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Noha\Khalid\Dropbox\15-Metabolomics_Exomes_Project_30Nov14 (1)\Final\PLOS\Last\"/>
    </mc:Choice>
  </mc:AlternateContent>
  <bookViews>
    <workbookView xWindow="0" yWindow="0" windowWidth="15528" windowHeight="6660"/>
  </bookViews>
  <sheets>
    <sheet name="Supp_Table1a" sheetId="1" r:id="rId1"/>
    <sheet name="Supp_Table1b" sheetId="2" r:id="rId2"/>
    <sheet name="Supp_Table2" sheetId="3" r:id="rId3"/>
    <sheet name="Supp_Table3" sheetId="4" r:id="rId4"/>
    <sheet name="Supp_Table4" sheetId="5" r:id="rId5"/>
    <sheet name="Supp_Table5" sheetId="6" r:id="rId6"/>
    <sheet name="Supp_Table6" sheetId="7" r:id="rId7"/>
    <sheet name="Supp_Table7" sheetId="8" r:id="rId8"/>
    <sheet name="Supp_Table8" sheetId="9" r:id="rId9"/>
    <sheet name="Supp_Table9" sheetId="10" r:id="rId10"/>
    <sheet name="Supp_Table10" sheetId="11" r:id="rId11"/>
    <sheet name="Supp_Table_11" sheetId="12" r:id="rId12"/>
    <sheet name="Supp_Table12a" sheetId="13" r:id="rId13"/>
    <sheet name="Supp_Table12b" sheetId="14" r:id="rId14"/>
    <sheet name="References" sheetId="15" r:id="rId15"/>
  </sheets>
  <definedNames>
    <definedName name="_xlnm._FilterDatabase" localSheetId="10" hidden="1">Supp_Table10!$A$2:$D$375</definedName>
    <definedName name="_xlnm._FilterDatabase" localSheetId="1" hidden="1">Supp_Table1b!$A$3:$P$1306</definedName>
    <definedName name="_xlnm._FilterDatabase" localSheetId="2" hidden="1">Supp_Table2!$A$3:$K$3</definedName>
    <definedName name="_xlnm._FilterDatabase" localSheetId="3" hidden="1">Supp_Table3!$A$3:$BW$3</definedName>
    <definedName name="_xlnm._FilterDatabase" localSheetId="4" hidden="1">Supp_Table4!$A$3:$H$3</definedName>
    <definedName name="_xlnm._FilterDatabase" localSheetId="6" hidden="1">Supp_Table6!$A$3:$K$3</definedName>
    <definedName name="_xlnm._FilterDatabase" localSheetId="7" hidden="1">Supp_Table7!$A$4:$J$233</definedName>
    <definedName name="_xlnm._FilterDatabase" localSheetId="8" hidden="1">Supp_Table8!$W$3:$AE$146</definedName>
    <definedName name="_xlnm._FilterDatabase" localSheetId="9" hidden="1">Supp_Table9!$A$2:$K$827</definedName>
  </definedNames>
  <calcPr calcId="152511"/>
  <extLst>
    <ext uri="GoogleSheetsCustomDataVersion1">
      <go:sheetsCustomData xmlns:go="http://customooxmlschemas.google.com/" r:id="rId19" roundtripDataSignature="AMtx7mjZylPITJoE8kbFqbLKihNnMIXZKA=="/>
    </ext>
  </extLst>
</workbook>
</file>

<file path=xl/calcChain.xml><?xml version="1.0" encoding="utf-8"?>
<calcChain xmlns="http://schemas.openxmlformats.org/spreadsheetml/2006/main">
  <c r="AY829" i="4" l="1"/>
  <c r="AX829" i="4"/>
  <c r="AU829" i="4"/>
  <c r="AT829" i="4"/>
  <c r="AS829" i="4"/>
  <c r="AP829" i="4"/>
  <c r="AO829" i="4"/>
  <c r="AL829" i="4"/>
  <c r="AK829" i="4"/>
  <c r="AJ829" i="4"/>
  <c r="AG829" i="4"/>
  <c r="AF829" i="4"/>
  <c r="AE829" i="4"/>
  <c r="AB829" i="4"/>
  <c r="AA829" i="4"/>
  <c r="Z829" i="4"/>
  <c r="W829" i="4"/>
  <c r="V829" i="4"/>
  <c r="U829" i="4"/>
  <c r="R829" i="4"/>
  <c r="Q829" i="4"/>
  <c r="P829" i="4"/>
  <c r="M829" i="4"/>
  <c r="L829" i="4"/>
  <c r="K829" i="4"/>
  <c r="AY828" i="4"/>
  <c r="AX828" i="4"/>
  <c r="AU828" i="4"/>
  <c r="AT828" i="4"/>
  <c r="AS828" i="4"/>
  <c r="AP828" i="4"/>
  <c r="AO828" i="4"/>
  <c r="AL828" i="4"/>
  <c r="AK828" i="4"/>
  <c r="AJ828" i="4"/>
  <c r="AG828" i="4"/>
  <c r="AF828" i="4"/>
  <c r="AE828" i="4"/>
  <c r="AB828" i="4"/>
  <c r="AA828" i="4"/>
  <c r="Z828" i="4"/>
  <c r="W828" i="4"/>
  <c r="V828" i="4"/>
  <c r="U828" i="4"/>
  <c r="R828" i="4"/>
  <c r="Q828" i="4"/>
  <c r="P828" i="4"/>
  <c r="M828" i="4"/>
  <c r="L828" i="4"/>
  <c r="K828" i="4"/>
  <c r="AY827" i="4"/>
  <c r="AX827" i="4"/>
  <c r="AU827" i="4"/>
  <c r="AT827" i="4"/>
  <c r="AS827" i="4"/>
  <c r="AP827" i="4"/>
  <c r="AO827" i="4"/>
  <c r="AL827" i="4"/>
  <c r="AK827" i="4"/>
  <c r="AJ827" i="4"/>
  <c r="AG827" i="4"/>
  <c r="AF827" i="4"/>
  <c r="AE827" i="4"/>
  <c r="AB827" i="4"/>
  <c r="AA827" i="4"/>
  <c r="Z827" i="4"/>
  <c r="W827" i="4"/>
  <c r="V827" i="4"/>
  <c r="U827" i="4"/>
  <c r="R827" i="4"/>
  <c r="Q827" i="4"/>
  <c r="P827" i="4"/>
  <c r="M827" i="4"/>
  <c r="L827" i="4"/>
  <c r="K827" i="4"/>
  <c r="AY826" i="4"/>
  <c r="AX826" i="4"/>
  <c r="AU826" i="4"/>
  <c r="AT826" i="4"/>
  <c r="AS826" i="4"/>
  <c r="AP826" i="4"/>
  <c r="AO826" i="4"/>
  <c r="AL826" i="4"/>
  <c r="AK826" i="4"/>
  <c r="AJ826" i="4"/>
  <c r="AG826" i="4"/>
  <c r="AF826" i="4"/>
  <c r="AE826" i="4"/>
  <c r="AB826" i="4"/>
  <c r="AA826" i="4"/>
  <c r="Z826" i="4"/>
  <c r="W826" i="4"/>
  <c r="V826" i="4"/>
  <c r="U826" i="4"/>
  <c r="R826" i="4"/>
  <c r="Q826" i="4"/>
  <c r="P826" i="4"/>
  <c r="M826" i="4"/>
  <c r="L826" i="4"/>
  <c r="K826" i="4"/>
  <c r="AY825" i="4"/>
  <c r="AX825" i="4"/>
  <c r="AU825" i="4"/>
  <c r="AT825" i="4"/>
  <c r="AS825" i="4"/>
  <c r="AP825" i="4"/>
  <c r="AO825" i="4"/>
  <c r="AL825" i="4"/>
  <c r="AK825" i="4"/>
  <c r="AJ825" i="4"/>
  <c r="AG825" i="4"/>
  <c r="AF825" i="4"/>
  <c r="AE825" i="4"/>
  <c r="AB825" i="4"/>
  <c r="AA825" i="4"/>
  <c r="Z825" i="4"/>
  <c r="W825" i="4"/>
  <c r="V825" i="4"/>
  <c r="U825" i="4"/>
  <c r="R825" i="4"/>
  <c r="Q825" i="4"/>
  <c r="P825" i="4"/>
  <c r="M825" i="4"/>
  <c r="L825" i="4"/>
  <c r="K825" i="4"/>
  <c r="AY824" i="4"/>
  <c r="AX824" i="4"/>
  <c r="AU824" i="4"/>
  <c r="AT824" i="4"/>
  <c r="AS824" i="4"/>
  <c r="AP824" i="4"/>
  <c r="AO824" i="4"/>
  <c r="AL824" i="4"/>
  <c r="AK824" i="4"/>
  <c r="AJ824" i="4"/>
  <c r="AG824" i="4"/>
  <c r="AF824" i="4"/>
  <c r="AE824" i="4"/>
  <c r="AB824" i="4"/>
  <c r="AA824" i="4"/>
  <c r="Z824" i="4"/>
  <c r="W824" i="4"/>
  <c r="V824" i="4"/>
  <c r="U824" i="4"/>
  <c r="R824" i="4"/>
  <c r="Q824" i="4"/>
  <c r="P824" i="4"/>
  <c r="M824" i="4"/>
  <c r="L824" i="4"/>
  <c r="K824" i="4"/>
  <c r="AY823" i="4"/>
  <c r="AX823" i="4"/>
  <c r="AU823" i="4"/>
  <c r="AT823" i="4"/>
  <c r="AS823" i="4"/>
  <c r="AP823" i="4"/>
  <c r="AO823" i="4"/>
  <c r="AL823" i="4"/>
  <c r="AK823" i="4"/>
  <c r="AJ823" i="4"/>
  <c r="AG823" i="4"/>
  <c r="AF823" i="4"/>
  <c r="AE823" i="4"/>
  <c r="AB823" i="4"/>
  <c r="AA823" i="4"/>
  <c r="Z823" i="4"/>
  <c r="W823" i="4"/>
  <c r="V823" i="4"/>
  <c r="U823" i="4"/>
  <c r="R823" i="4"/>
  <c r="Q823" i="4"/>
  <c r="P823" i="4"/>
  <c r="M823" i="4"/>
  <c r="L823" i="4"/>
  <c r="K823" i="4"/>
  <c r="AY822" i="4"/>
  <c r="AX822" i="4"/>
  <c r="AU822" i="4"/>
  <c r="AT822" i="4"/>
  <c r="AS822" i="4"/>
  <c r="AP822" i="4"/>
  <c r="AO822" i="4"/>
  <c r="AL822" i="4"/>
  <c r="AK822" i="4"/>
  <c r="AJ822" i="4"/>
  <c r="AG822" i="4"/>
  <c r="AF822" i="4"/>
  <c r="AE822" i="4"/>
  <c r="AB822" i="4"/>
  <c r="AA822" i="4"/>
  <c r="Z822" i="4"/>
  <c r="W822" i="4"/>
  <c r="V822" i="4"/>
  <c r="U822" i="4"/>
  <c r="R822" i="4"/>
  <c r="Q822" i="4"/>
  <c r="P822" i="4"/>
  <c r="M822" i="4"/>
  <c r="L822" i="4"/>
  <c r="K822" i="4"/>
  <c r="AY821" i="4"/>
  <c r="AX821" i="4"/>
  <c r="AU821" i="4"/>
  <c r="AT821" i="4"/>
  <c r="AS821" i="4"/>
  <c r="AP821" i="4"/>
  <c r="AO821" i="4"/>
  <c r="AL821" i="4"/>
  <c r="AK821" i="4"/>
  <c r="AJ821" i="4"/>
  <c r="AG821" i="4"/>
  <c r="AF821" i="4"/>
  <c r="AE821" i="4"/>
  <c r="AB821" i="4"/>
  <c r="AA821" i="4"/>
  <c r="Z821" i="4"/>
  <c r="W821" i="4"/>
  <c r="V821" i="4"/>
  <c r="U821" i="4"/>
  <c r="R821" i="4"/>
  <c r="Q821" i="4"/>
  <c r="P821" i="4"/>
  <c r="M821" i="4"/>
  <c r="L821" i="4"/>
  <c r="K821" i="4"/>
  <c r="AY820" i="4"/>
  <c r="AX820" i="4"/>
  <c r="AU820" i="4"/>
  <c r="AT820" i="4"/>
  <c r="AS820" i="4"/>
  <c r="AP820" i="4"/>
  <c r="AO820" i="4"/>
  <c r="AL820" i="4"/>
  <c r="AK820" i="4"/>
  <c r="AJ820" i="4"/>
  <c r="AG820" i="4"/>
  <c r="AF820" i="4"/>
  <c r="AE820" i="4"/>
  <c r="AB820" i="4"/>
  <c r="AA820" i="4"/>
  <c r="Z820" i="4"/>
  <c r="W820" i="4"/>
  <c r="V820" i="4"/>
  <c r="U820" i="4"/>
  <c r="R820" i="4"/>
  <c r="Q820" i="4"/>
  <c r="P820" i="4"/>
  <c r="M820" i="4"/>
  <c r="L820" i="4"/>
  <c r="K820" i="4"/>
  <c r="AY819" i="4"/>
  <c r="AX819" i="4"/>
  <c r="AU819" i="4"/>
  <c r="AT819" i="4"/>
  <c r="AS819" i="4"/>
  <c r="AP819" i="4"/>
  <c r="AO819" i="4"/>
  <c r="AL819" i="4"/>
  <c r="AK819" i="4"/>
  <c r="AJ819" i="4"/>
  <c r="AG819" i="4"/>
  <c r="AF819" i="4"/>
  <c r="AE819" i="4"/>
  <c r="AB819" i="4"/>
  <c r="AA819" i="4"/>
  <c r="Z819" i="4"/>
  <c r="W819" i="4"/>
  <c r="V819" i="4"/>
  <c r="U819" i="4"/>
  <c r="R819" i="4"/>
  <c r="Q819" i="4"/>
  <c r="P819" i="4"/>
  <c r="M819" i="4"/>
  <c r="L819" i="4"/>
  <c r="K819" i="4"/>
  <c r="AY818" i="4"/>
  <c r="AX818" i="4"/>
  <c r="AU818" i="4"/>
  <c r="AT818" i="4"/>
  <c r="AS818" i="4"/>
  <c r="AP818" i="4"/>
  <c r="AO818" i="4"/>
  <c r="AL818" i="4"/>
  <c r="AK818" i="4"/>
  <c r="AJ818" i="4"/>
  <c r="AG818" i="4"/>
  <c r="AF818" i="4"/>
  <c r="AE818" i="4"/>
  <c r="AB818" i="4"/>
  <c r="AA818" i="4"/>
  <c r="Z818" i="4"/>
  <c r="W818" i="4"/>
  <c r="V818" i="4"/>
  <c r="U818" i="4"/>
  <c r="R818" i="4"/>
  <c r="Q818" i="4"/>
  <c r="P818" i="4"/>
  <c r="M818" i="4"/>
  <c r="L818" i="4"/>
  <c r="K818" i="4"/>
  <c r="AY817" i="4"/>
  <c r="AX817" i="4"/>
  <c r="AU817" i="4"/>
  <c r="AT817" i="4"/>
  <c r="AS817" i="4"/>
  <c r="AP817" i="4"/>
  <c r="AO817" i="4"/>
  <c r="AL817" i="4"/>
  <c r="AK817" i="4"/>
  <c r="AJ817" i="4"/>
  <c r="AG817" i="4"/>
  <c r="AF817" i="4"/>
  <c r="AE817" i="4"/>
  <c r="AB817" i="4"/>
  <c r="AA817" i="4"/>
  <c r="Z817" i="4"/>
  <c r="W817" i="4"/>
  <c r="V817" i="4"/>
  <c r="U817" i="4"/>
  <c r="R817" i="4"/>
  <c r="Q817" i="4"/>
  <c r="P817" i="4"/>
  <c r="M817" i="4"/>
  <c r="L817" i="4"/>
  <c r="K817" i="4"/>
  <c r="AY816" i="4"/>
  <c r="AX816" i="4"/>
  <c r="AU816" i="4"/>
  <c r="AT816" i="4"/>
  <c r="AS816" i="4"/>
  <c r="AP816" i="4"/>
  <c r="AO816" i="4"/>
  <c r="AL816" i="4"/>
  <c r="AK816" i="4"/>
  <c r="AJ816" i="4"/>
  <c r="AG816" i="4"/>
  <c r="AF816" i="4"/>
  <c r="AE816" i="4"/>
  <c r="AB816" i="4"/>
  <c r="AA816" i="4"/>
  <c r="Z816" i="4"/>
  <c r="W816" i="4"/>
  <c r="V816" i="4"/>
  <c r="U816" i="4"/>
  <c r="R816" i="4"/>
  <c r="Q816" i="4"/>
  <c r="P816" i="4"/>
  <c r="M816" i="4"/>
  <c r="L816" i="4"/>
  <c r="K816" i="4"/>
  <c r="AY815" i="4"/>
  <c r="AX815" i="4"/>
  <c r="AU815" i="4"/>
  <c r="AT815" i="4"/>
  <c r="AS815" i="4"/>
  <c r="AP815" i="4"/>
  <c r="AO815" i="4"/>
  <c r="AL815" i="4"/>
  <c r="AK815" i="4"/>
  <c r="AJ815" i="4"/>
  <c r="AG815" i="4"/>
  <c r="AF815" i="4"/>
  <c r="AE815" i="4"/>
  <c r="AB815" i="4"/>
  <c r="AA815" i="4"/>
  <c r="Z815" i="4"/>
  <c r="W815" i="4"/>
  <c r="V815" i="4"/>
  <c r="U815" i="4"/>
  <c r="R815" i="4"/>
  <c r="Q815" i="4"/>
  <c r="P815" i="4"/>
  <c r="M815" i="4"/>
  <c r="L815" i="4"/>
  <c r="K815" i="4"/>
  <c r="AY814" i="4"/>
  <c r="AX814" i="4"/>
  <c r="AU814" i="4"/>
  <c r="AT814" i="4"/>
  <c r="AS814" i="4"/>
  <c r="AP814" i="4"/>
  <c r="AO814" i="4"/>
  <c r="AL814" i="4"/>
  <c r="AK814" i="4"/>
  <c r="AJ814" i="4"/>
  <c r="AG814" i="4"/>
  <c r="AF814" i="4"/>
  <c r="AE814" i="4"/>
  <c r="AB814" i="4"/>
  <c r="AA814" i="4"/>
  <c r="Z814" i="4"/>
  <c r="W814" i="4"/>
  <c r="V814" i="4"/>
  <c r="U814" i="4"/>
  <c r="R814" i="4"/>
  <c r="Q814" i="4"/>
  <c r="P814" i="4"/>
  <c r="M814" i="4"/>
  <c r="L814" i="4"/>
  <c r="K814" i="4"/>
  <c r="AY813" i="4"/>
  <c r="AX813" i="4"/>
  <c r="AU813" i="4"/>
  <c r="AT813" i="4"/>
  <c r="AS813" i="4"/>
  <c r="AP813" i="4"/>
  <c r="AO813" i="4"/>
  <c r="AL813" i="4"/>
  <c r="AK813" i="4"/>
  <c r="AJ813" i="4"/>
  <c r="AG813" i="4"/>
  <c r="AF813" i="4"/>
  <c r="AE813" i="4"/>
  <c r="AB813" i="4"/>
  <c r="AA813" i="4"/>
  <c r="Z813" i="4"/>
  <c r="W813" i="4"/>
  <c r="V813" i="4"/>
  <c r="U813" i="4"/>
  <c r="R813" i="4"/>
  <c r="Q813" i="4"/>
  <c r="P813" i="4"/>
  <c r="M813" i="4"/>
  <c r="L813" i="4"/>
  <c r="K813" i="4"/>
  <c r="AY812" i="4"/>
  <c r="AX812" i="4"/>
  <c r="AU812" i="4"/>
  <c r="AT812" i="4"/>
  <c r="AS812" i="4"/>
  <c r="AP812" i="4"/>
  <c r="AO812" i="4"/>
  <c r="AL812" i="4"/>
  <c r="AK812" i="4"/>
  <c r="AJ812" i="4"/>
  <c r="AG812" i="4"/>
  <c r="AF812" i="4"/>
  <c r="AE812" i="4"/>
  <c r="AB812" i="4"/>
  <c r="AA812" i="4"/>
  <c r="Z812" i="4"/>
  <c r="W812" i="4"/>
  <c r="V812" i="4"/>
  <c r="U812" i="4"/>
  <c r="R812" i="4"/>
  <c r="Q812" i="4"/>
  <c r="P812" i="4"/>
  <c r="M812" i="4"/>
  <c r="L812" i="4"/>
  <c r="K812" i="4"/>
  <c r="AY811" i="4"/>
  <c r="AX811" i="4"/>
  <c r="AU811" i="4"/>
  <c r="AT811" i="4"/>
  <c r="AS811" i="4"/>
  <c r="AP811" i="4"/>
  <c r="AO811" i="4"/>
  <c r="AL811" i="4"/>
  <c r="AK811" i="4"/>
  <c r="AJ811" i="4"/>
  <c r="AG811" i="4"/>
  <c r="AF811" i="4"/>
  <c r="AE811" i="4"/>
  <c r="AB811" i="4"/>
  <c r="AA811" i="4"/>
  <c r="Z811" i="4"/>
  <c r="W811" i="4"/>
  <c r="V811" i="4"/>
  <c r="U811" i="4"/>
  <c r="R811" i="4"/>
  <c r="Q811" i="4"/>
  <c r="P811" i="4"/>
  <c r="M811" i="4"/>
  <c r="L811" i="4"/>
  <c r="K811" i="4"/>
  <c r="AY810" i="4"/>
  <c r="AX810" i="4"/>
  <c r="AU810" i="4"/>
  <c r="AT810" i="4"/>
  <c r="AS810" i="4"/>
  <c r="AP810" i="4"/>
  <c r="AO810" i="4"/>
  <c r="AL810" i="4"/>
  <c r="AK810" i="4"/>
  <c r="AJ810" i="4"/>
  <c r="AG810" i="4"/>
  <c r="AF810" i="4"/>
  <c r="AE810" i="4"/>
  <c r="AB810" i="4"/>
  <c r="AA810" i="4"/>
  <c r="Z810" i="4"/>
  <c r="W810" i="4"/>
  <c r="V810" i="4"/>
  <c r="U810" i="4"/>
  <c r="R810" i="4"/>
  <c r="Q810" i="4"/>
  <c r="P810" i="4"/>
  <c r="M810" i="4"/>
  <c r="L810" i="4"/>
  <c r="K810" i="4"/>
  <c r="AY809" i="4"/>
  <c r="AX809" i="4"/>
  <c r="AU809" i="4"/>
  <c r="AT809" i="4"/>
  <c r="AS809" i="4"/>
  <c r="AP809" i="4"/>
  <c r="AO809" i="4"/>
  <c r="AL809" i="4"/>
  <c r="AK809" i="4"/>
  <c r="AJ809" i="4"/>
  <c r="AG809" i="4"/>
  <c r="AF809" i="4"/>
  <c r="AE809" i="4"/>
  <c r="AB809" i="4"/>
  <c r="AA809" i="4"/>
  <c r="Z809" i="4"/>
  <c r="W809" i="4"/>
  <c r="V809" i="4"/>
  <c r="U809" i="4"/>
  <c r="R809" i="4"/>
  <c r="Q809" i="4"/>
  <c r="P809" i="4"/>
  <c r="M809" i="4"/>
  <c r="L809" i="4"/>
  <c r="K809" i="4"/>
  <c r="AY808" i="4"/>
  <c r="AX808" i="4"/>
  <c r="AU808" i="4"/>
  <c r="AT808" i="4"/>
  <c r="AS808" i="4"/>
  <c r="AP808" i="4"/>
  <c r="AO808" i="4"/>
  <c r="AL808" i="4"/>
  <c r="AK808" i="4"/>
  <c r="AJ808" i="4"/>
  <c r="AG808" i="4"/>
  <c r="AF808" i="4"/>
  <c r="AE808" i="4"/>
  <c r="AB808" i="4"/>
  <c r="AA808" i="4"/>
  <c r="Z808" i="4"/>
  <c r="W808" i="4"/>
  <c r="V808" i="4"/>
  <c r="U808" i="4"/>
  <c r="R808" i="4"/>
  <c r="Q808" i="4"/>
  <c r="P808" i="4"/>
  <c r="M808" i="4"/>
  <c r="L808" i="4"/>
  <c r="K808" i="4"/>
  <c r="AY807" i="4"/>
  <c r="AX807" i="4"/>
  <c r="AU807" i="4"/>
  <c r="AT807" i="4"/>
  <c r="AS807" i="4"/>
  <c r="AP807" i="4"/>
  <c r="AO807" i="4"/>
  <c r="AL807" i="4"/>
  <c r="AK807" i="4"/>
  <c r="AJ807" i="4"/>
  <c r="AG807" i="4"/>
  <c r="AF807" i="4"/>
  <c r="AE807" i="4"/>
  <c r="AB807" i="4"/>
  <c r="AA807" i="4"/>
  <c r="Z807" i="4"/>
  <c r="W807" i="4"/>
  <c r="V807" i="4"/>
  <c r="U807" i="4"/>
  <c r="R807" i="4"/>
  <c r="Q807" i="4"/>
  <c r="P807" i="4"/>
  <c r="M807" i="4"/>
  <c r="L807" i="4"/>
  <c r="K807" i="4"/>
  <c r="AY806" i="4"/>
  <c r="AX806" i="4"/>
  <c r="AU806" i="4"/>
  <c r="AT806" i="4"/>
  <c r="AS806" i="4"/>
  <c r="AP806" i="4"/>
  <c r="AO806" i="4"/>
  <c r="AL806" i="4"/>
  <c r="AK806" i="4"/>
  <c r="AJ806" i="4"/>
  <c r="AG806" i="4"/>
  <c r="AF806" i="4"/>
  <c r="AE806" i="4"/>
  <c r="AB806" i="4"/>
  <c r="AA806" i="4"/>
  <c r="Z806" i="4"/>
  <c r="W806" i="4"/>
  <c r="V806" i="4"/>
  <c r="U806" i="4"/>
  <c r="R806" i="4"/>
  <c r="Q806" i="4"/>
  <c r="P806" i="4"/>
  <c r="M806" i="4"/>
  <c r="L806" i="4"/>
  <c r="K806" i="4"/>
  <c r="AY805" i="4"/>
  <c r="AX805" i="4"/>
  <c r="AU805" i="4"/>
  <c r="AT805" i="4"/>
  <c r="AS805" i="4"/>
  <c r="AP805" i="4"/>
  <c r="AO805" i="4"/>
  <c r="AL805" i="4"/>
  <c r="AK805" i="4"/>
  <c r="AJ805" i="4"/>
  <c r="AG805" i="4"/>
  <c r="AF805" i="4"/>
  <c r="AE805" i="4"/>
  <c r="AB805" i="4"/>
  <c r="AA805" i="4"/>
  <c r="Z805" i="4"/>
  <c r="W805" i="4"/>
  <c r="V805" i="4"/>
  <c r="U805" i="4"/>
  <c r="R805" i="4"/>
  <c r="Q805" i="4"/>
  <c r="P805" i="4"/>
  <c r="M805" i="4"/>
  <c r="L805" i="4"/>
  <c r="K805" i="4"/>
  <c r="AY804" i="4"/>
  <c r="AX804" i="4"/>
  <c r="AU804" i="4"/>
  <c r="AT804" i="4"/>
  <c r="AS804" i="4"/>
  <c r="AP804" i="4"/>
  <c r="AO804" i="4"/>
  <c r="AL804" i="4"/>
  <c r="AK804" i="4"/>
  <c r="AJ804" i="4"/>
  <c r="AG804" i="4"/>
  <c r="AF804" i="4"/>
  <c r="AE804" i="4"/>
  <c r="AB804" i="4"/>
  <c r="AA804" i="4"/>
  <c r="Z804" i="4"/>
  <c r="W804" i="4"/>
  <c r="V804" i="4"/>
  <c r="U804" i="4"/>
  <c r="R804" i="4"/>
  <c r="Q804" i="4"/>
  <c r="P804" i="4"/>
  <c r="M804" i="4"/>
  <c r="L804" i="4"/>
  <c r="K804" i="4"/>
  <c r="AY803" i="4"/>
  <c r="AX803" i="4"/>
  <c r="AU803" i="4"/>
  <c r="AT803" i="4"/>
  <c r="AS803" i="4"/>
  <c r="AP803" i="4"/>
  <c r="AO803" i="4"/>
  <c r="AL803" i="4"/>
  <c r="AK803" i="4"/>
  <c r="AJ803" i="4"/>
  <c r="AG803" i="4"/>
  <c r="AF803" i="4"/>
  <c r="AE803" i="4"/>
  <c r="AB803" i="4"/>
  <c r="AA803" i="4"/>
  <c r="Z803" i="4"/>
  <c r="W803" i="4"/>
  <c r="V803" i="4"/>
  <c r="U803" i="4"/>
  <c r="R803" i="4"/>
  <c r="Q803" i="4"/>
  <c r="P803" i="4"/>
  <c r="M803" i="4"/>
  <c r="L803" i="4"/>
  <c r="K803" i="4"/>
  <c r="AY802" i="4"/>
  <c r="AX802" i="4"/>
  <c r="AU802" i="4"/>
  <c r="AT802" i="4"/>
  <c r="AS802" i="4"/>
  <c r="AP802" i="4"/>
  <c r="AO802" i="4"/>
  <c r="AL802" i="4"/>
  <c r="AK802" i="4"/>
  <c r="AJ802" i="4"/>
  <c r="AG802" i="4"/>
  <c r="AF802" i="4"/>
  <c r="AE802" i="4"/>
  <c r="AB802" i="4"/>
  <c r="AA802" i="4"/>
  <c r="Z802" i="4"/>
  <c r="W802" i="4"/>
  <c r="V802" i="4"/>
  <c r="U802" i="4"/>
  <c r="R802" i="4"/>
  <c r="Q802" i="4"/>
  <c r="P802" i="4"/>
  <c r="M802" i="4"/>
  <c r="L802" i="4"/>
  <c r="K802" i="4"/>
  <c r="AY801" i="4"/>
  <c r="AX801" i="4"/>
  <c r="AU801" i="4"/>
  <c r="AT801" i="4"/>
  <c r="AS801" i="4"/>
  <c r="AP801" i="4"/>
  <c r="AO801" i="4"/>
  <c r="AL801" i="4"/>
  <c r="AK801" i="4"/>
  <c r="AJ801" i="4"/>
  <c r="AG801" i="4"/>
  <c r="AF801" i="4"/>
  <c r="AE801" i="4"/>
  <c r="AB801" i="4"/>
  <c r="AA801" i="4"/>
  <c r="Z801" i="4"/>
  <c r="W801" i="4"/>
  <c r="V801" i="4"/>
  <c r="U801" i="4"/>
  <c r="R801" i="4"/>
  <c r="Q801" i="4"/>
  <c r="P801" i="4"/>
  <c r="M801" i="4"/>
  <c r="L801" i="4"/>
  <c r="K801" i="4"/>
  <c r="AY800" i="4"/>
  <c r="AX800" i="4"/>
  <c r="AU800" i="4"/>
  <c r="AT800" i="4"/>
  <c r="AS800" i="4"/>
  <c r="AP800" i="4"/>
  <c r="AO800" i="4"/>
  <c r="AL800" i="4"/>
  <c r="AK800" i="4"/>
  <c r="AJ800" i="4"/>
  <c r="AG800" i="4"/>
  <c r="AF800" i="4"/>
  <c r="AE800" i="4"/>
  <c r="AB800" i="4"/>
  <c r="AA800" i="4"/>
  <c r="Z800" i="4"/>
  <c r="W800" i="4"/>
  <c r="V800" i="4"/>
  <c r="U800" i="4"/>
  <c r="R800" i="4"/>
  <c r="Q800" i="4"/>
  <c r="P800" i="4"/>
  <c r="M800" i="4"/>
  <c r="L800" i="4"/>
  <c r="K800" i="4"/>
  <c r="AY799" i="4"/>
  <c r="AX799" i="4"/>
  <c r="AU799" i="4"/>
  <c r="AT799" i="4"/>
  <c r="AS799" i="4"/>
  <c r="AP799" i="4"/>
  <c r="AO799" i="4"/>
  <c r="AL799" i="4"/>
  <c r="AK799" i="4"/>
  <c r="AJ799" i="4"/>
  <c r="AG799" i="4"/>
  <c r="AF799" i="4"/>
  <c r="AE799" i="4"/>
  <c r="AB799" i="4"/>
  <c r="AA799" i="4"/>
  <c r="Z799" i="4"/>
  <c r="W799" i="4"/>
  <c r="V799" i="4"/>
  <c r="U799" i="4"/>
  <c r="R799" i="4"/>
  <c r="Q799" i="4"/>
  <c r="P799" i="4"/>
  <c r="M799" i="4"/>
  <c r="L799" i="4"/>
  <c r="K799" i="4"/>
  <c r="AY798" i="4"/>
  <c r="AX798" i="4"/>
  <c r="AU798" i="4"/>
  <c r="AT798" i="4"/>
  <c r="AS798" i="4"/>
  <c r="AP798" i="4"/>
  <c r="AO798" i="4"/>
  <c r="AL798" i="4"/>
  <c r="AK798" i="4"/>
  <c r="AJ798" i="4"/>
  <c r="AG798" i="4"/>
  <c r="AF798" i="4"/>
  <c r="AE798" i="4"/>
  <c r="AB798" i="4"/>
  <c r="AA798" i="4"/>
  <c r="Z798" i="4"/>
  <c r="W798" i="4"/>
  <c r="V798" i="4"/>
  <c r="U798" i="4"/>
  <c r="R798" i="4"/>
  <c r="Q798" i="4"/>
  <c r="P798" i="4"/>
  <c r="M798" i="4"/>
  <c r="L798" i="4"/>
  <c r="K798" i="4"/>
  <c r="AY797" i="4"/>
  <c r="AX797" i="4"/>
  <c r="AU797" i="4"/>
  <c r="AT797" i="4"/>
  <c r="AS797" i="4"/>
  <c r="AP797" i="4"/>
  <c r="AO797" i="4"/>
  <c r="AL797" i="4"/>
  <c r="AK797" i="4"/>
  <c r="AJ797" i="4"/>
  <c r="AG797" i="4"/>
  <c r="AF797" i="4"/>
  <c r="AE797" i="4"/>
  <c r="AB797" i="4"/>
  <c r="AA797" i="4"/>
  <c r="Z797" i="4"/>
  <c r="W797" i="4"/>
  <c r="V797" i="4"/>
  <c r="U797" i="4"/>
  <c r="R797" i="4"/>
  <c r="Q797" i="4"/>
  <c r="P797" i="4"/>
  <c r="M797" i="4"/>
  <c r="L797" i="4"/>
  <c r="K797" i="4"/>
  <c r="AY796" i="4"/>
  <c r="AX796" i="4"/>
  <c r="AU796" i="4"/>
  <c r="AT796" i="4"/>
  <c r="AS796" i="4"/>
  <c r="AP796" i="4"/>
  <c r="AO796" i="4"/>
  <c r="AL796" i="4"/>
  <c r="AK796" i="4"/>
  <c r="AJ796" i="4"/>
  <c r="AG796" i="4"/>
  <c r="AF796" i="4"/>
  <c r="AE796" i="4"/>
  <c r="AB796" i="4"/>
  <c r="AA796" i="4"/>
  <c r="Z796" i="4"/>
  <c r="W796" i="4"/>
  <c r="V796" i="4"/>
  <c r="U796" i="4"/>
  <c r="R796" i="4"/>
  <c r="Q796" i="4"/>
  <c r="P796" i="4"/>
  <c r="M796" i="4"/>
  <c r="L796" i="4"/>
  <c r="K796" i="4"/>
  <c r="AY795" i="4"/>
  <c r="AX795" i="4"/>
  <c r="AU795" i="4"/>
  <c r="AT795" i="4"/>
  <c r="AS795" i="4"/>
  <c r="AP795" i="4"/>
  <c r="AO795" i="4"/>
  <c r="AL795" i="4"/>
  <c r="AK795" i="4"/>
  <c r="AJ795" i="4"/>
  <c r="AG795" i="4"/>
  <c r="AF795" i="4"/>
  <c r="AE795" i="4"/>
  <c r="AB795" i="4"/>
  <c r="AA795" i="4"/>
  <c r="Z795" i="4"/>
  <c r="W795" i="4"/>
  <c r="V795" i="4"/>
  <c r="U795" i="4"/>
  <c r="R795" i="4"/>
  <c r="Q795" i="4"/>
  <c r="P795" i="4"/>
  <c r="M795" i="4"/>
  <c r="L795" i="4"/>
  <c r="K795" i="4"/>
  <c r="AY794" i="4"/>
  <c r="AX794" i="4"/>
  <c r="AU794" i="4"/>
  <c r="AT794" i="4"/>
  <c r="AS794" i="4"/>
  <c r="AP794" i="4"/>
  <c r="AO794" i="4"/>
  <c r="AL794" i="4"/>
  <c r="AK794" i="4"/>
  <c r="AJ794" i="4"/>
  <c r="AG794" i="4"/>
  <c r="AF794" i="4"/>
  <c r="AE794" i="4"/>
  <c r="AB794" i="4"/>
  <c r="AA794" i="4"/>
  <c r="Z794" i="4"/>
  <c r="W794" i="4"/>
  <c r="V794" i="4"/>
  <c r="U794" i="4"/>
  <c r="R794" i="4"/>
  <c r="Q794" i="4"/>
  <c r="P794" i="4"/>
  <c r="M794" i="4"/>
  <c r="L794" i="4"/>
  <c r="K794" i="4"/>
  <c r="AY793" i="4"/>
  <c r="AX793" i="4"/>
  <c r="AU793" i="4"/>
  <c r="AT793" i="4"/>
  <c r="AS793" i="4"/>
  <c r="AP793" i="4"/>
  <c r="AO793" i="4"/>
  <c r="AL793" i="4"/>
  <c r="AK793" i="4"/>
  <c r="AJ793" i="4"/>
  <c r="AG793" i="4"/>
  <c r="AF793" i="4"/>
  <c r="AE793" i="4"/>
  <c r="AB793" i="4"/>
  <c r="AA793" i="4"/>
  <c r="Z793" i="4"/>
  <c r="W793" i="4"/>
  <c r="V793" i="4"/>
  <c r="U793" i="4"/>
  <c r="R793" i="4"/>
  <c r="Q793" i="4"/>
  <c r="P793" i="4"/>
  <c r="M793" i="4"/>
  <c r="L793" i="4"/>
  <c r="K793" i="4"/>
  <c r="AY792" i="4"/>
  <c r="AX792" i="4"/>
  <c r="AU792" i="4"/>
  <c r="AT792" i="4"/>
  <c r="AS792" i="4"/>
  <c r="AP792" i="4"/>
  <c r="AO792" i="4"/>
  <c r="AL792" i="4"/>
  <c r="AK792" i="4"/>
  <c r="AJ792" i="4"/>
  <c r="AG792" i="4"/>
  <c r="AF792" i="4"/>
  <c r="AE792" i="4"/>
  <c r="AB792" i="4"/>
  <c r="AA792" i="4"/>
  <c r="Z792" i="4"/>
  <c r="W792" i="4"/>
  <c r="V792" i="4"/>
  <c r="U792" i="4"/>
  <c r="R792" i="4"/>
  <c r="Q792" i="4"/>
  <c r="P792" i="4"/>
  <c r="M792" i="4"/>
  <c r="L792" i="4"/>
  <c r="K792" i="4"/>
  <c r="AY791" i="4"/>
  <c r="AX791" i="4"/>
  <c r="AU791" i="4"/>
  <c r="AT791" i="4"/>
  <c r="AS791" i="4"/>
  <c r="AP791" i="4"/>
  <c r="AO791" i="4"/>
  <c r="AL791" i="4"/>
  <c r="AK791" i="4"/>
  <c r="AJ791" i="4"/>
  <c r="AG791" i="4"/>
  <c r="AF791" i="4"/>
  <c r="AE791" i="4"/>
  <c r="AB791" i="4"/>
  <c r="AA791" i="4"/>
  <c r="Z791" i="4"/>
  <c r="W791" i="4"/>
  <c r="V791" i="4"/>
  <c r="U791" i="4"/>
  <c r="R791" i="4"/>
  <c r="Q791" i="4"/>
  <c r="P791" i="4"/>
  <c r="M791" i="4"/>
  <c r="L791" i="4"/>
  <c r="K791" i="4"/>
  <c r="AY790" i="4"/>
  <c r="AX790" i="4"/>
  <c r="AU790" i="4"/>
  <c r="AT790" i="4"/>
  <c r="AS790" i="4"/>
  <c r="AP790" i="4"/>
  <c r="AO790" i="4"/>
  <c r="AL790" i="4"/>
  <c r="AK790" i="4"/>
  <c r="AJ790" i="4"/>
  <c r="AG790" i="4"/>
  <c r="AF790" i="4"/>
  <c r="AE790" i="4"/>
  <c r="AB790" i="4"/>
  <c r="AA790" i="4"/>
  <c r="Z790" i="4"/>
  <c r="W790" i="4"/>
  <c r="V790" i="4"/>
  <c r="U790" i="4"/>
  <c r="R790" i="4"/>
  <c r="Q790" i="4"/>
  <c r="P790" i="4"/>
  <c r="M790" i="4"/>
  <c r="L790" i="4"/>
  <c r="K790" i="4"/>
  <c r="AY789" i="4"/>
  <c r="AX789" i="4"/>
  <c r="AU789" i="4"/>
  <c r="AT789" i="4"/>
  <c r="AS789" i="4"/>
  <c r="AP789" i="4"/>
  <c r="AO789" i="4"/>
  <c r="AL789" i="4"/>
  <c r="AK789" i="4"/>
  <c r="AJ789" i="4"/>
  <c r="AG789" i="4"/>
  <c r="AF789" i="4"/>
  <c r="AE789" i="4"/>
  <c r="AB789" i="4"/>
  <c r="AA789" i="4"/>
  <c r="Z789" i="4"/>
  <c r="W789" i="4"/>
  <c r="V789" i="4"/>
  <c r="U789" i="4"/>
  <c r="R789" i="4"/>
  <c r="Q789" i="4"/>
  <c r="P789" i="4"/>
  <c r="M789" i="4"/>
  <c r="L789" i="4"/>
  <c r="K789" i="4"/>
  <c r="AY788" i="4"/>
  <c r="AX788" i="4"/>
  <c r="AU788" i="4"/>
  <c r="AT788" i="4"/>
  <c r="AS788" i="4"/>
  <c r="AP788" i="4"/>
  <c r="AO788" i="4"/>
  <c r="AL788" i="4"/>
  <c r="AK788" i="4"/>
  <c r="AJ788" i="4"/>
  <c r="AG788" i="4"/>
  <c r="AF788" i="4"/>
  <c r="AE788" i="4"/>
  <c r="AB788" i="4"/>
  <c r="AA788" i="4"/>
  <c r="Z788" i="4"/>
  <c r="W788" i="4"/>
  <c r="V788" i="4"/>
  <c r="U788" i="4"/>
  <c r="R788" i="4"/>
  <c r="Q788" i="4"/>
  <c r="P788" i="4"/>
  <c r="M788" i="4"/>
  <c r="L788" i="4"/>
  <c r="K788" i="4"/>
  <c r="AY787" i="4"/>
  <c r="AX787" i="4"/>
  <c r="AU787" i="4"/>
  <c r="AT787" i="4"/>
  <c r="AS787" i="4"/>
  <c r="AP787" i="4"/>
  <c r="AO787" i="4"/>
  <c r="AL787" i="4"/>
  <c r="AK787" i="4"/>
  <c r="AJ787" i="4"/>
  <c r="AG787" i="4"/>
  <c r="AF787" i="4"/>
  <c r="AE787" i="4"/>
  <c r="AB787" i="4"/>
  <c r="AA787" i="4"/>
  <c r="Z787" i="4"/>
  <c r="W787" i="4"/>
  <c r="V787" i="4"/>
  <c r="U787" i="4"/>
  <c r="R787" i="4"/>
  <c r="Q787" i="4"/>
  <c r="P787" i="4"/>
  <c r="M787" i="4"/>
  <c r="L787" i="4"/>
  <c r="K787" i="4"/>
  <c r="AY786" i="4"/>
  <c r="AX786" i="4"/>
  <c r="AU786" i="4"/>
  <c r="AT786" i="4"/>
  <c r="AS786" i="4"/>
  <c r="AP786" i="4"/>
  <c r="AO786" i="4"/>
  <c r="AL786" i="4"/>
  <c r="AK786" i="4"/>
  <c r="AJ786" i="4"/>
  <c r="AG786" i="4"/>
  <c r="AF786" i="4"/>
  <c r="AE786" i="4"/>
  <c r="AB786" i="4"/>
  <c r="AA786" i="4"/>
  <c r="Z786" i="4"/>
  <c r="W786" i="4"/>
  <c r="V786" i="4"/>
  <c r="U786" i="4"/>
  <c r="R786" i="4"/>
  <c r="Q786" i="4"/>
  <c r="P786" i="4"/>
  <c r="M786" i="4"/>
  <c r="L786" i="4"/>
  <c r="K786" i="4"/>
  <c r="AY785" i="4"/>
  <c r="AX785" i="4"/>
  <c r="AU785" i="4"/>
  <c r="AT785" i="4"/>
  <c r="AS785" i="4"/>
  <c r="AP785" i="4"/>
  <c r="AO785" i="4"/>
  <c r="AL785" i="4"/>
  <c r="AK785" i="4"/>
  <c r="AJ785" i="4"/>
  <c r="AG785" i="4"/>
  <c r="AF785" i="4"/>
  <c r="AE785" i="4"/>
  <c r="AB785" i="4"/>
  <c r="AA785" i="4"/>
  <c r="Z785" i="4"/>
  <c r="W785" i="4"/>
  <c r="V785" i="4"/>
  <c r="U785" i="4"/>
  <c r="R785" i="4"/>
  <c r="Q785" i="4"/>
  <c r="P785" i="4"/>
  <c r="M785" i="4"/>
  <c r="L785" i="4"/>
  <c r="K785" i="4"/>
  <c r="AY784" i="4"/>
  <c r="AX784" i="4"/>
  <c r="AU784" i="4"/>
  <c r="AT784" i="4"/>
  <c r="AS784" i="4"/>
  <c r="AP784" i="4"/>
  <c r="AO784" i="4"/>
  <c r="AL784" i="4"/>
  <c r="AK784" i="4"/>
  <c r="AJ784" i="4"/>
  <c r="AG784" i="4"/>
  <c r="AF784" i="4"/>
  <c r="AE784" i="4"/>
  <c r="AB784" i="4"/>
  <c r="AA784" i="4"/>
  <c r="Z784" i="4"/>
  <c r="W784" i="4"/>
  <c r="V784" i="4"/>
  <c r="U784" i="4"/>
  <c r="R784" i="4"/>
  <c r="Q784" i="4"/>
  <c r="P784" i="4"/>
  <c r="M784" i="4"/>
  <c r="L784" i="4"/>
  <c r="K784" i="4"/>
  <c r="AY783" i="4"/>
  <c r="AX783" i="4"/>
  <c r="AU783" i="4"/>
  <c r="AT783" i="4"/>
  <c r="AS783" i="4"/>
  <c r="AP783" i="4"/>
  <c r="AO783" i="4"/>
  <c r="AL783" i="4"/>
  <c r="AK783" i="4"/>
  <c r="AJ783" i="4"/>
  <c r="AG783" i="4"/>
  <c r="AF783" i="4"/>
  <c r="AE783" i="4"/>
  <c r="AB783" i="4"/>
  <c r="AA783" i="4"/>
  <c r="Z783" i="4"/>
  <c r="W783" i="4"/>
  <c r="V783" i="4"/>
  <c r="U783" i="4"/>
  <c r="R783" i="4"/>
  <c r="Q783" i="4"/>
  <c r="P783" i="4"/>
  <c r="M783" i="4"/>
  <c r="L783" i="4"/>
  <c r="K783" i="4"/>
  <c r="AY782" i="4"/>
  <c r="AX782" i="4"/>
  <c r="AU782" i="4"/>
  <c r="AT782" i="4"/>
  <c r="AS782" i="4"/>
  <c r="AP782" i="4"/>
  <c r="AO782" i="4"/>
  <c r="AL782" i="4"/>
  <c r="AK782" i="4"/>
  <c r="AJ782" i="4"/>
  <c r="AG782" i="4"/>
  <c r="AF782" i="4"/>
  <c r="AE782" i="4"/>
  <c r="AB782" i="4"/>
  <c r="AA782" i="4"/>
  <c r="Z782" i="4"/>
  <c r="W782" i="4"/>
  <c r="V782" i="4"/>
  <c r="U782" i="4"/>
  <c r="R782" i="4"/>
  <c r="Q782" i="4"/>
  <c r="P782" i="4"/>
  <c r="M782" i="4"/>
  <c r="L782" i="4"/>
  <c r="K782" i="4"/>
  <c r="AY781" i="4"/>
  <c r="AX781" i="4"/>
  <c r="AU781" i="4"/>
  <c r="AT781" i="4"/>
  <c r="AS781" i="4"/>
  <c r="AP781" i="4"/>
  <c r="AO781" i="4"/>
  <c r="AL781" i="4"/>
  <c r="AK781" i="4"/>
  <c r="AJ781" i="4"/>
  <c r="AG781" i="4"/>
  <c r="AF781" i="4"/>
  <c r="AE781" i="4"/>
  <c r="AB781" i="4"/>
  <c r="AA781" i="4"/>
  <c r="Z781" i="4"/>
  <c r="W781" i="4"/>
  <c r="V781" i="4"/>
  <c r="U781" i="4"/>
  <c r="R781" i="4"/>
  <c r="Q781" i="4"/>
  <c r="P781" i="4"/>
  <c r="M781" i="4"/>
  <c r="L781" i="4"/>
  <c r="K781" i="4"/>
  <c r="AY780" i="4"/>
  <c r="AX780" i="4"/>
  <c r="AU780" i="4"/>
  <c r="AT780" i="4"/>
  <c r="AS780" i="4"/>
  <c r="AP780" i="4"/>
  <c r="AO780" i="4"/>
  <c r="AL780" i="4"/>
  <c r="AK780" i="4"/>
  <c r="AJ780" i="4"/>
  <c r="AG780" i="4"/>
  <c r="AF780" i="4"/>
  <c r="AE780" i="4"/>
  <c r="AB780" i="4"/>
  <c r="AA780" i="4"/>
  <c r="Z780" i="4"/>
  <c r="W780" i="4"/>
  <c r="V780" i="4"/>
  <c r="U780" i="4"/>
  <c r="R780" i="4"/>
  <c r="Q780" i="4"/>
  <c r="P780" i="4"/>
  <c r="M780" i="4"/>
  <c r="L780" i="4"/>
  <c r="K780" i="4"/>
  <c r="AY779" i="4"/>
  <c r="AX779" i="4"/>
  <c r="AU779" i="4"/>
  <c r="AT779" i="4"/>
  <c r="AS779" i="4"/>
  <c r="AP779" i="4"/>
  <c r="AO779" i="4"/>
  <c r="AL779" i="4"/>
  <c r="AK779" i="4"/>
  <c r="AJ779" i="4"/>
  <c r="AG779" i="4"/>
  <c r="AF779" i="4"/>
  <c r="AE779" i="4"/>
  <c r="AB779" i="4"/>
  <c r="AA779" i="4"/>
  <c r="Z779" i="4"/>
  <c r="W779" i="4"/>
  <c r="V779" i="4"/>
  <c r="U779" i="4"/>
  <c r="R779" i="4"/>
  <c r="Q779" i="4"/>
  <c r="P779" i="4"/>
  <c r="M779" i="4"/>
  <c r="L779" i="4"/>
  <c r="K779" i="4"/>
  <c r="AY778" i="4"/>
  <c r="AX778" i="4"/>
  <c r="AU778" i="4"/>
  <c r="AT778" i="4"/>
  <c r="AS778" i="4"/>
  <c r="AP778" i="4"/>
  <c r="AO778" i="4"/>
  <c r="AL778" i="4"/>
  <c r="AK778" i="4"/>
  <c r="AJ778" i="4"/>
  <c r="AG778" i="4"/>
  <c r="AF778" i="4"/>
  <c r="AE778" i="4"/>
  <c r="AB778" i="4"/>
  <c r="AA778" i="4"/>
  <c r="Z778" i="4"/>
  <c r="W778" i="4"/>
  <c r="V778" i="4"/>
  <c r="U778" i="4"/>
  <c r="R778" i="4"/>
  <c r="Q778" i="4"/>
  <c r="P778" i="4"/>
  <c r="M778" i="4"/>
  <c r="L778" i="4"/>
  <c r="K778" i="4"/>
  <c r="AY777" i="4"/>
  <c r="AX777" i="4"/>
  <c r="AU777" i="4"/>
  <c r="AT777" i="4"/>
  <c r="AS777" i="4"/>
  <c r="AP777" i="4"/>
  <c r="AO777" i="4"/>
  <c r="AL777" i="4"/>
  <c r="AK777" i="4"/>
  <c r="AJ777" i="4"/>
  <c r="AG777" i="4"/>
  <c r="AF777" i="4"/>
  <c r="AE777" i="4"/>
  <c r="AB777" i="4"/>
  <c r="AA777" i="4"/>
  <c r="Z777" i="4"/>
  <c r="W777" i="4"/>
  <c r="V777" i="4"/>
  <c r="U777" i="4"/>
  <c r="R777" i="4"/>
  <c r="Q777" i="4"/>
  <c r="P777" i="4"/>
  <c r="M777" i="4"/>
  <c r="L777" i="4"/>
  <c r="K777" i="4"/>
  <c r="AY776" i="4"/>
  <c r="AX776" i="4"/>
  <c r="AU776" i="4"/>
  <c r="AT776" i="4"/>
  <c r="AS776" i="4"/>
  <c r="AP776" i="4"/>
  <c r="AO776" i="4"/>
  <c r="AL776" i="4"/>
  <c r="AK776" i="4"/>
  <c r="AJ776" i="4"/>
  <c r="AG776" i="4"/>
  <c r="AF776" i="4"/>
  <c r="AE776" i="4"/>
  <c r="AB776" i="4"/>
  <c r="AA776" i="4"/>
  <c r="Z776" i="4"/>
  <c r="W776" i="4"/>
  <c r="V776" i="4"/>
  <c r="U776" i="4"/>
  <c r="R776" i="4"/>
  <c r="Q776" i="4"/>
  <c r="P776" i="4"/>
  <c r="M776" i="4"/>
  <c r="L776" i="4"/>
  <c r="K776" i="4"/>
  <c r="AY775" i="4"/>
  <c r="AX775" i="4"/>
  <c r="AU775" i="4"/>
  <c r="AT775" i="4"/>
  <c r="AS775" i="4"/>
  <c r="AP775" i="4"/>
  <c r="AO775" i="4"/>
  <c r="AL775" i="4"/>
  <c r="AK775" i="4"/>
  <c r="AJ775" i="4"/>
  <c r="AG775" i="4"/>
  <c r="AF775" i="4"/>
  <c r="AE775" i="4"/>
  <c r="AB775" i="4"/>
  <c r="AA775" i="4"/>
  <c r="Z775" i="4"/>
  <c r="W775" i="4"/>
  <c r="V775" i="4"/>
  <c r="U775" i="4"/>
  <c r="R775" i="4"/>
  <c r="Q775" i="4"/>
  <c r="P775" i="4"/>
  <c r="M775" i="4"/>
  <c r="L775" i="4"/>
  <c r="K775" i="4"/>
  <c r="AY774" i="4"/>
  <c r="AX774" i="4"/>
  <c r="AU774" i="4"/>
  <c r="AT774" i="4"/>
  <c r="AS774" i="4"/>
  <c r="AP774" i="4"/>
  <c r="AO774" i="4"/>
  <c r="AL774" i="4"/>
  <c r="AK774" i="4"/>
  <c r="AJ774" i="4"/>
  <c r="AG774" i="4"/>
  <c r="AF774" i="4"/>
  <c r="AE774" i="4"/>
  <c r="AB774" i="4"/>
  <c r="AA774" i="4"/>
  <c r="Z774" i="4"/>
  <c r="W774" i="4"/>
  <c r="V774" i="4"/>
  <c r="U774" i="4"/>
  <c r="R774" i="4"/>
  <c r="Q774" i="4"/>
  <c r="P774" i="4"/>
  <c r="M774" i="4"/>
  <c r="L774" i="4"/>
  <c r="K774" i="4"/>
  <c r="AY773" i="4"/>
  <c r="AX773" i="4"/>
  <c r="AU773" i="4"/>
  <c r="AT773" i="4"/>
  <c r="AS773" i="4"/>
  <c r="AP773" i="4"/>
  <c r="AO773" i="4"/>
  <c r="AL773" i="4"/>
  <c r="AK773" i="4"/>
  <c r="AJ773" i="4"/>
  <c r="AG773" i="4"/>
  <c r="AF773" i="4"/>
  <c r="AE773" i="4"/>
  <c r="AB773" i="4"/>
  <c r="AA773" i="4"/>
  <c r="Z773" i="4"/>
  <c r="W773" i="4"/>
  <c r="V773" i="4"/>
  <c r="U773" i="4"/>
  <c r="R773" i="4"/>
  <c r="Q773" i="4"/>
  <c r="P773" i="4"/>
  <c r="M773" i="4"/>
  <c r="L773" i="4"/>
  <c r="K773" i="4"/>
  <c r="AY772" i="4"/>
  <c r="AX772" i="4"/>
  <c r="AU772" i="4"/>
  <c r="AT772" i="4"/>
  <c r="AS772" i="4"/>
  <c r="AP772" i="4"/>
  <c r="AO772" i="4"/>
  <c r="AL772" i="4"/>
  <c r="AK772" i="4"/>
  <c r="AJ772" i="4"/>
  <c r="AG772" i="4"/>
  <c r="AF772" i="4"/>
  <c r="AE772" i="4"/>
  <c r="AB772" i="4"/>
  <c r="AA772" i="4"/>
  <c r="Z772" i="4"/>
  <c r="W772" i="4"/>
  <c r="V772" i="4"/>
  <c r="U772" i="4"/>
  <c r="R772" i="4"/>
  <c r="Q772" i="4"/>
  <c r="P772" i="4"/>
  <c r="M772" i="4"/>
  <c r="L772" i="4"/>
  <c r="K772" i="4"/>
  <c r="AY771" i="4"/>
  <c r="AX771" i="4"/>
  <c r="AU771" i="4"/>
  <c r="AT771" i="4"/>
  <c r="AS771" i="4"/>
  <c r="AP771" i="4"/>
  <c r="AO771" i="4"/>
  <c r="AL771" i="4"/>
  <c r="AK771" i="4"/>
  <c r="AJ771" i="4"/>
  <c r="AG771" i="4"/>
  <c r="AF771" i="4"/>
  <c r="AE771" i="4"/>
  <c r="AB771" i="4"/>
  <c r="AA771" i="4"/>
  <c r="Z771" i="4"/>
  <c r="W771" i="4"/>
  <c r="V771" i="4"/>
  <c r="U771" i="4"/>
  <c r="R771" i="4"/>
  <c r="Q771" i="4"/>
  <c r="P771" i="4"/>
  <c r="M771" i="4"/>
  <c r="L771" i="4"/>
  <c r="K771" i="4"/>
  <c r="AY770" i="4"/>
  <c r="AX770" i="4"/>
  <c r="AU770" i="4"/>
  <c r="AT770" i="4"/>
  <c r="AS770" i="4"/>
  <c r="AP770" i="4"/>
  <c r="AO770" i="4"/>
  <c r="AL770" i="4"/>
  <c r="AK770" i="4"/>
  <c r="AJ770" i="4"/>
  <c r="AG770" i="4"/>
  <c r="AF770" i="4"/>
  <c r="AE770" i="4"/>
  <c r="AB770" i="4"/>
  <c r="AA770" i="4"/>
  <c r="Z770" i="4"/>
  <c r="W770" i="4"/>
  <c r="V770" i="4"/>
  <c r="U770" i="4"/>
  <c r="R770" i="4"/>
  <c r="Q770" i="4"/>
  <c r="P770" i="4"/>
  <c r="M770" i="4"/>
  <c r="L770" i="4"/>
  <c r="K770" i="4"/>
  <c r="AY769" i="4"/>
  <c r="AX769" i="4"/>
  <c r="AU769" i="4"/>
  <c r="AT769" i="4"/>
  <c r="AS769" i="4"/>
  <c r="AP769" i="4"/>
  <c r="AO769" i="4"/>
  <c r="AL769" i="4"/>
  <c r="AK769" i="4"/>
  <c r="AJ769" i="4"/>
  <c r="AG769" i="4"/>
  <c r="AF769" i="4"/>
  <c r="AE769" i="4"/>
  <c r="AB769" i="4"/>
  <c r="AA769" i="4"/>
  <c r="Z769" i="4"/>
  <c r="W769" i="4"/>
  <c r="V769" i="4"/>
  <c r="U769" i="4"/>
  <c r="R769" i="4"/>
  <c r="Q769" i="4"/>
  <c r="P769" i="4"/>
  <c r="M769" i="4"/>
  <c r="L769" i="4"/>
  <c r="K769" i="4"/>
  <c r="AY768" i="4"/>
  <c r="AX768" i="4"/>
  <c r="AU768" i="4"/>
  <c r="AT768" i="4"/>
  <c r="AS768" i="4"/>
  <c r="AP768" i="4"/>
  <c r="AO768" i="4"/>
  <c r="AL768" i="4"/>
  <c r="AK768" i="4"/>
  <c r="AJ768" i="4"/>
  <c r="AG768" i="4"/>
  <c r="AF768" i="4"/>
  <c r="AE768" i="4"/>
  <c r="AB768" i="4"/>
  <c r="AA768" i="4"/>
  <c r="Z768" i="4"/>
  <c r="W768" i="4"/>
  <c r="V768" i="4"/>
  <c r="U768" i="4"/>
  <c r="R768" i="4"/>
  <c r="Q768" i="4"/>
  <c r="P768" i="4"/>
  <c r="M768" i="4"/>
  <c r="L768" i="4"/>
  <c r="K768" i="4"/>
  <c r="AY767" i="4"/>
  <c r="AX767" i="4"/>
  <c r="AU767" i="4"/>
  <c r="AT767" i="4"/>
  <c r="AS767" i="4"/>
  <c r="AP767" i="4"/>
  <c r="AO767" i="4"/>
  <c r="AL767" i="4"/>
  <c r="AK767" i="4"/>
  <c r="AJ767" i="4"/>
  <c r="AG767" i="4"/>
  <c r="AF767" i="4"/>
  <c r="AE767" i="4"/>
  <c r="AB767" i="4"/>
  <c r="AA767" i="4"/>
  <c r="Z767" i="4"/>
  <c r="W767" i="4"/>
  <c r="V767" i="4"/>
  <c r="U767" i="4"/>
  <c r="R767" i="4"/>
  <c r="Q767" i="4"/>
  <c r="P767" i="4"/>
  <c r="M767" i="4"/>
  <c r="L767" i="4"/>
  <c r="K767" i="4"/>
  <c r="AY766" i="4"/>
  <c r="AX766" i="4"/>
  <c r="AU766" i="4"/>
  <c r="AT766" i="4"/>
  <c r="AS766" i="4"/>
  <c r="AP766" i="4"/>
  <c r="AO766" i="4"/>
  <c r="AL766" i="4"/>
  <c r="AK766" i="4"/>
  <c r="AJ766" i="4"/>
  <c r="AG766" i="4"/>
  <c r="AF766" i="4"/>
  <c r="AE766" i="4"/>
  <c r="AB766" i="4"/>
  <c r="AA766" i="4"/>
  <c r="Z766" i="4"/>
  <c r="W766" i="4"/>
  <c r="V766" i="4"/>
  <c r="U766" i="4"/>
  <c r="R766" i="4"/>
  <c r="Q766" i="4"/>
  <c r="P766" i="4"/>
  <c r="M766" i="4"/>
  <c r="L766" i="4"/>
  <c r="K766" i="4"/>
  <c r="AY765" i="4"/>
  <c r="AX765" i="4"/>
  <c r="AU765" i="4"/>
  <c r="AT765" i="4"/>
  <c r="AS765" i="4"/>
  <c r="AP765" i="4"/>
  <c r="AO765" i="4"/>
  <c r="AL765" i="4"/>
  <c r="AK765" i="4"/>
  <c r="AJ765" i="4"/>
  <c r="AG765" i="4"/>
  <c r="AF765" i="4"/>
  <c r="AE765" i="4"/>
  <c r="AB765" i="4"/>
  <c r="AA765" i="4"/>
  <c r="Z765" i="4"/>
  <c r="W765" i="4"/>
  <c r="V765" i="4"/>
  <c r="U765" i="4"/>
  <c r="R765" i="4"/>
  <c r="Q765" i="4"/>
  <c r="P765" i="4"/>
  <c r="M765" i="4"/>
  <c r="L765" i="4"/>
  <c r="K765" i="4"/>
  <c r="AY764" i="4"/>
  <c r="AX764" i="4"/>
  <c r="AU764" i="4"/>
  <c r="AT764" i="4"/>
  <c r="AS764" i="4"/>
  <c r="AP764" i="4"/>
  <c r="AO764" i="4"/>
  <c r="AL764" i="4"/>
  <c r="AK764" i="4"/>
  <c r="AJ764" i="4"/>
  <c r="AG764" i="4"/>
  <c r="AF764" i="4"/>
  <c r="AE764" i="4"/>
  <c r="AB764" i="4"/>
  <c r="AA764" i="4"/>
  <c r="Z764" i="4"/>
  <c r="W764" i="4"/>
  <c r="V764" i="4"/>
  <c r="U764" i="4"/>
  <c r="R764" i="4"/>
  <c r="Q764" i="4"/>
  <c r="P764" i="4"/>
  <c r="M764" i="4"/>
  <c r="L764" i="4"/>
  <c r="K764" i="4"/>
  <c r="AY763" i="4"/>
  <c r="AX763" i="4"/>
  <c r="AU763" i="4"/>
  <c r="AT763" i="4"/>
  <c r="AS763" i="4"/>
  <c r="AP763" i="4"/>
  <c r="AO763" i="4"/>
  <c r="AL763" i="4"/>
  <c r="AK763" i="4"/>
  <c r="AJ763" i="4"/>
  <c r="AG763" i="4"/>
  <c r="AF763" i="4"/>
  <c r="AE763" i="4"/>
  <c r="AB763" i="4"/>
  <c r="AA763" i="4"/>
  <c r="Z763" i="4"/>
  <c r="W763" i="4"/>
  <c r="V763" i="4"/>
  <c r="U763" i="4"/>
  <c r="R763" i="4"/>
  <c r="Q763" i="4"/>
  <c r="P763" i="4"/>
  <c r="M763" i="4"/>
  <c r="L763" i="4"/>
  <c r="K763" i="4"/>
  <c r="AY762" i="4"/>
  <c r="AX762" i="4"/>
  <c r="AU762" i="4"/>
  <c r="AT762" i="4"/>
  <c r="AS762" i="4"/>
  <c r="AP762" i="4"/>
  <c r="AO762" i="4"/>
  <c r="AL762" i="4"/>
  <c r="AK762" i="4"/>
  <c r="AJ762" i="4"/>
  <c r="AG762" i="4"/>
  <c r="AF762" i="4"/>
  <c r="AE762" i="4"/>
  <c r="AB762" i="4"/>
  <c r="AA762" i="4"/>
  <c r="Z762" i="4"/>
  <c r="W762" i="4"/>
  <c r="V762" i="4"/>
  <c r="U762" i="4"/>
  <c r="R762" i="4"/>
  <c r="Q762" i="4"/>
  <c r="P762" i="4"/>
  <c r="M762" i="4"/>
  <c r="L762" i="4"/>
  <c r="K762" i="4"/>
  <c r="AY761" i="4"/>
  <c r="AX761" i="4"/>
  <c r="AU761" i="4"/>
  <c r="AT761" i="4"/>
  <c r="AS761" i="4"/>
  <c r="AP761" i="4"/>
  <c r="AO761" i="4"/>
  <c r="AL761" i="4"/>
  <c r="AK761" i="4"/>
  <c r="AJ761" i="4"/>
  <c r="AG761" i="4"/>
  <c r="AF761" i="4"/>
  <c r="AE761" i="4"/>
  <c r="AB761" i="4"/>
  <c r="AA761" i="4"/>
  <c r="Z761" i="4"/>
  <c r="W761" i="4"/>
  <c r="V761" i="4"/>
  <c r="U761" i="4"/>
  <c r="R761" i="4"/>
  <c r="Q761" i="4"/>
  <c r="P761" i="4"/>
  <c r="M761" i="4"/>
  <c r="L761" i="4"/>
  <c r="K761" i="4"/>
  <c r="AY760" i="4"/>
  <c r="AX760" i="4"/>
  <c r="AU760" i="4"/>
  <c r="AT760" i="4"/>
  <c r="AS760" i="4"/>
  <c r="AP760" i="4"/>
  <c r="AO760" i="4"/>
  <c r="AL760" i="4"/>
  <c r="AK760" i="4"/>
  <c r="AJ760" i="4"/>
  <c r="AG760" i="4"/>
  <c r="AF760" i="4"/>
  <c r="AE760" i="4"/>
  <c r="AB760" i="4"/>
  <c r="AA760" i="4"/>
  <c r="Z760" i="4"/>
  <c r="W760" i="4"/>
  <c r="V760" i="4"/>
  <c r="U760" i="4"/>
  <c r="R760" i="4"/>
  <c r="Q760" i="4"/>
  <c r="P760" i="4"/>
  <c r="M760" i="4"/>
  <c r="L760" i="4"/>
  <c r="K760" i="4"/>
  <c r="AY759" i="4"/>
  <c r="AX759" i="4"/>
  <c r="AU759" i="4"/>
  <c r="AT759" i="4"/>
  <c r="AS759" i="4"/>
  <c r="AP759" i="4"/>
  <c r="AO759" i="4"/>
  <c r="AL759" i="4"/>
  <c r="AK759" i="4"/>
  <c r="AJ759" i="4"/>
  <c r="AG759" i="4"/>
  <c r="AF759" i="4"/>
  <c r="AE759" i="4"/>
  <c r="AB759" i="4"/>
  <c r="AA759" i="4"/>
  <c r="Z759" i="4"/>
  <c r="W759" i="4"/>
  <c r="V759" i="4"/>
  <c r="U759" i="4"/>
  <c r="R759" i="4"/>
  <c r="Q759" i="4"/>
  <c r="P759" i="4"/>
  <c r="M759" i="4"/>
  <c r="L759" i="4"/>
  <c r="K759" i="4"/>
  <c r="AY758" i="4"/>
  <c r="AX758" i="4"/>
  <c r="AU758" i="4"/>
  <c r="AT758" i="4"/>
  <c r="AS758" i="4"/>
  <c r="AP758" i="4"/>
  <c r="AO758" i="4"/>
  <c r="AL758" i="4"/>
  <c r="AK758" i="4"/>
  <c r="AJ758" i="4"/>
  <c r="AG758" i="4"/>
  <c r="AF758" i="4"/>
  <c r="AE758" i="4"/>
  <c r="AB758" i="4"/>
  <c r="AA758" i="4"/>
  <c r="Z758" i="4"/>
  <c r="W758" i="4"/>
  <c r="V758" i="4"/>
  <c r="U758" i="4"/>
  <c r="R758" i="4"/>
  <c r="Q758" i="4"/>
  <c r="P758" i="4"/>
  <c r="M758" i="4"/>
  <c r="L758" i="4"/>
  <c r="K758" i="4"/>
  <c r="AY757" i="4"/>
  <c r="AX757" i="4"/>
  <c r="AU757" i="4"/>
  <c r="AT757" i="4"/>
  <c r="AS757" i="4"/>
  <c r="AP757" i="4"/>
  <c r="AO757" i="4"/>
  <c r="AL757" i="4"/>
  <c r="AK757" i="4"/>
  <c r="AJ757" i="4"/>
  <c r="AG757" i="4"/>
  <c r="AF757" i="4"/>
  <c r="AE757" i="4"/>
  <c r="AB757" i="4"/>
  <c r="AA757" i="4"/>
  <c r="Z757" i="4"/>
  <c r="W757" i="4"/>
  <c r="V757" i="4"/>
  <c r="U757" i="4"/>
  <c r="R757" i="4"/>
  <c r="Q757" i="4"/>
  <c r="P757" i="4"/>
  <c r="M757" i="4"/>
  <c r="L757" i="4"/>
  <c r="K757" i="4"/>
  <c r="AY756" i="4"/>
  <c r="AX756" i="4"/>
  <c r="AU756" i="4"/>
  <c r="AT756" i="4"/>
  <c r="AS756" i="4"/>
  <c r="AP756" i="4"/>
  <c r="AO756" i="4"/>
  <c r="AL756" i="4"/>
  <c r="AK756" i="4"/>
  <c r="AJ756" i="4"/>
  <c r="AG756" i="4"/>
  <c r="AF756" i="4"/>
  <c r="AE756" i="4"/>
  <c r="AB756" i="4"/>
  <c r="AA756" i="4"/>
  <c r="Z756" i="4"/>
  <c r="W756" i="4"/>
  <c r="V756" i="4"/>
  <c r="U756" i="4"/>
  <c r="R756" i="4"/>
  <c r="Q756" i="4"/>
  <c r="P756" i="4"/>
  <c r="M756" i="4"/>
  <c r="L756" i="4"/>
  <c r="K756" i="4"/>
  <c r="AY755" i="4"/>
  <c r="AX755" i="4"/>
  <c r="AU755" i="4"/>
  <c r="AT755" i="4"/>
  <c r="AS755" i="4"/>
  <c r="AP755" i="4"/>
  <c r="AO755" i="4"/>
  <c r="AL755" i="4"/>
  <c r="AK755" i="4"/>
  <c r="AJ755" i="4"/>
  <c r="AG755" i="4"/>
  <c r="AF755" i="4"/>
  <c r="AE755" i="4"/>
  <c r="AB755" i="4"/>
  <c r="AA755" i="4"/>
  <c r="Z755" i="4"/>
  <c r="W755" i="4"/>
  <c r="V755" i="4"/>
  <c r="U755" i="4"/>
  <c r="R755" i="4"/>
  <c r="Q755" i="4"/>
  <c r="P755" i="4"/>
  <c r="M755" i="4"/>
  <c r="L755" i="4"/>
  <c r="K755" i="4"/>
  <c r="AY754" i="4"/>
  <c r="AX754" i="4"/>
  <c r="AU754" i="4"/>
  <c r="AT754" i="4"/>
  <c r="AS754" i="4"/>
  <c r="AP754" i="4"/>
  <c r="AO754" i="4"/>
  <c r="AL754" i="4"/>
  <c r="AK754" i="4"/>
  <c r="AJ754" i="4"/>
  <c r="AG754" i="4"/>
  <c r="AF754" i="4"/>
  <c r="AE754" i="4"/>
  <c r="AB754" i="4"/>
  <c r="AA754" i="4"/>
  <c r="Z754" i="4"/>
  <c r="W754" i="4"/>
  <c r="V754" i="4"/>
  <c r="U754" i="4"/>
  <c r="R754" i="4"/>
  <c r="Q754" i="4"/>
  <c r="P754" i="4"/>
  <c r="M754" i="4"/>
  <c r="L754" i="4"/>
  <c r="K754" i="4"/>
  <c r="AY753" i="4"/>
  <c r="AX753" i="4"/>
  <c r="AU753" i="4"/>
  <c r="AT753" i="4"/>
  <c r="AS753" i="4"/>
  <c r="AP753" i="4"/>
  <c r="AO753" i="4"/>
  <c r="AL753" i="4"/>
  <c r="AK753" i="4"/>
  <c r="AJ753" i="4"/>
  <c r="AG753" i="4"/>
  <c r="AF753" i="4"/>
  <c r="AE753" i="4"/>
  <c r="AB753" i="4"/>
  <c r="AA753" i="4"/>
  <c r="Z753" i="4"/>
  <c r="W753" i="4"/>
  <c r="V753" i="4"/>
  <c r="U753" i="4"/>
  <c r="R753" i="4"/>
  <c r="Q753" i="4"/>
  <c r="P753" i="4"/>
  <c r="M753" i="4"/>
  <c r="L753" i="4"/>
  <c r="K753" i="4"/>
  <c r="AY752" i="4"/>
  <c r="AX752" i="4"/>
  <c r="AU752" i="4"/>
  <c r="AT752" i="4"/>
  <c r="AS752" i="4"/>
  <c r="AP752" i="4"/>
  <c r="AO752" i="4"/>
  <c r="AL752" i="4"/>
  <c r="AK752" i="4"/>
  <c r="AJ752" i="4"/>
  <c r="AG752" i="4"/>
  <c r="AF752" i="4"/>
  <c r="AE752" i="4"/>
  <c r="AB752" i="4"/>
  <c r="AA752" i="4"/>
  <c r="Z752" i="4"/>
  <c r="W752" i="4"/>
  <c r="V752" i="4"/>
  <c r="U752" i="4"/>
  <c r="R752" i="4"/>
  <c r="Q752" i="4"/>
  <c r="P752" i="4"/>
  <c r="M752" i="4"/>
  <c r="L752" i="4"/>
  <c r="K752" i="4"/>
  <c r="AY751" i="4"/>
  <c r="AX751" i="4"/>
  <c r="AU751" i="4"/>
  <c r="AT751" i="4"/>
  <c r="AS751" i="4"/>
  <c r="AP751" i="4"/>
  <c r="AO751" i="4"/>
  <c r="AL751" i="4"/>
  <c r="AK751" i="4"/>
  <c r="AJ751" i="4"/>
  <c r="AG751" i="4"/>
  <c r="AF751" i="4"/>
  <c r="AE751" i="4"/>
  <c r="AB751" i="4"/>
  <c r="AA751" i="4"/>
  <c r="Z751" i="4"/>
  <c r="W751" i="4"/>
  <c r="V751" i="4"/>
  <c r="U751" i="4"/>
  <c r="R751" i="4"/>
  <c r="Q751" i="4"/>
  <c r="P751" i="4"/>
  <c r="M751" i="4"/>
  <c r="L751" i="4"/>
  <c r="K751" i="4"/>
  <c r="AY750" i="4"/>
  <c r="AX750" i="4"/>
  <c r="AU750" i="4"/>
  <c r="AT750" i="4"/>
  <c r="AS750" i="4"/>
  <c r="AP750" i="4"/>
  <c r="AO750" i="4"/>
  <c r="AL750" i="4"/>
  <c r="AK750" i="4"/>
  <c r="AJ750" i="4"/>
  <c r="AG750" i="4"/>
  <c r="AF750" i="4"/>
  <c r="AE750" i="4"/>
  <c r="AB750" i="4"/>
  <c r="AA750" i="4"/>
  <c r="Z750" i="4"/>
  <c r="W750" i="4"/>
  <c r="V750" i="4"/>
  <c r="U750" i="4"/>
  <c r="R750" i="4"/>
  <c r="Q750" i="4"/>
  <c r="P750" i="4"/>
  <c r="M750" i="4"/>
  <c r="L750" i="4"/>
  <c r="K750" i="4"/>
  <c r="AY749" i="4"/>
  <c r="AX749" i="4"/>
  <c r="AU749" i="4"/>
  <c r="AT749" i="4"/>
  <c r="AS749" i="4"/>
  <c r="AP749" i="4"/>
  <c r="AO749" i="4"/>
  <c r="AL749" i="4"/>
  <c r="AK749" i="4"/>
  <c r="AJ749" i="4"/>
  <c r="AG749" i="4"/>
  <c r="AF749" i="4"/>
  <c r="AE749" i="4"/>
  <c r="AB749" i="4"/>
  <c r="AA749" i="4"/>
  <c r="Z749" i="4"/>
  <c r="W749" i="4"/>
  <c r="V749" i="4"/>
  <c r="U749" i="4"/>
  <c r="R749" i="4"/>
  <c r="Q749" i="4"/>
  <c r="P749" i="4"/>
  <c r="M749" i="4"/>
  <c r="L749" i="4"/>
  <c r="K749" i="4"/>
  <c r="AY748" i="4"/>
  <c r="AX748" i="4"/>
  <c r="AU748" i="4"/>
  <c r="AT748" i="4"/>
  <c r="AS748" i="4"/>
  <c r="AP748" i="4"/>
  <c r="AO748" i="4"/>
  <c r="AL748" i="4"/>
  <c r="AK748" i="4"/>
  <c r="AJ748" i="4"/>
  <c r="AG748" i="4"/>
  <c r="AF748" i="4"/>
  <c r="AE748" i="4"/>
  <c r="AB748" i="4"/>
  <c r="AA748" i="4"/>
  <c r="Z748" i="4"/>
  <c r="W748" i="4"/>
  <c r="V748" i="4"/>
  <c r="U748" i="4"/>
  <c r="R748" i="4"/>
  <c r="Q748" i="4"/>
  <c r="P748" i="4"/>
  <c r="M748" i="4"/>
  <c r="L748" i="4"/>
  <c r="K748" i="4"/>
  <c r="AY747" i="4"/>
  <c r="AX747" i="4"/>
  <c r="AU747" i="4"/>
  <c r="AT747" i="4"/>
  <c r="AS747" i="4"/>
  <c r="AP747" i="4"/>
  <c r="AO747" i="4"/>
  <c r="AL747" i="4"/>
  <c r="AK747" i="4"/>
  <c r="AJ747" i="4"/>
  <c r="AG747" i="4"/>
  <c r="AF747" i="4"/>
  <c r="AE747" i="4"/>
  <c r="AB747" i="4"/>
  <c r="AA747" i="4"/>
  <c r="Z747" i="4"/>
  <c r="W747" i="4"/>
  <c r="V747" i="4"/>
  <c r="U747" i="4"/>
  <c r="R747" i="4"/>
  <c r="Q747" i="4"/>
  <c r="P747" i="4"/>
  <c r="M747" i="4"/>
  <c r="L747" i="4"/>
  <c r="K747" i="4"/>
  <c r="AY746" i="4"/>
  <c r="AX746" i="4"/>
  <c r="AU746" i="4"/>
  <c r="AT746" i="4"/>
  <c r="AS746" i="4"/>
  <c r="AP746" i="4"/>
  <c r="AO746" i="4"/>
  <c r="AL746" i="4"/>
  <c r="AK746" i="4"/>
  <c r="AJ746" i="4"/>
  <c r="AG746" i="4"/>
  <c r="AF746" i="4"/>
  <c r="AE746" i="4"/>
  <c r="AB746" i="4"/>
  <c r="AA746" i="4"/>
  <c r="Z746" i="4"/>
  <c r="W746" i="4"/>
  <c r="V746" i="4"/>
  <c r="U746" i="4"/>
  <c r="R746" i="4"/>
  <c r="Q746" i="4"/>
  <c r="P746" i="4"/>
  <c r="M746" i="4"/>
  <c r="L746" i="4"/>
  <c r="K746" i="4"/>
  <c r="AY745" i="4"/>
  <c r="AX745" i="4"/>
  <c r="AU745" i="4"/>
  <c r="AT745" i="4"/>
  <c r="AS745" i="4"/>
  <c r="AP745" i="4"/>
  <c r="AO745" i="4"/>
  <c r="AL745" i="4"/>
  <c r="AK745" i="4"/>
  <c r="AJ745" i="4"/>
  <c r="AG745" i="4"/>
  <c r="AF745" i="4"/>
  <c r="AE745" i="4"/>
  <c r="AB745" i="4"/>
  <c r="AA745" i="4"/>
  <c r="Z745" i="4"/>
  <c r="W745" i="4"/>
  <c r="V745" i="4"/>
  <c r="U745" i="4"/>
  <c r="R745" i="4"/>
  <c r="Q745" i="4"/>
  <c r="P745" i="4"/>
  <c r="M745" i="4"/>
  <c r="L745" i="4"/>
  <c r="K745" i="4"/>
  <c r="AY744" i="4"/>
  <c r="AX744" i="4"/>
  <c r="AU744" i="4"/>
  <c r="AT744" i="4"/>
  <c r="AS744" i="4"/>
  <c r="AP744" i="4"/>
  <c r="AO744" i="4"/>
  <c r="AL744" i="4"/>
  <c r="AK744" i="4"/>
  <c r="AJ744" i="4"/>
  <c r="AG744" i="4"/>
  <c r="AF744" i="4"/>
  <c r="AE744" i="4"/>
  <c r="AB744" i="4"/>
  <c r="AA744" i="4"/>
  <c r="Z744" i="4"/>
  <c r="W744" i="4"/>
  <c r="V744" i="4"/>
  <c r="U744" i="4"/>
  <c r="R744" i="4"/>
  <c r="Q744" i="4"/>
  <c r="P744" i="4"/>
  <c r="M744" i="4"/>
  <c r="L744" i="4"/>
  <c r="K744" i="4"/>
  <c r="AY743" i="4"/>
  <c r="AX743" i="4"/>
  <c r="AU743" i="4"/>
  <c r="AT743" i="4"/>
  <c r="AS743" i="4"/>
  <c r="AP743" i="4"/>
  <c r="AO743" i="4"/>
  <c r="AL743" i="4"/>
  <c r="AK743" i="4"/>
  <c r="AJ743" i="4"/>
  <c r="AG743" i="4"/>
  <c r="AF743" i="4"/>
  <c r="AE743" i="4"/>
  <c r="AB743" i="4"/>
  <c r="AA743" i="4"/>
  <c r="Z743" i="4"/>
  <c r="W743" i="4"/>
  <c r="V743" i="4"/>
  <c r="U743" i="4"/>
  <c r="R743" i="4"/>
  <c r="Q743" i="4"/>
  <c r="P743" i="4"/>
  <c r="M743" i="4"/>
  <c r="L743" i="4"/>
  <c r="K743" i="4"/>
  <c r="AY742" i="4"/>
  <c r="AX742" i="4"/>
  <c r="AU742" i="4"/>
  <c r="AT742" i="4"/>
  <c r="AS742" i="4"/>
  <c r="AP742" i="4"/>
  <c r="AO742" i="4"/>
  <c r="AL742" i="4"/>
  <c r="AK742" i="4"/>
  <c r="AJ742" i="4"/>
  <c r="AG742" i="4"/>
  <c r="AF742" i="4"/>
  <c r="AE742" i="4"/>
  <c r="AB742" i="4"/>
  <c r="AA742" i="4"/>
  <c r="Z742" i="4"/>
  <c r="W742" i="4"/>
  <c r="V742" i="4"/>
  <c r="U742" i="4"/>
  <c r="R742" i="4"/>
  <c r="Q742" i="4"/>
  <c r="P742" i="4"/>
  <c r="M742" i="4"/>
  <c r="L742" i="4"/>
  <c r="K742" i="4"/>
  <c r="AY741" i="4"/>
  <c r="AX741" i="4"/>
  <c r="AU741" i="4"/>
  <c r="AT741" i="4"/>
  <c r="AS741" i="4"/>
  <c r="AP741" i="4"/>
  <c r="AO741" i="4"/>
  <c r="AL741" i="4"/>
  <c r="AK741" i="4"/>
  <c r="AJ741" i="4"/>
  <c r="AG741" i="4"/>
  <c r="AF741" i="4"/>
  <c r="AE741" i="4"/>
  <c r="AB741" i="4"/>
  <c r="AA741" i="4"/>
  <c r="Z741" i="4"/>
  <c r="W741" i="4"/>
  <c r="V741" i="4"/>
  <c r="U741" i="4"/>
  <c r="R741" i="4"/>
  <c r="Q741" i="4"/>
  <c r="P741" i="4"/>
  <c r="M741" i="4"/>
  <c r="L741" i="4"/>
  <c r="K741" i="4"/>
  <c r="AY740" i="4"/>
  <c r="AX740" i="4"/>
  <c r="AU740" i="4"/>
  <c r="AT740" i="4"/>
  <c r="AS740" i="4"/>
  <c r="AP740" i="4"/>
  <c r="AO740" i="4"/>
  <c r="AL740" i="4"/>
  <c r="AK740" i="4"/>
  <c r="AJ740" i="4"/>
  <c r="AG740" i="4"/>
  <c r="AF740" i="4"/>
  <c r="AE740" i="4"/>
  <c r="AB740" i="4"/>
  <c r="AA740" i="4"/>
  <c r="Z740" i="4"/>
  <c r="W740" i="4"/>
  <c r="V740" i="4"/>
  <c r="U740" i="4"/>
  <c r="R740" i="4"/>
  <c r="Q740" i="4"/>
  <c r="P740" i="4"/>
  <c r="M740" i="4"/>
  <c r="L740" i="4"/>
  <c r="K740" i="4"/>
  <c r="AY739" i="4"/>
  <c r="AX739" i="4"/>
  <c r="AU739" i="4"/>
  <c r="AT739" i="4"/>
  <c r="AS739" i="4"/>
  <c r="AP739" i="4"/>
  <c r="AO739" i="4"/>
  <c r="AL739" i="4"/>
  <c r="AK739" i="4"/>
  <c r="AJ739" i="4"/>
  <c r="AG739" i="4"/>
  <c r="AF739" i="4"/>
  <c r="AE739" i="4"/>
  <c r="AB739" i="4"/>
  <c r="AA739" i="4"/>
  <c r="Z739" i="4"/>
  <c r="W739" i="4"/>
  <c r="V739" i="4"/>
  <c r="U739" i="4"/>
  <c r="R739" i="4"/>
  <c r="Q739" i="4"/>
  <c r="P739" i="4"/>
  <c r="M739" i="4"/>
  <c r="L739" i="4"/>
  <c r="K739" i="4"/>
  <c r="AY738" i="4"/>
  <c r="AX738" i="4"/>
  <c r="AU738" i="4"/>
  <c r="AT738" i="4"/>
  <c r="AS738" i="4"/>
  <c r="AP738" i="4"/>
  <c r="AO738" i="4"/>
  <c r="AL738" i="4"/>
  <c r="AK738" i="4"/>
  <c r="AJ738" i="4"/>
  <c r="AG738" i="4"/>
  <c r="AF738" i="4"/>
  <c r="AE738" i="4"/>
  <c r="AB738" i="4"/>
  <c r="AA738" i="4"/>
  <c r="Z738" i="4"/>
  <c r="W738" i="4"/>
  <c r="V738" i="4"/>
  <c r="U738" i="4"/>
  <c r="R738" i="4"/>
  <c r="Q738" i="4"/>
  <c r="P738" i="4"/>
  <c r="M738" i="4"/>
  <c r="L738" i="4"/>
  <c r="K738" i="4"/>
  <c r="AY737" i="4"/>
  <c r="AX737" i="4"/>
  <c r="AU737" i="4"/>
  <c r="AT737" i="4"/>
  <c r="AS737" i="4"/>
  <c r="AP737" i="4"/>
  <c r="AO737" i="4"/>
  <c r="AL737" i="4"/>
  <c r="AK737" i="4"/>
  <c r="AJ737" i="4"/>
  <c r="AG737" i="4"/>
  <c r="AF737" i="4"/>
  <c r="AE737" i="4"/>
  <c r="AB737" i="4"/>
  <c r="AA737" i="4"/>
  <c r="Z737" i="4"/>
  <c r="W737" i="4"/>
  <c r="V737" i="4"/>
  <c r="U737" i="4"/>
  <c r="R737" i="4"/>
  <c r="Q737" i="4"/>
  <c r="P737" i="4"/>
  <c r="M737" i="4"/>
  <c r="L737" i="4"/>
  <c r="K737" i="4"/>
  <c r="AY736" i="4"/>
  <c r="AX736" i="4"/>
  <c r="AU736" i="4"/>
  <c r="AT736" i="4"/>
  <c r="AS736" i="4"/>
  <c r="AP736" i="4"/>
  <c r="AO736" i="4"/>
  <c r="AL736" i="4"/>
  <c r="AK736" i="4"/>
  <c r="AJ736" i="4"/>
  <c r="AG736" i="4"/>
  <c r="AF736" i="4"/>
  <c r="AE736" i="4"/>
  <c r="AB736" i="4"/>
  <c r="AA736" i="4"/>
  <c r="Z736" i="4"/>
  <c r="W736" i="4"/>
  <c r="V736" i="4"/>
  <c r="U736" i="4"/>
  <c r="R736" i="4"/>
  <c r="Q736" i="4"/>
  <c r="P736" i="4"/>
  <c r="M736" i="4"/>
  <c r="L736" i="4"/>
  <c r="K736" i="4"/>
  <c r="AY735" i="4"/>
  <c r="AX735" i="4"/>
  <c r="AU735" i="4"/>
  <c r="AT735" i="4"/>
  <c r="AS735" i="4"/>
  <c r="AP735" i="4"/>
  <c r="AO735" i="4"/>
  <c r="AL735" i="4"/>
  <c r="AK735" i="4"/>
  <c r="AJ735" i="4"/>
  <c r="AG735" i="4"/>
  <c r="AF735" i="4"/>
  <c r="AE735" i="4"/>
  <c r="AB735" i="4"/>
  <c r="AA735" i="4"/>
  <c r="Z735" i="4"/>
  <c r="W735" i="4"/>
  <c r="V735" i="4"/>
  <c r="U735" i="4"/>
  <c r="R735" i="4"/>
  <c r="Q735" i="4"/>
  <c r="P735" i="4"/>
  <c r="M735" i="4"/>
  <c r="L735" i="4"/>
  <c r="K735" i="4"/>
  <c r="AY734" i="4"/>
  <c r="AX734" i="4"/>
  <c r="AU734" i="4"/>
  <c r="AT734" i="4"/>
  <c r="AS734" i="4"/>
  <c r="AP734" i="4"/>
  <c r="AO734" i="4"/>
  <c r="AL734" i="4"/>
  <c r="AK734" i="4"/>
  <c r="AJ734" i="4"/>
  <c r="AG734" i="4"/>
  <c r="AF734" i="4"/>
  <c r="AE734" i="4"/>
  <c r="AB734" i="4"/>
  <c r="AA734" i="4"/>
  <c r="Z734" i="4"/>
  <c r="W734" i="4"/>
  <c r="V734" i="4"/>
  <c r="U734" i="4"/>
  <c r="R734" i="4"/>
  <c r="Q734" i="4"/>
  <c r="P734" i="4"/>
  <c r="M734" i="4"/>
  <c r="L734" i="4"/>
  <c r="K734" i="4"/>
  <c r="AY733" i="4"/>
  <c r="AX733" i="4"/>
  <c r="AU733" i="4"/>
  <c r="AT733" i="4"/>
  <c r="AS733" i="4"/>
  <c r="AP733" i="4"/>
  <c r="AO733" i="4"/>
  <c r="AL733" i="4"/>
  <c r="AK733" i="4"/>
  <c r="AJ733" i="4"/>
  <c r="AG733" i="4"/>
  <c r="AF733" i="4"/>
  <c r="AE733" i="4"/>
  <c r="AB733" i="4"/>
  <c r="AA733" i="4"/>
  <c r="Z733" i="4"/>
  <c r="W733" i="4"/>
  <c r="V733" i="4"/>
  <c r="U733" i="4"/>
  <c r="R733" i="4"/>
  <c r="Q733" i="4"/>
  <c r="P733" i="4"/>
  <c r="M733" i="4"/>
  <c r="L733" i="4"/>
  <c r="K733" i="4"/>
  <c r="AY732" i="4"/>
  <c r="AX732" i="4"/>
  <c r="AU732" i="4"/>
  <c r="AT732" i="4"/>
  <c r="AS732" i="4"/>
  <c r="AP732" i="4"/>
  <c r="AO732" i="4"/>
  <c r="AL732" i="4"/>
  <c r="AK732" i="4"/>
  <c r="AJ732" i="4"/>
  <c r="AG732" i="4"/>
  <c r="AF732" i="4"/>
  <c r="AE732" i="4"/>
  <c r="AB732" i="4"/>
  <c r="AA732" i="4"/>
  <c r="Z732" i="4"/>
  <c r="W732" i="4"/>
  <c r="V732" i="4"/>
  <c r="U732" i="4"/>
  <c r="R732" i="4"/>
  <c r="Q732" i="4"/>
  <c r="P732" i="4"/>
  <c r="M732" i="4"/>
  <c r="L732" i="4"/>
  <c r="K732" i="4"/>
  <c r="AY731" i="4"/>
  <c r="AX731" i="4"/>
  <c r="AU731" i="4"/>
  <c r="AT731" i="4"/>
  <c r="AS731" i="4"/>
  <c r="AP731" i="4"/>
  <c r="AO731" i="4"/>
  <c r="AL731" i="4"/>
  <c r="AK731" i="4"/>
  <c r="AJ731" i="4"/>
  <c r="AG731" i="4"/>
  <c r="AF731" i="4"/>
  <c r="AE731" i="4"/>
  <c r="AB731" i="4"/>
  <c r="AA731" i="4"/>
  <c r="Z731" i="4"/>
  <c r="W731" i="4"/>
  <c r="V731" i="4"/>
  <c r="U731" i="4"/>
  <c r="R731" i="4"/>
  <c r="Q731" i="4"/>
  <c r="P731" i="4"/>
  <c r="M731" i="4"/>
  <c r="L731" i="4"/>
  <c r="K731" i="4"/>
  <c r="AY730" i="4"/>
  <c r="AX730" i="4"/>
  <c r="AU730" i="4"/>
  <c r="AT730" i="4"/>
  <c r="AS730" i="4"/>
  <c r="AP730" i="4"/>
  <c r="AO730" i="4"/>
  <c r="AL730" i="4"/>
  <c r="AK730" i="4"/>
  <c r="AJ730" i="4"/>
  <c r="AG730" i="4"/>
  <c r="AF730" i="4"/>
  <c r="AE730" i="4"/>
  <c r="AB730" i="4"/>
  <c r="AA730" i="4"/>
  <c r="Z730" i="4"/>
  <c r="W730" i="4"/>
  <c r="V730" i="4"/>
  <c r="U730" i="4"/>
  <c r="R730" i="4"/>
  <c r="Q730" i="4"/>
  <c r="P730" i="4"/>
  <c r="M730" i="4"/>
  <c r="L730" i="4"/>
  <c r="K730" i="4"/>
  <c r="AY729" i="4"/>
  <c r="AX729" i="4"/>
  <c r="AU729" i="4"/>
  <c r="AT729" i="4"/>
  <c r="AS729" i="4"/>
  <c r="AP729" i="4"/>
  <c r="AO729" i="4"/>
  <c r="AL729" i="4"/>
  <c r="AK729" i="4"/>
  <c r="AJ729" i="4"/>
  <c r="AG729" i="4"/>
  <c r="AF729" i="4"/>
  <c r="AE729" i="4"/>
  <c r="AB729" i="4"/>
  <c r="AA729" i="4"/>
  <c r="Z729" i="4"/>
  <c r="W729" i="4"/>
  <c r="V729" i="4"/>
  <c r="U729" i="4"/>
  <c r="R729" i="4"/>
  <c r="Q729" i="4"/>
  <c r="P729" i="4"/>
  <c r="M729" i="4"/>
  <c r="L729" i="4"/>
  <c r="K729" i="4"/>
  <c r="AY728" i="4"/>
  <c r="AX728" i="4"/>
  <c r="AU728" i="4"/>
  <c r="AT728" i="4"/>
  <c r="AS728" i="4"/>
  <c r="AP728" i="4"/>
  <c r="AO728" i="4"/>
  <c r="AL728" i="4"/>
  <c r="AK728" i="4"/>
  <c r="AJ728" i="4"/>
  <c r="AG728" i="4"/>
  <c r="AF728" i="4"/>
  <c r="AE728" i="4"/>
  <c r="AB728" i="4"/>
  <c r="AA728" i="4"/>
  <c r="Z728" i="4"/>
  <c r="W728" i="4"/>
  <c r="V728" i="4"/>
  <c r="U728" i="4"/>
  <c r="R728" i="4"/>
  <c r="Q728" i="4"/>
  <c r="P728" i="4"/>
  <c r="M728" i="4"/>
  <c r="L728" i="4"/>
  <c r="K728" i="4"/>
  <c r="AY727" i="4"/>
  <c r="AX727" i="4"/>
  <c r="AU727" i="4"/>
  <c r="AT727" i="4"/>
  <c r="AS727" i="4"/>
  <c r="AP727" i="4"/>
  <c r="AO727" i="4"/>
  <c r="AL727" i="4"/>
  <c r="AK727" i="4"/>
  <c r="AJ727" i="4"/>
  <c r="AG727" i="4"/>
  <c r="AF727" i="4"/>
  <c r="AE727" i="4"/>
  <c r="AB727" i="4"/>
  <c r="AA727" i="4"/>
  <c r="Z727" i="4"/>
  <c r="W727" i="4"/>
  <c r="V727" i="4"/>
  <c r="U727" i="4"/>
  <c r="R727" i="4"/>
  <c r="Q727" i="4"/>
  <c r="P727" i="4"/>
  <c r="M727" i="4"/>
  <c r="L727" i="4"/>
  <c r="K727" i="4"/>
  <c r="AY726" i="4"/>
  <c r="AX726" i="4"/>
  <c r="AU726" i="4"/>
  <c r="AT726" i="4"/>
  <c r="AS726" i="4"/>
  <c r="AP726" i="4"/>
  <c r="AO726" i="4"/>
  <c r="AL726" i="4"/>
  <c r="AK726" i="4"/>
  <c r="AJ726" i="4"/>
  <c r="AG726" i="4"/>
  <c r="AF726" i="4"/>
  <c r="AE726" i="4"/>
  <c r="AB726" i="4"/>
  <c r="AA726" i="4"/>
  <c r="Z726" i="4"/>
  <c r="W726" i="4"/>
  <c r="V726" i="4"/>
  <c r="U726" i="4"/>
  <c r="R726" i="4"/>
  <c r="Q726" i="4"/>
  <c r="P726" i="4"/>
  <c r="M726" i="4"/>
  <c r="L726" i="4"/>
  <c r="K726" i="4"/>
  <c r="AY725" i="4"/>
  <c r="AX725" i="4"/>
  <c r="AU725" i="4"/>
  <c r="AT725" i="4"/>
  <c r="AS725" i="4"/>
  <c r="AP725" i="4"/>
  <c r="AO725" i="4"/>
  <c r="AL725" i="4"/>
  <c r="AK725" i="4"/>
  <c r="AJ725" i="4"/>
  <c r="AG725" i="4"/>
  <c r="AF725" i="4"/>
  <c r="AE725" i="4"/>
  <c r="AB725" i="4"/>
  <c r="AA725" i="4"/>
  <c r="Z725" i="4"/>
  <c r="W725" i="4"/>
  <c r="V725" i="4"/>
  <c r="U725" i="4"/>
  <c r="R725" i="4"/>
  <c r="Q725" i="4"/>
  <c r="P725" i="4"/>
  <c r="M725" i="4"/>
  <c r="L725" i="4"/>
  <c r="K725" i="4"/>
  <c r="AY724" i="4"/>
  <c r="AX724" i="4"/>
  <c r="AU724" i="4"/>
  <c r="AT724" i="4"/>
  <c r="AS724" i="4"/>
  <c r="AP724" i="4"/>
  <c r="AO724" i="4"/>
  <c r="AL724" i="4"/>
  <c r="AK724" i="4"/>
  <c r="AJ724" i="4"/>
  <c r="AG724" i="4"/>
  <c r="AF724" i="4"/>
  <c r="AE724" i="4"/>
  <c r="AB724" i="4"/>
  <c r="AA724" i="4"/>
  <c r="Z724" i="4"/>
  <c r="W724" i="4"/>
  <c r="V724" i="4"/>
  <c r="U724" i="4"/>
  <c r="R724" i="4"/>
  <c r="Q724" i="4"/>
  <c r="P724" i="4"/>
  <c r="M724" i="4"/>
  <c r="L724" i="4"/>
  <c r="K724" i="4"/>
  <c r="AY723" i="4"/>
  <c r="AX723" i="4"/>
  <c r="AU723" i="4"/>
  <c r="AT723" i="4"/>
  <c r="AS723" i="4"/>
  <c r="AP723" i="4"/>
  <c r="AO723" i="4"/>
  <c r="AL723" i="4"/>
  <c r="AK723" i="4"/>
  <c r="AJ723" i="4"/>
  <c r="AG723" i="4"/>
  <c r="AF723" i="4"/>
  <c r="AE723" i="4"/>
  <c r="AB723" i="4"/>
  <c r="AA723" i="4"/>
  <c r="Z723" i="4"/>
  <c r="W723" i="4"/>
  <c r="V723" i="4"/>
  <c r="U723" i="4"/>
  <c r="R723" i="4"/>
  <c r="Q723" i="4"/>
  <c r="P723" i="4"/>
  <c r="M723" i="4"/>
  <c r="L723" i="4"/>
  <c r="K723" i="4"/>
  <c r="AY722" i="4"/>
  <c r="AX722" i="4"/>
  <c r="AU722" i="4"/>
  <c r="AT722" i="4"/>
  <c r="AS722" i="4"/>
  <c r="AP722" i="4"/>
  <c r="AO722" i="4"/>
  <c r="AL722" i="4"/>
  <c r="AK722" i="4"/>
  <c r="AJ722" i="4"/>
  <c r="AG722" i="4"/>
  <c r="AF722" i="4"/>
  <c r="AE722" i="4"/>
  <c r="AB722" i="4"/>
  <c r="AA722" i="4"/>
  <c r="Z722" i="4"/>
  <c r="W722" i="4"/>
  <c r="V722" i="4"/>
  <c r="U722" i="4"/>
  <c r="R722" i="4"/>
  <c r="Q722" i="4"/>
  <c r="P722" i="4"/>
  <c r="M722" i="4"/>
  <c r="L722" i="4"/>
  <c r="K722" i="4"/>
  <c r="AY721" i="4"/>
  <c r="AX721" i="4"/>
  <c r="AU721" i="4"/>
  <c r="AT721" i="4"/>
  <c r="AS721" i="4"/>
  <c r="AP721" i="4"/>
  <c r="AO721" i="4"/>
  <c r="AL721" i="4"/>
  <c r="AK721" i="4"/>
  <c r="AJ721" i="4"/>
  <c r="AG721" i="4"/>
  <c r="AF721" i="4"/>
  <c r="AE721" i="4"/>
  <c r="AB721" i="4"/>
  <c r="AA721" i="4"/>
  <c r="Z721" i="4"/>
  <c r="W721" i="4"/>
  <c r="V721" i="4"/>
  <c r="U721" i="4"/>
  <c r="R721" i="4"/>
  <c r="Q721" i="4"/>
  <c r="P721" i="4"/>
  <c r="M721" i="4"/>
  <c r="L721" i="4"/>
  <c r="K721" i="4"/>
  <c r="AY720" i="4"/>
  <c r="AX720" i="4"/>
  <c r="AU720" i="4"/>
  <c r="AT720" i="4"/>
  <c r="AS720" i="4"/>
  <c r="AP720" i="4"/>
  <c r="AO720" i="4"/>
  <c r="AL720" i="4"/>
  <c r="AK720" i="4"/>
  <c r="AJ720" i="4"/>
  <c r="AG720" i="4"/>
  <c r="AF720" i="4"/>
  <c r="AE720" i="4"/>
  <c r="AB720" i="4"/>
  <c r="AA720" i="4"/>
  <c r="Z720" i="4"/>
  <c r="W720" i="4"/>
  <c r="V720" i="4"/>
  <c r="U720" i="4"/>
  <c r="R720" i="4"/>
  <c r="Q720" i="4"/>
  <c r="P720" i="4"/>
  <c r="M720" i="4"/>
  <c r="L720" i="4"/>
  <c r="K720" i="4"/>
  <c r="AY719" i="4"/>
  <c r="AX719" i="4"/>
  <c r="AU719" i="4"/>
  <c r="AT719" i="4"/>
  <c r="AS719" i="4"/>
  <c r="AP719" i="4"/>
  <c r="AO719" i="4"/>
  <c r="AL719" i="4"/>
  <c r="AK719" i="4"/>
  <c r="AJ719" i="4"/>
  <c r="AG719" i="4"/>
  <c r="AF719" i="4"/>
  <c r="AE719" i="4"/>
  <c r="AB719" i="4"/>
  <c r="AA719" i="4"/>
  <c r="Z719" i="4"/>
  <c r="W719" i="4"/>
  <c r="V719" i="4"/>
  <c r="U719" i="4"/>
  <c r="R719" i="4"/>
  <c r="Q719" i="4"/>
  <c r="P719" i="4"/>
  <c r="M719" i="4"/>
  <c r="L719" i="4"/>
  <c r="K719" i="4"/>
  <c r="AY718" i="4"/>
  <c r="AX718" i="4"/>
  <c r="AU718" i="4"/>
  <c r="AT718" i="4"/>
  <c r="AS718" i="4"/>
  <c r="AP718" i="4"/>
  <c r="AO718" i="4"/>
  <c r="AL718" i="4"/>
  <c r="AK718" i="4"/>
  <c r="AJ718" i="4"/>
  <c r="AG718" i="4"/>
  <c r="AF718" i="4"/>
  <c r="AE718" i="4"/>
  <c r="AB718" i="4"/>
  <c r="AA718" i="4"/>
  <c r="Z718" i="4"/>
  <c r="W718" i="4"/>
  <c r="V718" i="4"/>
  <c r="U718" i="4"/>
  <c r="R718" i="4"/>
  <c r="Q718" i="4"/>
  <c r="P718" i="4"/>
  <c r="M718" i="4"/>
  <c r="L718" i="4"/>
  <c r="K718" i="4"/>
  <c r="AY717" i="4"/>
  <c r="AX717" i="4"/>
  <c r="AU717" i="4"/>
  <c r="AT717" i="4"/>
  <c r="AS717" i="4"/>
  <c r="AP717" i="4"/>
  <c r="AO717" i="4"/>
  <c r="AL717" i="4"/>
  <c r="AK717" i="4"/>
  <c r="AJ717" i="4"/>
  <c r="AG717" i="4"/>
  <c r="AF717" i="4"/>
  <c r="AE717" i="4"/>
  <c r="AB717" i="4"/>
  <c r="AA717" i="4"/>
  <c r="Z717" i="4"/>
  <c r="W717" i="4"/>
  <c r="V717" i="4"/>
  <c r="U717" i="4"/>
  <c r="R717" i="4"/>
  <c r="Q717" i="4"/>
  <c r="P717" i="4"/>
  <c r="M717" i="4"/>
  <c r="L717" i="4"/>
  <c r="K717" i="4"/>
  <c r="AY716" i="4"/>
  <c r="AX716" i="4"/>
  <c r="AU716" i="4"/>
  <c r="AT716" i="4"/>
  <c r="AS716" i="4"/>
  <c r="AP716" i="4"/>
  <c r="AO716" i="4"/>
  <c r="AL716" i="4"/>
  <c r="AK716" i="4"/>
  <c r="AJ716" i="4"/>
  <c r="AG716" i="4"/>
  <c r="AF716" i="4"/>
  <c r="AE716" i="4"/>
  <c r="AB716" i="4"/>
  <c r="AA716" i="4"/>
  <c r="Z716" i="4"/>
  <c r="W716" i="4"/>
  <c r="V716" i="4"/>
  <c r="U716" i="4"/>
  <c r="R716" i="4"/>
  <c r="Q716" i="4"/>
  <c r="P716" i="4"/>
  <c r="M716" i="4"/>
  <c r="L716" i="4"/>
  <c r="K716" i="4"/>
  <c r="AY715" i="4"/>
  <c r="AX715" i="4"/>
  <c r="AU715" i="4"/>
  <c r="AT715" i="4"/>
  <c r="AS715" i="4"/>
  <c r="AP715" i="4"/>
  <c r="AO715" i="4"/>
  <c r="AL715" i="4"/>
  <c r="AK715" i="4"/>
  <c r="AJ715" i="4"/>
  <c r="AG715" i="4"/>
  <c r="AF715" i="4"/>
  <c r="AE715" i="4"/>
  <c r="AB715" i="4"/>
  <c r="AA715" i="4"/>
  <c r="Z715" i="4"/>
  <c r="W715" i="4"/>
  <c r="V715" i="4"/>
  <c r="U715" i="4"/>
  <c r="R715" i="4"/>
  <c r="Q715" i="4"/>
  <c r="P715" i="4"/>
  <c r="M715" i="4"/>
  <c r="L715" i="4"/>
  <c r="K715" i="4"/>
  <c r="AY714" i="4"/>
  <c r="AX714" i="4"/>
  <c r="AU714" i="4"/>
  <c r="AT714" i="4"/>
  <c r="AS714" i="4"/>
  <c r="AP714" i="4"/>
  <c r="AO714" i="4"/>
  <c r="AL714" i="4"/>
  <c r="AK714" i="4"/>
  <c r="AJ714" i="4"/>
  <c r="AG714" i="4"/>
  <c r="AF714" i="4"/>
  <c r="AE714" i="4"/>
  <c r="AB714" i="4"/>
  <c r="AA714" i="4"/>
  <c r="Z714" i="4"/>
  <c r="W714" i="4"/>
  <c r="V714" i="4"/>
  <c r="U714" i="4"/>
  <c r="R714" i="4"/>
  <c r="Q714" i="4"/>
  <c r="P714" i="4"/>
  <c r="M714" i="4"/>
  <c r="L714" i="4"/>
  <c r="K714" i="4"/>
  <c r="AY713" i="4"/>
  <c r="AX713" i="4"/>
  <c r="AU713" i="4"/>
  <c r="AT713" i="4"/>
  <c r="AS713" i="4"/>
  <c r="AP713" i="4"/>
  <c r="AO713" i="4"/>
  <c r="AL713" i="4"/>
  <c r="AK713" i="4"/>
  <c r="AJ713" i="4"/>
  <c r="AG713" i="4"/>
  <c r="AF713" i="4"/>
  <c r="AE713" i="4"/>
  <c r="AB713" i="4"/>
  <c r="AA713" i="4"/>
  <c r="Z713" i="4"/>
  <c r="W713" i="4"/>
  <c r="V713" i="4"/>
  <c r="U713" i="4"/>
  <c r="R713" i="4"/>
  <c r="Q713" i="4"/>
  <c r="P713" i="4"/>
  <c r="M713" i="4"/>
  <c r="L713" i="4"/>
  <c r="K713" i="4"/>
  <c r="AY712" i="4"/>
  <c r="AX712" i="4"/>
  <c r="AU712" i="4"/>
  <c r="AT712" i="4"/>
  <c r="AS712" i="4"/>
  <c r="AP712" i="4"/>
  <c r="AO712" i="4"/>
  <c r="AL712" i="4"/>
  <c r="AK712" i="4"/>
  <c r="AJ712" i="4"/>
  <c r="AG712" i="4"/>
  <c r="AF712" i="4"/>
  <c r="AE712" i="4"/>
  <c r="AB712" i="4"/>
  <c r="AA712" i="4"/>
  <c r="Z712" i="4"/>
  <c r="W712" i="4"/>
  <c r="V712" i="4"/>
  <c r="U712" i="4"/>
  <c r="R712" i="4"/>
  <c r="Q712" i="4"/>
  <c r="P712" i="4"/>
  <c r="M712" i="4"/>
  <c r="L712" i="4"/>
  <c r="K712" i="4"/>
  <c r="AY711" i="4"/>
  <c r="AX711" i="4"/>
  <c r="AU711" i="4"/>
  <c r="AT711" i="4"/>
  <c r="AS711" i="4"/>
  <c r="AP711" i="4"/>
  <c r="AO711" i="4"/>
  <c r="AL711" i="4"/>
  <c r="AK711" i="4"/>
  <c r="AJ711" i="4"/>
  <c r="AG711" i="4"/>
  <c r="AF711" i="4"/>
  <c r="AE711" i="4"/>
  <c r="AB711" i="4"/>
  <c r="AA711" i="4"/>
  <c r="Z711" i="4"/>
  <c r="W711" i="4"/>
  <c r="V711" i="4"/>
  <c r="U711" i="4"/>
  <c r="R711" i="4"/>
  <c r="Q711" i="4"/>
  <c r="P711" i="4"/>
  <c r="M711" i="4"/>
  <c r="L711" i="4"/>
  <c r="K711" i="4"/>
  <c r="AY710" i="4"/>
  <c r="AX710" i="4"/>
  <c r="AU710" i="4"/>
  <c r="AT710" i="4"/>
  <c r="AS710" i="4"/>
  <c r="AP710" i="4"/>
  <c r="AO710" i="4"/>
  <c r="AL710" i="4"/>
  <c r="AK710" i="4"/>
  <c r="AJ710" i="4"/>
  <c r="AG710" i="4"/>
  <c r="AF710" i="4"/>
  <c r="AE710" i="4"/>
  <c r="AB710" i="4"/>
  <c r="AA710" i="4"/>
  <c r="Z710" i="4"/>
  <c r="W710" i="4"/>
  <c r="V710" i="4"/>
  <c r="U710" i="4"/>
  <c r="R710" i="4"/>
  <c r="Q710" i="4"/>
  <c r="P710" i="4"/>
  <c r="M710" i="4"/>
  <c r="L710" i="4"/>
  <c r="K710" i="4"/>
  <c r="AY709" i="4"/>
  <c r="AX709" i="4"/>
  <c r="AU709" i="4"/>
  <c r="AT709" i="4"/>
  <c r="AS709" i="4"/>
  <c r="AP709" i="4"/>
  <c r="AO709" i="4"/>
  <c r="AL709" i="4"/>
  <c r="AK709" i="4"/>
  <c r="AJ709" i="4"/>
  <c r="AG709" i="4"/>
  <c r="AF709" i="4"/>
  <c r="AE709" i="4"/>
  <c r="AB709" i="4"/>
  <c r="AA709" i="4"/>
  <c r="Z709" i="4"/>
  <c r="W709" i="4"/>
  <c r="V709" i="4"/>
  <c r="U709" i="4"/>
  <c r="R709" i="4"/>
  <c r="Q709" i="4"/>
  <c r="P709" i="4"/>
  <c r="M709" i="4"/>
  <c r="L709" i="4"/>
  <c r="K709" i="4"/>
  <c r="AY708" i="4"/>
  <c r="AX708" i="4"/>
  <c r="AU708" i="4"/>
  <c r="AT708" i="4"/>
  <c r="AS708" i="4"/>
  <c r="AP708" i="4"/>
  <c r="AO708" i="4"/>
  <c r="AL708" i="4"/>
  <c r="AK708" i="4"/>
  <c r="AJ708" i="4"/>
  <c r="AG708" i="4"/>
  <c r="AF708" i="4"/>
  <c r="AE708" i="4"/>
  <c r="AB708" i="4"/>
  <c r="AA708" i="4"/>
  <c r="Z708" i="4"/>
  <c r="W708" i="4"/>
  <c r="V708" i="4"/>
  <c r="U708" i="4"/>
  <c r="R708" i="4"/>
  <c r="Q708" i="4"/>
  <c r="P708" i="4"/>
  <c r="M708" i="4"/>
  <c r="L708" i="4"/>
  <c r="K708" i="4"/>
  <c r="AY707" i="4"/>
  <c r="AX707" i="4"/>
  <c r="AU707" i="4"/>
  <c r="AT707" i="4"/>
  <c r="AS707" i="4"/>
  <c r="AP707" i="4"/>
  <c r="AO707" i="4"/>
  <c r="AL707" i="4"/>
  <c r="AK707" i="4"/>
  <c r="AJ707" i="4"/>
  <c r="AG707" i="4"/>
  <c r="AF707" i="4"/>
  <c r="AE707" i="4"/>
  <c r="AB707" i="4"/>
  <c r="AA707" i="4"/>
  <c r="Z707" i="4"/>
  <c r="W707" i="4"/>
  <c r="V707" i="4"/>
  <c r="U707" i="4"/>
  <c r="R707" i="4"/>
  <c r="Q707" i="4"/>
  <c r="P707" i="4"/>
  <c r="M707" i="4"/>
  <c r="L707" i="4"/>
  <c r="K707" i="4"/>
  <c r="AY706" i="4"/>
  <c r="AX706" i="4"/>
  <c r="AU706" i="4"/>
  <c r="AT706" i="4"/>
  <c r="AS706" i="4"/>
  <c r="AP706" i="4"/>
  <c r="AO706" i="4"/>
  <c r="AL706" i="4"/>
  <c r="AK706" i="4"/>
  <c r="AJ706" i="4"/>
  <c r="AG706" i="4"/>
  <c r="AF706" i="4"/>
  <c r="AE706" i="4"/>
  <c r="AB706" i="4"/>
  <c r="AA706" i="4"/>
  <c r="Z706" i="4"/>
  <c r="W706" i="4"/>
  <c r="V706" i="4"/>
  <c r="U706" i="4"/>
  <c r="R706" i="4"/>
  <c r="Q706" i="4"/>
  <c r="P706" i="4"/>
  <c r="M706" i="4"/>
  <c r="L706" i="4"/>
  <c r="K706" i="4"/>
  <c r="AY705" i="4"/>
  <c r="AX705" i="4"/>
  <c r="AU705" i="4"/>
  <c r="AT705" i="4"/>
  <c r="AS705" i="4"/>
  <c r="AP705" i="4"/>
  <c r="AO705" i="4"/>
  <c r="AL705" i="4"/>
  <c r="AK705" i="4"/>
  <c r="AJ705" i="4"/>
  <c r="AG705" i="4"/>
  <c r="AF705" i="4"/>
  <c r="AE705" i="4"/>
  <c r="AB705" i="4"/>
  <c r="AA705" i="4"/>
  <c r="Z705" i="4"/>
  <c r="W705" i="4"/>
  <c r="V705" i="4"/>
  <c r="U705" i="4"/>
  <c r="R705" i="4"/>
  <c r="Q705" i="4"/>
  <c r="P705" i="4"/>
  <c r="M705" i="4"/>
  <c r="L705" i="4"/>
  <c r="K705" i="4"/>
  <c r="AY704" i="4"/>
  <c r="AX704" i="4"/>
  <c r="AU704" i="4"/>
  <c r="AT704" i="4"/>
  <c r="AS704" i="4"/>
  <c r="AP704" i="4"/>
  <c r="AO704" i="4"/>
  <c r="AL704" i="4"/>
  <c r="AK704" i="4"/>
  <c r="AJ704" i="4"/>
  <c r="AG704" i="4"/>
  <c r="AF704" i="4"/>
  <c r="AE704" i="4"/>
  <c r="AB704" i="4"/>
  <c r="AA704" i="4"/>
  <c r="Z704" i="4"/>
  <c r="W704" i="4"/>
  <c r="V704" i="4"/>
  <c r="U704" i="4"/>
  <c r="R704" i="4"/>
  <c r="Q704" i="4"/>
  <c r="P704" i="4"/>
  <c r="M704" i="4"/>
  <c r="L704" i="4"/>
  <c r="K704" i="4"/>
  <c r="AY703" i="4"/>
  <c r="AX703" i="4"/>
  <c r="AU703" i="4"/>
  <c r="AT703" i="4"/>
  <c r="AS703" i="4"/>
  <c r="AP703" i="4"/>
  <c r="AO703" i="4"/>
  <c r="AL703" i="4"/>
  <c r="AK703" i="4"/>
  <c r="AJ703" i="4"/>
  <c r="AG703" i="4"/>
  <c r="AF703" i="4"/>
  <c r="AE703" i="4"/>
  <c r="AB703" i="4"/>
  <c r="AA703" i="4"/>
  <c r="Z703" i="4"/>
  <c r="W703" i="4"/>
  <c r="V703" i="4"/>
  <c r="U703" i="4"/>
  <c r="R703" i="4"/>
  <c r="Q703" i="4"/>
  <c r="P703" i="4"/>
  <c r="M703" i="4"/>
  <c r="L703" i="4"/>
  <c r="K703" i="4"/>
  <c r="AY702" i="4"/>
  <c r="AX702" i="4"/>
  <c r="AU702" i="4"/>
  <c r="AT702" i="4"/>
  <c r="AS702" i="4"/>
  <c r="AP702" i="4"/>
  <c r="AO702" i="4"/>
  <c r="AL702" i="4"/>
  <c r="AK702" i="4"/>
  <c r="AJ702" i="4"/>
  <c r="AG702" i="4"/>
  <c r="AF702" i="4"/>
  <c r="AE702" i="4"/>
  <c r="AB702" i="4"/>
  <c r="AA702" i="4"/>
  <c r="Z702" i="4"/>
  <c r="W702" i="4"/>
  <c r="V702" i="4"/>
  <c r="U702" i="4"/>
  <c r="R702" i="4"/>
  <c r="Q702" i="4"/>
  <c r="P702" i="4"/>
  <c r="M702" i="4"/>
  <c r="L702" i="4"/>
  <c r="K702" i="4"/>
  <c r="AY701" i="4"/>
  <c r="AX701" i="4"/>
  <c r="AU701" i="4"/>
  <c r="AT701" i="4"/>
  <c r="AS701" i="4"/>
  <c r="AP701" i="4"/>
  <c r="AO701" i="4"/>
  <c r="AL701" i="4"/>
  <c r="AK701" i="4"/>
  <c r="AJ701" i="4"/>
  <c r="AG701" i="4"/>
  <c r="AF701" i="4"/>
  <c r="AE701" i="4"/>
  <c r="AB701" i="4"/>
  <c r="AA701" i="4"/>
  <c r="Z701" i="4"/>
  <c r="W701" i="4"/>
  <c r="V701" i="4"/>
  <c r="U701" i="4"/>
  <c r="R701" i="4"/>
  <c r="Q701" i="4"/>
  <c r="P701" i="4"/>
  <c r="M701" i="4"/>
  <c r="L701" i="4"/>
  <c r="K701" i="4"/>
  <c r="AY700" i="4"/>
  <c r="AX700" i="4"/>
  <c r="AU700" i="4"/>
  <c r="AT700" i="4"/>
  <c r="AS700" i="4"/>
  <c r="AP700" i="4"/>
  <c r="AO700" i="4"/>
  <c r="AL700" i="4"/>
  <c r="AK700" i="4"/>
  <c r="AJ700" i="4"/>
  <c r="AG700" i="4"/>
  <c r="AF700" i="4"/>
  <c r="AE700" i="4"/>
  <c r="AB700" i="4"/>
  <c r="AA700" i="4"/>
  <c r="Z700" i="4"/>
  <c r="W700" i="4"/>
  <c r="V700" i="4"/>
  <c r="U700" i="4"/>
  <c r="R700" i="4"/>
  <c r="Q700" i="4"/>
  <c r="P700" i="4"/>
  <c r="M700" i="4"/>
  <c r="L700" i="4"/>
  <c r="K700" i="4"/>
  <c r="AY699" i="4"/>
  <c r="AX699" i="4"/>
  <c r="AU699" i="4"/>
  <c r="AT699" i="4"/>
  <c r="AS699" i="4"/>
  <c r="AP699" i="4"/>
  <c r="AO699" i="4"/>
  <c r="AL699" i="4"/>
  <c r="AK699" i="4"/>
  <c r="AJ699" i="4"/>
  <c r="AG699" i="4"/>
  <c r="AF699" i="4"/>
  <c r="AE699" i="4"/>
  <c r="AB699" i="4"/>
  <c r="AA699" i="4"/>
  <c r="Z699" i="4"/>
  <c r="W699" i="4"/>
  <c r="V699" i="4"/>
  <c r="U699" i="4"/>
  <c r="R699" i="4"/>
  <c r="Q699" i="4"/>
  <c r="P699" i="4"/>
  <c r="M699" i="4"/>
  <c r="L699" i="4"/>
  <c r="K699" i="4"/>
  <c r="AY698" i="4"/>
  <c r="AX698" i="4"/>
  <c r="AU698" i="4"/>
  <c r="AT698" i="4"/>
  <c r="AS698" i="4"/>
  <c r="AP698" i="4"/>
  <c r="AO698" i="4"/>
  <c r="AL698" i="4"/>
  <c r="AK698" i="4"/>
  <c r="AJ698" i="4"/>
  <c r="AG698" i="4"/>
  <c r="AF698" i="4"/>
  <c r="AE698" i="4"/>
  <c r="AB698" i="4"/>
  <c r="AA698" i="4"/>
  <c r="Z698" i="4"/>
  <c r="W698" i="4"/>
  <c r="V698" i="4"/>
  <c r="U698" i="4"/>
  <c r="R698" i="4"/>
  <c r="Q698" i="4"/>
  <c r="P698" i="4"/>
  <c r="M698" i="4"/>
  <c r="L698" i="4"/>
  <c r="K698" i="4"/>
  <c r="AY697" i="4"/>
  <c r="AX697" i="4"/>
  <c r="AU697" i="4"/>
  <c r="AT697" i="4"/>
  <c r="AS697" i="4"/>
  <c r="AP697" i="4"/>
  <c r="AO697" i="4"/>
  <c r="AL697" i="4"/>
  <c r="AK697" i="4"/>
  <c r="AJ697" i="4"/>
  <c r="AG697" i="4"/>
  <c r="AF697" i="4"/>
  <c r="AE697" i="4"/>
  <c r="AB697" i="4"/>
  <c r="AA697" i="4"/>
  <c r="Z697" i="4"/>
  <c r="W697" i="4"/>
  <c r="V697" i="4"/>
  <c r="U697" i="4"/>
  <c r="R697" i="4"/>
  <c r="Q697" i="4"/>
  <c r="P697" i="4"/>
  <c r="M697" i="4"/>
  <c r="L697" i="4"/>
  <c r="K697" i="4"/>
  <c r="AY696" i="4"/>
  <c r="AX696" i="4"/>
  <c r="AU696" i="4"/>
  <c r="AT696" i="4"/>
  <c r="AS696" i="4"/>
  <c r="AP696" i="4"/>
  <c r="AO696" i="4"/>
  <c r="AL696" i="4"/>
  <c r="AK696" i="4"/>
  <c r="AJ696" i="4"/>
  <c r="AG696" i="4"/>
  <c r="AF696" i="4"/>
  <c r="AE696" i="4"/>
  <c r="AB696" i="4"/>
  <c r="AA696" i="4"/>
  <c r="Z696" i="4"/>
  <c r="W696" i="4"/>
  <c r="V696" i="4"/>
  <c r="U696" i="4"/>
  <c r="R696" i="4"/>
  <c r="Q696" i="4"/>
  <c r="P696" i="4"/>
  <c r="M696" i="4"/>
  <c r="L696" i="4"/>
  <c r="K696" i="4"/>
  <c r="AY695" i="4"/>
  <c r="AX695" i="4"/>
  <c r="AU695" i="4"/>
  <c r="AT695" i="4"/>
  <c r="AS695" i="4"/>
  <c r="AP695" i="4"/>
  <c r="AO695" i="4"/>
  <c r="AL695" i="4"/>
  <c r="AK695" i="4"/>
  <c r="AJ695" i="4"/>
  <c r="AG695" i="4"/>
  <c r="AF695" i="4"/>
  <c r="AE695" i="4"/>
  <c r="AB695" i="4"/>
  <c r="AA695" i="4"/>
  <c r="Z695" i="4"/>
  <c r="W695" i="4"/>
  <c r="V695" i="4"/>
  <c r="U695" i="4"/>
  <c r="R695" i="4"/>
  <c r="Q695" i="4"/>
  <c r="P695" i="4"/>
  <c r="M695" i="4"/>
  <c r="L695" i="4"/>
  <c r="K695" i="4"/>
  <c r="AY694" i="4"/>
  <c r="AX694" i="4"/>
  <c r="AU694" i="4"/>
  <c r="AT694" i="4"/>
  <c r="AS694" i="4"/>
  <c r="AP694" i="4"/>
  <c r="AO694" i="4"/>
  <c r="AL694" i="4"/>
  <c r="AK694" i="4"/>
  <c r="AJ694" i="4"/>
  <c r="AG694" i="4"/>
  <c r="AF694" i="4"/>
  <c r="AE694" i="4"/>
  <c r="AB694" i="4"/>
  <c r="AA694" i="4"/>
  <c r="Z694" i="4"/>
  <c r="W694" i="4"/>
  <c r="V694" i="4"/>
  <c r="U694" i="4"/>
  <c r="R694" i="4"/>
  <c r="Q694" i="4"/>
  <c r="P694" i="4"/>
  <c r="M694" i="4"/>
  <c r="L694" i="4"/>
  <c r="K694" i="4"/>
  <c r="AY693" i="4"/>
  <c r="AX693" i="4"/>
  <c r="AU693" i="4"/>
  <c r="AT693" i="4"/>
  <c r="AS693" i="4"/>
  <c r="AP693" i="4"/>
  <c r="AO693" i="4"/>
  <c r="AL693" i="4"/>
  <c r="AK693" i="4"/>
  <c r="AJ693" i="4"/>
  <c r="AG693" i="4"/>
  <c r="AF693" i="4"/>
  <c r="AE693" i="4"/>
  <c r="AB693" i="4"/>
  <c r="AA693" i="4"/>
  <c r="Z693" i="4"/>
  <c r="W693" i="4"/>
  <c r="V693" i="4"/>
  <c r="U693" i="4"/>
  <c r="R693" i="4"/>
  <c r="Q693" i="4"/>
  <c r="P693" i="4"/>
  <c r="M693" i="4"/>
  <c r="L693" i="4"/>
  <c r="K693" i="4"/>
  <c r="AY692" i="4"/>
  <c r="AX692" i="4"/>
  <c r="AU692" i="4"/>
  <c r="AT692" i="4"/>
  <c r="AS692" i="4"/>
  <c r="AP692" i="4"/>
  <c r="AO692" i="4"/>
  <c r="AL692" i="4"/>
  <c r="AK692" i="4"/>
  <c r="AJ692" i="4"/>
  <c r="AG692" i="4"/>
  <c r="AF692" i="4"/>
  <c r="AE692" i="4"/>
  <c r="AB692" i="4"/>
  <c r="AA692" i="4"/>
  <c r="Z692" i="4"/>
  <c r="W692" i="4"/>
  <c r="V692" i="4"/>
  <c r="U692" i="4"/>
  <c r="R692" i="4"/>
  <c r="Q692" i="4"/>
  <c r="P692" i="4"/>
  <c r="M692" i="4"/>
  <c r="L692" i="4"/>
  <c r="K692" i="4"/>
  <c r="AY691" i="4"/>
  <c r="AX691" i="4"/>
  <c r="AU691" i="4"/>
  <c r="AT691" i="4"/>
  <c r="AS691" i="4"/>
  <c r="AP691" i="4"/>
  <c r="AO691" i="4"/>
  <c r="AL691" i="4"/>
  <c r="AK691" i="4"/>
  <c r="AJ691" i="4"/>
  <c r="AG691" i="4"/>
  <c r="AF691" i="4"/>
  <c r="AE691" i="4"/>
  <c r="AB691" i="4"/>
  <c r="AA691" i="4"/>
  <c r="Z691" i="4"/>
  <c r="W691" i="4"/>
  <c r="V691" i="4"/>
  <c r="U691" i="4"/>
  <c r="R691" i="4"/>
  <c r="Q691" i="4"/>
  <c r="P691" i="4"/>
  <c r="M691" i="4"/>
  <c r="L691" i="4"/>
  <c r="K691" i="4"/>
  <c r="AY690" i="4"/>
  <c r="AX690" i="4"/>
  <c r="AU690" i="4"/>
  <c r="AT690" i="4"/>
  <c r="AS690" i="4"/>
  <c r="AP690" i="4"/>
  <c r="AO690" i="4"/>
  <c r="AL690" i="4"/>
  <c r="AK690" i="4"/>
  <c r="AJ690" i="4"/>
  <c r="AG690" i="4"/>
  <c r="AF690" i="4"/>
  <c r="AE690" i="4"/>
  <c r="AB690" i="4"/>
  <c r="AA690" i="4"/>
  <c r="Z690" i="4"/>
  <c r="W690" i="4"/>
  <c r="V690" i="4"/>
  <c r="U690" i="4"/>
  <c r="R690" i="4"/>
  <c r="Q690" i="4"/>
  <c r="P690" i="4"/>
  <c r="M690" i="4"/>
  <c r="L690" i="4"/>
  <c r="K690" i="4"/>
  <c r="AY689" i="4"/>
  <c r="AX689" i="4"/>
  <c r="AU689" i="4"/>
  <c r="AT689" i="4"/>
  <c r="AS689" i="4"/>
  <c r="AP689" i="4"/>
  <c r="AO689" i="4"/>
  <c r="AL689" i="4"/>
  <c r="AK689" i="4"/>
  <c r="AJ689" i="4"/>
  <c r="AG689" i="4"/>
  <c r="AF689" i="4"/>
  <c r="AE689" i="4"/>
  <c r="AB689" i="4"/>
  <c r="AA689" i="4"/>
  <c r="Z689" i="4"/>
  <c r="W689" i="4"/>
  <c r="V689" i="4"/>
  <c r="U689" i="4"/>
  <c r="R689" i="4"/>
  <c r="Q689" i="4"/>
  <c r="P689" i="4"/>
  <c r="M689" i="4"/>
  <c r="L689" i="4"/>
  <c r="K689" i="4"/>
  <c r="AY688" i="4"/>
  <c r="AX688" i="4"/>
  <c r="AU688" i="4"/>
  <c r="AT688" i="4"/>
  <c r="AS688" i="4"/>
  <c r="AP688" i="4"/>
  <c r="AO688" i="4"/>
  <c r="AL688" i="4"/>
  <c r="AK688" i="4"/>
  <c r="AJ688" i="4"/>
  <c r="AG688" i="4"/>
  <c r="AF688" i="4"/>
  <c r="AE688" i="4"/>
  <c r="AB688" i="4"/>
  <c r="AA688" i="4"/>
  <c r="Z688" i="4"/>
  <c r="W688" i="4"/>
  <c r="V688" i="4"/>
  <c r="U688" i="4"/>
  <c r="R688" i="4"/>
  <c r="Q688" i="4"/>
  <c r="P688" i="4"/>
  <c r="M688" i="4"/>
  <c r="L688" i="4"/>
  <c r="K688" i="4"/>
  <c r="AY687" i="4"/>
  <c r="AX687" i="4"/>
  <c r="AU687" i="4"/>
  <c r="AT687" i="4"/>
  <c r="AS687" i="4"/>
  <c r="AP687" i="4"/>
  <c r="AO687" i="4"/>
  <c r="AL687" i="4"/>
  <c r="AK687" i="4"/>
  <c r="AJ687" i="4"/>
  <c r="AG687" i="4"/>
  <c r="AF687" i="4"/>
  <c r="AE687" i="4"/>
  <c r="AB687" i="4"/>
  <c r="AA687" i="4"/>
  <c r="Z687" i="4"/>
  <c r="W687" i="4"/>
  <c r="V687" i="4"/>
  <c r="U687" i="4"/>
  <c r="R687" i="4"/>
  <c r="Q687" i="4"/>
  <c r="P687" i="4"/>
  <c r="M687" i="4"/>
  <c r="L687" i="4"/>
  <c r="K687" i="4"/>
  <c r="AY686" i="4"/>
  <c r="AX686" i="4"/>
  <c r="AU686" i="4"/>
  <c r="AT686" i="4"/>
  <c r="AS686" i="4"/>
  <c r="AP686" i="4"/>
  <c r="AO686" i="4"/>
  <c r="AL686" i="4"/>
  <c r="AK686" i="4"/>
  <c r="AJ686" i="4"/>
  <c r="AG686" i="4"/>
  <c r="AF686" i="4"/>
  <c r="AE686" i="4"/>
  <c r="AB686" i="4"/>
  <c r="AA686" i="4"/>
  <c r="Z686" i="4"/>
  <c r="W686" i="4"/>
  <c r="V686" i="4"/>
  <c r="U686" i="4"/>
  <c r="R686" i="4"/>
  <c r="Q686" i="4"/>
  <c r="P686" i="4"/>
  <c r="M686" i="4"/>
  <c r="L686" i="4"/>
  <c r="K686" i="4"/>
  <c r="AY685" i="4"/>
  <c r="AX685" i="4"/>
  <c r="AU685" i="4"/>
  <c r="AT685" i="4"/>
  <c r="AS685" i="4"/>
  <c r="AP685" i="4"/>
  <c r="AO685" i="4"/>
  <c r="AL685" i="4"/>
  <c r="AK685" i="4"/>
  <c r="AJ685" i="4"/>
  <c r="AG685" i="4"/>
  <c r="AF685" i="4"/>
  <c r="AE685" i="4"/>
  <c r="AB685" i="4"/>
  <c r="AA685" i="4"/>
  <c r="Z685" i="4"/>
  <c r="W685" i="4"/>
  <c r="V685" i="4"/>
  <c r="U685" i="4"/>
  <c r="R685" i="4"/>
  <c r="Q685" i="4"/>
  <c r="P685" i="4"/>
  <c r="M685" i="4"/>
  <c r="L685" i="4"/>
  <c r="K685" i="4"/>
  <c r="AY684" i="4"/>
  <c r="AX684" i="4"/>
  <c r="AU684" i="4"/>
  <c r="AT684" i="4"/>
  <c r="AS684" i="4"/>
  <c r="AP684" i="4"/>
  <c r="AO684" i="4"/>
  <c r="AL684" i="4"/>
  <c r="AK684" i="4"/>
  <c r="AJ684" i="4"/>
  <c r="AG684" i="4"/>
  <c r="AF684" i="4"/>
  <c r="AE684" i="4"/>
  <c r="AB684" i="4"/>
  <c r="AA684" i="4"/>
  <c r="Z684" i="4"/>
  <c r="W684" i="4"/>
  <c r="V684" i="4"/>
  <c r="U684" i="4"/>
  <c r="R684" i="4"/>
  <c r="Q684" i="4"/>
  <c r="P684" i="4"/>
  <c r="M684" i="4"/>
  <c r="L684" i="4"/>
  <c r="K684" i="4"/>
  <c r="AY683" i="4"/>
  <c r="AX683" i="4"/>
  <c r="AU683" i="4"/>
  <c r="AT683" i="4"/>
  <c r="AS683" i="4"/>
  <c r="AP683" i="4"/>
  <c r="AO683" i="4"/>
  <c r="AL683" i="4"/>
  <c r="AK683" i="4"/>
  <c r="AJ683" i="4"/>
  <c r="AG683" i="4"/>
  <c r="AF683" i="4"/>
  <c r="AE683" i="4"/>
  <c r="AB683" i="4"/>
  <c r="AA683" i="4"/>
  <c r="Z683" i="4"/>
  <c r="W683" i="4"/>
  <c r="V683" i="4"/>
  <c r="U683" i="4"/>
  <c r="R683" i="4"/>
  <c r="Q683" i="4"/>
  <c r="P683" i="4"/>
  <c r="M683" i="4"/>
  <c r="L683" i="4"/>
  <c r="K683" i="4"/>
  <c r="AY682" i="4"/>
  <c r="AX682" i="4"/>
  <c r="AU682" i="4"/>
  <c r="AT682" i="4"/>
  <c r="AS682" i="4"/>
  <c r="AP682" i="4"/>
  <c r="AO682" i="4"/>
  <c r="AL682" i="4"/>
  <c r="AK682" i="4"/>
  <c r="AJ682" i="4"/>
  <c r="AG682" i="4"/>
  <c r="AF682" i="4"/>
  <c r="AE682" i="4"/>
  <c r="AB682" i="4"/>
  <c r="AA682" i="4"/>
  <c r="Z682" i="4"/>
  <c r="W682" i="4"/>
  <c r="V682" i="4"/>
  <c r="U682" i="4"/>
  <c r="R682" i="4"/>
  <c r="Q682" i="4"/>
  <c r="P682" i="4"/>
  <c r="M682" i="4"/>
  <c r="L682" i="4"/>
  <c r="K682" i="4"/>
  <c r="AY681" i="4"/>
  <c r="AX681" i="4"/>
  <c r="AU681" i="4"/>
  <c r="AT681" i="4"/>
  <c r="AS681" i="4"/>
  <c r="AP681" i="4"/>
  <c r="AO681" i="4"/>
  <c r="AL681" i="4"/>
  <c r="AK681" i="4"/>
  <c r="AJ681" i="4"/>
  <c r="AG681" i="4"/>
  <c r="AF681" i="4"/>
  <c r="AE681" i="4"/>
  <c r="AB681" i="4"/>
  <c r="AA681" i="4"/>
  <c r="Z681" i="4"/>
  <c r="W681" i="4"/>
  <c r="V681" i="4"/>
  <c r="U681" i="4"/>
  <c r="R681" i="4"/>
  <c r="Q681" i="4"/>
  <c r="P681" i="4"/>
  <c r="M681" i="4"/>
  <c r="L681" i="4"/>
  <c r="K681" i="4"/>
  <c r="AY680" i="4"/>
  <c r="AX680" i="4"/>
  <c r="AU680" i="4"/>
  <c r="AT680" i="4"/>
  <c r="AS680" i="4"/>
  <c r="AP680" i="4"/>
  <c r="AO680" i="4"/>
  <c r="AL680" i="4"/>
  <c r="AK680" i="4"/>
  <c r="AJ680" i="4"/>
  <c r="AG680" i="4"/>
  <c r="AF680" i="4"/>
  <c r="AE680" i="4"/>
  <c r="AB680" i="4"/>
  <c r="AA680" i="4"/>
  <c r="Z680" i="4"/>
  <c r="W680" i="4"/>
  <c r="V680" i="4"/>
  <c r="U680" i="4"/>
  <c r="R680" i="4"/>
  <c r="Q680" i="4"/>
  <c r="P680" i="4"/>
  <c r="M680" i="4"/>
  <c r="L680" i="4"/>
  <c r="K680" i="4"/>
  <c r="AY679" i="4"/>
  <c r="AX679" i="4"/>
  <c r="AU679" i="4"/>
  <c r="AT679" i="4"/>
  <c r="AS679" i="4"/>
  <c r="AP679" i="4"/>
  <c r="AO679" i="4"/>
  <c r="AL679" i="4"/>
  <c r="AK679" i="4"/>
  <c r="AJ679" i="4"/>
  <c r="AG679" i="4"/>
  <c r="AF679" i="4"/>
  <c r="AE679" i="4"/>
  <c r="AB679" i="4"/>
  <c r="AA679" i="4"/>
  <c r="Z679" i="4"/>
  <c r="W679" i="4"/>
  <c r="V679" i="4"/>
  <c r="U679" i="4"/>
  <c r="R679" i="4"/>
  <c r="Q679" i="4"/>
  <c r="P679" i="4"/>
  <c r="M679" i="4"/>
  <c r="L679" i="4"/>
  <c r="K679" i="4"/>
  <c r="AY678" i="4"/>
  <c r="AX678" i="4"/>
  <c r="AU678" i="4"/>
  <c r="AT678" i="4"/>
  <c r="AS678" i="4"/>
  <c r="AP678" i="4"/>
  <c r="AO678" i="4"/>
  <c r="AL678" i="4"/>
  <c r="AK678" i="4"/>
  <c r="AJ678" i="4"/>
  <c r="AG678" i="4"/>
  <c r="AF678" i="4"/>
  <c r="AE678" i="4"/>
  <c r="AB678" i="4"/>
  <c r="AA678" i="4"/>
  <c r="Z678" i="4"/>
  <c r="W678" i="4"/>
  <c r="V678" i="4"/>
  <c r="U678" i="4"/>
  <c r="R678" i="4"/>
  <c r="Q678" i="4"/>
  <c r="P678" i="4"/>
  <c r="M678" i="4"/>
  <c r="L678" i="4"/>
  <c r="K678" i="4"/>
  <c r="AY677" i="4"/>
  <c r="AX677" i="4"/>
  <c r="AU677" i="4"/>
  <c r="AT677" i="4"/>
  <c r="AS677" i="4"/>
  <c r="AP677" i="4"/>
  <c r="AO677" i="4"/>
  <c r="AL677" i="4"/>
  <c r="AK677" i="4"/>
  <c r="AJ677" i="4"/>
  <c r="AG677" i="4"/>
  <c r="AF677" i="4"/>
  <c r="AE677" i="4"/>
  <c r="AB677" i="4"/>
  <c r="AA677" i="4"/>
  <c r="Z677" i="4"/>
  <c r="W677" i="4"/>
  <c r="V677" i="4"/>
  <c r="U677" i="4"/>
  <c r="R677" i="4"/>
  <c r="Q677" i="4"/>
  <c r="P677" i="4"/>
  <c r="M677" i="4"/>
  <c r="L677" i="4"/>
  <c r="K677" i="4"/>
  <c r="AY676" i="4"/>
  <c r="AX676" i="4"/>
  <c r="AU676" i="4"/>
  <c r="AT676" i="4"/>
  <c r="AS676" i="4"/>
  <c r="AP676" i="4"/>
  <c r="AO676" i="4"/>
  <c r="AL676" i="4"/>
  <c r="AK676" i="4"/>
  <c r="AJ676" i="4"/>
  <c r="AG676" i="4"/>
  <c r="AF676" i="4"/>
  <c r="AE676" i="4"/>
  <c r="AB676" i="4"/>
  <c r="AA676" i="4"/>
  <c r="Z676" i="4"/>
  <c r="W676" i="4"/>
  <c r="V676" i="4"/>
  <c r="U676" i="4"/>
  <c r="R676" i="4"/>
  <c r="Q676" i="4"/>
  <c r="P676" i="4"/>
  <c r="M676" i="4"/>
  <c r="L676" i="4"/>
  <c r="K676" i="4"/>
  <c r="AY675" i="4"/>
  <c r="AX675" i="4"/>
  <c r="AU675" i="4"/>
  <c r="AT675" i="4"/>
  <c r="AS675" i="4"/>
  <c r="AP675" i="4"/>
  <c r="AO675" i="4"/>
  <c r="AL675" i="4"/>
  <c r="AK675" i="4"/>
  <c r="AJ675" i="4"/>
  <c r="AG675" i="4"/>
  <c r="AF675" i="4"/>
  <c r="AE675" i="4"/>
  <c r="AB675" i="4"/>
  <c r="AA675" i="4"/>
  <c r="Z675" i="4"/>
  <c r="W675" i="4"/>
  <c r="V675" i="4"/>
  <c r="U675" i="4"/>
  <c r="R675" i="4"/>
  <c r="Q675" i="4"/>
  <c r="P675" i="4"/>
  <c r="M675" i="4"/>
  <c r="L675" i="4"/>
  <c r="K675" i="4"/>
  <c r="AY674" i="4"/>
  <c r="AX674" i="4"/>
  <c r="AU674" i="4"/>
  <c r="AT674" i="4"/>
  <c r="AS674" i="4"/>
  <c r="AP674" i="4"/>
  <c r="AO674" i="4"/>
  <c r="AL674" i="4"/>
  <c r="AK674" i="4"/>
  <c r="AJ674" i="4"/>
  <c r="AG674" i="4"/>
  <c r="AF674" i="4"/>
  <c r="AE674" i="4"/>
  <c r="AB674" i="4"/>
  <c r="AA674" i="4"/>
  <c r="Z674" i="4"/>
  <c r="W674" i="4"/>
  <c r="V674" i="4"/>
  <c r="U674" i="4"/>
  <c r="R674" i="4"/>
  <c r="Q674" i="4"/>
  <c r="P674" i="4"/>
  <c r="M674" i="4"/>
  <c r="L674" i="4"/>
  <c r="K674" i="4"/>
  <c r="AY673" i="4"/>
  <c r="AX673" i="4"/>
  <c r="AU673" i="4"/>
  <c r="AT673" i="4"/>
  <c r="AS673" i="4"/>
  <c r="AP673" i="4"/>
  <c r="AO673" i="4"/>
  <c r="AL673" i="4"/>
  <c r="AK673" i="4"/>
  <c r="AJ673" i="4"/>
  <c r="AG673" i="4"/>
  <c r="AF673" i="4"/>
  <c r="AE673" i="4"/>
  <c r="AB673" i="4"/>
  <c r="AA673" i="4"/>
  <c r="Z673" i="4"/>
  <c r="W673" i="4"/>
  <c r="V673" i="4"/>
  <c r="U673" i="4"/>
  <c r="R673" i="4"/>
  <c r="Q673" i="4"/>
  <c r="P673" i="4"/>
  <c r="M673" i="4"/>
  <c r="L673" i="4"/>
  <c r="K673" i="4"/>
  <c r="AY672" i="4"/>
  <c r="AX672" i="4"/>
  <c r="AU672" i="4"/>
  <c r="AT672" i="4"/>
  <c r="AS672" i="4"/>
  <c r="AP672" i="4"/>
  <c r="AO672" i="4"/>
  <c r="AL672" i="4"/>
  <c r="AK672" i="4"/>
  <c r="AJ672" i="4"/>
  <c r="AG672" i="4"/>
  <c r="AF672" i="4"/>
  <c r="AE672" i="4"/>
  <c r="AB672" i="4"/>
  <c r="AA672" i="4"/>
  <c r="Z672" i="4"/>
  <c r="W672" i="4"/>
  <c r="V672" i="4"/>
  <c r="U672" i="4"/>
  <c r="R672" i="4"/>
  <c r="Q672" i="4"/>
  <c r="P672" i="4"/>
  <c r="M672" i="4"/>
  <c r="L672" i="4"/>
  <c r="K672" i="4"/>
  <c r="AY671" i="4"/>
  <c r="AX671" i="4"/>
  <c r="AU671" i="4"/>
  <c r="AT671" i="4"/>
  <c r="AS671" i="4"/>
  <c r="AP671" i="4"/>
  <c r="AO671" i="4"/>
  <c r="AL671" i="4"/>
  <c r="AK671" i="4"/>
  <c r="AJ671" i="4"/>
  <c r="AG671" i="4"/>
  <c r="AF671" i="4"/>
  <c r="AE671" i="4"/>
  <c r="AB671" i="4"/>
  <c r="AA671" i="4"/>
  <c r="Z671" i="4"/>
  <c r="W671" i="4"/>
  <c r="V671" i="4"/>
  <c r="U671" i="4"/>
  <c r="R671" i="4"/>
  <c r="Q671" i="4"/>
  <c r="P671" i="4"/>
  <c r="M671" i="4"/>
  <c r="L671" i="4"/>
  <c r="K671" i="4"/>
  <c r="AY670" i="4"/>
  <c r="AX670" i="4"/>
  <c r="AU670" i="4"/>
  <c r="AT670" i="4"/>
  <c r="AS670" i="4"/>
  <c r="AP670" i="4"/>
  <c r="AO670" i="4"/>
  <c r="AL670" i="4"/>
  <c r="AK670" i="4"/>
  <c r="AJ670" i="4"/>
  <c r="AG670" i="4"/>
  <c r="AF670" i="4"/>
  <c r="AE670" i="4"/>
  <c r="AB670" i="4"/>
  <c r="AA670" i="4"/>
  <c r="Z670" i="4"/>
  <c r="W670" i="4"/>
  <c r="V670" i="4"/>
  <c r="U670" i="4"/>
  <c r="R670" i="4"/>
  <c r="Q670" i="4"/>
  <c r="P670" i="4"/>
  <c r="M670" i="4"/>
  <c r="L670" i="4"/>
  <c r="K670" i="4"/>
  <c r="AY669" i="4"/>
  <c r="AX669" i="4"/>
  <c r="AU669" i="4"/>
  <c r="AT669" i="4"/>
  <c r="AS669" i="4"/>
  <c r="AP669" i="4"/>
  <c r="AO669" i="4"/>
  <c r="AL669" i="4"/>
  <c r="AK669" i="4"/>
  <c r="AJ669" i="4"/>
  <c r="AG669" i="4"/>
  <c r="AF669" i="4"/>
  <c r="AE669" i="4"/>
  <c r="AB669" i="4"/>
  <c r="AA669" i="4"/>
  <c r="Z669" i="4"/>
  <c r="W669" i="4"/>
  <c r="V669" i="4"/>
  <c r="U669" i="4"/>
  <c r="R669" i="4"/>
  <c r="Q669" i="4"/>
  <c r="P669" i="4"/>
  <c r="M669" i="4"/>
  <c r="L669" i="4"/>
  <c r="K669" i="4"/>
  <c r="AY668" i="4"/>
  <c r="AX668" i="4"/>
  <c r="AU668" i="4"/>
  <c r="AT668" i="4"/>
  <c r="AS668" i="4"/>
  <c r="AP668" i="4"/>
  <c r="AO668" i="4"/>
  <c r="AL668" i="4"/>
  <c r="AK668" i="4"/>
  <c r="AJ668" i="4"/>
  <c r="AG668" i="4"/>
  <c r="AF668" i="4"/>
  <c r="AE668" i="4"/>
  <c r="AB668" i="4"/>
  <c r="AA668" i="4"/>
  <c r="Z668" i="4"/>
  <c r="W668" i="4"/>
  <c r="V668" i="4"/>
  <c r="U668" i="4"/>
  <c r="R668" i="4"/>
  <c r="Q668" i="4"/>
  <c r="P668" i="4"/>
  <c r="M668" i="4"/>
  <c r="L668" i="4"/>
  <c r="K668" i="4"/>
  <c r="AY667" i="4"/>
  <c r="AX667" i="4"/>
  <c r="AU667" i="4"/>
  <c r="AT667" i="4"/>
  <c r="AS667" i="4"/>
  <c r="AP667" i="4"/>
  <c r="AO667" i="4"/>
  <c r="AL667" i="4"/>
  <c r="AK667" i="4"/>
  <c r="AJ667" i="4"/>
  <c r="AG667" i="4"/>
  <c r="AF667" i="4"/>
  <c r="AE667" i="4"/>
  <c r="AB667" i="4"/>
  <c r="AA667" i="4"/>
  <c r="Z667" i="4"/>
  <c r="W667" i="4"/>
  <c r="V667" i="4"/>
  <c r="U667" i="4"/>
  <c r="R667" i="4"/>
  <c r="Q667" i="4"/>
  <c r="P667" i="4"/>
  <c r="M667" i="4"/>
  <c r="L667" i="4"/>
  <c r="K667" i="4"/>
  <c r="AY666" i="4"/>
  <c r="AX666" i="4"/>
  <c r="AU666" i="4"/>
  <c r="AT666" i="4"/>
  <c r="AS666" i="4"/>
  <c r="AP666" i="4"/>
  <c r="AO666" i="4"/>
  <c r="AL666" i="4"/>
  <c r="AK666" i="4"/>
  <c r="AJ666" i="4"/>
  <c r="AG666" i="4"/>
  <c r="AF666" i="4"/>
  <c r="AE666" i="4"/>
  <c r="AB666" i="4"/>
  <c r="AA666" i="4"/>
  <c r="Z666" i="4"/>
  <c r="W666" i="4"/>
  <c r="V666" i="4"/>
  <c r="U666" i="4"/>
  <c r="R666" i="4"/>
  <c r="Q666" i="4"/>
  <c r="P666" i="4"/>
  <c r="M666" i="4"/>
  <c r="L666" i="4"/>
  <c r="K666" i="4"/>
  <c r="AY665" i="4"/>
  <c r="AX665" i="4"/>
  <c r="AU665" i="4"/>
  <c r="AT665" i="4"/>
  <c r="AS665" i="4"/>
  <c r="AP665" i="4"/>
  <c r="AO665" i="4"/>
  <c r="AL665" i="4"/>
  <c r="AK665" i="4"/>
  <c r="AJ665" i="4"/>
  <c r="AG665" i="4"/>
  <c r="AF665" i="4"/>
  <c r="AE665" i="4"/>
  <c r="AB665" i="4"/>
  <c r="AA665" i="4"/>
  <c r="Z665" i="4"/>
  <c r="W665" i="4"/>
  <c r="V665" i="4"/>
  <c r="U665" i="4"/>
  <c r="R665" i="4"/>
  <c r="Q665" i="4"/>
  <c r="P665" i="4"/>
  <c r="M665" i="4"/>
  <c r="L665" i="4"/>
  <c r="K665" i="4"/>
  <c r="AY664" i="4"/>
  <c r="AX664" i="4"/>
  <c r="AU664" i="4"/>
  <c r="AT664" i="4"/>
  <c r="AS664" i="4"/>
  <c r="AP664" i="4"/>
  <c r="AO664" i="4"/>
  <c r="AL664" i="4"/>
  <c r="AK664" i="4"/>
  <c r="AJ664" i="4"/>
  <c r="AG664" i="4"/>
  <c r="AF664" i="4"/>
  <c r="AE664" i="4"/>
  <c r="AB664" i="4"/>
  <c r="AA664" i="4"/>
  <c r="Z664" i="4"/>
  <c r="W664" i="4"/>
  <c r="V664" i="4"/>
  <c r="U664" i="4"/>
  <c r="R664" i="4"/>
  <c r="Q664" i="4"/>
  <c r="P664" i="4"/>
  <c r="M664" i="4"/>
  <c r="L664" i="4"/>
  <c r="K664" i="4"/>
  <c r="AY663" i="4"/>
  <c r="AX663" i="4"/>
  <c r="AU663" i="4"/>
  <c r="AT663" i="4"/>
  <c r="AS663" i="4"/>
  <c r="AP663" i="4"/>
  <c r="AO663" i="4"/>
  <c r="AL663" i="4"/>
  <c r="AK663" i="4"/>
  <c r="AJ663" i="4"/>
  <c r="AG663" i="4"/>
  <c r="AF663" i="4"/>
  <c r="AE663" i="4"/>
  <c r="AB663" i="4"/>
  <c r="AA663" i="4"/>
  <c r="Z663" i="4"/>
  <c r="W663" i="4"/>
  <c r="V663" i="4"/>
  <c r="U663" i="4"/>
  <c r="R663" i="4"/>
  <c r="Q663" i="4"/>
  <c r="P663" i="4"/>
  <c r="M663" i="4"/>
  <c r="L663" i="4"/>
  <c r="K663" i="4"/>
  <c r="AY662" i="4"/>
  <c r="AX662" i="4"/>
  <c r="AU662" i="4"/>
  <c r="AT662" i="4"/>
  <c r="AS662" i="4"/>
  <c r="AP662" i="4"/>
  <c r="AO662" i="4"/>
  <c r="AL662" i="4"/>
  <c r="AK662" i="4"/>
  <c r="AJ662" i="4"/>
  <c r="AG662" i="4"/>
  <c r="AF662" i="4"/>
  <c r="AE662" i="4"/>
  <c r="AB662" i="4"/>
  <c r="AA662" i="4"/>
  <c r="Z662" i="4"/>
  <c r="W662" i="4"/>
  <c r="V662" i="4"/>
  <c r="U662" i="4"/>
  <c r="R662" i="4"/>
  <c r="Q662" i="4"/>
  <c r="P662" i="4"/>
  <c r="M662" i="4"/>
  <c r="L662" i="4"/>
  <c r="K662" i="4"/>
  <c r="AY661" i="4"/>
  <c r="AX661" i="4"/>
  <c r="AU661" i="4"/>
  <c r="AT661" i="4"/>
  <c r="AS661" i="4"/>
  <c r="AP661" i="4"/>
  <c r="AO661" i="4"/>
  <c r="AL661" i="4"/>
  <c r="AK661" i="4"/>
  <c r="AJ661" i="4"/>
  <c r="AG661" i="4"/>
  <c r="AF661" i="4"/>
  <c r="AE661" i="4"/>
  <c r="AB661" i="4"/>
  <c r="AA661" i="4"/>
  <c r="Z661" i="4"/>
  <c r="W661" i="4"/>
  <c r="V661" i="4"/>
  <c r="U661" i="4"/>
  <c r="R661" i="4"/>
  <c r="Q661" i="4"/>
  <c r="P661" i="4"/>
  <c r="M661" i="4"/>
  <c r="L661" i="4"/>
  <c r="K661" i="4"/>
  <c r="AY660" i="4"/>
  <c r="AX660" i="4"/>
  <c r="AU660" i="4"/>
  <c r="AT660" i="4"/>
  <c r="AS660" i="4"/>
  <c r="AP660" i="4"/>
  <c r="AO660" i="4"/>
  <c r="AL660" i="4"/>
  <c r="AK660" i="4"/>
  <c r="AJ660" i="4"/>
  <c r="AG660" i="4"/>
  <c r="AF660" i="4"/>
  <c r="AE660" i="4"/>
  <c r="AB660" i="4"/>
  <c r="AA660" i="4"/>
  <c r="Z660" i="4"/>
  <c r="W660" i="4"/>
  <c r="V660" i="4"/>
  <c r="U660" i="4"/>
  <c r="R660" i="4"/>
  <c r="Q660" i="4"/>
  <c r="P660" i="4"/>
  <c r="M660" i="4"/>
  <c r="L660" i="4"/>
  <c r="K660" i="4"/>
  <c r="AY659" i="4"/>
  <c r="AX659" i="4"/>
  <c r="AU659" i="4"/>
  <c r="AT659" i="4"/>
  <c r="AS659" i="4"/>
  <c r="AP659" i="4"/>
  <c r="AO659" i="4"/>
  <c r="AL659" i="4"/>
  <c r="AK659" i="4"/>
  <c r="AJ659" i="4"/>
  <c r="AG659" i="4"/>
  <c r="AF659" i="4"/>
  <c r="AE659" i="4"/>
  <c r="AB659" i="4"/>
  <c r="AA659" i="4"/>
  <c r="Z659" i="4"/>
  <c r="W659" i="4"/>
  <c r="V659" i="4"/>
  <c r="U659" i="4"/>
  <c r="R659" i="4"/>
  <c r="Q659" i="4"/>
  <c r="P659" i="4"/>
  <c r="M659" i="4"/>
  <c r="L659" i="4"/>
  <c r="K659" i="4"/>
  <c r="AY658" i="4"/>
  <c r="AX658" i="4"/>
  <c r="AU658" i="4"/>
  <c r="AT658" i="4"/>
  <c r="AS658" i="4"/>
  <c r="AP658" i="4"/>
  <c r="AO658" i="4"/>
  <c r="AL658" i="4"/>
  <c r="AK658" i="4"/>
  <c r="AJ658" i="4"/>
  <c r="AG658" i="4"/>
  <c r="AF658" i="4"/>
  <c r="AE658" i="4"/>
  <c r="AB658" i="4"/>
  <c r="AA658" i="4"/>
  <c r="Z658" i="4"/>
  <c r="W658" i="4"/>
  <c r="V658" i="4"/>
  <c r="U658" i="4"/>
  <c r="R658" i="4"/>
  <c r="Q658" i="4"/>
  <c r="P658" i="4"/>
  <c r="M658" i="4"/>
  <c r="L658" i="4"/>
  <c r="K658" i="4"/>
  <c r="AY657" i="4"/>
  <c r="AX657" i="4"/>
  <c r="AU657" i="4"/>
  <c r="AT657" i="4"/>
  <c r="AS657" i="4"/>
  <c r="AP657" i="4"/>
  <c r="AO657" i="4"/>
  <c r="AL657" i="4"/>
  <c r="AK657" i="4"/>
  <c r="AJ657" i="4"/>
  <c r="AG657" i="4"/>
  <c r="AF657" i="4"/>
  <c r="AE657" i="4"/>
  <c r="AB657" i="4"/>
  <c r="AA657" i="4"/>
  <c r="Z657" i="4"/>
  <c r="W657" i="4"/>
  <c r="V657" i="4"/>
  <c r="U657" i="4"/>
  <c r="R657" i="4"/>
  <c r="Q657" i="4"/>
  <c r="P657" i="4"/>
  <c r="M657" i="4"/>
  <c r="L657" i="4"/>
  <c r="K657" i="4"/>
  <c r="AY656" i="4"/>
  <c r="AX656" i="4"/>
  <c r="AU656" i="4"/>
  <c r="AT656" i="4"/>
  <c r="AS656" i="4"/>
  <c r="AP656" i="4"/>
  <c r="AO656" i="4"/>
  <c r="AL656" i="4"/>
  <c r="AK656" i="4"/>
  <c r="AJ656" i="4"/>
  <c r="AG656" i="4"/>
  <c r="AF656" i="4"/>
  <c r="AE656" i="4"/>
  <c r="AB656" i="4"/>
  <c r="AA656" i="4"/>
  <c r="Z656" i="4"/>
  <c r="W656" i="4"/>
  <c r="V656" i="4"/>
  <c r="U656" i="4"/>
  <c r="R656" i="4"/>
  <c r="Q656" i="4"/>
  <c r="P656" i="4"/>
  <c r="M656" i="4"/>
  <c r="L656" i="4"/>
  <c r="K656" i="4"/>
  <c r="AY655" i="4"/>
  <c r="AX655" i="4"/>
  <c r="AU655" i="4"/>
  <c r="AT655" i="4"/>
  <c r="AS655" i="4"/>
  <c r="AP655" i="4"/>
  <c r="AO655" i="4"/>
  <c r="AL655" i="4"/>
  <c r="AK655" i="4"/>
  <c r="AJ655" i="4"/>
  <c r="AG655" i="4"/>
  <c r="AF655" i="4"/>
  <c r="AE655" i="4"/>
  <c r="AB655" i="4"/>
  <c r="AA655" i="4"/>
  <c r="Z655" i="4"/>
  <c r="W655" i="4"/>
  <c r="V655" i="4"/>
  <c r="U655" i="4"/>
  <c r="R655" i="4"/>
  <c r="Q655" i="4"/>
  <c r="P655" i="4"/>
  <c r="M655" i="4"/>
  <c r="L655" i="4"/>
  <c r="K655" i="4"/>
  <c r="AY654" i="4"/>
  <c r="AX654" i="4"/>
  <c r="AU654" i="4"/>
  <c r="AT654" i="4"/>
  <c r="AS654" i="4"/>
  <c r="AP654" i="4"/>
  <c r="AO654" i="4"/>
  <c r="AL654" i="4"/>
  <c r="AK654" i="4"/>
  <c r="AJ654" i="4"/>
  <c r="AG654" i="4"/>
  <c r="AF654" i="4"/>
  <c r="AE654" i="4"/>
  <c r="AB654" i="4"/>
  <c r="AA654" i="4"/>
  <c r="Z654" i="4"/>
  <c r="W654" i="4"/>
  <c r="V654" i="4"/>
  <c r="U654" i="4"/>
  <c r="R654" i="4"/>
  <c r="Q654" i="4"/>
  <c r="P654" i="4"/>
  <c r="M654" i="4"/>
  <c r="L654" i="4"/>
  <c r="K654" i="4"/>
  <c r="AY653" i="4"/>
  <c r="AX653" i="4"/>
  <c r="AU653" i="4"/>
  <c r="AT653" i="4"/>
  <c r="AS653" i="4"/>
  <c r="AP653" i="4"/>
  <c r="AO653" i="4"/>
  <c r="AL653" i="4"/>
  <c r="AK653" i="4"/>
  <c r="AJ653" i="4"/>
  <c r="AG653" i="4"/>
  <c r="AF653" i="4"/>
  <c r="AE653" i="4"/>
  <c r="AB653" i="4"/>
  <c r="AA653" i="4"/>
  <c r="Z653" i="4"/>
  <c r="W653" i="4"/>
  <c r="V653" i="4"/>
  <c r="U653" i="4"/>
  <c r="R653" i="4"/>
  <c r="Q653" i="4"/>
  <c r="P653" i="4"/>
  <c r="M653" i="4"/>
  <c r="L653" i="4"/>
  <c r="K653" i="4"/>
  <c r="AY652" i="4"/>
  <c r="AX652" i="4"/>
  <c r="AU652" i="4"/>
  <c r="AT652" i="4"/>
  <c r="AS652" i="4"/>
  <c r="AP652" i="4"/>
  <c r="AO652" i="4"/>
  <c r="AL652" i="4"/>
  <c r="AK652" i="4"/>
  <c r="AJ652" i="4"/>
  <c r="AG652" i="4"/>
  <c r="AF652" i="4"/>
  <c r="AE652" i="4"/>
  <c r="AB652" i="4"/>
  <c r="AA652" i="4"/>
  <c r="Z652" i="4"/>
  <c r="W652" i="4"/>
  <c r="V652" i="4"/>
  <c r="U652" i="4"/>
  <c r="R652" i="4"/>
  <c r="Q652" i="4"/>
  <c r="P652" i="4"/>
  <c r="M652" i="4"/>
  <c r="L652" i="4"/>
  <c r="K652" i="4"/>
  <c r="AY651" i="4"/>
  <c r="AX651" i="4"/>
  <c r="AU651" i="4"/>
  <c r="AT651" i="4"/>
  <c r="AS651" i="4"/>
  <c r="AP651" i="4"/>
  <c r="AO651" i="4"/>
  <c r="AL651" i="4"/>
  <c r="AK651" i="4"/>
  <c r="AJ651" i="4"/>
  <c r="AG651" i="4"/>
  <c r="AF651" i="4"/>
  <c r="AE651" i="4"/>
  <c r="AB651" i="4"/>
  <c r="AA651" i="4"/>
  <c r="Z651" i="4"/>
  <c r="W651" i="4"/>
  <c r="V651" i="4"/>
  <c r="U651" i="4"/>
  <c r="R651" i="4"/>
  <c r="Q651" i="4"/>
  <c r="P651" i="4"/>
  <c r="M651" i="4"/>
  <c r="L651" i="4"/>
  <c r="K651" i="4"/>
  <c r="AY650" i="4"/>
  <c r="AX650" i="4"/>
  <c r="AU650" i="4"/>
  <c r="AT650" i="4"/>
  <c r="AS650" i="4"/>
  <c r="AP650" i="4"/>
  <c r="AO650" i="4"/>
  <c r="AL650" i="4"/>
  <c r="AK650" i="4"/>
  <c r="AJ650" i="4"/>
  <c r="AG650" i="4"/>
  <c r="AF650" i="4"/>
  <c r="AE650" i="4"/>
  <c r="AB650" i="4"/>
  <c r="AA650" i="4"/>
  <c r="Z650" i="4"/>
  <c r="W650" i="4"/>
  <c r="V650" i="4"/>
  <c r="U650" i="4"/>
  <c r="R650" i="4"/>
  <c r="Q650" i="4"/>
  <c r="P650" i="4"/>
  <c r="M650" i="4"/>
  <c r="L650" i="4"/>
  <c r="K650" i="4"/>
  <c r="AY649" i="4"/>
  <c r="AX649" i="4"/>
  <c r="AU649" i="4"/>
  <c r="AT649" i="4"/>
  <c r="AS649" i="4"/>
  <c r="AP649" i="4"/>
  <c r="AO649" i="4"/>
  <c r="AL649" i="4"/>
  <c r="AK649" i="4"/>
  <c r="AJ649" i="4"/>
  <c r="AG649" i="4"/>
  <c r="AF649" i="4"/>
  <c r="AE649" i="4"/>
  <c r="AB649" i="4"/>
  <c r="AA649" i="4"/>
  <c r="Z649" i="4"/>
  <c r="W649" i="4"/>
  <c r="V649" i="4"/>
  <c r="U649" i="4"/>
  <c r="R649" i="4"/>
  <c r="Q649" i="4"/>
  <c r="P649" i="4"/>
  <c r="M649" i="4"/>
  <c r="L649" i="4"/>
  <c r="K649" i="4"/>
  <c r="AY648" i="4"/>
  <c r="AX648" i="4"/>
  <c r="AU648" i="4"/>
  <c r="AT648" i="4"/>
  <c r="AS648" i="4"/>
  <c r="AP648" i="4"/>
  <c r="AO648" i="4"/>
  <c r="AL648" i="4"/>
  <c r="AK648" i="4"/>
  <c r="AJ648" i="4"/>
  <c r="AG648" i="4"/>
  <c r="AF648" i="4"/>
  <c r="AE648" i="4"/>
  <c r="AB648" i="4"/>
  <c r="AA648" i="4"/>
  <c r="Z648" i="4"/>
  <c r="W648" i="4"/>
  <c r="V648" i="4"/>
  <c r="U648" i="4"/>
  <c r="R648" i="4"/>
  <c r="Q648" i="4"/>
  <c r="P648" i="4"/>
  <c r="M648" i="4"/>
  <c r="L648" i="4"/>
  <c r="K648" i="4"/>
  <c r="AY647" i="4"/>
  <c r="AX647" i="4"/>
  <c r="AU647" i="4"/>
  <c r="AT647" i="4"/>
  <c r="AS647" i="4"/>
  <c r="AP647" i="4"/>
  <c r="AO647" i="4"/>
  <c r="AL647" i="4"/>
  <c r="AK647" i="4"/>
  <c r="AJ647" i="4"/>
  <c r="AG647" i="4"/>
  <c r="AF647" i="4"/>
  <c r="AE647" i="4"/>
  <c r="AB647" i="4"/>
  <c r="AA647" i="4"/>
  <c r="Z647" i="4"/>
  <c r="W647" i="4"/>
  <c r="V647" i="4"/>
  <c r="U647" i="4"/>
  <c r="R647" i="4"/>
  <c r="Q647" i="4"/>
  <c r="P647" i="4"/>
  <c r="M647" i="4"/>
  <c r="L647" i="4"/>
  <c r="K647" i="4"/>
  <c r="AY646" i="4"/>
  <c r="AX646" i="4"/>
  <c r="AU646" i="4"/>
  <c r="AT646" i="4"/>
  <c r="AS646" i="4"/>
  <c r="AP646" i="4"/>
  <c r="AO646" i="4"/>
  <c r="AL646" i="4"/>
  <c r="AK646" i="4"/>
  <c r="AJ646" i="4"/>
  <c r="AG646" i="4"/>
  <c r="AF646" i="4"/>
  <c r="AE646" i="4"/>
  <c r="AB646" i="4"/>
  <c r="AA646" i="4"/>
  <c r="Z646" i="4"/>
  <c r="W646" i="4"/>
  <c r="V646" i="4"/>
  <c r="U646" i="4"/>
  <c r="R646" i="4"/>
  <c r="Q646" i="4"/>
  <c r="P646" i="4"/>
  <c r="M646" i="4"/>
  <c r="L646" i="4"/>
  <c r="K646" i="4"/>
  <c r="AY645" i="4"/>
  <c r="AX645" i="4"/>
  <c r="AU645" i="4"/>
  <c r="AT645" i="4"/>
  <c r="AS645" i="4"/>
  <c r="AP645" i="4"/>
  <c r="AO645" i="4"/>
  <c r="AL645" i="4"/>
  <c r="AK645" i="4"/>
  <c r="AJ645" i="4"/>
  <c r="AG645" i="4"/>
  <c r="AF645" i="4"/>
  <c r="AE645" i="4"/>
  <c r="AB645" i="4"/>
  <c r="AA645" i="4"/>
  <c r="Z645" i="4"/>
  <c r="W645" i="4"/>
  <c r="V645" i="4"/>
  <c r="U645" i="4"/>
  <c r="R645" i="4"/>
  <c r="Q645" i="4"/>
  <c r="P645" i="4"/>
  <c r="M645" i="4"/>
  <c r="L645" i="4"/>
  <c r="K645" i="4"/>
  <c r="AY644" i="4"/>
  <c r="AX644" i="4"/>
  <c r="AU644" i="4"/>
  <c r="AT644" i="4"/>
  <c r="AS644" i="4"/>
  <c r="AP644" i="4"/>
  <c r="AO644" i="4"/>
  <c r="AL644" i="4"/>
  <c r="AK644" i="4"/>
  <c r="AJ644" i="4"/>
  <c r="AG644" i="4"/>
  <c r="AF644" i="4"/>
  <c r="AE644" i="4"/>
  <c r="AB644" i="4"/>
  <c r="AA644" i="4"/>
  <c r="Z644" i="4"/>
  <c r="W644" i="4"/>
  <c r="V644" i="4"/>
  <c r="U644" i="4"/>
  <c r="R644" i="4"/>
  <c r="Q644" i="4"/>
  <c r="P644" i="4"/>
  <c r="M644" i="4"/>
  <c r="L644" i="4"/>
  <c r="K644" i="4"/>
  <c r="AY643" i="4"/>
  <c r="AX643" i="4"/>
  <c r="AU643" i="4"/>
  <c r="AT643" i="4"/>
  <c r="AS643" i="4"/>
  <c r="AP643" i="4"/>
  <c r="AO643" i="4"/>
  <c r="AL643" i="4"/>
  <c r="AK643" i="4"/>
  <c r="AJ643" i="4"/>
  <c r="AG643" i="4"/>
  <c r="AF643" i="4"/>
  <c r="AE643" i="4"/>
  <c r="AB643" i="4"/>
  <c r="AA643" i="4"/>
  <c r="Z643" i="4"/>
  <c r="W643" i="4"/>
  <c r="V643" i="4"/>
  <c r="U643" i="4"/>
  <c r="R643" i="4"/>
  <c r="Q643" i="4"/>
  <c r="P643" i="4"/>
  <c r="M643" i="4"/>
  <c r="L643" i="4"/>
  <c r="K643" i="4"/>
  <c r="AY642" i="4"/>
  <c r="AX642" i="4"/>
  <c r="AU642" i="4"/>
  <c r="AT642" i="4"/>
  <c r="AS642" i="4"/>
  <c r="AP642" i="4"/>
  <c r="AO642" i="4"/>
  <c r="AL642" i="4"/>
  <c r="AK642" i="4"/>
  <c r="AJ642" i="4"/>
  <c r="AG642" i="4"/>
  <c r="AF642" i="4"/>
  <c r="AE642" i="4"/>
  <c r="AB642" i="4"/>
  <c r="AA642" i="4"/>
  <c r="Z642" i="4"/>
  <c r="W642" i="4"/>
  <c r="V642" i="4"/>
  <c r="U642" i="4"/>
  <c r="R642" i="4"/>
  <c r="Q642" i="4"/>
  <c r="P642" i="4"/>
  <c r="M642" i="4"/>
  <c r="L642" i="4"/>
  <c r="K642" i="4"/>
  <c r="AY641" i="4"/>
  <c r="AX641" i="4"/>
  <c r="AU641" i="4"/>
  <c r="AT641" i="4"/>
  <c r="AS641" i="4"/>
  <c r="AP641" i="4"/>
  <c r="AO641" i="4"/>
  <c r="AL641" i="4"/>
  <c r="AK641" i="4"/>
  <c r="AJ641" i="4"/>
  <c r="AG641" i="4"/>
  <c r="AF641" i="4"/>
  <c r="AE641" i="4"/>
  <c r="AB641" i="4"/>
  <c r="AA641" i="4"/>
  <c r="Z641" i="4"/>
  <c r="W641" i="4"/>
  <c r="V641" i="4"/>
  <c r="U641" i="4"/>
  <c r="R641" i="4"/>
  <c r="Q641" i="4"/>
  <c r="P641" i="4"/>
  <c r="M641" i="4"/>
  <c r="L641" i="4"/>
  <c r="K641" i="4"/>
  <c r="AY640" i="4"/>
  <c r="AX640" i="4"/>
  <c r="AU640" i="4"/>
  <c r="AT640" i="4"/>
  <c r="AS640" i="4"/>
  <c r="AP640" i="4"/>
  <c r="AO640" i="4"/>
  <c r="AL640" i="4"/>
  <c r="AK640" i="4"/>
  <c r="AJ640" i="4"/>
  <c r="AG640" i="4"/>
  <c r="AF640" i="4"/>
  <c r="AE640" i="4"/>
  <c r="AB640" i="4"/>
  <c r="AA640" i="4"/>
  <c r="Z640" i="4"/>
  <c r="W640" i="4"/>
  <c r="V640" i="4"/>
  <c r="U640" i="4"/>
  <c r="R640" i="4"/>
  <c r="Q640" i="4"/>
  <c r="P640" i="4"/>
  <c r="M640" i="4"/>
  <c r="L640" i="4"/>
  <c r="K640" i="4"/>
  <c r="AY639" i="4"/>
  <c r="AX639" i="4"/>
  <c r="AU639" i="4"/>
  <c r="AT639" i="4"/>
  <c r="AS639" i="4"/>
  <c r="AP639" i="4"/>
  <c r="AO639" i="4"/>
  <c r="AL639" i="4"/>
  <c r="AK639" i="4"/>
  <c r="AJ639" i="4"/>
  <c r="AG639" i="4"/>
  <c r="AF639" i="4"/>
  <c r="AE639" i="4"/>
  <c r="AB639" i="4"/>
  <c r="AA639" i="4"/>
  <c r="Z639" i="4"/>
  <c r="W639" i="4"/>
  <c r="V639" i="4"/>
  <c r="U639" i="4"/>
  <c r="R639" i="4"/>
  <c r="Q639" i="4"/>
  <c r="P639" i="4"/>
  <c r="M639" i="4"/>
  <c r="L639" i="4"/>
  <c r="K639" i="4"/>
  <c r="AY638" i="4"/>
  <c r="AX638" i="4"/>
  <c r="AU638" i="4"/>
  <c r="AT638" i="4"/>
  <c r="AS638" i="4"/>
  <c r="AP638" i="4"/>
  <c r="AO638" i="4"/>
  <c r="AL638" i="4"/>
  <c r="AK638" i="4"/>
  <c r="AJ638" i="4"/>
  <c r="AG638" i="4"/>
  <c r="AF638" i="4"/>
  <c r="AE638" i="4"/>
  <c r="AB638" i="4"/>
  <c r="AA638" i="4"/>
  <c r="Z638" i="4"/>
  <c r="W638" i="4"/>
  <c r="V638" i="4"/>
  <c r="U638" i="4"/>
  <c r="R638" i="4"/>
  <c r="Q638" i="4"/>
  <c r="P638" i="4"/>
  <c r="M638" i="4"/>
  <c r="L638" i="4"/>
  <c r="K638" i="4"/>
  <c r="AY637" i="4"/>
  <c r="AX637" i="4"/>
  <c r="AU637" i="4"/>
  <c r="AT637" i="4"/>
  <c r="AS637" i="4"/>
  <c r="AP637" i="4"/>
  <c r="AO637" i="4"/>
  <c r="AL637" i="4"/>
  <c r="AK637" i="4"/>
  <c r="AJ637" i="4"/>
  <c r="AG637" i="4"/>
  <c r="AF637" i="4"/>
  <c r="AE637" i="4"/>
  <c r="AB637" i="4"/>
  <c r="AA637" i="4"/>
  <c r="Z637" i="4"/>
  <c r="W637" i="4"/>
  <c r="V637" i="4"/>
  <c r="U637" i="4"/>
  <c r="R637" i="4"/>
  <c r="Q637" i="4"/>
  <c r="P637" i="4"/>
  <c r="M637" i="4"/>
  <c r="L637" i="4"/>
  <c r="K637" i="4"/>
  <c r="AY636" i="4"/>
  <c r="AX636" i="4"/>
  <c r="AU636" i="4"/>
  <c r="AT636" i="4"/>
  <c r="AS636" i="4"/>
  <c r="AP636" i="4"/>
  <c r="AO636" i="4"/>
  <c r="AL636" i="4"/>
  <c r="AK636" i="4"/>
  <c r="AJ636" i="4"/>
  <c r="AG636" i="4"/>
  <c r="AF636" i="4"/>
  <c r="AE636" i="4"/>
  <c r="AB636" i="4"/>
  <c r="AA636" i="4"/>
  <c r="Z636" i="4"/>
  <c r="W636" i="4"/>
  <c r="V636" i="4"/>
  <c r="U636" i="4"/>
  <c r="R636" i="4"/>
  <c r="Q636" i="4"/>
  <c r="P636" i="4"/>
  <c r="M636" i="4"/>
  <c r="L636" i="4"/>
  <c r="K636" i="4"/>
  <c r="AY635" i="4"/>
  <c r="AX635" i="4"/>
  <c r="AU635" i="4"/>
  <c r="AT635" i="4"/>
  <c r="AS635" i="4"/>
  <c r="AP635" i="4"/>
  <c r="AO635" i="4"/>
  <c r="AL635" i="4"/>
  <c r="AK635" i="4"/>
  <c r="AJ635" i="4"/>
  <c r="AG635" i="4"/>
  <c r="AF635" i="4"/>
  <c r="AE635" i="4"/>
  <c r="AB635" i="4"/>
  <c r="AA635" i="4"/>
  <c r="Z635" i="4"/>
  <c r="W635" i="4"/>
  <c r="V635" i="4"/>
  <c r="U635" i="4"/>
  <c r="R635" i="4"/>
  <c r="Q635" i="4"/>
  <c r="P635" i="4"/>
  <c r="M635" i="4"/>
  <c r="L635" i="4"/>
  <c r="K635" i="4"/>
  <c r="AY634" i="4"/>
  <c r="AX634" i="4"/>
  <c r="AU634" i="4"/>
  <c r="AT634" i="4"/>
  <c r="AS634" i="4"/>
  <c r="AP634" i="4"/>
  <c r="AO634" i="4"/>
  <c r="AL634" i="4"/>
  <c r="AK634" i="4"/>
  <c r="AJ634" i="4"/>
  <c r="AG634" i="4"/>
  <c r="AF634" i="4"/>
  <c r="AE634" i="4"/>
  <c r="AB634" i="4"/>
  <c r="AA634" i="4"/>
  <c r="Z634" i="4"/>
  <c r="W634" i="4"/>
  <c r="V634" i="4"/>
  <c r="U634" i="4"/>
  <c r="R634" i="4"/>
  <c r="Q634" i="4"/>
  <c r="P634" i="4"/>
  <c r="M634" i="4"/>
  <c r="L634" i="4"/>
  <c r="K634" i="4"/>
  <c r="AY633" i="4"/>
  <c r="AX633" i="4"/>
  <c r="AU633" i="4"/>
  <c r="AT633" i="4"/>
  <c r="AS633" i="4"/>
  <c r="AP633" i="4"/>
  <c r="AO633" i="4"/>
  <c r="AL633" i="4"/>
  <c r="AK633" i="4"/>
  <c r="AJ633" i="4"/>
  <c r="AG633" i="4"/>
  <c r="AF633" i="4"/>
  <c r="AE633" i="4"/>
  <c r="AB633" i="4"/>
  <c r="AA633" i="4"/>
  <c r="Z633" i="4"/>
  <c r="W633" i="4"/>
  <c r="V633" i="4"/>
  <c r="U633" i="4"/>
  <c r="R633" i="4"/>
  <c r="Q633" i="4"/>
  <c r="P633" i="4"/>
  <c r="M633" i="4"/>
  <c r="L633" i="4"/>
  <c r="K633" i="4"/>
  <c r="AY632" i="4"/>
  <c r="AX632" i="4"/>
  <c r="AU632" i="4"/>
  <c r="AT632" i="4"/>
  <c r="AS632" i="4"/>
  <c r="AP632" i="4"/>
  <c r="AO632" i="4"/>
  <c r="AL632" i="4"/>
  <c r="AK632" i="4"/>
  <c r="AJ632" i="4"/>
  <c r="AG632" i="4"/>
  <c r="AF632" i="4"/>
  <c r="AE632" i="4"/>
  <c r="AB632" i="4"/>
  <c r="AA632" i="4"/>
  <c r="Z632" i="4"/>
  <c r="W632" i="4"/>
  <c r="V632" i="4"/>
  <c r="U632" i="4"/>
  <c r="R632" i="4"/>
  <c r="Q632" i="4"/>
  <c r="P632" i="4"/>
  <c r="M632" i="4"/>
  <c r="L632" i="4"/>
  <c r="K632" i="4"/>
  <c r="AY631" i="4"/>
  <c r="AX631" i="4"/>
  <c r="AU631" i="4"/>
  <c r="AT631" i="4"/>
  <c r="AS631" i="4"/>
  <c r="AP631" i="4"/>
  <c r="AO631" i="4"/>
  <c r="AL631" i="4"/>
  <c r="AK631" i="4"/>
  <c r="AJ631" i="4"/>
  <c r="AG631" i="4"/>
  <c r="AF631" i="4"/>
  <c r="AE631" i="4"/>
  <c r="AB631" i="4"/>
  <c r="AA631" i="4"/>
  <c r="Z631" i="4"/>
  <c r="W631" i="4"/>
  <c r="V631" i="4"/>
  <c r="U631" i="4"/>
  <c r="R631" i="4"/>
  <c r="Q631" i="4"/>
  <c r="P631" i="4"/>
  <c r="M631" i="4"/>
  <c r="L631" i="4"/>
  <c r="K631" i="4"/>
  <c r="AY630" i="4"/>
  <c r="AX630" i="4"/>
  <c r="AU630" i="4"/>
  <c r="AT630" i="4"/>
  <c r="AS630" i="4"/>
  <c r="AP630" i="4"/>
  <c r="AO630" i="4"/>
  <c r="AL630" i="4"/>
  <c r="AK630" i="4"/>
  <c r="AJ630" i="4"/>
  <c r="AG630" i="4"/>
  <c r="AF630" i="4"/>
  <c r="AE630" i="4"/>
  <c r="AB630" i="4"/>
  <c r="AA630" i="4"/>
  <c r="Z630" i="4"/>
  <c r="W630" i="4"/>
  <c r="V630" i="4"/>
  <c r="U630" i="4"/>
  <c r="R630" i="4"/>
  <c r="Q630" i="4"/>
  <c r="P630" i="4"/>
  <c r="M630" i="4"/>
  <c r="L630" i="4"/>
  <c r="K630" i="4"/>
  <c r="AY629" i="4"/>
  <c r="AX629" i="4"/>
  <c r="AU629" i="4"/>
  <c r="AT629" i="4"/>
  <c r="AS629" i="4"/>
  <c r="AP629" i="4"/>
  <c r="AO629" i="4"/>
  <c r="AL629" i="4"/>
  <c r="AK629" i="4"/>
  <c r="AJ629" i="4"/>
  <c r="AG629" i="4"/>
  <c r="AF629" i="4"/>
  <c r="AE629" i="4"/>
  <c r="AB629" i="4"/>
  <c r="AA629" i="4"/>
  <c r="Z629" i="4"/>
  <c r="W629" i="4"/>
  <c r="V629" i="4"/>
  <c r="U629" i="4"/>
  <c r="R629" i="4"/>
  <c r="Q629" i="4"/>
  <c r="P629" i="4"/>
  <c r="M629" i="4"/>
  <c r="L629" i="4"/>
  <c r="K629" i="4"/>
  <c r="AY628" i="4"/>
  <c r="AX628" i="4"/>
  <c r="AU628" i="4"/>
  <c r="AT628" i="4"/>
  <c r="AS628" i="4"/>
  <c r="AP628" i="4"/>
  <c r="AO628" i="4"/>
  <c r="AL628" i="4"/>
  <c r="AK628" i="4"/>
  <c r="AJ628" i="4"/>
  <c r="AG628" i="4"/>
  <c r="AF628" i="4"/>
  <c r="AE628" i="4"/>
  <c r="AB628" i="4"/>
  <c r="AA628" i="4"/>
  <c r="Z628" i="4"/>
  <c r="W628" i="4"/>
  <c r="V628" i="4"/>
  <c r="U628" i="4"/>
  <c r="R628" i="4"/>
  <c r="Q628" i="4"/>
  <c r="P628" i="4"/>
  <c r="M628" i="4"/>
  <c r="L628" i="4"/>
  <c r="K628" i="4"/>
  <c r="AY627" i="4"/>
  <c r="AX627" i="4"/>
  <c r="AU627" i="4"/>
  <c r="AT627" i="4"/>
  <c r="AS627" i="4"/>
  <c r="AP627" i="4"/>
  <c r="AO627" i="4"/>
  <c r="AL627" i="4"/>
  <c r="AK627" i="4"/>
  <c r="AJ627" i="4"/>
  <c r="AG627" i="4"/>
  <c r="AF627" i="4"/>
  <c r="AE627" i="4"/>
  <c r="AB627" i="4"/>
  <c r="AA627" i="4"/>
  <c r="Z627" i="4"/>
  <c r="W627" i="4"/>
  <c r="V627" i="4"/>
  <c r="U627" i="4"/>
  <c r="R627" i="4"/>
  <c r="Q627" i="4"/>
  <c r="P627" i="4"/>
  <c r="M627" i="4"/>
  <c r="L627" i="4"/>
  <c r="K627" i="4"/>
  <c r="AY626" i="4"/>
  <c r="AX626" i="4"/>
  <c r="AU626" i="4"/>
  <c r="AT626" i="4"/>
  <c r="AS626" i="4"/>
  <c r="AP626" i="4"/>
  <c r="AO626" i="4"/>
  <c r="AL626" i="4"/>
  <c r="AK626" i="4"/>
  <c r="AJ626" i="4"/>
  <c r="AG626" i="4"/>
  <c r="AF626" i="4"/>
  <c r="AE626" i="4"/>
  <c r="AB626" i="4"/>
  <c r="AA626" i="4"/>
  <c r="Z626" i="4"/>
  <c r="W626" i="4"/>
  <c r="V626" i="4"/>
  <c r="U626" i="4"/>
  <c r="R626" i="4"/>
  <c r="Q626" i="4"/>
  <c r="P626" i="4"/>
  <c r="M626" i="4"/>
  <c r="L626" i="4"/>
  <c r="K626" i="4"/>
  <c r="AY625" i="4"/>
  <c r="AX625" i="4"/>
  <c r="AU625" i="4"/>
  <c r="AT625" i="4"/>
  <c r="AS625" i="4"/>
  <c r="AP625" i="4"/>
  <c r="AO625" i="4"/>
  <c r="AL625" i="4"/>
  <c r="AK625" i="4"/>
  <c r="AJ625" i="4"/>
  <c r="AG625" i="4"/>
  <c r="AF625" i="4"/>
  <c r="AE625" i="4"/>
  <c r="AB625" i="4"/>
  <c r="AA625" i="4"/>
  <c r="Z625" i="4"/>
  <c r="W625" i="4"/>
  <c r="V625" i="4"/>
  <c r="U625" i="4"/>
  <c r="R625" i="4"/>
  <c r="Q625" i="4"/>
  <c r="P625" i="4"/>
  <c r="M625" i="4"/>
  <c r="L625" i="4"/>
  <c r="K625" i="4"/>
  <c r="AY624" i="4"/>
  <c r="AX624" i="4"/>
  <c r="AU624" i="4"/>
  <c r="AT624" i="4"/>
  <c r="AS624" i="4"/>
  <c r="AP624" i="4"/>
  <c r="AO624" i="4"/>
  <c r="AL624" i="4"/>
  <c r="AK624" i="4"/>
  <c r="AJ624" i="4"/>
  <c r="AG624" i="4"/>
  <c r="AF624" i="4"/>
  <c r="AE624" i="4"/>
  <c r="AB624" i="4"/>
  <c r="AA624" i="4"/>
  <c r="Z624" i="4"/>
  <c r="W624" i="4"/>
  <c r="V624" i="4"/>
  <c r="U624" i="4"/>
  <c r="R624" i="4"/>
  <c r="Q624" i="4"/>
  <c r="P624" i="4"/>
  <c r="M624" i="4"/>
  <c r="L624" i="4"/>
  <c r="K624" i="4"/>
  <c r="AY623" i="4"/>
  <c r="AX623" i="4"/>
  <c r="AU623" i="4"/>
  <c r="AT623" i="4"/>
  <c r="AS623" i="4"/>
  <c r="AP623" i="4"/>
  <c r="AO623" i="4"/>
  <c r="AL623" i="4"/>
  <c r="AK623" i="4"/>
  <c r="AJ623" i="4"/>
  <c r="AG623" i="4"/>
  <c r="AF623" i="4"/>
  <c r="AE623" i="4"/>
  <c r="AB623" i="4"/>
  <c r="AA623" i="4"/>
  <c r="Z623" i="4"/>
  <c r="W623" i="4"/>
  <c r="V623" i="4"/>
  <c r="U623" i="4"/>
  <c r="R623" i="4"/>
  <c r="Q623" i="4"/>
  <c r="P623" i="4"/>
  <c r="M623" i="4"/>
  <c r="L623" i="4"/>
  <c r="K623" i="4"/>
  <c r="AY622" i="4"/>
  <c r="AX622" i="4"/>
  <c r="AU622" i="4"/>
  <c r="AT622" i="4"/>
  <c r="AS622" i="4"/>
  <c r="AP622" i="4"/>
  <c r="AO622" i="4"/>
  <c r="AL622" i="4"/>
  <c r="AK622" i="4"/>
  <c r="AJ622" i="4"/>
  <c r="AG622" i="4"/>
  <c r="AF622" i="4"/>
  <c r="AE622" i="4"/>
  <c r="AB622" i="4"/>
  <c r="AA622" i="4"/>
  <c r="Z622" i="4"/>
  <c r="W622" i="4"/>
  <c r="V622" i="4"/>
  <c r="U622" i="4"/>
  <c r="R622" i="4"/>
  <c r="Q622" i="4"/>
  <c r="P622" i="4"/>
  <c r="M622" i="4"/>
  <c r="L622" i="4"/>
  <c r="K622" i="4"/>
  <c r="AY621" i="4"/>
  <c r="AX621" i="4"/>
  <c r="AU621" i="4"/>
  <c r="AT621" i="4"/>
  <c r="AS621" i="4"/>
  <c r="AP621" i="4"/>
  <c r="AO621" i="4"/>
  <c r="AL621" i="4"/>
  <c r="AK621" i="4"/>
  <c r="AJ621" i="4"/>
  <c r="AG621" i="4"/>
  <c r="AF621" i="4"/>
  <c r="AE621" i="4"/>
  <c r="AB621" i="4"/>
  <c r="AA621" i="4"/>
  <c r="Z621" i="4"/>
  <c r="W621" i="4"/>
  <c r="V621" i="4"/>
  <c r="U621" i="4"/>
  <c r="R621" i="4"/>
  <c r="Q621" i="4"/>
  <c r="P621" i="4"/>
  <c r="M621" i="4"/>
  <c r="L621" i="4"/>
  <c r="K621" i="4"/>
  <c r="AY620" i="4"/>
  <c r="AX620" i="4"/>
  <c r="AU620" i="4"/>
  <c r="AT620" i="4"/>
  <c r="AS620" i="4"/>
  <c r="AP620" i="4"/>
  <c r="AO620" i="4"/>
  <c r="AL620" i="4"/>
  <c r="AK620" i="4"/>
  <c r="AJ620" i="4"/>
  <c r="AG620" i="4"/>
  <c r="AF620" i="4"/>
  <c r="AE620" i="4"/>
  <c r="AB620" i="4"/>
  <c r="AA620" i="4"/>
  <c r="Z620" i="4"/>
  <c r="W620" i="4"/>
  <c r="V620" i="4"/>
  <c r="U620" i="4"/>
  <c r="R620" i="4"/>
  <c r="Q620" i="4"/>
  <c r="P620" i="4"/>
  <c r="M620" i="4"/>
  <c r="L620" i="4"/>
  <c r="K620" i="4"/>
  <c r="AY619" i="4"/>
  <c r="AX619" i="4"/>
  <c r="AU619" i="4"/>
  <c r="AT619" i="4"/>
  <c r="AS619" i="4"/>
  <c r="AP619" i="4"/>
  <c r="AO619" i="4"/>
  <c r="AL619" i="4"/>
  <c r="AK619" i="4"/>
  <c r="AJ619" i="4"/>
  <c r="AG619" i="4"/>
  <c r="AF619" i="4"/>
  <c r="AE619" i="4"/>
  <c r="AB619" i="4"/>
  <c r="AA619" i="4"/>
  <c r="Z619" i="4"/>
  <c r="W619" i="4"/>
  <c r="V619" i="4"/>
  <c r="U619" i="4"/>
  <c r="R619" i="4"/>
  <c r="Q619" i="4"/>
  <c r="P619" i="4"/>
  <c r="M619" i="4"/>
  <c r="L619" i="4"/>
  <c r="K619" i="4"/>
  <c r="AY618" i="4"/>
  <c r="AX618" i="4"/>
  <c r="AU618" i="4"/>
  <c r="AT618" i="4"/>
  <c r="AS618" i="4"/>
  <c r="AP618" i="4"/>
  <c r="AO618" i="4"/>
  <c r="AL618" i="4"/>
  <c r="AK618" i="4"/>
  <c r="AJ618" i="4"/>
  <c r="AG618" i="4"/>
  <c r="AF618" i="4"/>
  <c r="AE618" i="4"/>
  <c r="AB618" i="4"/>
  <c r="AA618" i="4"/>
  <c r="Z618" i="4"/>
  <c r="W618" i="4"/>
  <c r="V618" i="4"/>
  <c r="U618" i="4"/>
  <c r="R618" i="4"/>
  <c r="Q618" i="4"/>
  <c r="P618" i="4"/>
  <c r="M618" i="4"/>
  <c r="L618" i="4"/>
  <c r="K618" i="4"/>
  <c r="AY617" i="4"/>
  <c r="AX617" i="4"/>
  <c r="AU617" i="4"/>
  <c r="AT617" i="4"/>
  <c r="AS617" i="4"/>
  <c r="AP617" i="4"/>
  <c r="AO617" i="4"/>
  <c r="AL617" i="4"/>
  <c r="AK617" i="4"/>
  <c r="AJ617" i="4"/>
  <c r="AG617" i="4"/>
  <c r="AF617" i="4"/>
  <c r="AE617" i="4"/>
  <c r="AB617" i="4"/>
  <c r="AA617" i="4"/>
  <c r="Z617" i="4"/>
  <c r="W617" i="4"/>
  <c r="V617" i="4"/>
  <c r="U617" i="4"/>
  <c r="R617" i="4"/>
  <c r="Q617" i="4"/>
  <c r="P617" i="4"/>
  <c r="M617" i="4"/>
  <c r="L617" i="4"/>
  <c r="K617" i="4"/>
  <c r="AY616" i="4"/>
  <c r="AX616" i="4"/>
  <c r="AU616" i="4"/>
  <c r="AT616" i="4"/>
  <c r="AS616" i="4"/>
  <c r="AP616" i="4"/>
  <c r="AO616" i="4"/>
  <c r="AL616" i="4"/>
  <c r="AK616" i="4"/>
  <c r="AJ616" i="4"/>
  <c r="AG616" i="4"/>
  <c r="AF616" i="4"/>
  <c r="AE616" i="4"/>
  <c r="AB616" i="4"/>
  <c r="AA616" i="4"/>
  <c r="Z616" i="4"/>
  <c r="W616" i="4"/>
  <c r="V616" i="4"/>
  <c r="U616" i="4"/>
  <c r="R616" i="4"/>
  <c r="Q616" i="4"/>
  <c r="P616" i="4"/>
  <c r="M616" i="4"/>
  <c r="L616" i="4"/>
  <c r="K616" i="4"/>
  <c r="AY615" i="4"/>
  <c r="AX615" i="4"/>
  <c r="AU615" i="4"/>
  <c r="AT615" i="4"/>
  <c r="AS615" i="4"/>
  <c r="AP615" i="4"/>
  <c r="AO615" i="4"/>
  <c r="AL615" i="4"/>
  <c r="AK615" i="4"/>
  <c r="AJ615" i="4"/>
  <c r="AG615" i="4"/>
  <c r="AF615" i="4"/>
  <c r="AE615" i="4"/>
  <c r="AB615" i="4"/>
  <c r="AA615" i="4"/>
  <c r="Z615" i="4"/>
  <c r="W615" i="4"/>
  <c r="V615" i="4"/>
  <c r="U615" i="4"/>
  <c r="R615" i="4"/>
  <c r="Q615" i="4"/>
  <c r="P615" i="4"/>
  <c r="M615" i="4"/>
  <c r="L615" i="4"/>
  <c r="K615" i="4"/>
  <c r="AY614" i="4"/>
  <c r="AX614" i="4"/>
  <c r="AU614" i="4"/>
  <c r="AT614" i="4"/>
  <c r="AS614" i="4"/>
  <c r="AP614" i="4"/>
  <c r="AO614" i="4"/>
  <c r="AL614" i="4"/>
  <c r="AK614" i="4"/>
  <c r="AJ614" i="4"/>
  <c r="AG614" i="4"/>
  <c r="AF614" i="4"/>
  <c r="AE614" i="4"/>
  <c r="AB614" i="4"/>
  <c r="AA614" i="4"/>
  <c r="Z614" i="4"/>
  <c r="W614" i="4"/>
  <c r="V614" i="4"/>
  <c r="U614" i="4"/>
  <c r="R614" i="4"/>
  <c r="Q614" i="4"/>
  <c r="P614" i="4"/>
  <c r="M614" i="4"/>
  <c r="L614" i="4"/>
  <c r="K614" i="4"/>
  <c r="AY613" i="4"/>
  <c r="AX613" i="4"/>
  <c r="AU613" i="4"/>
  <c r="AT613" i="4"/>
  <c r="AS613" i="4"/>
  <c r="AP613" i="4"/>
  <c r="AO613" i="4"/>
  <c r="AL613" i="4"/>
  <c r="AK613" i="4"/>
  <c r="AJ613" i="4"/>
  <c r="AG613" i="4"/>
  <c r="AF613" i="4"/>
  <c r="AE613" i="4"/>
  <c r="AB613" i="4"/>
  <c r="AA613" i="4"/>
  <c r="Z613" i="4"/>
  <c r="W613" i="4"/>
  <c r="V613" i="4"/>
  <c r="U613" i="4"/>
  <c r="R613" i="4"/>
  <c r="Q613" i="4"/>
  <c r="P613" i="4"/>
  <c r="M613" i="4"/>
  <c r="L613" i="4"/>
  <c r="K613" i="4"/>
  <c r="AY612" i="4"/>
  <c r="AX612" i="4"/>
  <c r="AU612" i="4"/>
  <c r="AT612" i="4"/>
  <c r="AS612" i="4"/>
  <c r="AP612" i="4"/>
  <c r="AO612" i="4"/>
  <c r="AL612" i="4"/>
  <c r="AK612" i="4"/>
  <c r="AJ612" i="4"/>
  <c r="AG612" i="4"/>
  <c r="AF612" i="4"/>
  <c r="AE612" i="4"/>
  <c r="AB612" i="4"/>
  <c r="AA612" i="4"/>
  <c r="Z612" i="4"/>
  <c r="W612" i="4"/>
  <c r="V612" i="4"/>
  <c r="U612" i="4"/>
  <c r="R612" i="4"/>
  <c r="Q612" i="4"/>
  <c r="P612" i="4"/>
  <c r="M612" i="4"/>
  <c r="L612" i="4"/>
  <c r="K612" i="4"/>
  <c r="AY611" i="4"/>
  <c r="AX611" i="4"/>
  <c r="AU611" i="4"/>
  <c r="AT611" i="4"/>
  <c r="AS611" i="4"/>
  <c r="AP611" i="4"/>
  <c r="AO611" i="4"/>
  <c r="AL611" i="4"/>
  <c r="AK611" i="4"/>
  <c r="AJ611" i="4"/>
  <c r="AG611" i="4"/>
  <c r="AF611" i="4"/>
  <c r="AE611" i="4"/>
  <c r="AB611" i="4"/>
  <c r="AA611" i="4"/>
  <c r="Z611" i="4"/>
  <c r="W611" i="4"/>
  <c r="V611" i="4"/>
  <c r="U611" i="4"/>
  <c r="R611" i="4"/>
  <c r="Q611" i="4"/>
  <c r="P611" i="4"/>
  <c r="M611" i="4"/>
  <c r="L611" i="4"/>
  <c r="K611" i="4"/>
  <c r="AY610" i="4"/>
  <c r="AX610" i="4"/>
  <c r="AU610" i="4"/>
  <c r="AT610" i="4"/>
  <c r="AS610" i="4"/>
  <c r="AP610" i="4"/>
  <c r="AO610" i="4"/>
  <c r="AL610" i="4"/>
  <c r="AK610" i="4"/>
  <c r="AJ610" i="4"/>
  <c r="AG610" i="4"/>
  <c r="AF610" i="4"/>
  <c r="AE610" i="4"/>
  <c r="AB610" i="4"/>
  <c r="AA610" i="4"/>
  <c r="Z610" i="4"/>
  <c r="W610" i="4"/>
  <c r="V610" i="4"/>
  <c r="U610" i="4"/>
  <c r="R610" i="4"/>
  <c r="Q610" i="4"/>
  <c r="P610" i="4"/>
  <c r="M610" i="4"/>
  <c r="L610" i="4"/>
  <c r="K610" i="4"/>
  <c r="AY609" i="4"/>
  <c r="AX609" i="4"/>
  <c r="AU609" i="4"/>
  <c r="AT609" i="4"/>
  <c r="AS609" i="4"/>
  <c r="AP609" i="4"/>
  <c r="AO609" i="4"/>
  <c r="AL609" i="4"/>
  <c r="AK609" i="4"/>
  <c r="AJ609" i="4"/>
  <c r="AG609" i="4"/>
  <c r="AF609" i="4"/>
  <c r="AE609" i="4"/>
  <c r="AB609" i="4"/>
  <c r="AA609" i="4"/>
  <c r="Z609" i="4"/>
  <c r="W609" i="4"/>
  <c r="V609" i="4"/>
  <c r="U609" i="4"/>
  <c r="R609" i="4"/>
  <c r="Q609" i="4"/>
  <c r="P609" i="4"/>
  <c r="M609" i="4"/>
  <c r="L609" i="4"/>
  <c r="K609" i="4"/>
  <c r="AY608" i="4"/>
  <c r="AX608" i="4"/>
  <c r="AU608" i="4"/>
  <c r="AT608" i="4"/>
  <c r="AS608" i="4"/>
  <c r="AP608" i="4"/>
  <c r="AO608" i="4"/>
  <c r="AL608" i="4"/>
  <c r="AK608" i="4"/>
  <c r="AJ608" i="4"/>
  <c r="AG608" i="4"/>
  <c r="AF608" i="4"/>
  <c r="AE608" i="4"/>
  <c r="AB608" i="4"/>
  <c r="AA608" i="4"/>
  <c r="Z608" i="4"/>
  <c r="W608" i="4"/>
  <c r="V608" i="4"/>
  <c r="U608" i="4"/>
  <c r="R608" i="4"/>
  <c r="Q608" i="4"/>
  <c r="P608" i="4"/>
  <c r="M608" i="4"/>
  <c r="L608" i="4"/>
  <c r="K608" i="4"/>
  <c r="AY607" i="4"/>
  <c r="AX607" i="4"/>
  <c r="AU607" i="4"/>
  <c r="AT607" i="4"/>
  <c r="AS607" i="4"/>
  <c r="AP607" i="4"/>
  <c r="AO607" i="4"/>
  <c r="AL607" i="4"/>
  <c r="AK607" i="4"/>
  <c r="AJ607" i="4"/>
  <c r="AG607" i="4"/>
  <c r="AF607" i="4"/>
  <c r="AE607" i="4"/>
  <c r="AB607" i="4"/>
  <c r="AA607" i="4"/>
  <c r="Z607" i="4"/>
  <c r="W607" i="4"/>
  <c r="V607" i="4"/>
  <c r="U607" i="4"/>
  <c r="R607" i="4"/>
  <c r="Q607" i="4"/>
  <c r="P607" i="4"/>
  <c r="M607" i="4"/>
  <c r="L607" i="4"/>
  <c r="K607" i="4"/>
  <c r="AY606" i="4"/>
  <c r="AX606" i="4"/>
  <c r="AU606" i="4"/>
  <c r="AT606" i="4"/>
  <c r="AS606" i="4"/>
  <c r="AP606" i="4"/>
  <c r="AO606" i="4"/>
  <c r="AL606" i="4"/>
  <c r="AK606" i="4"/>
  <c r="AJ606" i="4"/>
  <c r="AG606" i="4"/>
  <c r="AF606" i="4"/>
  <c r="AE606" i="4"/>
  <c r="AB606" i="4"/>
  <c r="AA606" i="4"/>
  <c r="Z606" i="4"/>
  <c r="W606" i="4"/>
  <c r="V606" i="4"/>
  <c r="U606" i="4"/>
  <c r="R606" i="4"/>
  <c r="Q606" i="4"/>
  <c r="P606" i="4"/>
  <c r="M606" i="4"/>
  <c r="L606" i="4"/>
  <c r="K606" i="4"/>
  <c r="AY605" i="4"/>
  <c r="AX605" i="4"/>
  <c r="AU605" i="4"/>
  <c r="AT605" i="4"/>
  <c r="AS605" i="4"/>
  <c r="AP605" i="4"/>
  <c r="AO605" i="4"/>
  <c r="AL605" i="4"/>
  <c r="AK605" i="4"/>
  <c r="AJ605" i="4"/>
  <c r="AG605" i="4"/>
  <c r="AF605" i="4"/>
  <c r="AE605" i="4"/>
  <c r="AB605" i="4"/>
  <c r="AA605" i="4"/>
  <c r="Z605" i="4"/>
  <c r="W605" i="4"/>
  <c r="V605" i="4"/>
  <c r="U605" i="4"/>
  <c r="R605" i="4"/>
  <c r="Q605" i="4"/>
  <c r="P605" i="4"/>
  <c r="M605" i="4"/>
  <c r="L605" i="4"/>
  <c r="K605" i="4"/>
  <c r="AY604" i="4"/>
  <c r="AX604" i="4"/>
  <c r="AU604" i="4"/>
  <c r="AT604" i="4"/>
  <c r="AS604" i="4"/>
  <c r="AP604" i="4"/>
  <c r="AO604" i="4"/>
  <c r="AL604" i="4"/>
  <c r="AK604" i="4"/>
  <c r="AJ604" i="4"/>
  <c r="AG604" i="4"/>
  <c r="AF604" i="4"/>
  <c r="AE604" i="4"/>
  <c r="AB604" i="4"/>
  <c r="AA604" i="4"/>
  <c r="Z604" i="4"/>
  <c r="W604" i="4"/>
  <c r="V604" i="4"/>
  <c r="U604" i="4"/>
  <c r="R604" i="4"/>
  <c r="Q604" i="4"/>
  <c r="P604" i="4"/>
  <c r="M604" i="4"/>
  <c r="L604" i="4"/>
  <c r="K604" i="4"/>
  <c r="AY603" i="4"/>
  <c r="AX603" i="4"/>
  <c r="AU603" i="4"/>
  <c r="AT603" i="4"/>
  <c r="AS603" i="4"/>
  <c r="AP603" i="4"/>
  <c r="AO603" i="4"/>
  <c r="AL603" i="4"/>
  <c r="AK603" i="4"/>
  <c r="AJ603" i="4"/>
  <c r="AG603" i="4"/>
  <c r="AF603" i="4"/>
  <c r="AE603" i="4"/>
  <c r="AB603" i="4"/>
  <c r="AA603" i="4"/>
  <c r="Z603" i="4"/>
  <c r="W603" i="4"/>
  <c r="V603" i="4"/>
  <c r="U603" i="4"/>
  <c r="R603" i="4"/>
  <c r="Q603" i="4"/>
  <c r="P603" i="4"/>
  <c r="M603" i="4"/>
  <c r="L603" i="4"/>
  <c r="K603" i="4"/>
  <c r="AY602" i="4"/>
  <c r="AX602" i="4"/>
  <c r="AU602" i="4"/>
  <c r="AT602" i="4"/>
  <c r="AS602" i="4"/>
  <c r="AP602" i="4"/>
  <c r="AO602" i="4"/>
  <c r="AL602" i="4"/>
  <c r="AK602" i="4"/>
  <c r="AJ602" i="4"/>
  <c r="AG602" i="4"/>
  <c r="AF602" i="4"/>
  <c r="AE602" i="4"/>
  <c r="AB602" i="4"/>
  <c r="AA602" i="4"/>
  <c r="Z602" i="4"/>
  <c r="W602" i="4"/>
  <c r="V602" i="4"/>
  <c r="U602" i="4"/>
  <c r="R602" i="4"/>
  <c r="Q602" i="4"/>
  <c r="P602" i="4"/>
  <c r="M602" i="4"/>
  <c r="L602" i="4"/>
  <c r="K602" i="4"/>
  <c r="AY601" i="4"/>
  <c r="AX601" i="4"/>
  <c r="AU601" i="4"/>
  <c r="AT601" i="4"/>
  <c r="AS601" i="4"/>
  <c r="AP601" i="4"/>
  <c r="AO601" i="4"/>
  <c r="AL601" i="4"/>
  <c r="AK601" i="4"/>
  <c r="AJ601" i="4"/>
  <c r="AG601" i="4"/>
  <c r="AF601" i="4"/>
  <c r="AE601" i="4"/>
  <c r="AB601" i="4"/>
  <c r="AA601" i="4"/>
  <c r="Z601" i="4"/>
  <c r="W601" i="4"/>
  <c r="V601" i="4"/>
  <c r="U601" i="4"/>
  <c r="R601" i="4"/>
  <c r="Q601" i="4"/>
  <c r="P601" i="4"/>
  <c r="M601" i="4"/>
  <c r="L601" i="4"/>
  <c r="K601" i="4"/>
  <c r="AY600" i="4"/>
  <c r="AX600" i="4"/>
  <c r="AU600" i="4"/>
  <c r="AT600" i="4"/>
  <c r="AS600" i="4"/>
  <c r="AP600" i="4"/>
  <c r="AO600" i="4"/>
  <c r="AL600" i="4"/>
  <c r="AK600" i="4"/>
  <c r="AJ600" i="4"/>
  <c r="AG600" i="4"/>
  <c r="AF600" i="4"/>
  <c r="AE600" i="4"/>
  <c r="AB600" i="4"/>
  <c r="AA600" i="4"/>
  <c r="Z600" i="4"/>
  <c r="W600" i="4"/>
  <c r="V600" i="4"/>
  <c r="U600" i="4"/>
  <c r="R600" i="4"/>
  <c r="Q600" i="4"/>
  <c r="P600" i="4"/>
  <c r="M600" i="4"/>
  <c r="L600" i="4"/>
  <c r="K600" i="4"/>
  <c r="AY599" i="4"/>
  <c r="AX599" i="4"/>
  <c r="AU599" i="4"/>
  <c r="AT599" i="4"/>
  <c r="AS599" i="4"/>
  <c r="AP599" i="4"/>
  <c r="AO599" i="4"/>
  <c r="AL599" i="4"/>
  <c r="AK599" i="4"/>
  <c r="AJ599" i="4"/>
  <c r="AG599" i="4"/>
  <c r="AF599" i="4"/>
  <c r="AE599" i="4"/>
  <c r="AB599" i="4"/>
  <c r="AA599" i="4"/>
  <c r="Z599" i="4"/>
  <c r="W599" i="4"/>
  <c r="V599" i="4"/>
  <c r="U599" i="4"/>
  <c r="R599" i="4"/>
  <c r="Q599" i="4"/>
  <c r="P599" i="4"/>
  <c r="M599" i="4"/>
  <c r="L599" i="4"/>
  <c r="K599" i="4"/>
  <c r="AY598" i="4"/>
  <c r="AX598" i="4"/>
  <c r="AU598" i="4"/>
  <c r="AT598" i="4"/>
  <c r="AS598" i="4"/>
  <c r="AP598" i="4"/>
  <c r="AO598" i="4"/>
  <c r="AL598" i="4"/>
  <c r="AK598" i="4"/>
  <c r="AJ598" i="4"/>
  <c r="AG598" i="4"/>
  <c r="AF598" i="4"/>
  <c r="AE598" i="4"/>
  <c r="AB598" i="4"/>
  <c r="AA598" i="4"/>
  <c r="Z598" i="4"/>
  <c r="W598" i="4"/>
  <c r="V598" i="4"/>
  <c r="U598" i="4"/>
  <c r="R598" i="4"/>
  <c r="Q598" i="4"/>
  <c r="P598" i="4"/>
  <c r="M598" i="4"/>
  <c r="L598" i="4"/>
  <c r="K598" i="4"/>
  <c r="AY597" i="4"/>
  <c r="AX597" i="4"/>
  <c r="AU597" i="4"/>
  <c r="AT597" i="4"/>
  <c r="AS597" i="4"/>
  <c r="AP597" i="4"/>
  <c r="AO597" i="4"/>
  <c r="AL597" i="4"/>
  <c r="AK597" i="4"/>
  <c r="AJ597" i="4"/>
  <c r="AG597" i="4"/>
  <c r="AF597" i="4"/>
  <c r="AE597" i="4"/>
  <c r="AB597" i="4"/>
  <c r="AA597" i="4"/>
  <c r="Z597" i="4"/>
  <c r="W597" i="4"/>
  <c r="V597" i="4"/>
  <c r="U597" i="4"/>
  <c r="R597" i="4"/>
  <c r="Q597" i="4"/>
  <c r="P597" i="4"/>
  <c r="M597" i="4"/>
  <c r="L597" i="4"/>
  <c r="K597" i="4"/>
  <c r="AY596" i="4"/>
  <c r="AX596" i="4"/>
  <c r="AU596" i="4"/>
  <c r="AT596" i="4"/>
  <c r="AS596" i="4"/>
  <c r="AP596" i="4"/>
  <c r="AO596" i="4"/>
  <c r="AL596" i="4"/>
  <c r="AK596" i="4"/>
  <c r="AJ596" i="4"/>
  <c r="AG596" i="4"/>
  <c r="AF596" i="4"/>
  <c r="AE596" i="4"/>
  <c r="AB596" i="4"/>
  <c r="AA596" i="4"/>
  <c r="Z596" i="4"/>
  <c r="W596" i="4"/>
  <c r="V596" i="4"/>
  <c r="U596" i="4"/>
  <c r="R596" i="4"/>
  <c r="Q596" i="4"/>
  <c r="P596" i="4"/>
  <c r="M596" i="4"/>
  <c r="L596" i="4"/>
  <c r="K596" i="4"/>
  <c r="AY595" i="4"/>
  <c r="AX595" i="4"/>
  <c r="AU595" i="4"/>
  <c r="AT595" i="4"/>
  <c r="AS595" i="4"/>
  <c r="AP595" i="4"/>
  <c r="AO595" i="4"/>
  <c r="AL595" i="4"/>
  <c r="AK595" i="4"/>
  <c r="AJ595" i="4"/>
  <c r="AG595" i="4"/>
  <c r="AF595" i="4"/>
  <c r="AE595" i="4"/>
  <c r="AB595" i="4"/>
  <c r="AA595" i="4"/>
  <c r="Z595" i="4"/>
  <c r="W595" i="4"/>
  <c r="V595" i="4"/>
  <c r="U595" i="4"/>
  <c r="R595" i="4"/>
  <c r="Q595" i="4"/>
  <c r="P595" i="4"/>
  <c r="M595" i="4"/>
  <c r="L595" i="4"/>
  <c r="K595" i="4"/>
  <c r="AY594" i="4"/>
  <c r="AX594" i="4"/>
  <c r="AU594" i="4"/>
  <c r="AT594" i="4"/>
  <c r="AS594" i="4"/>
  <c r="AP594" i="4"/>
  <c r="AO594" i="4"/>
  <c r="AL594" i="4"/>
  <c r="AK594" i="4"/>
  <c r="AJ594" i="4"/>
  <c r="AG594" i="4"/>
  <c r="AF594" i="4"/>
  <c r="AE594" i="4"/>
  <c r="AB594" i="4"/>
  <c r="AA594" i="4"/>
  <c r="Z594" i="4"/>
  <c r="W594" i="4"/>
  <c r="V594" i="4"/>
  <c r="U594" i="4"/>
  <c r="R594" i="4"/>
  <c r="Q594" i="4"/>
  <c r="P594" i="4"/>
  <c r="M594" i="4"/>
  <c r="L594" i="4"/>
  <c r="K594" i="4"/>
  <c r="AY593" i="4"/>
  <c r="AX593" i="4"/>
  <c r="AU593" i="4"/>
  <c r="AT593" i="4"/>
  <c r="AS593" i="4"/>
  <c r="AP593" i="4"/>
  <c r="AO593" i="4"/>
  <c r="AL593" i="4"/>
  <c r="AK593" i="4"/>
  <c r="AJ593" i="4"/>
  <c r="AG593" i="4"/>
  <c r="AF593" i="4"/>
  <c r="AE593" i="4"/>
  <c r="AB593" i="4"/>
  <c r="AA593" i="4"/>
  <c r="Z593" i="4"/>
  <c r="W593" i="4"/>
  <c r="V593" i="4"/>
  <c r="U593" i="4"/>
  <c r="R593" i="4"/>
  <c r="Q593" i="4"/>
  <c r="P593" i="4"/>
  <c r="M593" i="4"/>
  <c r="L593" i="4"/>
  <c r="K593" i="4"/>
  <c r="AY592" i="4"/>
  <c r="AX592" i="4"/>
  <c r="AU592" i="4"/>
  <c r="AT592" i="4"/>
  <c r="AS592" i="4"/>
  <c r="AP592" i="4"/>
  <c r="AO592" i="4"/>
  <c r="AL592" i="4"/>
  <c r="AK592" i="4"/>
  <c r="AJ592" i="4"/>
  <c r="AG592" i="4"/>
  <c r="AF592" i="4"/>
  <c r="AE592" i="4"/>
  <c r="AB592" i="4"/>
  <c r="AA592" i="4"/>
  <c r="Z592" i="4"/>
  <c r="W592" i="4"/>
  <c r="V592" i="4"/>
  <c r="U592" i="4"/>
  <c r="R592" i="4"/>
  <c r="Q592" i="4"/>
  <c r="P592" i="4"/>
  <c r="M592" i="4"/>
  <c r="L592" i="4"/>
  <c r="K592" i="4"/>
  <c r="AY591" i="4"/>
  <c r="AX591" i="4"/>
  <c r="AU591" i="4"/>
  <c r="AT591" i="4"/>
  <c r="AS591" i="4"/>
  <c r="AP591" i="4"/>
  <c r="AO591" i="4"/>
  <c r="AL591" i="4"/>
  <c r="AK591" i="4"/>
  <c r="AJ591" i="4"/>
  <c r="AG591" i="4"/>
  <c r="AF591" i="4"/>
  <c r="AE591" i="4"/>
  <c r="AB591" i="4"/>
  <c r="AA591" i="4"/>
  <c r="Z591" i="4"/>
  <c r="W591" i="4"/>
  <c r="V591" i="4"/>
  <c r="U591" i="4"/>
  <c r="R591" i="4"/>
  <c r="Q591" i="4"/>
  <c r="P591" i="4"/>
  <c r="M591" i="4"/>
  <c r="L591" i="4"/>
  <c r="K591" i="4"/>
  <c r="AY590" i="4"/>
  <c r="AX590" i="4"/>
  <c r="AU590" i="4"/>
  <c r="AT590" i="4"/>
  <c r="AS590" i="4"/>
  <c r="AP590" i="4"/>
  <c r="AO590" i="4"/>
  <c r="AL590" i="4"/>
  <c r="AK590" i="4"/>
  <c r="AJ590" i="4"/>
  <c r="AG590" i="4"/>
  <c r="AF590" i="4"/>
  <c r="AE590" i="4"/>
  <c r="AB590" i="4"/>
  <c r="AA590" i="4"/>
  <c r="Z590" i="4"/>
  <c r="W590" i="4"/>
  <c r="V590" i="4"/>
  <c r="U590" i="4"/>
  <c r="R590" i="4"/>
  <c r="Q590" i="4"/>
  <c r="P590" i="4"/>
  <c r="M590" i="4"/>
  <c r="L590" i="4"/>
  <c r="K590" i="4"/>
  <c r="AY589" i="4"/>
  <c r="AX589" i="4"/>
  <c r="AU589" i="4"/>
  <c r="AT589" i="4"/>
  <c r="AS589" i="4"/>
  <c r="AP589" i="4"/>
  <c r="AO589" i="4"/>
  <c r="AL589" i="4"/>
  <c r="AK589" i="4"/>
  <c r="AJ589" i="4"/>
  <c r="AG589" i="4"/>
  <c r="AF589" i="4"/>
  <c r="AE589" i="4"/>
  <c r="AB589" i="4"/>
  <c r="AA589" i="4"/>
  <c r="Z589" i="4"/>
  <c r="W589" i="4"/>
  <c r="V589" i="4"/>
  <c r="U589" i="4"/>
  <c r="R589" i="4"/>
  <c r="Q589" i="4"/>
  <c r="P589" i="4"/>
  <c r="M589" i="4"/>
  <c r="L589" i="4"/>
  <c r="K589" i="4"/>
  <c r="AY588" i="4"/>
  <c r="AX588" i="4"/>
  <c r="AU588" i="4"/>
  <c r="AT588" i="4"/>
  <c r="AS588" i="4"/>
  <c r="AP588" i="4"/>
  <c r="AO588" i="4"/>
  <c r="AL588" i="4"/>
  <c r="AK588" i="4"/>
  <c r="AJ588" i="4"/>
  <c r="AG588" i="4"/>
  <c r="AF588" i="4"/>
  <c r="AE588" i="4"/>
  <c r="AB588" i="4"/>
  <c r="AA588" i="4"/>
  <c r="Z588" i="4"/>
  <c r="W588" i="4"/>
  <c r="V588" i="4"/>
  <c r="U588" i="4"/>
  <c r="R588" i="4"/>
  <c r="Q588" i="4"/>
  <c r="P588" i="4"/>
  <c r="M588" i="4"/>
  <c r="L588" i="4"/>
  <c r="K588" i="4"/>
  <c r="AY587" i="4"/>
  <c r="AX587" i="4"/>
  <c r="AU587" i="4"/>
  <c r="AT587" i="4"/>
  <c r="AS587" i="4"/>
  <c r="AP587" i="4"/>
  <c r="AO587" i="4"/>
  <c r="AL587" i="4"/>
  <c r="AK587" i="4"/>
  <c r="AJ587" i="4"/>
  <c r="AG587" i="4"/>
  <c r="AF587" i="4"/>
  <c r="AE587" i="4"/>
  <c r="AB587" i="4"/>
  <c r="AA587" i="4"/>
  <c r="Z587" i="4"/>
  <c r="W587" i="4"/>
  <c r="V587" i="4"/>
  <c r="U587" i="4"/>
  <c r="R587" i="4"/>
  <c r="Q587" i="4"/>
  <c r="P587" i="4"/>
  <c r="M587" i="4"/>
  <c r="L587" i="4"/>
  <c r="K587" i="4"/>
  <c r="AY586" i="4"/>
  <c r="AX586" i="4"/>
  <c r="AU586" i="4"/>
  <c r="AT586" i="4"/>
  <c r="AS586" i="4"/>
  <c r="AP586" i="4"/>
  <c r="AO586" i="4"/>
  <c r="AL586" i="4"/>
  <c r="AK586" i="4"/>
  <c r="AJ586" i="4"/>
  <c r="AG586" i="4"/>
  <c r="AF586" i="4"/>
  <c r="AE586" i="4"/>
  <c r="AB586" i="4"/>
  <c r="AA586" i="4"/>
  <c r="Z586" i="4"/>
  <c r="W586" i="4"/>
  <c r="V586" i="4"/>
  <c r="U586" i="4"/>
  <c r="R586" i="4"/>
  <c r="Q586" i="4"/>
  <c r="P586" i="4"/>
  <c r="M586" i="4"/>
  <c r="L586" i="4"/>
  <c r="K586" i="4"/>
  <c r="AY585" i="4"/>
  <c r="AX585" i="4"/>
  <c r="AU585" i="4"/>
  <c r="AT585" i="4"/>
  <c r="AS585" i="4"/>
  <c r="AP585" i="4"/>
  <c r="AO585" i="4"/>
  <c r="AL585" i="4"/>
  <c r="AK585" i="4"/>
  <c r="AJ585" i="4"/>
  <c r="AG585" i="4"/>
  <c r="AF585" i="4"/>
  <c r="AE585" i="4"/>
  <c r="AB585" i="4"/>
  <c r="AA585" i="4"/>
  <c r="Z585" i="4"/>
  <c r="W585" i="4"/>
  <c r="V585" i="4"/>
  <c r="U585" i="4"/>
  <c r="R585" i="4"/>
  <c r="Q585" i="4"/>
  <c r="P585" i="4"/>
  <c r="M585" i="4"/>
  <c r="L585" i="4"/>
  <c r="K585" i="4"/>
  <c r="AY584" i="4"/>
  <c r="AX584" i="4"/>
  <c r="AU584" i="4"/>
  <c r="AT584" i="4"/>
  <c r="AS584" i="4"/>
  <c r="AP584" i="4"/>
  <c r="AO584" i="4"/>
  <c r="AL584" i="4"/>
  <c r="AK584" i="4"/>
  <c r="AJ584" i="4"/>
  <c r="AG584" i="4"/>
  <c r="AF584" i="4"/>
  <c r="AE584" i="4"/>
  <c r="AB584" i="4"/>
  <c r="AA584" i="4"/>
  <c r="Z584" i="4"/>
  <c r="W584" i="4"/>
  <c r="V584" i="4"/>
  <c r="U584" i="4"/>
  <c r="R584" i="4"/>
  <c r="Q584" i="4"/>
  <c r="P584" i="4"/>
  <c r="M584" i="4"/>
  <c r="L584" i="4"/>
  <c r="K584" i="4"/>
  <c r="AY583" i="4"/>
  <c r="AX583" i="4"/>
  <c r="AU583" i="4"/>
  <c r="AT583" i="4"/>
  <c r="AS583" i="4"/>
  <c r="AP583" i="4"/>
  <c r="AO583" i="4"/>
  <c r="AL583" i="4"/>
  <c r="AK583" i="4"/>
  <c r="AJ583" i="4"/>
  <c r="AG583" i="4"/>
  <c r="AF583" i="4"/>
  <c r="AE583" i="4"/>
  <c r="AB583" i="4"/>
  <c r="AA583" i="4"/>
  <c r="Z583" i="4"/>
  <c r="W583" i="4"/>
  <c r="V583" i="4"/>
  <c r="U583" i="4"/>
  <c r="R583" i="4"/>
  <c r="Q583" i="4"/>
  <c r="P583" i="4"/>
  <c r="M583" i="4"/>
  <c r="L583" i="4"/>
  <c r="K583" i="4"/>
  <c r="AY582" i="4"/>
  <c r="AX582" i="4"/>
  <c r="AU582" i="4"/>
  <c r="AT582" i="4"/>
  <c r="AS582" i="4"/>
  <c r="AP582" i="4"/>
  <c r="AO582" i="4"/>
  <c r="AL582" i="4"/>
  <c r="AK582" i="4"/>
  <c r="AJ582" i="4"/>
  <c r="AG582" i="4"/>
  <c r="AF582" i="4"/>
  <c r="AE582" i="4"/>
  <c r="AB582" i="4"/>
  <c r="AA582" i="4"/>
  <c r="Z582" i="4"/>
  <c r="W582" i="4"/>
  <c r="V582" i="4"/>
  <c r="U582" i="4"/>
  <c r="R582" i="4"/>
  <c r="Q582" i="4"/>
  <c r="P582" i="4"/>
  <c r="M582" i="4"/>
  <c r="L582" i="4"/>
  <c r="K582" i="4"/>
  <c r="AY581" i="4"/>
  <c r="AX581" i="4"/>
  <c r="AU581" i="4"/>
  <c r="AT581" i="4"/>
  <c r="AS581" i="4"/>
  <c r="AP581" i="4"/>
  <c r="AO581" i="4"/>
  <c r="AL581" i="4"/>
  <c r="AK581" i="4"/>
  <c r="AJ581" i="4"/>
  <c r="AG581" i="4"/>
  <c r="AF581" i="4"/>
  <c r="AE581" i="4"/>
  <c r="AB581" i="4"/>
  <c r="AA581" i="4"/>
  <c r="Z581" i="4"/>
  <c r="W581" i="4"/>
  <c r="V581" i="4"/>
  <c r="U581" i="4"/>
  <c r="R581" i="4"/>
  <c r="Q581" i="4"/>
  <c r="P581" i="4"/>
  <c r="M581" i="4"/>
  <c r="L581" i="4"/>
  <c r="K581" i="4"/>
  <c r="AY580" i="4"/>
  <c r="AX580" i="4"/>
  <c r="AU580" i="4"/>
  <c r="AT580" i="4"/>
  <c r="AS580" i="4"/>
  <c r="AP580" i="4"/>
  <c r="AO580" i="4"/>
  <c r="AL580" i="4"/>
  <c r="AK580" i="4"/>
  <c r="AJ580" i="4"/>
  <c r="AG580" i="4"/>
  <c r="AF580" i="4"/>
  <c r="AE580" i="4"/>
  <c r="AB580" i="4"/>
  <c r="AA580" i="4"/>
  <c r="Z580" i="4"/>
  <c r="W580" i="4"/>
  <c r="V580" i="4"/>
  <c r="U580" i="4"/>
  <c r="R580" i="4"/>
  <c r="Q580" i="4"/>
  <c r="P580" i="4"/>
  <c r="M580" i="4"/>
  <c r="L580" i="4"/>
  <c r="K580" i="4"/>
  <c r="AY579" i="4"/>
  <c r="AX579" i="4"/>
  <c r="AU579" i="4"/>
  <c r="AT579" i="4"/>
  <c r="AS579" i="4"/>
  <c r="AP579" i="4"/>
  <c r="AO579" i="4"/>
  <c r="AL579" i="4"/>
  <c r="AK579" i="4"/>
  <c r="AJ579" i="4"/>
  <c r="AG579" i="4"/>
  <c r="AF579" i="4"/>
  <c r="AE579" i="4"/>
  <c r="AB579" i="4"/>
  <c r="AA579" i="4"/>
  <c r="Z579" i="4"/>
  <c r="W579" i="4"/>
  <c r="V579" i="4"/>
  <c r="U579" i="4"/>
  <c r="R579" i="4"/>
  <c r="Q579" i="4"/>
  <c r="P579" i="4"/>
  <c r="M579" i="4"/>
  <c r="L579" i="4"/>
  <c r="K579" i="4"/>
  <c r="AY578" i="4"/>
  <c r="AX578" i="4"/>
  <c r="AU578" i="4"/>
  <c r="AT578" i="4"/>
  <c r="AS578" i="4"/>
  <c r="AP578" i="4"/>
  <c r="AO578" i="4"/>
  <c r="AL578" i="4"/>
  <c r="AK578" i="4"/>
  <c r="AJ578" i="4"/>
  <c r="AG578" i="4"/>
  <c r="AF578" i="4"/>
  <c r="AE578" i="4"/>
  <c r="AB578" i="4"/>
  <c r="AA578" i="4"/>
  <c r="Z578" i="4"/>
  <c r="W578" i="4"/>
  <c r="V578" i="4"/>
  <c r="U578" i="4"/>
  <c r="R578" i="4"/>
  <c r="Q578" i="4"/>
  <c r="P578" i="4"/>
  <c r="M578" i="4"/>
  <c r="L578" i="4"/>
  <c r="K578" i="4"/>
  <c r="AY577" i="4"/>
  <c r="AX577" i="4"/>
  <c r="AU577" i="4"/>
  <c r="AT577" i="4"/>
  <c r="AS577" i="4"/>
  <c r="AP577" i="4"/>
  <c r="AO577" i="4"/>
  <c r="AL577" i="4"/>
  <c r="AK577" i="4"/>
  <c r="AJ577" i="4"/>
  <c r="AG577" i="4"/>
  <c r="AF577" i="4"/>
  <c r="AE577" i="4"/>
  <c r="AB577" i="4"/>
  <c r="AA577" i="4"/>
  <c r="Z577" i="4"/>
  <c r="W577" i="4"/>
  <c r="V577" i="4"/>
  <c r="U577" i="4"/>
  <c r="R577" i="4"/>
  <c r="Q577" i="4"/>
  <c r="P577" i="4"/>
  <c r="M577" i="4"/>
  <c r="L577" i="4"/>
  <c r="K577" i="4"/>
  <c r="AY576" i="4"/>
  <c r="AX576" i="4"/>
  <c r="AU576" i="4"/>
  <c r="AT576" i="4"/>
  <c r="AS576" i="4"/>
  <c r="AP576" i="4"/>
  <c r="AO576" i="4"/>
  <c r="AL576" i="4"/>
  <c r="AK576" i="4"/>
  <c r="AJ576" i="4"/>
  <c r="AG576" i="4"/>
  <c r="AF576" i="4"/>
  <c r="AE576" i="4"/>
  <c r="AB576" i="4"/>
  <c r="AA576" i="4"/>
  <c r="Z576" i="4"/>
  <c r="W576" i="4"/>
  <c r="V576" i="4"/>
  <c r="U576" i="4"/>
  <c r="R576" i="4"/>
  <c r="Q576" i="4"/>
  <c r="P576" i="4"/>
  <c r="M576" i="4"/>
  <c r="L576" i="4"/>
  <c r="K576" i="4"/>
  <c r="AY575" i="4"/>
  <c r="AX575" i="4"/>
  <c r="AU575" i="4"/>
  <c r="AT575" i="4"/>
  <c r="AS575" i="4"/>
  <c r="AP575" i="4"/>
  <c r="AO575" i="4"/>
  <c r="AL575" i="4"/>
  <c r="AK575" i="4"/>
  <c r="AJ575" i="4"/>
  <c r="AG575" i="4"/>
  <c r="AF575" i="4"/>
  <c r="AE575" i="4"/>
  <c r="AB575" i="4"/>
  <c r="AA575" i="4"/>
  <c r="Z575" i="4"/>
  <c r="W575" i="4"/>
  <c r="V575" i="4"/>
  <c r="U575" i="4"/>
  <c r="R575" i="4"/>
  <c r="Q575" i="4"/>
  <c r="P575" i="4"/>
  <c r="M575" i="4"/>
  <c r="L575" i="4"/>
  <c r="K575" i="4"/>
  <c r="AY574" i="4"/>
  <c r="AX574" i="4"/>
  <c r="AU574" i="4"/>
  <c r="AT574" i="4"/>
  <c r="AS574" i="4"/>
  <c r="AP574" i="4"/>
  <c r="AO574" i="4"/>
  <c r="AL574" i="4"/>
  <c r="AK574" i="4"/>
  <c r="AJ574" i="4"/>
  <c r="AG574" i="4"/>
  <c r="AF574" i="4"/>
  <c r="AE574" i="4"/>
  <c r="AB574" i="4"/>
  <c r="AA574" i="4"/>
  <c r="Z574" i="4"/>
  <c r="W574" i="4"/>
  <c r="V574" i="4"/>
  <c r="U574" i="4"/>
  <c r="R574" i="4"/>
  <c r="Q574" i="4"/>
  <c r="P574" i="4"/>
  <c r="M574" i="4"/>
  <c r="L574" i="4"/>
  <c r="K574" i="4"/>
  <c r="AY573" i="4"/>
  <c r="AX573" i="4"/>
  <c r="AU573" i="4"/>
  <c r="AT573" i="4"/>
  <c r="AS573" i="4"/>
  <c r="AP573" i="4"/>
  <c r="AO573" i="4"/>
  <c r="AL573" i="4"/>
  <c r="AK573" i="4"/>
  <c r="AJ573" i="4"/>
  <c r="AG573" i="4"/>
  <c r="AF573" i="4"/>
  <c r="AE573" i="4"/>
  <c r="AB573" i="4"/>
  <c r="AA573" i="4"/>
  <c r="Z573" i="4"/>
  <c r="W573" i="4"/>
  <c r="V573" i="4"/>
  <c r="U573" i="4"/>
  <c r="R573" i="4"/>
  <c r="Q573" i="4"/>
  <c r="P573" i="4"/>
  <c r="M573" i="4"/>
  <c r="L573" i="4"/>
  <c r="K573" i="4"/>
  <c r="AY572" i="4"/>
  <c r="AX572" i="4"/>
  <c r="AU572" i="4"/>
  <c r="AT572" i="4"/>
  <c r="AS572" i="4"/>
  <c r="AP572" i="4"/>
  <c r="AO572" i="4"/>
  <c r="AL572" i="4"/>
  <c r="AK572" i="4"/>
  <c r="AJ572" i="4"/>
  <c r="AG572" i="4"/>
  <c r="AF572" i="4"/>
  <c r="AE572" i="4"/>
  <c r="AB572" i="4"/>
  <c r="AA572" i="4"/>
  <c r="Z572" i="4"/>
  <c r="W572" i="4"/>
  <c r="V572" i="4"/>
  <c r="U572" i="4"/>
  <c r="R572" i="4"/>
  <c r="Q572" i="4"/>
  <c r="P572" i="4"/>
  <c r="M572" i="4"/>
  <c r="L572" i="4"/>
  <c r="K572" i="4"/>
  <c r="AY571" i="4"/>
  <c r="AX571" i="4"/>
  <c r="AU571" i="4"/>
  <c r="AT571" i="4"/>
  <c r="AS571" i="4"/>
  <c r="AP571" i="4"/>
  <c r="AO571" i="4"/>
  <c r="AL571" i="4"/>
  <c r="AK571" i="4"/>
  <c r="AJ571" i="4"/>
  <c r="AG571" i="4"/>
  <c r="AF571" i="4"/>
  <c r="AE571" i="4"/>
  <c r="AB571" i="4"/>
  <c r="AA571" i="4"/>
  <c r="Z571" i="4"/>
  <c r="W571" i="4"/>
  <c r="V571" i="4"/>
  <c r="U571" i="4"/>
  <c r="R571" i="4"/>
  <c r="Q571" i="4"/>
  <c r="P571" i="4"/>
  <c r="M571" i="4"/>
  <c r="L571" i="4"/>
  <c r="K571" i="4"/>
  <c r="AY570" i="4"/>
  <c r="AX570" i="4"/>
  <c r="AU570" i="4"/>
  <c r="AT570" i="4"/>
  <c r="AS570" i="4"/>
  <c r="AP570" i="4"/>
  <c r="AO570" i="4"/>
  <c r="AL570" i="4"/>
  <c r="AK570" i="4"/>
  <c r="AJ570" i="4"/>
  <c r="AG570" i="4"/>
  <c r="AF570" i="4"/>
  <c r="AE570" i="4"/>
  <c r="AB570" i="4"/>
  <c r="AA570" i="4"/>
  <c r="Z570" i="4"/>
  <c r="W570" i="4"/>
  <c r="V570" i="4"/>
  <c r="U570" i="4"/>
  <c r="R570" i="4"/>
  <c r="Q570" i="4"/>
  <c r="P570" i="4"/>
  <c r="M570" i="4"/>
  <c r="L570" i="4"/>
  <c r="K570" i="4"/>
  <c r="AY569" i="4"/>
  <c r="AX569" i="4"/>
  <c r="AU569" i="4"/>
  <c r="AT569" i="4"/>
  <c r="AS569" i="4"/>
  <c r="AP569" i="4"/>
  <c r="AO569" i="4"/>
  <c r="AL569" i="4"/>
  <c r="AK569" i="4"/>
  <c r="AJ569" i="4"/>
  <c r="AG569" i="4"/>
  <c r="AF569" i="4"/>
  <c r="AE569" i="4"/>
  <c r="AB569" i="4"/>
  <c r="AA569" i="4"/>
  <c r="Z569" i="4"/>
  <c r="W569" i="4"/>
  <c r="V569" i="4"/>
  <c r="U569" i="4"/>
  <c r="R569" i="4"/>
  <c r="Q569" i="4"/>
  <c r="P569" i="4"/>
  <c r="M569" i="4"/>
  <c r="L569" i="4"/>
  <c r="K569" i="4"/>
  <c r="AY568" i="4"/>
  <c r="AX568" i="4"/>
  <c r="AU568" i="4"/>
  <c r="AT568" i="4"/>
  <c r="AS568" i="4"/>
  <c r="AP568" i="4"/>
  <c r="AO568" i="4"/>
  <c r="AL568" i="4"/>
  <c r="AK568" i="4"/>
  <c r="AJ568" i="4"/>
  <c r="AG568" i="4"/>
  <c r="AF568" i="4"/>
  <c r="AE568" i="4"/>
  <c r="AB568" i="4"/>
  <c r="AA568" i="4"/>
  <c r="Z568" i="4"/>
  <c r="W568" i="4"/>
  <c r="V568" i="4"/>
  <c r="U568" i="4"/>
  <c r="R568" i="4"/>
  <c r="Q568" i="4"/>
  <c r="P568" i="4"/>
  <c r="M568" i="4"/>
  <c r="L568" i="4"/>
  <c r="K568" i="4"/>
  <c r="AY567" i="4"/>
  <c r="AX567" i="4"/>
  <c r="AU567" i="4"/>
  <c r="AT567" i="4"/>
  <c r="AS567" i="4"/>
  <c r="AP567" i="4"/>
  <c r="AO567" i="4"/>
  <c r="AL567" i="4"/>
  <c r="AK567" i="4"/>
  <c r="AJ567" i="4"/>
  <c r="AG567" i="4"/>
  <c r="AF567" i="4"/>
  <c r="AE567" i="4"/>
  <c r="AB567" i="4"/>
  <c r="AA567" i="4"/>
  <c r="Z567" i="4"/>
  <c r="W567" i="4"/>
  <c r="V567" i="4"/>
  <c r="U567" i="4"/>
  <c r="R567" i="4"/>
  <c r="Q567" i="4"/>
  <c r="P567" i="4"/>
  <c r="M567" i="4"/>
  <c r="L567" i="4"/>
  <c r="K567" i="4"/>
  <c r="AY566" i="4"/>
  <c r="AX566" i="4"/>
  <c r="AU566" i="4"/>
  <c r="AT566" i="4"/>
  <c r="AS566" i="4"/>
  <c r="AP566" i="4"/>
  <c r="AO566" i="4"/>
  <c r="AL566" i="4"/>
  <c r="AK566" i="4"/>
  <c r="AJ566" i="4"/>
  <c r="AG566" i="4"/>
  <c r="AF566" i="4"/>
  <c r="AE566" i="4"/>
  <c r="AB566" i="4"/>
  <c r="AA566" i="4"/>
  <c r="Z566" i="4"/>
  <c r="W566" i="4"/>
  <c r="V566" i="4"/>
  <c r="U566" i="4"/>
  <c r="R566" i="4"/>
  <c r="Q566" i="4"/>
  <c r="P566" i="4"/>
  <c r="M566" i="4"/>
  <c r="L566" i="4"/>
  <c r="K566" i="4"/>
  <c r="AY565" i="4"/>
  <c r="AX565" i="4"/>
  <c r="AU565" i="4"/>
  <c r="AT565" i="4"/>
  <c r="AS565" i="4"/>
  <c r="AP565" i="4"/>
  <c r="AO565" i="4"/>
  <c r="AL565" i="4"/>
  <c r="AK565" i="4"/>
  <c r="AJ565" i="4"/>
  <c r="AG565" i="4"/>
  <c r="AF565" i="4"/>
  <c r="AE565" i="4"/>
  <c r="AB565" i="4"/>
  <c r="AA565" i="4"/>
  <c r="Z565" i="4"/>
  <c r="W565" i="4"/>
  <c r="V565" i="4"/>
  <c r="U565" i="4"/>
  <c r="R565" i="4"/>
  <c r="Q565" i="4"/>
  <c r="P565" i="4"/>
  <c r="M565" i="4"/>
  <c r="L565" i="4"/>
  <c r="K565" i="4"/>
  <c r="AY564" i="4"/>
  <c r="AX564" i="4"/>
  <c r="AU564" i="4"/>
  <c r="AT564" i="4"/>
  <c r="AS564" i="4"/>
  <c r="AP564" i="4"/>
  <c r="AO564" i="4"/>
  <c r="AL564" i="4"/>
  <c r="AK564" i="4"/>
  <c r="AJ564" i="4"/>
  <c r="AG564" i="4"/>
  <c r="AF564" i="4"/>
  <c r="AE564" i="4"/>
  <c r="AB564" i="4"/>
  <c r="AA564" i="4"/>
  <c r="Z564" i="4"/>
  <c r="W564" i="4"/>
  <c r="V564" i="4"/>
  <c r="U564" i="4"/>
  <c r="R564" i="4"/>
  <c r="Q564" i="4"/>
  <c r="P564" i="4"/>
  <c r="M564" i="4"/>
  <c r="L564" i="4"/>
  <c r="K564" i="4"/>
  <c r="AY563" i="4"/>
  <c r="AX563" i="4"/>
  <c r="AU563" i="4"/>
  <c r="AT563" i="4"/>
  <c r="AS563" i="4"/>
  <c r="AP563" i="4"/>
  <c r="AO563" i="4"/>
  <c r="AL563" i="4"/>
  <c r="AK563" i="4"/>
  <c r="AJ563" i="4"/>
  <c r="AG563" i="4"/>
  <c r="AF563" i="4"/>
  <c r="AE563" i="4"/>
  <c r="AB563" i="4"/>
  <c r="AA563" i="4"/>
  <c r="Z563" i="4"/>
  <c r="W563" i="4"/>
  <c r="V563" i="4"/>
  <c r="U563" i="4"/>
  <c r="R563" i="4"/>
  <c r="Q563" i="4"/>
  <c r="P563" i="4"/>
  <c r="M563" i="4"/>
  <c r="L563" i="4"/>
  <c r="K563" i="4"/>
  <c r="AY562" i="4"/>
  <c r="AX562" i="4"/>
  <c r="AU562" i="4"/>
  <c r="AT562" i="4"/>
  <c r="AS562" i="4"/>
  <c r="AP562" i="4"/>
  <c r="AO562" i="4"/>
  <c r="AL562" i="4"/>
  <c r="AK562" i="4"/>
  <c r="AJ562" i="4"/>
  <c r="AG562" i="4"/>
  <c r="AF562" i="4"/>
  <c r="AE562" i="4"/>
  <c r="AB562" i="4"/>
  <c r="AA562" i="4"/>
  <c r="Z562" i="4"/>
  <c r="W562" i="4"/>
  <c r="V562" i="4"/>
  <c r="U562" i="4"/>
  <c r="R562" i="4"/>
  <c r="Q562" i="4"/>
  <c r="P562" i="4"/>
  <c r="M562" i="4"/>
  <c r="L562" i="4"/>
  <c r="K562" i="4"/>
  <c r="AY561" i="4"/>
  <c r="AX561" i="4"/>
  <c r="AU561" i="4"/>
  <c r="AT561" i="4"/>
  <c r="AS561" i="4"/>
  <c r="AP561" i="4"/>
  <c r="AO561" i="4"/>
  <c r="AL561" i="4"/>
  <c r="AK561" i="4"/>
  <c r="AJ561" i="4"/>
  <c r="AG561" i="4"/>
  <c r="AF561" i="4"/>
  <c r="AE561" i="4"/>
  <c r="AB561" i="4"/>
  <c r="AA561" i="4"/>
  <c r="Z561" i="4"/>
  <c r="W561" i="4"/>
  <c r="V561" i="4"/>
  <c r="U561" i="4"/>
  <c r="R561" i="4"/>
  <c r="Q561" i="4"/>
  <c r="P561" i="4"/>
  <c r="M561" i="4"/>
  <c r="L561" i="4"/>
  <c r="K561" i="4"/>
  <c r="AY560" i="4"/>
  <c r="AX560" i="4"/>
  <c r="AU560" i="4"/>
  <c r="AT560" i="4"/>
  <c r="AS560" i="4"/>
  <c r="AP560" i="4"/>
  <c r="AO560" i="4"/>
  <c r="AL560" i="4"/>
  <c r="AK560" i="4"/>
  <c r="AJ560" i="4"/>
  <c r="AG560" i="4"/>
  <c r="AF560" i="4"/>
  <c r="AE560" i="4"/>
  <c r="AB560" i="4"/>
  <c r="AA560" i="4"/>
  <c r="Z560" i="4"/>
  <c r="W560" i="4"/>
  <c r="V560" i="4"/>
  <c r="U560" i="4"/>
  <c r="R560" i="4"/>
  <c r="Q560" i="4"/>
  <c r="P560" i="4"/>
  <c r="M560" i="4"/>
  <c r="L560" i="4"/>
  <c r="K560" i="4"/>
  <c r="AY559" i="4"/>
  <c r="AX559" i="4"/>
  <c r="AU559" i="4"/>
  <c r="AT559" i="4"/>
  <c r="AS559" i="4"/>
  <c r="AP559" i="4"/>
  <c r="AO559" i="4"/>
  <c r="AL559" i="4"/>
  <c r="AK559" i="4"/>
  <c r="AJ559" i="4"/>
  <c r="AG559" i="4"/>
  <c r="AF559" i="4"/>
  <c r="AE559" i="4"/>
  <c r="AB559" i="4"/>
  <c r="AA559" i="4"/>
  <c r="Z559" i="4"/>
  <c r="W559" i="4"/>
  <c r="V559" i="4"/>
  <c r="U559" i="4"/>
  <c r="R559" i="4"/>
  <c r="Q559" i="4"/>
  <c r="P559" i="4"/>
  <c r="M559" i="4"/>
  <c r="L559" i="4"/>
  <c r="K559" i="4"/>
  <c r="AY558" i="4"/>
  <c r="AX558" i="4"/>
  <c r="AU558" i="4"/>
  <c r="AT558" i="4"/>
  <c r="AS558" i="4"/>
  <c r="AP558" i="4"/>
  <c r="AO558" i="4"/>
  <c r="AL558" i="4"/>
  <c r="AK558" i="4"/>
  <c r="AJ558" i="4"/>
  <c r="AG558" i="4"/>
  <c r="AF558" i="4"/>
  <c r="AE558" i="4"/>
  <c r="AB558" i="4"/>
  <c r="AA558" i="4"/>
  <c r="Z558" i="4"/>
  <c r="W558" i="4"/>
  <c r="V558" i="4"/>
  <c r="U558" i="4"/>
  <c r="R558" i="4"/>
  <c r="Q558" i="4"/>
  <c r="P558" i="4"/>
  <c r="M558" i="4"/>
  <c r="L558" i="4"/>
  <c r="K558" i="4"/>
  <c r="AY557" i="4"/>
  <c r="AX557" i="4"/>
  <c r="AU557" i="4"/>
  <c r="AT557" i="4"/>
  <c r="AS557" i="4"/>
  <c r="AP557" i="4"/>
  <c r="AO557" i="4"/>
  <c r="AL557" i="4"/>
  <c r="AK557" i="4"/>
  <c r="AJ557" i="4"/>
  <c r="AG557" i="4"/>
  <c r="AF557" i="4"/>
  <c r="AE557" i="4"/>
  <c r="AB557" i="4"/>
  <c r="AA557" i="4"/>
  <c r="Z557" i="4"/>
  <c r="W557" i="4"/>
  <c r="V557" i="4"/>
  <c r="U557" i="4"/>
  <c r="R557" i="4"/>
  <c r="Q557" i="4"/>
  <c r="P557" i="4"/>
  <c r="M557" i="4"/>
  <c r="L557" i="4"/>
  <c r="K557" i="4"/>
  <c r="AY556" i="4"/>
  <c r="AX556" i="4"/>
  <c r="AU556" i="4"/>
  <c r="AT556" i="4"/>
  <c r="AS556" i="4"/>
  <c r="AP556" i="4"/>
  <c r="AO556" i="4"/>
  <c r="AL556" i="4"/>
  <c r="AK556" i="4"/>
  <c r="AJ556" i="4"/>
  <c r="AG556" i="4"/>
  <c r="AF556" i="4"/>
  <c r="AE556" i="4"/>
  <c r="AB556" i="4"/>
  <c r="AA556" i="4"/>
  <c r="Z556" i="4"/>
  <c r="W556" i="4"/>
  <c r="V556" i="4"/>
  <c r="U556" i="4"/>
  <c r="R556" i="4"/>
  <c r="Q556" i="4"/>
  <c r="P556" i="4"/>
  <c r="M556" i="4"/>
  <c r="L556" i="4"/>
  <c r="K556" i="4"/>
  <c r="AY555" i="4"/>
  <c r="AX555" i="4"/>
  <c r="AU555" i="4"/>
  <c r="AT555" i="4"/>
  <c r="AS555" i="4"/>
  <c r="AP555" i="4"/>
  <c r="AO555" i="4"/>
  <c r="AL555" i="4"/>
  <c r="AK555" i="4"/>
  <c r="AJ555" i="4"/>
  <c r="AG555" i="4"/>
  <c r="AF555" i="4"/>
  <c r="AE555" i="4"/>
  <c r="AB555" i="4"/>
  <c r="AA555" i="4"/>
  <c r="Z555" i="4"/>
  <c r="W555" i="4"/>
  <c r="V555" i="4"/>
  <c r="U555" i="4"/>
  <c r="R555" i="4"/>
  <c r="Q555" i="4"/>
  <c r="P555" i="4"/>
  <c r="M555" i="4"/>
  <c r="L555" i="4"/>
  <c r="K555" i="4"/>
  <c r="AY554" i="4"/>
  <c r="AX554" i="4"/>
  <c r="AU554" i="4"/>
  <c r="AT554" i="4"/>
  <c r="AS554" i="4"/>
  <c r="AP554" i="4"/>
  <c r="AO554" i="4"/>
  <c r="AL554" i="4"/>
  <c r="AK554" i="4"/>
  <c r="AJ554" i="4"/>
  <c r="AG554" i="4"/>
  <c r="AF554" i="4"/>
  <c r="AE554" i="4"/>
  <c r="AB554" i="4"/>
  <c r="AA554" i="4"/>
  <c r="Z554" i="4"/>
  <c r="W554" i="4"/>
  <c r="V554" i="4"/>
  <c r="U554" i="4"/>
  <c r="R554" i="4"/>
  <c r="Q554" i="4"/>
  <c r="P554" i="4"/>
  <c r="M554" i="4"/>
  <c r="L554" i="4"/>
  <c r="K554" i="4"/>
  <c r="AY553" i="4"/>
  <c r="AX553" i="4"/>
  <c r="AU553" i="4"/>
  <c r="AT553" i="4"/>
  <c r="AS553" i="4"/>
  <c r="AP553" i="4"/>
  <c r="AO553" i="4"/>
  <c r="AL553" i="4"/>
  <c r="AK553" i="4"/>
  <c r="AJ553" i="4"/>
  <c r="AG553" i="4"/>
  <c r="AF553" i="4"/>
  <c r="AE553" i="4"/>
  <c r="AB553" i="4"/>
  <c r="AA553" i="4"/>
  <c r="Z553" i="4"/>
  <c r="W553" i="4"/>
  <c r="V553" i="4"/>
  <c r="U553" i="4"/>
  <c r="R553" i="4"/>
  <c r="Q553" i="4"/>
  <c r="P553" i="4"/>
  <c r="M553" i="4"/>
  <c r="L553" i="4"/>
  <c r="K553" i="4"/>
  <c r="AY552" i="4"/>
  <c r="AX552" i="4"/>
  <c r="AU552" i="4"/>
  <c r="AT552" i="4"/>
  <c r="AS552" i="4"/>
  <c r="AP552" i="4"/>
  <c r="AO552" i="4"/>
  <c r="AL552" i="4"/>
  <c r="AK552" i="4"/>
  <c r="AJ552" i="4"/>
  <c r="AG552" i="4"/>
  <c r="AF552" i="4"/>
  <c r="AE552" i="4"/>
  <c r="AB552" i="4"/>
  <c r="AA552" i="4"/>
  <c r="Z552" i="4"/>
  <c r="W552" i="4"/>
  <c r="V552" i="4"/>
  <c r="U552" i="4"/>
  <c r="R552" i="4"/>
  <c r="Q552" i="4"/>
  <c r="P552" i="4"/>
  <c r="M552" i="4"/>
  <c r="L552" i="4"/>
  <c r="K552" i="4"/>
  <c r="AY551" i="4"/>
  <c r="AX551" i="4"/>
  <c r="AU551" i="4"/>
  <c r="AT551" i="4"/>
  <c r="AS551" i="4"/>
  <c r="AP551" i="4"/>
  <c r="AO551" i="4"/>
  <c r="AL551" i="4"/>
  <c r="AK551" i="4"/>
  <c r="AJ551" i="4"/>
  <c r="AG551" i="4"/>
  <c r="AF551" i="4"/>
  <c r="AE551" i="4"/>
  <c r="AB551" i="4"/>
  <c r="AA551" i="4"/>
  <c r="Z551" i="4"/>
  <c r="W551" i="4"/>
  <c r="V551" i="4"/>
  <c r="U551" i="4"/>
  <c r="R551" i="4"/>
  <c r="Q551" i="4"/>
  <c r="P551" i="4"/>
  <c r="M551" i="4"/>
  <c r="L551" i="4"/>
  <c r="K551" i="4"/>
  <c r="AY550" i="4"/>
  <c r="AX550" i="4"/>
  <c r="AU550" i="4"/>
  <c r="AT550" i="4"/>
  <c r="AS550" i="4"/>
  <c r="AP550" i="4"/>
  <c r="AO550" i="4"/>
  <c r="AL550" i="4"/>
  <c r="AK550" i="4"/>
  <c r="AJ550" i="4"/>
  <c r="AG550" i="4"/>
  <c r="AF550" i="4"/>
  <c r="AE550" i="4"/>
  <c r="AB550" i="4"/>
  <c r="AA550" i="4"/>
  <c r="Z550" i="4"/>
  <c r="W550" i="4"/>
  <c r="V550" i="4"/>
  <c r="U550" i="4"/>
  <c r="R550" i="4"/>
  <c r="Q550" i="4"/>
  <c r="P550" i="4"/>
  <c r="M550" i="4"/>
  <c r="L550" i="4"/>
  <c r="K550" i="4"/>
  <c r="AY549" i="4"/>
  <c r="AX549" i="4"/>
  <c r="AU549" i="4"/>
  <c r="AT549" i="4"/>
  <c r="AS549" i="4"/>
  <c r="AP549" i="4"/>
  <c r="AO549" i="4"/>
  <c r="AL549" i="4"/>
  <c r="AK549" i="4"/>
  <c r="AJ549" i="4"/>
  <c r="AG549" i="4"/>
  <c r="AF549" i="4"/>
  <c r="AE549" i="4"/>
  <c r="AB549" i="4"/>
  <c r="AA549" i="4"/>
  <c r="Z549" i="4"/>
  <c r="W549" i="4"/>
  <c r="V549" i="4"/>
  <c r="U549" i="4"/>
  <c r="R549" i="4"/>
  <c r="Q549" i="4"/>
  <c r="P549" i="4"/>
  <c r="M549" i="4"/>
  <c r="L549" i="4"/>
  <c r="K549" i="4"/>
  <c r="AY548" i="4"/>
  <c r="AX548" i="4"/>
  <c r="AU548" i="4"/>
  <c r="AT548" i="4"/>
  <c r="AS548" i="4"/>
  <c r="AP548" i="4"/>
  <c r="AO548" i="4"/>
  <c r="AL548" i="4"/>
  <c r="AK548" i="4"/>
  <c r="AJ548" i="4"/>
  <c r="AG548" i="4"/>
  <c r="AF548" i="4"/>
  <c r="AE548" i="4"/>
  <c r="AB548" i="4"/>
  <c r="AA548" i="4"/>
  <c r="Z548" i="4"/>
  <c r="W548" i="4"/>
  <c r="V548" i="4"/>
  <c r="U548" i="4"/>
  <c r="R548" i="4"/>
  <c r="Q548" i="4"/>
  <c r="P548" i="4"/>
  <c r="M548" i="4"/>
  <c r="L548" i="4"/>
  <c r="K548" i="4"/>
  <c r="AY547" i="4"/>
  <c r="AX547" i="4"/>
  <c r="AU547" i="4"/>
  <c r="AT547" i="4"/>
  <c r="AS547" i="4"/>
  <c r="AP547" i="4"/>
  <c r="AO547" i="4"/>
  <c r="AL547" i="4"/>
  <c r="AK547" i="4"/>
  <c r="AJ547" i="4"/>
  <c r="AG547" i="4"/>
  <c r="AF547" i="4"/>
  <c r="AE547" i="4"/>
  <c r="AB547" i="4"/>
  <c r="AA547" i="4"/>
  <c r="Z547" i="4"/>
  <c r="W547" i="4"/>
  <c r="V547" i="4"/>
  <c r="U547" i="4"/>
  <c r="R547" i="4"/>
  <c r="Q547" i="4"/>
  <c r="P547" i="4"/>
  <c r="M547" i="4"/>
  <c r="L547" i="4"/>
  <c r="K547" i="4"/>
  <c r="AY546" i="4"/>
  <c r="AX546" i="4"/>
  <c r="AU546" i="4"/>
  <c r="AT546" i="4"/>
  <c r="AS546" i="4"/>
  <c r="AP546" i="4"/>
  <c r="AO546" i="4"/>
  <c r="AL546" i="4"/>
  <c r="AK546" i="4"/>
  <c r="AJ546" i="4"/>
  <c r="AG546" i="4"/>
  <c r="AF546" i="4"/>
  <c r="AE546" i="4"/>
  <c r="AB546" i="4"/>
  <c r="AA546" i="4"/>
  <c r="Z546" i="4"/>
  <c r="W546" i="4"/>
  <c r="V546" i="4"/>
  <c r="U546" i="4"/>
  <c r="R546" i="4"/>
  <c r="Q546" i="4"/>
  <c r="P546" i="4"/>
  <c r="M546" i="4"/>
  <c r="L546" i="4"/>
  <c r="K546" i="4"/>
  <c r="AY545" i="4"/>
  <c r="AX545" i="4"/>
  <c r="AU545" i="4"/>
  <c r="AT545" i="4"/>
  <c r="AS545" i="4"/>
  <c r="AP545" i="4"/>
  <c r="AO545" i="4"/>
  <c r="AL545" i="4"/>
  <c r="AK545" i="4"/>
  <c r="AJ545" i="4"/>
  <c r="AG545" i="4"/>
  <c r="AF545" i="4"/>
  <c r="AE545" i="4"/>
  <c r="AB545" i="4"/>
  <c r="AA545" i="4"/>
  <c r="Z545" i="4"/>
  <c r="W545" i="4"/>
  <c r="V545" i="4"/>
  <c r="U545" i="4"/>
  <c r="R545" i="4"/>
  <c r="Q545" i="4"/>
  <c r="P545" i="4"/>
  <c r="M545" i="4"/>
  <c r="L545" i="4"/>
  <c r="K545" i="4"/>
  <c r="AY544" i="4"/>
  <c r="AX544" i="4"/>
  <c r="AU544" i="4"/>
  <c r="AT544" i="4"/>
  <c r="AS544" i="4"/>
  <c r="AP544" i="4"/>
  <c r="AO544" i="4"/>
  <c r="AL544" i="4"/>
  <c r="AK544" i="4"/>
  <c r="AJ544" i="4"/>
  <c r="AG544" i="4"/>
  <c r="AF544" i="4"/>
  <c r="AE544" i="4"/>
  <c r="AB544" i="4"/>
  <c r="AA544" i="4"/>
  <c r="Z544" i="4"/>
  <c r="W544" i="4"/>
  <c r="V544" i="4"/>
  <c r="U544" i="4"/>
  <c r="R544" i="4"/>
  <c r="Q544" i="4"/>
  <c r="P544" i="4"/>
  <c r="M544" i="4"/>
  <c r="L544" i="4"/>
  <c r="K544" i="4"/>
  <c r="AY543" i="4"/>
  <c r="AX543" i="4"/>
  <c r="AU543" i="4"/>
  <c r="AT543" i="4"/>
  <c r="AS543" i="4"/>
  <c r="AP543" i="4"/>
  <c r="AO543" i="4"/>
  <c r="AL543" i="4"/>
  <c r="AK543" i="4"/>
  <c r="AJ543" i="4"/>
  <c r="AG543" i="4"/>
  <c r="AF543" i="4"/>
  <c r="AE543" i="4"/>
  <c r="AB543" i="4"/>
  <c r="AA543" i="4"/>
  <c r="Z543" i="4"/>
  <c r="W543" i="4"/>
  <c r="V543" i="4"/>
  <c r="U543" i="4"/>
  <c r="R543" i="4"/>
  <c r="Q543" i="4"/>
  <c r="P543" i="4"/>
  <c r="M543" i="4"/>
  <c r="L543" i="4"/>
  <c r="K543" i="4"/>
  <c r="AY542" i="4"/>
  <c r="AX542" i="4"/>
  <c r="AU542" i="4"/>
  <c r="AT542" i="4"/>
  <c r="AS542" i="4"/>
  <c r="AP542" i="4"/>
  <c r="AO542" i="4"/>
  <c r="AL542" i="4"/>
  <c r="AK542" i="4"/>
  <c r="AJ542" i="4"/>
  <c r="AG542" i="4"/>
  <c r="AF542" i="4"/>
  <c r="AE542" i="4"/>
  <c r="AB542" i="4"/>
  <c r="AA542" i="4"/>
  <c r="Z542" i="4"/>
  <c r="W542" i="4"/>
  <c r="V542" i="4"/>
  <c r="U542" i="4"/>
  <c r="R542" i="4"/>
  <c r="Q542" i="4"/>
  <c r="P542" i="4"/>
  <c r="M542" i="4"/>
  <c r="L542" i="4"/>
  <c r="K542" i="4"/>
  <c r="AY541" i="4"/>
  <c r="AX541" i="4"/>
  <c r="AU541" i="4"/>
  <c r="AT541" i="4"/>
  <c r="AS541" i="4"/>
  <c r="AP541" i="4"/>
  <c r="AO541" i="4"/>
  <c r="AL541" i="4"/>
  <c r="AK541" i="4"/>
  <c r="AJ541" i="4"/>
  <c r="AG541" i="4"/>
  <c r="AF541" i="4"/>
  <c r="AE541" i="4"/>
  <c r="AB541" i="4"/>
  <c r="AA541" i="4"/>
  <c r="Z541" i="4"/>
  <c r="W541" i="4"/>
  <c r="V541" i="4"/>
  <c r="U541" i="4"/>
  <c r="R541" i="4"/>
  <c r="Q541" i="4"/>
  <c r="P541" i="4"/>
  <c r="M541" i="4"/>
  <c r="L541" i="4"/>
  <c r="K541" i="4"/>
  <c r="AY540" i="4"/>
  <c r="AX540" i="4"/>
  <c r="AU540" i="4"/>
  <c r="AT540" i="4"/>
  <c r="AS540" i="4"/>
  <c r="AP540" i="4"/>
  <c r="AO540" i="4"/>
  <c r="AL540" i="4"/>
  <c r="AK540" i="4"/>
  <c r="AJ540" i="4"/>
  <c r="AG540" i="4"/>
  <c r="AF540" i="4"/>
  <c r="AE540" i="4"/>
  <c r="AB540" i="4"/>
  <c r="AA540" i="4"/>
  <c r="Z540" i="4"/>
  <c r="W540" i="4"/>
  <c r="V540" i="4"/>
  <c r="U540" i="4"/>
  <c r="R540" i="4"/>
  <c r="Q540" i="4"/>
  <c r="P540" i="4"/>
  <c r="M540" i="4"/>
  <c r="L540" i="4"/>
  <c r="K540" i="4"/>
  <c r="AY539" i="4"/>
  <c r="AX539" i="4"/>
  <c r="AU539" i="4"/>
  <c r="AT539" i="4"/>
  <c r="AS539" i="4"/>
  <c r="AP539" i="4"/>
  <c r="AO539" i="4"/>
  <c r="AL539" i="4"/>
  <c r="AK539" i="4"/>
  <c r="AJ539" i="4"/>
  <c r="AG539" i="4"/>
  <c r="AF539" i="4"/>
  <c r="AE539" i="4"/>
  <c r="AB539" i="4"/>
  <c r="AA539" i="4"/>
  <c r="Z539" i="4"/>
  <c r="W539" i="4"/>
  <c r="V539" i="4"/>
  <c r="U539" i="4"/>
  <c r="R539" i="4"/>
  <c r="Q539" i="4"/>
  <c r="P539" i="4"/>
  <c r="M539" i="4"/>
  <c r="L539" i="4"/>
  <c r="K539" i="4"/>
  <c r="AY538" i="4"/>
  <c r="AX538" i="4"/>
  <c r="AU538" i="4"/>
  <c r="AT538" i="4"/>
  <c r="AS538" i="4"/>
  <c r="AP538" i="4"/>
  <c r="AO538" i="4"/>
  <c r="AL538" i="4"/>
  <c r="AK538" i="4"/>
  <c r="AJ538" i="4"/>
  <c r="AG538" i="4"/>
  <c r="AF538" i="4"/>
  <c r="AE538" i="4"/>
  <c r="AB538" i="4"/>
  <c r="AA538" i="4"/>
  <c r="Z538" i="4"/>
  <c r="W538" i="4"/>
  <c r="V538" i="4"/>
  <c r="U538" i="4"/>
  <c r="R538" i="4"/>
  <c r="Q538" i="4"/>
  <c r="P538" i="4"/>
  <c r="M538" i="4"/>
  <c r="L538" i="4"/>
  <c r="K538" i="4"/>
  <c r="AY537" i="4"/>
  <c r="AX537" i="4"/>
  <c r="AU537" i="4"/>
  <c r="AT537" i="4"/>
  <c r="AS537" i="4"/>
  <c r="AP537" i="4"/>
  <c r="AO537" i="4"/>
  <c r="AL537" i="4"/>
  <c r="AK537" i="4"/>
  <c r="AJ537" i="4"/>
  <c r="AG537" i="4"/>
  <c r="AF537" i="4"/>
  <c r="AE537" i="4"/>
  <c r="AB537" i="4"/>
  <c r="AA537" i="4"/>
  <c r="Z537" i="4"/>
  <c r="W537" i="4"/>
  <c r="V537" i="4"/>
  <c r="U537" i="4"/>
  <c r="R537" i="4"/>
  <c r="Q537" i="4"/>
  <c r="P537" i="4"/>
  <c r="M537" i="4"/>
  <c r="L537" i="4"/>
  <c r="K537" i="4"/>
  <c r="AY536" i="4"/>
  <c r="AX536" i="4"/>
  <c r="AU536" i="4"/>
  <c r="AT536" i="4"/>
  <c r="AS536" i="4"/>
  <c r="AP536" i="4"/>
  <c r="AO536" i="4"/>
  <c r="AL536" i="4"/>
  <c r="AK536" i="4"/>
  <c r="AJ536" i="4"/>
  <c r="AG536" i="4"/>
  <c r="AF536" i="4"/>
  <c r="AE536" i="4"/>
  <c r="AB536" i="4"/>
  <c r="AA536" i="4"/>
  <c r="Z536" i="4"/>
  <c r="W536" i="4"/>
  <c r="V536" i="4"/>
  <c r="U536" i="4"/>
  <c r="R536" i="4"/>
  <c r="Q536" i="4"/>
  <c r="P536" i="4"/>
  <c r="M536" i="4"/>
  <c r="L536" i="4"/>
  <c r="K536" i="4"/>
  <c r="AY535" i="4"/>
  <c r="AX535" i="4"/>
  <c r="AU535" i="4"/>
  <c r="AT535" i="4"/>
  <c r="AS535" i="4"/>
  <c r="AP535" i="4"/>
  <c r="AO535" i="4"/>
  <c r="AL535" i="4"/>
  <c r="AK535" i="4"/>
  <c r="AJ535" i="4"/>
  <c r="AG535" i="4"/>
  <c r="AF535" i="4"/>
  <c r="AE535" i="4"/>
  <c r="AB535" i="4"/>
  <c r="AA535" i="4"/>
  <c r="Z535" i="4"/>
  <c r="W535" i="4"/>
  <c r="V535" i="4"/>
  <c r="U535" i="4"/>
  <c r="R535" i="4"/>
  <c r="Q535" i="4"/>
  <c r="P535" i="4"/>
  <c r="M535" i="4"/>
  <c r="L535" i="4"/>
  <c r="K535" i="4"/>
  <c r="AY534" i="4"/>
  <c r="AX534" i="4"/>
  <c r="AU534" i="4"/>
  <c r="AT534" i="4"/>
  <c r="AS534" i="4"/>
  <c r="AP534" i="4"/>
  <c r="AO534" i="4"/>
  <c r="AL534" i="4"/>
  <c r="AK534" i="4"/>
  <c r="AJ534" i="4"/>
  <c r="AG534" i="4"/>
  <c r="AF534" i="4"/>
  <c r="AE534" i="4"/>
  <c r="AB534" i="4"/>
  <c r="AA534" i="4"/>
  <c r="Z534" i="4"/>
  <c r="W534" i="4"/>
  <c r="V534" i="4"/>
  <c r="U534" i="4"/>
  <c r="R534" i="4"/>
  <c r="Q534" i="4"/>
  <c r="P534" i="4"/>
  <c r="M534" i="4"/>
  <c r="L534" i="4"/>
  <c r="K534" i="4"/>
  <c r="AY533" i="4"/>
  <c r="AX533" i="4"/>
  <c r="AU533" i="4"/>
  <c r="AT533" i="4"/>
  <c r="AS533" i="4"/>
  <c r="AP533" i="4"/>
  <c r="AO533" i="4"/>
  <c r="AL533" i="4"/>
  <c r="AK533" i="4"/>
  <c r="AJ533" i="4"/>
  <c r="AG533" i="4"/>
  <c r="AF533" i="4"/>
  <c r="AE533" i="4"/>
  <c r="AB533" i="4"/>
  <c r="AA533" i="4"/>
  <c r="Z533" i="4"/>
  <c r="W533" i="4"/>
  <c r="V533" i="4"/>
  <c r="U533" i="4"/>
  <c r="R533" i="4"/>
  <c r="Q533" i="4"/>
  <c r="P533" i="4"/>
  <c r="M533" i="4"/>
  <c r="L533" i="4"/>
  <c r="K533" i="4"/>
  <c r="AY532" i="4"/>
  <c r="AX532" i="4"/>
  <c r="AU532" i="4"/>
  <c r="AT532" i="4"/>
  <c r="AS532" i="4"/>
  <c r="AP532" i="4"/>
  <c r="AO532" i="4"/>
  <c r="AL532" i="4"/>
  <c r="AK532" i="4"/>
  <c r="AJ532" i="4"/>
  <c r="AG532" i="4"/>
  <c r="AF532" i="4"/>
  <c r="AE532" i="4"/>
  <c r="AB532" i="4"/>
  <c r="AA532" i="4"/>
  <c r="Z532" i="4"/>
  <c r="W532" i="4"/>
  <c r="V532" i="4"/>
  <c r="U532" i="4"/>
  <c r="R532" i="4"/>
  <c r="Q532" i="4"/>
  <c r="P532" i="4"/>
  <c r="M532" i="4"/>
  <c r="L532" i="4"/>
  <c r="K532" i="4"/>
  <c r="AY531" i="4"/>
  <c r="AX531" i="4"/>
  <c r="AU531" i="4"/>
  <c r="AT531" i="4"/>
  <c r="AS531" i="4"/>
  <c r="AP531" i="4"/>
  <c r="AO531" i="4"/>
  <c r="AL531" i="4"/>
  <c r="AK531" i="4"/>
  <c r="AJ531" i="4"/>
  <c r="AG531" i="4"/>
  <c r="AF531" i="4"/>
  <c r="AE531" i="4"/>
  <c r="AB531" i="4"/>
  <c r="AA531" i="4"/>
  <c r="Z531" i="4"/>
  <c r="W531" i="4"/>
  <c r="V531" i="4"/>
  <c r="U531" i="4"/>
  <c r="R531" i="4"/>
  <c r="Q531" i="4"/>
  <c r="P531" i="4"/>
  <c r="M531" i="4"/>
  <c r="L531" i="4"/>
  <c r="K531" i="4"/>
  <c r="AY530" i="4"/>
  <c r="AX530" i="4"/>
  <c r="AU530" i="4"/>
  <c r="AT530" i="4"/>
  <c r="AS530" i="4"/>
  <c r="AP530" i="4"/>
  <c r="AO530" i="4"/>
  <c r="AL530" i="4"/>
  <c r="AK530" i="4"/>
  <c r="AJ530" i="4"/>
  <c r="AG530" i="4"/>
  <c r="AF530" i="4"/>
  <c r="AE530" i="4"/>
  <c r="AB530" i="4"/>
  <c r="AA530" i="4"/>
  <c r="Z530" i="4"/>
  <c r="W530" i="4"/>
  <c r="V530" i="4"/>
  <c r="U530" i="4"/>
  <c r="R530" i="4"/>
  <c r="Q530" i="4"/>
  <c r="P530" i="4"/>
  <c r="M530" i="4"/>
  <c r="L530" i="4"/>
  <c r="K530" i="4"/>
  <c r="AY529" i="4"/>
  <c r="AX529" i="4"/>
  <c r="AU529" i="4"/>
  <c r="AT529" i="4"/>
  <c r="AS529" i="4"/>
  <c r="AP529" i="4"/>
  <c r="AO529" i="4"/>
  <c r="AL529" i="4"/>
  <c r="AK529" i="4"/>
  <c r="AJ529" i="4"/>
  <c r="AG529" i="4"/>
  <c r="AF529" i="4"/>
  <c r="AE529" i="4"/>
  <c r="AB529" i="4"/>
  <c r="AA529" i="4"/>
  <c r="Z529" i="4"/>
  <c r="W529" i="4"/>
  <c r="V529" i="4"/>
  <c r="U529" i="4"/>
  <c r="R529" i="4"/>
  <c r="Q529" i="4"/>
  <c r="P529" i="4"/>
  <c r="M529" i="4"/>
  <c r="L529" i="4"/>
  <c r="K529" i="4"/>
  <c r="AY528" i="4"/>
  <c r="AX528" i="4"/>
  <c r="AU528" i="4"/>
  <c r="AT528" i="4"/>
  <c r="AS528" i="4"/>
  <c r="AP528" i="4"/>
  <c r="AO528" i="4"/>
  <c r="AL528" i="4"/>
  <c r="AK528" i="4"/>
  <c r="AJ528" i="4"/>
  <c r="AG528" i="4"/>
  <c r="AF528" i="4"/>
  <c r="AE528" i="4"/>
  <c r="AB528" i="4"/>
  <c r="AA528" i="4"/>
  <c r="Z528" i="4"/>
  <c r="W528" i="4"/>
  <c r="V528" i="4"/>
  <c r="U528" i="4"/>
  <c r="R528" i="4"/>
  <c r="Q528" i="4"/>
  <c r="P528" i="4"/>
  <c r="M528" i="4"/>
  <c r="L528" i="4"/>
  <c r="K528" i="4"/>
  <c r="AY527" i="4"/>
  <c r="AX527" i="4"/>
  <c r="AU527" i="4"/>
  <c r="AT527" i="4"/>
  <c r="AS527" i="4"/>
  <c r="AP527" i="4"/>
  <c r="AO527" i="4"/>
  <c r="AL527" i="4"/>
  <c r="AK527" i="4"/>
  <c r="AJ527" i="4"/>
  <c r="AG527" i="4"/>
  <c r="AF527" i="4"/>
  <c r="AE527" i="4"/>
  <c r="AB527" i="4"/>
  <c r="AA527" i="4"/>
  <c r="Z527" i="4"/>
  <c r="W527" i="4"/>
  <c r="V527" i="4"/>
  <c r="U527" i="4"/>
  <c r="R527" i="4"/>
  <c r="Q527" i="4"/>
  <c r="P527" i="4"/>
  <c r="M527" i="4"/>
  <c r="L527" i="4"/>
  <c r="K527" i="4"/>
  <c r="AY526" i="4"/>
  <c r="AX526" i="4"/>
  <c r="AU526" i="4"/>
  <c r="AT526" i="4"/>
  <c r="AS526" i="4"/>
  <c r="AP526" i="4"/>
  <c r="AO526" i="4"/>
  <c r="AL526" i="4"/>
  <c r="AK526" i="4"/>
  <c r="AJ526" i="4"/>
  <c r="AG526" i="4"/>
  <c r="AF526" i="4"/>
  <c r="AE526" i="4"/>
  <c r="AB526" i="4"/>
  <c r="AA526" i="4"/>
  <c r="Z526" i="4"/>
  <c r="W526" i="4"/>
  <c r="V526" i="4"/>
  <c r="U526" i="4"/>
  <c r="R526" i="4"/>
  <c r="Q526" i="4"/>
  <c r="P526" i="4"/>
  <c r="M526" i="4"/>
  <c r="L526" i="4"/>
  <c r="K526" i="4"/>
  <c r="AY525" i="4"/>
  <c r="AX525" i="4"/>
  <c r="AU525" i="4"/>
  <c r="AT525" i="4"/>
  <c r="AS525" i="4"/>
  <c r="AP525" i="4"/>
  <c r="AO525" i="4"/>
  <c r="AL525" i="4"/>
  <c r="AK525" i="4"/>
  <c r="AJ525" i="4"/>
  <c r="AG525" i="4"/>
  <c r="AF525" i="4"/>
  <c r="AE525" i="4"/>
  <c r="AB525" i="4"/>
  <c r="AA525" i="4"/>
  <c r="Z525" i="4"/>
  <c r="W525" i="4"/>
  <c r="V525" i="4"/>
  <c r="U525" i="4"/>
  <c r="R525" i="4"/>
  <c r="Q525" i="4"/>
  <c r="P525" i="4"/>
  <c r="M525" i="4"/>
  <c r="L525" i="4"/>
  <c r="K525" i="4"/>
  <c r="AY524" i="4"/>
  <c r="AX524" i="4"/>
  <c r="AU524" i="4"/>
  <c r="AT524" i="4"/>
  <c r="AS524" i="4"/>
  <c r="AP524" i="4"/>
  <c r="AO524" i="4"/>
  <c r="AL524" i="4"/>
  <c r="AK524" i="4"/>
  <c r="AJ524" i="4"/>
  <c r="AG524" i="4"/>
  <c r="AF524" i="4"/>
  <c r="AE524" i="4"/>
  <c r="AB524" i="4"/>
  <c r="AA524" i="4"/>
  <c r="Z524" i="4"/>
  <c r="W524" i="4"/>
  <c r="V524" i="4"/>
  <c r="U524" i="4"/>
  <c r="R524" i="4"/>
  <c r="Q524" i="4"/>
  <c r="P524" i="4"/>
  <c r="M524" i="4"/>
  <c r="L524" i="4"/>
  <c r="K524" i="4"/>
  <c r="AY523" i="4"/>
  <c r="AX523" i="4"/>
  <c r="AU523" i="4"/>
  <c r="AT523" i="4"/>
  <c r="AS523" i="4"/>
  <c r="AP523" i="4"/>
  <c r="AO523" i="4"/>
  <c r="AL523" i="4"/>
  <c r="AK523" i="4"/>
  <c r="AJ523" i="4"/>
  <c r="AG523" i="4"/>
  <c r="AF523" i="4"/>
  <c r="AE523" i="4"/>
  <c r="AB523" i="4"/>
  <c r="AA523" i="4"/>
  <c r="Z523" i="4"/>
  <c r="W523" i="4"/>
  <c r="V523" i="4"/>
  <c r="U523" i="4"/>
  <c r="R523" i="4"/>
  <c r="Q523" i="4"/>
  <c r="P523" i="4"/>
  <c r="M523" i="4"/>
  <c r="L523" i="4"/>
  <c r="K523" i="4"/>
  <c r="AY522" i="4"/>
  <c r="AX522" i="4"/>
  <c r="AU522" i="4"/>
  <c r="AT522" i="4"/>
  <c r="AS522" i="4"/>
  <c r="AP522" i="4"/>
  <c r="AO522" i="4"/>
  <c r="AL522" i="4"/>
  <c r="AK522" i="4"/>
  <c r="AJ522" i="4"/>
  <c r="AG522" i="4"/>
  <c r="AF522" i="4"/>
  <c r="AE522" i="4"/>
  <c r="AB522" i="4"/>
  <c r="AA522" i="4"/>
  <c r="Z522" i="4"/>
  <c r="W522" i="4"/>
  <c r="V522" i="4"/>
  <c r="U522" i="4"/>
  <c r="R522" i="4"/>
  <c r="Q522" i="4"/>
  <c r="P522" i="4"/>
  <c r="M522" i="4"/>
  <c r="L522" i="4"/>
  <c r="K522" i="4"/>
  <c r="AY521" i="4"/>
  <c r="AX521" i="4"/>
  <c r="AU521" i="4"/>
  <c r="AT521" i="4"/>
  <c r="AS521" i="4"/>
  <c r="AP521" i="4"/>
  <c r="AO521" i="4"/>
  <c r="AL521" i="4"/>
  <c r="AK521" i="4"/>
  <c r="AJ521" i="4"/>
  <c r="AG521" i="4"/>
  <c r="AF521" i="4"/>
  <c r="AE521" i="4"/>
  <c r="AB521" i="4"/>
  <c r="AA521" i="4"/>
  <c r="Z521" i="4"/>
  <c r="W521" i="4"/>
  <c r="V521" i="4"/>
  <c r="U521" i="4"/>
  <c r="R521" i="4"/>
  <c r="Q521" i="4"/>
  <c r="P521" i="4"/>
  <c r="M521" i="4"/>
  <c r="L521" i="4"/>
  <c r="K521" i="4"/>
  <c r="AY520" i="4"/>
  <c r="AX520" i="4"/>
  <c r="AU520" i="4"/>
  <c r="AT520" i="4"/>
  <c r="AS520" i="4"/>
  <c r="AP520" i="4"/>
  <c r="AO520" i="4"/>
  <c r="AL520" i="4"/>
  <c r="AK520" i="4"/>
  <c r="AJ520" i="4"/>
  <c r="AG520" i="4"/>
  <c r="AF520" i="4"/>
  <c r="AE520" i="4"/>
  <c r="AB520" i="4"/>
  <c r="AA520" i="4"/>
  <c r="Z520" i="4"/>
  <c r="W520" i="4"/>
  <c r="V520" i="4"/>
  <c r="U520" i="4"/>
  <c r="R520" i="4"/>
  <c r="Q520" i="4"/>
  <c r="P520" i="4"/>
  <c r="M520" i="4"/>
  <c r="L520" i="4"/>
  <c r="K520" i="4"/>
  <c r="AY519" i="4"/>
  <c r="AX519" i="4"/>
  <c r="AU519" i="4"/>
  <c r="AT519" i="4"/>
  <c r="AS519" i="4"/>
  <c r="AP519" i="4"/>
  <c r="AO519" i="4"/>
  <c r="AL519" i="4"/>
  <c r="AK519" i="4"/>
  <c r="AJ519" i="4"/>
  <c r="AG519" i="4"/>
  <c r="AF519" i="4"/>
  <c r="AE519" i="4"/>
  <c r="AB519" i="4"/>
  <c r="AA519" i="4"/>
  <c r="Z519" i="4"/>
  <c r="W519" i="4"/>
  <c r="V519" i="4"/>
  <c r="U519" i="4"/>
  <c r="R519" i="4"/>
  <c r="Q519" i="4"/>
  <c r="P519" i="4"/>
  <c r="M519" i="4"/>
  <c r="L519" i="4"/>
  <c r="K519" i="4"/>
  <c r="AY518" i="4"/>
  <c r="AX518" i="4"/>
  <c r="AU518" i="4"/>
  <c r="AT518" i="4"/>
  <c r="AS518" i="4"/>
  <c r="AP518" i="4"/>
  <c r="AO518" i="4"/>
  <c r="AL518" i="4"/>
  <c r="AK518" i="4"/>
  <c r="AJ518" i="4"/>
  <c r="AG518" i="4"/>
  <c r="AF518" i="4"/>
  <c r="AE518" i="4"/>
  <c r="AB518" i="4"/>
  <c r="AA518" i="4"/>
  <c r="Z518" i="4"/>
  <c r="W518" i="4"/>
  <c r="V518" i="4"/>
  <c r="U518" i="4"/>
  <c r="R518" i="4"/>
  <c r="Q518" i="4"/>
  <c r="P518" i="4"/>
  <c r="M518" i="4"/>
  <c r="L518" i="4"/>
  <c r="K518" i="4"/>
  <c r="AY517" i="4"/>
  <c r="AX517" i="4"/>
  <c r="AU517" i="4"/>
  <c r="AT517" i="4"/>
  <c r="AS517" i="4"/>
  <c r="AP517" i="4"/>
  <c r="AO517" i="4"/>
  <c r="AL517" i="4"/>
  <c r="AK517" i="4"/>
  <c r="AJ517" i="4"/>
  <c r="AG517" i="4"/>
  <c r="AF517" i="4"/>
  <c r="AE517" i="4"/>
  <c r="AB517" i="4"/>
  <c r="AA517" i="4"/>
  <c r="Z517" i="4"/>
  <c r="W517" i="4"/>
  <c r="V517" i="4"/>
  <c r="U517" i="4"/>
  <c r="R517" i="4"/>
  <c r="Q517" i="4"/>
  <c r="P517" i="4"/>
  <c r="M517" i="4"/>
  <c r="L517" i="4"/>
  <c r="K517" i="4"/>
  <c r="AY516" i="4"/>
  <c r="AX516" i="4"/>
  <c r="AU516" i="4"/>
  <c r="AT516" i="4"/>
  <c r="AS516" i="4"/>
  <c r="AP516" i="4"/>
  <c r="AO516" i="4"/>
  <c r="AL516" i="4"/>
  <c r="AK516" i="4"/>
  <c r="AJ516" i="4"/>
  <c r="AG516" i="4"/>
  <c r="AF516" i="4"/>
  <c r="AE516" i="4"/>
  <c r="AB516" i="4"/>
  <c r="AA516" i="4"/>
  <c r="Z516" i="4"/>
  <c r="W516" i="4"/>
  <c r="V516" i="4"/>
  <c r="U516" i="4"/>
  <c r="R516" i="4"/>
  <c r="Q516" i="4"/>
  <c r="P516" i="4"/>
  <c r="M516" i="4"/>
  <c r="L516" i="4"/>
  <c r="K516" i="4"/>
  <c r="AY515" i="4"/>
  <c r="AX515" i="4"/>
  <c r="AU515" i="4"/>
  <c r="AT515" i="4"/>
  <c r="AS515" i="4"/>
  <c r="AP515" i="4"/>
  <c r="AO515" i="4"/>
  <c r="AL515" i="4"/>
  <c r="AK515" i="4"/>
  <c r="AJ515" i="4"/>
  <c r="AG515" i="4"/>
  <c r="AF515" i="4"/>
  <c r="AE515" i="4"/>
  <c r="AB515" i="4"/>
  <c r="AA515" i="4"/>
  <c r="Z515" i="4"/>
  <c r="W515" i="4"/>
  <c r="V515" i="4"/>
  <c r="U515" i="4"/>
  <c r="R515" i="4"/>
  <c r="Q515" i="4"/>
  <c r="P515" i="4"/>
  <c r="M515" i="4"/>
  <c r="L515" i="4"/>
  <c r="K515" i="4"/>
  <c r="AY514" i="4"/>
  <c r="AX514" i="4"/>
  <c r="AU514" i="4"/>
  <c r="AT514" i="4"/>
  <c r="AS514" i="4"/>
  <c r="AP514" i="4"/>
  <c r="AO514" i="4"/>
  <c r="AL514" i="4"/>
  <c r="AK514" i="4"/>
  <c r="AJ514" i="4"/>
  <c r="AG514" i="4"/>
  <c r="AF514" i="4"/>
  <c r="AE514" i="4"/>
  <c r="AB514" i="4"/>
  <c r="AA514" i="4"/>
  <c r="Z514" i="4"/>
  <c r="W514" i="4"/>
  <c r="V514" i="4"/>
  <c r="U514" i="4"/>
  <c r="R514" i="4"/>
  <c r="Q514" i="4"/>
  <c r="P514" i="4"/>
  <c r="M514" i="4"/>
  <c r="L514" i="4"/>
  <c r="K514" i="4"/>
  <c r="AY513" i="4"/>
  <c r="AX513" i="4"/>
  <c r="AU513" i="4"/>
  <c r="AT513" i="4"/>
  <c r="AS513" i="4"/>
  <c r="AP513" i="4"/>
  <c r="AO513" i="4"/>
  <c r="AL513" i="4"/>
  <c r="AK513" i="4"/>
  <c r="AJ513" i="4"/>
  <c r="AG513" i="4"/>
  <c r="AF513" i="4"/>
  <c r="AE513" i="4"/>
  <c r="AB513" i="4"/>
  <c r="AA513" i="4"/>
  <c r="Z513" i="4"/>
  <c r="W513" i="4"/>
  <c r="V513" i="4"/>
  <c r="U513" i="4"/>
  <c r="R513" i="4"/>
  <c r="Q513" i="4"/>
  <c r="P513" i="4"/>
  <c r="M513" i="4"/>
  <c r="L513" i="4"/>
  <c r="K513" i="4"/>
  <c r="AY512" i="4"/>
  <c r="AX512" i="4"/>
  <c r="AU512" i="4"/>
  <c r="AT512" i="4"/>
  <c r="AS512" i="4"/>
  <c r="AP512" i="4"/>
  <c r="AO512" i="4"/>
  <c r="AL512" i="4"/>
  <c r="AK512" i="4"/>
  <c r="AJ512" i="4"/>
  <c r="AG512" i="4"/>
  <c r="AF512" i="4"/>
  <c r="AE512" i="4"/>
  <c r="AB512" i="4"/>
  <c r="AA512" i="4"/>
  <c r="Z512" i="4"/>
  <c r="W512" i="4"/>
  <c r="V512" i="4"/>
  <c r="U512" i="4"/>
  <c r="R512" i="4"/>
  <c r="Q512" i="4"/>
  <c r="P512" i="4"/>
  <c r="M512" i="4"/>
  <c r="L512" i="4"/>
  <c r="K512" i="4"/>
  <c r="AY511" i="4"/>
  <c r="AX511" i="4"/>
  <c r="AU511" i="4"/>
  <c r="AT511" i="4"/>
  <c r="AS511" i="4"/>
  <c r="AP511" i="4"/>
  <c r="AO511" i="4"/>
  <c r="AL511" i="4"/>
  <c r="AK511" i="4"/>
  <c r="AJ511" i="4"/>
  <c r="AG511" i="4"/>
  <c r="AF511" i="4"/>
  <c r="AE511" i="4"/>
  <c r="AB511" i="4"/>
  <c r="AA511" i="4"/>
  <c r="Z511" i="4"/>
  <c r="W511" i="4"/>
  <c r="V511" i="4"/>
  <c r="U511" i="4"/>
  <c r="R511" i="4"/>
  <c r="Q511" i="4"/>
  <c r="P511" i="4"/>
  <c r="M511" i="4"/>
  <c r="L511" i="4"/>
  <c r="K511" i="4"/>
  <c r="AY510" i="4"/>
  <c r="AX510" i="4"/>
  <c r="AU510" i="4"/>
  <c r="AT510" i="4"/>
  <c r="AS510" i="4"/>
  <c r="AP510" i="4"/>
  <c r="AO510" i="4"/>
  <c r="AL510" i="4"/>
  <c r="AK510" i="4"/>
  <c r="AJ510" i="4"/>
  <c r="AG510" i="4"/>
  <c r="AF510" i="4"/>
  <c r="AE510" i="4"/>
  <c r="AB510" i="4"/>
  <c r="AA510" i="4"/>
  <c r="Z510" i="4"/>
  <c r="W510" i="4"/>
  <c r="V510" i="4"/>
  <c r="U510" i="4"/>
  <c r="R510" i="4"/>
  <c r="Q510" i="4"/>
  <c r="P510" i="4"/>
  <c r="M510" i="4"/>
  <c r="L510" i="4"/>
  <c r="K510" i="4"/>
  <c r="AY509" i="4"/>
  <c r="AX509" i="4"/>
  <c r="AU509" i="4"/>
  <c r="AT509" i="4"/>
  <c r="AS509" i="4"/>
  <c r="AP509" i="4"/>
  <c r="AO509" i="4"/>
  <c r="AL509" i="4"/>
  <c r="AK509" i="4"/>
  <c r="AJ509" i="4"/>
  <c r="AG509" i="4"/>
  <c r="AF509" i="4"/>
  <c r="AE509" i="4"/>
  <c r="AB509" i="4"/>
  <c r="AA509" i="4"/>
  <c r="Z509" i="4"/>
  <c r="W509" i="4"/>
  <c r="V509" i="4"/>
  <c r="U509" i="4"/>
  <c r="R509" i="4"/>
  <c r="Q509" i="4"/>
  <c r="P509" i="4"/>
  <c r="M509" i="4"/>
  <c r="L509" i="4"/>
  <c r="K509" i="4"/>
  <c r="AY508" i="4"/>
  <c r="AX508" i="4"/>
  <c r="AU508" i="4"/>
  <c r="AT508" i="4"/>
  <c r="AS508" i="4"/>
  <c r="AP508" i="4"/>
  <c r="AO508" i="4"/>
  <c r="AL508" i="4"/>
  <c r="AK508" i="4"/>
  <c r="AJ508" i="4"/>
  <c r="AG508" i="4"/>
  <c r="AF508" i="4"/>
  <c r="AE508" i="4"/>
  <c r="AB508" i="4"/>
  <c r="AA508" i="4"/>
  <c r="Z508" i="4"/>
  <c r="W508" i="4"/>
  <c r="V508" i="4"/>
  <c r="U508" i="4"/>
  <c r="R508" i="4"/>
  <c r="Q508" i="4"/>
  <c r="P508" i="4"/>
  <c r="M508" i="4"/>
  <c r="L508" i="4"/>
  <c r="K508" i="4"/>
  <c r="AY507" i="4"/>
  <c r="AX507" i="4"/>
  <c r="AU507" i="4"/>
  <c r="AT507" i="4"/>
  <c r="AS507" i="4"/>
  <c r="AP507" i="4"/>
  <c r="AO507" i="4"/>
  <c r="AL507" i="4"/>
  <c r="AK507" i="4"/>
  <c r="AJ507" i="4"/>
  <c r="AG507" i="4"/>
  <c r="AF507" i="4"/>
  <c r="AE507" i="4"/>
  <c r="AB507" i="4"/>
  <c r="AA507" i="4"/>
  <c r="Z507" i="4"/>
  <c r="W507" i="4"/>
  <c r="V507" i="4"/>
  <c r="U507" i="4"/>
  <c r="R507" i="4"/>
  <c r="Q507" i="4"/>
  <c r="P507" i="4"/>
  <c r="M507" i="4"/>
  <c r="L507" i="4"/>
  <c r="K507" i="4"/>
  <c r="AY506" i="4"/>
  <c r="AX506" i="4"/>
  <c r="AU506" i="4"/>
  <c r="AT506" i="4"/>
  <c r="AS506" i="4"/>
  <c r="AP506" i="4"/>
  <c r="AO506" i="4"/>
  <c r="AL506" i="4"/>
  <c r="AK506" i="4"/>
  <c r="AJ506" i="4"/>
  <c r="AG506" i="4"/>
  <c r="AF506" i="4"/>
  <c r="AE506" i="4"/>
  <c r="AB506" i="4"/>
  <c r="AA506" i="4"/>
  <c r="Z506" i="4"/>
  <c r="W506" i="4"/>
  <c r="V506" i="4"/>
  <c r="U506" i="4"/>
  <c r="R506" i="4"/>
  <c r="Q506" i="4"/>
  <c r="P506" i="4"/>
  <c r="M506" i="4"/>
  <c r="L506" i="4"/>
  <c r="K506" i="4"/>
  <c r="AY505" i="4"/>
  <c r="AX505" i="4"/>
  <c r="AU505" i="4"/>
  <c r="AT505" i="4"/>
  <c r="AS505" i="4"/>
  <c r="AP505" i="4"/>
  <c r="AO505" i="4"/>
  <c r="AL505" i="4"/>
  <c r="AK505" i="4"/>
  <c r="AJ505" i="4"/>
  <c r="AG505" i="4"/>
  <c r="AF505" i="4"/>
  <c r="AE505" i="4"/>
  <c r="AB505" i="4"/>
  <c r="AA505" i="4"/>
  <c r="Z505" i="4"/>
  <c r="W505" i="4"/>
  <c r="V505" i="4"/>
  <c r="U505" i="4"/>
  <c r="R505" i="4"/>
  <c r="Q505" i="4"/>
  <c r="P505" i="4"/>
  <c r="M505" i="4"/>
  <c r="L505" i="4"/>
  <c r="K505" i="4"/>
  <c r="AY504" i="4"/>
  <c r="AX504" i="4"/>
  <c r="AU504" i="4"/>
  <c r="AT504" i="4"/>
  <c r="AS504" i="4"/>
  <c r="AP504" i="4"/>
  <c r="AO504" i="4"/>
  <c r="AL504" i="4"/>
  <c r="AK504" i="4"/>
  <c r="AJ504" i="4"/>
  <c r="AG504" i="4"/>
  <c r="AF504" i="4"/>
  <c r="AE504" i="4"/>
  <c r="AB504" i="4"/>
  <c r="AA504" i="4"/>
  <c r="Z504" i="4"/>
  <c r="W504" i="4"/>
  <c r="V504" i="4"/>
  <c r="U504" i="4"/>
  <c r="R504" i="4"/>
  <c r="Q504" i="4"/>
  <c r="P504" i="4"/>
  <c r="M504" i="4"/>
  <c r="L504" i="4"/>
  <c r="K504" i="4"/>
  <c r="AY503" i="4"/>
  <c r="AX503" i="4"/>
  <c r="AU503" i="4"/>
  <c r="AT503" i="4"/>
  <c r="AS503" i="4"/>
  <c r="AP503" i="4"/>
  <c r="AO503" i="4"/>
  <c r="AL503" i="4"/>
  <c r="AK503" i="4"/>
  <c r="AJ503" i="4"/>
  <c r="AG503" i="4"/>
  <c r="AF503" i="4"/>
  <c r="AE503" i="4"/>
  <c r="AB503" i="4"/>
  <c r="AA503" i="4"/>
  <c r="Z503" i="4"/>
  <c r="W503" i="4"/>
  <c r="V503" i="4"/>
  <c r="U503" i="4"/>
  <c r="R503" i="4"/>
  <c r="Q503" i="4"/>
  <c r="P503" i="4"/>
  <c r="M503" i="4"/>
  <c r="L503" i="4"/>
  <c r="K503" i="4"/>
  <c r="AY502" i="4"/>
  <c r="AX502" i="4"/>
  <c r="AU502" i="4"/>
  <c r="AT502" i="4"/>
  <c r="AS502" i="4"/>
  <c r="AP502" i="4"/>
  <c r="AO502" i="4"/>
  <c r="AL502" i="4"/>
  <c r="AK502" i="4"/>
  <c r="AJ502" i="4"/>
  <c r="AG502" i="4"/>
  <c r="AF502" i="4"/>
  <c r="AE502" i="4"/>
  <c r="AB502" i="4"/>
  <c r="AA502" i="4"/>
  <c r="Z502" i="4"/>
  <c r="W502" i="4"/>
  <c r="V502" i="4"/>
  <c r="U502" i="4"/>
  <c r="R502" i="4"/>
  <c r="Q502" i="4"/>
  <c r="P502" i="4"/>
  <c r="M502" i="4"/>
  <c r="L502" i="4"/>
  <c r="K502" i="4"/>
  <c r="AY501" i="4"/>
  <c r="AX501" i="4"/>
  <c r="AU501" i="4"/>
  <c r="AT501" i="4"/>
  <c r="AS501" i="4"/>
  <c r="AP501" i="4"/>
  <c r="AO501" i="4"/>
  <c r="AL501" i="4"/>
  <c r="AK501" i="4"/>
  <c r="AJ501" i="4"/>
  <c r="AG501" i="4"/>
  <c r="AF501" i="4"/>
  <c r="AE501" i="4"/>
  <c r="AB501" i="4"/>
  <c r="AA501" i="4"/>
  <c r="Z501" i="4"/>
  <c r="W501" i="4"/>
  <c r="V501" i="4"/>
  <c r="U501" i="4"/>
  <c r="R501" i="4"/>
  <c r="Q501" i="4"/>
  <c r="P501" i="4"/>
  <c r="M501" i="4"/>
  <c r="L501" i="4"/>
  <c r="K501" i="4"/>
  <c r="AY500" i="4"/>
  <c r="AX500" i="4"/>
  <c r="AU500" i="4"/>
  <c r="AT500" i="4"/>
  <c r="AS500" i="4"/>
  <c r="AP500" i="4"/>
  <c r="AO500" i="4"/>
  <c r="AL500" i="4"/>
  <c r="AK500" i="4"/>
  <c r="AJ500" i="4"/>
  <c r="AG500" i="4"/>
  <c r="AF500" i="4"/>
  <c r="AE500" i="4"/>
  <c r="AB500" i="4"/>
  <c r="AA500" i="4"/>
  <c r="Z500" i="4"/>
  <c r="W500" i="4"/>
  <c r="V500" i="4"/>
  <c r="U500" i="4"/>
  <c r="R500" i="4"/>
  <c r="Q500" i="4"/>
  <c r="P500" i="4"/>
  <c r="M500" i="4"/>
  <c r="L500" i="4"/>
  <c r="K500" i="4"/>
  <c r="AY499" i="4"/>
  <c r="AX499" i="4"/>
  <c r="AU499" i="4"/>
  <c r="AT499" i="4"/>
  <c r="AS499" i="4"/>
  <c r="AP499" i="4"/>
  <c r="AO499" i="4"/>
  <c r="AL499" i="4"/>
  <c r="AK499" i="4"/>
  <c r="AJ499" i="4"/>
  <c r="AG499" i="4"/>
  <c r="AF499" i="4"/>
  <c r="AE499" i="4"/>
  <c r="AB499" i="4"/>
  <c r="AA499" i="4"/>
  <c r="Z499" i="4"/>
  <c r="W499" i="4"/>
  <c r="V499" i="4"/>
  <c r="U499" i="4"/>
  <c r="R499" i="4"/>
  <c r="Q499" i="4"/>
  <c r="P499" i="4"/>
  <c r="M499" i="4"/>
  <c r="L499" i="4"/>
  <c r="K499" i="4"/>
  <c r="AY498" i="4"/>
  <c r="AX498" i="4"/>
  <c r="AU498" i="4"/>
  <c r="AT498" i="4"/>
  <c r="AS498" i="4"/>
  <c r="AP498" i="4"/>
  <c r="AO498" i="4"/>
  <c r="AL498" i="4"/>
  <c r="AK498" i="4"/>
  <c r="AJ498" i="4"/>
  <c r="AG498" i="4"/>
  <c r="AF498" i="4"/>
  <c r="AE498" i="4"/>
  <c r="AB498" i="4"/>
  <c r="AA498" i="4"/>
  <c r="Z498" i="4"/>
  <c r="W498" i="4"/>
  <c r="V498" i="4"/>
  <c r="U498" i="4"/>
  <c r="R498" i="4"/>
  <c r="Q498" i="4"/>
  <c r="P498" i="4"/>
  <c r="M498" i="4"/>
  <c r="L498" i="4"/>
  <c r="K498" i="4"/>
  <c r="AY497" i="4"/>
  <c r="AX497" i="4"/>
  <c r="AU497" i="4"/>
  <c r="AT497" i="4"/>
  <c r="AS497" i="4"/>
  <c r="AP497" i="4"/>
  <c r="AO497" i="4"/>
  <c r="AL497" i="4"/>
  <c r="AK497" i="4"/>
  <c r="AJ497" i="4"/>
  <c r="AG497" i="4"/>
  <c r="AF497" i="4"/>
  <c r="AE497" i="4"/>
  <c r="AB497" i="4"/>
  <c r="AA497" i="4"/>
  <c r="Z497" i="4"/>
  <c r="W497" i="4"/>
  <c r="V497" i="4"/>
  <c r="U497" i="4"/>
  <c r="R497" i="4"/>
  <c r="Q497" i="4"/>
  <c r="P497" i="4"/>
  <c r="M497" i="4"/>
  <c r="L497" i="4"/>
  <c r="K497" i="4"/>
  <c r="AY496" i="4"/>
  <c r="AX496" i="4"/>
  <c r="AU496" i="4"/>
  <c r="AT496" i="4"/>
  <c r="AS496" i="4"/>
  <c r="AP496" i="4"/>
  <c r="AO496" i="4"/>
  <c r="AL496" i="4"/>
  <c r="AK496" i="4"/>
  <c r="AJ496" i="4"/>
  <c r="AG496" i="4"/>
  <c r="AF496" i="4"/>
  <c r="AE496" i="4"/>
  <c r="AB496" i="4"/>
  <c r="AA496" i="4"/>
  <c r="Z496" i="4"/>
  <c r="W496" i="4"/>
  <c r="V496" i="4"/>
  <c r="U496" i="4"/>
  <c r="R496" i="4"/>
  <c r="Q496" i="4"/>
  <c r="P496" i="4"/>
  <c r="M496" i="4"/>
  <c r="L496" i="4"/>
  <c r="K496" i="4"/>
  <c r="AY495" i="4"/>
  <c r="AX495" i="4"/>
  <c r="AU495" i="4"/>
  <c r="AT495" i="4"/>
  <c r="AS495" i="4"/>
  <c r="AP495" i="4"/>
  <c r="AO495" i="4"/>
  <c r="AL495" i="4"/>
  <c r="AK495" i="4"/>
  <c r="AJ495" i="4"/>
  <c r="AG495" i="4"/>
  <c r="AF495" i="4"/>
  <c r="AE495" i="4"/>
  <c r="AB495" i="4"/>
  <c r="AA495" i="4"/>
  <c r="Z495" i="4"/>
  <c r="W495" i="4"/>
  <c r="V495" i="4"/>
  <c r="U495" i="4"/>
  <c r="R495" i="4"/>
  <c r="Q495" i="4"/>
  <c r="P495" i="4"/>
  <c r="M495" i="4"/>
  <c r="L495" i="4"/>
  <c r="K495" i="4"/>
  <c r="AY494" i="4"/>
  <c r="AX494" i="4"/>
  <c r="AU494" i="4"/>
  <c r="AT494" i="4"/>
  <c r="AS494" i="4"/>
  <c r="AP494" i="4"/>
  <c r="AO494" i="4"/>
  <c r="AL494" i="4"/>
  <c r="AK494" i="4"/>
  <c r="AJ494" i="4"/>
  <c r="AG494" i="4"/>
  <c r="AF494" i="4"/>
  <c r="AE494" i="4"/>
  <c r="AB494" i="4"/>
  <c r="AA494" i="4"/>
  <c r="Z494" i="4"/>
  <c r="W494" i="4"/>
  <c r="V494" i="4"/>
  <c r="U494" i="4"/>
  <c r="R494" i="4"/>
  <c r="Q494" i="4"/>
  <c r="P494" i="4"/>
  <c r="M494" i="4"/>
  <c r="L494" i="4"/>
  <c r="K494" i="4"/>
  <c r="AY493" i="4"/>
  <c r="AX493" i="4"/>
  <c r="AU493" i="4"/>
  <c r="AT493" i="4"/>
  <c r="AS493" i="4"/>
  <c r="AP493" i="4"/>
  <c r="AO493" i="4"/>
  <c r="AL493" i="4"/>
  <c r="AK493" i="4"/>
  <c r="AJ493" i="4"/>
  <c r="AG493" i="4"/>
  <c r="AF493" i="4"/>
  <c r="AE493" i="4"/>
  <c r="AB493" i="4"/>
  <c r="AA493" i="4"/>
  <c r="Z493" i="4"/>
  <c r="W493" i="4"/>
  <c r="V493" i="4"/>
  <c r="U493" i="4"/>
  <c r="R493" i="4"/>
  <c r="Q493" i="4"/>
  <c r="P493" i="4"/>
  <c r="M493" i="4"/>
  <c r="L493" i="4"/>
  <c r="K493" i="4"/>
  <c r="AY492" i="4"/>
  <c r="AX492" i="4"/>
  <c r="AU492" i="4"/>
  <c r="AT492" i="4"/>
  <c r="AS492" i="4"/>
  <c r="AP492" i="4"/>
  <c r="AO492" i="4"/>
  <c r="AL492" i="4"/>
  <c r="AK492" i="4"/>
  <c r="AJ492" i="4"/>
  <c r="AG492" i="4"/>
  <c r="AF492" i="4"/>
  <c r="AE492" i="4"/>
  <c r="AB492" i="4"/>
  <c r="AA492" i="4"/>
  <c r="Z492" i="4"/>
  <c r="W492" i="4"/>
  <c r="V492" i="4"/>
  <c r="U492" i="4"/>
  <c r="R492" i="4"/>
  <c r="Q492" i="4"/>
  <c r="P492" i="4"/>
  <c r="M492" i="4"/>
  <c r="L492" i="4"/>
  <c r="K492" i="4"/>
  <c r="AY491" i="4"/>
  <c r="AX491" i="4"/>
  <c r="AU491" i="4"/>
  <c r="AT491" i="4"/>
  <c r="AS491" i="4"/>
  <c r="AP491" i="4"/>
  <c r="AO491" i="4"/>
  <c r="AL491" i="4"/>
  <c r="AK491" i="4"/>
  <c r="AJ491" i="4"/>
  <c r="AG491" i="4"/>
  <c r="AF491" i="4"/>
  <c r="AE491" i="4"/>
  <c r="AB491" i="4"/>
  <c r="AA491" i="4"/>
  <c r="Z491" i="4"/>
  <c r="W491" i="4"/>
  <c r="V491" i="4"/>
  <c r="U491" i="4"/>
  <c r="R491" i="4"/>
  <c r="Q491" i="4"/>
  <c r="P491" i="4"/>
  <c r="M491" i="4"/>
  <c r="L491" i="4"/>
  <c r="K491" i="4"/>
  <c r="AY490" i="4"/>
  <c r="AX490" i="4"/>
  <c r="AU490" i="4"/>
  <c r="AT490" i="4"/>
  <c r="AS490" i="4"/>
  <c r="AP490" i="4"/>
  <c r="AO490" i="4"/>
  <c r="AL490" i="4"/>
  <c r="AK490" i="4"/>
  <c r="AJ490" i="4"/>
  <c r="AG490" i="4"/>
  <c r="AF490" i="4"/>
  <c r="AE490" i="4"/>
  <c r="AB490" i="4"/>
  <c r="AA490" i="4"/>
  <c r="Z490" i="4"/>
  <c r="W490" i="4"/>
  <c r="V490" i="4"/>
  <c r="U490" i="4"/>
  <c r="R490" i="4"/>
  <c r="Q490" i="4"/>
  <c r="P490" i="4"/>
  <c r="M490" i="4"/>
  <c r="L490" i="4"/>
  <c r="K490" i="4"/>
  <c r="AY489" i="4"/>
  <c r="AX489" i="4"/>
  <c r="AU489" i="4"/>
  <c r="AT489" i="4"/>
  <c r="AS489" i="4"/>
  <c r="AP489" i="4"/>
  <c r="AO489" i="4"/>
  <c r="AL489" i="4"/>
  <c r="AK489" i="4"/>
  <c r="AJ489" i="4"/>
  <c r="AG489" i="4"/>
  <c r="AF489" i="4"/>
  <c r="AE489" i="4"/>
  <c r="AB489" i="4"/>
  <c r="AA489" i="4"/>
  <c r="Z489" i="4"/>
  <c r="W489" i="4"/>
  <c r="V489" i="4"/>
  <c r="U489" i="4"/>
  <c r="R489" i="4"/>
  <c r="Q489" i="4"/>
  <c r="P489" i="4"/>
  <c r="M489" i="4"/>
  <c r="L489" i="4"/>
  <c r="K489" i="4"/>
  <c r="AY488" i="4"/>
  <c r="AX488" i="4"/>
  <c r="AU488" i="4"/>
  <c r="AT488" i="4"/>
  <c r="AS488" i="4"/>
  <c r="AP488" i="4"/>
  <c r="AO488" i="4"/>
  <c r="AL488" i="4"/>
  <c r="AK488" i="4"/>
  <c r="AJ488" i="4"/>
  <c r="AG488" i="4"/>
  <c r="AF488" i="4"/>
  <c r="AE488" i="4"/>
  <c r="AB488" i="4"/>
  <c r="AA488" i="4"/>
  <c r="Z488" i="4"/>
  <c r="W488" i="4"/>
  <c r="V488" i="4"/>
  <c r="U488" i="4"/>
  <c r="R488" i="4"/>
  <c r="Q488" i="4"/>
  <c r="P488" i="4"/>
  <c r="M488" i="4"/>
  <c r="L488" i="4"/>
  <c r="K488" i="4"/>
  <c r="AY487" i="4"/>
  <c r="AX487" i="4"/>
  <c r="AU487" i="4"/>
  <c r="AT487" i="4"/>
  <c r="AS487" i="4"/>
  <c r="AP487" i="4"/>
  <c r="AO487" i="4"/>
  <c r="AL487" i="4"/>
  <c r="AK487" i="4"/>
  <c r="AJ487" i="4"/>
  <c r="AG487" i="4"/>
  <c r="AF487" i="4"/>
  <c r="AE487" i="4"/>
  <c r="AB487" i="4"/>
  <c r="AA487" i="4"/>
  <c r="Z487" i="4"/>
  <c r="W487" i="4"/>
  <c r="V487" i="4"/>
  <c r="U487" i="4"/>
  <c r="R487" i="4"/>
  <c r="Q487" i="4"/>
  <c r="P487" i="4"/>
  <c r="M487" i="4"/>
  <c r="L487" i="4"/>
  <c r="K487" i="4"/>
  <c r="AY486" i="4"/>
  <c r="AX486" i="4"/>
  <c r="AU486" i="4"/>
  <c r="AT486" i="4"/>
  <c r="AS486" i="4"/>
  <c r="AP486" i="4"/>
  <c r="AO486" i="4"/>
  <c r="AL486" i="4"/>
  <c r="AK486" i="4"/>
  <c r="AJ486" i="4"/>
  <c r="AG486" i="4"/>
  <c r="AF486" i="4"/>
  <c r="AE486" i="4"/>
  <c r="AB486" i="4"/>
  <c r="AA486" i="4"/>
  <c r="Z486" i="4"/>
  <c r="W486" i="4"/>
  <c r="V486" i="4"/>
  <c r="U486" i="4"/>
  <c r="R486" i="4"/>
  <c r="Q486" i="4"/>
  <c r="P486" i="4"/>
  <c r="M486" i="4"/>
  <c r="L486" i="4"/>
  <c r="K486" i="4"/>
  <c r="AY485" i="4"/>
  <c r="AX485" i="4"/>
  <c r="AU485" i="4"/>
  <c r="AT485" i="4"/>
  <c r="AS485" i="4"/>
  <c r="AP485" i="4"/>
  <c r="AO485" i="4"/>
  <c r="AL485" i="4"/>
  <c r="AK485" i="4"/>
  <c r="AJ485" i="4"/>
  <c r="AG485" i="4"/>
  <c r="AF485" i="4"/>
  <c r="AE485" i="4"/>
  <c r="AB485" i="4"/>
  <c r="AA485" i="4"/>
  <c r="Z485" i="4"/>
  <c r="W485" i="4"/>
  <c r="V485" i="4"/>
  <c r="U485" i="4"/>
  <c r="R485" i="4"/>
  <c r="Q485" i="4"/>
  <c r="P485" i="4"/>
  <c r="M485" i="4"/>
  <c r="L485" i="4"/>
  <c r="K485" i="4"/>
  <c r="AY484" i="4"/>
  <c r="AX484" i="4"/>
  <c r="AU484" i="4"/>
  <c r="AT484" i="4"/>
  <c r="AS484" i="4"/>
  <c r="AP484" i="4"/>
  <c r="AO484" i="4"/>
  <c r="AL484" i="4"/>
  <c r="AK484" i="4"/>
  <c r="AJ484" i="4"/>
  <c r="AG484" i="4"/>
  <c r="AF484" i="4"/>
  <c r="AE484" i="4"/>
  <c r="AB484" i="4"/>
  <c r="AA484" i="4"/>
  <c r="Z484" i="4"/>
  <c r="W484" i="4"/>
  <c r="V484" i="4"/>
  <c r="U484" i="4"/>
  <c r="R484" i="4"/>
  <c r="Q484" i="4"/>
  <c r="P484" i="4"/>
  <c r="M484" i="4"/>
  <c r="L484" i="4"/>
  <c r="K484" i="4"/>
  <c r="AY483" i="4"/>
  <c r="AX483" i="4"/>
  <c r="AU483" i="4"/>
  <c r="AT483" i="4"/>
  <c r="AS483" i="4"/>
  <c r="AP483" i="4"/>
  <c r="AO483" i="4"/>
  <c r="AL483" i="4"/>
  <c r="AK483" i="4"/>
  <c r="AJ483" i="4"/>
  <c r="AG483" i="4"/>
  <c r="AF483" i="4"/>
  <c r="AE483" i="4"/>
  <c r="AB483" i="4"/>
  <c r="AA483" i="4"/>
  <c r="Z483" i="4"/>
  <c r="W483" i="4"/>
  <c r="V483" i="4"/>
  <c r="U483" i="4"/>
  <c r="R483" i="4"/>
  <c r="Q483" i="4"/>
  <c r="P483" i="4"/>
  <c r="M483" i="4"/>
  <c r="L483" i="4"/>
  <c r="K483" i="4"/>
  <c r="AY482" i="4"/>
  <c r="AX482" i="4"/>
  <c r="AU482" i="4"/>
  <c r="AT482" i="4"/>
  <c r="AS482" i="4"/>
  <c r="AP482" i="4"/>
  <c r="AO482" i="4"/>
  <c r="AL482" i="4"/>
  <c r="AK482" i="4"/>
  <c r="AJ482" i="4"/>
  <c r="AG482" i="4"/>
  <c r="AF482" i="4"/>
  <c r="AE482" i="4"/>
  <c r="AB482" i="4"/>
  <c r="AA482" i="4"/>
  <c r="Z482" i="4"/>
  <c r="W482" i="4"/>
  <c r="V482" i="4"/>
  <c r="U482" i="4"/>
  <c r="R482" i="4"/>
  <c r="Q482" i="4"/>
  <c r="P482" i="4"/>
  <c r="M482" i="4"/>
  <c r="L482" i="4"/>
  <c r="K482" i="4"/>
  <c r="AY481" i="4"/>
  <c r="AX481" i="4"/>
  <c r="AU481" i="4"/>
  <c r="AT481" i="4"/>
  <c r="AS481" i="4"/>
  <c r="AP481" i="4"/>
  <c r="AO481" i="4"/>
  <c r="AL481" i="4"/>
  <c r="AK481" i="4"/>
  <c r="AJ481" i="4"/>
  <c r="AG481" i="4"/>
  <c r="AF481" i="4"/>
  <c r="AE481" i="4"/>
  <c r="AB481" i="4"/>
  <c r="AA481" i="4"/>
  <c r="Z481" i="4"/>
  <c r="W481" i="4"/>
  <c r="V481" i="4"/>
  <c r="U481" i="4"/>
  <c r="R481" i="4"/>
  <c r="Q481" i="4"/>
  <c r="P481" i="4"/>
  <c r="M481" i="4"/>
  <c r="L481" i="4"/>
  <c r="K481" i="4"/>
  <c r="AY480" i="4"/>
  <c r="AX480" i="4"/>
  <c r="AU480" i="4"/>
  <c r="AT480" i="4"/>
  <c r="AS480" i="4"/>
  <c r="AP480" i="4"/>
  <c r="AO480" i="4"/>
  <c r="AL480" i="4"/>
  <c r="AK480" i="4"/>
  <c r="AJ480" i="4"/>
  <c r="AG480" i="4"/>
  <c r="AF480" i="4"/>
  <c r="AE480" i="4"/>
  <c r="AB480" i="4"/>
  <c r="AA480" i="4"/>
  <c r="Z480" i="4"/>
  <c r="W480" i="4"/>
  <c r="V480" i="4"/>
  <c r="U480" i="4"/>
  <c r="R480" i="4"/>
  <c r="Q480" i="4"/>
  <c r="P480" i="4"/>
  <c r="M480" i="4"/>
  <c r="L480" i="4"/>
  <c r="K480" i="4"/>
  <c r="AY479" i="4"/>
  <c r="AX479" i="4"/>
  <c r="AU479" i="4"/>
  <c r="AT479" i="4"/>
  <c r="AS479" i="4"/>
  <c r="AP479" i="4"/>
  <c r="AO479" i="4"/>
  <c r="AL479" i="4"/>
  <c r="AK479" i="4"/>
  <c r="AJ479" i="4"/>
  <c r="AG479" i="4"/>
  <c r="AF479" i="4"/>
  <c r="AE479" i="4"/>
  <c r="AB479" i="4"/>
  <c r="AA479" i="4"/>
  <c r="Z479" i="4"/>
  <c r="W479" i="4"/>
  <c r="V479" i="4"/>
  <c r="U479" i="4"/>
  <c r="R479" i="4"/>
  <c r="Q479" i="4"/>
  <c r="P479" i="4"/>
  <c r="M479" i="4"/>
  <c r="L479" i="4"/>
  <c r="K479" i="4"/>
  <c r="AY478" i="4"/>
  <c r="AX478" i="4"/>
  <c r="AU478" i="4"/>
  <c r="AT478" i="4"/>
  <c r="AS478" i="4"/>
  <c r="AP478" i="4"/>
  <c r="AO478" i="4"/>
  <c r="AL478" i="4"/>
  <c r="AK478" i="4"/>
  <c r="AJ478" i="4"/>
  <c r="AG478" i="4"/>
  <c r="AF478" i="4"/>
  <c r="AE478" i="4"/>
  <c r="AB478" i="4"/>
  <c r="AA478" i="4"/>
  <c r="Z478" i="4"/>
  <c r="W478" i="4"/>
  <c r="V478" i="4"/>
  <c r="U478" i="4"/>
  <c r="R478" i="4"/>
  <c r="Q478" i="4"/>
  <c r="P478" i="4"/>
  <c r="M478" i="4"/>
  <c r="L478" i="4"/>
  <c r="K478" i="4"/>
  <c r="AY477" i="4"/>
  <c r="AX477" i="4"/>
  <c r="AU477" i="4"/>
  <c r="AT477" i="4"/>
  <c r="AS477" i="4"/>
  <c r="AP477" i="4"/>
  <c r="AO477" i="4"/>
  <c r="AL477" i="4"/>
  <c r="AK477" i="4"/>
  <c r="AJ477" i="4"/>
  <c r="AG477" i="4"/>
  <c r="AF477" i="4"/>
  <c r="AE477" i="4"/>
  <c r="AB477" i="4"/>
  <c r="AA477" i="4"/>
  <c r="Z477" i="4"/>
  <c r="W477" i="4"/>
  <c r="V477" i="4"/>
  <c r="U477" i="4"/>
  <c r="R477" i="4"/>
  <c r="Q477" i="4"/>
  <c r="P477" i="4"/>
  <c r="M477" i="4"/>
  <c r="L477" i="4"/>
  <c r="K477" i="4"/>
  <c r="AY476" i="4"/>
  <c r="AX476" i="4"/>
  <c r="AU476" i="4"/>
  <c r="AT476" i="4"/>
  <c r="AS476" i="4"/>
  <c r="AP476" i="4"/>
  <c r="AO476" i="4"/>
  <c r="AL476" i="4"/>
  <c r="AK476" i="4"/>
  <c r="AJ476" i="4"/>
  <c r="AG476" i="4"/>
  <c r="AF476" i="4"/>
  <c r="AE476" i="4"/>
  <c r="AB476" i="4"/>
  <c r="AA476" i="4"/>
  <c r="Z476" i="4"/>
  <c r="W476" i="4"/>
  <c r="V476" i="4"/>
  <c r="U476" i="4"/>
  <c r="R476" i="4"/>
  <c r="Q476" i="4"/>
  <c r="P476" i="4"/>
  <c r="M476" i="4"/>
  <c r="L476" i="4"/>
  <c r="K476" i="4"/>
  <c r="AY475" i="4"/>
  <c r="AX475" i="4"/>
  <c r="AU475" i="4"/>
  <c r="AT475" i="4"/>
  <c r="AS475" i="4"/>
  <c r="AP475" i="4"/>
  <c r="AO475" i="4"/>
  <c r="AL475" i="4"/>
  <c r="AK475" i="4"/>
  <c r="AJ475" i="4"/>
  <c r="AG475" i="4"/>
  <c r="AF475" i="4"/>
  <c r="AE475" i="4"/>
  <c r="AB475" i="4"/>
  <c r="AA475" i="4"/>
  <c r="Z475" i="4"/>
  <c r="W475" i="4"/>
  <c r="V475" i="4"/>
  <c r="U475" i="4"/>
  <c r="R475" i="4"/>
  <c r="Q475" i="4"/>
  <c r="P475" i="4"/>
  <c r="M475" i="4"/>
  <c r="L475" i="4"/>
  <c r="K475" i="4"/>
  <c r="AY474" i="4"/>
  <c r="AX474" i="4"/>
  <c r="AU474" i="4"/>
  <c r="AT474" i="4"/>
  <c r="AS474" i="4"/>
  <c r="AP474" i="4"/>
  <c r="AO474" i="4"/>
  <c r="AL474" i="4"/>
  <c r="AK474" i="4"/>
  <c r="AJ474" i="4"/>
  <c r="AG474" i="4"/>
  <c r="AF474" i="4"/>
  <c r="AE474" i="4"/>
  <c r="AB474" i="4"/>
  <c r="AA474" i="4"/>
  <c r="Z474" i="4"/>
  <c r="W474" i="4"/>
  <c r="V474" i="4"/>
  <c r="U474" i="4"/>
  <c r="R474" i="4"/>
  <c r="Q474" i="4"/>
  <c r="P474" i="4"/>
  <c r="M474" i="4"/>
  <c r="L474" i="4"/>
  <c r="K474" i="4"/>
  <c r="AY473" i="4"/>
  <c r="AX473" i="4"/>
  <c r="AU473" i="4"/>
  <c r="AT473" i="4"/>
  <c r="AS473" i="4"/>
  <c r="AP473" i="4"/>
  <c r="AO473" i="4"/>
  <c r="AL473" i="4"/>
  <c r="AK473" i="4"/>
  <c r="AJ473" i="4"/>
  <c r="AG473" i="4"/>
  <c r="AF473" i="4"/>
  <c r="AE473" i="4"/>
  <c r="AB473" i="4"/>
  <c r="AA473" i="4"/>
  <c r="Z473" i="4"/>
  <c r="W473" i="4"/>
  <c r="V473" i="4"/>
  <c r="U473" i="4"/>
  <c r="R473" i="4"/>
  <c r="Q473" i="4"/>
  <c r="P473" i="4"/>
  <c r="M473" i="4"/>
  <c r="L473" i="4"/>
  <c r="K473" i="4"/>
  <c r="AY472" i="4"/>
  <c r="AX472" i="4"/>
  <c r="AU472" i="4"/>
  <c r="AT472" i="4"/>
  <c r="AS472" i="4"/>
  <c r="AP472" i="4"/>
  <c r="AO472" i="4"/>
  <c r="AL472" i="4"/>
  <c r="AK472" i="4"/>
  <c r="AJ472" i="4"/>
  <c r="AG472" i="4"/>
  <c r="AF472" i="4"/>
  <c r="AE472" i="4"/>
  <c r="AB472" i="4"/>
  <c r="AA472" i="4"/>
  <c r="Z472" i="4"/>
  <c r="W472" i="4"/>
  <c r="V472" i="4"/>
  <c r="U472" i="4"/>
  <c r="R472" i="4"/>
  <c r="Q472" i="4"/>
  <c r="P472" i="4"/>
  <c r="M472" i="4"/>
  <c r="L472" i="4"/>
  <c r="K472" i="4"/>
  <c r="AY471" i="4"/>
  <c r="AX471" i="4"/>
  <c r="AU471" i="4"/>
  <c r="AT471" i="4"/>
  <c r="AS471" i="4"/>
  <c r="AP471" i="4"/>
  <c r="AO471" i="4"/>
  <c r="AL471" i="4"/>
  <c r="AK471" i="4"/>
  <c r="AJ471" i="4"/>
  <c r="AG471" i="4"/>
  <c r="AF471" i="4"/>
  <c r="AE471" i="4"/>
  <c r="AB471" i="4"/>
  <c r="AA471" i="4"/>
  <c r="Z471" i="4"/>
  <c r="W471" i="4"/>
  <c r="V471" i="4"/>
  <c r="U471" i="4"/>
  <c r="R471" i="4"/>
  <c r="Q471" i="4"/>
  <c r="P471" i="4"/>
  <c r="M471" i="4"/>
  <c r="L471" i="4"/>
  <c r="K471" i="4"/>
  <c r="AY470" i="4"/>
  <c r="AX470" i="4"/>
  <c r="AU470" i="4"/>
  <c r="AT470" i="4"/>
  <c r="AS470" i="4"/>
  <c r="AP470" i="4"/>
  <c r="AO470" i="4"/>
  <c r="AL470" i="4"/>
  <c r="AK470" i="4"/>
  <c r="AJ470" i="4"/>
  <c r="AG470" i="4"/>
  <c r="AF470" i="4"/>
  <c r="AE470" i="4"/>
  <c r="AB470" i="4"/>
  <c r="AA470" i="4"/>
  <c r="Z470" i="4"/>
  <c r="W470" i="4"/>
  <c r="V470" i="4"/>
  <c r="U470" i="4"/>
  <c r="R470" i="4"/>
  <c r="Q470" i="4"/>
  <c r="P470" i="4"/>
  <c r="M470" i="4"/>
  <c r="L470" i="4"/>
  <c r="K470" i="4"/>
  <c r="AY469" i="4"/>
  <c r="AX469" i="4"/>
  <c r="AU469" i="4"/>
  <c r="AT469" i="4"/>
  <c r="AS469" i="4"/>
  <c r="AP469" i="4"/>
  <c r="AO469" i="4"/>
  <c r="AL469" i="4"/>
  <c r="AK469" i="4"/>
  <c r="AJ469" i="4"/>
  <c r="AG469" i="4"/>
  <c r="AF469" i="4"/>
  <c r="AE469" i="4"/>
  <c r="AB469" i="4"/>
  <c r="AA469" i="4"/>
  <c r="Z469" i="4"/>
  <c r="W469" i="4"/>
  <c r="V469" i="4"/>
  <c r="U469" i="4"/>
  <c r="R469" i="4"/>
  <c r="Q469" i="4"/>
  <c r="P469" i="4"/>
  <c r="M469" i="4"/>
  <c r="L469" i="4"/>
  <c r="K469" i="4"/>
  <c r="AY468" i="4"/>
  <c r="AX468" i="4"/>
  <c r="AU468" i="4"/>
  <c r="AT468" i="4"/>
  <c r="AS468" i="4"/>
  <c r="AP468" i="4"/>
  <c r="AO468" i="4"/>
  <c r="AL468" i="4"/>
  <c r="AK468" i="4"/>
  <c r="AJ468" i="4"/>
  <c r="AG468" i="4"/>
  <c r="AF468" i="4"/>
  <c r="AE468" i="4"/>
  <c r="AB468" i="4"/>
  <c r="AA468" i="4"/>
  <c r="Z468" i="4"/>
  <c r="W468" i="4"/>
  <c r="V468" i="4"/>
  <c r="U468" i="4"/>
  <c r="R468" i="4"/>
  <c r="Q468" i="4"/>
  <c r="P468" i="4"/>
  <c r="M468" i="4"/>
  <c r="L468" i="4"/>
  <c r="K468" i="4"/>
  <c r="AY467" i="4"/>
  <c r="AX467" i="4"/>
  <c r="AU467" i="4"/>
  <c r="AT467" i="4"/>
  <c r="AS467" i="4"/>
  <c r="AP467" i="4"/>
  <c r="AO467" i="4"/>
  <c r="AL467" i="4"/>
  <c r="AK467" i="4"/>
  <c r="AJ467" i="4"/>
  <c r="AG467" i="4"/>
  <c r="AF467" i="4"/>
  <c r="AE467" i="4"/>
  <c r="AB467" i="4"/>
  <c r="AA467" i="4"/>
  <c r="Z467" i="4"/>
  <c r="W467" i="4"/>
  <c r="V467" i="4"/>
  <c r="U467" i="4"/>
  <c r="R467" i="4"/>
  <c r="Q467" i="4"/>
  <c r="P467" i="4"/>
  <c r="M467" i="4"/>
  <c r="L467" i="4"/>
  <c r="K467" i="4"/>
  <c r="AY466" i="4"/>
  <c r="AX466" i="4"/>
  <c r="AU466" i="4"/>
  <c r="AT466" i="4"/>
  <c r="AS466" i="4"/>
  <c r="AP466" i="4"/>
  <c r="AO466" i="4"/>
  <c r="AL466" i="4"/>
  <c r="AK466" i="4"/>
  <c r="AJ466" i="4"/>
  <c r="AG466" i="4"/>
  <c r="AF466" i="4"/>
  <c r="AE466" i="4"/>
  <c r="AB466" i="4"/>
  <c r="AA466" i="4"/>
  <c r="Z466" i="4"/>
  <c r="W466" i="4"/>
  <c r="V466" i="4"/>
  <c r="U466" i="4"/>
  <c r="R466" i="4"/>
  <c r="Q466" i="4"/>
  <c r="P466" i="4"/>
  <c r="M466" i="4"/>
  <c r="L466" i="4"/>
  <c r="K466" i="4"/>
  <c r="AY465" i="4"/>
  <c r="AX465" i="4"/>
  <c r="AU465" i="4"/>
  <c r="AT465" i="4"/>
  <c r="AS465" i="4"/>
  <c r="AP465" i="4"/>
  <c r="AO465" i="4"/>
  <c r="AL465" i="4"/>
  <c r="AK465" i="4"/>
  <c r="AJ465" i="4"/>
  <c r="AG465" i="4"/>
  <c r="AF465" i="4"/>
  <c r="AE465" i="4"/>
  <c r="AB465" i="4"/>
  <c r="AA465" i="4"/>
  <c r="Z465" i="4"/>
  <c r="W465" i="4"/>
  <c r="V465" i="4"/>
  <c r="U465" i="4"/>
  <c r="R465" i="4"/>
  <c r="Q465" i="4"/>
  <c r="P465" i="4"/>
  <c r="M465" i="4"/>
  <c r="L465" i="4"/>
  <c r="K465" i="4"/>
  <c r="AY464" i="4"/>
  <c r="AX464" i="4"/>
  <c r="AU464" i="4"/>
  <c r="AT464" i="4"/>
  <c r="AS464" i="4"/>
  <c r="AP464" i="4"/>
  <c r="AO464" i="4"/>
  <c r="AL464" i="4"/>
  <c r="AK464" i="4"/>
  <c r="AJ464" i="4"/>
  <c r="AG464" i="4"/>
  <c r="AF464" i="4"/>
  <c r="AE464" i="4"/>
  <c r="AB464" i="4"/>
  <c r="AA464" i="4"/>
  <c r="Z464" i="4"/>
  <c r="W464" i="4"/>
  <c r="V464" i="4"/>
  <c r="U464" i="4"/>
  <c r="R464" i="4"/>
  <c r="Q464" i="4"/>
  <c r="P464" i="4"/>
  <c r="M464" i="4"/>
  <c r="L464" i="4"/>
  <c r="K464" i="4"/>
  <c r="AY463" i="4"/>
  <c r="AX463" i="4"/>
  <c r="AU463" i="4"/>
  <c r="AT463" i="4"/>
  <c r="AS463" i="4"/>
  <c r="AP463" i="4"/>
  <c r="AO463" i="4"/>
  <c r="AL463" i="4"/>
  <c r="AK463" i="4"/>
  <c r="AJ463" i="4"/>
  <c r="AG463" i="4"/>
  <c r="AF463" i="4"/>
  <c r="AE463" i="4"/>
  <c r="AB463" i="4"/>
  <c r="AA463" i="4"/>
  <c r="Z463" i="4"/>
  <c r="W463" i="4"/>
  <c r="V463" i="4"/>
  <c r="U463" i="4"/>
  <c r="R463" i="4"/>
  <c r="Q463" i="4"/>
  <c r="P463" i="4"/>
  <c r="M463" i="4"/>
  <c r="L463" i="4"/>
  <c r="K463" i="4"/>
  <c r="AY462" i="4"/>
  <c r="AX462" i="4"/>
  <c r="AU462" i="4"/>
  <c r="AT462" i="4"/>
  <c r="AS462" i="4"/>
  <c r="AP462" i="4"/>
  <c r="AO462" i="4"/>
  <c r="AL462" i="4"/>
  <c r="AK462" i="4"/>
  <c r="AJ462" i="4"/>
  <c r="AG462" i="4"/>
  <c r="AF462" i="4"/>
  <c r="AE462" i="4"/>
  <c r="AB462" i="4"/>
  <c r="AA462" i="4"/>
  <c r="Z462" i="4"/>
  <c r="W462" i="4"/>
  <c r="V462" i="4"/>
  <c r="U462" i="4"/>
  <c r="R462" i="4"/>
  <c r="Q462" i="4"/>
  <c r="P462" i="4"/>
  <c r="M462" i="4"/>
  <c r="L462" i="4"/>
  <c r="K462" i="4"/>
  <c r="AY461" i="4"/>
  <c r="AX461" i="4"/>
  <c r="AU461" i="4"/>
  <c r="AT461" i="4"/>
  <c r="AS461" i="4"/>
  <c r="AP461" i="4"/>
  <c r="AO461" i="4"/>
  <c r="AL461" i="4"/>
  <c r="AK461" i="4"/>
  <c r="AJ461" i="4"/>
  <c r="AG461" i="4"/>
  <c r="AF461" i="4"/>
  <c r="AE461" i="4"/>
  <c r="AB461" i="4"/>
  <c r="AA461" i="4"/>
  <c r="Z461" i="4"/>
  <c r="W461" i="4"/>
  <c r="V461" i="4"/>
  <c r="U461" i="4"/>
  <c r="R461" i="4"/>
  <c r="Q461" i="4"/>
  <c r="P461" i="4"/>
  <c r="M461" i="4"/>
  <c r="L461" i="4"/>
  <c r="K461" i="4"/>
  <c r="AY460" i="4"/>
  <c r="AX460" i="4"/>
  <c r="AU460" i="4"/>
  <c r="AT460" i="4"/>
  <c r="AS460" i="4"/>
  <c r="AP460" i="4"/>
  <c r="AO460" i="4"/>
  <c r="AL460" i="4"/>
  <c r="AK460" i="4"/>
  <c r="AJ460" i="4"/>
  <c r="AG460" i="4"/>
  <c r="AF460" i="4"/>
  <c r="AE460" i="4"/>
  <c r="AB460" i="4"/>
  <c r="AA460" i="4"/>
  <c r="Z460" i="4"/>
  <c r="W460" i="4"/>
  <c r="V460" i="4"/>
  <c r="U460" i="4"/>
  <c r="R460" i="4"/>
  <c r="Q460" i="4"/>
  <c r="P460" i="4"/>
  <c r="M460" i="4"/>
  <c r="L460" i="4"/>
  <c r="K460" i="4"/>
  <c r="AY459" i="4"/>
  <c r="AX459" i="4"/>
  <c r="AU459" i="4"/>
  <c r="AT459" i="4"/>
  <c r="AS459" i="4"/>
  <c r="AP459" i="4"/>
  <c r="AO459" i="4"/>
  <c r="AL459" i="4"/>
  <c r="AK459" i="4"/>
  <c r="AJ459" i="4"/>
  <c r="AG459" i="4"/>
  <c r="AF459" i="4"/>
  <c r="AE459" i="4"/>
  <c r="AB459" i="4"/>
  <c r="AA459" i="4"/>
  <c r="Z459" i="4"/>
  <c r="W459" i="4"/>
  <c r="V459" i="4"/>
  <c r="U459" i="4"/>
  <c r="R459" i="4"/>
  <c r="Q459" i="4"/>
  <c r="P459" i="4"/>
  <c r="M459" i="4"/>
  <c r="L459" i="4"/>
  <c r="K459" i="4"/>
  <c r="AY458" i="4"/>
  <c r="AX458" i="4"/>
  <c r="AU458" i="4"/>
  <c r="AT458" i="4"/>
  <c r="AS458" i="4"/>
  <c r="AP458" i="4"/>
  <c r="AO458" i="4"/>
  <c r="AL458" i="4"/>
  <c r="AK458" i="4"/>
  <c r="AJ458" i="4"/>
  <c r="AG458" i="4"/>
  <c r="AF458" i="4"/>
  <c r="AE458" i="4"/>
  <c r="AB458" i="4"/>
  <c r="AA458" i="4"/>
  <c r="Z458" i="4"/>
  <c r="W458" i="4"/>
  <c r="V458" i="4"/>
  <c r="U458" i="4"/>
  <c r="R458" i="4"/>
  <c r="Q458" i="4"/>
  <c r="P458" i="4"/>
  <c r="M458" i="4"/>
  <c r="L458" i="4"/>
  <c r="K458" i="4"/>
  <c r="AY457" i="4"/>
  <c r="AX457" i="4"/>
  <c r="AU457" i="4"/>
  <c r="AT457" i="4"/>
  <c r="AS457" i="4"/>
  <c r="AP457" i="4"/>
  <c r="AO457" i="4"/>
  <c r="AL457" i="4"/>
  <c r="AK457" i="4"/>
  <c r="AJ457" i="4"/>
  <c r="AG457" i="4"/>
  <c r="AF457" i="4"/>
  <c r="AE457" i="4"/>
  <c r="AB457" i="4"/>
  <c r="AA457" i="4"/>
  <c r="Z457" i="4"/>
  <c r="W457" i="4"/>
  <c r="V457" i="4"/>
  <c r="U457" i="4"/>
  <c r="R457" i="4"/>
  <c r="Q457" i="4"/>
  <c r="P457" i="4"/>
  <c r="M457" i="4"/>
  <c r="L457" i="4"/>
  <c r="K457" i="4"/>
  <c r="AY456" i="4"/>
  <c r="AX456" i="4"/>
  <c r="AU456" i="4"/>
  <c r="AT456" i="4"/>
  <c r="AS456" i="4"/>
  <c r="AP456" i="4"/>
  <c r="AO456" i="4"/>
  <c r="AL456" i="4"/>
  <c r="AK456" i="4"/>
  <c r="AJ456" i="4"/>
  <c r="AG456" i="4"/>
  <c r="AF456" i="4"/>
  <c r="AE456" i="4"/>
  <c r="AB456" i="4"/>
  <c r="AA456" i="4"/>
  <c r="Z456" i="4"/>
  <c r="W456" i="4"/>
  <c r="V456" i="4"/>
  <c r="U456" i="4"/>
  <c r="R456" i="4"/>
  <c r="Q456" i="4"/>
  <c r="P456" i="4"/>
  <c r="M456" i="4"/>
  <c r="L456" i="4"/>
  <c r="K456" i="4"/>
  <c r="AY455" i="4"/>
  <c r="AX455" i="4"/>
  <c r="AU455" i="4"/>
  <c r="AT455" i="4"/>
  <c r="AS455" i="4"/>
  <c r="AP455" i="4"/>
  <c r="AO455" i="4"/>
  <c r="AL455" i="4"/>
  <c r="AK455" i="4"/>
  <c r="AJ455" i="4"/>
  <c r="AG455" i="4"/>
  <c r="AF455" i="4"/>
  <c r="AE455" i="4"/>
  <c r="AB455" i="4"/>
  <c r="AA455" i="4"/>
  <c r="Z455" i="4"/>
  <c r="W455" i="4"/>
  <c r="V455" i="4"/>
  <c r="U455" i="4"/>
  <c r="R455" i="4"/>
  <c r="Q455" i="4"/>
  <c r="P455" i="4"/>
  <c r="M455" i="4"/>
  <c r="L455" i="4"/>
  <c r="K455" i="4"/>
  <c r="AY454" i="4"/>
  <c r="AX454" i="4"/>
  <c r="AU454" i="4"/>
  <c r="AT454" i="4"/>
  <c r="AS454" i="4"/>
  <c r="AP454" i="4"/>
  <c r="AO454" i="4"/>
  <c r="AL454" i="4"/>
  <c r="AK454" i="4"/>
  <c r="AJ454" i="4"/>
  <c r="AG454" i="4"/>
  <c r="AF454" i="4"/>
  <c r="AE454" i="4"/>
  <c r="AB454" i="4"/>
  <c r="AA454" i="4"/>
  <c r="Z454" i="4"/>
  <c r="W454" i="4"/>
  <c r="V454" i="4"/>
  <c r="U454" i="4"/>
  <c r="R454" i="4"/>
  <c r="Q454" i="4"/>
  <c r="P454" i="4"/>
  <c r="M454" i="4"/>
  <c r="L454" i="4"/>
  <c r="K454" i="4"/>
  <c r="AY453" i="4"/>
  <c r="AX453" i="4"/>
  <c r="AU453" i="4"/>
  <c r="AT453" i="4"/>
  <c r="AS453" i="4"/>
  <c r="AP453" i="4"/>
  <c r="AO453" i="4"/>
  <c r="AL453" i="4"/>
  <c r="AK453" i="4"/>
  <c r="AJ453" i="4"/>
  <c r="AG453" i="4"/>
  <c r="AF453" i="4"/>
  <c r="AE453" i="4"/>
  <c r="AB453" i="4"/>
  <c r="AA453" i="4"/>
  <c r="Z453" i="4"/>
  <c r="W453" i="4"/>
  <c r="V453" i="4"/>
  <c r="U453" i="4"/>
  <c r="R453" i="4"/>
  <c r="Q453" i="4"/>
  <c r="P453" i="4"/>
  <c r="M453" i="4"/>
  <c r="L453" i="4"/>
  <c r="K453" i="4"/>
  <c r="AY452" i="4"/>
  <c r="AX452" i="4"/>
  <c r="AU452" i="4"/>
  <c r="AT452" i="4"/>
  <c r="AS452" i="4"/>
  <c r="AP452" i="4"/>
  <c r="AO452" i="4"/>
  <c r="AL452" i="4"/>
  <c r="AK452" i="4"/>
  <c r="AJ452" i="4"/>
  <c r="AG452" i="4"/>
  <c r="AF452" i="4"/>
  <c r="AE452" i="4"/>
  <c r="AB452" i="4"/>
  <c r="AA452" i="4"/>
  <c r="Z452" i="4"/>
  <c r="W452" i="4"/>
  <c r="V452" i="4"/>
  <c r="U452" i="4"/>
  <c r="R452" i="4"/>
  <c r="Q452" i="4"/>
  <c r="P452" i="4"/>
  <c r="M452" i="4"/>
  <c r="L452" i="4"/>
  <c r="K452" i="4"/>
  <c r="AY451" i="4"/>
  <c r="AX451" i="4"/>
  <c r="AU451" i="4"/>
  <c r="AT451" i="4"/>
  <c r="AS451" i="4"/>
  <c r="AP451" i="4"/>
  <c r="AO451" i="4"/>
  <c r="AL451" i="4"/>
  <c r="AK451" i="4"/>
  <c r="AJ451" i="4"/>
  <c r="AG451" i="4"/>
  <c r="AF451" i="4"/>
  <c r="AE451" i="4"/>
  <c r="AB451" i="4"/>
  <c r="AA451" i="4"/>
  <c r="Z451" i="4"/>
  <c r="W451" i="4"/>
  <c r="V451" i="4"/>
  <c r="U451" i="4"/>
  <c r="R451" i="4"/>
  <c r="Q451" i="4"/>
  <c r="P451" i="4"/>
  <c r="M451" i="4"/>
  <c r="L451" i="4"/>
  <c r="K451" i="4"/>
  <c r="AY450" i="4"/>
  <c r="AX450" i="4"/>
  <c r="AU450" i="4"/>
  <c r="AT450" i="4"/>
  <c r="AS450" i="4"/>
  <c r="AP450" i="4"/>
  <c r="AO450" i="4"/>
  <c r="AL450" i="4"/>
  <c r="AK450" i="4"/>
  <c r="AJ450" i="4"/>
  <c r="AG450" i="4"/>
  <c r="AF450" i="4"/>
  <c r="AE450" i="4"/>
  <c r="AB450" i="4"/>
  <c r="AA450" i="4"/>
  <c r="Z450" i="4"/>
  <c r="W450" i="4"/>
  <c r="V450" i="4"/>
  <c r="U450" i="4"/>
  <c r="R450" i="4"/>
  <c r="Q450" i="4"/>
  <c r="P450" i="4"/>
  <c r="M450" i="4"/>
  <c r="L450" i="4"/>
  <c r="K450" i="4"/>
  <c r="AY449" i="4"/>
  <c r="AX449" i="4"/>
  <c r="AU449" i="4"/>
  <c r="AT449" i="4"/>
  <c r="AS449" i="4"/>
  <c r="AP449" i="4"/>
  <c r="AO449" i="4"/>
  <c r="AL449" i="4"/>
  <c r="AK449" i="4"/>
  <c r="AJ449" i="4"/>
  <c r="AG449" i="4"/>
  <c r="AF449" i="4"/>
  <c r="AE449" i="4"/>
  <c r="AB449" i="4"/>
  <c r="AA449" i="4"/>
  <c r="Z449" i="4"/>
  <c r="W449" i="4"/>
  <c r="V449" i="4"/>
  <c r="U449" i="4"/>
  <c r="R449" i="4"/>
  <c r="Q449" i="4"/>
  <c r="P449" i="4"/>
  <c r="M449" i="4"/>
  <c r="L449" i="4"/>
  <c r="K449" i="4"/>
  <c r="AY448" i="4"/>
  <c r="AX448" i="4"/>
  <c r="AU448" i="4"/>
  <c r="AT448" i="4"/>
  <c r="AS448" i="4"/>
  <c r="AP448" i="4"/>
  <c r="AO448" i="4"/>
  <c r="AL448" i="4"/>
  <c r="AK448" i="4"/>
  <c r="AJ448" i="4"/>
  <c r="AG448" i="4"/>
  <c r="AF448" i="4"/>
  <c r="AE448" i="4"/>
  <c r="AB448" i="4"/>
  <c r="AA448" i="4"/>
  <c r="Z448" i="4"/>
  <c r="W448" i="4"/>
  <c r="V448" i="4"/>
  <c r="U448" i="4"/>
  <c r="R448" i="4"/>
  <c r="Q448" i="4"/>
  <c r="P448" i="4"/>
  <c r="M448" i="4"/>
  <c r="L448" i="4"/>
  <c r="K448" i="4"/>
  <c r="AY447" i="4"/>
  <c r="AX447" i="4"/>
  <c r="AU447" i="4"/>
  <c r="AT447" i="4"/>
  <c r="AS447" i="4"/>
  <c r="AP447" i="4"/>
  <c r="AO447" i="4"/>
  <c r="AL447" i="4"/>
  <c r="AK447" i="4"/>
  <c r="AJ447" i="4"/>
  <c r="AG447" i="4"/>
  <c r="AF447" i="4"/>
  <c r="AE447" i="4"/>
  <c r="AB447" i="4"/>
  <c r="AA447" i="4"/>
  <c r="Z447" i="4"/>
  <c r="W447" i="4"/>
  <c r="V447" i="4"/>
  <c r="U447" i="4"/>
  <c r="R447" i="4"/>
  <c r="Q447" i="4"/>
  <c r="P447" i="4"/>
  <c r="M447" i="4"/>
  <c r="L447" i="4"/>
  <c r="K447" i="4"/>
  <c r="AY446" i="4"/>
  <c r="AX446" i="4"/>
  <c r="AU446" i="4"/>
  <c r="AT446" i="4"/>
  <c r="AS446" i="4"/>
  <c r="AP446" i="4"/>
  <c r="AO446" i="4"/>
  <c r="AL446" i="4"/>
  <c r="AK446" i="4"/>
  <c r="AJ446" i="4"/>
  <c r="AG446" i="4"/>
  <c r="AF446" i="4"/>
  <c r="AE446" i="4"/>
  <c r="AB446" i="4"/>
  <c r="AA446" i="4"/>
  <c r="Z446" i="4"/>
  <c r="W446" i="4"/>
  <c r="V446" i="4"/>
  <c r="U446" i="4"/>
  <c r="R446" i="4"/>
  <c r="Q446" i="4"/>
  <c r="P446" i="4"/>
  <c r="M446" i="4"/>
  <c r="L446" i="4"/>
  <c r="K446" i="4"/>
  <c r="AY445" i="4"/>
  <c r="AX445" i="4"/>
  <c r="AU445" i="4"/>
  <c r="AT445" i="4"/>
  <c r="AS445" i="4"/>
  <c r="AP445" i="4"/>
  <c r="AO445" i="4"/>
  <c r="AL445" i="4"/>
  <c r="AK445" i="4"/>
  <c r="AJ445" i="4"/>
  <c r="AG445" i="4"/>
  <c r="AF445" i="4"/>
  <c r="AE445" i="4"/>
  <c r="AB445" i="4"/>
  <c r="AA445" i="4"/>
  <c r="Z445" i="4"/>
  <c r="W445" i="4"/>
  <c r="V445" i="4"/>
  <c r="U445" i="4"/>
  <c r="R445" i="4"/>
  <c r="Q445" i="4"/>
  <c r="P445" i="4"/>
  <c r="M445" i="4"/>
  <c r="L445" i="4"/>
  <c r="K445" i="4"/>
  <c r="AY444" i="4"/>
  <c r="AX444" i="4"/>
  <c r="AU444" i="4"/>
  <c r="AT444" i="4"/>
  <c r="AS444" i="4"/>
  <c r="AP444" i="4"/>
  <c r="AO444" i="4"/>
  <c r="AL444" i="4"/>
  <c r="AK444" i="4"/>
  <c r="AJ444" i="4"/>
  <c r="AG444" i="4"/>
  <c r="AF444" i="4"/>
  <c r="AE444" i="4"/>
  <c r="AB444" i="4"/>
  <c r="AA444" i="4"/>
  <c r="Z444" i="4"/>
  <c r="W444" i="4"/>
  <c r="V444" i="4"/>
  <c r="U444" i="4"/>
  <c r="R444" i="4"/>
  <c r="Q444" i="4"/>
  <c r="P444" i="4"/>
  <c r="M444" i="4"/>
  <c r="L444" i="4"/>
  <c r="K444" i="4"/>
  <c r="AY443" i="4"/>
  <c r="AX443" i="4"/>
  <c r="AU443" i="4"/>
  <c r="AT443" i="4"/>
  <c r="AS443" i="4"/>
  <c r="AP443" i="4"/>
  <c r="AO443" i="4"/>
  <c r="AL443" i="4"/>
  <c r="AK443" i="4"/>
  <c r="AJ443" i="4"/>
  <c r="AG443" i="4"/>
  <c r="AF443" i="4"/>
  <c r="AE443" i="4"/>
  <c r="AB443" i="4"/>
  <c r="AA443" i="4"/>
  <c r="Z443" i="4"/>
  <c r="W443" i="4"/>
  <c r="V443" i="4"/>
  <c r="U443" i="4"/>
  <c r="R443" i="4"/>
  <c r="Q443" i="4"/>
  <c r="P443" i="4"/>
  <c r="M443" i="4"/>
  <c r="L443" i="4"/>
  <c r="K443" i="4"/>
  <c r="AY442" i="4"/>
  <c r="AX442" i="4"/>
  <c r="AU442" i="4"/>
  <c r="AT442" i="4"/>
  <c r="AS442" i="4"/>
  <c r="AP442" i="4"/>
  <c r="AO442" i="4"/>
  <c r="AL442" i="4"/>
  <c r="AK442" i="4"/>
  <c r="AJ442" i="4"/>
  <c r="AG442" i="4"/>
  <c r="AF442" i="4"/>
  <c r="AE442" i="4"/>
  <c r="AB442" i="4"/>
  <c r="AA442" i="4"/>
  <c r="Z442" i="4"/>
  <c r="W442" i="4"/>
  <c r="V442" i="4"/>
  <c r="U442" i="4"/>
  <c r="R442" i="4"/>
  <c r="Q442" i="4"/>
  <c r="P442" i="4"/>
  <c r="M442" i="4"/>
  <c r="L442" i="4"/>
  <c r="K442" i="4"/>
  <c r="AY441" i="4"/>
  <c r="AX441" i="4"/>
  <c r="AU441" i="4"/>
  <c r="AT441" i="4"/>
  <c r="AS441" i="4"/>
  <c r="AP441" i="4"/>
  <c r="AO441" i="4"/>
  <c r="AL441" i="4"/>
  <c r="AK441" i="4"/>
  <c r="AJ441" i="4"/>
  <c r="AG441" i="4"/>
  <c r="AF441" i="4"/>
  <c r="AE441" i="4"/>
  <c r="AB441" i="4"/>
  <c r="AA441" i="4"/>
  <c r="Z441" i="4"/>
  <c r="W441" i="4"/>
  <c r="V441" i="4"/>
  <c r="U441" i="4"/>
  <c r="R441" i="4"/>
  <c r="Q441" i="4"/>
  <c r="P441" i="4"/>
  <c r="M441" i="4"/>
  <c r="L441" i="4"/>
  <c r="K441" i="4"/>
  <c r="AY440" i="4"/>
  <c r="AX440" i="4"/>
  <c r="AU440" i="4"/>
  <c r="AT440" i="4"/>
  <c r="AS440" i="4"/>
  <c r="AP440" i="4"/>
  <c r="AO440" i="4"/>
  <c r="AL440" i="4"/>
  <c r="AK440" i="4"/>
  <c r="AJ440" i="4"/>
  <c r="AG440" i="4"/>
  <c r="AF440" i="4"/>
  <c r="AE440" i="4"/>
  <c r="AB440" i="4"/>
  <c r="AA440" i="4"/>
  <c r="Z440" i="4"/>
  <c r="W440" i="4"/>
  <c r="V440" i="4"/>
  <c r="U440" i="4"/>
  <c r="R440" i="4"/>
  <c r="Q440" i="4"/>
  <c r="P440" i="4"/>
  <c r="M440" i="4"/>
  <c r="L440" i="4"/>
  <c r="K440" i="4"/>
  <c r="AY439" i="4"/>
  <c r="AX439" i="4"/>
  <c r="AU439" i="4"/>
  <c r="AT439" i="4"/>
  <c r="AS439" i="4"/>
  <c r="AP439" i="4"/>
  <c r="AO439" i="4"/>
  <c r="AL439" i="4"/>
  <c r="AK439" i="4"/>
  <c r="AJ439" i="4"/>
  <c r="AG439" i="4"/>
  <c r="AF439" i="4"/>
  <c r="AE439" i="4"/>
  <c r="AB439" i="4"/>
  <c r="AA439" i="4"/>
  <c r="Z439" i="4"/>
  <c r="W439" i="4"/>
  <c r="V439" i="4"/>
  <c r="U439" i="4"/>
  <c r="R439" i="4"/>
  <c r="Q439" i="4"/>
  <c r="P439" i="4"/>
  <c r="M439" i="4"/>
  <c r="L439" i="4"/>
  <c r="K439" i="4"/>
  <c r="AY438" i="4"/>
  <c r="AX438" i="4"/>
  <c r="AU438" i="4"/>
  <c r="AT438" i="4"/>
  <c r="AS438" i="4"/>
  <c r="AP438" i="4"/>
  <c r="AO438" i="4"/>
  <c r="AL438" i="4"/>
  <c r="AK438" i="4"/>
  <c r="AJ438" i="4"/>
  <c r="AG438" i="4"/>
  <c r="AF438" i="4"/>
  <c r="AE438" i="4"/>
  <c r="AB438" i="4"/>
  <c r="AA438" i="4"/>
  <c r="Z438" i="4"/>
  <c r="W438" i="4"/>
  <c r="V438" i="4"/>
  <c r="U438" i="4"/>
  <c r="R438" i="4"/>
  <c r="Q438" i="4"/>
  <c r="P438" i="4"/>
  <c r="M438" i="4"/>
  <c r="L438" i="4"/>
  <c r="K438" i="4"/>
  <c r="AY437" i="4"/>
  <c r="AX437" i="4"/>
  <c r="AU437" i="4"/>
  <c r="AT437" i="4"/>
  <c r="AS437" i="4"/>
  <c r="AP437" i="4"/>
  <c r="AO437" i="4"/>
  <c r="AL437" i="4"/>
  <c r="AK437" i="4"/>
  <c r="AJ437" i="4"/>
  <c r="AG437" i="4"/>
  <c r="AF437" i="4"/>
  <c r="AE437" i="4"/>
  <c r="AB437" i="4"/>
  <c r="AA437" i="4"/>
  <c r="Z437" i="4"/>
  <c r="W437" i="4"/>
  <c r="V437" i="4"/>
  <c r="U437" i="4"/>
  <c r="R437" i="4"/>
  <c r="Q437" i="4"/>
  <c r="P437" i="4"/>
  <c r="M437" i="4"/>
  <c r="L437" i="4"/>
  <c r="K437" i="4"/>
  <c r="AY436" i="4"/>
  <c r="AX436" i="4"/>
  <c r="AU436" i="4"/>
  <c r="AT436" i="4"/>
  <c r="AS436" i="4"/>
  <c r="AP436" i="4"/>
  <c r="AO436" i="4"/>
  <c r="AL436" i="4"/>
  <c r="AK436" i="4"/>
  <c r="AJ436" i="4"/>
  <c r="AG436" i="4"/>
  <c r="AF436" i="4"/>
  <c r="AE436" i="4"/>
  <c r="AB436" i="4"/>
  <c r="AA436" i="4"/>
  <c r="Z436" i="4"/>
  <c r="W436" i="4"/>
  <c r="V436" i="4"/>
  <c r="U436" i="4"/>
  <c r="R436" i="4"/>
  <c r="Q436" i="4"/>
  <c r="P436" i="4"/>
  <c r="M436" i="4"/>
  <c r="L436" i="4"/>
  <c r="K436" i="4"/>
  <c r="AY435" i="4"/>
  <c r="AX435" i="4"/>
  <c r="AU435" i="4"/>
  <c r="AT435" i="4"/>
  <c r="AS435" i="4"/>
  <c r="AP435" i="4"/>
  <c r="AO435" i="4"/>
  <c r="AL435" i="4"/>
  <c r="AK435" i="4"/>
  <c r="AJ435" i="4"/>
  <c r="AG435" i="4"/>
  <c r="AF435" i="4"/>
  <c r="AE435" i="4"/>
  <c r="AB435" i="4"/>
  <c r="AA435" i="4"/>
  <c r="Z435" i="4"/>
  <c r="W435" i="4"/>
  <c r="V435" i="4"/>
  <c r="U435" i="4"/>
  <c r="R435" i="4"/>
  <c r="Q435" i="4"/>
  <c r="P435" i="4"/>
  <c r="M435" i="4"/>
  <c r="L435" i="4"/>
  <c r="K435" i="4"/>
  <c r="AY434" i="4"/>
  <c r="AX434" i="4"/>
  <c r="AU434" i="4"/>
  <c r="AT434" i="4"/>
  <c r="AS434" i="4"/>
  <c r="AP434" i="4"/>
  <c r="AO434" i="4"/>
  <c r="AL434" i="4"/>
  <c r="AK434" i="4"/>
  <c r="AJ434" i="4"/>
  <c r="AG434" i="4"/>
  <c r="AF434" i="4"/>
  <c r="AE434" i="4"/>
  <c r="AB434" i="4"/>
  <c r="AA434" i="4"/>
  <c r="Z434" i="4"/>
  <c r="W434" i="4"/>
  <c r="V434" i="4"/>
  <c r="U434" i="4"/>
  <c r="R434" i="4"/>
  <c r="Q434" i="4"/>
  <c r="P434" i="4"/>
  <c r="M434" i="4"/>
  <c r="L434" i="4"/>
  <c r="K434" i="4"/>
  <c r="AY433" i="4"/>
  <c r="AX433" i="4"/>
  <c r="AU433" i="4"/>
  <c r="AT433" i="4"/>
  <c r="AS433" i="4"/>
  <c r="AP433" i="4"/>
  <c r="AO433" i="4"/>
  <c r="AL433" i="4"/>
  <c r="AK433" i="4"/>
  <c r="AJ433" i="4"/>
  <c r="AG433" i="4"/>
  <c r="AF433" i="4"/>
  <c r="AE433" i="4"/>
  <c r="AB433" i="4"/>
  <c r="AA433" i="4"/>
  <c r="Z433" i="4"/>
  <c r="W433" i="4"/>
  <c r="V433" i="4"/>
  <c r="U433" i="4"/>
  <c r="R433" i="4"/>
  <c r="Q433" i="4"/>
  <c r="P433" i="4"/>
  <c r="M433" i="4"/>
  <c r="L433" i="4"/>
  <c r="K433" i="4"/>
  <c r="AY432" i="4"/>
  <c r="AX432" i="4"/>
  <c r="AU432" i="4"/>
  <c r="AT432" i="4"/>
  <c r="AS432" i="4"/>
  <c r="AP432" i="4"/>
  <c r="AO432" i="4"/>
  <c r="AL432" i="4"/>
  <c r="AK432" i="4"/>
  <c r="AJ432" i="4"/>
  <c r="AG432" i="4"/>
  <c r="AF432" i="4"/>
  <c r="AE432" i="4"/>
  <c r="AB432" i="4"/>
  <c r="AA432" i="4"/>
  <c r="Z432" i="4"/>
  <c r="W432" i="4"/>
  <c r="V432" i="4"/>
  <c r="U432" i="4"/>
  <c r="R432" i="4"/>
  <c r="Q432" i="4"/>
  <c r="P432" i="4"/>
  <c r="M432" i="4"/>
  <c r="L432" i="4"/>
  <c r="K432" i="4"/>
  <c r="AY431" i="4"/>
  <c r="AX431" i="4"/>
  <c r="AU431" i="4"/>
  <c r="AT431" i="4"/>
  <c r="AS431" i="4"/>
  <c r="AP431" i="4"/>
  <c r="AO431" i="4"/>
  <c r="AL431" i="4"/>
  <c r="AK431" i="4"/>
  <c r="AJ431" i="4"/>
  <c r="AG431" i="4"/>
  <c r="AF431" i="4"/>
  <c r="AE431" i="4"/>
  <c r="AB431" i="4"/>
  <c r="AA431" i="4"/>
  <c r="Z431" i="4"/>
  <c r="W431" i="4"/>
  <c r="V431" i="4"/>
  <c r="U431" i="4"/>
  <c r="R431" i="4"/>
  <c r="Q431" i="4"/>
  <c r="P431" i="4"/>
  <c r="M431" i="4"/>
  <c r="L431" i="4"/>
  <c r="K431" i="4"/>
  <c r="AY430" i="4"/>
  <c r="AX430" i="4"/>
  <c r="AU430" i="4"/>
  <c r="AT430" i="4"/>
  <c r="AS430" i="4"/>
  <c r="AP430" i="4"/>
  <c r="AO430" i="4"/>
  <c r="AL430" i="4"/>
  <c r="AK430" i="4"/>
  <c r="AJ430" i="4"/>
  <c r="AG430" i="4"/>
  <c r="AF430" i="4"/>
  <c r="AE430" i="4"/>
  <c r="AB430" i="4"/>
  <c r="AA430" i="4"/>
  <c r="Z430" i="4"/>
  <c r="W430" i="4"/>
  <c r="V430" i="4"/>
  <c r="U430" i="4"/>
  <c r="R430" i="4"/>
  <c r="Q430" i="4"/>
  <c r="P430" i="4"/>
  <c r="M430" i="4"/>
  <c r="L430" i="4"/>
  <c r="K430" i="4"/>
  <c r="AY429" i="4"/>
  <c r="AX429" i="4"/>
  <c r="AU429" i="4"/>
  <c r="AT429" i="4"/>
  <c r="AS429" i="4"/>
  <c r="AP429" i="4"/>
  <c r="AO429" i="4"/>
  <c r="AL429" i="4"/>
  <c r="AK429" i="4"/>
  <c r="AJ429" i="4"/>
  <c r="AG429" i="4"/>
  <c r="AF429" i="4"/>
  <c r="AE429" i="4"/>
  <c r="AB429" i="4"/>
  <c r="AA429" i="4"/>
  <c r="Z429" i="4"/>
  <c r="W429" i="4"/>
  <c r="V429" i="4"/>
  <c r="U429" i="4"/>
  <c r="R429" i="4"/>
  <c r="Q429" i="4"/>
  <c r="P429" i="4"/>
  <c r="M429" i="4"/>
  <c r="L429" i="4"/>
  <c r="K429" i="4"/>
  <c r="AY428" i="4"/>
  <c r="AX428" i="4"/>
  <c r="AU428" i="4"/>
  <c r="AT428" i="4"/>
  <c r="AS428" i="4"/>
  <c r="AP428" i="4"/>
  <c r="AO428" i="4"/>
  <c r="AL428" i="4"/>
  <c r="AK428" i="4"/>
  <c r="AJ428" i="4"/>
  <c r="AG428" i="4"/>
  <c r="AF428" i="4"/>
  <c r="AE428" i="4"/>
  <c r="AB428" i="4"/>
  <c r="AA428" i="4"/>
  <c r="Z428" i="4"/>
  <c r="W428" i="4"/>
  <c r="V428" i="4"/>
  <c r="U428" i="4"/>
  <c r="R428" i="4"/>
  <c r="Q428" i="4"/>
  <c r="P428" i="4"/>
  <c r="M428" i="4"/>
  <c r="L428" i="4"/>
  <c r="K428" i="4"/>
  <c r="AY427" i="4"/>
  <c r="AX427" i="4"/>
  <c r="AU427" i="4"/>
  <c r="AT427" i="4"/>
  <c r="AS427" i="4"/>
  <c r="AP427" i="4"/>
  <c r="AO427" i="4"/>
  <c r="AL427" i="4"/>
  <c r="AK427" i="4"/>
  <c r="AJ427" i="4"/>
  <c r="AG427" i="4"/>
  <c r="AF427" i="4"/>
  <c r="AE427" i="4"/>
  <c r="AB427" i="4"/>
  <c r="AA427" i="4"/>
  <c r="Z427" i="4"/>
  <c r="W427" i="4"/>
  <c r="V427" i="4"/>
  <c r="U427" i="4"/>
  <c r="R427" i="4"/>
  <c r="Q427" i="4"/>
  <c r="P427" i="4"/>
  <c r="M427" i="4"/>
  <c r="L427" i="4"/>
  <c r="K427" i="4"/>
  <c r="AY426" i="4"/>
  <c r="AX426" i="4"/>
  <c r="AU426" i="4"/>
  <c r="AT426" i="4"/>
  <c r="AS426" i="4"/>
  <c r="AP426" i="4"/>
  <c r="AO426" i="4"/>
  <c r="AL426" i="4"/>
  <c r="AK426" i="4"/>
  <c r="AJ426" i="4"/>
  <c r="AG426" i="4"/>
  <c r="AF426" i="4"/>
  <c r="AE426" i="4"/>
  <c r="AB426" i="4"/>
  <c r="AA426" i="4"/>
  <c r="Z426" i="4"/>
  <c r="W426" i="4"/>
  <c r="V426" i="4"/>
  <c r="U426" i="4"/>
  <c r="R426" i="4"/>
  <c r="Q426" i="4"/>
  <c r="P426" i="4"/>
  <c r="M426" i="4"/>
  <c r="L426" i="4"/>
  <c r="K426" i="4"/>
  <c r="AY425" i="4"/>
  <c r="AX425" i="4"/>
  <c r="AU425" i="4"/>
  <c r="AT425" i="4"/>
  <c r="AS425" i="4"/>
  <c r="AP425" i="4"/>
  <c r="AO425" i="4"/>
  <c r="AL425" i="4"/>
  <c r="AK425" i="4"/>
  <c r="AJ425" i="4"/>
  <c r="AG425" i="4"/>
  <c r="AF425" i="4"/>
  <c r="AE425" i="4"/>
  <c r="AB425" i="4"/>
  <c r="AA425" i="4"/>
  <c r="Z425" i="4"/>
  <c r="W425" i="4"/>
  <c r="V425" i="4"/>
  <c r="U425" i="4"/>
  <c r="R425" i="4"/>
  <c r="Q425" i="4"/>
  <c r="P425" i="4"/>
  <c r="M425" i="4"/>
  <c r="L425" i="4"/>
  <c r="K425" i="4"/>
  <c r="AY424" i="4"/>
  <c r="AX424" i="4"/>
  <c r="AU424" i="4"/>
  <c r="AT424" i="4"/>
  <c r="AS424" i="4"/>
  <c r="AP424" i="4"/>
  <c r="AO424" i="4"/>
  <c r="AL424" i="4"/>
  <c r="AK424" i="4"/>
  <c r="AJ424" i="4"/>
  <c r="AG424" i="4"/>
  <c r="AF424" i="4"/>
  <c r="AE424" i="4"/>
  <c r="AB424" i="4"/>
  <c r="AA424" i="4"/>
  <c r="Z424" i="4"/>
  <c r="W424" i="4"/>
  <c r="V424" i="4"/>
  <c r="U424" i="4"/>
  <c r="R424" i="4"/>
  <c r="Q424" i="4"/>
  <c r="P424" i="4"/>
  <c r="M424" i="4"/>
  <c r="L424" i="4"/>
  <c r="K424" i="4"/>
  <c r="AY423" i="4"/>
  <c r="AX423" i="4"/>
  <c r="AU423" i="4"/>
  <c r="AT423" i="4"/>
  <c r="AS423" i="4"/>
  <c r="AP423" i="4"/>
  <c r="AO423" i="4"/>
  <c r="AL423" i="4"/>
  <c r="AK423" i="4"/>
  <c r="AJ423" i="4"/>
  <c r="AG423" i="4"/>
  <c r="AF423" i="4"/>
  <c r="AE423" i="4"/>
  <c r="AB423" i="4"/>
  <c r="AA423" i="4"/>
  <c r="Z423" i="4"/>
  <c r="W423" i="4"/>
  <c r="V423" i="4"/>
  <c r="U423" i="4"/>
  <c r="R423" i="4"/>
  <c r="Q423" i="4"/>
  <c r="P423" i="4"/>
  <c r="M423" i="4"/>
  <c r="L423" i="4"/>
  <c r="K423" i="4"/>
  <c r="AY422" i="4"/>
  <c r="AX422" i="4"/>
  <c r="AU422" i="4"/>
  <c r="AT422" i="4"/>
  <c r="AS422" i="4"/>
  <c r="AP422" i="4"/>
  <c r="AO422" i="4"/>
  <c r="AL422" i="4"/>
  <c r="AK422" i="4"/>
  <c r="AJ422" i="4"/>
  <c r="AG422" i="4"/>
  <c r="AF422" i="4"/>
  <c r="AE422" i="4"/>
  <c r="AB422" i="4"/>
  <c r="AA422" i="4"/>
  <c r="Z422" i="4"/>
  <c r="W422" i="4"/>
  <c r="V422" i="4"/>
  <c r="U422" i="4"/>
  <c r="R422" i="4"/>
  <c r="Q422" i="4"/>
  <c r="P422" i="4"/>
  <c r="M422" i="4"/>
  <c r="L422" i="4"/>
  <c r="K422" i="4"/>
  <c r="AY421" i="4"/>
  <c r="AX421" i="4"/>
  <c r="AU421" i="4"/>
  <c r="AT421" i="4"/>
  <c r="AS421" i="4"/>
  <c r="AP421" i="4"/>
  <c r="AO421" i="4"/>
  <c r="AL421" i="4"/>
  <c r="AK421" i="4"/>
  <c r="AJ421" i="4"/>
  <c r="AG421" i="4"/>
  <c r="AF421" i="4"/>
  <c r="AE421" i="4"/>
  <c r="AB421" i="4"/>
  <c r="AA421" i="4"/>
  <c r="Z421" i="4"/>
  <c r="W421" i="4"/>
  <c r="V421" i="4"/>
  <c r="U421" i="4"/>
  <c r="R421" i="4"/>
  <c r="Q421" i="4"/>
  <c r="P421" i="4"/>
  <c r="M421" i="4"/>
  <c r="L421" i="4"/>
  <c r="K421" i="4"/>
  <c r="AY420" i="4"/>
  <c r="AX420" i="4"/>
  <c r="AU420" i="4"/>
  <c r="AT420" i="4"/>
  <c r="AS420" i="4"/>
  <c r="AP420" i="4"/>
  <c r="AO420" i="4"/>
  <c r="AL420" i="4"/>
  <c r="AK420" i="4"/>
  <c r="AJ420" i="4"/>
  <c r="AG420" i="4"/>
  <c r="AF420" i="4"/>
  <c r="AE420" i="4"/>
  <c r="AB420" i="4"/>
  <c r="AA420" i="4"/>
  <c r="Z420" i="4"/>
  <c r="W420" i="4"/>
  <c r="V420" i="4"/>
  <c r="U420" i="4"/>
  <c r="R420" i="4"/>
  <c r="Q420" i="4"/>
  <c r="P420" i="4"/>
  <c r="M420" i="4"/>
  <c r="L420" i="4"/>
  <c r="K420" i="4"/>
  <c r="AY419" i="4"/>
  <c r="AX419" i="4"/>
  <c r="AU419" i="4"/>
  <c r="AT419" i="4"/>
  <c r="AS419" i="4"/>
  <c r="AP419" i="4"/>
  <c r="AO419" i="4"/>
  <c r="AL419" i="4"/>
  <c r="AK419" i="4"/>
  <c r="AJ419" i="4"/>
  <c r="AG419" i="4"/>
  <c r="AF419" i="4"/>
  <c r="AE419" i="4"/>
  <c r="AB419" i="4"/>
  <c r="AA419" i="4"/>
  <c r="Z419" i="4"/>
  <c r="W419" i="4"/>
  <c r="V419" i="4"/>
  <c r="U419" i="4"/>
  <c r="R419" i="4"/>
  <c r="Q419" i="4"/>
  <c r="P419" i="4"/>
  <c r="M419" i="4"/>
  <c r="L419" i="4"/>
  <c r="K419" i="4"/>
  <c r="AY418" i="4"/>
  <c r="AX418" i="4"/>
  <c r="AU418" i="4"/>
  <c r="AT418" i="4"/>
  <c r="AS418" i="4"/>
  <c r="AP418" i="4"/>
  <c r="AO418" i="4"/>
  <c r="AL418" i="4"/>
  <c r="AK418" i="4"/>
  <c r="AJ418" i="4"/>
  <c r="AG418" i="4"/>
  <c r="AF418" i="4"/>
  <c r="AE418" i="4"/>
  <c r="AB418" i="4"/>
  <c r="AA418" i="4"/>
  <c r="Z418" i="4"/>
  <c r="W418" i="4"/>
  <c r="V418" i="4"/>
  <c r="U418" i="4"/>
  <c r="R418" i="4"/>
  <c r="Q418" i="4"/>
  <c r="P418" i="4"/>
  <c r="M418" i="4"/>
  <c r="L418" i="4"/>
  <c r="K418" i="4"/>
  <c r="AY417" i="4"/>
  <c r="AX417" i="4"/>
  <c r="AU417" i="4"/>
  <c r="AT417" i="4"/>
  <c r="AS417" i="4"/>
  <c r="AP417" i="4"/>
  <c r="AO417" i="4"/>
  <c r="AL417" i="4"/>
  <c r="AK417" i="4"/>
  <c r="AJ417" i="4"/>
  <c r="AG417" i="4"/>
  <c r="AF417" i="4"/>
  <c r="AE417" i="4"/>
  <c r="AB417" i="4"/>
  <c r="AA417" i="4"/>
  <c r="Z417" i="4"/>
  <c r="W417" i="4"/>
  <c r="V417" i="4"/>
  <c r="U417" i="4"/>
  <c r="R417" i="4"/>
  <c r="Q417" i="4"/>
  <c r="P417" i="4"/>
  <c r="M417" i="4"/>
  <c r="L417" i="4"/>
  <c r="K417" i="4"/>
  <c r="AY416" i="4"/>
  <c r="AX416" i="4"/>
  <c r="AU416" i="4"/>
  <c r="AT416" i="4"/>
  <c r="AS416" i="4"/>
  <c r="AP416" i="4"/>
  <c r="AO416" i="4"/>
  <c r="AL416" i="4"/>
  <c r="AK416" i="4"/>
  <c r="AJ416" i="4"/>
  <c r="AG416" i="4"/>
  <c r="AF416" i="4"/>
  <c r="AE416" i="4"/>
  <c r="AB416" i="4"/>
  <c r="AA416" i="4"/>
  <c r="Z416" i="4"/>
  <c r="W416" i="4"/>
  <c r="V416" i="4"/>
  <c r="U416" i="4"/>
  <c r="R416" i="4"/>
  <c r="Q416" i="4"/>
  <c r="P416" i="4"/>
  <c r="M416" i="4"/>
  <c r="L416" i="4"/>
  <c r="K416" i="4"/>
  <c r="AY415" i="4"/>
  <c r="AX415" i="4"/>
  <c r="AU415" i="4"/>
  <c r="AT415" i="4"/>
  <c r="AS415" i="4"/>
  <c r="AP415" i="4"/>
  <c r="AO415" i="4"/>
  <c r="AL415" i="4"/>
  <c r="AK415" i="4"/>
  <c r="AJ415" i="4"/>
  <c r="AG415" i="4"/>
  <c r="AF415" i="4"/>
  <c r="AE415" i="4"/>
  <c r="AB415" i="4"/>
  <c r="AA415" i="4"/>
  <c r="Z415" i="4"/>
  <c r="W415" i="4"/>
  <c r="V415" i="4"/>
  <c r="U415" i="4"/>
  <c r="R415" i="4"/>
  <c r="Q415" i="4"/>
  <c r="P415" i="4"/>
  <c r="M415" i="4"/>
  <c r="L415" i="4"/>
  <c r="K415" i="4"/>
  <c r="AY414" i="4"/>
  <c r="AX414" i="4"/>
  <c r="AU414" i="4"/>
  <c r="AT414" i="4"/>
  <c r="AS414" i="4"/>
  <c r="AP414" i="4"/>
  <c r="AO414" i="4"/>
  <c r="AL414" i="4"/>
  <c r="AK414" i="4"/>
  <c r="AJ414" i="4"/>
  <c r="AG414" i="4"/>
  <c r="AF414" i="4"/>
  <c r="AE414" i="4"/>
  <c r="AB414" i="4"/>
  <c r="AA414" i="4"/>
  <c r="Z414" i="4"/>
  <c r="W414" i="4"/>
  <c r="V414" i="4"/>
  <c r="U414" i="4"/>
  <c r="R414" i="4"/>
  <c r="Q414" i="4"/>
  <c r="P414" i="4"/>
  <c r="M414" i="4"/>
  <c r="L414" i="4"/>
  <c r="K414" i="4"/>
  <c r="AY413" i="4"/>
  <c r="AX413" i="4"/>
  <c r="AU413" i="4"/>
  <c r="AT413" i="4"/>
  <c r="AS413" i="4"/>
  <c r="AP413" i="4"/>
  <c r="AO413" i="4"/>
  <c r="AL413" i="4"/>
  <c r="AK413" i="4"/>
  <c r="AJ413" i="4"/>
  <c r="AG413" i="4"/>
  <c r="AF413" i="4"/>
  <c r="AE413" i="4"/>
  <c r="AB413" i="4"/>
  <c r="AA413" i="4"/>
  <c r="Z413" i="4"/>
  <c r="W413" i="4"/>
  <c r="V413" i="4"/>
  <c r="U413" i="4"/>
  <c r="R413" i="4"/>
  <c r="Q413" i="4"/>
  <c r="P413" i="4"/>
  <c r="M413" i="4"/>
  <c r="L413" i="4"/>
  <c r="K413" i="4"/>
  <c r="AY412" i="4"/>
  <c r="AX412" i="4"/>
  <c r="AU412" i="4"/>
  <c r="AT412" i="4"/>
  <c r="AS412" i="4"/>
  <c r="AP412" i="4"/>
  <c r="AO412" i="4"/>
  <c r="AL412" i="4"/>
  <c r="AK412" i="4"/>
  <c r="AJ412" i="4"/>
  <c r="AG412" i="4"/>
  <c r="AF412" i="4"/>
  <c r="AE412" i="4"/>
  <c r="AB412" i="4"/>
  <c r="AA412" i="4"/>
  <c r="Z412" i="4"/>
  <c r="W412" i="4"/>
  <c r="V412" i="4"/>
  <c r="U412" i="4"/>
  <c r="R412" i="4"/>
  <c r="Q412" i="4"/>
  <c r="P412" i="4"/>
  <c r="M412" i="4"/>
  <c r="L412" i="4"/>
  <c r="K412" i="4"/>
  <c r="AY411" i="4"/>
  <c r="AX411" i="4"/>
  <c r="AU411" i="4"/>
  <c r="AT411" i="4"/>
  <c r="AS411" i="4"/>
  <c r="AP411" i="4"/>
  <c r="AO411" i="4"/>
  <c r="AL411" i="4"/>
  <c r="AK411" i="4"/>
  <c r="AJ411" i="4"/>
  <c r="AG411" i="4"/>
  <c r="AF411" i="4"/>
  <c r="AE411" i="4"/>
  <c r="AB411" i="4"/>
  <c r="AA411" i="4"/>
  <c r="Z411" i="4"/>
  <c r="W411" i="4"/>
  <c r="V411" i="4"/>
  <c r="U411" i="4"/>
  <c r="R411" i="4"/>
  <c r="Q411" i="4"/>
  <c r="P411" i="4"/>
  <c r="M411" i="4"/>
  <c r="L411" i="4"/>
  <c r="K411" i="4"/>
  <c r="AY410" i="4"/>
  <c r="AX410" i="4"/>
  <c r="AU410" i="4"/>
  <c r="AT410" i="4"/>
  <c r="AS410" i="4"/>
  <c r="AP410" i="4"/>
  <c r="AO410" i="4"/>
  <c r="AL410" i="4"/>
  <c r="AK410" i="4"/>
  <c r="AJ410" i="4"/>
  <c r="AG410" i="4"/>
  <c r="AF410" i="4"/>
  <c r="AE410" i="4"/>
  <c r="AB410" i="4"/>
  <c r="AA410" i="4"/>
  <c r="Z410" i="4"/>
  <c r="W410" i="4"/>
  <c r="V410" i="4"/>
  <c r="U410" i="4"/>
  <c r="R410" i="4"/>
  <c r="Q410" i="4"/>
  <c r="P410" i="4"/>
  <c r="M410" i="4"/>
  <c r="L410" i="4"/>
  <c r="K410" i="4"/>
  <c r="AY409" i="4"/>
  <c r="AX409" i="4"/>
  <c r="AU409" i="4"/>
  <c r="AT409" i="4"/>
  <c r="AS409" i="4"/>
  <c r="AP409" i="4"/>
  <c r="AO409" i="4"/>
  <c r="AL409" i="4"/>
  <c r="AK409" i="4"/>
  <c r="AJ409" i="4"/>
  <c r="AG409" i="4"/>
  <c r="AF409" i="4"/>
  <c r="AE409" i="4"/>
  <c r="AB409" i="4"/>
  <c r="AA409" i="4"/>
  <c r="Z409" i="4"/>
  <c r="W409" i="4"/>
  <c r="V409" i="4"/>
  <c r="U409" i="4"/>
  <c r="R409" i="4"/>
  <c r="Q409" i="4"/>
  <c r="P409" i="4"/>
  <c r="M409" i="4"/>
  <c r="L409" i="4"/>
  <c r="K409" i="4"/>
  <c r="AY408" i="4"/>
  <c r="AX408" i="4"/>
  <c r="AU408" i="4"/>
  <c r="AT408" i="4"/>
  <c r="AS408" i="4"/>
  <c r="AP408" i="4"/>
  <c r="AO408" i="4"/>
  <c r="AL408" i="4"/>
  <c r="AK408" i="4"/>
  <c r="AJ408" i="4"/>
  <c r="AG408" i="4"/>
  <c r="AF408" i="4"/>
  <c r="AE408" i="4"/>
  <c r="AB408" i="4"/>
  <c r="AA408" i="4"/>
  <c r="Z408" i="4"/>
  <c r="W408" i="4"/>
  <c r="V408" i="4"/>
  <c r="U408" i="4"/>
  <c r="R408" i="4"/>
  <c r="Q408" i="4"/>
  <c r="P408" i="4"/>
  <c r="M408" i="4"/>
  <c r="L408" i="4"/>
  <c r="K408" i="4"/>
  <c r="AY407" i="4"/>
  <c r="AX407" i="4"/>
  <c r="AU407" i="4"/>
  <c r="AT407" i="4"/>
  <c r="AS407" i="4"/>
  <c r="AP407" i="4"/>
  <c r="AO407" i="4"/>
  <c r="AL407" i="4"/>
  <c r="AK407" i="4"/>
  <c r="AJ407" i="4"/>
  <c r="AG407" i="4"/>
  <c r="AF407" i="4"/>
  <c r="AE407" i="4"/>
  <c r="AB407" i="4"/>
  <c r="AA407" i="4"/>
  <c r="Z407" i="4"/>
  <c r="W407" i="4"/>
  <c r="V407" i="4"/>
  <c r="U407" i="4"/>
  <c r="R407" i="4"/>
  <c r="Q407" i="4"/>
  <c r="P407" i="4"/>
  <c r="M407" i="4"/>
  <c r="L407" i="4"/>
  <c r="K407" i="4"/>
  <c r="AY406" i="4"/>
  <c r="AX406" i="4"/>
  <c r="AU406" i="4"/>
  <c r="AT406" i="4"/>
  <c r="AS406" i="4"/>
  <c r="AP406" i="4"/>
  <c r="AO406" i="4"/>
  <c r="AL406" i="4"/>
  <c r="AK406" i="4"/>
  <c r="AJ406" i="4"/>
  <c r="AG406" i="4"/>
  <c r="AF406" i="4"/>
  <c r="AE406" i="4"/>
  <c r="AB406" i="4"/>
  <c r="AA406" i="4"/>
  <c r="Z406" i="4"/>
  <c r="W406" i="4"/>
  <c r="V406" i="4"/>
  <c r="U406" i="4"/>
  <c r="R406" i="4"/>
  <c r="Q406" i="4"/>
  <c r="P406" i="4"/>
  <c r="M406" i="4"/>
  <c r="L406" i="4"/>
  <c r="K406" i="4"/>
  <c r="AY405" i="4"/>
  <c r="AX405" i="4"/>
  <c r="AU405" i="4"/>
  <c r="AT405" i="4"/>
  <c r="AS405" i="4"/>
  <c r="AP405" i="4"/>
  <c r="AO405" i="4"/>
  <c r="AL405" i="4"/>
  <c r="AK405" i="4"/>
  <c r="AJ405" i="4"/>
  <c r="AG405" i="4"/>
  <c r="AF405" i="4"/>
  <c r="AE405" i="4"/>
  <c r="AB405" i="4"/>
  <c r="AA405" i="4"/>
  <c r="Z405" i="4"/>
  <c r="W405" i="4"/>
  <c r="V405" i="4"/>
  <c r="U405" i="4"/>
  <c r="R405" i="4"/>
  <c r="Q405" i="4"/>
  <c r="P405" i="4"/>
  <c r="M405" i="4"/>
  <c r="L405" i="4"/>
  <c r="K405" i="4"/>
  <c r="AY404" i="4"/>
  <c r="AX404" i="4"/>
  <c r="AU404" i="4"/>
  <c r="AT404" i="4"/>
  <c r="AS404" i="4"/>
  <c r="AP404" i="4"/>
  <c r="AO404" i="4"/>
  <c r="AL404" i="4"/>
  <c r="AK404" i="4"/>
  <c r="AJ404" i="4"/>
  <c r="AG404" i="4"/>
  <c r="AF404" i="4"/>
  <c r="AE404" i="4"/>
  <c r="AB404" i="4"/>
  <c r="AA404" i="4"/>
  <c r="Z404" i="4"/>
  <c r="W404" i="4"/>
  <c r="V404" i="4"/>
  <c r="U404" i="4"/>
  <c r="R404" i="4"/>
  <c r="Q404" i="4"/>
  <c r="P404" i="4"/>
  <c r="M404" i="4"/>
  <c r="L404" i="4"/>
  <c r="K404" i="4"/>
  <c r="AY403" i="4"/>
  <c r="AX403" i="4"/>
  <c r="AU403" i="4"/>
  <c r="AT403" i="4"/>
  <c r="AS403" i="4"/>
  <c r="AP403" i="4"/>
  <c r="AO403" i="4"/>
  <c r="AL403" i="4"/>
  <c r="AK403" i="4"/>
  <c r="AJ403" i="4"/>
  <c r="AG403" i="4"/>
  <c r="AF403" i="4"/>
  <c r="AE403" i="4"/>
  <c r="AB403" i="4"/>
  <c r="AA403" i="4"/>
  <c r="Z403" i="4"/>
  <c r="W403" i="4"/>
  <c r="V403" i="4"/>
  <c r="U403" i="4"/>
  <c r="R403" i="4"/>
  <c r="Q403" i="4"/>
  <c r="P403" i="4"/>
  <c r="M403" i="4"/>
  <c r="L403" i="4"/>
  <c r="K403" i="4"/>
  <c r="AY402" i="4"/>
  <c r="AX402" i="4"/>
  <c r="AU402" i="4"/>
  <c r="AT402" i="4"/>
  <c r="AS402" i="4"/>
  <c r="AP402" i="4"/>
  <c r="AO402" i="4"/>
  <c r="AL402" i="4"/>
  <c r="AK402" i="4"/>
  <c r="AJ402" i="4"/>
  <c r="AG402" i="4"/>
  <c r="AF402" i="4"/>
  <c r="AE402" i="4"/>
  <c r="AB402" i="4"/>
  <c r="AA402" i="4"/>
  <c r="Z402" i="4"/>
  <c r="W402" i="4"/>
  <c r="V402" i="4"/>
  <c r="U402" i="4"/>
  <c r="R402" i="4"/>
  <c r="Q402" i="4"/>
  <c r="P402" i="4"/>
  <c r="M402" i="4"/>
  <c r="L402" i="4"/>
  <c r="K402" i="4"/>
  <c r="AY401" i="4"/>
  <c r="AX401" i="4"/>
  <c r="AU401" i="4"/>
  <c r="AT401" i="4"/>
  <c r="AS401" i="4"/>
  <c r="AP401" i="4"/>
  <c r="AO401" i="4"/>
  <c r="AL401" i="4"/>
  <c r="AK401" i="4"/>
  <c r="AJ401" i="4"/>
  <c r="AG401" i="4"/>
  <c r="AF401" i="4"/>
  <c r="AE401" i="4"/>
  <c r="AB401" i="4"/>
  <c r="AA401" i="4"/>
  <c r="Z401" i="4"/>
  <c r="W401" i="4"/>
  <c r="V401" i="4"/>
  <c r="U401" i="4"/>
  <c r="R401" i="4"/>
  <c r="Q401" i="4"/>
  <c r="P401" i="4"/>
  <c r="M401" i="4"/>
  <c r="L401" i="4"/>
  <c r="K401" i="4"/>
  <c r="AY400" i="4"/>
  <c r="AX400" i="4"/>
  <c r="AU400" i="4"/>
  <c r="AT400" i="4"/>
  <c r="AS400" i="4"/>
  <c r="AP400" i="4"/>
  <c r="AO400" i="4"/>
  <c r="AL400" i="4"/>
  <c r="AK400" i="4"/>
  <c r="AJ400" i="4"/>
  <c r="AG400" i="4"/>
  <c r="AF400" i="4"/>
  <c r="AE400" i="4"/>
  <c r="AB400" i="4"/>
  <c r="AA400" i="4"/>
  <c r="Z400" i="4"/>
  <c r="W400" i="4"/>
  <c r="V400" i="4"/>
  <c r="U400" i="4"/>
  <c r="R400" i="4"/>
  <c r="Q400" i="4"/>
  <c r="P400" i="4"/>
  <c r="M400" i="4"/>
  <c r="L400" i="4"/>
  <c r="K400" i="4"/>
  <c r="AY399" i="4"/>
  <c r="AX399" i="4"/>
  <c r="AU399" i="4"/>
  <c r="AT399" i="4"/>
  <c r="AS399" i="4"/>
  <c r="AP399" i="4"/>
  <c r="AO399" i="4"/>
  <c r="AL399" i="4"/>
  <c r="AK399" i="4"/>
  <c r="AJ399" i="4"/>
  <c r="AG399" i="4"/>
  <c r="AF399" i="4"/>
  <c r="AE399" i="4"/>
  <c r="AB399" i="4"/>
  <c r="AA399" i="4"/>
  <c r="Z399" i="4"/>
  <c r="W399" i="4"/>
  <c r="V399" i="4"/>
  <c r="U399" i="4"/>
  <c r="R399" i="4"/>
  <c r="Q399" i="4"/>
  <c r="P399" i="4"/>
  <c r="M399" i="4"/>
  <c r="L399" i="4"/>
  <c r="K399" i="4"/>
  <c r="AY398" i="4"/>
  <c r="AX398" i="4"/>
  <c r="AU398" i="4"/>
  <c r="AT398" i="4"/>
  <c r="AS398" i="4"/>
  <c r="AP398" i="4"/>
  <c r="AO398" i="4"/>
  <c r="AL398" i="4"/>
  <c r="AK398" i="4"/>
  <c r="AJ398" i="4"/>
  <c r="AG398" i="4"/>
  <c r="AF398" i="4"/>
  <c r="AE398" i="4"/>
  <c r="AB398" i="4"/>
  <c r="AA398" i="4"/>
  <c r="Z398" i="4"/>
  <c r="W398" i="4"/>
  <c r="V398" i="4"/>
  <c r="U398" i="4"/>
  <c r="R398" i="4"/>
  <c r="Q398" i="4"/>
  <c r="P398" i="4"/>
  <c r="M398" i="4"/>
  <c r="L398" i="4"/>
  <c r="K398" i="4"/>
  <c r="AY397" i="4"/>
  <c r="AX397" i="4"/>
  <c r="AU397" i="4"/>
  <c r="AT397" i="4"/>
  <c r="AS397" i="4"/>
  <c r="AP397" i="4"/>
  <c r="AO397" i="4"/>
  <c r="AL397" i="4"/>
  <c r="AK397" i="4"/>
  <c r="AJ397" i="4"/>
  <c r="AG397" i="4"/>
  <c r="AF397" i="4"/>
  <c r="AE397" i="4"/>
  <c r="AB397" i="4"/>
  <c r="AA397" i="4"/>
  <c r="Z397" i="4"/>
  <c r="W397" i="4"/>
  <c r="V397" i="4"/>
  <c r="U397" i="4"/>
  <c r="R397" i="4"/>
  <c r="Q397" i="4"/>
  <c r="P397" i="4"/>
  <c r="M397" i="4"/>
  <c r="L397" i="4"/>
  <c r="K397" i="4"/>
  <c r="AY396" i="4"/>
  <c r="AX396" i="4"/>
  <c r="AU396" i="4"/>
  <c r="AT396" i="4"/>
  <c r="AS396" i="4"/>
  <c r="AP396" i="4"/>
  <c r="AO396" i="4"/>
  <c r="AL396" i="4"/>
  <c r="AK396" i="4"/>
  <c r="AJ396" i="4"/>
  <c r="AG396" i="4"/>
  <c r="AF396" i="4"/>
  <c r="AE396" i="4"/>
  <c r="AB396" i="4"/>
  <c r="AA396" i="4"/>
  <c r="Z396" i="4"/>
  <c r="W396" i="4"/>
  <c r="V396" i="4"/>
  <c r="U396" i="4"/>
  <c r="R396" i="4"/>
  <c r="Q396" i="4"/>
  <c r="P396" i="4"/>
  <c r="M396" i="4"/>
  <c r="L396" i="4"/>
  <c r="K396" i="4"/>
  <c r="AY395" i="4"/>
  <c r="AX395" i="4"/>
  <c r="AU395" i="4"/>
  <c r="AT395" i="4"/>
  <c r="AS395" i="4"/>
  <c r="AP395" i="4"/>
  <c r="AO395" i="4"/>
  <c r="AL395" i="4"/>
  <c r="AK395" i="4"/>
  <c r="AJ395" i="4"/>
  <c r="AG395" i="4"/>
  <c r="AF395" i="4"/>
  <c r="AE395" i="4"/>
  <c r="AB395" i="4"/>
  <c r="AA395" i="4"/>
  <c r="Z395" i="4"/>
  <c r="W395" i="4"/>
  <c r="V395" i="4"/>
  <c r="U395" i="4"/>
  <c r="R395" i="4"/>
  <c r="Q395" i="4"/>
  <c r="P395" i="4"/>
  <c r="M395" i="4"/>
  <c r="L395" i="4"/>
  <c r="K395" i="4"/>
  <c r="AY394" i="4"/>
  <c r="AX394" i="4"/>
  <c r="AU394" i="4"/>
  <c r="AT394" i="4"/>
  <c r="AS394" i="4"/>
  <c r="AP394" i="4"/>
  <c r="AO394" i="4"/>
  <c r="AL394" i="4"/>
  <c r="AK394" i="4"/>
  <c r="AJ394" i="4"/>
  <c r="AG394" i="4"/>
  <c r="AF394" i="4"/>
  <c r="AE394" i="4"/>
  <c r="AB394" i="4"/>
  <c r="AA394" i="4"/>
  <c r="Z394" i="4"/>
  <c r="W394" i="4"/>
  <c r="V394" i="4"/>
  <c r="U394" i="4"/>
  <c r="R394" i="4"/>
  <c r="Q394" i="4"/>
  <c r="P394" i="4"/>
  <c r="M394" i="4"/>
  <c r="L394" i="4"/>
  <c r="K394" i="4"/>
  <c r="AY393" i="4"/>
  <c r="AX393" i="4"/>
  <c r="AU393" i="4"/>
  <c r="AT393" i="4"/>
  <c r="AS393" i="4"/>
  <c r="AP393" i="4"/>
  <c r="AO393" i="4"/>
  <c r="AL393" i="4"/>
  <c r="AK393" i="4"/>
  <c r="AJ393" i="4"/>
  <c r="AG393" i="4"/>
  <c r="AF393" i="4"/>
  <c r="AE393" i="4"/>
  <c r="AB393" i="4"/>
  <c r="AA393" i="4"/>
  <c r="Z393" i="4"/>
  <c r="W393" i="4"/>
  <c r="V393" i="4"/>
  <c r="U393" i="4"/>
  <c r="R393" i="4"/>
  <c r="Q393" i="4"/>
  <c r="P393" i="4"/>
  <c r="M393" i="4"/>
  <c r="L393" i="4"/>
  <c r="K393" i="4"/>
  <c r="AY392" i="4"/>
  <c r="AX392" i="4"/>
  <c r="AU392" i="4"/>
  <c r="AT392" i="4"/>
  <c r="AS392" i="4"/>
  <c r="AP392" i="4"/>
  <c r="AO392" i="4"/>
  <c r="AL392" i="4"/>
  <c r="AK392" i="4"/>
  <c r="AJ392" i="4"/>
  <c r="AG392" i="4"/>
  <c r="AF392" i="4"/>
  <c r="AE392" i="4"/>
  <c r="AB392" i="4"/>
  <c r="AA392" i="4"/>
  <c r="Z392" i="4"/>
  <c r="W392" i="4"/>
  <c r="V392" i="4"/>
  <c r="U392" i="4"/>
  <c r="R392" i="4"/>
  <c r="Q392" i="4"/>
  <c r="P392" i="4"/>
  <c r="M392" i="4"/>
  <c r="L392" i="4"/>
  <c r="K392" i="4"/>
  <c r="AY391" i="4"/>
  <c r="AX391" i="4"/>
  <c r="AU391" i="4"/>
  <c r="AT391" i="4"/>
  <c r="AS391" i="4"/>
  <c r="AP391" i="4"/>
  <c r="AO391" i="4"/>
  <c r="AL391" i="4"/>
  <c r="AK391" i="4"/>
  <c r="AJ391" i="4"/>
  <c r="AG391" i="4"/>
  <c r="AF391" i="4"/>
  <c r="AE391" i="4"/>
  <c r="AB391" i="4"/>
  <c r="AA391" i="4"/>
  <c r="Z391" i="4"/>
  <c r="W391" i="4"/>
  <c r="V391" i="4"/>
  <c r="U391" i="4"/>
  <c r="R391" i="4"/>
  <c r="Q391" i="4"/>
  <c r="P391" i="4"/>
  <c r="M391" i="4"/>
  <c r="L391" i="4"/>
  <c r="K391" i="4"/>
  <c r="AY390" i="4"/>
  <c r="AX390" i="4"/>
  <c r="AU390" i="4"/>
  <c r="AT390" i="4"/>
  <c r="AS390" i="4"/>
  <c r="AP390" i="4"/>
  <c r="AO390" i="4"/>
  <c r="AL390" i="4"/>
  <c r="AK390" i="4"/>
  <c r="AJ390" i="4"/>
  <c r="AG390" i="4"/>
  <c r="AF390" i="4"/>
  <c r="AE390" i="4"/>
  <c r="AB390" i="4"/>
  <c r="AA390" i="4"/>
  <c r="Z390" i="4"/>
  <c r="W390" i="4"/>
  <c r="V390" i="4"/>
  <c r="U390" i="4"/>
  <c r="R390" i="4"/>
  <c r="Q390" i="4"/>
  <c r="P390" i="4"/>
  <c r="M390" i="4"/>
  <c r="L390" i="4"/>
  <c r="K390" i="4"/>
  <c r="AY389" i="4"/>
  <c r="AX389" i="4"/>
  <c r="AU389" i="4"/>
  <c r="AT389" i="4"/>
  <c r="AS389" i="4"/>
  <c r="AP389" i="4"/>
  <c r="AO389" i="4"/>
  <c r="AL389" i="4"/>
  <c r="AK389" i="4"/>
  <c r="AJ389" i="4"/>
  <c r="AG389" i="4"/>
  <c r="AF389" i="4"/>
  <c r="AE389" i="4"/>
  <c r="AB389" i="4"/>
  <c r="AA389" i="4"/>
  <c r="Z389" i="4"/>
  <c r="W389" i="4"/>
  <c r="V389" i="4"/>
  <c r="U389" i="4"/>
  <c r="R389" i="4"/>
  <c r="Q389" i="4"/>
  <c r="P389" i="4"/>
  <c r="M389" i="4"/>
  <c r="L389" i="4"/>
  <c r="K389" i="4"/>
  <c r="AY388" i="4"/>
  <c r="AX388" i="4"/>
  <c r="AU388" i="4"/>
  <c r="AT388" i="4"/>
  <c r="AS388" i="4"/>
  <c r="AP388" i="4"/>
  <c r="AO388" i="4"/>
  <c r="AL388" i="4"/>
  <c r="AK388" i="4"/>
  <c r="AJ388" i="4"/>
  <c r="AG388" i="4"/>
  <c r="AF388" i="4"/>
  <c r="AE388" i="4"/>
  <c r="AB388" i="4"/>
  <c r="AA388" i="4"/>
  <c r="Z388" i="4"/>
  <c r="W388" i="4"/>
  <c r="V388" i="4"/>
  <c r="U388" i="4"/>
  <c r="R388" i="4"/>
  <c r="Q388" i="4"/>
  <c r="P388" i="4"/>
  <c r="M388" i="4"/>
  <c r="L388" i="4"/>
  <c r="K388" i="4"/>
  <c r="AY387" i="4"/>
  <c r="AX387" i="4"/>
  <c r="AU387" i="4"/>
  <c r="AT387" i="4"/>
  <c r="AS387" i="4"/>
  <c r="AP387" i="4"/>
  <c r="AO387" i="4"/>
  <c r="AL387" i="4"/>
  <c r="AK387" i="4"/>
  <c r="AJ387" i="4"/>
  <c r="AG387" i="4"/>
  <c r="AF387" i="4"/>
  <c r="AE387" i="4"/>
  <c r="AB387" i="4"/>
  <c r="AA387" i="4"/>
  <c r="Z387" i="4"/>
  <c r="W387" i="4"/>
  <c r="V387" i="4"/>
  <c r="U387" i="4"/>
  <c r="R387" i="4"/>
  <c r="Q387" i="4"/>
  <c r="P387" i="4"/>
  <c r="M387" i="4"/>
  <c r="L387" i="4"/>
  <c r="K387" i="4"/>
  <c r="AY386" i="4"/>
  <c r="AX386" i="4"/>
  <c r="AU386" i="4"/>
  <c r="AT386" i="4"/>
  <c r="AS386" i="4"/>
  <c r="AP386" i="4"/>
  <c r="AO386" i="4"/>
  <c r="AL386" i="4"/>
  <c r="AK386" i="4"/>
  <c r="AJ386" i="4"/>
  <c r="AG386" i="4"/>
  <c r="AF386" i="4"/>
  <c r="AE386" i="4"/>
  <c r="AB386" i="4"/>
  <c r="AA386" i="4"/>
  <c r="Z386" i="4"/>
  <c r="W386" i="4"/>
  <c r="V386" i="4"/>
  <c r="U386" i="4"/>
  <c r="R386" i="4"/>
  <c r="Q386" i="4"/>
  <c r="P386" i="4"/>
  <c r="M386" i="4"/>
  <c r="L386" i="4"/>
  <c r="K386" i="4"/>
  <c r="AY385" i="4"/>
  <c r="AX385" i="4"/>
  <c r="AU385" i="4"/>
  <c r="AT385" i="4"/>
  <c r="AS385" i="4"/>
  <c r="AP385" i="4"/>
  <c r="AO385" i="4"/>
  <c r="AL385" i="4"/>
  <c r="AK385" i="4"/>
  <c r="AJ385" i="4"/>
  <c r="AG385" i="4"/>
  <c r="AF385" i="4"/>
  <c r="AE385" i="4"/>
  <c r="AB385" i="4"/>
  <c r="AA385" i="4"/>
  <c r="Z385" i="4"/>
  <c r="W385" i="4"/>
  <c r="V385" i="4"/>
  <c r="U385" i="4"/>
  <c r="R385" i="4"/>
  <c r="Q385" i="4"/>
  <c r="P385" i="4"/>
  <c r="M385" i="4"/>
  <c r="L385" i="4"/>
  <c r="K385" i="4"/>
  <c r="AY384" i="4"/>
  <c r="AX384" i="4"/>
  <c r="AU384" i="4"/>
  <c r="AT384" i="4"/>
  <c r="AS384" i="4"/>
  <c r="AP384" i="4"/>
  <c r="AO384" i="4"/>
  <c r="AL384" i="4"/>
  <c r="AK384" i="4"/>
  <c r="AJ384" i="4"/>
  <c r="AG384" i="4"/>
  <c r="AF384" i="4"/>
  <c r="AE384" i="4"/>
  <c r="AB384" i="4"/>
  <c r="AA384" i="4"/>
  <c r="Z384" i="4"/>
  <c r="W384" i="4"/>
  <c r="V384" i="4"/>
  <c r="U384" i="4"/>
  <c r="R384" i="4"/>
  <c r="Q384" i="4"/>
  <c r="P384" i="4"/>
  <c r="M384" i="4"/>
  <c r="L384" i="4"/>
  <c r="K384" i="4"/>
  <c r="AY383" i="4"/>
  <c r="AX383" i="4"/>
  <c r="AU383" i="4"/>
  <c r="AT383" i="4"/>
  <c r="AS383" i="4"/>
  <c r="AP383" i="4"/>
  <c r="AO383" i="4"/>
  <c r="AL383" i="4"/>
  <c r="AK383" i="4"/>
  <c r="AJ383" i="4"/>
  <c r="AG383" i="4"/>
  <c r="AF383" i="4"/>
  <c r="AE383" i="4"/>
  <c r="AB383" i="4"/>
  <c r="AA383" i="4"/>
  <c r="Z383" i="4"/>
  <c r="W383" i="4"/>
  <c r="V383" i="4"/>
  <c r="U383" i="4"/>
  <c r="R383" i="4"/>
  <c r="Q383" i="4"/>
  <c r="P383" i="4"/>
  <c r="M383" i="4"/>
  <c r="L383" i="4"/>
  <c r="K383" i="4"/>
  <c r="AY382" i="4"/>
  <c r="AX382" i="4"/>
  <c r="AU382" i="4"/>
  <c r="AT382" i="4"/>
  <c r="AS382" i="4"/>
  <c r="AP382" i="4"/>
  <c r="AO382" i="4"/>
  <c r="AL382" i="4"/>
  <c r="AK382" i="4"/>
  <c r="AJ382" i="4"/>
  <c r="AG382" i="4"/>
  <c r="AF382" i="4"/>
  <c r="AE382" i="4"/>
  <c r="AB382" i="4"/>
  <c r="AA382" i="4"/>
  <c r="Z382" i="4"/>
  <c r="W382" i="4"/>
  <c r="V382" i="4"/>
  <c r="U382" i="4"/>
  <c r="R382" i="4"/>
  <c r="Q382" i="4"/>
  <c r="P382" i="4"/>
  <c r="M382" i="4"/>
  <c r="L382" i="4"/>
  <c r="K382" i="4"/>
  <c r="AY381" i="4"/>
  <c r="AX381" i="4"/>
  <c r="AU381" i="4"/>
  <c r="AT381" i="4"/>
  <c r="AS381" i="4"/>
  <c r="AP381" i="4"/>
  <c r="AO381" i="4"/>
  <c r="AL381" i="4"/>
  <c r="AK381" i="4"/>
  <c r="AJ381" i="4"/>
  <c r="AG381" i="4"/>
  <c r="AF381" i="4"/>
  <c r="AE381" i="4"/>
  <c r="AB381" i="4"/>
  <c r="AA381" i="4"/>
  <c r="Z381" i="4"/>
  <c r="W381" i="4"/>
  <c r="V381" i="4"/>
  <c r="U381" i="4"/>
  <c r="R381" i="4"/>
  <c r="Q381" i="4"/>
  <c r="P381" i="4"/>
  <c r="M381" i="4"/>
  <c r="L381" i="4"/>
  <c r="K381" i="4"/>
  <c r="AY380" i="4"/>
  <c r="AX380" i="4"/>
  <c r="AU380" i="4"/>
  <c r="AT380" i="4"/>
  <c r="AS380" i="4"/>
  <c r="AP380" i="4"/>
  <c r="AO380" i="4"/>
  <c r="AL380" i="4"/>
  <c r="AK380" i="4"/>
  <c r="AJ380" i="4"/>
  <c r="AG380" i="4"/>
  <c r="AF380" i="4"/>
  <c r="AE380" i="4"/>
  <c r="AB380" i="4"/>
  <c r="AA380" i="4"/>
  <c r="Z380" i="4"/>
  <c r="W380" i="4"/>
  <c r="V380" i="4"/>
  <c r="U380" i="4"/>
  <c r="R380" i="4"/>
  <c r="Q380" i="4"/>
  <c r="P380" i="4"/>
  <c r="M380" i="4"/>
  <c r="L380" i="4"/>
  <c r="K380" i="4"/>
  <c r="AY379" i="4"/>
  <c r="AX379" i="4"/>
  <c r="AU379" i="4"/>
  <c r="AT379" i="4"/>
  <c r="AS379" i="4"/>
  <c r="AP379" i="4"/>
  <c r="AO379" i="4"/>
  <c r="AL379" i="4"/>
  <c r="AK379" i="4"/>
  <c r="AJ379" i="4"/>
  <c r="AG379" i="4"/>
  <c r="AF379" i="4"/>
  <c r="AE379" i="4"/>
  <c r="AB379" i="4"/>
  <c r="AA379" i="4"/>
  <c r="Z379" i="4"/>
  <c r="W379" i="4"/>
  <c r="V379" i="4"/>
  <c r="U379" i="4"/>
  <c r="R379" i="4"/>
  <c r="Q379" i="4"/>
  <c r="P379" i="4"/>
  <c r="M379" i="4"/>
  <c r="L379" i="4"/>
  <c r="K379" i="4"/>
  <c r="AY378" i="4"/>
  <c r="AX378" i="4"/>
  <c r="AU378" i="4"/>
  <c r="AT378" i="4"/>
  <c r="AS378" i="4"/>
  <c r="AP378" i="4"/>
  <c r="AO378" i="4"/>
  <c r="AL378" i="4"/>
  <c r="AK378" i="4"/>
  <c r="AJ378" i="4"/>
  <c r="AG378" i="4"/>
  <c r="AF378" i="4"/>
  <c r="AE378" i="4"/>
  <c r="AB378" i="4"/>
  <c r="AA378" i="4"/>
  <c r="Z378" i="4"/>
  <c r="W378" i="4"/>
  <c r="V378" i="4"/>
  <c r="U378" i="4"/>
  <c r="R378" i="4"/>
  <c r="Q378" i="4"/>
  <c r="P378" i="4"/>
  <c r="M378" i="4"/>
  <c r="L378" i="4"/>
  <c r="K378" i="4"/>
  <c r="AY377" i="4"/>
  <c r="AX377" i="4"/>
  <c r="AU377" i="4"/>
  <c r="AT377" i="4"/>
  <c r="AS377" i="4"/>
  <c r="AP377" i="4"/>
  <c r="AO377" i="4"/>
  <c r="AL377" i="4"/>
  <c r="AK377" i="4"/>
  <c r="AJ377" i="4"/>
  <c r="AG377" i="4"/>
  <c r="AF377" i="4"/>
  <c r="AE377" i="4"/>
  <c r="AB377" i="4"/>
  <c r="AA377" i="4"/>
  <c r="Z377" i="4"/>
  <c r="W377" i="4"/>
  <c r="V377" i="4"/>
  <c r="U377" i="4"/>
  <c r="R377" i="4"/>
  <c r="Q377" i="4"/>
  <c r="P377" i="4"/>
  <c r="M377" i="4"/>
  <c r="L377" i="4"/>
  <c r="K377" i="4"/>
  <c r="AY376" i="4"/>
  <c r="AX376" i="4"/>
  <c r="AU376" i="4"/>
  <c r="AT376" i="4"/>
  <c r="AS376" i="4"/>
  <c r="AP376" i="4"/>
  <c r="AO376" i="4"/>
  <c r="AL376" i="4"/>
  <c r="AK376" i="4"/>
  <c r="AJ376" i="4"/>
  <c r="AG376" i="4"/>
  <c r="AF376" i="4"/>
  <c r="AE376" i="4"/>
  <c r="AB376" i="4"/>
  <c r="AA376" i="4"/>
  <c r="Z376" i="4"/>
  <c r="W376" i="4"/>
  <c r="V376" i="4"/>
  <c r="U376" i="4"/>
  <c r="R376" i="4"/>
  <c r="Q376" i="4"/>
  <c r="P376" i="4"/>
  <c r="M376" i="4"/>
  <c r="L376" i="4"/>
  <c r="K376" i="4"/>
  <c r="AY375" i="4"/>
  <c r="AX375" i="4"/>
  <c r="AU375" i="4"/>
  <c r="AT375" i="4"/>
  <c r="AS375" i="4"/>
  <c r="AP375" i="4"/>
  <c r="AO375" i="4"/>
  <c r="AL375" i="4"/>
  <c r="AK375" i="4"/>
  <c r="AJ375" i="4"/>
  <c r="AG375" i="4"/>
  <c r="AF375" i="4"/>
  <c r="AE375" i="4"/>
  <c r="AB375" i="4"/>
  <c r="AA375" i="4"/>
  <c r="Z375" i="4"/>
  <c r="W375" i="4"/>
  <c r="V375" i="4"/>
  <c r="U375" i="4"/>
  <c r="R375" i="4"/>
  <c r="Q375" i="4"/>
  <c r="P375" i="4"/>
  <c r="M375" i="4"/>
  <c r="L375" i="4"/>
  <c r="K375" i="4"/>
  <c r="AY374" i="4"/>
  <c r="AX374" i="4"/>
  <c r="AU374" i="4"/>
  <c r="AT374" i="4"/>
  <c r="AS374" i="4"/>
  <c r="AP374" i="4"/>
  <c r="AO374" i="4"/>
  <c r="AL374" i="4"/>
  <c r="AK374" i="4"/>
  <c r="AJ374" i="4"/>
  <c r="AG374" i="4"/>
  <c r="AF374" i="4"/>
  <c r="AE374" i="4"/>
  <c r="AB374" i="4"/>
  <c r="AA374" i="4"/>
  <c r="Z374" i="4"/>
  <c r="W374" i="4"/>
  <c r="V374" i="4"/>
  <c r="U374" i="4"/>
  <c r="R374" i="4"/>
  <c r="Q374" i="4"/>
  <c r="P374" i="4"/>
  <c r="M374" i="4"/>
  <c r="L374" i="4"/>
  <c r="K374" i="4"/>
  <c r="AY373" i="4"/>
  <c r="AX373" i="4"/>
  <c r="AU373" i="4"/>
  <c r="AT373" i="4"/>
  <c r="AS373" i="4"/>
  <c r="AP373" i="4"/>
  <c r="AO373" i="4"/>
  <c r="AL373" i="4"/>
  <c r="AK373" i="4"/>
  <c r="AJ373" i="4"/>
  <c r="AG373" i="4"/>
  <c r="AF373" i="4"/>
  <c r="AE373" i="4"/>
  <c r="AB373" i="4"/>
  <c r="AA373" i="4"/>
  <c r="Z373" i="4"/>
  <c r="W373" i="4"/>
  <c r="V373" i="4"/>
  <c r="U373" i="4"/>
  <c r="R373" i="4"/>
  <c r="Q373" i="4"/>
  <c r="P373" i="4"/>
  <c r="M373" i="4"/>
  <c r="L373" i="4"/>
  <c r="K373" i="4"/>
  <c r="AY372" i="4"/>
  <c r="AX372" i="4"/>
  <c r="AU372" i="4"/>
  <c r="AT372" i="4"/>
  <c r="AS372" i="4"/>
  <c r="AP372" i="4"/>
  <c r="AO372" i="4"/>
  <c r="AL372" i="4"/>
  <c r="AK372" i="4"/>
  <c r="AJ372" i="4"/>
  <c r="AG372" i="4"/>
  <c r="AF372" i="4"/>
  <c r="AE372" i="4"/>
  <c r="AB372" i="4"/>
  <c r="AA372" i="4"/>
  <c r="Z372" i="4"/>
  <c r="W372" i="4"/>
  <c r="V372" i="4"/>
  <c r="U372" i="4"/>
  <c r="R372" i="4"/>
  <c r="Q372" i="4"/>
  <c r="P372" i="4"/>
  <c r="M372" i="4"/>
  <c r="L372" i="4"/>
  <c r="K372" i="4"/>
  <c r="AY371" i="4"/>
  <c r="AX371" i="4"/>
  <c r="AU371" i="4"/>
  <c r="AT371" i="4"/>
  <c r="AS371" i="4"/>
  <c r="AP371" i="4"/>
  <c r="AO371" i="4"/>
  <c r="AL371" i="4"/>
  <c r="AK371" i="4"/>
  <c r="AJ371" i="4"/>
  <c r="AG371" i="4"/>
  <c r="AF371" i="4"/>
  <c r="AE371" i="4"/>
  <c r="AB371" i="4"/>
  <c r="AA371" i="4"/>
  <c r="Z371" i="4"/>
  <c r="W371" i="4"/>
  <c r="V371" i="4"/>
  <c r="U371" i="4"/>
  <c r="R371" i="4"/>
  <c r="Q371" i="4"/>
  <c r="P371" i="4"/>
  <c r="M371" i="4"/>
  <c r="L371" i="4"/>
  <c r="K371" i="4"/>
  <c r="AY370" i="4"/>
  <c r="AX370" i="4"/>
  <c r="AU370" i="4"/>
  <c r="AT370" i="4"/>
  <c r="AS370" i="4"/>
  <c r="AP370" i="4"/>
  <c r="AO370" i="4"/>
  <c r="AL370" i="4"/>
  <c r="AK370" i="4"/>
  <c r="AJ370" i="4"/>
  <c r="AG370" i="4"/>
  <c r="AF370" i="4"/>
  <c r="AE370" i="4"/>
  <c r="AB370" i="4"/>
  <c r="AA370" i="4"/>
  <c r="Z370" i="4"/>
  <c r="W370" i="4"/>
  <c r="V370" i="4"/>
  <c r="U370" i="4"/>
  <c r="R370" i="4"/>
  <c r="Q370" i="4"/>
  <c r="P370" i="4"/>
  <c r="M370" i="4"/>
  <c r="L370" i="4"/>
  <c r="K370" i="4"/>
  <c r="AY369" i="4"/>
  <c r="AX369" i="4"/>
  <c r="AU369" i="4"/>
  <c r="AT369" i="4"/>
  <c r="AS369" i="4"/>
  <c r="AP369" i="4"/>
  <c r="AO369" i="4"/>
  <c r="AL369" i="4"/>
  <c r="AK369" i="4"/>
  <c r="AJ369" i="4"/>
  <c r="AG369" i="4"/>
  <c r="AF369" i="4"/>
  <c r="AE369" i="4"/>
  <c r="AB369" i="4"/>
  <c r="AA369" i="4"/>
  <c r="Z369" i="4"/>
  <c r="W369" i="4"/>
  <c r="V369" i="4"/>
  <c r="U369" i="4"/>
  <c r="R369" i="4"/>
  <c r="Q369" i="4"/>
  <c r="P369" i="4"/>
  <c r="M369" i="4"/>
  <c r="L369" i="4"/>
  <c r="K369" i="4"/>
  <c r="AY368" i="4"/>
  <c r="AX368" i="4"/>
  <c r="AU368" i="4"/>
  <c r="AT368" i="4"/>
  <c r="AS368" i="4"/>
  <c r="AP368" i="4"/>
  <c r="AO368" i="4"/>
  <c r="AL368" i="4"/>
  <c r="AK368" i="4"/>
  <c r="AJ368" i="4"/>
  <c r="AG368" i="4"/>
  <c r="AF368" i="4"/>
  <c r="AE368" i="4"/>
  <c r="AB368" i="4"/>
  <c r="AA368" i="4"/>
  <c r="Z368" i="4"/>
  <c r="W368" i="4"/>
  <c r="V368" i="4"/>
  <c r="U368" i="4"/>
  <c r="R368" i="4"/>
  <c r="Q368" i="4"/>
  <c r="P368" i="4"/>
  <c r="M368" i="4"/>
  <c r="L368" i="4"/>
  <c r="K368" i="4"/>
  <c r="AY367" i="4"/>
  <c r="AX367" i="4"/>
  <c r="AU367" i="4"/>
  <c r="AT367" i="4"/>
  <c r="AS367" i="4"/>
  <c r="AP367" i="4"/>
  <c r="AO367" i="4"/>
  <c r="AL367" i="4"/>
  <c r="AK367" i="4"/>
  <c r="AJ367" i="4"/>
  <c r="AG367" i="4"/>
  <c r="AF367" i="4"/>
  <c r="AE367" i="4"/>
  <c r="AB367" i="4"/>
  <c r="AA367" i="4"/>
  <c r="Z367" i="4"/>
  <c r="W367" i="4"/>
  <c r="V367" i="4"/>
  <c r="U367" i="4"/>
  <c r="R367" i="4"/>
  <c r="Q367" i="4"/>
  <c r="P367" i="4"/>
  <c r="M367" i="4"/>
  <c r="L367" i="4"/>
  <c r="K367" i="4"/>
  <c r="AY366" i="4"/>
  <c r="AX366" i="4"/>
  <c r="AU366" i="4"/>
  <c r="AT366" i="4"/>
  <c r="AS366" i="4"/>
  <c r="AP366" i="4"/>
  <c r="AO366" i="4"/>
  <c r="AL366" i="4"/>
  <c r="AK366" i="4"/>
  <c r="AJ366" i="4"/>
  <c r="AG366" i="4"/>
  <c r="AF366" i="4"/>
  <c r="AE366" i="4"/>
  <c r="AB366" i="4"/>
  <c r="AA366" i="4"/>
  <c r="Z366" i="4"/>
  <c r="W366" i="4"/>
  <c r="V366" i="4"/>
  <c r="U366" i="4"/>
  <c r="R366" i="4"/>
  <c r="Q366" i="4"/>
  <c r="P366" i="4"/>
  <c r="M366" i="4"/>
  <c r="L366" i="4"/>
  <c r="K366" i="4"/>
  <c r="AY365" i="4"/>
  <c r="AX365" i="4"/>
  <c r="AU365" i="4"/>
  <c r="AT365" i="4"/>
  <c r="AS365" i="4"/>
  <c r="AP365" i="4"/>
  <c r="AO365" i="4"/>
  <c r="AL365" i="4"/>
  <c r="AK365" i="4"/>
  <c r="AJ365" i="4"/>
  <c r="AG365" i="4"/>
  <c r="AF365" i="4"/>
  <c r="AE365" i="4"/>
  <c r="AB365" i="4"/>
  <c r="AA365" i="4"/>
  <c r="Z365" i="4"/>
  <c r="W365" i="4"/>
  <c r="V365" i="4"/>
  <c r="U365" i="4"/>
  <c r="R365" i="4"/>
  <c r="Q365" i="4"/>
  <c r="P365" i="4"/>
  <c r="M365" i="4"/>
  <c r="L365" i="4"/>
  <c r="K365" i="4"/>
  <c r="AY364" i="4"/>
  <c r="AX364" i="4"/>
  <c r="AU364" i="4"/>
  <c r="AT364" i="4"/>
  <c r="AS364" i="4"/>
  <c r="AP364" i="4"/>
  <c r="AO364" i="4"/>
  <c r="AL364" i="4"/>
  <c r="AK364" i="4"/>
  <c r="AJ364" i="4"/>
  <c r="AG364" i="4"/>
  <c r="AF364" i="4"/>
  <c r="AE364" i="4"/>
  <c r="AB364" i="4"/>
  <c r="AA364" i="4"/>
  <c r="Z364" i="4"/>
  <c r="W364" i="4"/>
  <c r="V364" i="4"/>
  <c r="U364" i="4"/>
  <c r="R364" i="4"/>
  <c r="Q364" i="4"/>
  <c r="P364" i="4"/>
  <c r="M364" i="4"/>
  <c r="L364" i="4"/>
  <c r="K364" i="4"/>
  <c r="AY363" i="4"/>
  <c r="AX363" i="4"/>
  <c r="AU363" i="4"/>
  <c r="AT363" i="4"/>
  <c r="AS363" i="4"/>
  <c r="AP363" i="4"/>
  <c r="AO363" i="4"/>
  <c r="AL363" i="4"/>
  <c r="AK363" i="4"/>
  <c r="AJ363" i="4"/>
  <c r="AG363" i="4"/>
  <c r="AF363" i="4"/>
  <c r="AE363" i="4"/>
  <c r="AB363" i="4"/>
  <c r="AA363" i="4"/>
  <c r="Z363" i="4"/>
  <c r="W363" i="4"/>
  <c r="V363" i="4"/>
  <c r="U363" i="4"/>
  <c r="R363" i="4"/>
  <c r="Q363" i="4"/>
  <c r="P363" i="4"/>
  <c r="M363" i="4"/>
  <c r="L363" i="4"/>
  <c r="K363" i="4"/>
  <c r="AY362" i="4"/>
  <c r="AX362" i="4"/>
  <c r="AU362" i="4"/>
  <c r="AT362" i="4"/>
  <c r="AS362" i="4"/>
  <c r="AP362" i="4"/>
  <c r="AO362" i="4"/>
  <c r="AL362" i="4"/>
  <c r="AK362" i="4"/>
  <c r="AJ362" i="4"/>
  <c r="AG362" i="4"/>
  <c r="AF362" i="4"/>
  <c r="AE362" i="4"/>
  <c r="AB362" i="4"/>
  <c r="AA362" i="4"/>
  <c r="Z362" i="4"/>
  <c r="W362" i="4"/>
  <c r="V362" i="4"/>
  <c r="U362" i="4"/>
  <c r="R362" i="4"/>
  <c r="Q362" i="4"/>
  <c r="P362" i="4"/>
  <c r="M362" i="4"/>
  <c r="L362" i="4"/>
  <c r="K362" i="4"/>
  <c r="AY361" i="4"/>
  <c r="AX361" i="4"/>
  <c r="AU361" i="4"/>
  <c r="AT361" i="4"/>
  <c r="AS361" i="4"/>
  <c r="AP361" i="4"/>
  <c r="AO361" i="4"/>
  <c r="AL361" i="4"/>
  <c r="AK361" i="4"/>
  <c r="AJ361" i="4"/>
  <c r="AG361" i="4"/>
  <c r="AF361" i="4"/>
  <c r="AE361" i="4"/>
  <c r="AB361" i="4"/>
  <c r="AA361" i="4"/>
  <c r="Z361" i="4"/>
  <c r="W361" i="4"/>
  <c r="V361" i="4"/>
  <c r="U361" i="4"/>
  <c r="R361" i="4"/>
  <c r="Q361" i="4"/>
  <c r="P361" i="4"/>
  <c r="M361" i="4"/>
  <c r="L361" i="4"/>
  <c r="K361" i="4"/>
  <c r="AY360" i="4"/>
  <c r="AX360" i="4"/>
  <c r="AU360" i="4"/>
  <c r="AT360" i="4"/>
  <c r="AS360" i="4"/>
  <c r="AP360" i="4"/>
  <c r="AO360" i="4"/>
  <c r="AL360" i="4"/>
  <c r="AK360" i="4"/>
  <c r="AJ360" i="4"/>
  <c r="AG360" i="4"/>
  <c r="AF360" i="4"/>
  <c r="AE360" i="4"/>
  <c r="AB360" i="4"/>
  <c r="AA360" i="4"/>
  <c r="Z360" i="4"/>
  <c r="W360" i="4"/>
  <c r="V360" i="4"/>
  <c r="U360" i="4"/>
  <c r="R360" i="4"/>
  <c r="Q360" i="4"/>
  <c r="P360" i="4"/>
  <c r="M360" i="4"/>
  <c r="L360" i="4"/>
  <c r="K360" i="4"/>
  <c r="AY359" i="4"/>
  <c r="AX359" i="4"/>
  <c r="AU359" i="4"/>
  <c r="AT359" i="4"/>
  <c r="AS359" i="4"/>
  <c r="AP359" i="4"/>
  <c r="AO359" i="4"/>
  <c r="AL359" i="4"/>
  <c r="AK359" i="4"/>
  <c r="AJ359" i="4"/>
  <c r="AG359" i="4"/>
  <c r="AF359" i="4"/>
  <c r="AE359" i="4"/>
  <c r="AB359" i="4"/>
  <c r="AA359" i="4"/>
  <c r="Z359" i="4"/>
  <c r="W359" i="4"/>
  <c r="V359" i="4"/>
  <c r="U359" i="4"/>
  <c r="R359" i="4"/>
  <c r="Q359" i="4"/>
  <c r="P359" i="4"/>
  <c r="M359" i="4"/>
  <c r="L359" i="4"/>
  <c r="K359" i="4"/>
  <c r="AY358" i="4"/>
  <c r="AX358" i="4"/>
  <c r="AU358" i="4"/>
  <c r="AT358" i="4"/>
  <c r="AS358" i="4"/>
  <c r="AP358" i="4"/>
  <c r="AO358" i="4"/>
  <c r="AL358" i="4"/>
  <c r="AK358" i="4"/>
  <c r="AJ358" i="4"/>
  <c r="AG358" i="4"/>
  <c r="AF358" i="4"/>
  <c r="AE358" i="4"/>
  <c r="AB358" i="4"/>
  <c r="AA358" i="4"/>
  <c r="Z358" i="4"/>
  <c r="W358" i="4"/>
  <c r="V358" i="4"/>
  <c r="U358" i="4"/>
  <c r="R358" i="4"/>
  <c r="Q358" i="4"/>
  <c r="P358" i="4"/>
  <c r="M358" i="4"/>
  <c r="L358" i="4"/>
  <c r="K358" i="4"/>
  <c r="AY357" i="4"/>
  <c r="AX357" i="4"/>
  <c r="AU357" i="4"/>
  <c r="AT357" i="4"/>
  <c r="AS357" i="4"/>
  <c r="AP357" i="4"/>
  <c r="AO357" i="4"/>
  <c r="AL357" i="4"/>
  <c r="AK357" i="4"/>
  <c r="AJ357" i="4"/>
  <c r="AG357" i="4"/>
  <c r="AF357" i="4"/>
  <c r="AE357" i="4"/>
  <c r="AB357" i="4"/>
  <c r="AA357" i="4"/>
  <c r="Z357" i="4"/>
  <c r="W357" i="4"/>
  <c r="V357" i="4"/>
  <c r="U357" i="4"/>
  <c r="R357" i="4"/>
  <c r="Q357" i="4"/>
  <c r="P357" i="4"/>
  <c r="M357" i="4"/>
  <c r="L357" i="4"/>
  <c r="K357" i="4"/>
  <c r="AY356" i="4"/>
  <c r="AX356" i="4"/>
  <c r="AU356" i="4"/>
  <c r="AT356" i="4"/>
  <c r="AS356" i="4"/>
  <c r="AP356" i="4"/>
  <c r="AO356" i="4"/>
  <c r="AL356" i="4"/>
  <c r="AK356" i="4"/>
  <c r="AJ356" i="4"/>
  <c r="AG356" i="4"/>
  <c r="AF356" i="4"/>
  <c r="AE356" i="4"/>
  <c r="AB356" i="4"/>
  <c r="AA356" i="4"/>
  <c r="Z356" i="4"/>
  <c r="W356" i="4"/>
  <c r="V356" i="4"/>
  <c r="U356" i="4"/>
  <c r="R356" i="4"/>
  <c r="Q356" i="4"/>
  <c r="P356" i="4"/>
  <c r="M356" i="4"/>
  <c r="L356" i="4"/>
  <c r="K356" i="4"/>
  <c r="AY355" i="4"/>
  <c r="AX355" i="4"/>
  <c r="AU355" i="4"/>
  <c r="AT355" i="4"/>
  <c r="AS355" i="4"/>
  <c r="AP355" i="4"/>
  <c r="AO355" i="4"/>
  <c r="AL355" i="4"/>
  <c r="AK355" i="4"/>
  <c r="AJ355" i="4"/>
  <c r="AG355" i="4"/>
  <c r="AF355" i="4"/>
  <c r="AE355" i="4"/>
  <c r="AB355" i="4"/>
  <c r="AA355" i="4"/>
  <c r="Z355" i="4"/>
  <c r="W355" i="4"/>
  <c r="V355" i="4"/>
  <c r="U355" i="4"/>
  <c r="R355" i="4"/>
  <c r="Q355" i="4"/>
  <c r="P355" i="4"/>
  <c r="M355" i="4"/>
  <c r="L355" i="4"/>
  <c r="K355" i="4"/>
  <c r="AY354" i="4"/>
  <c r="AX354" i="4"/>
  <c r="AU354" i="4"/>
  <c r="AT354" i="4"/>
  <c r="AS354" i="4"/>
  <c r="AP354" i="4"/>
  <c r="AO354" i="4"/>
  <c r="AL354" i="4"/>
  <c r="AK354" i="4"/>
  <c r="AJ354" i="4"/>
  <c r="AG354" i="4"/>
  <c r="AF354" i="4"/>
  <c r="AE354" i="4"/>
  <c r="AB354" i="4"/>
  <c r="AA354" i="4"/>
  <c r="Z354" i="4"/>
  <c r="W354" i="4"/>
  <c r="V354" i="4"/>
  <c r="U354" i="4"/>
  <c r="R354" i="4"/>
  <c r="Q354" i="4"/>
  <c r="P354" i="4"/>
  <c r="M354" i="4"/>
  <c r="L354" i="4"/>
  <c r="K354" i="4"/>
  <c r="AY353" i="4"/>
  <c r="AX353" i="4"/>
  <c r="AU353" i="4"/>
  <c r="AT353" i="4"/>
  <c r="AS353" i="4"/>
  <c r="AP353" i="4"/>
  <c r="AO353" i="4"/>
  <c r="AL353" i="4"/>
  <c r="AK353" i="4"/>
  <c r="AJ353" i="4"/>
  <c r="AG353" i="4"/>
  <c r="AF353" i="4"/>
  <c r="AE353" i="4"/>
  <c r="AB353" i="4"/>
  <c r="AA353" i="4"/>
  <c r="Z353" i="4"/>
  <c r="W353" i="4"/>
  <c r="V353" i="4"/>
  <c r="U353" i="4"/>
  <c r="R353" i="4"/>
  <c r="Q353" i="4"/>
  <c r="P353" i="4"/>
  <c r="M353" i="4"/>
  <c r="L353" i="4"/>
  <c r="K353" i="4"/>
  <c r="AY352" i="4"/>
  <c r="AX352" i="4"/>
  <c r="AU352" i="4"/>
  <c r="AT352" i="4"/>
  <c r="AS352" i="4"/>
  <c r="AP352" i="4"/>
  <c r="AO352" i="4"/>
  <c r="AL352" i="4"/>
  <c r="AK352" i="4"/>
  <c r="AJ352" i="4"/>
  <c r="AG352" i="4"/>
  <c r="AF352" i="4"/>
  <c r="AE352" i="4"/>
  <c r="AB352" i="4"/>
  <c r="AA352" i="4"/>
  <c r="Z352" i="4"/>
  <c r="W352" i="4"/>
  <c r="V352" i="4"/>
  <c r="U352" i="4"/>
  <c r="R352" i="4"/>
  <c r="Q352" i="4"/>
  <c r="P352" i="4"/>
  <c r="M352" i="4"/>
  <c r="L352" i="4"/>
  <c r="K352" i="4"/>
  <c r="AY351" i="4"/>
  <c r="AX351" i="4"/>
  <c r="AU351" i="4"/>
  <c r="AT351" i="4"/>
  <c r="AS351" i="4"/>
  <c r="AP351" i="4"/>
  <c r="AO351" i="4"/>
  <c r="AL351" i="4"/>
  <c r="AK351" i="4"/>
  <c r="AJ351" i="4"/>
  <c r="AG351" i="4"/>
  <c r="AF351" i="4"/>
  <c r="AE351" i="4"/>
  <c r="AB351" i="4"/>
  <c r="AA351" i="4"/>
  <c r="Z351" i="4"/>
  <c r="W351" i="4"/>
  <c r="V351" i="4"/>
  <c r="U351" i="4"/>
  <c r="R351" i="4"/>
  <c r="Q351" i="4"/>
  <c r="P351" i="4"/>
  <c r="M351" i="4"/>
  <c r="L351" i="4"/>
  <c r="K351" i="4"/>
  <c r="AY350" i="4"/>
  <c r="AX350" i="4"/>
  <c r="AU350" i="4"/>
  <c r="AT350" i="4"/>
  <c r="AS350" i="4"/>
  <c r="AP350" i="4"/>
  <c r="AO350" i="4"/>
  <c r="AL350" i="4"/>
  <c r="AK350" i="4"/>
  <c r="AJ350" i="4"/>
  <c r="AG350" i="4"/>
  <c r="AF350" i="4"/>
  <c r="AE350" i="4"/>
  <c r="AB350" i="4"/>
  <c r="AA350" i="4"/>
  <c r="Z350" i="4"/>
  <c r="W350" i="4"/>
  <c r="V350" i="4"/>
  <c r="U350" i="4"/>
  <c r="R350" i="4"/>
  <c r="Q350" i="4"/>
  <c r="P350" i="4"/>
  <c r="M350" i="4"/>
  <c r="L350" i="4"/>
  <c r="K350" i="4"/>
  <c r="AY349" i="4"/>
  <c r="AX349" i="4"/>
  <c r="AU349" i="4"/>
  <c r="AT349" i="4"/>
  <c r="AS349" i="4"/>
  <c r="AP349" i="4"/>
  <c r="AO349" i="4"/>
  <c r="AL349" i="4"/>
  <c r="AK349" i="4"/>
  <c r="AJ349" i="4"/>
  <c r="AG349" i="4"/>
  <c r="AF349" i="4"/>
  <c r="AE349" i="4"/>
  <c r="AB349" i="4"/>
  <c r="AA349" i="4"/>
  <c r="Z349" i="4"/>
  <c r="W349" i="4"/>
  <c r="V349" i="4"/>
  <c r="U349" i="4"/>
  <c r="R349" i="4"/>
  <c r="Q349" i="4"/>
  <c r="P349" i="4"/>
  <c r="M349" i="4"/>
  <c r="L349" i="4"/>
  <c r="K349" i="4"/>
  <c r="AY348" i="4"/>
  <c r="AX348" i="4"/>
  <c r="AU348" i="4"/>
  <c r="AT348" i="4"/>
  <c r="AS348" i="4"/>
  <c r="AP348" i="4"/>
  <c r="AO348" i="4"/>
  <c r="AL348" i="4"/>
  <c r="AK348" i="4"/>
  <c r="AJ348" i="4"/>
  <c r="AG348" i="4"/>
  <c r="AF348" i="4"/>
  <c r="AE348" i="4"/>
  <c r="AB348" i="4"/>
  <c r="AA348" i="4"/>
  <c r="Z348" i="4"/>
  <c r="W348" i="4"/>
  <c r="V348" i="4"/>
  <c r="U348" i="4"/>
  <c r="R348" i="4"/>
  <c r="Q348" i="4"/>
  <c r="P348" i="4"/>
  <c r="M348" i="4"/>
  <c r="L348" i="4"/>
  <c r="K348" i="4"/>
  <c r="AY347" i="4"/>
  <c r="AX347" i="4"/>
  <c r="AU347" i="4"/>
  <c r="AT347" i="4"/>
  <c r="AS347" i="4"/>
  <c r="AP347" i="4"/>
  <c r="AO347" i="4"/>
  <c r="AL347" i="4"/>
  <c r="AK347" i="4"/>
  <c r="AJ347" i="4"/>
  <c r="AG347" i="4"/>
  <c r="AF347" i="4"/>
  <c r="AE347" i="4"/>
  <c r="AB347" i="4"/>
  <c r="AA347" i="4"/>
  <c r="Z347" i="4"/>
  <c r="W347" i="4"/>
  <c r="V347" i="4"/>
  <c r="U347" i="4"/>
  <c r="R347" i="4"/>
  <c r="Q347" i="4"/>
  <c r="P347" i="4"/>
  <c r="M347" i="4"/>
  <c r="L347" i="4"/>
  <c r="K347" i="4"/>
  <c r="AY346" i="4"/>
  <c r="AX346" i="4"/>
  <c r="AU346" i="4"/>
  <c r="AT346" i="4"/>
  <c r="AS346" i="4"/>
  <c r="AP346" i="4"/>
  <c r="AO346" i="4"/>
  <c r="AL346" i="4"/>
  <c r="AK346" i="4"/>
  <c r="AJ346" i="4"/>
  <c r="AG346" i="4"/>
  <c r="AF346" i="4"/>
  <c r="AE346" i="4"/>
  <c r="AB346" i="4"/>
  <c r="AA346" i="4"/>
  <c r="Z346" i="4"/>
  <c r="W346" i="4"/>
  <c r="V346" i="4"/>
  <c r="U346" i="4"/>
  <c r="R346" i="4"/>
  <c r="Q346" i="4"/>
  <c r="P346" i="4"/>
  <c r="M346" i="4"/>
  <c r="L346" i="4"/>
  <c r="K346" i="4"/>
  <c r="AY345" i="4"/>
  <c r="AX345" i="4"/>
  <c r="AU345" i="4"/>
  <c r="AT345" i="4"/>
  <c r="AS345" i="4"/>
  <c r="AP345" i="4"/>
  <c r="AO345" i="4"/>
  <c r="AL345" i="4"/>
  <c r="AK345" i="4"/>
  <c r="AJ345" i="4"/>
  <c r="AG345" i="4"/>
  <c r="AF345" i="4"/>
  <c r="AE345" i="4"/>
  <c r="AB345" i="4"/>
  <c r="AA345" i="4"/>
  <c r="Z345" i="4"/>
  <c r="W345" i="4"/>
  <c r="V345" i="4"/>
  <c r="U345" i="4"/>
  <c r="R345" i="4"/>
  <c r="Q345" i="4"/>
  <c r="P345" i="4"/>
  <c r="M345" i="4"/>
  <c r="L345" i="4"/>
  <c r="K345" i="4"/>
  <c r="AY344" i="4"/>
  <c r="AX344" i="4"/>
  <c r="AU344" i="4"/>
  <c r="AT344" i="4"/>
  <c r="AS344" i="4"/>
  <c r="AP344" i="4"/>
  <c r="AO344" i="4"/>
  <c r="AL344" i="4"/>
  <c r="AK344" i="4"/>
  <c r="AJ344" i="4"/>
  <c r="AG344" i="4"/>
  <c r="AF344" i="4"/>
  <c r="AE344" i="4"/>
  <c r="AB344" i="4"/>
  <c r="AA344" i="4"/>
  <c r="Z344" i="4"/>
  <c r="W344" i="4"/>
  <c r="V344" i="4"/>
  <c r="U344" i="4"/>
  <c r="R344" i="4"/>
  <c r="Q344" i="4"/>
  <c r="P344" i="4"/>
  <c r="M344" i="4"/>
  <c r="L344" i="4"/>
  <c r="K344" i="4"/>
  <c r="AY343" i="4"/>
  <c r="AX343" i="4"/>
  <c r="AU343" i="4"/>
  <c r="AT343" i="4"/>
  <c r="AS343" i="4"/>
  <c r="AP343" i="4"/>
  <c r="AO343" i="4"/>
  <c r="AL343" i="4"/>
  <c r="AK343" i="4"/>
  <c r="AJ343" i="4"/>
  <c r="AG343" i="4"/>
  <c r="AF343" i="4"/>
  <c r="AE343" i="4"/>
  <c r="AB343" i="4"/>
  <c r="AA343" i="4"/>
  <c r="Z343" i="4"/>
  <c r="W343" i="4"/>
  <c r="V343" i="4"/>
  <c r="U343" i="4"/>
  <c r="R343" i="4"/>
  <c r="Q343" i="4"/>
  <c r="P343" i="4"/>
  <c r="M343" i="4"/>
  <c r="L343" i="4"/>
  <c r="K343" i="4"/>
  <c r="AY342" i="4"/>
  <c r="AX342" i="4"/>
  <c r="AU342" i="4"/>
  <c r="AT342" i="4"/>
  <c r="AS342" i="4"/>
  <c r="AP342" i="4"/>
  <c r="AO342" i="4"/>
  <c r="AL342" i="4"/>
  <c r="AK342" i="4"/>
  <c r="AJ342" i="4"/>
  <c r="AG342" i="4"/>
  <c r="AF342" i="4"/>
  <c r="AE342" i="4"/>
  <c r="AB342" i="4"/>
  <c r="AA342" i="4"/>
  <c r="Z342" i="4"/>
  <c r="W342" i="4"/>
  <c r="V342" i="4"/>
  <c r="U342" i="4"/>
  <c r="R342" i="4"/>
  <c r="Q342" i="4"/>
  <c r="P342" i="4"/>
  <c r="M342" i="4"/>
  <c r="L342" i="4"/>
  <c r="K342" i="4"/>
  <c r="AY341" i="4"/>
  <c r="AX341" i="4"/>
  <c r="AU341" i="4"/>
  <c r="AT341" i="4"/>
  <c r="AS341" i="4"/>
  <c r="AP341" i="4"/>
  <c r="AO341" i="4"/>
  <c r="AL341" i="4"/>
  <c r="AK341" i="4"/>
  <c r="AJ341" i="4"/>
  <c r="AG341" i="4"/>
  <c r="AF341" i="4"/>
  <c r="AE341" i="4"/>
  <c r="AB341" i="4"/>
  <c r="AA341" i="4"/>
  <c r="Z341" i="4"/>
  <c r="W341" i="4"/>
  <c r="V341" i="4"/>
  <c r="U341" i="4"/>
  <c r="R341" i="4"/>
  <c r="Q341" i="4"/>
  <c r="P341" i="4"/>
  <c r="M341" i="4"/>
  <c r="L341" i="4"/>
  <c r="K341" i="4"/>
  <c r="AY340" i="4"/>
  <c r="AX340" i="4"/>
  <c r="AU340" i="4"/>
  <c r="AT340" i="4"/>
  <c r="AS340" i="4"/>
  <c r="AP340" i="4"/>
  <c r="AO340" i="4"/>
  <c r="AL340" i="4"/>
  <c r="AK340" i="4"/>
  <c r="AJ340" i="4"/>
  <c r="AG340" i="4"/>
  <c r="AF340" i="4"/>
  <c r="AE340" i="4"/>
  <c r="AB340" i="4"/>
  <c r="AA340" i="4"/>
  <c r="Z340" i="4"/>
  <c r="W340" i="4"/>
  <c r="V340" i="4"/>
  <c r="U340" i="4"/>
  <c r="R340" i="4"/>
  <c r="Q340" i="4"/>
  <c r="P340" i="4"/>
  <c r="M340" i="4"/>
  <c r="L340" i="4"/>
  <c r="K340" i="4"/>
  <c r="AY339" i="4"/>
  <c r="AX339" i="4"/>
  <c r="AU339" i="4"/>
  <c r="AT339" i="4"/>
  <c r="AS339" i="4"/>
  <c r="AP339" i="4"/>
  <c r="AO339" i="4"/>
  <c r="AL339" i="4"/>
  <c r="AK339" i="4"/>
  <c r="AJ339" i="4"/>
  <c r="AG339" i="4"/>
  <c r="AF339" i="4"/>
  <c r="AE339" i="4"/>
  <c r="AB339" i="4"/>
  <c r="AA339" i="4"/>
  <c r="Z339" i="4"/>
  <c r="W339" i="4"/>
  <c r="V339" i="4"/>
  <c r="U339" i="4"/>
  <c r="R339" i="4"/>
  <c r="Q339" i="4"/>
  <c r="P339" i="4"/>
  <c r="M339" i="4"/>
  <c r="L339" i="4"/>
  <c r="K339" i="4"/>
  <c r="AY338" i="4"/>
  <c r="AX338" i="4"/>
  <c r="AU338" i="4"/>
  <c r="AT338" i="4"/>
  <c r="AS338" i="4"/>
  <c r="AP338" i="4"/>
  <c r="AO338" i="4"/>
  <c r="AL338" i="4"/>
  <c r="AK338" i="4"/>
  <c r="AJ338" i="4"/>
  <c r="AG338" i="4"/>
  <c r="AF338" i="4"/>
  <c r="AE338" i="4"/>
  <c r="AB338" i="4"/>
  <c r="AA338" i="4"/>
  <c r="Z338" i="4"/>
  <c r="W338" i="4"/>
  <c r="V338" i="4"/>
  <c r="U338" i="4"/>
  <c r="R338" i="4"/>
  <c r="Q338" i="4"/>
  <c r="P338" i="4"/>
  <c r="M338" i="4"/>
  <c r="L338" i="4"/>
  <c r="K338" i="4"/>
  <c r="AY337" i="4"/>
  <c r="AX337" i="4"/>
  <c r="AU337" i="4"/>
  <c r="AT337" i="4"/>
  <c r="AS337" i="4"/>
  <c r="AP337" i="4"/>
  <c r="AO337" i="4"/>
  <c r="AL337" i="4"/>
  <c r="AK337" i="4"/>
  <c r="AJ337" i="4"/>
  <c r="AG337" i="4"/>
  <c r="AF337" i="4"/>
  <c r="AE337" i="4"/>
  <c r="AB337" i="4"/>
  <c r="AA337" i="4"/>
  <c r="Z337" i="4"/>
  <c r="W337" i="4"/>
  <c r="V337" i="4"/>
  <c r="U337" i="4"/>
  <c r="R337" i="4"/>
  <c r="Q337" i="4"/>
  <c r="P337" i="4"/>
  <c r="M337" i="4"/>
  <c r="L337" i="4"/>
  <c r="K337" i="4"/>
  <c r="AY336" i="4"/>
  <c r="AX336" i="4"/>
  <c r="AU336" i="4"/>
  <c r="AT336" i="4"/>
  <c r="AS336" i="4"/>
  <c r="AP336" i="4"/>
  <c r="AO336" i="4"/>
  <c r="AL336" i="4"/>
  <c r="AK336" i="4"/>
  <c r="AJ336" i="4"/>
  <c r="AG336" i="4"/>
  <c r="AF336" i="4"/>
  <c r="AE336" i="4"/>
  <c r="AB336" i="4"/>
  <c r="AA336" i="4"/>
  <c r="Z336" i="4"/>
  <c r="W336" i="4"/>
  <c r="V336" i="4"/>
  <c r="U336" i="4"/>
  <c r="R336" i="4"/>
  <c r="Q336" i="4"/>
  <c r="P336" i="4"/>
  <c r="M336" i="4"/>
  <c r="L336" i="4"/>
  <c r="K336" i="4"/>
  <c r="AY335" i="4"/>
  <c r="AX335" i="4"/>
  <c r="AU335" i="4"/>
  <c r="AT335" i="4"/>
  <c r="AS335" i="4"/>
  <c r="AP335" i="4"/>
  <c r="AO335" i="4"/>
  <c r="AL335" i="4"/>
  <c r="AK335" i="4"/>
  <c r="AJ335" i="4"/>
  <c r="AG335" i="4"/>
  <c r="AF335" i="4"/>
  <c r="AE335" i="4"/>
  <c r="AB335" i="4"/>
  <c r="AA335" i="4"/>
  <c r="Z335" i="4"/>
  <c r="W335" i="4"/>
  <c r="V335" i="4"/>
  <c r="U335" i="4"/>
  <c r="R335" i="4"/>
  <c r="Q335" i="4"/>
  <c r="P335" i="4"/>
  <c r="M335" i="4"/>
  <c r="L335" i="4"/>
  <c r="K335" i="4"/>
  <c r="AY334" i="4"/>
  <c r="AX334" i="4"/>
  <c r="AU334" i="4"/>
  <c r="AT334" i="4"/>
  <c r="AS334" i="4"/>
  <c r="AP334" i="4"/>
  <c r="AO334" i="4"/>
  <c r="AL334" i="4"/>
  <c r="AK334" i="4"/>
  <c r="AJ334" i="4"/>
  <c r="AG334" i="4"/>
  <c r="AF334" i="4"/>
  <c r="AE334" i="4"/>
  <c r="AB334" i="4"/>
  <c r="AA334" i="4"/>
  <c r="Z334" i="4"/>
  <c r="W334" i="4"/>
  <c r="V334" i="4"/>
  <c r="U334" i="4"/>
  <c r="R334" i="4"/>
  <c r="Q334" i="4"/>
  <c r="P334" i="4"/>
  <c r="M334" i="4"/>
  <c r="L334" i="4"/>
  <c r="K334" i="4"/>
  <c r="AY333" i="4"/>
  <c r="AX333" i="4"/>
  <c r="AU333" i="4"/>
  <c r="AT333" i="4"/>
  <c r="AS333" i="4"/>
  <c r="AP333" i="4"/>
  <c r="AO333" i="4"/>
  <c r="AL333" i="4"/>
  <c r="AK333" i="4"/>
  <c r="AJ333" i="4"/>
  <c r="AG333" i="4"/>
  <c r="AF333" i="4"/>
  <c r="AE333" i="4"/>
  <c r="AB333" i="4"/>
  <c r="AA333" i="4"/>
  <c r="Z333" i="4"/>
  <c r="W333" i="4"/>
  <c r="V333" i="4"/>
  <c r="U333" i="4"/>
  <c r="R333" i="4"/>
  <c r="Q333" i="4"/>
  <c r="P333" i="4"/>
  <c r="M333" i="4"/>
  <c r="L333" i="4"/>
  <c r="K333" i="4"/>
  <c r="AY332" i="4"/>
  <c r="AX332" i="4"/>
  <c r="AU332" i="4"/>
  <c r="AT332" i="4"/>
  <c r="AS332" i="4"/>
  <c r="AP332" i="4"/>
  <c r="AO332" i="4"/>
  <c r="AL332" i="4"/>
  <c r="AK332" i="4"/>
  <c r="AJ332" i="4"/>
  <c r="AG332" i="4"/>
  <c r="AF332" i="4"/>
  <c r="AE332" i="4"/>
  <c r="AB332" i="4"/>
  <c r="AA332" i="4"/>
  <c r="Z332" i="4"/>
  <c r="W332" i="4"/>
  <c r="V332" i="4"/>
  <c r="U332" i="4"/>
  <c r="R332" i="4"/>
  <c r="Q332" i="4"/>
  <c r="P332" i="4"/>
  <c r="M332" i="4"/>
  <c r="L332" i="4"/>
  <c r="K332" i="4"/>
  <c r="AY331" i="4"/>
  <c r="AX331" i="4"/>
  <c r="AU331" i="4"/>
  <c r="AT331" i="4"/>
  <c r="AS331" i="4"/>
  <c r="AP331" i="4"/>
  <c r="AO331" i="4"/>
  <c r="AL331" i="4"/>
  <c r="AK331" i="4"/>
  <c r="AJ331" i="4"/>
  <c r="AG331" i="4"/>
  <c r="AF331" i="4"/>
  <c r="AE331" i="4"/>
  <c r="AB331" i="4"/>
  <c r="AA331" i="4"/>
  <c r="Z331" i="4"/>
  <c r="W331" i="4"/>
  <c r="V331" i="4"/>
  <c r="U331" i="4"/>
  <c r="R331" i="4"/>
  <c r="Q331" i="4"/>
  <c r="P331" i="4"/>
  <c r="M331" i="4"/>
  <c r="L331" i="4"/>
  <c r="K331" i="4"/>
  <c r="AY330" i="4"/>
  <c r="AX330" i="4"/>
  <c r="AU330" i="4"/>
  <c r="AT330" i="4"/>
  <c r="AS330" i="4"/>
  <c r="AP330" i="4"/>
  <c r="AO330" i="4"/>
  <c r="AL330" i="4"/>
  <c r="AK330" i="4"/>
  <c r="AJ330" i="4"/>
  <c r="AG330" i="4"/>
  <c r="AF330" i="4"/>
  <c r="AE330" i="4"/>
  <c r="AB330" i="4"/>
  <c r="AA330" i="4"/>
  <c r="Z330" i="4"/>
  <c r="W330" i="4"/>
  <c r="V330" i="4"/>
  <c r="U330" i="4"/>
  <c r="R330" i="4"/>
  <c r="Q330" i="4"/>
  <c r="P330" i="4"/>
  <c r="M330" i="4"/>
  <c r="L330" i="4"/>
  <c r="K330" i="4"/>
  <c r="AY329" i="4"/>
  <c r="AX329" i="4"/>
  <c r="AU329" i="4"/>
  <c r="AT329" i="4"/>
  <c r="AS329" i="4"/>
  <c r="AP329" i="4"/>
  <c r="AO329" i="4"/>
  <c r="AL329" i="4"/>
  <c r="AK329" i="4"/>
  <c r="AJ329" i="4"/>
  <c r="AG329" i="4"/>
  <c r="AF329" i="4"/>
  <c r="AE329" i="4"/>
  <c r="AB329" i="4"/>
  <c r="AA329" i="4"/>
  <c r="Z329" i="4"/>
  <c r="W329" i="4"/>
  <c r="V329" i="4"/>
  <c r="U329" i="4"/>
  <c r="R329" i="4"/>
  <c r="Q329" i="4"/>
  <c r="P329" i="4"/>
  <c r="M329" i="4"/>
  <c r="L329" i="4"/>
  <c r="K329" i="4"/>
  <c r="AY328" i="4"/>
  <c r="AX328" i="4"/>
  <c r="AU328" i="4"/>
  <c r="AT328" i="4"/>
  <c r="AS328" i="4"/>
  <c r="AP328" i="4"/>
  <c r="AO328" i="4"/>
  <c r="AL328" i="4"/>
  <c r="AK328" i="4"/>
  <c r="AJ328" i="4"/>
  <c r="AG328" i="4"/>
  <c r="AF328" i="4"/>
  <c r="AE328" i="4"/>
  <c r="AB328" i="4"/>
  <c r="AA328" i="4"/>
  <c r="Z328" i="4"/>
  <c r="W328" i="4"/>
  <c r="V328" i="4"/>
  <c r="U328" i="4"/>
  <c r="R328" i="4"/>
  <c r="Q328" i="4"/>
  <c r="P328" i="4"/>
  <c r="M328" i="4"/>
  <c r="L328" i="4"/>
  <c r="K328" i="4"/>
  <c r="AY327" i="4"/>
  <c r="AX327" i="4"/>
  <c r="AU327" i="4"/>
  <c r="AT327" i="4"/>
  <c r="AS327" i="4"/>
  <c r="AP327" i="4"/>
  <c r="AO327" i="4"/>
  <c r="AL327" i="4"/>
  <c r="AK327" i="4"/>
  <c r="AJ327" i="4"/>
  <c r="AG327" i="4"/>
  <c r="AF327" i="4"/>
  <c r="AE327" i="4"/>
  <c r="AB327" i="4"/>
  <c r="AA327" i="4"/>
  <c r="Z327" i="4"/>
  <c r="W327" i="4"/>
  <c r="V327" i="4"/>
  <c r="U327" i="4"/>
  <c r="R327" i="4"/>
  <c r="Q327" i="4"/>
  <c r="P327" i="4"/>
  <c r="M327" i="4"/>
  <c r="L327" i="4"/>
  <c r="K327" i="4"/>
  <c r="AY326" i="4"/>
  <c r="AX326" i="4"/>
  <c r="AU326" i="4"/>
  <c r="AT326" i="4"/>
  <c r="AS326" i="4"/>
  <c r="AP326" i="4"/>
  <c r="AO326" i="4"/>
  <c r="AL326" i="4"/>
  <c r="AK326" i="4"/>
  <c r="AJ326" i="4"/>
  <c r="AG326" i="4"/>
  <c r="AF326" i="4"/>
  <c r="AE326" i="4"/>
  <c r="AB326" i="4"/>
  <c r="AA326" i="4"/>
  <c r="Z326" i="4"/>
  <c r="W326" i="4"/>
  <c r="V326" i="4"/>
  <c r="U326" i="4"/>
  <c r="R326" i="4"/>
  <c r="Q326" i="4"/>
  <c r="P326" i="4"/>
  <c r="M326" i="4"/>
  <c r="L326" i="4"/>
  <c r="K326" i="4"/>
  <c r="AY325" i="4"/>
  <c r="AX325" i="4"/>
  <c r="AU325" i="4"/>
  <c r="AT325" i="4"/>
  <c r="AS325" i="4"/>
  <c r="AP325" i="4"/>
  <c r="AO325" i="4"/>
  <c r="AL325" i="4"/>
  <c r="AK325" i="4"/>
  <c r="AJ325" i="4"/>
  <c r="AG325" i="4"/>
  <c r="AF325" i="4"/>
  <c r="AE325" i="4"/>
  <c r="AB325" i="4"/>
  <c r="AA325" i="4"/>
  <c r="Z325" i="4"/>
  <c r="W325" i="4"/>
  <c r="V325" i="4"/>
  <c r="U325" i="4"/>
  <c r="R325" i="4"/>
  <c r="Q325" i="4"/>
  <c r="P325" i="4"/>
  <c r="M325" i="4"/>
  <c r="L325" i="4"/>
  <c r="K325" i="4"/>
  <c r="AY324" i="4"/>
  <c r="AX324" i="4"/>
  <c r="AU324" i="4"/>
  <c r="AT324" i="4"/>
  <c r="AS324" i="4"/>
  <c r="AP324" i="4"/>
  <c r="AO324" i="4"/>
  <c r="AL324" i="4"/>
  <c r="AK324" i="4"/>
  <c r="AJ324" i="4"/>
  <c r="AG324" i="4"/>
  <c r="AF324" i="4"/>
  <c r="AE324" i="4"/>
  <c r="AB324" i="4"/>
  <c r="AA324" i="4"/>
  <c r="Z324" i="4"/>
  <c r="W324" i="4"/>
  <c r="V324" i="4"/>
  <c r="U324" i="4"/>
  <c r="R324" i="4"/>
  <c r="Q324" i="4"/>
  <c r="P324" i="4"/>
  <c r="M324" i="4"/>
  <c r="L324" i="4"/>
  <c r="K324" i="4"/>
  <c r="AY323" i="4"/>
  <c r="AX323" i="4"/>
  <c r="AU323" i="4"/>
  <c r="AT323" i="4"/>
  <c r="AS323" i="4"/>
  <c r="AP323" i="4"/>
  <c r="AO323" i="4"/>
  <c r="AL323" i="4"/>
  <c r="AK323" i="4"/>
  <c r="AJ323" i="4"/>
  <c r="AG323" i="4"/>
  <c r="AF323" i="4"/>
  <c r="AE323" i="4"/>
  <c r="AB323" i="4"/>
  <c r="AA323" i="4"/>
  <c r="Z323" i="4"/>
  <c r="W323" i="4"/>
  <c r="V323" i="4"/>
  <c r="U323" i="4"/>
  <c r="R323" i="4"/>
  <c r="Q323" i="4"/>
  <c r="P323" i="4"/>
  <c r="M323" i="4"/>
  <c r="L323" i="4"/>
  <c r="K323" i="4"/>
  <c r="AY322" i="4"/>
  <c r="AX322" i="4"/>
  <c r="AU322" i="4"/>
  <c r="AT322" i="4"/>
  <c r="AS322" i="4"/>
  <c r="AP322" i="4"/>
  <c r="AO322" i="4"/>
  <c r="AL322" i="4"/>
  <c r="AK322" i="4"/>
  <c r="AJ322" i="4"/>
  <c r="AG322" i="4"/>
  <c r="AF322" i="4"/>
  <c r="AE322" i="4"/>
  <c r="AB322" i="4"/>
  <c r="AA322" i="4"/>
  <c r="Z322" i="4"/>
  <c r="W322" i="4"/>
  <c r="V322" i="4"/>
  <c r="U322" i="4"/>
  <c r="R322" i="4"/>
  <c r="Q322" i="4"/>
  <c r="P322" i="4"/>
  <c r="M322" i="4"/>
  <c r="L322" i="4"/>
  <c r="K322" i="4"/>
  <c r="AY321" i="4"/>
  <c r="AX321" i="4"/>
  <c r="AU321" i="4"/>
  <c r="AT321" i="4"/>
  <c r="AS321" i="4"/>
  <c r="AP321" i="4"/>
  <c r="AO321" i="4"/>
  <c r="AL321" i="4"/>
  <c r="AK321" i="4"/>
  <c r="AJ321" i="4"/>
  <c r="AG321" i="4"/>
  <c r="AF321" i="4"/>
  <c r="AE321" i="4"/>
  <c r="AB321" i="4"/>
  <c r="AA321" i="4"/>
  <c r="Z321" i="4"/>
  <c r="W321" i="4"/>
  <c r="V321" i="4"/>
  <c r="U321" i="4"/>
  <c r="R321" i="4"/>
  <c r="Q321" i="4"/>
  <c r="P321" i="4"/>
  <c r="M321" i="4"/>
  <c r="L321" i="4"/>
  <c r="K321" i="4"/>
  <c r="AY320" i="4"/>
  <c r="AX320" i="4"/>
  <c r="AU320" i="4"/>
  <c r="AT320" i="4"/>
  <c r="AS320" i="4"/>
  <c r="AP320" i="4"/>
  <c r="AO320" i="4"/>
  <c r="AL320" i="4"/>
  <c r="AK320" i="4"/>
  <c r="AJ320" i="4"/>
  <c r="AG320" i="4"/>
  <c r="AF320" i="4"/>
  <c r="AE320" i="4"/>
  <c r="AB320" i="4"/>
  <c r="AA320" i="4"/>
  <c r="Z320" i="4"/>
  <c r="W320" i="4"/>
  <c r="V320" i="4"/>
  <c r="U320" i="4"/>
  <c r="R320" i="4"/>
  <c r="Q320" i="4"/>
  <c r="P320" i="4"/>
  <c r="M320" i="4"/>
  <c r="L320" i="4"/>
  <c r="K320" i="4"/>
  <c r="AY319" i="4"/>
  <c r="AX319" i="4"/>
  <c r="AU319" i="4"/>
  <c r="AT319" i="4"/>
  <c r="AS319" i="4"/>
  <c r="AP319" i="4"/>
  <c r="AO319" i="4"/>
  <c r="AL319" i="4"/>
  <c r="AK319" i="4"/>
  <c r="AJ319" i="4"/>
  <c r="AG319" i="4"/>
  <c r="AF319" i="4"/>
  <c r="AE319" i="4"/>
  <c r="AB319" i="4"/>
  <c r="AA319" i="4"/>
  <c r="Z319" i="4"/>
  <c r="W319" i="4"/>
  <c r="V319" i="4"/>
  <c r="U319" i="4"/>
  <c r="R319" i="4"/>
  <c r="Q319" i="4"/>
  <c r="P319" i="4"/>
  <c r="M319" i="4"/>
  <c r="L319" i="4"/>
  <c r="K319" i="4"/>
  <c r="AY318" i="4"/>
  <c r="AX318" i="4"/>
  <c r="AU318" i="4"/>
  <c r="AT318" i="4"/>
  <c r="AS318" i="4"/>
  <c r="AP318" i="4"/>
  <c r="AO318" i="4"/>
  <c r="AL318" i="4"/>
  <c r="AK318" i="4"/>
  <c r="AJ318" i="4"/>
  <c r="AG318" i="4"/>
  <c r="AF318" i="4"/>
  <c r="AE318" i="4"/>
  <c r="AB318" i="4"/>
  <c r="AA318" i="4"/>
  <c r="Z318" i="4"/>
  <c r="W318" i="4"/>
  <c r="V318" i="4"/>
  <c r="U318" i="4"/>
  <c r="R318" i="4"/>
  <c r="Q318" i="4"/>
  <c r="P318" i="4"/>
  <c r="M318" i="4"/>
  <c r="L318" i="4"/>
  <c r="K318" i="4"/>
  <c r="AY317" i="4"/>
  <c r="AX317" i="4"/>
  <c r="AU317" i="4"/>
  <c r="AT317" i="4"/>
  <c r="AS317" i="4"/>
  <c r="AP317" i="4"/>
  <c r="AO317" i="4"/>
  <c r="AL317" i="4"/>
  <c r="AK317" i="4"/>
  <c r="AJ317" i="4"/>
  <c r="AG317" i="4"/>
  <c r="AF317" i="4"/>
  <c r="AE317" i="4"/>
  <c r="AB317" i="4"/>
  <c r="AA317" i="4"/>
  <c r="Z317" i="4"/>
  <c r="W317" i="4"/>
  <c r="V317" i="4"/>
  <c r="U317" i="4"/>
  <c r="R317" i="4"/>
  <c r="Q317" i="4"/>
  <c r="P317" i="4"/>
  <c r="M317" i="4"/>
  <c r="L317" i="4"/>
  <c r="K317" i="4"/>
  <c r="AY316" i="4"/>
  <c r="AX316" i="4"/>
  <c r="AU316" i="4"/>
  <c r="AT316" i="4"/>
  <c r="AS316" i="4"/>
  <c r="AP316" i="4"/>
  <c r="AO316" i="4"/>
  <c r="AL316" i="4"/>
  <c r="AK316" i="4"/>
  <c r="AJ316" i="4"/>
  <c r="AG316" i="4"/>
  <c r="AF316" i="4"/>
  <c r="AE316" i="4"/>
  <c r="AB316" i="4"/>
  <c r="AA316" i="4"/>
  <c r="Z316" i="4"/>
  <c r="W316" i="4"/>
  <c r="V316" i="4"/>
  <c r="U316" i="4"/>
  <c r="R316" i="4"/>
  <c r="Q316" i="4"/>
  <c r="P316" i="4"/>
  <c r="M316" i="4"/>
  <c r="L316" i="4"/>
  <c r="K316" i="4"/>
  <c r="AY315" i="4"/>
  <c r="AX315" i="4"/>
  <c r="AU315" i="4"/>
  <c r="AT315" i="4"/>
  <c r="AS315" i="4"/>
  <c r="AP315" i="4"/>
  <c r="AO315" i="4"/>
  <c r="AL315" i="4"/>
  <c r="AK315" i="4"/>
  <c r="AJ315" i="4"/>
  <c r="AG315" i="4"/>
  <c r="AF315" i="4"/>
  <c r="AE315" i="4"/>
  <c r="AB315" i="4"/>
  <c r="AA315" i="4"/>
  <c r="Z315" i="4"/>
  <c r="W315" i="4"/>
  <c r="V315" i="4"/>
  <c r="U315" i="4"/>
  <c r="R315" i="4"/>
  <c r="Q315" i="4"/>
  <c r="P315" i="4"/>
  <c r="M315" i="4"/>
  <c r="L315" i="4"/>
  <c r="K315" i="4"/>
  <c r="AY314" i="4"/>
  <c r="AX314" i="4"/>
  <c r="AU314" i="4"/>
  <c r="AT314" i="4"/>
  <c r="AS314" i="4"/>
  <c r="AP314" i="4"/>
  <c r="AO314" i="4"/>
  <c r="AL314" i="4"/>
  <c r="AK314" i="4"/>
  <c r="AJ314" i="4"/>
  <c r="AG314" i="4"/>
  <c r="AF314" i="4"/>
  <c r="AE314" i="4"/>
  <c r="AB314" i="4"/>
  <c r="AA314" i="4"/>
  <c r="Z314" i="4"/>
  <c r="W314" i="4"/>
  <c r="V314" i="4"/>
  <c r="U314" i="4"/>
  <c r="R314" i="4"/>
  <c r="Q314" i="4"/>
  <c r="P314" i="4"/>
  <c r="M314" i="4"/>
  <c r="L314" i="4"/>
  <c r="K314" i="4"/>
  <c r="AY313" i="4"/>
  <c r="AX313" i="4"/>
  <c r="AU313" i="4"/>
  <c r="AT313" i="4"/>
  <c r="AS313" i="4"/>
  <c r="AP313" i="4"/>
  <c r="AO313" i="4"/>
  <c r="AL313" i="4"/>
  <c r="AK313" i="4"/>
  <c r="AJ313" i="4"/>
  <c r="AG313" i="4"/>
  <c r="AF313" i="4"/>
  <c r="AE313" i="4"/>
  <c r="AB313" i="4"/>
  <c r="AA313" i="4"/>
  <c r="Z313" i="4"/>
  <c r="W313" i="4"/>
  <c r="V313" i="4"/>
  <c r="U313" i="4"/>
  <c r="R313" i="4"/>
  <c r="Q313" i="4"/>
  <c r="P313" i="4"/>
  <c r="M313" i="4"/>
  <c r="L313" i="4"/>
  <c r="K313" i="4"/>
  <c r="AY312" i="4"/>
  <c r="AX312" i="4"/>
  <c r="AU312" i="4"/>
  <c r="AT312" i="4"/>
  <c r="AS312" i="4"/>
  <c r="AP312" i="4"/>
  <c r="AO312" i="4"/>
  <c r="AL312" i="4"/>
  <c r="AK312" i="4"/>
  <c r="AJ312" i="4"/>
  <c r="AG312" i="4"/>
  <c r="AF312" i="4"/>
  <c r="AE312" i="4"/>
  <c r="AB312" i="4"/>
  <c r="AA312" i="4"/>
  <c r="Z312" i="4"/>
  <c r="W312" i="4"/>
  <c r="V312" i="4"/>
  <c r="U312" i="4"/>
  <c r="R312" i="4"/>
  <c r="Q312" i="4"/>
  <c r="P312" i="4"/>
  <c r="M312" i="4"/>
  <c r="L312" i="4"/>
  <c r="K312" i="4"/>
  <c r="AY311" i="4"/>
  <c r="AX311" i="4"/>
  <c r="AU311" i="4"/>
  <c r="AT311" i="4"/>
  <c r="AS311" i="4"/>
  <c r="AP311" i="4"/>
  <c r="AO311" i="4"/>
  <c r="AL311" i="4"/>
  <c r="AK311" i="4"/>
  <c r="AJ311" i="4"/>
  <c r="AG311" i="4"/>
  <c r="AF311" i="4"/>
  <c r="AE311" i="4"/>
  <c r="AB311" i="4"/>
  <c r="AA311" i="4"/>
  <c r="Z311" i="4"/>
  <c r="W311" i="4"/>
  <c r="V311" i="4"/>
  <c r="U311" i="4"/>
  <c r="R311" i="4"/>
  <c r="Q311" i="4"/>
  <c r="P311" i="4"/>
  <c r="M311" i="4"/>
  <c r="L311" i="4"/>
  <c r="K311" i="4"/>
  <c r="AY310" i="4"/>
  <c r="AX310" i="4"/>
  <c r="AU310" i="4"/>
  <c r="AT310" i="4"/>
  <c r="AS310" i="4"/>
  <c r="AP310" i="4"/>
  <c r="AO310" i="4"/>
  <c r="AL310" i="4"/>
  <c r="AK310" i="4"/>
  <c r="AJ310" i="4"/>
  <c r="AG310" i="4"/>
  <c r="AF310" i="4"/>
  <c r="AE310" i="4"/>
  <c r="AB310" i="4"/>
  <c r="AA310" i="4"/>
  <c r="Z310" i="4"/>
  <c r="W310" i="4"/>
  <c r="V310" i="4"/>
  <c r="U310" i="4"/>
  <c r="R310" i="4"/>
  <c r="Q310" i="4"/>
  <c r="P310" i="4"/>
  <c r="M310" i="4"/>
  <c r="L310" i="4"/>
  <c r="K310" i="4"/>
  <c r="AY309" i="4"/>
  <c r="AX309" i="4"/>
  <c r="AU309" i="4"/>
  <c r="AT309" i="4"/>
  <c r="AS309" i="4"/>
  <c r="AP309" i="4"/>
  <c r="AO309" i="4"/>
  <c r="AL309" i="4"/>
  <c r="AK309" i="4"/>
  <c r="AJ309" i="4"/>
  <c r="AG309" i="4"/>
  <c r="AF309" i="4"/>
  <c r="AE309" i="4"/>
  <c r="AB309" i="4"/>
  <c r="AA309" i="4"/>
  <c r="Z309" i="4"/>
  <c r="W309" i="4"/>
  <c r="V309" i="4"/>
  <c r="U309" i="4"/>
  <c r="R309" i="4"/>
  <c r="Q309" i="4"/>
  <c r="P309" i="4"/>
  <c r="M309" i="4"/>
  <c r="L309" i="4"/>
  <c r="K309" i="4"/>
  <c r="AY308" i="4"/>
  <c r="AX308" i="4"/>
  <c r="AU308" i="4"/>
  <c r="AT308" i="4"/>
  <c r="AS308" i="4"/>
  <c r="AP308" i="4"/>
  <c r="AO308" i="4"/>
  <c r="AL308" i="4"/>
  <c r="AK308" i="4"/>
  <c r="AJ308" i="4"/>
  <c r="AG308" i="4"/>
  <c r="AF308" i="4"/>
  <c r="AE308" i="4"/>
  <c r="AB308" i="4"/>
  <c r="AA308" i="4"/>
  <c r="Z308" i="4"/>
  <c r="W308" i="4"/>
  <c r="V308" i="4"/>
  <c r="U308" i="4"/>
  <c r="R308" i="4"/>
  <c r="Q308" i="4"/>
  <c r="P308" i="4"/>
  <c r="M308" i="4"/>
  <c r="L308" i="4"/>
  <c r="K308" i="4"/>
  <c r="AY307" i="4"/>
  <c r="AX307" i="4"/>
  <c r="AU307" i="4"/>
  <c r="AT307" i="4"/>
  <c r="AS307" i="4"/>
  <c r="AP307" i="4"/>
  <c r="AO307" i="4"/>
  <c r="AL307" i="4"/>
  <c r="AK307" i="4"/>
  <c r="AJ307" i="4"/>
  <c r="AG307" i="4"/>
  <c r="AF307" i="4"/>
  <c r="AE307" i="4"/>
  <c r="AB307" i="4"/>
  <c r="AA307" i="4"/>
  <c r="Z307" i="4"/>
  <c r="W307" i="4"/>
  <c r="V307" i="4"/>
  <c r="U307" i="4"/>
  <c r="R307" i="4"/>
  <c r="Q307" i="4"/>
  <c r="P307" i="4"/>
  <c r="M307" i="4"/>
  <c r="L307" i="4"/>
  <c r="K307" i="4"/>
  <c r="AY306" i="4"/>
  <c r="AX306" i="4"/>
  <c r="AU306" i="4"/>
  <c r="AT306" i="4"/>
  <c r="AS306" i="4"/>
  <c r="AP306" i="4"/>
  <c r="AO306" i="4"/>
  <c r="AL306" i="4"/>
  <c r="AK306" i="4"/>
  <c r="AJ306" i="4"/>
  <c r="AG306" i="4"/>
  <c r="AF306" i="4"/>
  <c r="AE306" i="4"/>
  <c r="AB306" i="4"/>
  <c r="AA306" i="4"/>
  <c r="Z306" i="4"/>
  <c r="W306" i="4"/>
  <c r="V306" i="4"/>
  <c r="U306" i="4"/>
  <c r="R306" i="4"/>
  <c r="Q306" i="4"/>
  <c r="P306" i="4"/>
  <c r="M306" i="4"/>
  <c r="L306" i="4"/>
  <c r="K306" i="4"/>
  <c r="AY305" i="4"/>
  <c r="AX305" i="4"/>
  <c r="AU305" i="4"/>
  <c r="AT305" i="4"/>
  <c r="AS305" i="4"/>
  <c r="AP305" i="4"/>
  <c r="AO305" i="4"/>
  <c r="AL305" i="4"/>
  <c r="AK305" i="4"/>
  <c r="AJ305" i="4"/>
  <c r="AG305" i="4"/>
  <c r="AF305" i="4"/>
  <c r="AE305" i="4"/>
  <c r="AB305" i="4"/>
  <c r="AA305" i="4"/>
  <c r="Z305" i="4"/>
  <c r="W305" i="4"/>
  <c r="V305" i="4"/>
  <c r="U305" i="4"/>
  <c r="R305" i="4"/>
  <c r="Q305" i="4"/>
  <c r="P305" i="4"/>
  <c r="M305" i="4"/>
  <c r="L305" i="4"/>
  <c r="K305" i="4"/>
  <c r="AY304" i="4"/>
  <c r="AX304" i="4"/>
  <c r="AU304" i="4"/>
  <c r="AT304" i="4"/>
  <c r="AS304" i="4"/>
  <c r="AP304" i="4"/>
  <c r="AO304" i="4"/>
  <c r="AL304" i="4"/>
  <c r="AK304" i="4"/>
  <c r="AJ304" i="4"/>
  <c r="AG304" i="4"/>
  <c r="AF304" i="4"/>
  <c r="AE304" i="4"/>
  <c r="AB304" i="4"/>
  <c r="AA304" i="4"/>
  <c r="Z304" i="4"/>
  <c r="W304" i="4"/>
  <c r="V304" i="4"/>
  <c r="U304" i="4"/>
  <c r="R304" i="4"/>
  <c r="Q304" i="4"/>
  <c r="P304" i="4"/>
  <c r="M304" i="4"/>
  <c r="L304" i="4"/>
  <c r="K304" i="4"/>
  <c r="AY303" i="4"/>
  <c r="AX303" i="4"/>
  <c r="AU303" i="4"/>
  <c r="AT303" i="4"/>
  <c r="AS303" i="4"/>
  <c r="AP303" i="4"/>
  <c r="AO303" i="4"/>
  <c r="AL303" i="4"/>
  <c r="AK303" i="4"/>
  <c r="AJ303" i="4"/>
  <c r="AG303" i="4"/>
  <c r="AF303" i="4"/>
  <c r="AE303" i="4"/>
  <c r="AB303" i="4"/>
  <c r="AA303" i="4"/>
  <c r="Z303" i="4"/>
  <c r="W303" i="4"/>
  <c r="V303" i="4"/>
  <c r="U303" i="4"/>
  <c r="R303" i="4"/>
  <c r="Q303" i="4"/>
  <c r="P303" i="4"/>
  <c r="M303" i="4"/>
  <c r="L303" i="4"/>
  <c r="K303" i="4"/>
  <c r="AY302" i="4"/>
  <c r="AX302" i="4"/>
  <c r="AU302" i="4"/>
  <c r="AT302" i="4"/>
  <c r="AS302" i="4"/>
  <c r="AP302" i="4"/>
  <c r="AO302" i="4"/>
  <c r="AL302" i="4"/>
  <c r="AK302" i="4"/>
  <c r="AJ302" i="4"/>
  <c r="AG302" i="4"/>
  <c r="AF302" i="4"/>
  <c r="AE302" i="4"/>
  <c r="AB302" i="4"/>
  <c r="AA302" i="4"/>
  <c r="Z302" i="4"/>
  <c r="W302" i="4"/>
  <c r="V302" i="4"/>
  <c r="U302" i="4"/>
  <c r="R302" i="4"/>
  <c r="Q302" i="4"/>
  <c r="P302" i="4"/>
  <c r="M302" i="4"/>
  <c r="L302" i="4"/>
  <c r="K302" i="4"/>
  <c r="AY301" i="4"/>
  <c r="AX301" i="4"/>
  <c r="AU301" i="4"/>
  <c r="AT301" i="4"/>
  <c r="AS301" i="4"/>
  <c r="AP301" i="4"/>
  <c r="AO301" i="4"/>
  <c r="AL301" i="4"/>
  <c r="AK301" i="4"/>
  <c r="AJ301" i="4"/>
  <c r="AG301" i="4"/>
  <c r="AF301" i="4"/>
  <c r="AE301" i="4"/>
  <c r="AB301" i="4"/>
  <c r="AA301" i="4"/>
  <c r="Z301" i="4"/>
  <c r="W301" i="4"/>
  <c r="V301" i="4"/>
  <c r="U301" i="4"/>
  <c r="R301" i="4"/>
  <c r="Q301" i="4"/>
  <c r="P301" i="4"/>
  <c r="M301" i="4"/>
  <c r="L301" i="4"/>
  <c r="K301" i="4"/>
  <c r="AY300" i="4"/>
  <c r="AX300" i="4"/>
  <c r="AU300" i="4"/>
  <c r="AT300" i="4"/>
  <c r="AS300" i="4"/>
  <c r="AP300" i="4"/>
  <c r="AO300" i="4"/>
  <c r="AL300" i="4"/>
  <c r="AK300" i="4"/>
  <c r="AJ300" i="4"/>
  <c r="AG300" i="4"/>
  <c r="AF300" i="4"/>
  <c r="AE300" i="4"/>
  <c r="AB300" i="4"/>
  <c r="AA300" i="4"/>
  <c r="Z300" i="4"/>
  <c r="W300" i="4"/>
  <c r="V300" i="4"/>
  <c r="U300" i="4"/>
  <c r="R300" i="4"/>
  <c r="Q300" i="4"/>
  <c r="P300" i="4"/>
  <c r="M300" i="4"/>
  <c r="L300" i="4"/>
  <c r="K300" i="4"/>
  <c r="AY299" i="4"/>
  <c r="AX299" i="4"/>
  <c r="AU299" i="4"/>
  <c r="AT299" i="4"/>
  <c r="AS299" i="4"/>
  <c r="AP299" i="4"/>
  <c r="AO299" i="4"/>
  <c r="AL299" i="4"/>
  <c r="AK299" i="4"/>
  <c r="AJ299" i="4"/>
  <c r="AG299" i="4"/>
  <c r="AF299" i="4"/>
  <c r="AE299" i="4"/>
  <c r="AB299" i="4"/>
  <c r="AA299" i="4"/>
  <c r="Z299" i="4"/>
  <c r="W299" i="4"/>
  <c r="V299" i="4"/>
  <c r="U299" i="4"/>
  <c r="R299" i="4"/>
  <c r="Q299" i="4"/>
  <c r="P299" i="4"/>
  <c r="M299" i="4"/>
  <c r="L299" i="4"/>
  <c r="K299" i="4"/>
  <c r="AY298" i="4"/>
  <c r="AX298" i="4"/>
  <c r="AU298" i="4"/>
  <c r="AT298" i="4"/>
  <c r="AS298" i="4"/>
  <c r="AP298" i="4"/>
  <c r="AO298" i="4"/>
  <c r="AL298" i="4"/>
  <c r="AK298" i="4"/>
  <c r="AJ298" i="4"/>
  <c r="AG298" i="4"/>
  <c r="AF298" i="4"/>
  <c r="AE298" i="4"/>
  <c r="AB298" i="4"/>
  <c r="AA298" i="4"/>
  <c r="Z298" i="4"/>
  <c r="W298" i="4"/>
  <c r="V298" i="4"/>
  <c r="U298" i="4"/>
  <c r="R298" i="4"/>
  <c r="Q298" i="4"/>
  <c r="P298" i="4"/>
  <c r="M298" i="4"/>
  <c r="L298" i="4"/>
  <c r="K298" i="4"/>
  <c r="AY297" i="4"/>
  <c r="AX297" i="4"/>
  <c r="AU297" i="4"/>
  <c r="AT297" i="4"/>
  <c r="AS297" i="4"/>
  <c r="AP297" i="4"/>
  <c r="AO297" i="4"/>
  <c r="AL297" i="4"/>
  <c r="AK297" i="4"/>
  <c r="AJ297" i="4"/>
  <c r="AG297" i="4"/>
  <c r="AF297" i="4"/>
  <c r="AE297" i="4"/>
  <c r="AB297" i="4"/>
  <c r="AA297" i="4"/>
  <c r="Z297" i="4"/>
  <c r="W297" i="4"/>
  <c r="V297" i="4"/>
  <c r="U297" i="4"/>
  <c r="R297" i="4"/>
  <c r="Q297" i="4"/>
  <c r="P297" i="4"/>
  <c r="M297" i="4"/>
  <c r="L297" i="4"/>
  <c r="K297" i="4"/>
  <c r="AY296" i="4"/>
  <c r="AX296" i="4"/>
  <c r="AU296" i="4"/>
  <c r="AT296" i="4"/>
  <c r="AS296" i="4"/>
  <c r="AP296" i="4"/>
  <c r="AO296" i="4"/>
  <c r="AL296" i="4"/>
  <c r="AK296" i="4"/>
  <c r="AJ296" i="4"/>
  <c r="AG296" i="4"/>
  <c r="AF296" i="4"/>
  <c r="AE296" i="4"/>
  <c r="AB296" i="4"/>
  <c r="AA296" i="4"/>
  <c r="Z296" i="4"/>
  <c r="W296" i="4"/>
  <c r="V296" i="4"/>
  <c r="U296" i="4"/>
  <c r="R296" i="4"/>
  <c r="Q296" i="4"/>
  <c r="P296" i="4"/>
  <c r="M296" i="4"/>
  <c r="L296" i="4"/>
  <c r="K296" i="4"/>
  <c r="AY295" i="4"/>
  <c r="AX295" i="4"/>
  <c r="AU295" i="4"/>
  <c r="AT295" i="4"/>
  <c r="AS295" i="4"/>
  <c r="AP295" i="4"/>
  <c r="AO295" i="4"/>
  <c r="AL295" i="4"/>
  <c r="AK295" i="4"/>
  <c r="AJ295" i="4"/>
  <c r="AG295" i="4"/>
  <c r="AF295" i="4"/>
  <c r="AE295" i="4"/>
  <c r="AB295" i="4"/>
  <c r="AA295" i="4"/>
  <c r="Z295" i="4"/>
  <c r="W295" i="4"/>
  <c r="V295" i="4"/>
  <c r="U295" i="4"/>
  <c r="R295" i="4"/>
  <c r="Q295" i="4"/>
  <c r="P295" i="4"/>
  <c r="M295" i="4"/>
  <c r="L295" i="4"/>
  <c r="K295" i="4"/>
  <c r="AY294" i="4"/>
  <c r="AX294" i="4"/>
  <c r="AU294" i="4"/>
  <c r="AT294" i="4"/>
  <c r="AS294" i="4"/>
  <c r="AP294" i="4"/>
  <c r="AO294" i="4"/>
  <c r="AL294" i="4"/>
  <c r="AK294" i="4"/>
  <c r="AJ294" i="4"/>
  <c r="AG294" i="4"/>
  <c r="AF294" i="4"/>
  <c r="AE294" i="4"/>
  <c r="AB294" i="4"/>
  <c r="AA294" i="4"/>
  <c r="Z294" i="4"/>
  <c r="W294" i="4"/>
  <c r="V294" i="4"/>
  <c r="U294" i="4"/>
  <c r="R294" i="4"/>
  <c r="Q294" i="4"/>
  <c r="P294" i="4"/>
  <c r="M294" i="4"/>
  <c r="L294" i="4"/>
  <c r="K294" i="4"/>
  <c r="AY293" i="4"/>
  <c r="AX293" i="4"/>
  <c r="AU293" i="4"/>
  <c r="AT293" i="4"/>
  <c r="AS293" i="4"/>
  <c r="AP293" i="4"/>
  <c r="AO293" i="4"/>
  <c r="AL293" i="4"/>
  <c r="AK293" i="4"/>
  <c r="AJ293" i="4"/>
  <c r="AG293" i="4"/>
  <c r="AF293" i="4"/>
  <c r="AE293" i="4"/>
  <c r="AB293" i="4"/>
  <c r="AA293" i="4"/>
  <c r="Z293" i="4"/>
  <c r="W293" i="4"/>
  <c r="V293" i="4"/>
  <c r="U293" i="4"/>
  <c r="R293" i="4"/>
  <c r="Q293" i="4"/>
  <c r="P293" i="4"/>
  <c r="M293" i="4"/>
  <c r="L293" i="4"/>
  <c r="K293" i="4"/>
  <c r="AY292" i="4"/>
  <c r="AX292" i="4"/>
  <c r="AU292" i="4"/>
  <c r="AT292" i="4"/>
  <c r="AS292" i="4"/>
  <c r="AP292" i="4"/>
  <c r="AO292" i="4"/>
  <c r="AL292" i="4"/>
  <c r="AK292" i="4"/>
  <c r="AJ292" i="4"/>
  <c r="AG292" i="4"/>
  <c r="AF292" i="4"/>
  <c r="AE292" i="4"/>
  <c r="AB292" i="4"/>
  <c r="AA292" i="4"/>
  <c r="Z292" i="4"/>
  <c r="W292" i="4"/>
  <c r="V292" i="4"/>
  <c r="U292" i="4"/>
  <c r="R292" i="4"/>
  <c r="Q292" i="4"/>
  <c r="P292" i="4"/>
  <c r="M292" i="4"/>
  <c r="L292" i="4"/>
  <c r="K292" i="4"/>
  <c r="AY291" i="4"/>
  <c r="AX291" i="4"/>
  <c r="AU291" i="4"/>
  <c r="AT291" i="4"/>
  <c r="AS291" i="4"/>
  <c r="AP291" i="4"/>
  <c r="AO291" i="4"/>
  <c r="AL291" i="4"/>
  <c r="AK291" i="4"/>
  <c r="AJ291" i="4"/>
  <c r="AG291" i="4"/>
  <c r="AF291" i="4"/>
  <c r="AE291" i="4"/>
  <c r="AB291" i="4"/>
  <c r="AA291" i="4"/>
  <c r="Z291" i="4"/>
  <c r="W291" i="4"/>
  <c r="V291" i="4"/>
  <c r="U291" i="4"/>
  <c r="R291" i="4"/>
  <c r="Q291" i="4"/>
  <c r="P291" i="4"/>
  <c r="M291" i="4"/>
  <c r="L291" i="4"/>
  <c r="K291" i="4"/>
  <c r="AY290" i="4"/>
  <c r="AX290" i="4"/>
  <c r="AU290" i="4"/>
  <c r="AT290" i="4"/>
  <c r="AS290" i="4"/>
  <c r="AP290" i="4"/>
  <c r="AO290" i="4"/>
  <c r="AL290" i="4"/>
  <c r="AK290" i="4"/>
  <c r="AJ290" i="4"/>
  <c r="AG290" i="4"/>
  <c r="AF290" i="4"/>
  <c r="AE290" i="4"/>
  <c r="AB290" i="4"/>
  <c r="AA290" i="4"/>
  <c r="Z290" i="4"/>
  <c r="W290" i="4"/>
  <c r="V290" i="4"/>
  <c r="U290" i="4"/>
  <c r="R290" i="4"/>
  <c r="Q290" i="4"/>
  <c r="P290" i="4"/>
  <c r="M290" i="4"/>
  <c r="L290" i="4"/>
  <c r="K290" i="4"/>
  <c r="AY289" i="4"/>
  <c r="AX289" i="4"/>
  <c r="AU289" i="4"/>
  <c r="AT289" i="4"/>
  <c r="AS289" i="4"/>
  <c r="AP289" i="4"/>
  <c r="AO289" i="4"/>
  <c r="AL289" i="4"/>
  <c r="AK289" i="4"/>
  <c r="AJ289" i="4"/>
  <c r="AG289" i="4"/>
  <c r="AF289" i="4"/>
  <c r="AE289" i="4"/>
  <c r="AB289" i="4"/>
  <c r="AA289" i="4"/>
  <c r="Z289" i="4"/>
  <c r="W289" i="4"/>
  <c r="V289" i="4"/>
  <c r="U289" i="4"/>
  <c r="R289" i="4"/>
  <c r="Q289" i="4"/>
  <c r="P289" i="4"/>
  <c r="M289" i="4"/>
  <c r="L289" i="4"/>
  <c r="K289" i="4"/>
  <c r="AY288" i="4"/>
  <c r="AX288" i="4"/>
  <c r="AU288" i="4"/>
  <c r="AT288" i="4"/>
  <c r="AS288" i="4"/>
  <c r="AP288" i="4"/>
  <c r="AO288" i="4"/>
  <c r="AL288" i="4"/>
  <c r="AK288" i="4"/>
  <c r="AJ288" i="4"/>
  <c r="AG288" i="4"/>
  <c r="AF288" i="4"/>
  <c r="AE288" i="4"/>
  <c r="AB288" i="4"/>
  <c r="AA288" i="4"/>
  <c r="Z288" i="4"/>
  <c r="W288" i="4"/>
  <c r="V288" i="4"/>
  <c r="U288" i="4"/>
  <c r="R288" i="4"/>
  <c r="Q288" i="4"/>
  <c r="P288" i="4"/>
  <c r="M288" i="4"/>
  <c r="L288" i="4"/>
  <c r="K288" i="4"/>
  <c r="AY287" i="4"/>
  <c r="AX287" i="4"/>
  <c r="AU287" i="4"/>
  <c r="AT287" i="4"/>
  <c r="AS287" i="4"/>
  <c r="AP287" i="4"/>
  <c r="AO287" i="4"/>
  <c r="AL287" i="4"/>
  <c r="AK287" i="4"/>
  <c r="AJ287" i="4"/>
  <c r="AG287" i="4"/>
  <c r="AF287" i="4"/>
  <c r="AE287" i="4"/>
  <c r="AB287" i="4"/>
  <c r="AA287" i="4"/>
  <c r="Z287" i="4"/>
  <c r="W287" i="4"/>
  <c r="V287" i="4"/>
  <c r="U287" i="4"/>
  <c r="R287" i="4"/>
  <c r="Q287" i="4"/>
  <c r="P287" i="4"/>
  <c r="M287" i="4"/>
  <c r="L287" i="4"/>
  <c r="K287" i="4"/>
  <c r="AY286" i="4"/>
  <c r="AX286" i="4"/>
  <c r="AU286" i="4"/>
  <c r="AT286" i="4"/>
  <c r="AS286" i="4"/>
  <c r="AP286" i="4"/>
  <c r="AO286" i="4"/>
  <c r="AL286" i="4"/>
  <c r="AK286" i="4"/>
  <c r="AJ286" i="4"/>
  <c r="AG286" i="4"/>
  <c r="AF286" i="4"/>
  <c r="AE286" i="4"/>
  <c r="AB286" i="4"/>
  <c r="AA286" i="4"/>
  <c r="Z286" i="4"/>
  <c r="W286" i="4"/>
  <c r="V286" i="4"/>
  <c r="U286" i="4"/>
  <c r="R286" i="4"/>
  <c r="Q286" i="4"/>
  <c r="P286" i="4"/>
  <c r="M286" i="4"/>
  <c r="L286" i="4"/>
  <c r="K286" i="4"/>
  <c r="AY285" i="4"/>
  <c r="AX285" i="4"/>
  <c r="AU285" i="4"/>
  <c r="AT285" i="4"/>
  <c r="AS285" i="4"/>
  <c r="AP285" i="4"/>
  <c r="AO285" i="4"/>
  <c r="AL285" i="4"/>
  <c r="AK285" i="4"/>
  <c r="AJ285" i="4"/>
  <c r="AG285" i="4"/>
  <c r="AF285" i="4"/>
  <c r="AE285" i="4"/>
  <c r="AB285" i="4"/>
  <c r="AA285" i="4"/>
  <c r="Z285" i="4"/>
  <c r="W285" i="4"/>
  <c r="V285" i="4"/>
  <c r="U285" i="4"/>
  <c r="R285" i="4"/>
  <c r="Q285" i="4"/>
  <c r="P285" i="4"/>
  <c r="M285" i="4"/>
  <c r="L285" i="4"/>
  <c r="K285" i="4"/>
  <c r="AY284" i="4"/>
  <c r="AX284" i="4"/>
  <c r="AU284" i="4"/>
  <c r="AT284" i="4"/>
  <c r="AS284" i="4"/>
  <c r="AP284" i="4"/>
  <c r="AO284" i="4"/>
  <c r="AL284" i="4"/>
  <c r="AK284" i="4"/>
  <c r="AJ284" i="4"/>
  <c r="AG284" i="4"/>
  <c r="AF284" i="4"/>
  <c r="AE284" i="4"/>
  <c r="AB284" i="4"/>
  <c r="AA284" i="4"/>
  <c r="Z284" i="4"/>
  <c r="W284" i="4"/>
  <c r="V284" i="4"/>
  <c r="U284" i="4"/>
  <c r="R284" i="4"/>
  <c r="Q284" i="4"/>
  <c r="P284" i="4"/>
  <c r="M284" i="4"/>
  <c r="L284" i="4"/>
  <c r="K284" i="4"/>
  <c r="AY283" i="4"/>
  <c r="AX283" i="4"/>
  <c r="AU283" i="4"/>
  <c r="AT283" i="4"/>
  <c r="AS283" i="4"/>
  <c r="AP283" i="4"/>
  <c r="AO283" i="4"/>
  <c r="AL283" i="4"/>
  <c r="AK283" i="4"/>
  <c r="AJ283" i="4"/>
  <c r="AG283" i="4"/>
  <c r="AF283" i="4"/>
  <c r="AE283" i="4"/>
  <c r="AB283" i="4"/>
  <c r="AA283" i="4"/>
  <c r="Z283" i="4"/>
  <c r="W283" i="4"/>
  <c r="V283" i="4"/>
  <c r="U283" i="4"/>
  <c r="R283" i="4"/>
  <c r="Q283" i="4"/>
  <c r="P283" i="4"/>
  <c r="M283" i="4"/>
  <c r="L283" i="4"/>
  <c r="K283" i="4"/>
  <c r="AY282" i="4"/>
  <c r="AX282" i="4"/>
  <c r="AU282" i="4"/>
  <c r="AT282" i="4"/>
  <c r="AS282" i="4"/>
  <c r="AP282" i="4"/>
  <c r="AO282" i="4"/>
  <c r="AL282" i="4"/>
  <c r="AK282" i="4"/>
  <c r="AJ282" i="4"/>
  <c r="AG282" i="4"/>
  <c r="AF282" i="4"/>
  <c r="AE282" i="4"/>
  <c r="AB282" i="4"/>
  <c r="AA282" i="4"/>
  <c r="Z282" i="4"/>
  <c r="W282" i="4"/>
  <c r="V282" i="4"/>
  <c r="U282" i="4"/>
  <c r="R282" i="4"/>
  <c r="Q282" i="4"/>
  <c r="P282" i="4"/>
  <c r="M282" i="4"/>
  <c r="L282" i="4"/>
  <c r="K282" i="4"/>
  <c r="AY281" i="4"/>
  <c r="AX281" i="4"/>
  <c r="AU281" i="4"/>
  <c r="AT281" i="4"/>
  <c r="AS281" i="4"/>
  <c r="AP281" i="4"/>
  <c r="AO281" i="4"/>
  <c r="AL281" i="4"/>
  <c r="AK281" i="4"/>
  <c r="AJ281" i="4"/>
  <c r="AG281" i="4"/>
  <c r="AF281" i="4"/>
  <c r="AE281" i="4"/>
  <c r="AB281" i="4"/>
  <c r="AA281" i="4"/>
  <c r="Z281" i="4"/>
  <c r="W281" i="4"/>
  <c r="V281" i="4"/>
  <c r="U281" i="4"/>
  <c r="R281" i="4"/>
  <c r="Q281" i="4"/>
  <c r="P281" i="4"/>
  <c r="M281" i="4"/>
  <c r="L281" i="4"/>
  <c r="K281" i="4"/>
  <c r="AY280" i="4"/>
  <c r="AX280" i="4"/>
  <c r="AU280" i="4"/>
  <c r="AT280" i="4"/>
  <c r="AS280" i="4"/>
  <c r="AP280" i="4"/>
  <c r="AO280" i="4"/>
  <c r="AL280" i="4"/>
  <c r="AK280" i="4"/>
  <c r="AJ280" i="4"/>
  <c r="AG280" i="4"/>
  <c r="AF280" i="4"/>
  <c r="AE280" i="4"/>
  <c r="AB280" i="4"/>
  <c r="AA280" i="4"/>
  <c r="Z280" i="4"/>
  <c r="W280" i="4"/>
  <c r="V280" i="4"/>
  <c r="U280" i="4"/>
  <c r="R280" i="4"/>
  <c r="Q280" i="4"/>
  <c r="P280" i="4"/>
  <c r="M280" i="4"/>
  <c r="L280" i="4"/>
  <c r="K280" i="4"/>
  <c r="AY279" i="4"/>
  <c r="AX279" i="4"/>
  <c r="AU279" i="4"/>
  <c r="AT279" i="4"/>
  <c r="AS279" i="4"/>
  <c r="AP279" i="4"/>
  <c r="AO279" i="4"/>
  <c r="AL279" i="4"/>
  <c r="AK279" i="4"/>
  <c r="AJ279" i="4"/>
  <c r="AG279" i="4"/>
  <c r="AF279" i="4"/>
  <c r="AE279" i="4"/>
  <c r="AB279" i="4"/>
  <c r="AA279" i="4"/>
  <c r="Z279" i="4"/>
  <c r="W279" i="4"/>
  <c r="V279" i="4"/>
  <c r="U279" i="4"/>
  <c r="R279" i="4"/>
  <c r="Q279" i="4"/>
  <c r="P279" i="4"/>
  <c r="M279" i="4"/>
  <c r="L279" i="4"/>
  <c r="K279" i="4"/>
  <c r="AY278" i="4"/>
  <c r="AX278" i="4"/>
  <c r="AU278" i="4"/>
  <c r="AT278" i="4"/>
  <c r="AS278" i="4"/>
  <c r="AP278" i="4"/>
  <c r="AO278" i="4"/>
  <c r="AL278" i="4"/>
  <c r="AK278" i="4"/>
  <c r="AJ278" i="4"/>
  <c r="AG278" i="4"/>
  <c r="AF278" i="4"/>
  <c r="AE278" i="4"/>
  <c r="AB278" i="4"/>
  <c r="AA278" i="4"/>
  <c r="Z278" i="4"/>
  <c r="W278" i="4"/>
  <c r="V278" i="4"/>
  <c r="U278" i="4"/>
  <c r="R278" i="4"/>
  <c r="Q278" i="4"/>
  <c r="P278" i="4"/>
  <c r="M278" i="4"/>
  <c r="L278" i="4"/>
  <c r="K278" i="4"/>
  <c r="AY277" i="4"/>
  <c r="AX277" i="4"/>
  <c r="AU277" i="4"/>
  <c r="AT277" i="4"/>
  <c r="AS277" i="4"/>
  <c r="AP277" i="4"/>
  <c r="AO277" i="4"/>
  <c r="AL277" i="4"/>
  <c r="AK277" i="4"/>
  <c r="AJ277" i="4"/>
  <c r="AG277" i="4"/>
  <c r="AF277" i="4"/>
  <c r="AE277" i="4"/>
  <c r="AB277" i="4"/>
  <c r="AA277" i="4"/>
  <c r="Z277" i="4"/>
  <c r="W277" i="4"/>
  <c r="V277" i="4"/>
  <c r="U277" i="4"/>
  <c r="R277" i="4"/>
  <c r="Q277" i="4"/>
  <c r="P277" i="4"/>
  <c r="M277" i="4"/>
  <c r="L277" i="4"/>
  <c r="K277" i="4"/>
  <c r="AY276" i="4"/>
  <c r="AX276" i="4"/>
  <c r="AU276" i="4"/>
  <c r="AT276" i="4"/>
  <c r="AS276" i="4"/>
  <c r="AP276" i="4"/>
  <c r="AO276" i="4"/>
  <c r="AL276" i="4"/>
  <c r="AK276" i="4"/>
  <c r="AJ276" i="4"/>
  <c r="AG276" i="4"/>
  <c r="AF276" i="4"/>
  <c r="AE276" i="4"/>
  <c r="AB276" i="4"/>
  <c r="AA276" i="4"/>
  <c r="Z276" i="4"/>
  <c r="W276" i="4"/>
  <c r="V276" i="4"/>
  <c r="U276" i="4"/>
  <c r="R276" i="4"/>
  <c r="Q276" i="4"/>
  <c r="P276" i="4"/>
  <c r="M276" i="4"/>
  <c r="L276" i="4"/>
  <c r="K276" i="4"/>
  <c r="AY275" i="4"/>
  <c r="AX275" i="4"/>
  <c r="AU275" i="4"/>
  <c r="AT275" i="4"/>
  <c r="AS275" i="4"/>
  <c r="AP275" i="4"/>
  <c r="AO275" i="4"/>
  <c r="AL275" i="4"/>
  <c r="AK275" i="4"/>
  <c r="AJ275" i="4"/>
  <c r="AG275" i="4"/>
  <c r="AF275" i="4"/>
  <c r="AE275" i="4"/>
  <c r="AB275" i="4"/>
  <c r="AA275" i="4"/>
  <c r="Z275" i="4"/>
  <c r="W275" i="4"/>
  <c r="V275" i="4"/>
  <c r="U275" i="4"/>
  <c r="R275" i="4"/>
  <c r="Q275" i="4"/>
  <c r="P275" i="4"/>
  <c r="M275" i="4"/>
  <c r="L275" i="4"/>
  <c r="K275" i="4"/>
  <c r="AY274" i="4"/>
  <c r="AX274" i="4"/>
  <c r="AU274" i="4"/>
  <c r="AT274" i="4"/>
  <c r="AS274" i="4"/>
  <c r="AP274" i="4"/>
  <c r="AO274" i="4"/>
  <c r="AL274" i="4"/>
  <c r="AK274" i="4"/>
  <c r="AJ274" i="4"/>
  <c r="AG274" i="4"/>
  <c r="AF274" i="4"/>
  <c r="AE274" i="4"/>
  <c r="AB274" i="4"/>
  <c r="AA274" i="4"/>
  <c r="Z274" i="4"/>
  <c r="W274" i="4"/>
  <c r="V274" i="4"/>
  <c r="U274" i="4"/>
  <c r="R274" i="4"/>
  <c r="Q274" i="4"/>
  <c r="P274" i="4"/>
  <c r="M274" i="4"/>
  <c r="L274" i="4"/>
  <c r="K274" i="4"/>
  <c r="AY273" i="4"/>
  <c r="AX273" i="4"/>
  <c r="AU273" i="4"/>
  <c r="AT273" i="4"/>
  <c r="AS273" i="4"/>
  <c r="AP273" i="4"/>
  <c r="AO273" i="4"/>
  <c r="AL273" i="4"/>
  <c r="AK273" i="4"/>
  <c r="AJ273" i="4"/>
  <c r="AG273" i="4"/>
  <c r="AF273" i="4"/>
  <c r="AE273" i="4"/>
  <c r="AB273" i="4"/>
  <c r="AA273" i="4"/>
  <c r="Z273" i="4"/>
  <c r="W273" i="4"/>
  <c r="V273" i="4"/>
  <c r="U273" i="4"/>
  <c r="R273" i="4"/>
  <c r="Q273" i="4"/>
  <c r="P273" i="4"/>
  <c r="M273" i="4"/>
  <c r="L273" i="4"/>
  <c r="K273" i="4"/>
  <c r="AY272" i="4"/>
  <c r="AX272" i="4"/>
  <c r="AU272" i="4"/>
  <c r="AT272" i="4"/>
  <c r="AS272" i="4"/>
  <c r="AP272" i="4"/>
  <c r="AO272" i="4"/>
  <c r="AL272" i="4"/>
  <c r="AK272" i="4"/>
  <c r="AJ272" i="4"/>
  <c r="AG272" i="4"/>
  <c r="AF272" i="4"/>
  <c r="AE272" i="4"/>
  <c r="AB272" i="4"/>
  <c r="AA272" i="4"/>
  <c r="Z272" i="4"/>
  <c r="W272" i="4"/>
  <c r="V272" i="4"/>
  <c r="U272" i="4"/>
  <c r="R272" i="4"/>
  <c r="Q272" i="4"/>
  <c r="P272" i="4"/>
  <c r="M272" i="4"/>
  <c r="L272" i="4"/>
  <c r="K272" i="4"/>
  <c r="AY271" i="4"/>
  <c r="AX271" i="4"/>
  <c r="AU271" i="4"/>
  <c r="AT271" i="4"/>
  <c r="AS271" i="4"/>
  <c r="AP271" i="4"/>
  <c r="AO271" i="4"/>
  <c r="AL271" i="4"/>
  <c r="AK271" i="4"/>
  <c r="AJ271" i="4"/>
  <c r="AG271" i="4"/>
  <c r="AF271" i="4"/>
  <c r="AE271" i="4"/>
  <c r="AB271" i="4"/>
  <c r="AA271" i="4"/>
  <c r="Z271" i="4"/>
  <c r="W271" i="4"/>
  <c r="V271" i="4"/>
  <c r="U271" i="4"/>
  <c r="R271" i="4"/>
  <c r="Q271" i="4"/>
  <c r="P271" i="4"/>
  <c r="M271" i="4"/>
  <c r="L271" i="4"/>
  <c r="K271" i="4"/>
  <c r="AY270" i="4"/>
  <c r="AX270" i="4"/>
  <c r="AU270" i="4"/>
  <c r="AT270" i="4"/>
  <c r="AS270" i="4"/>
  <c r="AP270" i="4"/>
  <c r="AO270" i="4"/>
  <c r="AL270" i="4"/>
  <c r="AK270" i="4"/>
  <c r="AJ270" i="4"/>
  <c r="AG270" i="4"/>
  <c r="AF270" i="4"/>
  <c r="AE270" i="4"/>
  <c r="AB270" i="4"/>
  <c r="AA270" i="4"/>
  <c r="Z270" i="4"/>
  <c r="W270" i="4"/>
  <c r="V270" i="4"/>
  <c r="U270" i="4"/>
  <c r="R270" i="4"/>
  <c r="Q270" i="4"/>
  <c r="P270" i="4"/>
  <c r="M270" i="4"/>
  <c r="L270" i="4"/>
  <c r="K270" i="4"/>
  <c r="AY269" i="4"/>
  <c r="AX269" i="4"/>
  <c r="AU269" i="4"/>
  <c r="AT269" i="4"/>
  <c r="AS269" i="4"/>
  <c r="AP269" i="4"/>
  <c r="AO269" i="4"/>
  <c r="AL269" i="4"/>
  <c r="AK269" i="4"/>
  <c r="AJ269" i="4"/>
  <c r="AG269" i="4"/>
  <c r="AF269" i="4"/>
  <c r="AE269" i="4"/>
  <c r="AB269" i="4"/>
  <c r="AA269" i="4"/>
  <c r="Z269" i="4"/>
  <c r="W269" i="4"/>
  <c r="V269" i="4"/>
  <c r="U269" i="4"/>
  <c r="R269" i="4"/>
  <c r="Q269" i="4"/>
  <c r="P269" i="4"/>
  <c r="M269" i="4"/>
  <c r="L269" i="4"/>
  <c r="K269" i="4"/>
  <c r="AY268" i="4"/>
  <c r="AX268" i="4"/>
  <c r="AU268" i="4"/>
  <c r="AT268" i="4"/>
  <c r="AS268" i="4"/>
  <c r="AP268" i="4"/>
  <c r="AO268" i="4"/>
  <c r="AL268" i="4"/>
  <c r="AK268" i="4"/>
  <c r="AJ268" i="4"/>
  <c r="AG268" i="4"/>
  <c r="AF268" i="4"/>
  <c r="AE268" i="4"/>
  <c r="AB268" i="4"/>
  <c r="AA268" i="4"/>
  <c r="Z268" i="4"/>
  <c r="W268" i="4"/>
  <c r="V268" i="4"/>
  <c r="U268" i="4"/>
  <c r="R268" i="4"/>
  <c r="Q268" i="4"/>
  <c r="P268" i="4"/>
  <c r="M268" i="4"/>
  <c r="L268" i="4"/>
  <c r="K268" i="4"/>
  <c r="AY267" i="4"/>
  <c r="AX267" i="4"/>
  <c r="AU267" i="4"/>
  <c r="AT267" i="4"/>
  <c r="AS267" i="4"/>
  <c r="AP267" i="4"/>
  <c r="AO267" i="4"/>
  <c r="AL267" i="4"/>
  <c r="AK267" i="4"/>
  <c r="AJ267" i="4"/>
  <c r="AG267" i="4"/>
  <c r="AF267" i="4"/>
  <c r="AE267" i="4"/>
  <c r="AB267" i="4"/>
  <c r="AA267" i="4"/>
  <c r="Z267" i="4"/>
  <c r="W267" i="4"/>
  <c r="V267" i="4"/>
  <c r="U267" i="4"/>
  <c r="R267" i="4"/>
  <c r="Q267" i="4"/>
  <c r="P267" i="4"/>
  <c r="M267" i="4"/>
  <c r="L267" i="4"/>
  <c r="K267" i="4"/>
  <c r="AY266" i="4"/>
  <c r="AX266" i="4"/>
  <c r="AU266" i="4"/>
  <c r="AT266" i="4"/>
  <c r="AS266" i="4"/>
  <c r="AP266" i="4"/>
  <c r="AO266" i="4"/>
  <c r="AL266" i="4"/>
  <c r="AK266" i="4"/>
  <c r="AJ266" i="4"/>
  <c r="AG266" i="4"/>
  <c r="AF266" i="4"/>
  <c r="AE266" i="4"/>
  <c r="AB266" i="4"/>
  <c r="AA266" i="4"/>
  <c r="Z266" i="4"/>
  <c r="W266" i="4"/>
  <c r="V266" i="4"/>
  <c r="U266" i="4"/>
  <c r="R266" i="4"/>
  <c r="Q266" i="4"/>
  <c r="P266" i="4"/>
  <c r="M266" i="4"/>
  <c r="L266" i="4"/>
  <c r="K266" i="4"/>
  <c r="AY265" i="4"/>
  <c r="AX265" i="4"/>
  <c r="AU265" i="4"/>
  <c r="AT265" i="4"/>
  <c r="AS265" i="4"/>
  <c r="AP265" i="4"/>
  <c r="AO265" i="4"/>
  <c r="AL265" i="4"/>
  <c r="AK265" i="4"/>
  <c r="AJ265" i="4"/>
  <c r="AG265" i="4"/>
  <c r="AF265" i="4"/>
  <c r="AE265" i="4"/>
  <c r="AB265" i="4"/>
  <c r="AA265" i="4"/>
  <c r="Z265" i="4"/>
  <c r="W265" i="4"/>
  <c r="V265" i="4"/>
  <c r="U265" i="4"/>
  <c r="R265" i="4"/>
  <c r="Q265" i="4"/>
  <c r="P265" i="4"/>
  <c r="M265" i="4"/>
  <c r="L265" i="4"/>
  <c r="K265" i="4"/>
  <c r="AY264" i="4"/>
  <c r="AX264" i="4"/>
  <c r="AU264" i="4"/>
  <c r="AT264" i="4"/>
  <c r="AS264" i="4"/>
  <c r="AP264" i="4"/>
  <c r="AO264" i="4"/>
  <c r="AL264" i="4"/>
  <c r="AK264" i="4"/>
  <c r="AJ264" i="4"/>
  <c r="AG264" i="4"/>
  <c r="AF264" i="4"/>
  <c r="AE264" i="4"/>
  <c r="AB264" i="4"/>
  <c r="AA264" i="4"/>
  <c r="Z264" i="4"/>
  <c r="W264" i="4"/>
  <c r="V264" i="4"/>
  <c r="U264" i="4"/>
  <c r="R264" i="4"/>
  <c r="Q264" i="4"/>
  <c r="P264" i="4"/>
  <c r="M264" i="4"/>
  <c r="L264" i="4"/>
  <c r="K264" i="4"/>
  <c r="AY263" i="4"/>
  <c r="AX263" i="4"/>
  <c r="AU263" i="4"/>
  <c r="AT263" i="4"/>
  <c r="AS263" i="4"/>
  <c r="AP263" i="4"/>
  <c r="AO263" i="4"/>
  <c r="AL263" i="4"/>
  <c r="AK263" i="4"/>
  <c r="AJ263" i="4"/>
  <c r="AG263" i="4"/>
  <c r="AF263" i="4"/>
  <c r="AE263" i="4"/>
  <c r="AB263" i="4"/>
  <c r="AA263" i="4"/>
  <c r="Z263" i="4"/>
  <c r="W263" i="4"/>
  <c r="V263" i="4"/>
  <c r="U263" i="4"/>
  <c r="R263" i="4"/>
  <c r="Q263" i="4"/>
  <c r="P263" i="4"/>
  <c r="M263" i="4"/>
  <c r="L263" i="4"/>
  <c r="K263" i="4"/>
  <c r="AY262" i="4"/>
  <c r="AX262" i="4"/>
  <c r="AU262" i="4"/>
  <c r="AT262" i="4"/>
  <c r="AS262" i="4"/>
  <c r="AP262" i="4"/>
  <c r="AO262" i="4"/>
  <c r="AL262" i="4"/>
  <c r="AK262" i="4"/>
  <c r="AJ262" i="4"/>
  <c r="AG262" i="4"/>
  <c r="AF262" i="4"/>
  <c r="AE262" i="4"/>
  <c r="AB262" i="4"/>
  <c r="AA262" i="4"/>
  <c r="Z262" i="4"/>
  <c r="W262" i="4"/>
  <c r="V262" i="4"/>
  <c r="U262" i="4"/>
  <c r="R262" i="4"/>
  <c r="Q262" i="4"/>
  <c r="P262" i="4"/>
  <c r="M262" i="4"/>
  <c r="L262" i="4"/>
  <c r="K262" i="4"/>
  <c r="AY261" i="4"/>
  <c r="AX261" i="4"/>
  <c r="AU261" i="4"/>
  <c r="AT261" i="4"/>
  <c r="AS261" i="4"/>
  <c r="AP261" i="4"/>
  <c r="AO261" i="4"/>
  <c r="AL261" i="4"/>
  <c r="AK261" i="4"/>
  <c r="AJ261" i="4"/>
  <c r="AG261" i="4"/>
  <c r="AF261" i="4"/>
  <c r="AE261" i="4"/>
  <c r="AB261" i="4"/>
  <c r="AA261" i="4"/>
  <c r="Z261" i="4"/>
  <c r="W261" i="4"/>
  <c r="V261" i="4"/>
  <c r="U261" i="4"/>
  <c r="R261" i="4"/>
  <c r="Q261" i="4"/>
  <c r="P261" i="4"/>
  <c r="M261" i="4"/>
  <c r="L261" i="4"/>
  <c r="K261" i="4"/>
  <c r="AY260" i="4"/>
  <c r="AX260" i="4"/>
  <c r="AU260" i="4"/>
  <c r="AT260" i="4"/>
  <c r="AS260" i="4"/>
  <c r="AP260" i="4"/>
  <c r="AO260" i="4"/>
  <c r="AL260" i="4"/>
  <c r="AK260" i="4"/>
  <c r="AJ260" i="4"/>
  <c r="AG260" i="4"/>
  <c r="AF260" i="4"/>
  <c r="AE260" i="4"/>
  <c r="AB260" i="4"/>
  <c r="AA260" i="4"/>
  <c r="Z260" i="4"/>
  <c r="W260" i="4"/>
  <c r="V260" i="4"/>
  <c r="U260" i="4"/>
  <c r="R260" i="4"/>
  <c r="Q260" i="4"/>
  <c r="P260" i="4"/>
  <c r="M260" i="4"/>
  <c r="L260" i="4"/>
  <c r="K260" i="4"/>
  <c r="AY259" i="4"/>
  <c r="AX259" i="4"/>
  <c r="AU259" i="4"/>
  <c r="AT259" i="4"/>
  <c r="AS259" i="4"/>
  <c r="AP259" i="4"/>
  <c r="AO259" i="4"/>
  <c r="AL259" i="4"/>
  <c r="AK259" i="4"/>
  <c r="AJ259" i="4"/>
  <c r="AG259" i="4"/>
  <c r="AF259" i="4"/>
  <c r="AE259" i="4"/>
  <c r="AB259" i="4"/>
  <c r="AA259" i="4"/>
  <c r="Z259" i="4"/>
  <c r="W259" i="4"/>
  <c r="V259" i="4"/>
  <c r="U259" i="4"/>
  <c r="R259" i="4"/>
  <c r="Q259" i="4"/>
  <c r="P259" i="4"/>
  <c r="M259" i="4"/>
  <c r="L259" i="4"/>
  <c r="K259" i="4"/>
  <c r="AY258" i="4"/>
  <c r="AX258" i="4"/>
  <c r="AU258" i="4"/>
  <c r="AT258" i="4"/>
  <c r="AS258" i="4"/>
  <c r="AP258" i="4"/>
  <c r="AO258" i="4"/>
  <c r="AL258" i="4"/>
  <c r="AK258" i="4"/>
  <c r="AJ258" i="4"/>
  <c r="AG258" i="4"/>
  <c r="AF258" i="4"/>
  <c r="AE258" i="4"/>
  <c r="AB258" i="4"/>
  <c r="AA258" i="4"/>
  <c r="Z258" i="4"/>
  <c r="W258" i="4"/>
  <c r="V258" i="4"/>
  <c r="U258" i="4"/>
  <c r="R258" i="4"/>
  <c r="Q258" i="4"/>
  <c r="P258" i="4"/>
  <c r="M258" i="4"/>
  <c r="L258" i="4"/>
  <c r="K258" i="4"/>
  <c r="AY257" i="4"/>
  <c r="AX257" i="4"/>
  <c r="AU257" i="4"/>
  <c r="AT257" i="4"/>
  <c r="AS257" i="4"/>
  <c r="AP257" i="4"/>
  <c r="AO257" i="4"/>
  <c r="AL257" i="4"/>
  <c r="AK257" i="4"/>
  <c r="AJ257" i="4"/>
  <c r="AG257" i="4"/>
  <c r="AF257" i="4"/>
  <c r="AE257" i="4"/>
  <c r="AB257" i="4"/>
  <c r="AA257" i="4"/>
  <c r="Z257" i="4"/>
  <c r="W257" i="4"/>
  <c r="V257" i="4"/>
  <c r="U257" i="4"/>
  <c r="R257" i="4"/>
  <c r="Q257" i="4"/>
  <c r="P257" i="4"/>
  <c r="M257" i="4"/>
  <c r="L257" i="4"/>
  <c r="K257" i="4"/>
  <c r="AY256" i="4"/>
  <c r="AX256" i="4"/>
  <c r="AU256" i="4"/>
  <c r="AT256" i="4"/>
  <c r="AS256" i="4"/>
  <c r="AP256" i="4"/>
  <c r="AO256" i="4"/>
  <c r="AL256" i="4"/>
  <c r="AK256" i="4"/>
  <c r="AJ256" i="4"/>
  <c r="AG256" i="4"/>
  <c r="AF256" i="4"/>
  <c r="AE256" i="4"/>
  <c r="AB256" i="4"/>
  <c r="AA256" i="4"/>
  <c r="Z256" i="4"/>
  <c r="W256" i="4"/>
  <c r="V256" i="4"/>
  <c r="U256" i="4"/>
  <c r="R256" i="4"/>
  <c r="Q256" i="4"/>
  <c r="P256" i="4"/>
  <c r="M256" i="4"/>
  <c r="L256" i="4"/>
  <c r="K256" i="4"/>
  <c r="AY255" i="4"/>
  <c r="AX255" i="4"/>
  <c r="AU255" i="4"/>
  <c r="AT255" i="4"/>
  <c r="AS255" i="4"/>
  <c r="AP255" i="4"/>
  <c r="AO255" i="4"/>
  <c r="AL255" i="4"/>
  <c r="AK255" i="4"/>
  <c r="AJ255" i="4"/>
  <c r="AG255" i="4"/>
  <c r="AF255" i="4"/>
  <c r="AE255" i="4"/>
  <c r="AB255" i="4"/>
  <c r="AA255" i="4"/>
  <c r="Z255" i="4"/>
  <c r="W255" i="4"/>
  <c r="V255" i="4"/>
  <c r="U255" i="4"/>
  <c r="R255" i="4"/>
  <c r="Q255" i="4"/>
  <c r="P255" i="4"/>
  <c r="M255" i="4"/>
  <c r="L255" i="4"/>
  <c r="K255" i="4"/>
  <c r="AY254" i="4"/>
  <c r="AX254" i="4"/>
  <c r="AU254" i="4"/>
  <c r="AT254" i="4"/>
  <c r="AS254" i="4"/>
  <c r="AP254" i="4"/>
  <c r="AO254" i="4"/>
  <c r="AL254" i="4"/>
  <c r="AK254" i="4"/>
  <c r="AJ254" i="4"/>
  <c r="AG254" i="4"/>
  <c r="AF254" i="4"/>
  <c r="AE254" i="4"/>
  <c r="AB254" i="4"/>
  <c r="AA254" i="4"/>
  <c r="Z254" i="4"/>
  <c r="W254" i="4"/>
  <c r="V254" i="4"/>
  <c r="U254" i="4"/>
  <c r="R254" i="4"/>
  <c r="Q254" i="4"/>
  <c r="P254" i="4"/>
  <c r="M254" i="4"/>
  <c r="L254" i="4"/>
  <c r="K254" i="4"/>
  <c r="AY253" i="4"/>
  <c r="AX253" i="4"/>
  <c r="AU253" i="4"/>
  <c r="AT253" i="4"/>
  <c r="AS253" i="4"/>
  <c r="AP253" i="4"/>
  <c r="AO253" i="4"/>
  <c r="AL253" i="4"/>
  <c r="AK253" i="4"/>
  <c r="AJ253" i="4"/>
  <c r="AG253" i="4"/>
  <c r="AF253" i="4"/>
  <c r="AE253" i="4"/>
  <c r="AB253" i="4"/>
  <c r="AA253" i="4"/>
  <c r="Z253" i="4"/>
  <c r="W253" i="4"/>
  <c r="V253" i="4"/>
  <c r="U253" i="4"/>
  <c r="R253" i="4"/>
  <c r="Q253" i="4"/>
  <c r="P253" i="4"/>
  <c r="M253" i="4"/>
  <c r="L253" i="4"/>
  <c r="K253" i="4"/>
  <c r="AY252" i="4"/>
  <c r="AX252" i="4"/>
  <c r="AU252" i="4"/>
  <c r="AT252" i="4"/>
  <c r="AS252" i="4"/>
  <c r="AP252" i="4"/>
  <c r="AO252" i="4"/>
  <c r="AL252" i="4"/>
  <c r="AK252" i="4"/>
  <c r="AJ252" i="4"/>
  <c r="AG252" i="4"/>
  <c r="AF252" i="4"/>
  <c r="AE252" i="4"/>
  <c r="AB252" i="4"/>
  <c r="AA252" i="4"/>
  <c r="Z252" i="4"/>
  <c r="W252" i="4"/>
  <c r="V252" i="4"/>
  <c r="U252" i="4"/>
  <c r="R252" i="4"/>
  <c r="Q252" i="4"/>
  <c r="P252" i="4"/>
  <c r="M252" i="4"/>
  <c r="L252" i="4"/>
  <c r="K252" i="4"/>
  <c r="AY251" i="4"/>
  <c r="AX251" i="4"/>
  <c r="AU251" i="4"/>
  <c r="AT251" i="4"/>
  <c r="AS251" i="4"/>
  <c r="AP251" i="4"/>
  <c r="AO251" i="4"/>
  <c r="AL251" i="4"/>
  <c r="AK251" i="4"/>
  <c r="AJ251" i="4"/>
  <c r="AG251" i="4"/>
  <c r="AF251" i="4"/>
  <c r="AE251" i="4"/>
  <c r="AB251" i="4"/>
  <c r="AA251" i="4"/>
  <c r="Z251" i="4"/>
  <c r="W251" i="4"/>
  <c r="V251" i="4"/>
  <c r="U251" i="4"/>
  <c r="R251" i="4"/>
  <c r="Q251" i="4"/>
  <c r="P251" i="4"/>
  <c r="M251" i="4"/>
  <c r="L251" i="4"/>
  <c r="K251" i="4"/>
  <c r="AY250" i="4"/>
  <c r="AX250" i="4"/>
  <c r="AU250" i="4"/>
  <c r="AT250" i="4"/>
  <c r="AS250" i="4"/>
  <c r="AP250" i="4"/>
  <c r="AO250" i="4"/>
  <c r="AL250" i="4"/>
  <c r="AK250" i="4"/>
  <c r="AJ250" i="4"/>
  <c r="AG250" i="4"/>
  <c r="AF250" i="4"/>
  <c r="AE250" i="4"/>
  <c r="AB250" i="4"/>
  <c r="AA250" i="4"/>
  <c r="Z250" i="4"/>
  <c r="W250" i="4"/>
  <c r="V250" i="4"/>
  <c r="U250" i="4"/>
  <c r="R250" i="4"/>
  <c r="Q250" i="4"/>
  <c r="P250" i="4"/>
  <c r="M250" i="4"/>
  <c r="L250" i="4"/>
  <c r="K250" i="4"/>
  <c r="AY249" i="4"/>
  <c r="AX249" i="4"/>
  <c r="AU249" i="4"/>
  <c r="AT249" i="4"/>
  <c r="AS249" i="4"/>
  <c r="AP249" i="4"/>
  <c r="AO249" i="4"/>
  <c r="AL249" i="4"/>
  <c r="AK249" i="4"/>
  <c r="AJ249" i="4"/>
  <c r="AG249" i="4"/>
  <c r="AF249" i="4"/>
  <c r="AE249" i="4"/>
  <c r="AB249" i="4"/>
  <c r="AA249" i="4"/>
  <c r="Z249" i="4"/>
  <c r="W249" i="4"/>
  <c r="V249" i="4"/>
  <c r="U249" i="4"/>
  <c r="R249" i="4"/>
  <c r="Q249" i="4"/>
  <c r="P249" i="4"/>
  <c r="M249" i="4"/>
  <c r="L249" i="4"/>
  <c r="K249" i="4"/>
  <c r="AY248" i="4"/>
  <c r="AX248" i="4"/>
  <c r="AU248" i="4"/>
  <c r="AT248" i="4"/>
  <c r="AS248" i="4"/>
  <c r="AP248" i="4"/>
  <c r="AO248" i="4"/>
  <c r="AL248" i="4"/>
  <c r="AK248" i="4"/>
  <c r="AJ248" i="4"/>
  <c r="AG248" i="4"/>
  <c r="AF248" i="4"/>
  <c r="AE248" i="4"/>
  <c r="AB248" i="4"/>
  <c r="AA248" i="4"/>
  <c r="Z248" i="4"/>
  <c r="W248" i="4"/>
  <c r="V248" i="4"/>
  <c r="U248" i="4"/>
  <c r="R248" i="4"/>
  <c r="Q248" i="4"/>
  <c r="P248" i="4"/>
  <c r="M248" i="4"/>
  <c r="L248" i="4"/>
  <c r="K248" i="4"/>
  <c r="AY247" i="4"/>
  <c r="AX247" i="4"/>
  <c r="AU247" i="4"/>
  <c r="AT247" i="4"/>
  <c r="AS247" i="4"/>
  <c r="AP247" i="4"/>
  <c r="AO247" i="4"/>
  <c r="AL247" i="4"/>
  <c r="AK247" i="4"/>
  <c r="AJ247" i="4"/>
  <c r="AG247" i="4"/>
  <c r="AF247" i="4"/>
  <c r="AE247" i="4"/>
  <c r="AB247" i="4"/>
  <c r="AA247" i="4"/>
  <c r="Z247" i="4"/>
  <c r="W247" i="4"/>
  <c r="V247" i="4"/>
  <c r="U247" i="4"/>
  <c r="R247" i="4"/>
  <c r="Q247" i="4"/>
  <c r="P247" i="4"/>
  <c r="M247" i="4"/>
  <c r="L247" i="4"/>
  <c r="K247" i="4"/>
  <c r="AY246" i="4"/>
  <c r="AX246" i="4"/>
  <c r="AU246" i="4"/>
  <c r="AT246" i="4"/>
  <c r="AS246" i="4"/>
  <c r="AP246" i="4"/>
  <c r="AO246" i="4"/>
  <c r="AL246" i="4"/>
  <c r="AK246" i="4"/>
  <c r="AJ246" i="4"/>
  <c r="AG246" i="4"/>
  <c r="AF246" i="4"/>
  <c r="AE246" i="4"/>
  <c r="AB246" i="4"/>
  <c r="AA246" i="4"/>
  <c r="Z246" i="4"/>
  <c r="W246" i="4"/>
  <c r="V246" i="4"/>
  <c r="U246" i="4"/>
  <c r="R246" i="4"/>
  <c r="Q246" i="4"/>
  <c r="P246" i="4"/>
  <c r="M246" i="4"/>
  <c r="L246" i="4"/>
  <c r="K246" i="4"/>
  <c r="AY245" i="4"/>
  <c r="AX245" i="4"/>
  <c r="AU245" i="4"/>
  <c r="AT245" i="4"/>
  <c r="AS245" i="4"/>
  <c r="AP245" i="4"/>
  <c r="AO245" i="4"/>
  <c r="AL245" i="4"/>
  <c r="AK245" i="4"/>
  <c r="AJ245" i="4"/>
  <c r="AG245" i="4"/>
  <c r="AF245" i="4"/>
  <c r="AE245" i="4"/>
  <c r="AB245" i="4"/>
  <c r="AA245" i="4"/>
  <c r="Z245" i="4"/>
  <c r="W245" i="4"/>
  <c r="V245" i="4"/>
  <c r="U245" i="4"/>
  <c r="R245" i="4"/>
  <c r="Q245" i="4"/>
  <c r="P245" i="4"/>
  <c r="M245" i="4"/>
  <c r="L245" i="4"/>
  <c r="K245" i="4"/>
  <c r="AY244" i="4"/>
  <c r="AX244" i="4"/>
  <c r="AU244" i="4"/>
  <c r="AT244" i="4"/>
  <c r="AS244" i="4"/>
  <c r="AP244" i="4"/>
  <c r="AO244" i="4"/>
  <c r="AL244" i="4"/>
  <c r="AK244" i="4"/>
  <c r="AJ244" i="4"/>
  <c r="AG244" i="4"/>
  <c r="AF244" i="4"/>
  <c r="AE244" i="4"/>
  <c r="AB244" i="4"/>
  <c r="AA244" i="4"/>
  <c r="Z244" i="4"/>
  <c r="W244" i="4"/>
  <c r="V244" i="4"/>
  <c r="U244" i="4"/>
  <c r="R244" i="4"/>
  <c r="Q244" i="4"/>
  <c r="P244" i="4"/>
  <c r="M244" i="4"/>
  <c r="L244" i="4"/>
  <c r="K244" i="4"/>
  <c r="AY243" i="4"/>
  <c r="AX243" i="4"/>
  <c r="AU243" i="4"/>
  <c r="AT243" i="4"/>
  <c r="AS243" i="4"/>
  <c r="AP243" i="4"/>
  <c r="AO243" i="4"/>
  <c r="AL243" i="4"/>
  <c r="AK243" i="4"/>
  <c r="AJ243" i="4"/>
  <c r="AG243" i="4"/>
  <c r="AF243" i="4"/>
  <c r="AE243" i="4"/>
  <c r="AB243" i="4"/>
  <c r="AA243" i="4"/>
  <c r="Z243" i="4"/>
  <c r="W243" i="4"/>
  <c r="V243" i="4"/>
  <c r="U243" i="4"/>
  <c r="R243" i="4"/>
  <c r="Q243" i="4"/>
  <c r="P243" i="4"/>
  <c r="M243" i="4"/>
  <c r="L243" i="4"/>
  <c r="K243" i="4"/>
  <c r="AY242" i="4"/>
  <c r="AX242" i="4"/>
  <c r="AU242" i="4"/>
  <c r="AT242" i="4"/>
  <c r="AS242" i="4"/>
  <c r="AP242" i="4"/>
  <c r="AO242" i="4"/>
  <c r="AL242" i="4"/>
  <c r="AK242" i="4"/>
  <c r="AJ242" i="4"/>
  <c r="AG242" i="4"/>
  <c r="AF242" i="4"/>
  <c r="AE242" i="4"/>
  <c r="AB242" i="4"/>
  <c r="AA242" i="4"/>
  <c r="Z242" i="4"/>
  <c r="W242" i="4"/>
  <c r="V242" i="4"/>
  <c r="U242" i="4"/>
  <c r="R242" i="4"/>
  <c r="Q242" i="4"/>
  <c r="P242" i="4"/>
  <c r="M242" i="4"/>
  <c r="L242" i="4"/>
  <c r="K242" i="4"/>
  <c r="AY241" i="4"/>
  <c r="AX241" i="4"/>
  <c r="AU241" i="4"/>
  <c r="AT241" i="4"/>
  <c r="AS241" i="4"/>
  <c r="AP241" i="4"/>
  <c r="AO241" i="4"/>
  <c r="AL241" i="4"/>
  <c r="AK241" i="4"/>
  <c r="AJ241" i="4"/>
  <c r="AG241" i="4"/>
  <c r="AF241" i="4"/>
  <c r="AE241" i="4"/>
  <c r="AB241" i="4"/>
  <c r="AA241" i="4"/>
  <c r="Z241" i="4"/>
  <c r="W241" i="4"/>
  <c r="V241" i="4"/>
  <c r="U241" i="4"/>
  <c r="R241" i="4"/>
  <c r="Q241" i="4"/>
  <c r="P241" i="4"/>
  <c r="M241" i="4"/>
  <c r="L241" i="4"/>
  <c r="K241" i="4"/>
  <c r="AY240" i="4"/>
  <c r="AX240" i="4"/>
  <c r="AU240" i="4"/>
  <c r="AT240" i="4"/>
  <c r="AS240" i="4"/>
  <c r="AP240" i="4"/>
  <c r="AO240" i="4"/>
  <c r="AL240" i="4"/>
  <c r="AK240" i="4"/>
  <c r="AJ240" i="4"/>
  <c r="AG240" i="4"/>
  <c r="AF240" i="4"/>
  <c r="AE240" i="4"/>
  <c r="AB240" i="4"/>
  <c r="AA240" i="4"/>
  <c r="Z240" i="4"/>
  <c r="W240" i="4"/>
  <c r="V240" i="4"/>
  <c r="U240" i="4"/>
  <c r="R240" i="4"/>
  <c r="Q240" i="4"/>
  <c r="P240" i="4"/>
  <c r="M240" i="4"/>
  <c r="L240" i="4"/>
  <c r="K240" i="4"/>
  <c r="AY239" i="4"/>
  <c r="AX239" i="4"/>
  <c r="AU239" i="4"/>
  <c r="AT239" i="4"/>
  <c r="AS239" i="4"/>
  <c r="AP239" i="4"/>
  <c r="AO239" i="4"/>
  <c r="AL239" i="4"/>
  <c r="AK239" i="4"/>
  <c r="AJ239" i="4"/>
  <c r="AG239" i="4"/>
  <c r="AF239" i="4"/>
  <c r="AE239" i="4"/>
  <c r="AB239" i="4"/>
  <c r="AA239" i="4"/>
  <c r="Z239" i="4"/>
  <c r="W239" i="4"/>
  <c r="V239" i="4"/>
  <c r="U239" i="4"/>
  <c r="R239" i="4"/>
  <c r="Q239" i="4"/>
  <c r="P239" i="4"/>
  <c r="M239" i="4"/>
  <c r="L239" i="4"/>
  <c r="K239" i="4"/>
  <c r="AY238" i="4"/>
  <c r="AX238" i="4"/>
  <c r="AU238" i="4"/>
  <c r="AT238" i="4"/>
  <c r="AS238" i="4"/>
  <c r="AP238" i="4"/>
  <c r="AO238" i="4"/>
  <c r="AL238" i="4"/>
  <c r="AK238" i="4"/>
  <c r="AJ238" i="4"/>
  <c r="AG238" i="4"/>
  <c r="AF238" i="4"/>
  <c r="AE238" i="4"/>
  <c r="AB238" i="4"/>
  <c r="AA238" i="4"/>
  <c r="Z238" i="4"/>
  <c r="W238" i="4"/>
  <c r="V238" i="4"/>
  <c r="U238" i="4"/>
  <c r="R238" i="4"/>
  <c r="Q238" i="4"/>
  <c r="P238" i="4"/>
  <c r="M238" i="4"/>
  <c r="L238" i="4"/>
  <c r="K238" i="4"/>
  <c r="AY237" i="4"/>
  <c r="AX237" i="4"/>
  <c r="AU237" i="4"/>
  <c r="AT237" i="4"/>
  <c r="AS237" i="4"/>
  <c r="AP237" i="4"/>
  <c r="AO237" i="4"/>
  <c r="AL237" i="4"/>
  <c r="AK237" i="4"/>
  <c r="AJ237" i="4"/>
  <c r="AG237" i="4"/>
  <c r="AF237" i="4"/>
  <c r="AE237" i="4"/>
  <c r="AB237" i="4"/>
  <c r="AA237" i="4"/>
  <c r="Z237" i="4"/>
  <c r="W237" i="4"/>
  <c r="V237" i="4"/>
  <c r="U237" i="4"/>
  <c r="R237" i="4"/>
  <c r="Q237" i="4"/>
  <c r="P237" i="4"/>
  <c r="M237" i="4"/>
  <c r="L237" i="4"/>
  <c r="K237" i="4"/>
  <c r="AY236" i="4"/>
  <c r="AX236" i="4"/>
  <c r="AU236" i="4"/>
  <c r="AT236" i="4"/>
  <c r="AS236" i="4"/>
  <c r="AP236" i="4"/>
  <c r="AO236" i="4"/>
  <c r="AL236" i="4"/>
  <c r="AK236" i="4"/>
  <c r="AJ236" i="4"/>
  <c r="AG236" i="4"/>
  <c r="AF236" i="4"/>
  <c r="AE236" i="4"/>
  <c r="AB236" i="4"/>
  <c r="AA236" i="4"/>
  <c r="Z236" i="4"/>
  <c r="W236" i="4"/>
  <c r="V236" i="4"/>
  <c r="U236" i="4"/>
  <c r="R236" i="4"/>
  <c r="Q236" i="4"/>
  <c r="P236" i="4"/>
  <c r="M236" i="4"/>
  <c r="L236" i="4"/>
  <c r="K236" i="4"/>
  <c r="AY235" i="4"/>
  <c r="AX235" i="4"/>
  <c r="AU235" i="4"/>
  <c r="AT235" i="4"/>
  <c r="AS235" i="4"/>
  <c r="AP235" i="4"/>
  <c r="AO235" i="4"/>
  <c r="AL235" i="4"/>
  <c r="AK235" i="4"/>
  <c r="AJ235" i="4"/>
  <c r="AG235" i="4"/>
  <c r="AF235" i="4"/>
  <c r="AE235" i="4"/>
  <c r="AB235" i="4"/>
  <c r="AA235" i="4"/>
  <c r="Z235" i="4"/>
  <c r="W235" i="4"/>
  <c r="V235" i="4"/>
  <c r="U235" i="4"/>
  <c r="R235" i="4"/>
  <c r="Q235" i="4"/>
  <c r="P235" i="4"/>
  <c r="M235" i="4"/>
  <c r="L235" i="4"/>
  <c r="K235" i="4"/>
  <c r="AY234" i="4"/>
  <c r="AX234" i="4"/>
  <c r="AU234" i="4"/>
  <c r="AT234" i="4"/>
  <c r="AS234" i="4"/>
  <c r="AP234" i="4"/>
  <c r="AO234" i="4"/>
  <c r="AL234" i="4"/>
  <c r="AK234" i="4"/>
  <c r="AJ234" i="4"/>
  <c r="AG234" i="4"/>
  <c r="AF234" i="4"/>
  <c r="AE234" i="4"/>
  <c r="AB234" i="4"/>
  <c r="AA234" i="4"/>
  <c r="Z234" i="4"/>
  <c r="W234" i="4"/>
  <c r="V234" i="4"/>
  <c r="U234" i="4"/>
  <c r="R234" i="4"/>
  <c r="Q234" i="4"/>
  <c r="P234" i="4"/>
  <c r="M234" i="4"/>
  <c r="L234" i="4"/>
  <c r="K234" i="4"/>
  <c r="AY233" i="4"/>
  <c r="AX233" i="4"/>
  <c r="AU233" i="4"/>
  <c r="AT233" i="4"/>
  <c r="AS233" i="4"/>
  <c r="AP233" i="4"/>
  <c r="AO233" i="4"/>
  <c r="AL233" i="4"/>
  <c r="AK233" i="4"/>
  <c r="AJ233" i="4"/>
  <c r="AG233" i="4"/>
  <c r="AF233" i="4"/>
  <c r="AE233" i="4"/>
  <c r="AB233" i="4"/>
  <c r="AA233" i="4"/>
  <c r="Z233" i="4"/>
  <c r="W233" i="4"/>
  <c r="V233" i="4"/>
  <c r="U233" i="4"/>
  <c r="R233" i="4"/>
  <c r="Q233" i="4"/>
  <c r="P233" i="4"/>
  <c r="M233" i="4"/>
  <c r="L233" i="4"/>
  <c r="K233" i="4"/>
  <c r="AY232" i="4"/>
  <c r="AX232" i="4"/>
  <c r="AU232" i="4"/>
  <c r="AT232" i="4"/>
  <c r="AS232" i="4"/>
  <c r="AP232" i="4"/>
  <c r="AO232" i="4"/>
  <c r="AL232" i="4"/>
  <c r="AK232" i="4"/>
  <c r="AJ232" i="4"/>
  <c r="AG232" i="4"/>
  <c r="AF232" i="4"/>
  <c r="AE232" i="4"/>
  <c r="AB232" i="4"/>
  <c r="AA232" i="4"/>
  <c r="Z232" i="4"/>
  <c r="W232" i="4"/>
  <c r="V232" i="4"/>
  <c r="U232" i="4"/>
  <c r="R232" i="4"/>
  <c r="Q232" i="4"/>
  <c r="P232" i="4"/>
  <c r="M232" i="4"/>
  <c r="L232" i="4"/>
  <c r="K232" i="4"/>
  <c r="AY231" i="4"/>
  <c r="AX231" i="4"/>
  <c r="AU231" i="4"/>
  <c r="AT231" i="4"/>
  <c r="AS231" i="4"/>
  <c r="AP231" i="4"/>
  <c r="AO231" i="4"/>
  <c r="AL231" i="4"/>
  <c r="AK231" i="4"/>
  <c r="AJ231" i="4"/>
  <c r="AG231" i="4"/>
  <c r="AF231" i="4"/>
  <c r="AE231" i="4"/>
  <c r="AB231" i="4"/>
  <c r="AA231" i="4"/>
  <c r="Z231" i="4"/>
  <c r="W231" i="4"/>
  <c r="V231" i="4"/>
  <c r="U231" i="4"/>
  <c r="R231" i="4"/>
  <c r="Q231" i="4"/>
  <c r="P231" i="4"/>
  <c r="M231" i="4"/>
  <c r="L231" i="4"/>
  <c r="K231" i="4"/>
  <c r="AY230" i="4"/>
  <c r="AX230" i="4"/>
  <c r="AU230" i="4"/>
  <c r="AT230" i="4"/>
  <c r="AS230" i="4"/>
  <c r="AP230" i="4"/>
  <c r="AO230" i="4"/>
  <c r="AL230" i="4"/>
  <c r="AK230" i="4"/>
  <c r="AJ230" i="4"/>
  <c r="AG230" i="4"/>
  <c r="AF230" i="4"/>
  <c r="AE230" i="4"/>
  <c r="AB230" i="4"/>
  <c r="AA230" i="4"/>
  <c r="Z230" i="4"/>
  <c r="W230" i="4"/>
  <c r="V230" i="4"/>
  <c r="U230" i="4"/>
  <c r="R230" i="4"/>
  <c r="Q230" i="4"/>
  <c r="P230" i="4"/>
  <c r="M230" i="4"/>
  <c r="L230" i="4"/>
  <c r="K230" i="4"/>
  <c r="AY229" i="4"/>
  <c r="AX229" i="4"/>
  <c r="AU229" i="4"/>
  <c r="AT229" i="4"/>
  <c r="AS229" i="4"/>
  <c r="AP229" i="4"/>
  <c r="AO229" i="4"/>
  <c r="AL229" i="4"/>
  <c r="AK229" i="4"/>
  <c r="AJ229" i="4"/>
  <c r="AG229" i="4"/>
  <c r="AF229" i="4"/>
  <c r="AE229" i="4"/>
  <c r="AB229" i="4"/>
  <c r="AA229" i="4"/>
  <c r="Z229" i="4"/>
  <c r="W229" i="4"/>
  <c r="V229" i="4"/>
  <c r="U229" i="4"/>
  <c r="R229" i="4"/>
  <c r="Q229" i="4"/>
  <c r="P229" i="4"/>
  <c r="M229" i="4"/>
  <c r="L229" i="4"/>
  <c r="K229" i="4"/>
  <c r="AY228" i="4"/>
  <c r="AX228" i="4"/>
  <c r="AU228" i="4"/>
  <c r="AT228" i="4"/>
  <c r="AS228" i="4"/>
  <c r="AP228" i="4"/>
  <c r="AO228" i="4"/>
  <c r="AL228" i="4"/>
  <c r="AK228" i="4"/>
  <c r="AJ228" i="4"/>
  <c r="AG228" i="4"/>
  <c r="AF228" i="4"/>
  <c r="AE228" i="4"/>
  <c r="AB228" i="4"/>
  <c r="AA228" i="4"/>
  <c r="Z228" i="4"/>
  <c r="W228" i="4"/>
  <c r="V228" i="4"/>
  <c r="U228" i="4"/>
  <c r="R228" i="4"/>
  <c r="Q228" i="4"/>
  <c r="P228" i="4"/>
  <c r="M228" i="4"/>
  <c r="L228" i="4"/>
  <c r="K228" i="4"/>
  <c r="AY227" i="4"/>
  <c r="AX227" i="4"/>
  <c r="AU227" i="4"/>
  <c r="AT227" i="4"/>
  <c r="AS227" i="4"/>
  <c r="AP227" i="4"/>
  <c r="AO227" i="4"/>
  <c r="AL227" i="4"/>
  <c r="AK227" i="4"/>
  <c r="AJ227" i="4"/>
  <c r="AG227" i="4"/>
  <c r="AF227" i="4"/>
  <c r="AE227" i="4"/>
  <c r="AB227" i="4"/>
  <c r="AA227" i="4"/>
  <c r="Z227" i="4"/>
  <c r="W227" i="4"/>
  <c r="V227" i="4"/>
  <c r="U227" i="4"/>
  <c r="R227" i="4"/>
  <c r="Q227" i="4"/>
  <c r="P227" i="4"/>
  <c r="M227" i="4"/>
  <c r="L227" i="4"/>
  <c r="K227" i="4"/>
  <c r="AY226" i="4"/>
  <c r="AX226" i="4"/>
  <c r="AU226" i="4"/>
  <c r="AT226" i="4"/>
  <c r="AS226" i="4"/>
  <c r="AP226" i="4"/>
  <c r="AO226" i="4"/>
  <c r="AL226" i="4"/>
  <c r="AK226" i="4"/>
  <c r="AJ226" i="4"/>
  <c r="AG226" i="4"/>
  <c r="AF226" i="4"/>
  <c r="AE226" i="4"/>
  <c r="AB226" i="4"/>
  <c r="AA226" i="4"/>
  <c r="Z226" i="4"/>
  <c r="W226" i="4"/>
  <c r="V226" i="4"/>
  <c r="U226" i="4"/>
  <c r="R226" i="4"/>
  <c r="Q226" i="4"/>
  <c r="P226" i="4"/>
  <c r="M226" i="4"/>
  <c r="L226" i="4"/>
  <c r="K226" i="4"/>
  <c r="AY225" i="4"/>
  <c r="AX225" i="4"/>
  <c r="AU225" i="4"/>
  <c r="AT225" i="4"/>
  <c r="AS225" i="4"/>
  <c r="AP225" i="4"/>
  <c r="AO225" i="4"/>
  <c r="AL225" i="4"/>
  <c r="AK225" i="4"/>
  <c r="AJ225" i="4"/>
  <c r="AG225" i="4"/>
  <c r="AF225" i="4"/>
  <c r="AE225" i="4"/>
  <c r="AB225" i="4"/>
  <c r="AA225" i="4"/>
  <c r="Z225" i="4"/>
  <c r="W225" i="4"/>
  <c r="V225" i="4"/>
  <c r="U225" i="4"/>
  <c r="R225" i="4"/>
  <c r="Q225" i="4"/>
  <c r="P225" i="4"/>
  <c r="M225" i="4"/>
  <c r="L225" i="4"/>
  <c r="K225" i="4"/>
  <c r="AY224" i="4"/>
  <c r="AX224" i="4"/>
  <c r="AU224" i="4"/>
  <c r="AT224" i="4"/>
  <c r="AS224" i="4"/>
  <c r="AP224" i="4"/>
  <c r="AO224" i="4"/>
  <c r="AL224" i="4"/>
  <c r="AK224" i="4"/>
  <c r="AJ224" i="4"/>
  <c r="AG224" i="4"/>
  <c r="AF224" i="4"/>
  <c r="AE224" i="4"/>
  <c r="AB224" i="4"/>
  <c r="AA224" i="4"/>
  <c r="Z224" i="4"/>
  <c r="W224" i="4"/>
  <c r="V224" i="4"/>
  <c r="U224" i="4"/>
  <c r="R224" i="4"/>
  <c r="Q224" i="4"/>
  <c r="P224" i="4"/>
  <c r="M224" i="4"/>
  <c r="L224" i="4"/>
  <c r="K224" i="4"/>
  <c r="AY223" i="4"/>
  <c r="AX223" i="4"/>
  <c r="AU223" i="4"/>
  <c r="AT223" i="4"/>
  <c r="AS223" i="4"/>
  <c r="AP223" i="4"/>
  <c r="AO223" i="4"/>
  <c r="AL223" i="4"/>
  <c r="AK223" i="4"/>
  <c r="AJ223" i="4"/>
  <c r="AG223" i="4"/>
  <c r="AF223" i="4"/>
  <c r="AE223" i="4"/>
  <c r="AB223" i="4"/>
  <c r="AA223" i="4"/>
  <c r="Z223" i="4"/>
  <c r="W223" i="4"/>
  <c r="V223" i="4"/>
  <c r="U223" i="4"/>
  <c r="R223" i="4"/>
  <c r="Q223" i="4"/>
  <c r="P223" i="4"/>
  <c r="M223" i="4"/>
  <c r="L223" i="4"/>
  <c r="K223" i="4"/>
  <c r="AY222" i="4"/>
  <c r="AX222" i="4"/>
  <c r="AU222" i="4"/>
  <c r="AT222" i="4"/>
  <c r="AS222" i="4"/>
  <c r="AP222" i="4"/>
  <c r="AO222" i="4"/>
  <c r="AL222" i="4"/>
  <c r="AK222" i="4"/>
  <c r="AJ222" i="4"/>
  <c r="AG222" i="4"/>
  <c r="AF222" i="4"/>
  <c r="AE222" i="4"/>
  <c r="AB222" i="4"/>
  <c r="AA222" i="4"/>
  <c r="Z222" i="4"/>
  <c r="W222" i="4"/>
  <c r="V222" i="4"/>
  <c r="U222" i="4"/>
  <c r="R222" i="4"/>
  <c r="Q222" i="4"/>
  <c r="P222" i="4"/>
  <c r="M222" i="4"/>
  <c r="L222" i="4"/>
  <c r="K222" i="4"/>
  <c r="AY221" i="4"/>
  <c r="AX221" i="4"/>
  <c r="AU221" i="4"/>
  <c r="AT221" i="4"/>
  <c r="AS221" i="4"/>
  <c r="AP221" i="4"/>
  <c r="AO221" i="4"/>
  <c r="AL221" i="4"/>
  <c r="AK221" i="4"/>
  <c r="AJ221" i="4"/>
  <c r="AG221" i="4"/>
  <c r="AF221" i="4"/>
  <c r="AE221" i="4"/>
  <c r="AB221" i="4"/>
  <c r="AA221" i="4"/>
  <c r="Z221" i="4"/>
  <c r="W221" i="4"/>
  <c r="V221" i="4"/>
  <c r="U221" i="4"/>
  <c r="R221" i="4"/>
  <c r="Q221" i="4"/>
  <c r="P221" i="4"/>
  <c r="M221" i="4"/>
  <c r="L221" i="4"/>
  <c r="K221" i="4"/>
  <c r="AY220" i="4"/>
  <c r="AX220" i="4"/>
  <c r="AU220" i="4"/>
  <c r="AT220" i="4"/>
  <c r="AS220" i="4"/>
  <c r="AP220" i="4"/>
  <c r="AO220" i="4"/>
  <c r="AL220" i="4"/>
  <c r="AK220" i="4"/>
  <c r="AJ220" i="4"/>
  <c r="AG220" i="4"/>
  <c r="AF220" i="4"/>
  <c r="AE220" i="4"/>
  <c r="AB220" i="4"/>
  <c r="AA220" i="4"/>
  <c r="Z220" i="4"/>
  <c r="W220" i="4"/>
  <c r="V220" i="4"/>
  <c r="U220" i="4"/>
  <c r="R220" i="4"/>
  <c r="Q220" i="4"/>
  <c r="P220" i="4"/>
  <c r="M220" i="4"/>
  <c r="L220" i="4"/>
  <c r="K220" i="4"/>
  <c r="AY219" i="4"/>
  <c r="AX219" i="4"/>
  <c r="AU219" i="4"/>
  <c r="AT219" i="4"/>
  <c r="AS219" i="4"/>
  <c r="AP219" i="4"/>
  <c r="AO219" i="4"/>
  <c r="AL219" i="4"/>
  <c r="AK219" i="4"/>
  <c r="AJ219" i="4"/>
  <c r="AG219" i="4"/>
  <c r="AF219" i="4"/>
  <c r="AE219" i="4"/>
  <c r="AB219" i="4"/>
  <c r="AA219" i="4"/>
  <c r="Z219" i="4"/>
  <c r="W219" i="4"/>
  <c r="V219" i="4"/>
  <c r="U219" i="4"/>
  <c r="R219" i="4"/>
  <c r="Q219" i="4"/>
  <c r="P219" i="4"/>
  <c r="M219" i="4"/>
  <c r="L219" i="4"/>
  <c r="K219" i="4"/>
  <c r="AY218" i="4"/>
  <c r="AX218" i="4"/>
  <c r="AU218" i="4"/>
  <c r="AT218" i="4"/>
  <c r="AS218" i="4"/>
  <c r="AP218" i="4"/>
  <c r="AO218" i="4"/>
  <c r="AL218" i="4"/>
  <c r="AK218" i="4"/>
  <c r="AJ218" i="4"/>
  <c r="AG218" i="4"/>
  <c r="AF218" i="4"/>
  <c r="AE218" i="4"/>
  <c r="AB218" i="4"/>
  <c r="AA218" i="4"/>
  <c r="Z218" i="4"/>
  <c r="W218" i="4"/>
  <c r="V218" i="4"/>
  <c r="U218" i="4"/>
  <c r="R218" i="4"/>
  <c r="Q218" i="4"/>
  <c r="P218" i="4"/>
  <c r="M218" i="4"/>
  <c r="L218" i="4"/>
  <c r="K218" i="4"/>
  <c r="AY217" i="4"/>
  <c r="AX217" i="4"/>
  <c r="AU217" i="4"/>
  <c r="AT217" i="4"/>
  <c r="AS217" i="4"/>
  <c r="AP217" i="4"/>
  <c r="AO217" i="4"/>
  <c r="AL217" i="4"/>
  <c r="AK217" i="4"/>
  <c r="AJ217" i="4"/>
  <c r="AG217" i="4"/>
  <c r="AF217" i="4"/>
  <c r="AE217" i="4"/>
  <c r="AB217" i="4"/>
  <c r="AA217" i="4"/>
  <c r="Z217" i="4"/>
  <c r="W217" i="4"/>
  <c r="V217" i="4"/>
  <c r="U217" i="4"/>
  <c r="R217" i="4"/>
  <c r="Q217" i="4"/>
  <c r="P217" i="4"/>
  <c r="M217" i="4"/>
  <c r="L217" i="4"/>
  <c r="K217" i="4"/>
  <c r="AY216" i="4"/>
  <c r="AX216" i="4"/>
  <c r="AU216" i="4"/>
  <c r="AT216" i="4"/>
  <c r="AS216" i="4"/>
  <c r="AP216" i="4"/>
  <c r="AO216" i="4"/>
  <c r="AL216" i="4"/>
  <c r="AK216" i="4"/>
  <c r="AJ216" i="4"/>
  <c r="AG216" i="4"/>
  <c r="AF216" i="4"/>
  <c r="AE216" i="4"/>
  <c r="AB216" i="4"/>
  <c r="AA216" i="4"/>
  <c r="Z216" i="4"/>
  <c r="W216" i="4"/>
  <c r="V216" i="4"/>
  <c r="U216" i="4"/>
  <c r="R216" i="4"/>
  <c r="Q216" i="4"/>
  <c r="P216" i="4"/>
  <c r="M216" i="4"/>
  <c r="L216" i="4"/>
  <c r="K216" i="4"/>
  <c r="AY215" i="4"/>
  <c r="AX215" i="4"/>
  <c r="AU215" i="4"/>
  <c r="AT215" i="4"/>
  <c r="AS215" i="4"/>
  <c r="AP215" i="4"/>
  <c r="AO215" i="4"/>
  <c r="AL215" i="4"/>
  <c r="AK215" i="4"/>
  <c r="AJ215" i="4"/>
  <c r="AG215" i="4"/>
  <c r="AF215" i="4"/>
  <c r="AE215" i="4"/>
  <c r="AB215" i="4"/>
  <c r="AA215" i="4"/>
  <c r="Z215" i="4"/>
  <c r="W215" i="4"/>
  <c r="V215" i="4"/>
  <c r="U215" i="4"/>
  <c r="R215" i="4"/>
  <c r="Q215" i="4"/>
  <c r="P215" i="4"/>
  <c r="M215" i="4"/>
  <c r="L215" i="4"/>
  <c r="K215" i="4"/>
  <c r="AY214" i="4"/>
  <c r="AX214" i="4"/>
  <c r="AU214" i="4"/>
  <c r="AT214" i="4"/>
  <c r="AS214" i="4"/>
  <c r="AP214" i="4"/>
  <c r="AO214" i="4"/>
  <c r="AL214" i="4"/>
  <c r="AK214" i="4"/>
  <c r="AJ214" i="4"/>
  <c r="AG214" i="4"/>
  <c r="AF214" i="4"/>
  <c r="AE214" i="4"/>
  <c r="AB214" i="4"/>
  <c r="AA214" i="4"/>
  <c r="Z214" i="4"/>
  <c r="W214" i="4"/>
  <c r="V214" i="4"/>
  <c r="U214" i="4"/>
  <c r="R214" i="4"/>
  <c r="Q214" i="4"/>
  <c r="P214" i="4"/>
  <c r="M214" i="4"/>
  <c r="L214" i="4"/>
  <c r="K214" i="4"/>
  <c r="AY213" i="4"/>
  <c r="AX213" i="4"/>
  <c r="AU213" i="4"/>
  <c r="AT213" i="4"/>
  <c r="AS213" i="4"/>
  <c r="AP213" i="4"/>
  <c r="AO213" i="4"/>
  <c r="AL213" i="4"/>
  <c r="AK213" i="4"/>
  <c r="AJ213" i="4"/>
  <c r="AG213" i="4"/>
  <c r="AF213" i="4"/>
  <c r="AE213" i="4"/>
  <c r="AB213" i="4"/>
  <c r="AA213" i="4"/>
  <c r="Z213" i="4"/>
  <c r="W213" i="4"/>
  <c r="V213" i="4"/>
  <c r="U213" i="4"/>
  <c r="R213" i="4"/>
  <c r="Q213" i="4"/>
  <c r="P213" i="4"/>
  <c r="M213" i="4"/>
  <c r="L213" i="4"/>
  <c r="K213" i="4"/>
  <c r="AY212" i="4"/>
  <c r="AX212" i="4"/>
  <c r="AU212" i="4"/>
  <c r="AT212" i="4"/>
  <c r="AS212" i="4"/>
  <c r="AP212" i="4"/>
  <c r="AO212" i="4"/>
  <c r="AL212" i="4"/>
  <c r="AK212" i="4"/>
  <c r="AJ212" i="4"/>
  <c r="AG212" i="4"/>
  <c r="AF212" i="4"/>
  <c r="AE212" i="4"/>
  <c r="AB212" i="4"/>
  <c r="AA212" i="4"/>
  <c r="Z212" i="4"/>
  <c r="W212" i="4"/>
  <c r="V212" i="4"/>
  <c r="U212" i="4"/>
  <c r="R212" i="4"/>
  <c r="Q212" i="4"/>
  <c r="P212" i="4"/>
  <c r="M212" i="4"/>
  <c r="L212" i="4"/>
  <c r="K212" i="4"/>
  <c r="AY211" i="4"/>
  <c r="AX211" i="4"/>
  <c r="AU211" i="4"/>
  <c r="AT211" i="4"/>
  <c r="AS211" i="4"/>
  <c r="AP211" i="4"/>
  <c r="AO211" i="4"/>
  <c r="AL211" i="4"/>
  <c r="AK211" i="4"/>
  <c r="AJ211" i="4"/>
  <c r="AG211" i="4"/>
  <c r="AF211" i="4"/>
  <c r="AE211" i="4"/>
  <c r="AB211" i="4"/>
  <c r="AA211" i="4"/>
  <c r="Z211" i="4"/>
  <c r="W211" i="4"/>
  <c r="V211" i="4"/>
  <c r="U211" i="4"/>
  <c r="R211" i="4"/>
  <c r="Q211" i="4"/>
  <c r="P211" i="4"/>
  <c r="M211" i="4"/>
  <c r="L211" i="4"/>
  <c r="K211" i="4"/>
  <c r="AY210" i="4"/>
  <c r="AX210" i="4"/>
  <c r="AU210" i="4"/>
  <c r="AT210" i="4"/>
  <c r="AS210" i="4"/>
  <c r="AP210" i="4"/>
  <c r="AO210" i="4"/>
  <c r="AL210" i="4"/>
  <c r="AK210" i="4"/>
  <c r="AJ210" i="4"/>
  <c r="AG210" i="4"/>
  <c r="AF210" i="4"/>
  <c r="AE210" i="4"/>
  <c r="AB210" i="4"/>
  <c r="AA210" i="4"/>
  <c r="Z210" i="4"/>
  <c r="W210" i="4"/>
  <c r="V210" i="4"/>
  <c r="U210" i="4"/>
  <c r="R210" i="4"/>
  <c r="Q210" i="4"/>
  <c r="P210" i="4"/>
  <c r="M210" i="4"/>
  <c r="L210" i="4"/>
  <c r="K210" i="4"/>
  <c r="AY209" i="4"/>
  <c r="AX209" i="4"/>
  <c r="AU209" i="4"/>
  <c r="AT209" i="4"/>
  <c r="AS209" i="4"/>
  <c r="AP209" i="4"/>
  <c r="AO209" i="4"/>
  <c r="AL209" i="4"/>
  <c r="AK209" i="4"/>
  <c r="AJ209" i="4"/>
  <c r="AG209" i="4"/>
  <c r="AF209" i="4"/>
  <c r="AE209" i="4"/>
  <c r="AB209" i="4"/>
  <c r="AA209" i="4"/>
  <c r="Z209" i="4"/>
  <c r="W209" i="4"/>
  <c r="V209" i="4"/>
  <c r="U209" i="4"/>
  <c r="R209" i="4"/>
  <c r="Q209" i="4"/>
  <c r="P209" i="4"/>
  <c r="M209" i="4"/>
  <c r="L209" i="4"/>
  <c r="K209" i="4"/>
  <c r="AY208" i="4"/>
  <c r="AX208" i="4"/>
  <c r="AU208" i="4"/>
  <c r="AT208" i="4"/>
  <c r="AS208" i="4"/>
  <c r="AP208" i="4"/>
  <c r="AO208" i="4"/>
  <c r="AL208" i="4"/>
  <c r="AK208" i="4"/>
  <c r="AJ208" i="4"/>
  <c r="AG208" i="4"/>
  <c r="AF208" i="4"/>
  <c r="AE208" i="4"/>
  <c r="AB208" i="4"/>
  <c r="AA208" i="4"/>
  <c r="Z208" i="4"/>
  <c r="W208" i="4"/>
  <c r="V208" i="4"/>
  <c r="U208" i="4"/>
  <c r="R208" i="4"/>
  <c r="Q208" i="4"/>
  <c r="P208" i="4"/>
  <c r="M208" i="4"/>
  <c r="L208" i="4"/>
  <c r="K208" i="4"/>
  <c r="AY207" i="4"/>
  <c r="AX207" i="4"/>
  <c r="AU207" i="4"/>
  <c r="AT207" i="4"/>
  <c r="AS207" i="4"/>
  <c r="AP207" i="4"/>
  <c r="AO207" i="4"/>
  <c r="AL207" i="4"/>
  <c r="AK207" i="4"/>
  <c r="AJ207" i="4"/>
  <c r="AG207" i="4"/>
  <c r="AF207" i="4"/>
  <c r="AE207" i="4"/>
  <c r="AB207" i="4"/>
  <c r="AA207" i="4"/>
  <c r="Z207" i="4"/>
  <c r="W207" i="4"/>
  <c r="V207" i="4"/>
  <c r="U207" i="4"/>
  <c r="R207" i="4"/>
  <c r="Q207" i="4"/>
  <c r="P207" i="4"/>
  <c r="M207" i="4"/>
  <c r="L207" i="4"/>
  <c r="K207" i="4"/>
  <c r="AY206" i="4"/>
  <c r="AX206" i="4"/>
  <c r="AU206" i="4"/>
  <c r="AT206" i="4"/>
  <c r="AS206" i="4"/>
  <c r="AP206" i="4"/>
  <c r="AO206" i="4"/>
  <c r="AL206" i="4"/>
  <c r="AK206" i="4"/>
  <c r="AJ206" i="4"/>
  <c r="AG206" i="4"/>
  <c r="AF206" i="4"/>
  <c r="AE206" i="4"/>
  <c r="AB206" i="4"/>
  <c r="AA206" i="4"/>
  <c r="Z206" i="4"/>
  <c r="W206" i="4"/>
  <c r="V206" i="4"/>
  <c r="U206" i="4"/>
  <c r="R206" i="4"/>
  <c r="Q206" i="4"/>
  <c r="P206" i="4"/>
  <c r="M206" i="4"/>
  <c r="L206" i="4"/>
  <c r="K206" i="4"/>
  <c r="AY205" i="4"/>
  <c r="AX205" i="4"/>
  <c r="AU205" i="4"/>
  <c r="AT205" i="4"/>
  <c r="AS205" i="4"/>
  <c r="AP205" i="4"/>
  <c r="AO205" i="4"/>
  <c r="AL205" i="4"/>
  <c r="AK205" i="4"/>
  <c r="AJ205" i="4"/>
  <c r="AG205" i="4"/>
  <c r="AF205" i="4"/>
  <c r="AE205" i="4"/>
  <c r="AB205" i="4"/>
  <c r="AA205" i="4"/>
  <c r="Z205" i="4"/>
  <c r="W205" i="4"/>
  <c r="V205" i="4"/>
  <c r="U205" i="4"/>
  <c r="R205" i="4"/>
  <c r="Q205" i="4"/>
  <c r="P205" i="4"/>
  <c r="M205" i="4"/>
  <c r="L205" i="4"/>
  <c r="K205" i="4"/>
  <c r="AY204" i="4"/>
  <c r="AX204" i="4"/>
  <c r="AU204" i="4"/>
  <c r="AT204" i="4"/>
  <c r="AS204" i="4"/>
  <c r="AP204" i="4"/>
  <c r="AO204" i="4"/>
  <c r="AL204" i="4"/>
  <c r="AK204" i="4"/>
  <c r="AJ204" i="4"/>
  <c r="AG204" i="4"/>
  <c r="AF204" i="4"/>
  <c r="AE204" i="4"/>
  <c r="AB204" i="4"/>
  <c r="AA204" i="4"/>
  <c r="Z204" i="4"/>
  <c r="W204" i="4"/>
  <c r="V204" i="4"/>
  <c r="U204" i="4"/>
  <c r="R204" i="4"/>
  <c r="Q204" i="4"/>
  <c r="P204" i="4"/>
  <c r="M204" i="4"/>
  <c r="L204" i="4"/>
  <c r="K204" i="4"/>
  <c r="AY203" i="4"/>
  <c r="AX203" i="4"/>
  <c r="AU203" i="4"/>
  <c r="AT203" i="4"/>
  <c r="AS203" i="4"/>
  <c r="AP203" i="4"/>
  <c r="AO203" i="4"/>
  <c r="AL203" i="4"/>
  <c r="AK203" i="4"/>
  <c r="AJ203" i="4"/>
  <c r="AG203" i="4"/>
  <c r="AF203" i="4"/>
  <c r="AE203" i="4"/>
  <c r="AB203" i="4"/>
  <c r="AA203" i="4"/>
  <c r="Z203" i="4"/>
  <c r="W203" i="4"/>
  <c r="V203" i="4"/>
  <c r="U203" i="4"/>
  <c r="R203" i="4"/>
  <c r="Q203" i="4"/>
  <c r="P203" i="4"/>
  <c r="M203" i="4"/>
  <c r="L203" i="4"/>
  <c r="K203" i="4"/>
  <c r="AY202" i="4"/>
  <c r="AX202" i="4"/>
  <c r="AU202" i="4"/>
  <c r="AT202" i="4"/>
  <c r="AS202" i="4"/>
  <c r="AP202" i="4"/>
  <c r="AO202" i="4"/>
  <c r="AL202" i="4"/>
  <c r="AK202" i="4"/>
  <c r="AJ202" i="4"/>
  <c r="AG202" i="4"/>
  <c r="AF202" i="4"/>
  <c r="AE202" i="4"/>
  <c r="AB202" i="4"/>
  <c r="AA202" i="4"/>
  <c r="Z202" i="4"/>
  <c r="W202" i="4"/>
  <c r="V202" i="4"/>
  <c r="U202" i="4"/>
  <c r="R202" i="4"/>
  <c r="Q202" i="4"/>
  <c r="P202" i="4"/>
  <c r="M202" i="4"/>
  <c r="L202" i="4"/>
  <c r="K202" i="4"/>
  <c r="AY201" i="4"/>
  <c r="AX201" i="4"/>
  <c r="AU201" i="4"/>
  <c r="AT201" i="4"/>
  <c r="AS201" i="4"/>
  <c r="AP201" i="4"/>
  <c r="AO201" i="4"/>
  <c r="AL201" i="4"/>
  <c r="AK201" i="4"/>
  <c r="AJ201" i="4"/>
  <c r="AG201" i="4"/>
  <c r="AF201" i="4"/>
  <c r="AE201" i="4"/>
  <c r="AB201" i="4"/>
  <c r="AA201" i="4"/>
  <c r="Z201" i="4"/>
  <c r="W201" i="4"/>
  <c r="V201" i="4"/>
  <c r="U201" i="4"/>
  <c r="R201" i="4"/>
  <c r="Q201" i="4"/>
  <c r="P201" i="4"/>
  <c r="M201" i="4"/>
  <c r="L201" i="4"/>
  <c r="K201" i="4"/>
  <c r="AY200" i="4"/>
  <c r="AX200" i="4"/>
  <c r="AU200" i="4"/>
  <c r="AT200" i="4"/>
  <c r="AS200" i="4"/>
  <c r="AP200" i="4"/>
  <c r="AO200" i="4"/>
  <c r="AL200" i="4"/>
  <c r="AK200" i="4"/>
  <c r="AJ200" i="4"/>
  <c r="AG200" i="4"/>
  <c r="AF200" i="4"/>
  <c r="AE200" i="4"/>
  <c r="AB200" i="4"/>
  <c r="AA200" i="4"/>
  <c r="Z200" i="4"/>
  <c r="W200" i="4"/>
  <c r="V200" i="4"/>
  <c r="U200" i="4"/>
  <c r="R200" i="4"/>
  <c r="Q200" i="4"/>
  <c r="P200" i="4"/>
  <c r="M200" i="4"/>
  <c r="L200" i="4"/>
  <c r="K200" i="4"/>
  <c r="AY199" i="4"/>
  <c r="AX199" i="4"/>
  <c r="AU199" i="4"/>
  <c r="AT199" i="4"/>
  <c r="AS199" i="4"/>
  <c r="AP199" i="4"/>
  <c r="AO199" i="4"/>
  <c r="AL199" i="4"/>
  <c r="AK199" i="4"/>
  <c r="AJ199" i="4"/>
  <c r="AG199" i="4"/>
  <c r="AF199" i="4"/>
  <c r="AE199" i="4"/>
  <c r="AB199" i="4"/>
  <c r="AA199" i="4"/>
  <c r="Z199" i="4"/>
  <c r="W199" i="4"/>
  <c r="V199" i="4"/>
  <c r="U199" i="4"/>
  <c r="R199" i="4"/>
  <c r="Q199" i="4"/>
  <c r="P199" i="4"/>
  <c r="M199" i="4"/>
  <c r="L199" i="4"/>
  <c r="K199" i="4"/>
  <c r="AY198" i="4"/>
  <c r="AX198" i="4"/>
  <c r="AU198" i="4"/>
  <c r="AT198" i="4"/>
  <c r="AS198" i="4"/>
  <c r="AP198" i="4"/>
  <c r="AO198" i="4"/>
  <c r="AL198" i="4"/>
  <c r="AK198" i="4"/>
  <c r="AJ198" i="4"/>
  <c r="AG198" i="4"/>
  <c r="AF198" i="4"/>
  <c r="AE198" i="4"/>
  <c r="AB198" i="4"/>
  <c r="AA198" i="4"/>
  <c r="Z198" i="4"/>
  <c r="W198" i="4"/>
  <c r="V198" i="4"/>
  <c r="U198" i="4"/>
  <c r="R198" i="4"/>
  <c r="Q198" i="4"/>
  <c r="P198" i="4"/>
  <c r="M198" i="4"/>
  <c r="L198" i="4"/>
  <c r="K198" i="4"/>
  <c r="AY197" i="4"/>
  <c r="AX197" i="4"/>
  <c r="AU197" i="4"/>
  <c r="AT197" i="4"/>
  <c r="AS197" i="4"/>
  <c r="AP197" i="4"/>
  <c r="AO197" i="4"/>
  <c r="AL197" i="4"/>
  <c r="AK197" i="4"/>
  <c r="AJ197" i="4"/>
  <c r="AG197" i="4"/>
  <c r="AF197" i="4"/>
  <c r="AE197" i="4"/>
  <c r="AB197" i="4"/>
  <c r="AA197" i="4"/>
  <c r="Z197" i="4"/>
  <c r="W197" i="4"/>
  <c r="V197" i="4"/>
  <c r="U197" i="4"/>
  <c r="R197" i="4"/>
  <c r="Q197" i="4"/>
  <c r="P197" i="4"/>
  <c r="M197" i="4"/>
  <c r="L197" i="4"/>
  <c r="K197" i="4"/>
  <c r="AY196" i="4"/>
  <c r="AX196" i="4"/>
  <c r="AU196" i="4"/>
  <c r="AT196" i="4"/>
  <c r="AS196" i="4"/>
  <c r="AP196" i="4"/>
  <c r="AO196" i="4"/>
  <c r="AL196" i="4"/>
  <c r="AK196" i="4"/>
  <c r="AJ196" i="4"/>
  <c r="AG196" i="4"/>
  <c r="AF196" i="4"/>
  <c r="AE196" i="4"/>
  <c r="AB196" i="4"/>
  <c r="AA196" i="4"/>
  <c r="Z196" i="4"/>
  <c r="W196" i="4"/>
  <c r="V196" i="4"/>
  <c r="U196" i="4"/>
  <c r="R196" i="4"/>
  <c r="Q196" i="4"/>
  <c r="P196" i="4"/>
  <c r="M196" i="4"/>
  <c r="L196" i="4"/>
  <c r="K196" i="4"/>
  <c r="AY195" i="4"/>
  <c r="AX195" i="4"/>
  <c r="AU195" i="4"/>
  <c r="AT195" i="4"/>
  <c r="AS195" i="4"/>
  <c r="AP195" i="4"/>
  <c r="AO195" i="4"/>
  <c r="AL195" i="4"/>
  <c r="AK195" i="4"/>
  <c r="AJ195" i="4"/>
  <c r="AG195" i="4"/>
  <c r="AF195" i="4"/>
  <c r="AE195" i="4"/>
  <c r="AB195" i="4"/>
  <c r="AA195" i="4"/>
  <c r="Z195" i="4"/>
  <c r="W195" i="4"/>
  <c r="V195" i="4"/>
  <c r="U195" i="4"/>
  <c r="R195" i="4"/>
  <c r="Q195" i="4"/>
  <c r="P195" i="4"/>
  <c r="M195" i="4"/>
  <c r="L195" i="4"/>
  <c r="K195" i="4"/>
  <c r="AY194" i="4"/>
  <c r="AX194" i="4"/>
  <c r="AU194" i="4"/>
  <c r="AT194" i="4"/>
  <c r="AS194" i="4"/>
  <c r="AP194" i="4"/>
  <c r="AO194" i="4"/>
  <c r="AL194" i="4"/>
  <c r="AK194" i="4"/>
  <c r="AJ194" i="4"/>
  <c r="AG194" i="4"/>
  <c r="AF194" i="4"/>
  <c r="AE194" i="4"/>
  <c r="AB194" i="4"/>
  <c r="AA194" i="4"/>
  <c r="Z194" i="4"/>
  <c r="W194" i="4"/>
  <c r="V194" i="4"/>
  <c r="U194" i="4"/>
  <c r="R194" i="4"/>
  <c r="Q194" i="4"/>
  <c r="P194" i="4"/>
  <c r="M194" i="4"/>
  <c r="L194" i="4"/>
  <c r="K194" i="4"/>
  <c r="AY193" i="4"/>
  <c r="AX193" i="4"/>
  <c r="AU193" i="4"/>
  <c r="AT193" i="4"/>
  <c r="AS193" i="4"/>
  <c r="AP193" i="4"/>
  <c r="AO193" i="4"/>
  <c r="AL193" i="4"/>
  <c r="AK193" i="4"/>
  <c r="AJ193" i="4"/>
  <c r="AG193" i="4"/>
  <c r="AF193" i="4"/>
  <c r="AE193" i="4"/>
  <c r="AB193" i="4"/>
  <c r="AA193" i="4"/>
  <c r="Z193" i="4"/>
  <c r="W193" i="4"/>
  <c r="V193" i="4"/>
  <c r="U193" i="4"/>
  <c r="R193" i="4"/>
  <c r="Q193" i="4"/>
  <c r="P193" i="4"/>
  <c r="M193" i="4"/>
  <c r="L193" i="4"/>
  <c r="K193" i="4"/>
  <c r="AY192" i="4"/>
  <c r="AX192" i="4"/>
  <c r="AU192" i="4"/>
  <c r="AT192" i="4"/>
  <c r="AS192" i="4"/>
  <c r="AP192" i="4"/>
  <c r="AO192" i="4"/>
  <c r="AL192" i="4"/>
  <c r="AK192" i="4"/>
  <c r="AJ192" i="4"/>
  <c r="AG192" i="4"/>
  <c r="AF192" i="4"/>
  <c r="AE192" i="4"/>
  <c r="AB192" i="4"/>
  <c r="AA192" i="4"/>
  <c r="Z192" i="4"/>
  <c r="W192" i="4"/>
  <c r="V192" i="4"/>
  <c r="U192" i="4"/>
  <c r="R192" i="4"/>
  <c r="Q192" i="4"/>
  <c r="P192" i="4"/>
  <c r="M192" i="4"/>
  <c r="L192" i="4"/>
  <c r="K192" i="4"/>
  <c r="AY191" i="4"/>
  <c r="AX191" i="4"/>
  <c r="AU191" i="4"/>
  <c r="AT191" i="4"/>
  <c r="AS191" i="4"/>
  <c r="AP191" i="4"/>
  <c r="AO191" i="4"/>
  <c r="AL191" i="4"/>
  <c r="AK191" i="4"/>
  <c r="AJ191" i="4"/>
  <c r="AG191" i="4"/>
  <c r="AF191" i="4"/>
  <c r="AE191" i="4"/>
  <c r="AB191" i="4"/>
  <c r="AA191" i="4"/>
  <c r="Z191" i="4"/>
  <c r="W191" i="4"/>
  <c r="V191" i="4"/>
  <c r="U191" i="4"/>
  <c r="R191" i="4"/>
  <c r="Q191" i="4"/>
  <c r="P191" i="4"/>
  <c r="M191" i="4"/>
  <c r="L191" i="4"/>
  <c r="K191" i="4"/>
  <c r="AY190" i="4"/>
  <c r="AX190" i="4"/>
  <c r="AU190" i="4"/>
  <c r="AT190" i="4"/>
  <c r="AS190" i="4"/>
  <c r="AP190" i="4"/>
  <c r="AO190" i="4"/>
  <c r="AL190" i="4"/>
  <c r="AK190" i="4"/>
  <c r="AJ190" i="4"/>
  <c r="AG190" i="4"/>
  <c r="AF190" i="4"/>
  <c r="AE190" i="4"/>
  <c r="AB190" i="4"/>
  <c r="AA190" i="4"/>
  <c r="Z190" i="4"/>
  <c r="W190" i="4"/>
  <c r="V190" i="4"/>
  <c r="U190" i="4"/>
  <c r="R190" i="4"/>
  <c r="Q190" i="4"/>
  <c r="P190" i="4"/>
  <c r="M190" i="4"/>
  <c r="L190" i="4"/>
  <c r="K190" i="4"/>
  <c r="AY189" i="4"/>
  <c r="AX189" i="4"/>
  <c r="AU189" i="4"/>
  <c r="AT189" i="4"/>
  <c r="AS189" i="4"/>
  <c r="AP189" i="4"/>
  <c r="AO189" i="4"/>
  <c r="AL189" i="4"/>
  <c r="AK189" i="4"/>
  <c r="AJ189" i="4"/>
  <c r="AG189" i="4"/>
  <c r="AF189" i="4"/>
  <c r="AE189" i="4"/>
  <c r="AB189" i="4"/>
  <c r="AA189" i="4"/>
  <c r="Z189" i="4"/>
  <c r="W189" i="4"/>
  <c r="V189" i="4"/>
  <c r="U189" i="4"/>
  <c r="R189" i="4"/>
  <c r="Q189" i="4"/>
  <c r="P189" i="4"/>
  <c r="M189" i="4"/>
  <c r="L189" i="4"/>
  <c r="K189" i="4"/>
  <c r="AY188" i="4"/>
  <c r="AX188" i="4"/>
  <c r="AU188" i="4"/>
  <c r="AT188" i="4"/>
  <c r="AS188" i="4"/>
  <c r="AP188" i="4"/>
  <c r="AO188" i="4"/>
  <c r="AL188" i="4"/>
  <c r="AK188" i="4"/>
  <c r="AJ188" i="4"/>
  <c r="AG188" i="4"/>
  <c r="AF188" i="4"/>
  <c r="AE188" i="4"/>
  <c r="AB188" i="4"/>
  <c r="AA188" i="4"/>
  <c r="Z188" i="4"/>
  <c r="W188" i="4"/>
  <c r="V188" i="4"/>
  <c r="U188" i="4"/>
  <c r="R188" i="4"/>
  <c r="Q188" i="4"/>
  <c r="P188" i="4"/>
  <c r="M188" i="4"/>
  <c r="L188" i="4"/>
  <c r="K188" i="4"/>
  <c r="AY187" i="4"/>
  <c r="AX187" i="4"/>
  <c r="AU187" i="4"/>
  <c r="AT187" i="4"/>
  <c r="AS187" i="4"/>
  <c r="AP187" i="4"/>
  <c r="AO187" i="4"/>
  <c r="AL187" i="4"/>
  <c r="AK187" i="4"/>
  <c r="AJ187" i="4"/>
  <c r="AG187" i="4"/>
  <c r="AF187" i="4"/>
  <c r="AE187" i="4"/>
  <c r="AB187" i="4"/>
  <c r="AA187" i="4"/>
  <c r="Z187" i="4"/>
  <c r="W187" i="4"/>
  <c r="V187" i="4"/>
  <c r="U187" i="4"/>
  <c r="R187" i="4"/>
  <c r="Q187" i="4"/>
  <c r="P187" i="4"/>
  <c r="M187" i="4"/>
  <c r="L187" i="4"/>
  <c r="K187" i="4"/>
  <c r="AY186" i="4"/>
  <c r="AX186" i="4"/>
  <c r="AU186" i="4"/>
  <c r="AT186" i="4"/>
  <c r="AS186" i="4"/>
  <c r="AP186" i="4"/>
  <c r="AO186" i="4"/>
  <c r="AL186" i="4"/>
  <c r="AK186" i="4"/>
  <c r="AJ186" i="4"/>
  <c r="AG186" i="4"/>
  <c r="AF186" i="4"/>
  <c r="AE186" i="4"/>
  <c r="AB186" i="4"/>
  <c r="AA186" i="4"/>
  <c r="Z186" i="4"/>
  <c r="W186" i="4"/>
  <c r="V186" i="4"/>
  <c r="U186" i="4"/>
  <c r="R186" i="4"/>
  <c r="Q186" i="4"/>
  <c r="P186" i="4"/>
  <c r="M186" i="4"/>
  <c r="L186" i="4"/>
  <c r="K186" i="4"/>
  <c r="AY185" i="4"/>
  <c r="AX185" i="4"/>
  <c r="AU185" i="4"/>
  <c r="AT185" i="4"/>
  <c r="AS185" i="4"/>
  <c r="AP185" i="4"/>
  <c r="AO185" i="4"/>
  <c r="AL185" i="4"/>
  <c r="AK185" i="4"/>
  <c r="AJ185" i="4"/>
  <c r="AG185" i="4"/>
  <c r="AF185" i="4"/>
  <c r="AE185" i="4"/>
  <c r="AB185" i="4"/>
  <c r="AA185" i="4"/>
  <c r="Z185" i="4"/>
  <c r="W185" i="4"/>
  <c r="V185" i="4"/>
  <c r="U185" i="4"/>
  <c r="R185" i="4"/>
  <c r="Q185" i="4"/>
  <c r="P185" i="4"/>
  <c r="M185" i="4"/>
  <c r="L185" i="4"/>
  <c r="K185" i="4"/>
  <c r="AY184" i="4"/>
  <c r="AX184" i="4"/>
  <c r="AU184" i="4"/>
  <c r="AT184" i="4"/>
  <c r="AS184" i="4"/>
  <c r="AP184" i="4"/>
  <c r="AO184" i="4"/>
  <c r="AL184" i="4"/>
  <c r="AK184" i="4"/>
  <c r="AJ184" i="4"/>
  <c r="AG184" i="4"/>
  <c r="AF184" i="4"/>
  <c r="AE184" i="4"/>
  <c r="AB184" i="4"/>
  <c r="AA184" i="4"/>
  <c r="Z184" i="4"/>
  <c r="W184" i="4"/>
  <c r="V184" i="4"/>
  <c r="U184" i="4"/>
  <c r="R184" i="4"/>
  <c r="Q184" i="4"/>
  <c r="P184" i="4"/>
  <c r="M184" i="4"/>
  <c r="L184" i="4"/>
  <c r="K184" i="4"/>
  <c r="AY183" i="4"/>
  <c r="AX183" i="4"/>
  <c r="AU183" i="4"/>
  <c r="AT183" i="4"/>
  <c r="AS183" i="4"/>
  <c r="AP183" i="4"/>
  <c r="AO183" i="4"/>
  <c r="AL183" i="4"/>
  <c r="AK183" i="4"/>
  <c r="AJ183" i="4"/>
  <c r="AG183" i="4"/>
  <c r="AF183" i="4"/>
  <c r="AE183" i="4"/>
  <c r="AB183" i="4"/>
  <c r="AA183" i="4"/>
  <c r="Z183" i="4"/>
  <c r="W183" i="4"/>
  <c r="V183" i="4"/>
  <c r="U183" i="4"/>
  <c r="R183" i="4"/>
  <c r="Q183" i="4"/>
  <c r="P183" i="4"/>
  <c r="M183" i="4"/>
  <c r="L183" i="4"/>
  <c r="K183" i="4"/>
  <c r="AY182" i="4"/>
  <c r="AX182" i="4"/>
  <c r="AU182" i="4"/>
  <c r="AT182" i="4"/>
  <c r="AS182" i="4"/>
  <c r="AP182" i="4"/>
  <c r="AO182" i="4"/>
  <c r="AL182" i="4"/>
  <c r="AK182" i="4"/>
  <c r="AJ182" i="4"/>
  <c r="AG182" i="4"/>
  <c r="AF182" i="4"/>
  <c r="AE182" i="4"/>
  <c r="AB182" i="4"/>
  <c r="AA182" i="4"/>
  <c r="Z182" i="4"/>
  <c r="W182" i="4"/>
  <c r="V182" i="4"/>
  <c r="U182" i="4"/>
  <c r="R182" i="4"/>
  <c r="Q182" i="4"/>
  <c r="P182" i="4"/>
  <c r="M182" i="4"/>
  <c r="L182" i="4"/>
  <c r="K182" i="4"/>
  <c r="AY181" i="4"/>
  <c r="AX181" i="4"/>
  <c r="AU181" i="4"/>
  <c r="AT181" i="4"/>
  <c r="AS181" i="4"/>
  <c r="AP181" i="4"/>
  <c r="AO181" i="4"/>
  <c r="AL181" i="4"/>
  <c r="AK181" i="4"/>
  <c r="AJ181" i="4"/>
  <c r="AG181" i="4"/>
  <c r="AF181" i="4"/>
  <c r="AE181" i="4"/>
  <c r="AB181" i="4"/>
  <c r="AA181" i="4"/>
  <c r="Z181" i="4"/>
  <c r="W181" i="4"/>
  <c r="V181" i="4"/>
  <c r="U181" i="4"/>
  <c r="R181" i="4"/>
  <c r="Q181" i="4"/>
  <c r="P181" i="4"/>
  <c r="M181" i="4"/>
  <c r="L181" i="4"/>
  <c r="K181" i="4"/>
  <c r="AY180" i="4"/>
  <c r="AX180" i="4"/>
  <c r="AU180" i="4"/>
  <c r="AT180" i="4"/>
  <c r="AS180" i="4"/>
  <c r="AP180" i="4"/>
  <c r="AO180" i="4"/>
  <c r="AL180" i="4"/>
  <c r="AK180" i="4"/>
  <c r="AJ180" i="4"/>
  <c r="AG180" i="4"/>
  <c r="AF180" i="4"/>
  <c r="AE180" i="4"/>
  <c r="AB180" i="4"/>
  <c r="AA180" i="4"/>
  <c r="Z180" i="4"/>
  <c r="W180" i="4"/>
  <c r="V180" i="4"/>
  <c r="U180" i="4"/>
  <c r="R180" i="4"/>
  <c r="Q180" i="4"/>
  <c r="P180" i="4"/>
  <c r="M180" i="4"/>
  <c r="L180" i="4"/>
  <c r="K180" i="4"/>
  <c r="AY179" i="4"/>
  <c r="AX179" i="4"/>
  <c r="AU179" i="4"/>
  <c r="AT179" i="4"/>
  <c r="AS179" i="4"/>
  <c r="AP179" i="4"/>
  <c r="AO179" i="4"/>
  <c r="AL179" i="4"/>
  <c r="AK179" i="4"/>
  <c r="AJ179" i="4"/>
  <c r="AG179" i="4"/>
  <c r="AF179" i="4"/>
  <c r="AE179" i="4"/>
  <c r="AB179" i="4"/>
  <c r="AA179" i="4"/>
  <c r="Z179" i="4"/>
  <c r="W179" i="4"/>
  <c r="V179" i="4"/>
  <c r="U179" i="4"/>
  <c r="R179" i="4"/>
  <c r="Q179" i="4"/>
  <c r="P179" i="4"/>
  <c r="M179" i="4"/>
  <c r="L179" i="4"/>
  <c r="K179" i="4"/>
  <c r="AY178" i="4"/>
  <c r="AX178" i="4"/>
  <c r="AU178" i="4"/>
  <c r="AT178" i="4"/>
  <c r="AS178" i="4"/>
  <c r="AP178" i="4"/>
  <c r="AO178" i="4"/>
  <c r="AL178" i="4"/>
  <c r="AK178" i="4"/>
  <c r="AJ178" i="4"/>
  <c r="AG178" i="4"/>
  <c r="AF178" i="4"/>
  <c r="AE178" i="4"/>
  <c r="AB178" i="4"/>
  <c r="AA178" i="4"/>
  <c r="Z178" i="4"/>
  <c r="W178" i="4"/>
  <c r="V178" i="4"/>
  <c r="U178" i="4"/>
  <c r="R178" i="4"/>
  <c r="Q178" i="4"/>
  <c r="P178" i="4"/>
  <c r="M178" i="4"/>
  <c r="L178" i="4"/>
  <c r="K178" i="4"/>
  <c r="AY177" i="4"/>
  <c r="AX177" i="4"/>
  <c r="AU177" i="4"/>
  <c r="AT177" i="4"/>
  <c r="AS177" i="4"/>
  <c r="AP177" i="4"/>
  <c r="AO177" i="4"/>
  <c r="AL177" i="4"/>
  <c r="AK177" i="4"/>
  <c r="AJ177" i="4"/>
  <c r="AG177" i="4"/>
  <c r="AF177" i="4"/>
  <c r="AE177" i="4"/>
  <c r="AB177" i="4"/>
  <c r="AA177" i="4"/>
  <c r="Z177" i="4"/>
  <c r="W177" i="4"/>
  <c r="V177" i="4"/>
  <c r="U177" i="4"/>
  <c r="R177" i="4"/>
  <c r="Q177" i="4"/>
  <c r="P177" i="4"/>
  <c r="M177" i="4"/>
  <c r="L177" i="4"/>
  <c r="K177" i="4"/>
  <c r="AY176" i="4"/>
  <c r="AX176" i="4"/>
  <c r="AU176" i="4"/>
  <c r="AT176" i="4"/>
  <c r="AS176" i="4"/>
  <c r="AP176" i="4"/>
  <c r="AO176" i="4"/>
  <c r="AL176" i="4"/>
  <c r="AK176" i="4"/>
  <c r="AJ176" i="4"/>
  <c r="AG176" i="4"/>
  <c r="AF176" i="4"/>
  <c r="AE176" i="4"/>
  <c r="AB176" i="4"/>
  <c r="AA176" i="4"/>
  <c r="Z176" i="4"/>
  <c r="W176" i="4"/>
  <c r="V176" i="4"/>
  <c r="U176" i="4"/>
  <c r="R176" i="4"/>
  <c r="Q176" i="4"/>
  <c r="P176" i="4"/>
  <c r="M176" i="4"/>
  <c r="L176" i="4"/>
  <c r="K176" i="4"/>
  <c r="AY175" i="4"/>
  <c r="AX175" i="4"/>
  <c r="AU175" i="4"/>
  <c r="AT175" i="4"/>
  <c r="AS175" i="4"/>
  <c r="AP175" i="4"/>
  <c r="AO175" i="4"/>
  <c r="AL175" i="4"/>
  <c r="AK175" i="4"/>
  <c r="AJ175" i="4"/>
  <c r="AG175" i="4"/>
  <c r="AF175" i="4"/>
  <c r="AE175" i="4"/>
  <c r="AB175" i="4"/>
  <c r="AA175" i="4"/>
  <c r="Z175" i="4"/>
  <c r="W175" i="4"/>
  <c r="V175" i="4"/>
  <c r="U175" i="4"/>
  <c r="R175" i="4"/>
  <c r="Q175" i="4"/>
  <c r="P175" i="4"/>
  <c r="M175" i="4"/>
  <c r="L175" i="4"/>
  <c r="K175" i="4"/>
  <c r="AY174" i="4"/>
  <c r="AX174" i="4"/>
  <c r="AU174" i="4"/>
  <c r="AT174" i="4"/>
  <c r="AS174" i="4"/>
  <c r="AP174" i="4"/>
  <c r="AO174" i="4"/>
  <c r="AL174" i="4"/>
  <c r="AK174" i="4"/>
  <c r="AJ174" i="4"/>
  <c r="AG174" i="4"/>
  <c r="AF174" i="4"/>
  <c r="AE174" i="4"/>
  <c r="AB174" i="4"/>
  <c r="AA174" i="4"/>
  <c r="Z174" i="4"/>
  <c r="W174" i="4"/>
  <c r="V174" i="4"/>
  <c r="U174" i="4"/>
  <c r="R174" i="4"/>
  <c r="Q174" i="4"/>
  <c r="P174" i="4"/>
  <c r="M174" i="4"/>
  <c r="L174" i="4"/>
  <c r="K174" i="4"/>
  <c r="AY173" i="4"/>
  <c r="AX173" i="4"/>
  <c r="AU173" i="4"/>
  <c r="AT173" i="4"/>
  <c r="AS173" i="4"/>
  <c r="AP173" i="4"/>
  <c r="AO173" i="4"/>
  <c r="AL173" i="4"/>
  <c r="AK173" i="4"/>
  <c r="AJ173" i="4"/>
  <c r="AG173" i="4"/>
  <c r="AF173" i="4"/>
  <c r="AE173" i="4"/>
  <c r="AB173" i="4"/>
  <c r="AA173" i="4"/>
  <c r="Z173" i="4"/>
  <c r="W173" i="4"/>
  <c r="V173" i="4"/>
  <c r="U173" i="4"/>
  <c r="R173" i="4"/>
  <c r="Q173" i="4"/>
  <c r="P173" i="4"/>
  <c r="M173" i="4"/>
  <c r="L173" i="4"/>
  <c r="K173" i="4"/>
  <c r="AY172" i="4"/>
  <c r="AX172" i="4"/>
  <c r="AU172" i="4"/>
  <c r="AT172" i="4"/>
  <c r="AS172" i="4"/>
  <c r="AP172" i="4"/>
  <c r="AO172" i="4"/>
  <c r="AL172" i="4"/>
  <c r="AK172" i="4"/>
  <c r="AJ172" i="4"/>
  <c r="AG172" i="4"/>
  <c r="AF172" i="4"/>
  <c r="AE172" i="4"/>
  <c r="AB172" i="4"/>
  <c r="AA172" i="4"/>
  <c r="Z172" i="4"/>
  <c r="W172" i="4"/>
  <c r="V172" i="4"/>
  <c r="U172" i="4"/>
  <c r="R172" i="4"/>
  <c r="Q172" i="4"/>
  <c r="P172" i="4"/>
  <c r="M172" i="4"/>
  <c r="L172" i="4"/>
  <c r="K172" i="4"/>
  <c r="AY171" i="4"/>
  <c r="AX171" i="4"/>
  <c r="AU171" i="4"/>
  <c r="AT171" i="4"/>
  <c r="AS171" i="4"/>
  <c r="AP171" i="4"/>
  <c r="AO171" i="4"/>
  <c r="AL171" i="4"/>
  <c r="AK171" i="4"/>
  <c r="AJ171" i="4"/>
  <c r="AG171" i="4"/>
  <c r="AF171" i="4"/>
  <c r="AE171" i="4"/>
  <c r="AB171" i="4"/>
  <c r="AA171" i="4"/>
  <c r="Z171" i="4"/>
  <c r="W171" i="4"/>
  <c r="V171" i="4"/>
  <c r="U171" i="4"/>
  <c r="R171" i="4"/>
  <c r="Q171" i="4"/>
  <c r="P171" i="4"/>
  <c r="M171" i="4"/>
  <c r="L171" i="4"/>
  <c r="K171" i="4"/>
  <c r="AY170" i="4"/>
  <c r="AX170" i="4"/>
  <c r="AU170" i="4"/>
  <c r="AT170" i="4"/>
  <c r="AS170" i="4"/>
  <c r="AP170" i="4"/>
  <c r="AO170" i="4"/>
  <c r="AL170" i="4"/>
  <c r="AK170" i="4"/>
  <c r="AJ170" i="4"/>
  <c r="AG170" i="4"/>
  <c r="AF170" i="4"/>
  <c r="AE170" i="4"/>
  <c r="AB170" i="4"/>
  <c r="AA170" i="4"/>
  <c r="Z170" i="4"/>
  <c r="W170" i="4"/>
  <c r="V170" i="4"/>
  <c r="U170" i="4"/>
  <c r="R170" i="4"/>
  <c r="Q170" i="4"/>
  <c r="P170" i="4"/>
  <c r="M170" i="4"/>
  <c r="L170" i="4"/>
  <c r="K170" i="4"/>
  <c r="AY169" i="4"/>
  <c r="AX169" i="4"/>
  <c r="AU169" i="4"/>
  <c r="AT169" i="4"/>
  <c r="AS169" i="4"/>
  <c r="AP169" i="4"/>
  <c r="AO169" i="4"/>
  <c r="AL169" i="4"/>
  <c r="AK169" i="4"/>
  <c r="AJ169" i="4"/>
  <c r="AG169" i="4"/>
  <c r="AF169" i="4"/>
  <c r="AE169" i="4"/>
  <c r="AB169" i="4"/>
  <c r="AA169" i="4"/>
  <c r="Z169" i="4"/>
  <c r="W169" i="4"/>
  <c r="V169" i="4"/>
  <c r="U169" i="4"/>
  <c r="R169" i="4"/>
  <c r="Q169" i="4"/>
  <c r="P169" i="4"/>
  <c r="M169" i="4"/>
  <c r="L169" i="4"/>
  <c r="K169" i="4"/>
  <c r="AY168" i="4"/>
  <c r="AX168" i="4"/>
  <c r="AU168" i="4"/>
  <c r="AT168" i="4"/>
  <c r="AS168" i="4"/>
  <c r="AP168" i="4"/>
  <c r="AO168" i="4"/>
  <c r="AL168" i="4"/>
  <c r="AK168" i="4"/>
  <c r="AJ168" i="4"/>
  <c r="AG168" i="4"/>
  <c r="AF168" i="4"/>
  <c r="AE168" i="4"/>
  <c r="AB168" i="4"/>
  <c r="AA168" i="4"/>
  <c r="Z168" i="4"/>
  <c r="W168" i="4"/>
  <c r="V168" i="4"/>
  <c r="U168" i="4"/>
  <c r="R168" i="4"/>
  <c r="Q168" i="4"/>
  <c r="P168" i="4"/>
  <c r="M168" i="4"/>
  <c r="L168" i="4"/>
  <c r="K168" i="4"/>
  <c r="AY167" i="4"/>
  <c r="AX167" i="4"/>
  <c r="AU167" i="4"/>
  <c r="AT167" i="4"/>
  <c r="AS167" i="4"/>
  <c r="AP167" i="4"/>
  <c r="AO167" i="4"/>
  <c r="AL167" i="4"/>
  <c r="AK167" i="4"/>
  <c r="AJ167" i="4"/>
  <c r="AG167" i="4"/>
  <c r="AF167" i="4"/>
  <c r="AE167" i="4"/>
  <c r="AB167" i="4"/>
  <c r="AA167" i="4"/>
  <c r="Z167" i="4"/>
  <c r="W167" i="4"/>
  <c r="V167" i="4"/>
  <c r="U167" i="4"/>
  <c r="R167" i="4"/>
  <c r="Q167" i="4"/>
  <c r="P167" i="4"/>
  <c r="M167" i="4"/>
  <c r="L167" i="4"/>
  <c r="K167" i="4"/>
  <c r="AY166" i="4"/>
  <c r="AX166" i="4"/>
  <c r="AU166" i="4"/>
  <c r="AT166" i="4"/>
  <c r="AS166" i="4"/>
  <c r="AP166" i="4"/>
  <c r="AO166" i="4"/>
  <c r="AL166" i="4"/>
  <c r="AK166" i="4"/>
  <c r="AJ166" i="4"/>
  <c r="AG166" i="4"/>
  <c r="AF166" i="4"/>
  <c r="AE166" i="4"/>
  <c r="AB166" i="4"/>
  <c r="AA166" i="4"/>
  <c r="Z166" i="4"/>
  <c r="W166" i="4"/>
  <c r="V166" i="4"/>
  <c r="U166" i="4"/>
  <c r="R166" i="4"/>
  <c r="Q166" i="4"/>
  <c r="P166" i="4"/>
  <c r="M166" i="4"/>
  <c r="L166" i="4"/>
  <c r="K166" i="4"/>
  <c r="AY165" i="4"/>
  <c r="AX165" i="4"/>
  <c r="AU165" i="4"/>
  <c r="AT165" i="4"/>
  <c r="AS165" i="4"/>
  <c r="AP165" i="4"/>
  <c r="AO165" i="4"/>
  <c r="AL165" i="4"/>
  <c r="AK165" i="4"/>
  <c r="AJ165" i="4"/>
  <c r="AG165" i="4"/>
  <c r="AF165" i="4"/>
  <c r="AE165" i="4"/>
  <c r="AB165" i="4"/>
  <c r="AA165" i="4"/>
  <c r="Z165" i="4"/>
  <c r="W165" i="4"/>
  <c r="V165" i="4"/>
  <c r="U165" i="4"/>
  <c r="R165" i="4"/>
  <c r="Q165" i="4"/>
  <c r="P165" i="4"/>
  <c r="M165" i="4"/>
  <c r="L165" i="4"/>
  <c r="K165" i="4"/>
  <c r="AY164" i="4"/>
  <c r="AX164" i="4"/>
  <c r="AU164" i="4"/>
  <c r="AT164" i="4"/>
  <c r="AS164" i="4"/>
  <c r="AP164" i="4"/>
  <c r="AO164" i="4"/>
  <c r="AL164" i="4"/>
  <c r="AK164" i="4"/>
  <c r="AJ164" i="4"/>
  <c r="AG164" i="4"/>
  <c r="AF164" i="4"/>
  <c r="AE164" i="4"/>
  <c r="AB164" i="4"/>
  <c r="AA164" i="4"/>
  <c r="Z164" i="4"/>
  <c r="W164" i="4"/>
  <c r="V164" i="4"/>
  <c r="U164" i="4"/>
  <c r="R164" i="4"/>
  <c r="Q164" i="4"/>
  <c r="P164" i="4"/>
  <c r="M164" i="4"/>
  <c r="L164" i="4"/>
  <c r="K164" i="4"/>
  <c r="AY163" i="4"/>
  <c r="AX163" i="4"/>
  <c r="AU163" i="4"/>
  <c r="AT163" i="4"/>
  <c r="AS163" i="4"/>
  <c r="AP163" i="4"/>
  <c r="AO163" i="4"/>
  <c r="AL163" i="4"/>
  <c r="AK163" i="4"/>
  <c r="AJ163" i="4"/>
  <c r="AG163" i="4"/>
  <c r="AF163" i="4"/>
  <c r="AE163" i="4"/>
  <c r="AB163" i="4"/>
  <c r="AA163" i="4"/>
  <c r="Z163" i="4"/>
  <c r="W163" i="4"/>
  <c r="V163" i="4"/>
  <c r="U163" i="4"/>
  <c r="R163" i="4"/>
  <c r="Q163" i="4"/>
  <c r="P163" i="4"/>
  <c r="M163" i="4"/>
  <c r="L163" i="4"/>
  <c r="K163" i="4"/>
  <c r="AY162" i="4"/>
  <c r="AX162" i="4"/>
  <c r="AU162" i="4"/>
  <c r="AT162" i="4"/>
  <c r="AS162" i="4"/>
  <c r="AP162" i="4"/>
  <c r="AO162" i="4"/>
  <c r="AL162" i="4"/>
  <c r="AK162" i="4"/>
  <c r="AJ162" i="4"/>
  <c r="AG162" i="4"/>
  <c r="AF162" i="4"/>
  <c r="AE162" i="4"/>
  <c r="AB162" i="4"/>
  <c r="AA162" i="4"/>
  <c r="Z162" i="4"/>
  <c r="W162" i="4"/>
  <c r="V162" i="4"/>
  <c r="U162" i="4"/>
  <c r="R162" i="4"/>
  <c r="Q162" i="4"/>
  <c r="P162" i="4"/>
  <c r="M162" i="4"/>
  <c r="L162" i="4"/>
  <c r="K162" i="4"/>
  <c r="AY161" i="4"/>
  <c r="AX161" i="4"/>
  <c r="AU161" i="4"/>
  <c r="AT161" i="4"/>
  <c r="AS161" i="4"/>
  <c r="AP161" i="4"/>
  <c r="AO161" i="4"/>
  <c r="AL161" i="4"/>
  <c r="AK161" i="4"/>
  <c r="AJ161" i="4"/>
  <c r="AG161" i="4"/>
  <c r="AF161" i="4"/>
  <c r="AE161" i="4"/>
  <c r="AB161" i="4"/>
  <c r="AA161" i="4"/>
  <c r="Z161" i="4"/>
  <c r="W161" i="4"/>
  <c r="V161" i="4"/>
  <c r="U161" i="4"/>
  <c r="R161" i="4"/>
  <c r="Q161" i="4"/>
  <c r="P161" i="4"/>
  <c r="M161" i="4"/>
  <c r="L161" i="4"/>
  <c r="K161" i="4"/>
  <c r="AY160" i="4"/>
  <c r="AX160" i="4"/>
  <c r="AU160" i="4"/>
  <c r="AT160" i="4"/>
  <c r="AS160" i="4"/>
  <c r="AP160" i="4"/>
  <c r="AO160" i="4"/>
  <c r="AL160" i="4"/>
  <c r="AK160" i="4"/>
  <c r="AJ160" i="4"/>
  <c r="AG160" i="4"/>
  <c r="AF160" i="4"/>
  <c r="AE160" i="4"/>
  <c r="AB160" i="4"/>
  <c r="AA160" i="4"/>
  <c r="Z160" i="4"/>
  <c r="W160" i="4"/>
  <c r="V160" i="4"/>
  <c r="U160" i="4"/>
  <c r="R160" i="4"/>
  <c r="Q160" i="4"/>
  <c r="P160" i="4"/>
  <c r="M160" i="4"/>
  <c r="L160" i="4"/>
  <c r="K160" i="4"/>
  <c r="AY159" i="4"/>
  <c r="AX159" i="4"/>
  <c r="AU159" i="4"/>
  <c r="AT159" i="4"/>
  <c r="AS159" i="4"/>
  <c r="AP159" i="4"/>
  <c r="AO159" i="4"/>
  <c r="AL159" i="4"/>
  <c r="AK159" i="4"/>
  <c r="AJ159" i="4"/>
  <c r="AG159" i="4"/>
  <c r="AF159" i="4"/>
  <c r="AE159" i="4"/>
  <c r="AB159" i="4"/>
  <c r="AA159" i="4"/>
  <c r="Z159" i="4"/>
  <c r="W159" i="4"/>
  <c r="V159" i="4"/>
  <c r="U159" i="4"/>
  <c r="R159" i="4"/>
  <c r="Q159" i="4"/>
  <c r="P159" i="4"/>
  <c r="M159" i="4"/>
  <c r="L159" i="4"/>
  <c r="K159" i="4"/>
  <c r="AY158" i="4"/>
  <c r="AX158" i="4"/>
  <c r="AU158" i="4"/>
  <c r="AT158" i="4"/>
  <c r="AS158" i="4"/>
  <c r="AP158" i="4"/>
  <c r="AO158" i="4"/>
  <c r="AL158" i="4"/>
  <c r="AK158" i="4"/>
  <c r="AJ158" i="4"/>
  <c r="AG158" i="4"/>
  <c r="AF158" i="4"/>
  <c r="AE158" i="4"/>
  <c r="AB158" i="4"/>
  <c r="AA158" i="4"/>
  <c r="Z158" i="4"/>
  <c r="W158" i="4"/>
  <c r="V158" i="4"/>
  <c r="U158" i="4"/>
  <c r="R158" i="4"/>
  <c r="Q158" i="4"/>
  <c r="P158" i="4"/>
  <c r="M158" i="4"/>
  <c r="L158" i="4"/>
  <c r="K158" i="4"/>
  <c r="AY157" i="4"/>
  <c r="AX157" i="4"/>
  <c r="AU157" i="4"/>
  <c r="AT157" i="4"/>
  <c r="AS157" i="4"/>
  <c r="AP157" i="4"/>
  <c r="AO157" i="4"/>
  <c r="AL157" i="4"/>
  <c r="AK157" i="4"/>
  <c r="AJ157" i="4"/>
  <c r="AG157" i="4"/>
  <c r="AF157" i="4"/>
  <c r="AE157" i="4"/>
  <c r="AB157" i="4"/>
  <c r="AA157" i="4"/>
  <c r="Z157" i="4"/>
  <c r="W157" i="4"/>
  <c r="V157" i="4"/>
  <c r="U157" i="4"/>
  <c r="R157" i="4"/>
  <c r="Q157" i="4"/>
  <c r="P157" i="4"/>
  <c r="M157" i="4"/>
  <c r="L157" i="4"/>
  <c r="K157" i="4"/>
  <c r="AY156" i="4"/>
  <c r="AX156" i="4"/>
  <c r="AU156" i="4"/>
  <c r="AT156" i="4"/>
  <c r="AS156" i="4"/>
  <c r="AP156" i="4"/>
  <c r="AO156" i="4"/>
  <c r="AL156" i="4"/>
  <c r="AK156" i="4"/>
  <c r="AJ156" i="4"/>
  <c r="AG156" i="4"/>
  <c r="AF156" i="4"/>
  <c r="AE156" i="4"/>
  <c r="AB156" i="4"/>
  <c r="AA156" i="4"/>
  <c r="Z156" i="4"/>
  <c r="W156" i="4"/>
  <c r="V156" i="4"/>
  <c r="U156" i="4"/>
  <c r="R156" i="4"/>
  <c r="Q156" i="4"/>
  <c r="P156" i="4"/>
  <c r="M156" i="4"/>
  <c r="L156" i="4"/>
  <c r="K156" i="4"/>
  <c r="AY155" i="4"/>
  <c r="AX155" i="4"/>
  <c r="AU155" i="4"/>
  <c r="AT155" i="4"/>
  <c r="AS155" i="4"/>
  <c r="AP155" i="4"/>
  <c r="AO155" i="4"/>
  <c r="AL155" i="4"/>
  <c r="AK155" i="4"/>
  <c r="AJ155" i="4"/>
  <c r="AG155" i="4"/>
  <c r="AF155" i="4"/>
  <c r="AE155" i="4"/>
  <c r="AB155" i="4"/>
  <c r="AA155" i="4"/>
  <c r="Z155" i="4"/>
  <c r="W155" i="4"/>
  <c r="V155" i="4"/>
  <c r="U155" i="4"/>
  <c r="R155" i="4"/>
  <c r="Q155" i="4"/>
  <c r="P155" i="4"/>
  <c r="M155" i="4"/>
  <c r="L155" i="4"/>
  <c r="K155" i="4"/>
  <c r="AY154" i="4"/>
  <c r="AX154" i="4"/>
  <c r="AU154" i="4"/>
  <c r="AT154" i="4"/>
  <c r="AS154" i="4"/>
  <c r="AP154" i="4"/>
  <c r="AO154" i="4"/>
  <c r="AL154" i="4"/>
  <c r="AK154" i="4"/>
  <c r="AJ154" i="4"/>
  <c r="AG154" i="4"/>
  <c r="AF154" i="4"/>
  <c r="AE154" i="4"/>
  <c r="AB154" i="4"/>
  <c r="AA154" i="4"/>
  <c r="Z154" i="4"/>
  <c r="W154" i="4"/>
  <c r="V154" i="4"/>
  <c r="U154" i="4"/>
  <c r="R154" i="4"/>
  <c r="Q154" i="4"/>
  <c r="P154" i="4"/>
  <c r="M154" i="4"/>
  <c r="L154" i="4"/>
  <c r="K154" i="4"/>
  <c r="AY153" i="4"/>
  <c r="AX153" i="4"/>
  <c r="AU153" i="4"/>
  <c r="AT153" i="4"/>
  <c r="AS153" i="4"/>
  <c r="AP153" i="4"/>
  <c r="AO153" i="4"/>
  <c r="AL153" i="4"/>
  <c r="AK153" i="4"/>
  <c r="AJ153" i="4"/>
  <c r="AG153" i="4"/>
  <c r="AF153" i="4"/>
  <c r="AE153" i="4"/>
  <c r="AB153" i="4"/>
  <c r="AA153" i="4"/>
  <c r="Z153" i="4"/>
  <c r="W153" i="4"/>
  <c r="V153" i="4"/>
  <c r="U153" i="4"/>
  <c r="R153" i="4"/>
  <c r="Q153" i="4"/>
  <c r="P153" i="4"/>
  <c r="M153" i="4"/>
  <c r="L153" i="4"/>
  <c r="K153" i="4"/>
  <c r="AY152" i="4"/>
  <c r="AX152" i="4"/>
  <c r="AU152" i="4"/>
  <c r="AT152" i="4"/>
  <c r="AS152" i="4"/>
  <c r="AP152" i="4"/>
  <c r="AO152" i="4"/>
  <c r="AL152" i="4"/>
  <c r="AK152" i="4"/>
  <c r="AJ152" i="4"/>
  <c r="AG152" i="4"/>
  <c r="AF152" i="4"/>
  <c r="AE152" i="4"/>
  <c r="AB152" i="4"/>
  <c r="AA152" i="4"/>
  <c r="Z152" i="4"/>
  <c r="W152" i="4"/>
  <c r="V152" i="4"/>
  <c r="U152" i="4"/>
  <c r="R152" i="4"/>
  <c r="Q152" i="4"/>
  <c r="P152" i="4"/>
  <c r="M152" i="4"/>
  <c r="L152" i="4"/>
  <c r="K152" i="4"/>
  <c r="AY151" i="4"/>
  <c r="AX151" i="4"/>
  <c r="AU151" i="4"/>
  <c r="AT151" i="4"/>
  <c r="AS151" i="4"/>
  <c r="AP151" i="4"/>
  <c r="AO151" i="4"/>
  <c r="AL151" i="4"/>
  <c r="AK151" i="4"/>
  <c r="AJ151" i="4"/>
  <c r="AG151" i="4"/>
  <c r="AF151" i="4"/>
  <c r="AE151" i="4"/>
  <c r="AB151" i="4"/>
  <c r="AA151" i="4"/>
  <c r="Z151" i="4"/>
  <c r="W151" i="4"/>
  <c r="V151" i="4"/>
  <c r="U151" i="4"/>
  <c r="R151" i="4"/>
  <c r="Q151" i="4"/>
  <c r="P151" i="4"/>
  <c r="M151" i="4"/>
  <c r="L151" i="4"/>
  <c r="K151" i="4"/>
  <c r="AY150" i="4"/>
  <c r="AX150" i="4"/>
  <c r="AU150" i="4"/>
  <c r="AT150" i="4"/>
  <c r="AS150" i="4"/>
  <c r="AP150" i="4"/>
  <c r="AO150" i="4"/>
  <c r="AL150" i="4"/>
  <c r="AK150" i="4"/>
  <c r="AJ150" i="4"/>
  <c r="AG150" i="4"/>
  <c r="AF150" i="4"/>
  <c r="AE150" i="4"/>
  <c r="AB150" i="4"/>
  <c r="AA150" i="4"/>
  <c r="Z150" i="4"/>
  <c r="W150" i="4"/>
  <c r="V150" i="4"/>
  <c r="U150" i="4"/>
  <c r="R150" i="4"/>
  <c r="Q150" i="4"/>
  <c r="P150" i="4"/>
  <c r="M150" i="4"/>
  <c r="L150" i="4"/>
  <c r="K150" i="4"/>
  <c r="AY149" i="4"/>
  <c r="AX149" i="4"/>
  <c r="AU149" i="4"/>
  <c r="AT149" i="4"/>
  <c r="AS149" i="4"/>
  <c r="AP149" i="4"/>
  <c r="AO149" i="4"/>
  <c r="AL149" i="4"/>
  <c r="AK149" i="4"/>
  <c r="AJ149" i="4"/>
  <c r="AG149" i="4"/>
  <c r="AF149" i="4"/>
  <c r="AE149" i="4"/>
  <c r="AB149" i="4"/>
  <c r="AA149" i="4"/>
  <c r="Z149" i="4"/>
  <c r="W149" i="4"/>
  <c r="V149" i="4"/>
  <c r="U149" i="4"/>
  <c r="R149" i="4"/>
  <c r="Q149" i="4"/>
  <c r="P149" i="4"/>
  <c r="M149" i="4"/>
  <c r="L149" i="4"/>
  <c r="K149" i="4"/>
  <c r="AY148" i="4"/>
  <c r="AX148" i="4"/>
  <c r="AU148" i="4"/>
  <c r="AT148" i="4"/>
  <c r="AS148" i="4"/>
  <c r="AP148" i="4"/>
  <c r="AO148" i="4"/>
  <c r="AL148" i="4"/>
  <c r="AK148" i="4"/>
  <c r="AJ148" i="4"/>
  <c r="AG148" i="4"/>
  <c r="AF148" i="4"/>
  <c r="AE148" i="4"/>
  <c r="AB148" i="4"/>
  <c r="AA148" i="4"/>
  <c r="Z148" i="4"/>
  <c r="W148" i="4"/>
  <c r="V148" i="4"/>
  <c r="U148" i="4"/>
  <c r="R148" i="4"/>
  <c r="Q148" i="4"/>
  <c r="P148" i="4"/>
  <c r="M148" i="4"/>
  <c r="L148" i="4"/>
  <c r="K148" i="4"/>
  <c r="AY147" i="4"/>
  <c r="AX147" i="4"/>
  <c r="AU147" i="4"/>
  <c r="AT147" i="4"/>
  <c r="AS147" i="4"/>
  <c r="AP147" i="4"/>
  <c r="AO147" i="4"/>
  <c r="AL147" i="4"/>
  <c r="AK147" i="4"/>
  <c r="AJ147" i="4"/>
  <c r="AG147" i="4"/>
  <c r="AF147" i="4"/>
  <c r="AE147" i="4"/>
  <c r="AB147" i="4"/>
  <c r="AA147" i="4"/>
  <c r="Z147" i="4"/>
  <c r="W147" i="4"/>
  <c r="V147" i="4"/>
  <c r="U147" i="4"/>
  <c r="R147" i="4"/>
  <c r="Q147" i="4"/>
  <c r="P147" i="4"/>
  <c r="M147" i="4"/>
  <c r="L147" i="4"/>
  <c r="K147" i="4"/>
  <c r="AY146" i="4"/>
  <c r="AX146" i="4"/>
  <c r="AU146" i="4"/>
  <c r="AT146" i="4"/>
  <c r="AS146" i="4"/>
  <c r="AP146" i="4"/>
  <c r="AO146" i="4"/>
  <c r="AL146" i="4"/>
  <c r="AK146" i="4"/>
  <c r="AJ146" i="4"/>
  <c r="AG146" i="4"/>
  <c r="AF146" i="4"/>
  <c r="AE146" i="4"/>
  <c r="AB146" i="4"/>
  <c r="AA146" i="4"/>
  <c r="Z146" i="4"/>
  <c r="W146" i="4"/>
  <c r="V146" i="4"/>
  <c r="U146" i="4"/>
  <c r="R146" i="4"/>
  <c r="Q146" i="4"/>
  <c r="P146" i="4"/>
  <c r="M146" i="4"/>
  <c r="L146" i="4"/>
  <c r="K146" i="4"/>
  <c r="AY145" i="4"/>
  <c r="AX145" i="4"/>
  <c r="AU145" i="4"/>
  <c r="AT145" i="4"/>
  <c r="AS145" i="4"/>
  <c r="AP145" i="4"/>
  <c r="AO145" i="4"/>
  <c r="AL145" i="4"/>
  <c r="AK145" i="4"/>
  <c r="AJ145" i="4"/>
  <c r="AG145" i="4"/>
  <c r="AF145" i="4"/>
  <c r="AE145" i="4"/>
  <c r="AB145" i="4"/>
  <c r="AA145" i="4"/>
  <c r="Z145" i="4"/>
  <c r="W145" i="4"/>
  <c r="V145" i="4"/>
  <c r="U145" i="4"/>
  <c r="R145" i="4"/>
  <c r="Q145" i="4"/>
  <c r="P145" i="4"/>
  <c r="M145" i="4"/>
  <c r="L145" i="4"/>
  <c r="K145" i="4"/>
  <c r="AY144" i="4"/>
  <c r="AX144" i="4"/>
  <c r="AU144" i="4"/>
  <c r="AT144" i="4"/>
  <c r="AS144" i="4"/>
  <c r="AP144" i="4"/>
  <c r="AO144" i="4"/>
  <c r="AL144" i="4"/>
  <c r="AK144" i="4"/>
  <c r="AJ144" i="4"/>
  <c r="AG144" i="4"/>
  <c r="AF144" i="4"/>
  <c r="AE144" i="4"/>
  <c r="AB144" i="4"/>
  <c r="AA144" i="4"/>
  <c r="Z144" i="4"/>
  <c r="W144" i="4"/>
  <c r="V144" i="4"/>
  <c r="U144" i="4"/>
  <c r="R144" i="4"/>
  <c r="Q144" i="4"/>
  <c r="P144" i="4"/>
  <c r="M144" i="4"/>
  <c r="L144" i="4"/>
  <c r="K144" i="4"/>
  <c r="AY143" i="4"/>
  <c r="AX143" i="4"/>
  <c r="AU143" i="4"/>
  <c r="AT143" i="4"/>
  <c r="AS143" i="4"/>
  <c r="AP143" i="4"/>
  <c r="AO143" i="4"/>
  <c r="AL143" i="4"/>
  <c r="AK143" i="4"/>
  <c r="AJ143" i="4"/>
  <c r="AG143" i="4"/>
  <c r="AF143" i="4"/>
  <c r="AE143" i="4"/>
  <c r="AB143" i="4"/>
  <c r="AA143" i="4"/>
  <c r="Z143" i="4"/>
  <c r="W143" i="4"/>
  <c r="V143" i="4"/>
  <c r="U143" i="4"/>
  <c r="R143" i="4"/>
  <c r="Q143" i="4"/>
  <c r="P143" i="4"/>
  <c r="M143" i="4"/>
  <c r="L143" i="4"/>
  <c r="K143" i="4"/>
  <c r="AY142" i="4"/>
  <c r="AX142" i="4"/>
  <c r="AU142" i="4"/>
  <c r="AT142" i="4"/>
  <c r="AS142" i="4"/>
  <c r="AP142" i="4"/>
  <c r="AO142" i="4"/>
  <c r="AL142" i="4"/>
  <c r="AK142" i="4"/>
  <c r="AJ142" i="4"/>
  <c r="AG142" i="4"/>
  <c r="AF142" i="4"/>
  <c r="AE142" i="4"/>
  <c r="AB142" i="4"/>
  <c r="AA142" i="4"/>
  <c r="Z142" i="4"/>
  <c r="W142" i="4"/>
  <c r="V142" i="4"/>
  <c r="U142" i="4"/>
  <c r="R142" i="4"/>
  <c r="Q142" i="4"/>
  <c r="P142" i="4"/>
  <c r="M142" i="4"/>
  <c r="L142" i="4"/>
  <c r="K142" i="4"/>
  <c r="AY141" i="4"/>
  <c r="AX141" i="4"/>
  <c r="AU141" i="4"/>
  <c r="AT141" i="4"/>
  <c r="AS141" i="4"/>
  <c r="AP141" i="4"/>
  <c r="AO141" i="4"/>
  <c r="AL141" i="4"/>
  <c r="AK141" i="4"/>
  <c r="AJ141" i="4"/>
  <c r="AG141" i="4"/>
  <c r="AF141" i="4"/>
  <c r="AE141" i="4"/>
  <c r="AB141" i="4"/>
  <c r="AA141" i="4"/>
  <c r="Z141" i="4"/>
  <c r="W141" i="4"/>
  <c r="V141" i="4"/>
  <c r="U141" i="4"/>
  <c r="R141" i="4"/>
  <c r="Q141" i="4"/>
  <c r="P141" i="4"/>
  <c r="M141" i="4"/>
  <c r="L141" i="4"/>
  <c r="K141" i="4"/>
  <c r="AY140" i="4"/>
  <c r="AX140" i="4"/>
  <c r="AU140" i="4"/>
  <c r="AT140" i="4"/>
  <c r="AS140" i="4"/>
  <c r="AP140" i="4"/>
  <c r="AO140" i="4"/>
  <c r="AL140" i="4"/>
  <c r="AK140" i="4"/>
  <c r="AJ140" i="4"/>
  <c r="AG140" i="4"/>
  <c r="AF140" i="4"/>
  <c r="AE140" i="4"/>
  <c r="AB140" i="4"/>
  <c r="AA140" i="4"/>
  <c r="Z140" i="4"/>
  <c r="W140" i="4"/>
  <c r="V140" i="4"/>
  <c r="U140" i="4"/>
  <c r="R140" i="4"/>
  <c r="Q140" i="4"/>
  <c r="P140" i="4"/>
  <c r="M140" i="4"/>
  <c r="L140" i="4"/>
  <c r="K140" i="4"/>
  <c r="AY139" i="4"/>
  <c r="AX139" i="4"/>
  <c r="AU139" i="4"/>
  <c r="AT139" i="4"/>
  <c r="AS139" i="4"/>
  <c r="AP139" i="4"/>
  <c r="AO139" i="4"/>
  <c r="AL139" i="4"/>
  <c r="AK139" i="4"/>
  <c r="AJ139" i="4"/>
  <c r="AG139" i="4"/>
  <c r="AF139" i="4"/>
  <c r="AE139" i="4"/>
  <c r="AB139" i="4"/>
  <c r="AA139" i="4"/>
  <c r="Z139" i="4"/>
  <c r="W139" i="4"/>
  <c r="V139" i="4"/>
  <c r="U139" i="4"/>
  <c r="R139" i="4"/>
  <c r="Q139" i="4"/>
  <c r="P139" i="4"/>
  <c r="M139" i="4"/>
  <c r="L139" i="4"/>
  <c r="K139" i="4"/>
  <c r="AY138" i="4"/>
  <c r="AX138" i="4"/>
  <c r="AU138" i="4"/>
  <c r="AT138" i="4"/>
  <c r="AS138" i="4"/>
  <c r="AP138" i="4"/>
  <c r="AO138" i="4"/>
  <c r="AL138" i="4"/>
  <c r="AK138" i="4"/>
  <c r="AJ138" i="4"/>
  <c r="AG138" i="4"/>
  <c r="AF138" i="4"/>
  <c r="AE138" i="4"/>
  <c r="AB138" i="4"/>
  <c r="AA138" i="4"/>
  <c r="Z138" i="4"/>
  <c r="W138" i="4"/>
  <c r="V138" i="4"/>
  <c r="U138" i="4"/>
  <c r="R138" i="4"/>
  <c r="Q138" i="4"/>
  <c r="P138" i="4"/>
  <c r="M138" i="4"/>
  <c r="L138" i="4"/>
  <c r="K138" i="4"/>
  <c r="AY137" i="4"/>
  <c r="AX137" i="4"/>
  <c r="AU137" i="4"/>
  <c r="AT137" i="4"/>
  <c r="AS137" i="4"/>
  <c r="AP137" i="4"/>
  <c r="AO137" i="4"/>
  <c r="AL137" i="4"/>
  <c r="AK137" i="4"/>
  <c r="AJ137" i="4"/>
  <c r="AG137" i="4"/>
  <c r="AF137" i="4"/>
  <c r="AE137" i="4"/>
  <c r="AB137" i="4"/>
  <c r="AA137" i="4"/>
  <c r="Z137" i="4"/>
  <c r="W137" i="4"/>
  <c r="V137" i="4"/>
  <c r="U137" i="4"/>
  <c r="R137" i="4"/>
  <c r="Q137" i="4"/>
  <c r="P137" i="4"/>
  <c r="M137" i="4"/>
  <c r="L137" i="4"/>
  <c r="K137" i="4"/>
  <c r="AY136" i="4"/>
  <c r="AX136" i="4"/>
  <c r="AU136" i="4"/>
  <c r="AT136" i="4"/>
  <c r="AS136" i="4"/>
  <c r="AP136" i="4"/>
  <c r="AO136" i="4"/>
  <c r="AL136" i="4"/>
  <c r="AK136" i="4"/>
  <c r="AJ136" i="4"/>
  <c r="AG136" i="4"/>
  <c r="AF136" i="4"/>
  <c r="AE136" i="4"/>
  <c r="AB136" i="4"/>
  <c r="AA136" i="4"/>
  <c r="Z136" i="4"/>
  <c r="W136" i="4"/>
  <c r="V136" i="4"/>
  <c r="U136" i="4"/>
  <c r="R136" i="4"/>
  <c r="Q136" i="4"/>
  <c r="P136" i="4"/>
  <c r="M136" i="4"/>
  <c r="L136" i="4"/>
  <c r="K136" i="4"/>
  <c r="AY135" i="4"/>
  <c r="AX135" i="4"/>
  <c r="AU135" i="4"/>
  <c r="AT135" i="4"/>
  <c r="AS135" i="4"/>
  <c r="AP135" i="4"/>
  <c r="AO135" i="4"/>
  <c r="AL135" i="4"/>
  <c r="AK135" i="4"/>
  <c r="AJ135" i="4"/>
  <c r="AG135" i="4"/>
  <c r="AF135" i="4"/>
  <c r="AE135" i="4"/>
  <c r="AB135" i="4"/>
  <c r="AA135" i="4"/>
  <c r="Z135" i="4"/>
  <c r="W135" i="4"/>
  <c r="V135" i="4"/>
  <c r="U135" i="4"/>
  <c r="R135" i="4"/>
  <c r="Q135" i="4"/>
  <c r="P135" i="4"/>
  <c r="M135" i="4"/>
  <c r="L135" i="4"/>
  <c r="K135" i="4"/>
  <c r="AY134" i="4"/>
  <c r="AX134" i="4"/>
  <c r="AU134" i="4"/>
  <c r="AT134" i="4"/>
  <c r="AS134" i="4"/>
  <c r="AP134" i="4"/>
  <c r="AO134" i="4"/>
  <c r="AL134" i="4"/>
  <c r="AK134" i="4"/>
  <c r="AJ134" i="4"/>
  <c r="AG134" i="4"/>
  <c r="AF134" i="4"/>
  <c r="AE134" i="4"/>
  <c r="AB134" i="4"/>
  <c r="AA134" i="4"/>
  <c r="Z134" i="4"/>
  <c r="W134" i="4"/>
  <c r="V134" i="4"/>
  <c r="U134" i="4"/>
  <c r="R134" i="4"/>
  <c r="Q134" i="4"/>
  <c r="P134" i="4"/>
  <c r="M134" i="4"/>
  <c r="L134" i="4"/>
  <c r="K134" i="4"/>
  <c r="AY133" i="4"/>
  <c r="AX133" i="4"/>
  <c r="AU133" i="4"/>
  <c r="AT133" i="4"/>
  <c r="AS133" i="4"/>
  <c r="AP133" i="4"/>
  <c r="AO133" i="4"/>
  <c r="AL133" i="4"/>
  <c r="AK133" i="4"/>
  <c r="AJ133" i="4"/>
  <c r="AG133" i="4"/>
  <c r="AF133" i="4"/>
  <c r="AE133" i="4"/>
  <c r="AB133" i="4"/>
  <c r="AA133" i="4"/>
  <c r="Z133" i="4"/>
  <c r="W133" i="4"/>
  <c r="V133" i="4"/>
  <c r="U133" i="4"/>
  <c r="R133" i="4"/>
  <c r="Q133" i="4"/>
  <c r="P133" i="4"/>
  <c r="M133" i="4"/>
  <c r="L133" i="4"/>
  <c r="K133" i="4"/>
  <c r="AY132" i="4"/>
  <c r="AX132" i="4"/>
  <c r="AU132" i="4"/>
  <c r="AT132" i="4"/>
  <c r="AS132" i="4"/>
  <c r="AP132" i="4"/>
  <c r="AO132" i="4"/>
  <c r="AL132" i="4"/>
  <c r="AK132" i="4"/>
  <c r="AJ132" i="4"/>
  <c r="AG132" i="4"/>
  <c r="AF132" i="4"/>
  <c r="AE132" i="4"/>
  <c r="AB132" i="4"/>
  <c r="AA132" i="4"/>
  <c r="Z132" i="4"/>
  <c r="W132" i="4"/>
  <c r="V132" i="4"/>
  <c r="U132" i="4"/>
  <c r="R132" i="4"/>
  <c r="Q132" i="4"/>
  <c r="P132" i="4"/>
  <c r="M132" i="4"/>
  <c r="L132" i="4"/>
  <c r="K132" i="4"/>
  <c r="AY131" i="4"/>
  <c r="AX131" i="4"/>
  <c r="AU131" i="4"/>
  <c r="AT131" i="4"/>
  <c r="AS131" i="4"/>
  <c r="AP131" i="4"/>
  <c r="AO131" i="4"/>
  <c r="AL131" i="4"/>
  <c r="AK131" i="4"/>
  <c r="AJ131" i="4"/>
  <c r="AG131" i="4"/>
  <c r="AF131" i="4"/>
  <c r="AE131" i="4"/>
  <c r="AB131" i="4"/>
  <c r="AA131" i="4"/>
  <c r="Z131" i="4"/>
  <c r="W131" i="4"/>
  <c r="V131" i="4"/>
  <c r="U131" i="4"/>
  <c r="R131" i="4"/>
  <c r="Q131" i="4"/>
  <c r="P131" i="4"/>
  <c r="M131" i="4"/>
  <c r="L131" i="4"/>
  <c r="K131" i="4"/>
  <c r="AY130" i="4"/>
  <c r="AX130" i="4"/>
  <c r="AU130" i="4"/>
  <c r="AT130" i="4"/>
  <c r="AS130" i="4"/>
  <c r="AP130" i="4"/>
  <c r="AO130" i="4"/>
  <c r="AL130" i="4"/>
  <c r="AK130" i="4"/>
  <c r="AJ130" i="4"/>
  <c r="AG130" i="4"/>
  <c r="AF130" i="4"/>
  <c r="AE130" i="4"/>
  <c r="AB130" i="4"/>
  <c r="AA130" i="4"/>
  <c r="Z130" i="4"/>
  <c r="W130" i="4"/>
  <c r="V130" i="4"/>
  <c r="U130" i="4"/>
  <c r="R130" i="4"/>
  <c r="Q130" i="4"/>
  <c r="P130" i="4"/>
  <c r="M130" i="4"/>
  <c r="L130" i="4"/>
  <c r="K130" i="4"/>
  <c r="AY129" i="4"/>
  <c r="AX129" i="4"/>
  <c r="AU129" i="4"/>
  <c r="AT129" i="4"/>
  <c r="AS129" i="4"/>
  <c r="AP129" i="4"/>
  <c r="AO129" i="4"/>
  <c r="AL129" i="4"/>
  <c r="AK129" i="4"/>
  <c r="AJ129" i="4"/>
  <c r="AG129" i="4"/>
  <c r="AF129" i="4"/>
  <c r="AE129" i="4"/>
  <c r="AB129" i="4"/>
  <c r="AA129" i="4"/>
  <c r="Z129" i="4"/>
  <c r="W129" i="4"/>
  <c r="V129" i="4"/>
  <c r="U129" i="4"/>
  <c r="R129" i="4"/>
  <c r="Q129" i="4"/>
  <c r="P129" i="4"/>
  <c r="M129" i="4"/>
  <c r="L129" i="4"/>
  <c r="K129" i="4"/>
  <c r="AY128" i="4"/>
  <c r="AX128" i="4"/>
  <c r="AU128" i="4"/>
  <c r="AT128" i="4"/>
  <c r="AS128" i="4"/>
  <c r="AP128" i="4"/>
  <c r="AO128" i="4"/>
  <c r="AL128" i="4"/>
  <c r="AK128" i="4"/>
  <c r="AJ128" i="4"/>
  <c r="AG128" i="4"/>
  <c r="AF128" i="4"/>
  <c r="AE128" i="4"/>
  <c r="AB128" i="4"/>
  <c r="AA128" i="4"/>
  <c r="Z128" i="4"/>
  <c r="W128" i="4"/>
  <c r="V128" i="4"/>
  <c r="U128" i="4"/>
  <c r="R128" i="4"/>
  <c r="Q128" i="4"/>
  <c r="P128" i="4"/>
  <c r="M128" i="4"/>
  <c r="L128" i="4"/>
  <c r="K128" i="4"/>
  <c r="AY127" i="4"/>
  <c r="AX127" i="4"/>
  <c r="AU127" i="4"/>
  <c r="AT127" i="4"/>
  <c r="AS127" i="4"/>
  <c r="AP127" i="4"/>
  <c r="AO127" i="4"/>
  <c r="AL127" i="4"/>
  <c r="AK127" i="4"/>
  <c r="AJ127" i="4"/>
  <c r="AG127" i="4"/>
  <c r="AF127" i="4"/>
  <c r="AE127" i="4"/>
  <c r="AB127" i="4"/>
  <c r="AA127" i="4"/>
  <c r="Z127" i="4"/>
  <c r="W127" i="4"/>
  <c r="V127" i="4"/>
  <c r="U127" i="4"/>
  <c r="R127" i="4"/>
  <c r="Q127" i="4"/>
  <c r="P127" i="4"/>
  <c r="M127" i="4"/>
  <c r="L127" i="4"/>
  <c r="K127" i="4"/>
  <c r="AY126" i="4"/>
  <c r="AX126" i="4"/>
  <c r="AU126" i="4"/>
  <c r="AT126" i="4"/>
  <c r="AS126" i="4"/>
  <c r="AP126" i="4"/>
  <c r="AO126" i="4"/>
  <c r="AL126" i="4"/>
  <c r="AK126" i="4"/>
  <c r="AJ126" i="4"/>
  <c r="AG126" i="4"/>
  <c r="AF126" i="4"/>
  <c r="AE126" i="4"/>
  <c r="AB126" i="4"/>
  <c r="AA126" i="4"/>
  <c r="Z126" i="4"/>
  <c r="W126" i="4"/>
  <c r="V126" i="4"/>
  <c r="U126" i="4"/>
  <c r="R126" i="4"/>
  <c r="Q126" i="4"/>
  <c r="P126" i="4"/>
  <c r="M126" i="4"/>
  <c r="L126" i="4"/>
  <c r="K126" i="4"/>
  <c r="AY125" i="4"/>
  <c r="AX125" i="4"/>
  <c r="AU125" i="4"/>
  <c r="AT125" i="4"/>
  <c r="AS125" i="4"/>
  <c r="AP125" i="4"/>
  <c r="AO125" i="4"/>
  <c r="AL125" i="4"/>
  <c r="AK125" i="4"/>
  <c r="AJ125" i="4"/>
  <c r="AG125" i="4"/>
  <c r="AF125" i="4"/>
  <c r="AE125" i="4"/>
  <c r="AB125" i="4"/>
  <c r="AA125" i="4"/>
  <c r="Z125" i="4"/>
  <c r="W125" i="4"/>
  <c r="V125" i="4"/>
  <c r="U125" i="4"/>
  <c r="R125" i="4"/>
  <c r="Q125" i="4"/>
  <c r="P125" i="4"/>
  <c r="M125" i="4"/>
  <c r="L125" i="4"/>
  <c r="K125" i="4"/>
  <c r="AY124" i="4"/>
  <c r="AX124" i="4"/>
  <c r="AU124" i="4"/>
  <c r="AT124" i="4"/>
  <c r="AS124" i="4"/>
  <c r="AP124" i="4"/>
  <c r="AO124" i="4"/>
  <c r="AL124" i="4"/>
  <c r="AK124" i="4"/>
  <c r="AJ124" i="4"/>
  <c r="AG124" i="4"/>
  <c r="AF124" i="4"/>
  <c r="AE124" i="4"/>
  <c r="AB124" i="4"/>
  <c r="AA124" i="4"/>
  <c r="Z124" i="4"/>
  <c r="W124" i="4"/>
  <c r="V124" i="4"/>
  <c r="U124" i="4"/>
  <c r="R124" i="4"/>
  <c r="Q124" i="4"/>
  <c r="P124" i="4"/>
  <c r="M124" i="4"/>
  <c r="L124" i="4"/>
  <c r="K124" i="4"/>
  <c r="AY123" i="4"/>
  <c r="AX123" i="4"/>
  <c r="AU123" i="4"/>
  <c r="AT123" i="4"/>
  <c r="AS123" i="4"/>
  <c r="AP123" i="4"/>
  <c r="AO123" i="4"/>
  <c r="AL123" i="4"/>
  <c r="AK123" i="4"/>
  <c r="AJ123" i="4"/>
  <c r="AG123" i="4"/>
  <c r="AF123" i="4"/>
  <c r="AE123" i="4"/>
  <c r="AB123" i="4"/>
  <c r="AA123" i="4"/>
  <c r="Z123" i="4"/>
  <c r="W123" i="4"/>
  <c r="V123" i="4"/>
  <c r="U123" i="4"/>
  <c r="R123" i="4"/>
  <c r="Q123" i="4"/>
  <c r="P123" i="4"/>
  <c r="M123" i="4"/>
  <c r="L123" i="4"/>
  <c r="K123" i="4"/>
  <c r="AY122" i="4"/>
  <c r="AX122" i="4"/>
  <c r="AU122" i="4"/>
  <c r="AT122" i="4"/>
  <c r="AS122" i="4"/>
  <c r="AP122" i="4"/>
  <c r="AO122" i="4"/>
  <c r="AL122" i="4"/>
  <c r="AK122" i="4"/>
  <c r="AJ122" i="4"/>
  <c r="AG122" i="4"/>
  <c r="AF122" i="4"/>
  <c r="AE122" i="4"/>
  <c r="AB122" i="4"/>
  <c r="AA122" i="4"/>
  <c r="Z122" i="4"/>
  <c r="W122" i="4"/>
  <c r="V122" i="4"/>
  <c r="U122" i="4"/>
  <c r="R122" i="4"/>
  <c r="Q122" i="4"/>
  <c r="P122" i="4"/>
  <c r="M122" i="4"/>
  <c r="L122" i="4"/>
  <c r="K122" i="4"/>
  <c r="AY121" i="4"/>
  <c r="AX121" i="4"/>
  <c r="AU121" i="4"/>
  <c r="AT121" i="4"/>
  <c r="AS121" i="4"/>
  <c r="AP121" i="4"/>
  <c r="AO121" i="4"/>
  <c r="AL121" i="4"/>
  <c r="AK121" i="4"/>
  <c r="AJ121" i="4"/>
  <c r="AG121" i="4"/>
  <c r="AF121" i="4"/>
  <c r="AE121" i="4"/>
  <c r="AB121" i="4"/>
  <c r="AA121" i="4"/>
  <c r="Z121" i="4"/>
  <c r="W121" i="4"/>
  <c r="V121" i="4"/>
  <c r="U121" i="4"/>
  <c r="R121" i="4"/>
  <c r="Q121" i="4"/>
  <c r="P121" i="4"/>
  <c r="M121" i="4"/>
  <c r="L121" i="4"/>
  <c r="K121" i="4"/>
  <c r="AY120" i="4"/>
  <c r="AX120" i="4"/>
  <c r="AU120" i="4"/>
  <c r="AT120" i="4"/>
  <c r="AS120" i="4"/>
  <c r="AP120" i="4"/>
  <c r="AO120" i="4"/>
  <c r="AL120" i="4"/>
  <c r="AK120" i="4"/>
  <c r="AJ120" i="4"/>
  <c r="AG120" i="4"/>
  <c r="AF120" i="4"/>
  <c r="AE120" i="4"/>
  <c r="AB120" i="4"/>
  <c r="AA120" i="4"/>
  <c r="Z120" i="4"/>
  <c r="W120" i="4"/>
  <c r="V120" i="4"/>
  <c r="U120" i="4"/>
  <c r="R120" i="4"/>
  <c r="Q120" i="4"/>
  <c r="P120" i="4"/>
  <c r="M120" i="4"/>
  <c r="L120" i="4"/>
  <c r="K120" i="4"/>
  <c r="AY119" i="4"/>
  <c r="AX119" i="4"/>
  <c r="AU119" i="4"/>
  <c r="AT119" i="4"/>
  <c r="AS119" i="4"/>
  <c r="AP119" i="4"/>
  <c r="AO119" i="4"/>
  <c r="AL119" i="4"/>
  <c r="AK119" i="4"/>
  <c r="AJ119" i="4"/>
  <c r="AG119" i="4"/>
  <c r="AF119" i="4"/>
  <c r="AE119" i="4"/>
  <c r="AB119" i="4"/>
  <c r="AA119" i="4"/>
  <c r="Z119" i="4"/>
  <c r="W119" i="4"/>
  <c r="V119" i="4"/>
  <c r="U119" i="4"/>
  <c r="R119" i="4"/>
  <c r="Q119" i="4"/>
  <c r="P119" i="4"/>
  <c r="M119" i="4"/>
  <c r="L119" i="4"/>
  <c r="K119" i="4"/>
  <c r="AY118" i="4"/>
  <c r="AX118" i="4"/>
  <c r="AU118" i="4"/>
  <c r="AT118" i="4"/>
  <c r="AS118" i="4"/>
  <c r="AP118" i="4"/>
  <c r="AO118" i="4"/>
  <c r="AL118" i="4"/>
  <c r="AK118" i="4"/>
  <c r="AJ118" i="4"/>
  <c r="AG118" i="4"/>
  <c r="AF118" i="4"/>
  <c r="AE118" i="4"/>
  <c r="AB118" i="4"/>
  <c r="AA118" i="4"/>
  <c r="Z118" i="4"/>
  <c r="W118" i="4"/>
  <c r="V118" i="4"/>
  <c r="U118" i="4"/>
  <c r="R118" i="4"/>
  <c r="Q118" i="4"/>
  <c r="P118" i="4"/>
  <c r="M118" i="4"/>
  <c r="L118" i="4"/>
  <c r="K118" i="4"/>
  <c r="AY117" i="4"/>
  <c r="AX117" i="4"/>
  <c r="AU117" i="4"/>
  <c r="AT117" i="4"/>
  <c r="AS117" i="4"/>
  <c r="AP117" i="4"/>
  <c r="AO117" i="4"/>
  <c r="AL117" i="4"/>
  <c r="AK117" i="4"/>
  <c r="AJ117" i="4"/>
  <c r="AG117" i="4"/>
  <c r="AF117" i="4"/>
  <c r="AE117" i="4"/>
  <c r="AB117" i="4"/>
  <c r="AA117" i="4"/>
  <c r="Z117" i="4"/>
  <c r="W117" i="4"/>
  <c r="V117" i="4"/>
  <c r="U117" i="4"/>
  <c r="R117" i="4"/>
  <c r="Q117" i="4"/>
  <c r="P117" i="4"/>
  <c r="M117" i="4"/>
  <c r="L117" i="4"/>
  <c r="K117" i="4"/>
  <c r="AY116" i="4"/>
  <c r="AX116" i="4"/>
  <c r="AU116" i="4"/>
  <c r="AT116" i="4"/>
  <c r="AS116" i="4"/>
  <c r="AP116" i="4"/>
  <c r="AO116" i="4"/>
  <c r="AL116" i="4"/>
  <c r="AK116" i="4"/>
  <c r="AJ116" i="4"/>
  <c r="AG116" i="4"/>
  <c r="AF116" i="4"/>
  <c r="AE116" i="4"/>
  <c r="AB116" i="4"/>
  <c r="AA116" i="4"/>
  <c r="Z116" i="4"/>
  <c r="W116" i="4"/>
  <c r="V116" i="4"/>
  <c r="U116" i="4"/>
  <c r="R116" i="4"/>
  <c r="Q116" i="4"/>
  <c r="P116" i="4"/>
  <c r="M116" i="4"/>
  <c r="L116" i="4"/>
  <c r="K116" i="4"/>
  <c r="AY115" i="4"/>
  <c r="AX115" i="4"/>
  <c r="AU115" i="4"/>
  <c r="AT115" i="4"/>
  <c r="AS115" i="4"/>
  <c r="AP115" i="4"/>
  <c r="AO115" i="4"/>
  <c r="AL115" i="4"/>
  <c r="AK115" i="4"/>
  <c r="AJ115" i="4"/>
  <c r="AG115" i="4"/>
  <c r="AF115" i="4"/>
  <c r="AE115" i="4"/>
  <c r="AB115" i="4"/>
  <c r="AA115" i="4"/>
  <c r="Z115" i="4"/>
  <c r="W115" i="4"/>
  <c r="V115" i="4"/>
  <c r="U115" i="4"/>
  <c r="R115" i="4"/>
  <c r="Q115" i="4"/>
  <c r="P115" i="4"/>
  <c r="M115" i="4"/>
  <c r="L115" i="4"/>
  <c r="K115" i="4"/>
  <c r="AY114" i="4"/>
  <c r="AX114" i="4"/>
  <c r="AU114" i="4"/>
  <c r="AT114" i="4"/>
  <c r="AS114" i="4"/>
  <c r="AP114" i="4"/>
  <c r="AO114" i="4"/>
  <c r="AL114" i="4"/>
  <c r="AK114" i="4"/>
  <c r="AJ114" i="4"/>
  <c r="AG114" i="4"/>
  <c r="AF114" i="4"/>
  <c r="AE114" i="4"/>
  <c r="AB114" i="4"/>
  <c r="AA114" i="4"/>
  <c r="Z114" i="4"/>
  <c r="W114" i="4"/>
  <c r="V114" i="4"/>
  <c r="U114" i="4"/>
  <c r="R114" i="4"/>
  <c r="Q114" i="4"/>
  <c r="P114" i="4"/>
  <c r="M114" i="4"/>
  <c r="L114" i="4"/>
  <c r="K114" i="4"/>
  <c r="AY113" i="4"/>
  <c r="AX113" i="4"/>
  <c r="AU113" i="4"/>
  <c r="AT113" i="4"/>
  <c r="AS113" i="4"/>
  <c r="AP113" i="4"/>
  <c r="AO113" i="4"/>
  <c r="AL113" i="4"/>
  <c r="AK113" i="4"/>
  <c r="AJ113" i="4"/>
  <c r="AG113" i="4"/>
  <c r="AF113" i="4"/>
  <c r="AE113" i="4"/>
  <c r="AB113" i="4"/>
  <c r="AA113" i="4"/>
  <c r="Z113" i="4"/>
  <c r="W113" i="4"/>
  <c r="V113" i="4"/>
  <c r="U113" i="4"/>
  <c r="R113" i="4"/>
  <c r="Q113" i="4"/>
  <c r="P113" i="4"/>
  <c r="M113" i="4"/>
  <c r="L113" i="4"/>
  <c r="K113" i="4"/>
  <c r="AY112" i="4"/>
  <c r="AX112" i="4"/>
  <c r="AU112" i="4"/>
  <c r="AT112" i="4"/>
  <c r="AS112" i="4"/>
  <c r="AP112" i="4"/>
  <c r="AO112" i="4"/>
  <c r="AL112" i="4"/>
  <c r="AK112" i="4"/>
  <c r="AJ112" i="4"/>
  <c r="AG112" i="4"/>
  <c r="AF112" i="4"/>
  <c r="AE112" i="4"/>
  <c r="AB112" i="4"/>
  <c r="AA112" i="4"/>
  <c r="Z112" i="4"/>
  <c r="W112" i="4"/>
  <c r="V112" i="4"/>
  <c r="U112" i="4"/>
  <c r="R112" i="4"/>
  <c r="Q112" i="4"/>
  <c r="P112" i="4"/>
  <c r="M112" i="4"/>
  <c r="L112" i="4"/>
  <c r="K112" i="4"/>
  <c r="AY111" i="4"/>
  <c r="AX111" i="4"/>
  <c r="AU111" i="4"/>
  <c r="AT111" i="4"/>
  <c r="AS111" i="4"/>
  <c r="AP111" i="4"/>
  <c r="AO111" i="4"/>
  <c r="AL111" i="4"/>
  <c r="AK111" i="4"/>
  <c r="AJ111" i="4"/>
  <c r="AG111" i="4"/>
  <c r="AF111" i="4"/>
  <c r="AE111" i="4"/>
  <c r="AB111" i="4"/>
  <c r="AA111" i="4"/>
  <c r="Z111" i="4"/>
  <c r="W111" i="4"/>
  <c r="V111" i="4"/>
  <c r="U111" i="4"/>
  <c r="R111" i="4"/>
  <c r="Q111" i="4"/>
  <c r="P111" i="4"/>
  <c r="M111" i="4"/>
  <c r="L111" i="4"/>
  <c r="K111" i="4"/>
  <c r="AY110" i="4"/>
  <c r="AX110" i="4"/>
  <c r="AU110" i="4"/>
  <c r="AT110" i="4"/>
  <c r="AS110" i="4"/>
  <c r="AP110" i="4"/>
  <c r="AO110" i="4"/>
  <c r="AL110" i="4"/>
  <c r="AK110" i="4"/>
  <c r="AJ110" i="4"/>
  <c r="AG110" i="4"/>
  <c r="AF110" i="4"/>
  <c r="AE110" i="4"/>
  <c r="AB110" i="4"/>
  <c r="AA110" i="4"/>
  <c r="Z110" i="4"/>
  <c r="W110" i="4"/>
  <c r="V110" i="4"/>
  <c r="U110" i="4"/>
  <c r="R110" i="4"/>
  <c r="Q110" i="4"/>
  <c r="P110" i="4"/>
  <c r="M110" i="4"/>
  <c r="L110" i="4"/>
  <c r="K110" i="4"/>
  <c r="AY109" i="4"/>
  <c r="AX109" i="4"/>
  <c r="AU109" i="4"/>
  <c r="AT109" i="4"/>
  <c r="AS109" i="4"/>
  <c r="AP109" i="4"/>
  <c r="AO109" i="4"/>
  <c r="AL109" i="4"/>
  <c r="AK109" i="4"/>
  <c r="AJ109" i="4"/>
  <c r="AG109" i="4"/>
  <c r="AF109" i="4"/>
  <c r="AE109" i="4"/>
  <c r="AB109" i="4"/>
  <c r="AA109" i="4"/>
  <c r="Z109" i="4"/>
  <c r="W109" i="4"/>
  <c r="V109" i="4"/>
  <c r="U109" i="4"/>
  <c r="R109" i="4"/>
  <c r="Q109" i="4"/>
  <c r="P109" i="4"/>
  <c r="M109" i="4"/>
  <c r="L109" i="4"/>
  <c r="K109" i="4"/>
  <c r="AY108" i="4"/>
  <c r="AX108" i="4"/>
  <c r="AU108" i="4"/>
  <c r="AT108" i="4"/>
  <c r="AS108" i="4"/>
  <c r="AP108" i="4"/>
  <c r="AO108" i="4"/>
  <c r="AL108" i="4"/>
  <c r="AK108" i="4"/>
  <c r="AJ108" i="4"/>
  <c r="AG108" i="4"/>
  <c r="AF108" i="4"/>
  <c r="AE108" i="4"/>
  <c r="AB108" i="4"/>
  <c r="AA108" i="4"/>
  <c r="Z108" i="4"/>
  <c r="W108" i="4"/>
  <c r="V108" i="4"/>
  <c r="U108" i="4"/>
  <c r="R108" i="4"/>
  <c r="Q108" i="4"/>
  <c r="P108" i="4"/>
  <c r="M108" i="4"/>
  <c r="L108" i="4"/>
  <c r="K108" i="4"/>
  <c r="AY107" i="4"/>
  <c r="AX107" i="4"/>
  <c r="AU107" i="4"/>
  <c r="AT107" i="4"/>
  <c r="AS107" i="4"/>
  <c r="AP107" i="4"/>
  <c r="AO107" i="4"/>
  <c r="AL107" i="4"/>
  <c r="AK107" i="4"/>
  <c r="AJ107" i="4"/>
  <c r="AG107" i="4"/>
  <c r="AF107" i="4"/>
  <c r="AE107" i="4"/>
  <c r="AB107" i="4"/>
  <c r="AA107" i="4"/>
  <c r="Z107" i="4"/>
  <c r="W107" i="4"/>
  <c r="V107" i="4"/>
  <c r="U107" i="4"/>
  <c r="R107" i="4"/>
  <c r="Q107" i="4"/>
  <c r="P107" i="4"/>
  <c r="M107" i="4"/>
  <c r="L107" i="4"/>
  <c r="K107" i="4"/>
  <c r="AY106" i="4"/>
  <c r="AX106" i="4"/>
  <c r="AU106" i="4"/>
  <c r="AT106" i="4"/>
  <c r="AS106" i="4"/>
  <c r="AP106" i="4"/>
  <c r="AO106" i="4"/>
  <c r="AL106" i="4"/>
  <c r="AK106" i="4"/>
  <c r="AJ106" i="4"/>
  <c r="AG106" i="4"/>
  <c r="AF106" i="4"/>
  <c r="AE106" i="4"/>
  <c r="AB106" i="4"/>
  <c r="AA106" i="4"/>
  <c r="Z106" i="4"/>
  <c r="W106" i="4"/>
  <c r="V106" i="4"/>
  <c r="U106" i="4"/>
  <c r="R106" i="4"/>
  <c r="Q106" i="4"/>
  <c r="P106" i="4"/>
  <c r="M106" i="4"/>
  <c r="L106" i="4"/>
  <c r="K106" i="4"/>
  <c r="AY105" i="4"/>
  <c r="AX105" i="4"/>
  <c r="AU105" i="4"/>
  <c r="AT105" i="4"/>
  <c r="AS105" i="4"/>
  <c r="AP105" i="4"/>
  <c r="AO105" i="4"/>
  <c r="AL105" i="4"/>
  <c r="AK105" i="4"/>
  <c r="AJ105" i="4"/>
  <c r="AG105" i="4"/>
  <c r="AF105" i="4"/>
  <c r="AE105" i="4"/>
  <c r="AB105" i="4"/>
  <c r="AA105" i="4"/>
  <c r="Z105" i="4"/>
  <c r="W105" i="4"/>
  <c r="V105" i="4"/>
  <c r="U105" i="4"/>
  <c r="R105" i="4"/>
  <c r="Q105" i="4"/>
  <c r="P105" i="4"/>
  <c r="M105" i="4"/>
  <c r="L105" i="4"/>
  <c r="K105" i="4"/>
  <c r="AY104" i="4"/>
  <c r="AX104" i="4"/>
  <c r="AU104" i="4"/>
  <c r="AT104" i="4"/>
  <c r="AS104" i="4"/>
  <c r="AP104" i="4"/>
  <c r="AO104" i="4"/>
  <c r="AL104" i="4"/>
  <c r="AK104" i="4"/>
  <c r="AJ104" i="4"/>
  <c r="AG104" i="4"/>
  <c r="AF104" i="4"/>
  <c r="AE104" i="4"/>
  <c r="AB104" i="4"/>
  <c r="AA104" i="4"/>
  <c r="Z104" i="4"/>
  <c r="W104" i="4"/>
  <c r="V104" i="4"/>
  <c r="U104" i="4"/>
  <c r="R104" i="4"/>
  <c r="Q104" i="4"/>
  <c r="P104" i="4"/>
  <c r="M104" i="4"/>
  <c r="L104" i="4"/>
  <c r="K104" i="4"/>
  <c r="AY103" i="4"/>
  <c r="AX103" i="4"/>
  <c r="AU103" i="4"/>
  <c r="AT103" i="4"/>
  <c r="AS103" i="4"/>
  <c r="AP103" i="4"/>
  <c r="AO103" i="4"/>
  <c r="AL103" i="4"/>
  <c r="AK103" i="4"/>
  <c r="AJ103" i="4"/>
  <c r="AG103" i="4"/>
  <c r="AF103" i="4"/>
  <c r="AE103" i="4"/>
  <c r="AB103" i="4"/>
  <c r="AA103" i="4"/>
  <c r="Z103" i="4"/>
  <c r="W103" i="4"/>
  <c r="V103" i="4"/>
  <c r="U103" i="4"/>
  <c r="R103" i="4"/>
  <c r="Q103" i="4"/>
  <c r="P103" i="4"/>
  <c r="M103" i="4"/>
  <c r="L103" i="4"/>
  <c r="K103" i="4"/>
  <c r="AY102" i="4"/>
  <c r="AX102" i="4"/>
  <c r="AU102" i="4"/>
  <c r="AT102" i="4"/>
  <c r="AS102" i="4"/>
  <c r="AP102" i="4"/>
  <c r="AO102" i="4"/>
  <c r="AL102" i="4"/>
  <c r="AK102" i="4"/>
  <c r="AJ102" i="4"/>
  <c r="AG102" i="4"/>
  <c r="AF102" i="4"/>
  <c r="AE102" i="4"/>
  <c r="AB102" i="4"/>
  <c r="AA102" i="4"/>
  <c r="Z102" i="4"/>
  <c r="W102" i="4"/>
  <c r="V102" i="4"/>
  <c r="U102" i="4"/>
  <c r="R102" i="4"/>
  <c r="Q102" i="4"/>
  <c r="P102" i="4"/>
  <c r="M102" i="4"/>
  <c r="L102" i="4"/>
  <c r="K102" i="4"/>
  <c r="AY101" i="4"/>
  <c r="AX101" i="4"/>
  <c r="AU101" i="4"/>
  <c r="AT101" i="4"/>
  <c r="AS101" i="4"/>
  <c r="AP101" i="4"/>
  <c r="AO101" i="4"/>
  <c r="AL101" i="4"/>
  <c r="AK101" i="4"/>
  <c r="AJ101" i="4"/>
  <c r="AG101" i="4"/>
  <c r="AF101" i="4"/>
  <c r="AE101" i="4"/>
  <c r="AB101" i="4"/>
  <c r="AA101" i="4"/>
  <c r="Z101" i="4"/>
  <c r="W101" i="4"/>
  <c r="V101" i="4"/>
  <c r="U101" i="4"/>
  <c r="R101" i="4"/>
  <c r="Q101" i="4"/>
  <c r="P101" i="4"/>
  <c r="M101" i="4"/>
  <c r="L101" i="4"/>
  <c r="K101" i="4"/>
  <c r="AY100" i="4"/>
  <c r="AX100" i="4"/>
  <c r="AU100" i="4"/>
  <c r="AT100" i="4"/>
  <c r="AS100" i="4"/>
  <c r="AP100" i="4"/>
  <c r="AO100" i="4"/>
  <c r="AL100" i="4"/>
  <c r="AK100" i="4"/>
  <c r="AJ100" i="4"/>
  <c r="AG100" i="4"/>
  <c r="AF100" i="4"/>
  <c r="AE100" i="4"/>
  <c r="AB100" i="4"/>
  <c r="AA100" i="4"/>
  <c r="Z100" i="4"/>
  <c r="W100" i="4"/>
  <c r="V100" i="4"/>
  <c r="U100" i="4"/>
  <c r="R100" i="4"/>
  <c r="Q100" i="4"/>
  <c r="P100" i="4"/>
  <c r="M100" i="4"/>
  <c r="L100" i="4"/>
  <c r="K100" i="4"/>
  <c r="AY99" i="4"/>
  <c r="AX99" i="4"/>
  <c r="AU99" i="4"/>
  <c r="AT99" i="4"/>
  <c r="AS99" i="4"/>
  <c r="AP99" i="4"/>
  <c r="AO99" i="4"/>
  <c r="AL99" i="4"/>
  <c r="AK99" i="4"/>
  <c r="AJ99" i="4"/>
  <c r="AG99" i="4"/>
  <c r="AF99" i="4"/>
  <c r="AE99" i="4"/>
  <c r="AB99" i="4"/>
  <c r="AA99" i="4"/>
  <c r="Z99" i="4"/>
  <c r="W99" i="4"/>
  <c r="V99" i="4"/>
  <c r="U99" i="4"/>
  <c r="R99" i="4"/>
  <c r="Q99" i="4"/>
  <c r="P99" i="4"/>
  <c r="M99" i="4"/>
  <c r="L99" i="4"/>
  <c r="K99" i="4"/>
  <c r="AY98" i="4"/>
  <c r="AX98" i="4"/>
  <c r="AU98" i="4"/>
  <c r="AT98" i="4"/>
  <c r="AS98" i="4"/>
  <c r="AP98" i="4"/>
  <c r="AO98" i="4"/>
  <c r="AL98" i="4"/>
  <c r="AK98" i="4"/>
  <c r="AJ98" i="4"/>
  <c r="AG98" i="4"/>
  <c r="AF98" i="4"/>
  <c r="AE98" i="4"/>
  <c r="AB98" i="4"/>
  <c r="AA98" i="4"/>
  <c r="Z98" i="4"/>
  <c r="W98" i="4"/>
  <c r="V98" i="4"/>
  <c r="U98" i="4"/>
  <c r="R98" i="4"/>
  <c r="Q98" i="4"/>
  <c r="P98" i="4"/>
  <c r="M98" i="4"/>
  <c r="L98" i="4"/>
  <c r="K98" i="4"/>
  <c r="AY97" i="4"/>
  <c r="AX97" i="4"/>
  <c r="AU97" i="4"/>
  <c r="AT97" i="4"/>
  <c r="AS97" i="4"/>
  <c r="AP97" i="4"/>
  <c r="AO97" i="4"/>
  <c r="AL97" i="4"/>
  <c r="AK97" i="4"/>
  <c r="AJ97" i="4"/>
  <c r="AG97" i="4"/>
  <c r="AF97" i="4"/>
  <c r="AE97" i="4"/>
  <c r="AB97" i="4"/>
  <c r="AA97" i="4"/>
  <c r="Z97" i="4"/>
  <c r="W97" i="4"/>
  <c r="V97" i="4"/>
  <c r="U97" i="4"/>
  <c r="R97" i="4"/>
  <c r="Q97" i="4"/>
  <c r="P97" i="4"/>
  <c r="M97" i="4"/>
  <c r="L97" i="4"/>
  <c r="K97" i="4"/>
  <c r="AY96" i="4"/>
  <c r="AX96" i="4"/>
  <c r="AU96" i="4"/>
  <c r="AT96" i="4"/>
  <c r="AS96" i="4"/>
  <c r="AP96" i="4"/>
  <c r="AO96" i="4"/>
  <c r="AL96" i="4"/>
  <c r="AK96" i="4"/>
  <c r="AJ96" i="4"/>
  <c r="AG96" i="4"/>
  <c r="AF96" i="4"/>
  <c r="AE96" i="4"/>
  <c r="AB96" i="4"/>
  <c r="AA96" i="4"/>
  <c r="Z96" i="4"/>
  <c r="W96" i="4"/>
  <c r="V96" i="4"/>
  <c r="U96" i="4"/>
  <c r="R96" i="4"/>
  <c r="Q96" i="4"/>
  <c r="P96" i="4"/>
  <c r="M96" i="4"/>
  <c r="L96" i="4"/>
  <c r="K96" i="4"/>
  <c r="AY95" i="4"/>
  <c r="AX95" i="4"/>
  <c r="AU95" i="4"/>
  <c r="AT95" i="4"/>
  <c r="AS95" i="4"/>
  <c r="AP95" i="4"/>
  <c r="AO95" i="4"/>
  <c r="AL95" i="4"/>
  <c r="AK95" i="4"/>
  <c r="AJ95" i="4"/>
  <c r="AG95" i="4"/>
  <c r="AF95" i="4"/>
  <c r="AE95" i="4"/>
  <c r="AB95" i="4"/>
  <c r="AA95" i="4"/>
  <c r="Z95" i="4"/>
  <c r="W95" i="4"/>
  <c r="V95" i="4"/>
  <c r="U95" i="4"/>
  <c r="R95" i="4"/>
  <c r="Q95" i="4"/>
  <c r="P95" i="4"/>
  <c r="M95" i="4"/>
  <c r="L95" i="4"/>
  <c r="K95" i="4"/>
  <c r="AY94" i="4"/>
  <c r="AX94" i="4"/>
  <c r="AU94" i="4"/>
  <c r="AT94" i="4"/>
  <c r="AS94" i="4"/>
  <c r="AP94" i="4"/>
  <c r="AO94" i="4"/>
  <c r="AL94" i="4"/>
  <c r="AK94" i="4"/>
  <c r="AJ94" i="4"/>
  <c r="AG94" i="4"/>
  <c r="AF94" i="4"/>
  <c r="AE94" i="4"/>
  <c r="AB94" i="4"/>
  <c r="AA94" i="4"/>
  <c r="Z94" i="4"/>
  <c r="W94" i="4"/>
  <c r="V94" i="4"/>
  <c r="U94" i="4"/>
  <c r="R94" i="4"/>
  <c r="Q94" i="4"/>
  <c r="P94" i="4"/>
  <c r="M94" i="4"/>
  <c r="L94" i="4"/>
  <c r="K94" i="4"/>
  <c r="AY93" i="4"/>
  <c r="AX93" i="4"/>
  <c r="AU93" i="4"/>
  <c r="AT93" i="4"/>
  <c r="AS93" i="4"/>
  <c r="AP93" i="4"/>
  <c r="AO93" i="4"/>
  <c r="AL93" i="4"/>
  <c r="AK93" i="4"/>
  <c r="AJ93" i="4"/>
  <c r="AG93" i="4"/>
  <c r="AF93" i="4"/>
  <c r="AE93" i="4"/>
  <c r="AB93" i="4"/>
  <c r="AA93" i="4"/>
  <c r="Z93" i="4"/>
  <c r="W93" i="4"/>
  <c r="V93" i="4"/>
  <c r="U93" i="4"/>
  <c r="R93" i="4"/>
  <c r="Q93" i="4"/>
  <c r="P93" i="4"/>
  <c r="M93" i="4"/>
  <c r="L93" i="4"/>
  <c r="K93" i="4"/>
  <c r="AY92" i="4"/>
  <c r="AX92" i="4"/>
  <c r="AU92" i="4"/>
  <c r="AT92" i="4"/>
  <c r="AS92" i="4"/>
  <c r="AP92" i="4"/>
  <c r="AO92" i="4"/>
  <c r="AL92" i="4"/>
  <c r="AK92" i="4"/>
  <c r="AJ92" i="4"/>
  <c r="AG92" i="4"/>
  <c r="AF92" i="4"/>
  <c r="AE92" i="4"/>
  <c r="AB92" i="4"/>
  <c r="AA92" i="4"/>
  <c r="Z92" i="4"/>
  <c r="W92" i="4"/>
  <c r="V92" i="4"/>
  <c r="U92" i="4"/>
  <c r="R92" i="4"/>
  <c r="Q92" i="4"/>
  <c r="P92" i="4"/>
  <c r="M92" i="4"/>
  <c r="L92" i="4"/>
  <c r="K92" i="4"/>
  <c r="AY91" i="4"/>
  <c r="AX91" i="4"/>
  <c r="AU91" i="4"/>
  <c r="AT91" i="4"/>
  <c r="AS91" i="4"/>
  <c r="AP91" i="4"/>
  <c r="AO91" i="4"/>
  <c r="AL91" i="4"/>
  <c r="AK91" i="4"/>
  <c r="AJ91" i="4"/>
  <c r="AG91" i="4"/>
  <c r="AF91" i="4"/>
  <c r="AE91" i="4"/>
  <c r="AB91" i="4"/>
  <c r="AA91" i="4"/>
  <c r="Z91" i="4"/>
  <c r="W91" i="4"/>
  <c r="V91" i="4"/>
  <c r="U91" i="4"/>
  <c r="R91" i="4"/>
  <c r="Q91" i="4"/>
  <c r="P91" i="4"/>
  <c r="M91" i="4"/>
  <c r="L91" i="4"/>
  <c r="K91" i="4"/>
  <c r="AY90" i="4"/>
  <c r="AX90" i="4"/>
  <c r="AU90" i="4"/>
  <c r="AT90" i="4"/>
  <c r="AS90" i="4"/>
  <c r="AP90" i="4"/>
  <c r="AO90" i="4"/>
  <c r="AL90" i="4"/>
  <c r="AK90" i="4"/>
  <c r="AJ90" i="4"/>
  <c r="AG90" i="4"/>
  <c r="AF90" i="4"/>
  <c r="AE90" i="4"/>
  <c r="AB90" i="4"/>
  <c r="AA90" i="4"/>
  <c r="Z90" i="4"/>
  <c r="W90" i="4"/>
  <c r="V90" i="4"/>
  <c r="U90" i="4"/>
  <c r="R90" i="4"/>
  <c r="Q90" i="4"/>
  <c r="P90" i="4"/>
  <c r="M90" i="4"/>
  <c r="L90" i="4"/>
  <c r="K90" i="4"/>
  <c r="AY89" i="4"/>
  <c r="AX89" i="4"/>
  <c r="AU89" i="4"/>
  <c r="AT89" i="4"/>
  <c r="AS89" i="4"/>
  <c r="AP89" i="4"/>
  <c r="AO89" i="4"/>
  <c r="AL89" i="4"/>
  <c r="AK89" i="4"/>
  <c r="AJ89" i="4"/>
  <c r="AG89" i="4"/>
  <c r="AF89" i="4"/>
  <c r="AE89" i="4"/>
  <c r="AB89" i="4"/>
  <c r="AA89" i="4"/>
  <c r="Z89" i="4"/>
  <c r="W89" i="4"/>
  <c r="V89" i="4"/>
  <c r="U89" i="4"/>
  <c r="R89" i="4"/>
  <c r="Q89" i="4"/>
  <c r="P89" i="4"/>
  <c r="M89" i="4"/>
  <c r="L89" i="4"/>
  <c r="K89" i="4"/>
  <c r="AY88" i="4"/>
  <c r="AX88" i="4"/>
  <c r="AU88" i="4"/>
  <c r="AT88" i="4"/>
  <c r="AS88" i="4"/>
  <c r="AP88" i="4"/>
  <c r="AO88" i="4"/>
  <c r="AL88" i="4"/>
  <c r="AK88" i="4"/>
  <c r="AJ88" i="4"/>
  <c r="AG88" i="4"/>
  <c r="AF88" i="4"/>
  <c r="AE88" i="4"/>
  <c r="AB88" i="4"/>
  <c r="AA88" i="4"/>
  <c r="Z88" i="4"/>
  <c r="W88" i="4"/>
  <c r="V88" i="4"/>
  <c r="U88" i="4"/>
  <c r="R88" i="4"/>
  <c r="Q88" i="4"/>
  <c r="P88" i="4"/>
  <c r="M88" i="4"/>
  <c r="L88" i="4"/>
  <c r="K88" i="4"/>
  <c r="AY87" i="4"/>
  <c r="AX87" i="4"/>
  <c r="AU87" i="4"/>
  <c r="AT87" i="4"/>
  <c r="AS87" i="4"/>
  <c r="AP87" i="4"/>
  <c r="AO87" i="4"/>
  <c r="AL87" i="4"/>
  <c r="AK87" i="4"/>
  <c r="AJ87" i="4"/>
  <c r="AG87" i="4"/>
  <c r="AF87" i="4"/>
  <c r="AE87" i="4"/>
  <c r="AB87" i="4"/>
  <c r="AA87" i="4"/>
  <c r="Z87" i="4"/>
  <c r="W87" i="4"/>
  <c r="V87" i="4"/>
  <c r="U87" i="4"/>
  <c r="R87" i="4"/>
  <c r="Q87" i="4"/>
  <c r="P87" i="4"/>
  <c r="M87" i="4"/>
  <c r="L87" i="4"/>
  <c r="K87" i="4"/>
  <c r="AY86" i="4"/>
  <c r="AX86" i="4"/>
  <c r="AU86" i="4"/>
  <c r="AT86" i="4"/>
  <c r="AS86" i="4"/>
  <c r="AP86" i="4"/>
  <c r="AO86" i="4"/>
  <c r="AL86" i="4"/>
  <c r="AK86" i="4"/>
  <c r="AJ86" i="4"/>
  <c r="AG86" i="4"/>
  <c r="AF86" i="4"/>
  <c r="AE86" i="4"/>
  <c r="AB86" i="4"/>
  <c r="AA86" i="4"/>
  <c r="Z86" i="4"/>
  <c r="W86" i="4"/>
  <c r="V86" i="4"/>
  <c r="U86" i="4"/>
  <c r="R86" i="4"/>
  <c r="Q86" i="4"/>
  <c r="P86" i="4"/>
  <c r="M86" i="4"/>
  <c r="L86" i="4"/>
  <c r="K86" i="4"/>
  <c r="AY85" i="4"/>
  <c r="AX85" i="4"/>
  <c r="AU85" i="4"/>
  <c r="AT85" i="4"/>
  <c r="AS85" i="4"/>
  <c r="AP85" i="4"/>
  <c r="AO85" i="4"/>
  <c r="AL85" i="4"/>
  <c r="AK85" i="4"/>
  <c r="AJ85" i="4"/>
  <c r="AG85" i="4"/>
  <c r="AF85" i="4"/>
  <c r="AE85" i="4"/>
  <c r="AB85" i="4"/>
  <c r="AA85" i="4"/>
  <c r="Z85" i="4"/>
  <c r="W85" i="4"/>
  <c r="V85" i="4"/>
  <c r="U85" i="4"/>
  <c r="R85" i="4"/>
  <c r="Q85" i="4"/>
  <c r="P85" i="4"/>
  <c r="M85" i="4"/>
  <c r="L85" i="4"/>
  <c r="K85" i="4"/>
  <c r="AY84" i="4"/>
  <c r="AX84" i="4"/>
  <c r="AU84" i="4"/>
  <c r="AT84" i="4"/>
  <c r="AS84" i="4"/>
  <c r="AP84" i="4"/>
  <c r="AO84" i="4"/>
  <c r="AL84" i="4"/>
  <c r="AK84" i="4"/>
  <c r="AJ84" i="4"/>
  <c r="AG84" i="4"/>
  <c r="AF84" i="4"/>
  <c r="AE84" i="4"/>
  <c r="AB84" i="4"/>
  <c r="AA84" i="4"/>
  <c r="Z84" i="4"/>
  <c r="W84" i="4"/>
  <c r="V84" i="4"/>
  <c r="U84" i="4"/>
  <c r="R84" i="4"/>
  <c r="Q84" i="4"/>
  <c r="P84" i="4"/>
  <c r="M84" i="4"/>
  <c r="L84" i="4"/>
  <c r="K84" i="4"/>
  <c r="AY83" i="4"/>
  <c r="AX83" i="4"/>
  <c r="AU83" i="4"/>
  <c r="AT83" i="4"/>
  <c r="AS83" i="4"/>
  <c r="AP83" i="4"/>
  <c r="AO83" i="4"/>
  <c r="AL83" i="4"/>
  <c r="AK83" i="4"/>
  <c r="AJ83" i="4"/>
  <c r="AG83" i="4"/>
  <c r="AF83" i="4"/>
  <c r="AE83" i="4"/>
  <c r="AB83" i="4"/>
  <c r="AA83" i="4"/>
  <c r="Z83" i="4"/>
  <c r="W83" i="4"/>
  <c r="V83" i="4"/>
  <c r="U83" i="4"/>
  <c r="R83" i="4"/>
  <c r="Q83" i="4"/>
  <c r="P83" i="4"/>
  <c r="M83" i="4"/>
  <c r="L83" i="4"/>
  <c r="K83" i="4"/>
  <c r="AY82" i="4"/>
  <c r="AX82" i="4"/>
  <c r="AU82" i="4"/>
  <c r="AT82" i="4"/>
  <c r="AS82" i="4"/>
  <c r="AP82" i="4"/>
  <c r="AO82" i="4"/>
  <c r="AL82" i="4"/>
  <c r="AK82" i="4"/>
  <c r="AJ82" i="4"/>
  <c r="AG82" i="4"/>
  <c r="AF82" i="4"/>
  <c r="AE82" i="4"/>
  <c r="AB82" i="4"/>
  <c r="AA82" i="4"/>
  <c r="Z82" i="4"/>
  <c r="W82" i="4"/>
  <c r="V82" i="4"/>
  <c r="U82" i="4"/>
  <c r="R82" i="4"/>
  <c r="Q82" i="4"/>
  <c r="P82" i="4"/>
  <c r="M82" i="4"/>
  <c r="L82" i="4"/>
  <c r="K82" i="4"/>
  <c r="AY81" i="4"/>
  <c r="AX81" i="4"/>
  <c r="AU81" i="4"/>
  <c r="AT81" i="4"/>
  <c r="AS81" i="4"/>
  <c r="AP81" i="4"/>
  <c r="AO81" i="4"/>
  <c r="AL81" i="4"/>
  <c r="AK81" i="4"/>
  <c r="AJ81" i="4"/>
  <c r="AG81" i="4"/>
  <c r="AF81" i="4"/>
  <c r="AE81" i="4"/>
  <c r="AB81" i="4"/>
  <c r="AA81" i="4"/>
  <c r="Z81" i="4"/>
  <c r="W81" i="4"/>
  <c r="V81" i="4"/>
  <c r="U81" i="4"/>
  <c r="R81" i="4"/>
  <c r="Q81" i="4"/>
  <c r="P81" i="4"/>
  <c r="M81" i="4"/>
  <c r="L81" i="4"/>
  <c r="K81" i="4"/>
  <c r="AY80" i="4"/>
  <c r="AX80" i="4"/>
  <c r="AU80" i="4"/>
  <c r="AT80" i="4"/>
  <c r="AS80" i="4"/>
  <c r="AP80" i="4"/>
  <c r="AO80" i="4"/>
  <c r="AL80" i="4"/>
  <c r="AK80" i="4"/>
  <c r="AJ80" i="4"/>
  <c r="AG80" i="4"/>
  <c r="AF80" i="4"/>
  <c r="AE80" i="4"/>
  <c r="AB80" i="4"/>
  <c r="AA80" i="4"/>
  <c r="Z80" i="4"/>
  <c r="W80" i="4"/>
  <c r="V80" i="4"/>
  <c r="U80" i="4"/>
  <c r="R80" i="4"/>
  <c r="Q80" i="4"/>
  <c r="P80" i="4"/>
  <c r="M80" i="4"/>
  <c r="L80" i="4"/>
  <c r="K80" i="4"/>
  <c r="AY79" i="4"/>
  <c r="AX79" i="4"/>
  <c r="AU79" i="4"/>
  <c r="AT79" i="4"/>
  <c r="AS79" i="4"/>
  <c r="AP79" i="4"/>
  <c r="AO79" i="4"/>
  <c r="AL79" i="4"/>
  <c r="AK79" i="4"/>
  <c r="AJ79" i="4"/>
  <c r="AG79" i="4"/>
  <c r="AF79" i="4"/>
  <c r="AE79" i="4"/>
  <c r="AB79" i="4"/>
  <c r="AA79" i="4"/>
  <c r="Z79" i="4"/>
  <c r="W79" i="4"/>
  <c r="V79" i="4"/>
  <c r="U79" i="4"/>
  <c r="R79" i="4"/>
  <c r="Q79" i="4"/>
  <c r="P79" i="4"/>
  <c r="M79" i="4"/>
  <c r="L79" i="4"/>
  <c r="K79" i="4"/>
  <c r="AY78" i="4"/>
  <c r="AX78" i="4"/>
  <c r="AU78" i="4"/>
  <c r="AT78" i="4"/>
  <c r="AS78" i="4"/>
  <c r="AP78" i="4"/>
  <c r="AO78" i="4"/>
  <c r="AL78" i="4"/>
  <c r="AK78" i="4"/>
  <c r="AJ78" i="4"/>
  <c r="AG78" i="4"/>
  <c r="AF78" i="4"/>
  <c r="AE78" i="4"/>
  <c r="AB78" i="4"/>
  <c r="AA78" i="4"/>
  <c r="Z78" i="4"/>
  <c r="W78" i="4"/>
  <c r="V78" i="4"/>
  <c r="U78" i="4"/>
  <c r="R78" i="4"/>
  <c r="Q78" i="4"/>
  <c r="P78" i="4"/>
  <c r="M78" i="4"/>
  <c r="L78" i="4"/>
  <c r="K78" i="4"/>
  <c r="AY77" i="4"/>
  <c r="AX77" i="4"/>
  <c r="AU77" i="4"/>
  <c r="AT77" i="4"/>
  <c r="AS77" i="4"/>
  <c r="AP77" i="4"/>
  <c r="AO77" i="4"/>
  <c r="AL77" i="4"/>
  <c r="AK77" i="4"/>
  <c r="AJ77" i="4"/>
  <c r="AG77" i="4"/>
  <c r="AF77" i="4"/>
  <c r="AE77" i="4"/>
  <c r="AB77" i="4"/>
  <c r="AA77" i="4"/>
  <c r="Z77" i="4"/>
  <c r="W77" i="4"/>
  <c r="V77" i="4"/>
  <c r="U77" i="4"/>
  <c r="R77" i="4"/>
  <c r="Q77" i="4"/>
  <c r="P77" i="4"/>
  <c r="M77" i="4"/>
  <c r="L77" i="4"/>
  <c r="K77" i="4"/>
  <c r="AY76" i="4"/>
  <c r="AX76" i="4"/>
  <c r="AU76" i="4"/>
  <c r="AT76" i="4"/>
  <c r="AS76" i="4"/>
  <c r="AP76" i="4"/>
  <c r="AO76" i="4"/>
  <c r="AL76" i="4"/>
  <c r="AK76" i="4"/>
  <c r="AJ76" i="4"/>
  <c r="AG76" i="4"/>
  <c r="AF76" i="4"/>
  <c r="AE76" i="4"/>
  <c r="AB76" i="4"/>
  <c r="AA76" i="4"/>
  <c r="Z76" i="4"/>
  <c r="W76" i="4"/>
  <c r="V76" i="4"/>
  <c r="U76" i="4"/>
  <c r="R76" i="4"/>
  <c r="Q76" i="4"/>
  <c r="P76" i="4"/>
  <c r="M76" i="4"/>
  <c r="L76" i="4"/>
  <c r="K76" i="4"/>
  <c r="AY75" i="4"/>
  <c r="AX75" i="4"/>
  <c r="AU75" i="4"/>
  <c r="AT75" i="4"/>
  <c r="AS75" i="4"/>
  <c r="AP75" i="4"/>
  <c r="AO75" i="4"/>
  <c r="AL75" i="4"/>
  <c r="AK75" i="4"/>
  <c r="AJ75" i="4"/>
  <c r="AG75" i="4"/>
  <c r="AF75" i="4"/>
  <c r="AE75" i="4"/>
  <c r="AB75" i="4"/>
  <c r="AA75" i="4"/>
  <c r="Z75" i="4"/>
  <c r="W75" i="4"/>
  <c r="V75" i="4"/>
  <c r="U75" i="4"/>
  <c r="R75" i="4"/>
  <c r="Q75" i="4"/>
  <c r="P75" i="4"/>
  <c r="M75" i="4"/>
  <c r="L75" i="4"/>
  <c r="K75" i="4"/>
  <c r="AY74" i="4"/>
  <c r="AX74" i="4"/>
  <c r="AU74" i="4"/>
  <c r="AT74" i="4"/>
  <c r="AS74" i="4"/>
  <c r="AP74" i="4"/>
  <c r="AO74" i="4"/>
  <c r="AL74" i="4"/>
  <c r="AK74" i="4"/>
  <c r="AJ74" i="4"/>
  <c r="AG74" i="4"/>
  <c r="AF74" i="4"/>
  <c r="AE74" i="4"/>
  <c r="AB74" i="4"/>
  <c r="AA74" i="4"/>
  <c r="Z74" i="4"/>
  <c r="W74" i="4"/>
  <c r="V74" i="4"/>
  <c r="U74" i="4"/>
  <c r="R74" i="4"/>
  <c r="Q74" i="4"/>
  <c r="P74" i="4"/>
  <c r="M74" i="4"/>
  <c r="L74" i="4"/>
  <c r="K74" i="4"/>
  <c r="AY73" i="4"/>
  <c r="AX73" i="4"/>
  <c r="AU73" i="4"/>
  <c r="AT73" i="4"/>
  <c r="AS73" i="4"/>
  <c r="AP73" i="4"/>
  <c r="AO73" i="4"/>
  <c r="AL73" i="4"/>
  <c r="AK73" i="4"/>
  <c r="AJ73" i="4"/>
  <c r="AG73" i="4"/>
  <c r="AF73" i="4"/>
  <c r="AE73" i="4"/>
  <c r="AB73" i="4"/>
  <c r="AA73" i="4"/>
  <c r="Z73" i="4"/>
  <c r="W73" i="4"/>
  <c r="V73" i="4"/>
  <c r="U73" i="4"/>
  <c r="R73" i="4"/>
  <c r="Q73" i="4"/>
  <c r="P73" i="4"/>
  <c r="M73" i="4"/>
  <c r="L73" i="4"/>
  <c r="K73" i="4"/>
  <c r="AY72" i="4"/>
  <c r="AX72" i="4"/>
  <c r="AU72" i="4"/>
  <c r="AT72" i="4"/>
  <c r="AS72" i="4"/>
  <c r="AP72" i="4"/>
  <c r="AO72" i="4"/>
  <c r="AL72" i="4"/>
  <c r="AK72" i="4"/>
  <c r="AJ72" i="4"/>
  <c r="AG72" i="4"/>
  <c r="AF72" i="4"/>
  <c r="AE72" i="4"/>
  <c r="AB72" i="4"/>
  <c r="AA72" i="4"/>
  <c r="Z72" i="4"/>
  <c r="W72" i="4"/>
  <c r="V72" i="4"/>
  <c r="U72" i="4"/>
  <c r="R72" i="4"/>
  <c r="Q72" i="4"/>
  <c r="P72" i="4"/>
  <c r="M72" i="4"/>
  <c r="L72" i="4"/>
  <c r="K72" i="4"/>
  <c r="AY71" i="4"/>
  <c r="AX71" i="4"/>
  <c r="AU71" i="4"/>
  <c r="AT71" i="4"/>
  <c r="AS71" i="4"/>
  <c r="AP71" i="4"/>
  <c r="AO71" i="4"/>
  <c r="AL71" i="4"/>
  <c r="AK71" i="4"/>
  <c r="AJ71" i="4"/>
  <c r="AG71" i="4"/>
  <c r="AF71" i="4"/>
  <c r="AE71" i="4"/>
  <c r="AB71" i="4"/>
  <c r="AA71" i="4"/>
  <c r="Z71" i="4"/>
  <c r="W71" i="4"/>
  <c r="V71" i="4"/>
  <c r="U71" i="4"/>
  <c r="R71" i="4"/>
  <c r="Q71" i="4"/>
  <c r="P71" i="4"/>
  <c r="M71" i="4"/>
  <c r="L71" i="4"/>
  <c r="K71" i="4"/>
  <c r="AY70" i="4"/>
  <c r="AX70" i="4"/>
  <c r="AU70" i="4"/>
  <c r="AT70" i="4"/>
  <c r="AS70" i="4"/>
  <c r="AP70" i="4"/>
  <c r="AO70" i="4"/>
  <c r="AL70" i="4"/>
  <c r="AK70" i="4"/>
  <c r="AJ70" i="4"/>
  <c r="AG70" i="4"/>
  <c r="AF70" i="4"/>
  <c r="AE70" i="4"/>
  <c r="AB70" i="4"/>
  <c r="AA70" i="4"/>
  <c r="Z70" i="4"/>
  <c r="W70" i="4"/>
  <c r="V70" i="4"/>
  <c r="U70" i="4"/>
  <c r="R70" i="4"/>
  <c r="Q70" i="4"/>
  <c r="P70" i="4"/>
  <c r="M70" i="4"/>
  <c r="L70" i="4"/>
  <c r="K70" i="4"/>
  <c r="AY69" i="4"/>
  <c r="AX69" i="4"/>
  <c r="AU69" i="4"/>
  <c r="AT69" i="4"/>
  <c r="AS69" i="4"/>
  <c r="AP69" i="4"/>
  <c r="AO69" i="4"/>
  <c r="AL69" i="4"/>
  <c r="AK69" i="4"/>
  <c r="AJ69" i="4"/>
  <c r="AG69" i="4"/>
  <c r="AF69" i="4"/>
  <c r="AE69" i="4"/>
  <c r="AB69" i="4"/>
  <c r="AA69" i="4"/>
  <c r="Z69" i="4"/>
  <c r="W69" i="4"/>
  <c r="V69" i="4"/>
  <c r="U69" i="4"/>
  <c r="R69" i="4"/>
  <c r="Q69" i="4"/>
  <c r="P69" i="4"/>
  <c r="M69" i="4"/>
  <c r="L69" i="4"/>
  <c r="K69" i="4"/>
  <c r="AY68" i="4"/>
  <c r="AX68" i="4"/>
  <c r="AU68" i="4"/>
  <c r="AT68" i="4"/>
  <c r="AS68" i="4"/>
  <c r="AP68" i="4"/>
  <c r="AO68" i="4"/>
  <c r="AL68" i="4"/>
  <c r="AK68" i="4"/>
  <c r="AJ68" i="4"/>
  <c r="AG68" i="4"/>
  <c r="AF68" i="4"/>
  <c r="AE68" i="4"/>
  <c r="AB68" i="4"/>
  <c r="AA68" i="4"/>
  <c r="Z68" i="4"/>
  <c r="W68" i="4"/>
  <c r="V68" i="4"/>
  <c r="U68" i="4"/>
  <c r="R68" i="4"/>
  <c r="Q68" i="4"/>
  <c r="P68" i="4"/>
  <c r="M68" i="4"/>
  <c r="L68" i="4"/>
  <c r="K68" i="4"/>
  <c r="AY67" i="4"/>
  <c r="AX67" i="4"/>
  <c r="AU67" i="4"/>
  <c r="AT67" i="4"/>
  <c r="AS67" i="4"/>
  <c r="AP67" i="4"/>
  <c r="AO67" i="4"/>
  <c r="AL67" i="4"/>
  <c r="AK67" i="4"/>
  <c r="AJ67" i="4"/>
  <c r="AG67" i="4"/>
  <c r="AF67" i="4"/>
  <c r="AE67" i="4"/>
  <c r="AB67" i="4"/>
  <c r="AA67" i="4"/>
  <c r="Z67" i="4"/>
  <c r="W67" i="4"/>
  <c r="V67" i="4"/>
  <c r="U67" i="4"/>
  <c r="R67" i="4"/>
  <c r="Q67" i="4"/>
  <c r="P67" i="4"/>
  <c r="M67" i="4"/>
  <c r="L67" i="4"/>
  <c r="K67" i="4"/>
  <c r="AY66" i="4"/>
  <c r="AX66" i="4"/>
  <c r="AU66" i="4"/>
  <c r="AT66" i="4"/>
  <c r="AS66" i="4"/>
  <c r="AP66" i="4"/>
  <c r="AO66" i="4"/>
  <c r="AL66" i="4"/>
  <c r="AK66" i="4"/>
  <c r="AJ66" i="4"/>
  <c r="AG66" i="4"/>
  <c r="AF66" i="4"/>
  <c r="AE66" i="4"/>
  <c r="AB66" i="4"/>
  <c r="AA66" i="4"/>
  <c r="Z66" i="4"/>
  <c r="W66" i="4"/>
  <c r="V66" i="4"/>
  <c r="U66" i="4"/>
  <c r="R66" i="4"/>
  <c r="Q66" i="4"/>
  <c r="P66" i="4"/>
  <c r="M66" i="4"/>
  <c r="L66" i="4"/>
  <c r="K66" i="4"/>
  <c r="AY65" i="4"/>
  <c r="AX65" i="4"/>
  <c r="AU65" i="4"/>
  <c r="AT65" i="4"/>
  <c r="AS65" i="4"/>
  <c r="AP65" i="4"/>
  <c r="AO65" i="4"/>
  <c r="AL65" i="4"/>
  <c r="AK65" i="4"/>
  <c r="AJ65" i="4"/>
  <c r="AG65" i="4"/>
  <c r="AF65" i="4"/>
  <c r="AE65" i="4"/>
  <c r="AB65" i="4"/>
  <c r="AA65" i="4"/>
  <c r="Z65" i="4"/>
  <c r="W65" i="4"/>
  <c r="V65" i="4"/>
  <c r="U65" i="4"/>
  <c r="R65" i="4"/>
  <c r="Q65" i="4"/>
  <c r="P65" i="4"/>
  <c r="M65" i="4"/>
  <c r="L65" i="4"/>
  <c r="K65" i="4"/>
  <c r="AY64" i="4"/>
  <c r="AX64" i="4"/>
  <c r="AU64" i="4"/>
  <c r="AT64" i="4"/>
  <c r="AS64" i="4"/>
  <c r="AP64" i="4"/>
  <c r="AO64" i="4"/>
  <c r="AL64" i="4"/>
  <c r="AK64" i="4"/>
  <c r="AJ64" i="4"/>
  <c r="AG64" i="4"/>
  <c r="AF64" i="4"/>
  <c r="AE64" i="4"/>
  <c r="AB64" i="4"/>
  <c r="AA64" i="4"/>
  <c r="Z64" i="4"/>
  <c r="W64" i="4"/>
  <c r="V64" i="4"/>
  <c r="U64" i="4"/>
  <c r="R64" i="4"/>
  <c r="Q64" i="4"/>
  <c r="P64" i="4"/>
  <c r="M64" i="4"/>
  <c r="L64" i="4"/>
  <c r="K64" i="4"/>
  <c r="AY63" i="4"/>
  <c r="AX63" i="4"/>
  <c r="AU63" i="4"/>
  <c r="AT63" i="4"/>
  <c r="AS63" i="4"/>
  <c r="AP63" i="4"/>
  <c r="AO63" i="4"/>
  <c r="AL63" i="4"/>
  <c r="AK63" i="4"/>
  <c r="AJ63" i="4"/>
  <c r="AG63" i="4"/>
  <c r="AF63" i="4"/>
  <c r="AE63" i="4"/>
  <c r="AB63" i="4"/>
  <c r="AA63" i="4"/>
  <c r="Z63" i="4"/>
  <c r="W63" i="4"/>
  <c r="V63" i="4"/>
  <c r="U63" i="4"/>
  <c r="R63" i="4"/>
  <c r="Q63" i="4"/>
  <c r="P63" i="4"/>
  <c r="M63" i="4"/>
  <c r="L63" i="4"/>
  <c r="K63" i="4"/>
  <c r="AY62" i="4"/>
  <c r="AX62" i="4"/>
  <c r="AU62" i="4"/>
  <c r="AT62" i="4"/>
  <c r="AS62" i="4"/>
  <c r="AP62" i="4"/>
  <c r="AO62" i="4"/>
  <c r="AL62" i="4"/>
  <c r="AK62" i="4"/>
  <c r="AJ62" i="4"/>
  <c r="AG62" i="4"/>
  <c r="AF62" i="4"/>
  <c r="AE62" i="4"/>
  <c r="AB62" i="4"/>
  <c r="AA62" i="4"/>
  <c r="Z62" i="4"/>
  <c r="W62" i="4"/>
  <c r="V62" i="4"/>
  <c r="U62" i="4"/>
  <c r="R62" i="4"/>
  <c r="Q62" i="4"/>
  <c r="P62" i="4"/>
  <c r="M62" i="4"/>
  <c r="L62" i="4"/>
  <c r="K62" i="4"/>
  <c r="AY61" i="4"/>
  <c r="AX61" i="4"/>
  <c r="AU61" i="4"/>
  <c r="AT61" i="4"/>
  <c r="AS61" i="4"/>
  <c r="AP61" i="4"/>
  <c r="AO61" i="4"/>
  <c r="AL61" i="4"/>
  <c r="AK61" i="4"/>
  <c r="AJ61" i="4"/>
  <c r="AG61" i="4"/>
  <c r="AF61" i="4"/>
  <c r="AE61" i="4"/>
  <c r="AB61" i="4"/>
  <c r="AA61" i="4"/>
  <c r="Z61" i="4"/>
  <c r="W61" i="4"/>
  <c r="V61" i="4"/>
  <c r="U61" i="4"/>
  <c r="R61" i="4"/>
  <c r="Q61" i="4"/>
  <c r="P61" i="4"/>
  <c r="M61" i="4"/>
  <c r="L61" i="4"/>
  <c r="K61" i="4"/>
  <c r="AY60" i="4"/>
  <c r="AX60" i="4"/>
  <c r="AU60" i="4"/>
  <c r="AT60" i="4"/>
  <c r="AS60" i="4"/>
  <c r="AP60" i="4"/>
  <c r="AO60" i="4"/>
  <c r="AL60" i="4"/>
  <c r="AK60" i="4"/>
  <c r="AJ60" i="4"/>
  <c r="AG60" i="4"/>
  <c r="AF60" i="4"/>
  <c r="AE60" i="4"/>
  <c r="AB60" i="4"/>
  <c r="AA60" i="4"/>
  <c r="Z60" i="4"/>
  <c r="W60" i="4"/>
  <c r="V60" i="4"/>
  <c r="U60" i="4"/>
  <c r="R60" i="4"/>
  <c r="Q60" i="4"/>
  <c r="P60" i="4"/>
  <c r="M60" i="4"/>
  <c r="L60" i="4"/>
  <c r="K60" i="4"/>
  <c r="AY59" i="4"/>
  <c r="AX59" i="4"/>
  <c r="AU59" i="4"/>
  <c r="AT59" i="4"/>
  <c r="AS59" i="4"/>
  <c r="AP59" i="4"/>
  <c r="AO59" i="4"/>
  <c r="AL59" i="4"/>
  <c r="AK59" i="4"/>
  <c r="AJ59" i="4"/>
  <c r="AG59" i="4"/>
  <c r="AF59" i="4"/>
  <c r="AE59" i="4"/>
  <c r="AB59" i="4"/>
  <c r="AA59" i="4"/>
  <c r="Z59" i="4"/>
  <c r="W59" i="4"/>
  <c r="V59" i="4"/>
  <c r="U59" i="4"/>
  <c r="R59" i="4"/>
  <c r="Q59" i="4"/>
  <c r="P59" i="4"/>
  <c r="M59" i="4"/>
  <c r="L59" i="4"/>
  <c r="K59" i="4"/>
  <c r="AY58" i="4"/>
  <c r="AX58" i="4"/>
  <c r="AU58" i="4"/>
  <c r="AT58" i="4"/>
  <c r="AS58" i="4"/>
  <c r="AP58" i="4"/>
  <c r="AO58" i="4"/>
  <c r="AL58" i="4"/>
  <c r="AK58" i="4"/>
  <c r="AJ58" i="4"/>
  <c r="AG58" i="4"/>
  <c r="AF58" i="4"/>
  <c r="AE58" i="4"/>
  <c r="AB58" i="4"/>
  <c r="AA58" i="4"/>
  <c r="Z58" i="4"/>
  <c r="W58" i="4"/>
  <c r="V58" i="4"/>
  <c r="U58" i="4"/>
  <c r="R58" i="4"/>
  <c r="Q58" i="4"/>
  <c r="P58" i="4"/>
  <c r="M58" i="4"/>
  <c r="L58" i="4"/>
  <c r="K58" i="4"/>
  <c r="AY57" i="4"/>
  <c r="AX57" i="4"/>
  <c r="AU57" i="4"/>
  <c r="AT57" i="4"/>
  <c r="AS57" i="4"/>
  <c r="AP57" i="4"/>
  <c r="AO57" i="4"/>
  <c r="AL57" i="4"/>
  <c r="AK57" i="4"/>
  <c r="AJ57" i="4"/>
  <c r="AG57" i="4"/>
  <c r="AF57" i="4"/>
  <c r="AE57" i="4"/>
  <c r="AB57" i="4"/>
  <c r="AA57" i="4"/>
  <c r="Z57" i="4"/>
  <c r="W57" i="4"/>
  <c r="V57" i="4"/>
  <c r="U57" i="4"/>
  <c r="R57" i="4"/>
  <c r="Q57" i="4"/>
  <c r="P57" i="4"/>
  <c r="M57" i="4"/>
  <c r="L57" i="4"/>
  <c r="K57" i="4"/>
  <c r="AY56" i="4"/>
  <c r="AX56" i="4"/>
  <c r="AU56" i="4"/>
  <c r="AT56" i="4"/>
  <c r="AS56" i="4"/>
  <c r="AP56" i="4"/>
  <c r="AO56" i="4"/>
  <c r="AL56" i="4"/>
  <c r="AK56" i="4"/>
  <c r="AJ56" i="4"/>
  <c r="AG56" i="4"/>
  <c r="AF56" i="4"/>
  <c r="AE56" i="4"/>
  <c r="AB56" i="4"/>
  <c r="AA56" i="4"/>
  <c r="Z56" i="4"/>
  <c r="W56" i="4"/>
  <c r="V56" i="4"/>
  <c r="U56" i="4"/>
  <c r="R56" i="4"/>
  <c r="Q56" i="4"/>
  <c r="P56" i="4"/>
  <c r="M56" i="4"/>
  <c r="L56" i="4"/>
  <c r="K56" i="4"/>
  <c r="AY55" i="4"/>
  <c r="AX55" i="4"/>
  <c r="AU55" i="4"/>
  <c r="AT55" i="4"/>
  <c r="AS55" i="4"/>
  <c r="AP55" i="4"/>
  <c r="AO55" i="4"/>
  <c r="AL55" i="4"/>
  <c r="AK55" i="4"/>
  <c r="AJ55" i="4"/>
  <c r="AG55" i="4"/>
  <c r="AF55" i="4"/>
  <c r="AE55" i="4"/>
  <c r="AB55" i="4"/>
  <c r="AA55" i="4"/>
  <c r="Z55" i="4"/>
  <c r="W55" i="4"/>
  <c r="V55" i="4"/>
  <c r="U55" i="4"/>
  <c r="R55" i="4"/>
  <c r="Q55" i="4"/>
  <c r="P55" i="4"/>
  <c r="M55" i="4"/>
  <c r="L55" i="4"/>
  <c r="K55" i="4"/>
  <c r="AY54" i="4"/>
  <c r="AX54" i="4"/>
  <c r="AU54" i="4"/>
  <c r="AT54" i="4"/>
  <c r="AS54" i="4"/>
  <c r="AP54" i="4"/>
  <c r="AO54" i="4"/>
  <c r="AL54" i="4"/>
  <c r="AK54" i="4"/>
  <c r="AJ54" i="4"/>
  <c r="AG54" i="4"/>
  <c r="AF54" i="4"/>
  <c r="AE54" i="4"/>
  <c r="AB54" i="4"/>
  <c r="AA54" i="4"/>
  <c r="Z54" i="4"/>
  <c r="W54" i="4"/>
  <c r="V54" i="4"/>
  <c r="U54" i="4"/>
  <c r="R54" i="4"/>
  <c r="Q54" i="4"/>
  <c r="P54" i="4"/>
  <c r="M54" i="4"/>
  <c r="L54" i="4"/>
  <c r="K54" i="4"/>
  <c r="AY53" i="4"/>
  <c r="AX53" i="4"/>
  <c r="AU53" i="4"/>
  <c r="AT53" i="4"/>
  <c r="AS53" i="4"/>
  <c r="AP53" i="4"/>
  <c r="AO53" i="4"/>
  <c r="AL53" i="4"/>
  <c r="AK53" i="4"/>
  <c r="AJ53" i="4"/>
  <c r="AG53" i="4"/>
  <c r="AF53" i="4"/>
  <c r="AE53" i="4"/>
  <c r="AB53" i="4"/>
  <c r="AA53" i="4"/>
  <c r="Z53" i="4"/>
  <c r="W53" i="4"/>
  <c r="V53" i="4"/>
  <c r="U53" i="4"/>
  <c r="R53" i="4"/>
  <c r="Q53" i="4"/>
  <c r="P53" i="4"/>
  <c r="M53" i="4"/>
  <c r="L53" i="4"/>
  <c r="K53" i="4"/>
  <c r="AY52" i="4"/>
  <c r="AX52" i="4"/>
  <c r="AU52" i="4"/>
  <c r="AT52" i="4"/>
  <c r="AS52" i="4"/>
  <c r="AP52" i="4"/>
  <c r="AO52" i="4"/>
  <c r="AL52" i="4"/>
  <c r="AK52" i="4"/>
  <c r="AJ52" i="4"/>
  <c r="AG52" i="4"/>
  <c r="AF52" i="4"/>
  <c r="AE52" i="4"/>
  <c r="AB52" i="4"/>
  <c r="AA52" i="4"/>
  <c r="Z52" i="4"/>
  <c r="W52" i="4"/>
  <c r="V52" i="4"/>
  <c r="U52" i="4"/>
  <c r="R52" i="4"/>
  <c r="Q52" i="4"/>
  <c r="P52" i="4"/>
  <c r="M52" i="4"/>
  <c r="L52" i="4"/>
  <c r="K52" i="4"/>
  <c r="AY51" i="4"/>
  <c r="AX51" i="4"/>
  <c r="AU51" i="4"/>
  <c r="AT51" i="4"/>
  <c r="AS51" i="4"/>
  <c r="AP51" i="4"/>
  <c r="AO51" i="4"/>
  <c r="AL51" i="4"/>
  <c r="AK51" i="4"/>
  <c r="AJ51" i="4"/>
  <c r="AG51" i="4"/>
  <c r="AF51" i="4"/>
  <c r="AE51" i="4"/>
  <c r="AB51" i="4"/>
  <c r="AA51" i="4"/>
  <c r="Z51" i="4"/>
  <c r="W51" i="4"/>
  <c r="V51" i="4"/>
  <c r="U51" i="4"/>
  <c r="R51" i="4"/>
  <c r="Q51" i="4"/>
  <c r="P51" i="4"/>
  <c r="M51" i="4"/>
  <c r="L51" i="4"/>
  <c r="K51" i="4"/>
  <c r="AY50" i="4"/>
  <c r="AX50" i="4"/>
  <c r="AU50" i="4"/>
  <c r="AT50" i="4"/>
  <c r="AS50" i="4"/>
  <c r="AP50" i="4"/>
  <c r="AO50" i="4"/>
  <c r="AL50" i="4"/>
  <c r="AK50" i="4"/>
  <c r="AJ50" i="4"/>
  <c r="AG50" i="4"/>
  <c r="AF50" i="4"/>
  <c r="AE50" i="4"/>
  <c r="AB50" i="4"/>
  <c r="AA50" i="4"/>
  <c r="Z50" i="4"/>
  <c r="W50" i="4"/>
  <c r="V50" i="4"/>
  <c r="U50" i="4"/>
  <c r="R50" i="4"/>
  <c r="Q50" i="4"/>
  <c r="P50" i="4"/>
  <c r="M50" i="4"/>
  <c r="L50" i="4"/>
  <c r="K50" i="4"/>
  <c r="AY49" i="4"/>
  <c r="AX49" i="4"/>
  <c r="AU49" i="4"/>
  <c r="AT49" i="4"/>
  <c r="AS49" i="4"/>
  <c r="AP49" i="4"/>
  <c r="AO49" i="4"/>
  <c r="AL49" i="4"/>
  <c r="AK49" i="4"/>
  <c r="AJ49" i="4"/>
  <c r="AG49" i="4"/>
  <c r="AF49" i="4"/>
  <c r="AE49" i="4"/>
  <c r="AB49" i="4"/>
  <c r="AA49" i="4"/>
  <c r="Z49" i="4"/>
  <c r="W49" i="4"/>
  <c r="V49" i="4"/>
  <c r="U49" i="4"/>
  <c r="R49" i="4"/>
  <c r="Q49" i="4"/>
  <c r="P49" i="4"/>
  <c r="M49" i="4"/>
  <c r="L49" i="4"/>
  <c r="K49" i="4"/>
  <c r="AY48" i="4"/>
  <c r="AX48" i="4"/>
  <c r="AU48" i="4"/>
  <c r="AT48" i="4"/>
  <c r="AS48" i="4"/>
  <c r="AP48" i="4"/>
  <c r="AO48" i="4"/>
  <c r="AL48" i="4"/>
  <c r="AK48" i="4"/>
  <c r="AJ48" i="4"/>
  <c r="AG48" i="4"/>
  <c r="AF48" i="4"/>
  <c r="AE48" i="4"/>
  <c r="AB48" i="4"/>
  <c r="AA48" i="4"/>
  <c r="Z48" i="4"/>
  <c r="W48" i="4"/>
  <c r="V48" i="4"/>
  <c r="U48" i="4"/>
  <c r="R48" i="4"/>
  <c r="Q48" i="4"/>
  <c r="P48" i="4"/>
  <c r="M48" i="4"/>
  <c r="L48" i="4"/>
  <c r="K48" i="4"/>
  <c r="AY47" i="4"/>
  <c r="AX47" i="4"/>
  <c r="AU47" i="4"/>
  <c r="AT47" i="4"/>
  <c r="AS47" i="4"/>
  <c r="AP47" i="4"/>
  <c r="AO47" i="4"/>
  <c r="AL47" i="4"/>
  <c r="AK47" i="4"/>
  <c r="AJ47" i="4"/>
  <c r="AG47" i="4"/>
  <c r="AF47" i="4"/>
  <c r="AE47" i="4"/>
  <c r="AB47" i="4"/>
  <c r="AA47" i="4"/>
  <c r="Z47" i="4"/>
  <c r="W47" i="4"/>
  <c r="V47" i="4"/>
  <c r="U47" i="4"/>
  <c r="R47" i="4"/>
  <c r="Q47" i="4"/>
  <c r="P47" i="4"/>
  <c r="M47" i="4"/>
  <c r="L47" i="4"/>
  <c r="K47" i="4"/>
  <c r="AY46" i="4"/>
  <c r="AX46" i="4"/>
  <c r="AU46" i="4"/>
  <c r="AT46" i="4"/>
  <c r="AS46" i="4"/>
  <c r="AP46" i="4"/>
  <c r="AO46" i="4"/>
  <c r="AL46" i="4"/>
  <c r="AK46" i="4"/>
  <c r="AJ46" i="4"/>
  <c r="AG46" i="4"/>
  <c r="AF46" i="4"/>
  <c r="AE46" i="4"/>
  <c r="AB46" i="4"/>
  <c r="AA46" i="4"/>
  <c r="Z46" i="4"/>
  <c r="W46" i="4"/>
  <c r="V46" i="4"/>
  <c r="U46" i="4"/>
  <c r="R46" i="4"/>
  <c r="Q46" i="4"/>
  <c r="P46" i="4"/>
  <c r="M46" i="4"/>
  <c r="L46" i="4"/>
  <c r="K46" i="4"/>
  <c r="AY45" i="4"/>
  <c r="AX45" i="4"/>
  <c r="AU45" i="4"/>
  <c r="AT45" i="4"/>
  <c r="AS45" i="4"/>
  <c r="AP45" i="4"/>
  <c r="AO45" i="4"/>
  <c r="AL45" i="4"/>
  <c r="AK45" i="4"/>
  <c r="AJ45" i="4"/>
  <c r="AG45" i="4"/>
  <c r="AF45" i="4"/>
  <c r="AE45" i="4"/>
  <c r="AB45" i="4"/>
  <c r="AA45" i="4"/>
  <c r="Z45" i="4"/>
  <c r="W45" i="4"/>
  <c r="V45" i="4"/>
  <c r="U45" i="4"/>
  <c r="R45" i="4"/>
  <c r="Q45" i="4"/>
  <c r="P45" i="4"/>
  <c r="M45" i="4"/>
  <c r="L45" i="4"/>
  <c r="K45" i="4"/>
  <c r="AY44" i="4"/>
  <c r="AX44" i="4"/>
  <c r="AU44" i="4"/>
  <c r="AT44" i="4"/>
  <c r="AS44" i="4"/>
  <c r="AP44" i="4"/>
  <c r="AO44" i="4"/>
  <c r="AL44" i="4"/>
  <c r="AK44" i="4"/>
  <c r="AJ44" i="4"/>
  <c r="AG44" i="4"/>
  <c r="AF44" i="4"/>
  <c r="AE44" i="4"/>
  <c r="AB44" i="4"/>
  <c r="AA44" i="4"/>
  <c r="Z44" i="4"/>
  <c r="W44" i="4"/>
  <c r="V44" i="4"/>
  <c r="U44" i="4"/>
  <c r="R44" i="4"/>
  <c r="Q44" i="4"/>
  <c r="P44" i="4"/>
  <c r="M44" i="4"/>
  <c r="L44" i="4"/>
  <c r="K44" i="4"/>
  <c r="AY43" i="4"/>
  <c r="AX43" i="4"/>
  <c r="AU43" i="4"/>
  <c r="AT43" i="4"/>
  <c r="AS43" i="4"/>
  <c r="AP43" i="4"/>
  <c r="AO43" i="4"/>
  <c r="AL43" i="4"/>
  <c r="AK43" i="4"/>
  <c r="AJ43" i="4"/>
  <c r="AG43" i="4"/>
  <c r="AF43" i="4"/>
  <c r="AE43" i="4"/>
  <c r="AB43" i="4"/>
  <c r="AA43" i="4"/>
  <c r="Z43" i="4"/>
  <c r="W43" i="4"/>
  <c r="V43" i="4"/>
  <c r="U43" i="4"/>
  <c r="R43" i="4"/>
  <c r="Q43" i="4"/>
  <c r="P43" i="4"/>
  <c r="M43" i="4"/>
  <c r="L43" i="4"/>
  <c r="K43" i="4"/>
  <c r="AY42" i="4"/>
  <c r="AX42" i="4"/>
  <c r="AU42" i="4"/>
  <c r="AT42" i="4"/>
  <c r="AS42" i="4"/>
  <c r="AP42" i="4"/>
  <c r="AO42" i="4"/>
  <c r="AL42" i="4"/>
  <c r="AK42" i="4"/>
  <c r="AJ42" i="4"/>
  <c r="AG42" i="4"/>
  <c r="AF42" i="4"/>
  <c r="AE42" i="4"/>
  <c r="AB42" i="4"/>
  <c r="AA42" i="4"/>
  <c r="Z42" i="4"/>
  <c r="W42" i="4"/>
  <c r="V42" i="4"/>
  <c r="U42" i="4"/>
  <c r="R42" i="4"/>
  <c r="Q42" i="4"/>
  <c r="P42" i="4"/>
  <c r="M42" i="4"/>
  <c r="L42" i="4"/>
  <c r="K42" i="4"/>
  <c r="AY41" i="4"/>
  <c r="AX41" i="4"/>
  <c r="AU41" i="4"/>
  <c r="AT41" i="4"/>
  <c r="AS41" i="4"/>
  <c r="AP41" i="4"/>
  <c r="AO41" i="4"/>
  <c r="AL41" i="4"/>
  <c r="AK41" i="4"/>
  <c r="AJ41" i="4"/>
  <c r="AG41" i="4"/>
  <c r="AF41" i="4"/>
  <c r="AE41" i="4"/>
  <c r="AB41" i="4"/>
  <c r="AA41" i="4"/>
  <c r="Z41" i="4"/>
  <c r="W41" i="4"/>
  <c r="V41" i="4"/>
  <c r="U41" i="4"/>
  <c r="R41" i="4"/>
  <c r="Q41" i="4"/>
  <c r="P41" i="4"/>
  <c r="M41" i="4"/>
  <c r="L41" i="4"/>
  <c r="K41" i="4"/>
  <c r="AY40" i="4"/>
  <c r="AX40" i="4"/>
  <c r="AU40" i="4"/>
  <c r="AT40" i="4"/>
  <c r="AS40" i="4"/>
  <c r="AP40" i="4"/>
  <c r="AO40" i="4"/>
  <c r="AL40" i="4"/>
  <c r="AK40" i="4"/>
  <c r="AJ40" i="4"/>
  <c r="AG40" i="4"/>
  <c r="AF40" i="4"/>
  <c r="AE40" i="4"/>
  <c r="AB40" i="4"/>
  <c r="AA40" i="4"/>
  <c r="Z40" i="4"/>
  <c r="W40" i="4"/>
  <c r="V40" i="4"/>
  <c r="U40" i="4"/>
  <c r="R40" i="4"/>
  <c r="Q40" i="4"/>
  <c r="P40" i="4"/>
  <c r="M40" i="4"/>
  <c r="L40" i="4"/>
  <c r="K40" i="4"/>
  <c r="AY39" i="4"/>
  <c r="AX39" i="4"/>
  <c r="AU39" i="4"/>
  <c r="AT39" i="4"/>
  <c r="AS39" i="4"/>
  <c r="AP39" i="4"/>
  <c r="AO39" i="4"/>
  <c r="AL39" i="4"/>
  <c r="AK39" i="4"/>
  <c r="AJ39" i="4"/>
  <c r="AG39" i="4"/>
  <c r="AF39" i="4"/>
  <c r="AE39" i="4"/>
  <c r="AB39" i="4"/>
  <c r="AA39" i="4"/>
  <c r="Z39" i="4"/>
  <c r="W39" i="4"/>
  <c r="V39" i="4"/>
  <c r="U39" i="4"/>
  <c r="R39" i="4"/>
  <c r="Q39" i="4"/>
  <c r="P39" i="4"/>
  <c r="M39" i="4"/>
  <c r="L39" i="4"/>
  <c r="K39" i="4"/>
  <c r="AY38" i="4"/>
  <c r="AX38" i="4"/>
  <c r="AU38" i="4"/>
  <c r="AT38" i="4"/>
  <c r="AS38" i="4"/>
  <c r="AP38" i="4"/>
  <c r="AO38" i="4"/>
  <c r="AL38" i="4"/>
  <c r="AK38" i="4"/>
  <c r="AJ38" i="4"/>
  <c r="AG38" i="4"/>
  <c r="AF38" i="4"/>
  <c r="AE38" i="4"/>
  <c r="AB38" i="4"/>
  <c r="AA38" i="4"/>
  <c r="Z38" i="4"/>
  <c r="W38" i="4"/>
  <c r="V38" i="4"/>
  <c r="U38" i="4"/>
  <c r="R38" i="4"/>
  <c r="Q38" i="4"/>
  <c r="P38" i="4"/>
  <c r="M38" i="4"/>
  <c r="L38" i="4"/>
  <c r="K38" i="4"/>
  <c r="AY37" i="4"/>
  <c r="AX37" i="4"/>
  <c r="AU37" i="4"/>
  <c r="AT37" i="4"/>
  <c r="AS37" i="4"/>
  <c r="AP37" i="4"/>
  <c r="AO37" i="4"/>
  <c r="AL37" i="4"/>
  <c r="AK37" i="4"/>
  <c r="AJ37" i="4"/>
  <c r="AG37" i="4"/>
  <c r="AF37" i="4"/>
  <c r="AE37" i="4"/>
  <c r="AB37" i="4"/>
  <c r="AA37" i="4"/>
  <c r="Z37" i="4"/>
  <c r="W37" i="4"/>
  <c r="V37" i="4"/>
  <c r="U37" i="4"/>
  <c r="R37" i="4"/>
  <c r="Q37" i="4"/>
  <c r="P37" i="4"/>
  <c r="M37" i="4"/>
  <c r="L37" i="4"/>
  <c r="K37" i="4"/>
  <c r="AY36" i="4"/>
  <c r="AX36" i="4"/>
  <c r="AU36" i="4"/>
  <c r="AT36" i="4"/>
  <c r="AS36" i="4"/>
  <c r="AP36" i="4"/>
  <c r="AO36" i="4"/>
  <c r="AL36" i="4"/>
  <c r="AK36" i="4"/>
  <c r="AJ36" i="4"/>
  <c r="AG36" i="4"/>
  <c r="AF36" i="4"/>
  <c r="AE36" i="4"/>
  <c r="AB36" i="4"/>
  <c r="AA36" i="4"/>
  <c r="Z36" i="4"/>
  <c r="W36" i="4"/>
  <c r="V36" i="4"/>
  <c r="U36" i="4"/>
  <c r="R36" i="4"/>
  <c r="Q36" i="4"/>
  <c r="P36" i="4"/>
  <c r="M36" i="4"/>
  <c r="L36" i="4"/>
  <c r="K36" i="4"/>
  <c r="AY35" i="4"/>
  <c r="AX35" i="4"/>
  <c r="AU35" i="4"/>
  <c r="AT35" i="4"/>
  <c r="AS35" i="4"/>
  <c r="AP35" i="4"/>
  <c r="AO35" i="4"/>
  <c r="AL35" i="4"/>
  <c r="AK35" i="4"/>
  <c r="AJ35" i="4"/>
  <c r="AG35" i="4"/>
  <c r="AF35" i="4"/>
  <c r="AE35" i="4"/>
  <c r="AB35" i="4"/>
  <c r="AA35" i="4"/>
  <c r="Z35" i="4"/>
  <c r="W35" i="4"/>
  <c r="V35" i="4"/>
  <c r="U35" i="4"/>
  <c r="R35" i="4"/>
  <c r="Q35" i="4"/>
  <c r="P35" i="4"/>
  <c r="M35" i="4"/>
  <c r="L35" i="4"/>
  <c r="K35" i="4"/>
  <c r="AY34" i="4"/>
  <c r="AX34" i="4"/>
  <c r="AU34" i="4"/>
  <c r="AT34" i="4"/>
  <c r="AS34" i="4"/>
  <c r="AP34" i="4"/>
  <c r="AO34" i="4"/>
  <c r="AL34" i="4"/>
  <c r="AK34" i="4"/>
  <c r="AJ34" i="4"/>
  <c r="AG34" i="4"/>
  <c r="AF34" i="4"/>
  <c r="AE34" i="4"/>
  <c r="AB34" i="4"/>
  <c r="AA34" i="4"/>
  <c r="Z34" i="4"/>
  <c r="W34" i="4"/>
  <c r="V34" i="4"/>
  <c r="U34" i="4"/>
  <c r="R34" i="4"/>
  <c r="Q34" i="4"/>
  <c r="P34" i="4"/>
  <c r="M34" i="4"/>
  <c r="L34" i="4"/>
  <c r="K34" i="4"/>
  <c r="AY33" i="4"/>
  <c r="AX33" i="4"/>
  <c r="AU33" i="4"/>
  <c r="AT33" i="4"/>
  <c r="AS33" i="4"/>
  <c r="AP33" i="4"/>
  <c r="AO33" i="4"/>
  <c r="AL33" i="4"/>
  <c r="AK33" i="4"/>
  <c r="AJ33" i="4"/>
  <c r="AG33" i="4"/>
  <c r="AF33" i="4"/>
  <c r="AE33" i="4"/>
  <c r="AB33" i="4"/>
  <c r="AA33" i="4"/>
  <c r="Z33" i="4"/>
  <c r="W33" i="4"/>
  <c r="V33" i="4"/>
  <c r="U33" i="4"/>
  <c r="R33" i="4"/>
  <c r="Q33" i="4"/>
  <c r="P33" i="4"/>
  <c r="M33" i="4"/>
  <c r="L33" i="4"/>
  <c r="K33" i="4"/>
  <c r="AY32" i="4"/>
  <c r="AX32" i="4"/>
  <c r="AU32" i="4"/>
  <c r="AT32" i="4"/>
  <c r="AS32" i="4"/>
  <c r="AP32" i="4"/>
  <c r="AO32" i="4"/>
  <c r="AL32" i="4"/>
  <c r="AK32" i="4"/>
  <c r="AJ32" i="4"/>
  <c r="AG32" i="4"/>
  <c r="AF32" i="4"/>
  <c r="AE32" i="4"/>
  <c r="AB32" i="4"/>
  <c r="AA32" i="4"/>
  <c r="Z32" i="4"/>
  <c r="W32" i="4"/>
  <c r="V32" i="4"/>
  <c r="U32" i="4"/>
  <c r="R32" i="4"/>
  <c r="Q32" i="4"/>
  <c r="P32" i="4"/>
  <c r="M32" i="4"/>
  <c r="L32" i="4"/>
  <c r="K32" i="4"/>
  <c r="AY31" i="4"/>
  <c r="AX31" i="4"/>
  <c r="AU31" i="4"/>
  <c r="AT31" i="4"/>
  <c r="AS31" i="4"/>
  <c r="AP31" i="4"/>
  <c r="AO31" i="4"/>
  <c r="AL31" i="4"/>
  <c r="AK31" i="4"/>
  <c r="AJ31" i="4"/>
  <c r="AG31" i="4"/>
  <c r="AF31" i="4"/>
  <c r="AE31" i="4"/>
  <c r="AB31" i="4"/>
  <c r="AA31" i="4"/>
  <c r="Z31" i="4"/>
  <c r="W31" i="4"/>
  <c r="V31" i="4"/>
  <c r="U31" i="4"/>
  <c r="R31" i="4"/>
  <c r="Q31" i="4"/>
  <c r="P31" i="4"/>
  <c r="M31" i="4"/>
  <c r="L31" i="4"/>
  <c r="K31" i="4"/>
  <c r="AY30" i="4"/>
  <c r="AX30" i="4"/>
  <c r="AU30" i="4"/>
  <c r="AT30" i="4"/>
  <c r="AS30" i="4"/>
  <c r="AP30" i="4"/>
  <c r="AO30" i="4"/>
  <c r="AL30" i="4"/>
  <c r="AK30" i="4"/>
  <c r="AJ30" i="4"/>
  <c r="AG30" i="4"/>
  <c r="AF30" i="4"/>
  <c r="AE30" i="4"/>
  <c r="AB30" i="4"/>
  <c r="AA30" i="4"/>
  <c r="Z30" i="4"/>
  <c r="W30" i="4"/>
  <c r="V30" i="4"/>
  <c r="U30" i="4"/>
  <c r="R30" i="4"/>
  <c r="Q30" i="4"/>
  <c r="P30" i="4"/>
  <c r="M30" i="4"/>
  <c r="L30" i="4"/>
  <c r="K30" i="4"/>
  <c r="AY29" i="4"/>
  <c r="AX29" i="4"/>
  <c r="AU29" i="4"/>
  <c r="AT29" i="4"/>
  <c r="AS29" i="4"/>
  <c r="AP29" i="4"/>
  <c r="AO29" i="4"/>
  <c r="AL29" i="4"/>
  <c r="AK29" i="4"/>
  <c r="AJ29" i="4"/>
  <c r="AG29" i="4"/>
  <c r="AF29" i="4"/>
  <c r="AE29" i="4"/>
  <c r="AB29" i="4"/>
  <c r="AA29" i="4"/>
  <c r="Z29" i="4"/>
  <c r="W29" i="4"/>
  <c r="V29" i="4"/>
  <c r="U29" i="4"/>
  <c r="R29" i="4"/>
  <c r="Q29" i="4"/>
  <c r="P29" i="4"/>
  <c r="M29" i="4"/>
  <c r="L29" i="4"/>
  <c r="K29" i="4"/>
  <c r="AY28" i="4"/>
  <c r="AX28" i="4"/>
  <c r="AU28" i="4"/>
  <c r="AT28" i="4"/>
  <c r="AS28" i="4"/>
  <c r="AP28" i="4"/>
  <c r="AO28" i="4"/>
  <c r="AL28" i="4"/>
  <c r="AK28" i="4"/>
  <c r="AJ28" i="4"/>
  <c r="AG28" i="4"/>
  <c r="AF28" i="4"/>
  <c r="AE28" i="4"/>
  <c r="AB28" i="4"/>
  <c r="AA28" i="4"/>
  <c r="Z28" i="4"/>
  <c r="W28" i="4"/>
  <c r="V28" i="4"/>
  <c r="U28" i="4"/>
  <c r="R28" i="4"/>
  <c r="Q28" i="4"/>
  <c r="P28" i="4"/>
  <c r="M28" i="4"/>
  <c r="L28" i="4"/>
  <c r="K28" i="4"/>
  <c r="AY27" i="4"/>
  <c r="AX27" i="4"/>
  <c r="AU27" i="4"/>
  <c r="AT27" i="4"/>
  <c r="AS27" i="4"/>
  <c r="AP27" i="4"/>
  <c r="AO27" i="4"/>
  <c r="AL27" i="4"/>
  <c r="AK27" i="4"/>
  <c r="AJ27" i="4"/>
  <c r="AG27" i="4"/>
  <c r="AF27" i="4"/>
  <c r="AE27" i="4"/>
  <c r="AB27" i="4"/>
  <c r="AA27" i="4"/>
  <c r="Z27" i="4"/>
  <c r="W27" i="4"/>
  <c r="V27" i="4"/>
  <c r="U27" i="4"/>
  <c r="R27" i="4"/>
  <c r="Q27" i="4"/>
  <c r="P27" i="4"/>
  <c r="M27" i="4"/>
  <c r="L27" i="4"/>
  <c r="K27" i="4"/>
  <c r="AY26" i="4"/>
  <c r="AX26" i="4"/>
  <c r="AU26" i="4"/>
  <c r="AT26" i="4"/>
  <c r="AS26" i="4"/>
  <c r="AP26" i="4"/>
  <c r="AO26" i="4"/>
  <c r="AL26" i="4"/>
  <c r="AK26" i="4"/>
  <c r="AJ26" i="4"/>
  <c r="AG26" i="4"/>
  <c r="AF26" i="4"/>
  <c r="AE26" i="4"/>
  <c r="AB26" i="4"/>
  <c r="AA26" i="4"/>
  <c r="Z26" i="4"/>
  <c r="W26" i="4"/>
  <c r="V26" i="4"/>
  <c r="U26" i="4"/>
  <c r="R26" i="4"/>
  <c r="Q26" i="4"/>
  <c r="P26" i="4"/>
  <c r="M26" i="4"/>
  <c r="L26" i="4"/>
  <c r="K26" i="4"/>
  <c r="AY25" i="4"/>
  <c r="AX25" i="4"/>
  <c r="AU25" i="4"/>
  <c r="AT25" i="4"/>
  <c r="AS25" i="4"/>
  <c r="AP25" i="4"/>
  <c r="AO25" i="4"/>
  <c r="AL25" i="4"/>
  <c r="AK25" i="4"/>
  <c r="AJ25" i="4"/>
  <c r="AG25" i="4"/>
  <c r="AF25" i="4"/>
  <c r="AE25" i="4"/>
  <c r="AB25" i="4"/>
  <c r="AA25" i="4"/>
  <c r="Z25" i="4"/>
  <c r="W25" i="4"/>
  <c r="V25" i="4"/>
  <c r="U25" i="4"/>
  <c r="R25" i="4"/>
  <c r="Q25" i="4"/>
  <c r="P25" i="4"/>
  <c r="M25" i="4"/>
  <c r="L25" i="4"/>
  <c r="K25" i="4"/>
  <c r="AY24" i="4"/>
  <c r="AX24" i="4"/>
  <c r="AU24" i="4"/>
  <c r="AT24" i="4"/>
  <c r="AS24" i="4"/>
  <c r="AP24" i="4"/>
  <c r="AO24" i="4"/>
  <c r="AL24" i="4"/>
  <c r="AK24" i="4"/>
  <c r="AJ24" i="4"/>
  <c r="AG24" i="4"/>
  <c r="AF24" i="4"/>
  <c r="AE24" i="4"/>
  <c r="AB24" i="4"/>
  <c r="AA24" i="4"/>
  <c r="Z24" i="4"/>
  <c r="W24" i="4"/>
  <c r="V24" i="4"/>
  <c r="U24" i="4"/>
  <c r="R24" i="4"/>
  <c r="Q24" i="4"/>
  <c r="P24" i="4"/>
  <c r="M24" i="4"/>
  <c r="L24" i="4"/>
  <c r="K24" i="4"/>
  <c r="AY23" i="4"/>
  <c r="AX23" i="4"/>
  <c r="AU23" i="4"/>
  <c r="AT23" i="4"/>
  <c r="AS23" i="4"/>
  <c r="AP23" i="4"/>
  <c r="AO23" i="4"/>
  <c r="AL23" i="4"/>
  <c r="AK23" i="4"/>
  <c r="AJ23" i="4"/>
  <c r="AG23" i="4"/>
  <c r="AF23" i="4"/>
  <c r="AE23" i="4"/>
  <c r="AB23" i="4"/>
  <c r="AA23" i="4"/>
  <c r="Z23" i="4"/>
  <c r="W23" i="4"/>
  <c r="V23" i="4"/>
  <c r="U23" i="4"/>
  <c r="R23" i="4"/>
  <c r="Q23" i="4"/>
  <c r="P23" i="4"/>
  <c r="M23" i="4"/>
  <c r="L23" i="4"/>
  <c r="K23" i="4"/>
  <c r="AY22" i="4"/>
  <c r="AX22" i="4"/>
  <c r="AU22" i="4"/>
  <c r="AT22" i="4"/>
  <c r="AS22" i="4"/>
  <c r="AP22" i="4"/>
  <c r="AO22" i="4"/>
  <c r="AL22" i="4"/>
  <c r="AK22" i="4"/>
  <c r="AJ22" i="4"/>
  <c r="AG22" i="4"/>
  <c r="AF22" i="4"/>
  <c r="AE22" i="4"/>
  <c r="AB22" i="4"/>
  <c r="AA22" i="4"/>
  <c r="Z22" i="4"/>
  <c r="W22" i="4"/>
  <c r="V22" i="4"/>
  <c r="U22" i="4"/>
  <c r="R22" i="4"/>
  <c r="Q22" i="4"/>
  <c r="P22" i="4"/>
  <c r="M22" i="4"/>
  <c r="L22" i="4"/>
  <c r="K22" i="4"/>
  <c r="AY21" i="4"/>
  <c r="AX21" i="4"/>
  <c r="AU21" i="4"/>
  <c r="AT21" i="4"/>
  <c r="AS21" i="4"/>
  <c r="AP21" i="4"/>
  <c r="AO21" i="4"/>
  <c r="AL21" i="4"/>
  <c r="AK21" i="4"/>
  <c r="AJ21" i="4"/>
  <c r="AG21" i="4"/>
  <c r="AF21" i="4"/>
  <c r="AE21" i="4"/>
  <c r="AB21" i="4"/>
  <c r="AA21" i="4"/>
  <c r="Z21" i="4"/>
  <c r="W21" i="4"/>
  <c r="V21" i="4"/>
  <c r="U21" i="4"/>
  <c r="R21" i="4"/>
  <c r="Q21" i="4"/>
  <c r="P21" i="4"/>
  <c r="M21" i="4"/>
  <c r="L21" i="4"/>
  <c r="K21" i="4"/>
  <c r="AY20" i="4"/>
  <c r="AX20" i="4"/>
  <c r="AU20" i="4"/>
  <c r="AT20" i="4"/>
  <c r="AS20" i="4"/>
  <c r="AP20" i="4"/>
  <c r="AO20" i="4"/>
  <c r="AL20" i="4"/>
  <c r="AK20" i="4"/>
  <c r="AJ20" i="4"/>
  <c r="AG20" i="4"/>
  <c r="AF20" i="4"/>
  <c r="AE20" i="4"/>
  <c r="AB20" i="4"/>
  <c r="AA20" i="4"/>
  <c r="Z20" i="4"/>
  <c r="W20" i="4"/>
  <c r="V20" i="4"/>
  <c r="U20" i="4"/>
  <c r="R20" i="4"/>
  <c r="Q20" i="4"/>
  <c r="P20" i="4"/>
  <c r="M20" i="4"/>
  <c r="L20" i="4"/>
  <c r="K20" i="4"/>
  <c r="AY19" i="4"/>
  <c r="AX19" i="4"/>
  <c r="AU19" i="4"/>
  <c r="AT19" i="4"/>
  <c r="AS19" i="4"/>
  <c r="AP19" i="4"/>
  <c r="AO19" i="4"/>
  <c r="AL19" i="4"/>
  <c r="AK19" i="4"/>
  <c r="AJ19" i="4"/>
  <c r="AG19" i="4"/>
  <c r="AF19" i="4"/>
  <c r="AE19" i="4"/>
  <c r="AB19" i="4"/>
  <c r="AA19" i="4"/>
  <c r="Z19" i="4"/>
  <c r="W19" i="4"/>
  <c r="V19" i="4"/>
  <c r="U19" i="4"/>
  <c r="R19" i="4"/>
  <c r="Q19" i="4"/>
  <c r="P19" i="4"/>
  <c r="M19" i="4"/>
  <c r="L19" i="4"/>
  <c r="K19" i="4"/>
  <c r="AY18" i="4"/>
  <c r="AX18" i="4"/>
  <c r="AU18" i="4"/>
  <c r="AT18" i="4"/>
  <c r="AS18" i="4"/>
  <c r="AP18" i="4"/>
  <c r="AO18" i="4"/>
  <c r="AL18" i="4"/>
  <c r="AK18" i="4"/>
  <c r="AJ18" i="4"/>
  <c r="AG18" i="4"/>
  <c r="AF18" i="4"/>
  <c r="AE18" i="4"/>
  <c r="AB18" i="4"/>
  <c r="AA18" i="4"/>
  <c r="Z18" i="4"/>
  <c r="W18" i="4"/>
  <c r="V18" i="4"/>
  <c r="U18" i="4"/>
  <c r="R18" i="4"/>
  <c r="Q18" i="4"/>
  <c r="P18" i="4"/>
  <c r="M18" i="4"/>
  <c r="L18" i="4"/>
  <c r="K18" i="4"/>
  <c r="AY17" i="4"/>
  <c r="AX17" i="4"/>
  <c r="AU17" i="4"/>
  <c r="AT17" i="4"/>
  <c r="AS17" i="4"/>
  <c r="AP17" i="4"/>
  <c r="AO17" i="4"/>
  <c r="AL17" i="4"/>
  <c r="AK17" i="4"/>
  <c r="AJ17" i="4"/>
  <c r="AG17" i="4"/>
  <c r="AF17" i="4"/>
  <c r="AE17" i="4"/>
  <c r="AB17" i="4"/>
  <c r="AA17" i="4"/>
  <c r="Z17" i="4"/>
  <c r="W17" i="4"/>
  <c r="V17" i="4"/>
  <c r="U17" i="4"/>
  <c r="R17" i="4"/>
  <c r="Q17" i="4"/>
  <c r="P17" i="4"/>
  <c r="M17" i="4"/>
  <c r="L17" i="4"/>
  <c r="K17" i="4"/>
  <c r="AY16" i="4"/>
  <c r="AX16" i="4"/>
  <c r="AU16" i="4"/>
  <c r="AT16" i="4"/>
  <c r="AS16" i="4"/>
  <c r="AP16" i="4"/>
  <c r="AO16" i="4"/>
  <c r="AL16" i="4"/>
  <c r="AK16" i="4"/>
  <c r="AJ16" i="4"/>
  <c r="AG16" i="4"/>
  <c r="AF16" i="4"/>
  <c r="AE16" i="4"/>
  <c r="AB16" i="4"/>
  <c r="AA16" i="4"/>
  <c r="Z16" i="4"/>
  <c r="W16" i="4"/>
  <c r="V16" i="4"/>
  <c r="U16" i="4"/>
  <c r="R16" i="4"/>
  <c r="Q16" i="4"/>
  <c r="P16" i="4"/>
  <c r="M16" i="4"/>
  <c r="L16" i="4"/>
  <c r="K16" i="4"/>
  <c r="AY15" i="4"/>
  <c r="AX15" i="4"/>
  <c r="AU15" i="4"/>
  <c r="AT15" i="4"/>
  <c r="AS15" i="4"/>
  <c r="AP15" i="4"/>
  <c r="AO15" i="4"/>
  <c r="AL15" i="4"/>
  <c r="AK15" i="4"/>
  <c r="AJ15" i="4"/>
  <c r="AG15" i="4"/>
  <c r="AF15" i="4"/>
  <c r="AE15" i="4"/>
  <c r="AB15" i="4"/>
  <c r="AA15" i="4"/>
  <c r="Z15" i="4"/>
  <c r="W15" i="4"/>
  <c r="V15" i="4"/>
  <c r="U15" i="4"/>
  <c r="R15" i="4"/>
  <c r="Q15" i="4"/>
  <c r="P15" i="4"/>
  <c r="M15" i="4"/>
  <c r="L15" i="4"/>
  <c r="K15" i="4"/>
  <c r="AY14" i="4"/>
  <c r="AX14" i="4"/>
  <c r="AU14" i="4"/>
  <c r="AT14" i="4"/>
  <c r="AS14" i="4"/>
  <c r="AP14" i="4"/>
  <c r="AO14" i="4"/>
  <c r="AL14" i="4"/>
  <c r="AK14" i="4"/>
  <c r="AJ14" i="4"/>
  <c r="AG14" i="4"/>
  <c r="AF14" i="4"/>
  <c r="AE14" i="4"/>
  <c r="AB14" i="4"/>
  <c r="AA14" i="4"/>
  <c r="Z14" i="4"/>
  <c r="W14" i="4"/>
  <c r="V14" i="4"/>
  <c r="U14" i="4"/>
  <c r="R14" i="4"/>
  <c r="Q14" i="4"/>
  <c r="P14" i="4"/>
  <c r="M14" i="4"/>
  <c r="L14" i="4"/>
  <c r="K14" i="4"/>
  <c r="AY13" i="4"/>
  <c r="AX13" i="4"/>
  <c r="AU13" i="4"/>
  <c r="AT13" i="4"/>
  <c r="AS13" i="4"/>
  <c r="AP13" i="4"/>
  <c r="AO13" i="4"/>
  <c r="AL13" i="4"/>
  <c r="AK13" i="4"/>
  <c r="AJ13" i="4"/>
  <c r="AG13" i="4"/>
  <c r="AF13" i="4"/>
  <c r="AE13" i="4"/>
  <c r="AB13" i="4"/>
  <c r="AA13" i="4"/>
  <c r="Z13" i="4"/>
  <c r="W13" i="4"/>
  <c r="V13" i="4"/>
  <c r="U13" i="4"/>
  <c r="R13" i="4"/>
  <c r="Q13" i="4"/>
  <c r="P13" i="4"/>
  <c r="M13" i="4"/>
  <c r="L13" i="4"/>
  <c r="K13" i="4"/>
  <c r="AY12" i="4"/>
  <c r="AX12" i="4"/>
  <c r="AU12" i="4"/>
  <c r="AT12" i="4"/>
  <c r="AS12" i="4"/>
  <c r="AP12" i="4"/>
  <c r="AO12" i="4"/>
  <c r="AL12" i="4"/>
  <c r="AK12" i="4"/>
  <c r="AJ12" i="4"/>
  <c r="AG12" i="4"/>
  <c r="AF12" i="4"/>
  <c r="AE12" i="4"/>
  <c r="AB12" i="4"/>
  <c r="AA12" i="4"/>
  <c r="Z12" i="4"/>
  <c r="W12" i="4"/>
  <c r="V12" i="4"/>
  <c r="U12" i="4"/>
  <c r="R12" i="4"/>
  <c r="Q12" i="4"/>
  <c r="P12" i="4"/>
  <c r="M12" i="4"/>
  <c r="L12" i="4"/>
  <c r="K12" i="4"/>
  <c r="AY11" i="4"/>
  <c r="AX11" i="4"/>
  <c r="AU11" i="4"/>
  <c r="AT11" i="4"/>
  <c r="AS11" i="4"/>
  <c r="AP11" i="4"/>
  <c r="AO11" i="4"/>
  <c r="AL11" i="4"/>
  <c r="AK11" i="4"/>
  <c r="AJ11" i="4"/>
  <c r="AG11" i="4"/>
  <c r="AF11" i="4"/>
  <c r="AE11" i="4"/>
  <c r="AB11" i="4"/>
  <c r="AA11" i="4"/>
  <c r="Z11" i="4"/>
  <c r="W11" i="4"/>
  <c r="V11" i="4"/>
  <c r="U11" i="4"/>
  <c r="R11" i="4"/>
  <c r="Q11" i="4"/>
  <c r="P11" i="4"/>
  <c r="M11" i="4"/>
  <c r="L11" i="4"/>
  <c r="K11" i="4"/>
  <c r="AY10" i="4"/>
  <c r="AX10" i="4"/>
  <c r="AU10" i="4"/>
  <c r="AT10" i="4"/>
  <c r="AS10" i="4"/>
  <c r="AP10" i="4"/>
  <c r="AO10" i="4"/>
  <c r="AL10" i="4"/>
  <c r="AK10" i="4"/>
  <c r="AJ10" i="4"/>
  <c r="AG10" i="4"/>
  <c r="AF10" i="4"/>
  <c r="AE10" i="4"/>
  <c r="AB10" i="4"/>
  <c r="AA10" i="4"/>
  <c r="Z10" i="4"/>
  <c r="W10" i="4"/>
  <c r="V10" i="4"/>
  <c r="U10" i="4"/>
  <c r="R10" i="4"/>
  <c r="Q10" i="4"/>
  <c r="P10" i="4"/>
  <c r="M10" i="4"/>
  <c r="L10" i="4"/>
  <c r="K10" i="4"/>
  <c r="AY9" i="4"/>
  <c r="AX9" i="4"/>
  <c r="AU9" i="4"/>
  <c r="AT9" i="4"/>
  <c r="AS9" i="4"/>
  <c r="AP9" i="4"/>
  <c r="AO9" i="4"/>
  <c r="AL9" i="4"/>
  <c r="AK9" i="4"/>
  <c r="AJ9" i="4"/>
  <c r="AG9" i="4"/>
  <c r="AF9" i="4"/>
  <c r="AE9" i="4"/>
  <c r="AB9" i="4"/>
  <c r="AA9" i="4"/>
  <c r="Z9" i="4"/>
  <c r="W9" i="4"/>
  <c r="V9" i="4"/>
  <c r="U9" i="4"/>
  <c r="R9" i="4"/>
  <c r="Q9" i="4"/>
  <c r="P9" i="4"/>
  <c r="M9" i="4"/>
  <c r="L9" i="4"/>
  <c r="K9" i="4"/>
  <c r="AY8" i="4"/>
  <c r="AX8" i="4"/>
  <c r="AU8" i="4"/>
  <c r="AT8" i="4"/>
  <c r="AS8" i="4"/>
  <c r="AP8" i="4"/>
  <c r="AO8" i="4"/>
  <c r="AL8" i="4"/>
  <c r="AK8" i="4"/>
  <c r="AJ8" i="4"/>
  <c r="AG8" i="4"/>
  <c r="AF8" i="4"/>
  <c r="AE8" i="4"/>
  <c r="AB8" i="4"/>
  <c r="AA8" i="4"/>
  <c r="Z8" i="4"/>
  <c r="W8" i="4"/>
  <c r="V8" i="4"/>
  <c r="U8" i="4"/>
  <c r="R8" i="4"/>
  <c r="Q8" i="4"/>
  <c r="P8" i="4"/>
  <c r="M8" i="4"/>
  <c r="L8" i="4"/>
  <c r="K8" i="4"/>
  <c r="AY7" i="4"/>
  <c r="AX7" i="4"/>
  <c r="AU7" i="4"/>
  <c r="AT7" i="4"/>
  <c r="AS7" i="4"/>
  <c r="AP7" i="4"/>
  <c r="AO7" i="4"/>
  <c r="AL7" i="4"/>
  <c r="AK7" i="4"/>
  <c r="AJ7" i="4"/>
  <c r="AG7" i="4"/>
  <c r="AF7" i="4"/>
  <c r="AE7" i="4"/>
  <c r="AB7" i="4"/>
  <c r="AA7" i="4"/>
  <c r="Z7" i="4"/>
  <c r="W7" i="4"/>
  <c r="V7" i="4"/>
  <c r="U7" i="4"/>
  <c r="R7" i="4"/>
  <c r="Q7" i="4"/>
  <c r="P7" i="4"/>
  <c r="M7" i="4"/>
  <c r="L7" i="4"/>
  <c r="K7" i="4"/>
  <c r="AY6" i="4"/>
  <c r="AX6" i="4"/>
  <c r="AU6" i="4"/>
  <c r="AT6" i="4"/>
  <c r="AS6" i="4"/>
  <c r="AP6" i="4"/>
  <c r="AO6" i="4"/>
  <c r="AL6" i="4"/>
  <c r="AK6" i="4"/>
  <c r="AJ6" i="4"/>
  <c r="AG6" i="4"/>
  <c r="AF6" i="4"/>
  <c r="AE6" i="4"/>
  <c r="AB6" i="4"/>
  <c r="AA6" i="4"/>
  <c r="Z6" i="4"/>
  <c r="W6" i="4"/>
  <c r="V6" i="4"/>
  <c r="U6" i="4"/>
  <c r="R6" i="4"/>
  <c r="Q6" i="4"/>
  <c r="P6" i="4"/>
  <c r="M6" i="4"/>
  <c r="L6" i="4"/>
  <c r="K6" i="4"/>
  <c r="AY5" i="4"/>
  <c r="AX5" i="4"/>
  <c r="AU5" i="4"/>
  <c r="AT5" i="4"/>
  <c r="AS5" i="4"/>
  <c r="AP5" i="4"/>
  <c r="AO5" i="4"/>
  <c r="AL5" i="4"/>
  <c r="AK5" i="4"/>
  <c r="AJ5" i="4"/>
  <c r="AG5" i="4"/>
  <c r="AF5" i="4"/>
  <c r="AE5" i="4"/>
  <c r="AB5" i="4"/>
  <c r="AA5" i="4"/>
  <c r="Z5" i="4"/>
  <c r="W5" i="4"/>
  <c r="V5" i="4"/>
  <c r="U5" i="4"/>
  <c r="R5" i="4"/>
  <c r="Q5" i="4"/>
  <c r="P5" i="4"/>
  <c r="M5" i="4"/>
  <c r="L5" i="4"/>
  <c r="K5" i="4"/>
  <c r="AY4" i="4"/>
  <c r="AX4" i="4"/>
  <c r="AU4" i="4"/>
  <c r="AT4" i="4"/>
  <c r="AS4" i="4"/>
  <c r="AP4" i="4"/>
  <c r="AO4" i="4"/>
  <c r="AL4" i="4"/>
  <c r="AK4" i="4"/>
  <c r="AJ4" i="4"/>
  <c r="AG4" i="4"/>
  <c r="AF4" i="4"/>
  <c r="AE4" i="4"/>
  <c r="AB4" i="4"/>
  <c r="AA4" i="4"/>
  <c r="Z4" i="4"/>
  <c r="W4" i="4"/>
  <c r="V4" i="4"/>
  <c r="U4" i="4"/>
  <c r="R4" i="4"/>
  <c r="Q4" i="4"/>
  <c r="P4" i="4"/>
  <c r="M4" i="4"/>
  <c r="L4" i="4"/>
  <c r="K4" i="4"/>
</calcChain>
</file>

<file path=xl/sharedStrings.xml><?xml version="1.0" encoding="utf-8"?>
<sst xmlns="http://schemas.openxmlformats.org/spreadsheetml/2006/main" count="25273" uniqueCount="4255">
  <si>
    <t>Supplementary Table 1a: Sample characteristics for 996 Qatari individuals and replication cohort</t>
  </si>
  <si>
    <t>Discovery (N = 996)</t>
  </si>
  <si>
    <t>Replication (N = 2618)</t>
  </si>
  <si>
    <t>Sample Characteristics</t>
  </si>
  <si>
    <t>N or Mean +/- SD</t>
  </si>
  <si>
    <t>Controls</t>
  </si>
  <si>
    <t>T2D</t>
  </si>
  <si>
    <t>-</t>
  </si>
  <si>
    <t>Age</t>
  </si>
  <si>
    <t>50+/-12.3</t>
  </si>
  <si>
    <t>43.3 +/- 11.7</t>
  </si>
  <si>
    <t>54.9 +/- 10.2</t>
  </si>
  <si>
    <t>38.7 +/- 12</t>
  </si>
  <si>
    <t>36.9 +/- 10.9</t>
  </si>
  <si>
    <t>54 +/- 8.9</t>
  </si>
  <si>
    <t>Gender (Female)</t>
  </si>
  <si>
    <t>BMI</t>
  </si>
  <si>
    <t>32 +/- 6.6</t>
  </si>
  <si>
    <t>30.4 +/- 6.5</t>
  </si>
  <si>
    <t>33.1 +/- 6.5</t>
  </si>
  <si>
    <t>28.7 +/- 5.6</t>
  </si>
  <si>
    <t>28.3 +/- 5.5</t>
  </si>
  <si>
    <t>31.3 +/- 5.8</t>
  </si>
  <si>
    <t xml:space="preserve">Dyslipidemia </t>
  </si>
  <si>
    <t>Lipids</t>
  </si>
  <si>
    <t>TRI (mmol/L)</t>
  </si>
  <si>
    <t>1.88 +/- 4.4</t>
  </si>
  <si>
    <t>1.39 +/- 0.77</t>
  </si>
  <si>
    <t>2.1 +/- 5.3</t>
  </si>
  <si>
    <t xml:space="preserve">1.4 +/- 0.9 </t>
  </si>
  <si>
    <t>1.3 +/- 0.9</t>
  </si>
  <si>
    <t>1.7 +/- 0.8</t>
  </si>
  <si>
    <t>HDL (mmol/L)</t>
  </si>
  <si>
    <t>1.22 +/- 0.35</t>
  </si>
  <si>
    <t>1.3 +/- 0.37</t>
  </si>
  <si>
    <t>1.18 +/- 0.34</t>
  </si>
  <si>
    <t>1.3 +/- 0.36</t>
  </si>
  <si>
    <t>1.3 +/- 0.3</t>
  </si>
  <si>
    <t>1.2 +/- 0.3</t>
  </si>
  <si>
    <t>LDL (mmol/L)</t>
  </si>
  <si>
    <t>2.8 +/- 0.91</t>
  </si>
  <si>
    <t>3.16 +/- 0.85</t>
  </si>
  <si>
    <t>2.65 +/- 0.89</t>
  </si>
  <si>
    <t>2.9 +/- 0.8</t>
  </si>
  <si>
    <t>3 +/- 0.85</t>
  </si>
  <si>
    <t>2.8 +/- 0.9</t>
  </si>
  <si>
    <t>Retinopathy</t>
  </si>
  <si>
    <t>NA</t>
  </si>
  <si>
    <t>No-Retinopathy</t>
  </si>
  <si>
    <t>Metabolite</t>
  </si>
  <si>
    <t>SUPER_PATHWAY</t>
  </si>
  <si>
    <t>SUB_PATHWAY</t>
  </si>
  <si>
    <t>COMP_ID</t>
  </si>
  <si>
    <t>PLATFORM</t>
  </si>
  <si>
    <t>CHEMICAL_ID</t>
  </si>
  <si>
    <t>RI</t>
  </si>
  <si>
    <t>MASS</t>
  </si>
  <si>
    <t>CAS</t>
  </si>
  <si>
    <t>PUBCHEM</t>
  </si>
  <si>
    <t>CHEMSPIDER</t>
  </si>
  <si>
    <t>KEGG_LINK</t>
  </si>
  <si>
    <t>HMBD_LINK</t>
  </si>
  <si>
    <t xml:space="preserve">Passed QC (less than 20% missing values) </t>
  </si>
  <si>
    <t>(15:2)-anacardic acid</t>
  </si>
  <si>
    <t>Xenobiotics</t>
  </si>
  <si>
    <t>Food Component/Plant</t>
  </si>
  <si>
    <t>LC/MS Neg</t>
  </si>
  <si>
    <t>11034-77-8</t>
  </si>
  <si>
    <t>no</t>
  </si>
  <si>
    <t>1,1-kestotetraose</t>
  </si>
  <si>
    <t>13133-07-8</t>
  </si>
  <si>
    <t>HMDB39176</t>
  </si>
  <si>
    <t>1,2,3-benzenetriol sulfate (1)</t>
  </si>
  <si>
    <t>Chemical</t>
  </si>
  <si>
    <t>1,2,3-benzenetriol sulfate (2)</t>
  </si>
  <si>
    <t>yes</t>
  </si>
  <si>
    <t>1,2-dilinoleoyl-GPC (18:2/18:2)</t>
  </si>
  <si>
    <t>Lipid</t>
  </si>
  <si>
    <t>Phospholipid Metabolism</t>
  </si>
  <si>
    <t>LC/MS Pos Late</t>
  </si>
  <si>
    <t>998-06-1</t>
  </si>
  <si>
    <t>1,2-dilinoleoyl-GPE (18:2/18:2)*</t>
  </si>
  <si>
    <t>1,2-dipalmitoyl-GPC (16:0/16:0)</t>
  </si>
  <si>
    <t>63-89-8</t>
  </si>
  <si>
    <t>HMDB00564</t>
  </si>
  <si>
    <t>1,2-distearoyl-GPC (18:0/18:0)</t>
  </si>
  <si>
    <t>816-94-4</t>
  </si>
  <si>
    <t>1,3,7-trimethylurate</t>
  </si>
  <si>
    <t>Xanthine Metabolism</t>
  </si>
  <si>
    <t>5415-44-1</t>
  </si>
  <si>
    <t>C16361</t>
  </si>
  <si>
    <t>HMDB02123</t>
  </si>
  <si>
    <t>1,3-dimethylurate</t>
  </si>
  <si>
    <t>944-73-0</t>
  </si>
  <si>
    <t>HMDB01857</t>
  </si>
  <si>
    <t>1,5-anhydroglucitol (1,5-AG)</t>
  </si>
  <si>
    <t>Carbohydrate</t>
  </si>
  <si>
    <t>Glycolysis, Gluconeogenesis, and Pyruvate Metabolism</t>
  </si>
  <si>
    <t>154-58-5</t>
  </si>
  <si>
    <t>C07326</t>
  </si>
  <si>
    <t>HMDB02712</t>
  </si>
  <si>
    <t>1,7-dimethylurate</t>
  </si>
  <si>
    <t>33868-03-0</t>
  </si>
  <si>
    <t>C16356</t>
  </si>
  <si>
    <t>HMDB11103</t>
  </si>
  <si>
    <t>1-(1-enyl-oleoyl)-GPE (P-18:1)*</t>
  </si>
  <si>
    <t>Lysoplasmalogen</t>
  </si>
  <si>
    <t>1-(1-enyl-palmitoyl)-2-arachidonoyl-GPC (P-16:0/20:4)*</t>
  </si>
  <si>
    <t>Plasmalogen</t>
  </si>
  <si>
    <t>1-(1-enyl-palmitoyl)-2-arachidonoyl-GPE (P-16:0/20:4)*</t>
  </si>
  <si>
    <t>1-(1-enyl-palmitoyl)-2-linoleoyl-GPC (P-16:0/18:2)*</t>
  </si>
  <si>
    <t>1-(1-enyl-palmitoyl)-2-linoleoyl-GPE (P-16:0/18:2)*</t>
  </si>
  <si>
    <t>1-(1-enyl-palmitoyl)-2-oleoyl-GPC (P-16:0/18:1)*</t>
  </si>
  <si>
    <t>1-(1-enyl-palmitoyl)-2-oleoyl-GPE (P-16:0/18:1)*</t>
  </si>
  <si>
    <t>1-(1-enyl-palmitoyl)-2-palmitoleoyl-GPC (P-16:0/16:1)*</t>
  </si>
  <si>
    <t>1-(1-enyl-palmitoyl)-2-palmitoyl-GPC (P-16:0/16:0)*</t>
  </si>
  <si>
    <t>1-(1-enyl-palmitoyl)-GPC (P-16:0)*</t>
  </si>
  <si>
    <t>1-(1-enyl-palmitoyl)-GPE (P-16:0)*</t>
  </si>
  <si>
    <t>1-(1-enyl-stearoyl)-2-arachidonoyl-GPE (P-18:0/20:4)*</t>
  </si>
  <si>
    <t>HMDB05779</t>
  </si>
  <si>
    <t>1-(1-enyl-stearoyl)-2-linoleoyl-GPE (P-18:0/18:2)*</t>
  </si>
  <si>
    <t>1-(1-enyl-stearoyl)-2-oleoyl-GPE (P-18:0/18:1)</t>
  </si>
  <si>
    <t>144371-68-6</t>
  </si>
  <si>
    <t>1-(1-enyl-stearoyl)-GPE (P-18:0)*</t>
  </si>
  <si>
    <t>LC/MS Polar</t>
  </si>
  <si>
    <t>1-arachidonoyl-GPA (20:4)</t>
  </si>
  <si>
    <t>Lysolipid</t>
  </si>
  <si>
    <t>799268-65-8</t>
  </si>
  <si>
    <t>1-arachidonoyl-GPC (20:4n6)*</t>
  </si>
  <si>
    <t>C05208</t>
  </si>
  <si>
    <t>HMDB10395</t>
  </si>
  <si>
    <t>1-arachidonoyl-GPE (20:4n6)*</t>
  </si>
  <si>
    <t>HMDB11517</t>
  </si>
  <si>
    <t>1-arachidonoyl-GPI (20:4)*</t>
  </si>
  <si>
    <t>HMDB61690</t>
  </si>
  <si>
    <t>1-arachidonylglycerol (20:4)</t>
  </si>
  <si>
    <t>Monoacylglycerol</t>
  </si>
  <si>
    <t>35474-99-8</t>
  </si>
  <si>
    <t>C13857</t>
  </si>
  <si>
    <t>HMDB11572</t>
  </si>
  <si>
    <t>1-dihomo-linolenylglycerol (20:3)</t>
  </si>
  <si>
    <t>1-dihomo-linoleoylglycerol (20:2)</t>
  </si>
  <si>
    <t>Fatty Acid, Keto</t>
  </si>
  <si>
    <t>1-docosahexaenoylglycerol (22:6)</t>
  </si>
  <si>
    <t>HMDB11587</t>
  </si>
  <si>
    <t>1-hydroxy-2-naphthalenecarboxylate</t>
  </si>
  <si>
    <t>Drug</t>
  </si>
  <si>
    <t>86-48-6</t>
  </si>
  <si>
    <t>C03203</t>
  </si>
  <si>
    <t>1-kestose</t>
  </si>
  <si>
    <t>470-69-9</t>
  </si>
  <si>
    <t>C03661</t>
  </si>
  <si>
    <t>HMDB11729</t>
  </si>
  <si>
    <t>1-lignoceroyl-GPC (24:0)</t>
  </si>
  <si>
    <t>325171-59-3</t>
  </si>
  <si>
    <t>1-linolenoyl-GPC (18:3)*</t>
  </si>
  <si>
    <t>1-linolenoylglycerol (18:3)</t>
  </si>
  <si>
    <t>HMDB11569</t>
  </si>
  <si>
    <t>1-linoleoyl-2-arachidonoyl-GPC (18:2/20:4n6)*</t>
  </si>
  <si>
    <t>1-linoleoyl-2-linolenoyl-GPC (18:2/18:3)*</t>
  </si>
  <si>
    <t>1-linoleoyl-GPA (18:2)*</t>
  </si>
  <si>
    <t>HMDB07856</t>
  </si>
  <si>
    <t>1-linoleoyl-GPC (18:2)</t>
  </si>
  <si>
    <t>C04100</t>
  </si>
  <si>
    <t>HMDB10386</t>
  </si>
  <si>
    <t>1-linoleoyl-GPE (18:2)*</t>
  </si>
  <si>
    <t>HMDB11507</t>
  </si>
  <si>
    <t>1-linoleoyl-GPI (18:2)*</t>
  </si>
  <si>
    <t>1-linoleoylglycerol (18:2)</t>
  </si>
  <si>
    <t>2277-28-3</t>
  </si>
  <si>
    <t>1-methylguanidine</t>
  </si>
  <si>
    <t>Amino Acid</t>
  </si>
  <si>
    <t>Guanidino and Acetamido Metabolism</t>
  </si>
  <si>
    <t>LC/MS Pos Early</t>
  </si>
  <si>
    <t>22661-87-6</t>
  </si>
  <si>
    <t>C02294</t>
  </si>
  <si>
    <t>HMDB01522</t>
  </si>
  <si>
    <t>1-methylhistidine</t>
  </si>
  <si>
    <t>Histidine Metabolism</t>
  </si>
  <si>
    <t>332-80-9</t>
  </si>
  <si>
    <t>C01152</t>
  </si>
  <si>
    <t>HMDB00001</t>
  </si>
  <si>
    <t>1-methylimidazoleacetate</t>
  </si>
  <si>
    <t>2625-49-2</t>
  </si>
  <si>
    <t>C05828</t>
  </si>
  <si>
    <t>HMDB02820</t>
  </si>
  <si>
    <t>1-methylnicotinamide</t>
  </si>
  <si>
    <t>Cofactors and Vitamins</t>
  </si>
  <si>
    <t>Nicotinate and Nicotinamide Metabolism</t>
  </si>
  <si>
    <t>1005-24-9</t>
  </si>
  <si>
    <t>C02918</t>
  </si>
  <si>
    <t>HMDB00699</t>
  </si>
  <si>
    <t>1-methylurate</t>
  </si>
  <si>
    <t>708-79-2</t>
  </si>
  <si>
    <t>C16359</t>
  </si>
  <si>
    <t>HMDB03099</t>
  </si>
  <si>
    <t>1-methylxanthine</t>
  </si>
  <si>
    <t>6136-37-4</t>
  </si>
  <si>
    <t>C16358</t>
  </si>
  <si>
    <t>HMDB10738</t>
  </si>
  <si>
    <t>1-myristoylglycerol (14:0)</t>
  </si>
  <si>
    <t>75685-84-6</t>
  </si>
  <si>
    <t>C01885</t>
  </si>
  <si>
    <t>HMDB11561</t>
  </si>
  <si>
    <t>1-oleoyl-2-linoleoyl-glycerol (18:1/18:2)</t>
  </si>
  <si>
    <t>Diacylglycerol</t>
  </si>
  <si>
    <t>106292-55-1</t>
  </si>
  <si>
    <t>1-oleoyl-2-linoleoyl-GPC (18:1/18:2)*</t>
  </si>
  <si>
    <t>1-oleoyl-2-linoleoyl-GPE (18:1/18:2)*</t>
  </si>
  <si>
    <t>HMDB05349</t>
  </si>
  <si>
    <t>1-oleoyl-3-linoleoyl-glycerol (18:1/18:2)</t>
  </si>
  <si>
    <t>104346-53-4</t>
  </si>
  <si>
    <t>1-oleoyl-GPA (18:1)</t>
  </si>
  <si>
    <t>325465-93-8</t>
  </si>
  <si>
    <t>1-oleoyl-GPC (18:1)</t>
  </si>
  <si>
    <t>19420-56-5</t>
  </si>
  <si>
    <t>HMDB02815</t>
  </si>
  <si>
    <t>1-oleoyl-GPE (18:1)</t>
  </si>
  <si>
    <t>89576-29-4</t>
  </si>
  <si>
    <t>HMDB11506</t>
  </si>
  <si>
    <t>1-oleoyl-GPG (18:1)*</t>
  </si>
  <si>
    <t>1-oleoyl-GPI (18:1)*</t>
  </si>
  <si>
    <t>1-oleoyl-GPS (18:1)</t>
  </si>
  <si>
    <t>1-oleoylglycerol (18:1)</t>
  </si>
  <si>
    <t>111-03-5</t>
  </si>
  <si>
    <t>HMDB11567</t>
  </si>
  <si>
    <t>1-palmitoleoyl-2-linoleoyl-GPC (16:1/18:2)*</t>
  </si>
  <si>
    <t>1-palmitoleoyl-2-oleoyl-glycerol (16:1/18:1)*</t>
  </si>
  <si>
    <t>HMDB07131</t>
  </si>
  <si>
    <t>1-palmitoleoyl-3-oleoyl-glycerol (16:1/18:1)*</t>
  </si>
  <si>
    <t>1-palmitoleoyl-GPA (16:1)*</t>
  </si>
  <si>
    <t>1-palmitoleoyl-GPC (16:1)*</t>
  </si>
  <si>
    <t>HMDB10383</t>
  </si>
  <si>
    <t>1-palmitoleoylglycerol (16:1)*</t>
  </si>
  <si>
    <t>1-palmitoyl-2-arachidonoyl-GPC (16:0/20:4)</t>
  </si>
  <si>
    <t>35418-58-7</t>
  </si>
  <si>
    <t>1-palmitoyl-2-arachidonoyl-GPE (16:0/20:4)*</t>
  </si>
  <si>
    <t>HMDB05323</t>
  </si>
  <si>
    <t>1-palmitoyl-2-arachidonoyl-GPI (16:0/20:4)*</t>
  </si>
  <si>
    <t>1-palmitoyl-2-linolenoyl-GPC (16:0/18:3)*</t>
  </si>
  <si>
    <t>1-palmitoyl-2-linoleoyl-glycerol (16:0/18:2)*</t>
  </si>
  <si>
    <t>HMDB05207</t>
  </si>
  <si>
    <t>1-palmitoyl-2-linoleoyl-GPC (16:0/18:2)</t>
  </si>
  <si>
    <t>40811-94-7</t>
  </si>
  <si>
    <t>1-palmitoyl-2-linoleoyl-GPE (16:0/18:2)</t>
  </si>
  <si>
    <t>HMDB05322</t>
  </si>
  <si>
    <t>1-palmitoyl-2-linoleoyl-GPI (16:0/18:2)</t>
  </si>
  <si>
    <t>1-palmitoyl-2-oleoyl-GPC (16:0/18:1)</t>
  </si>
  <si>
    <t>26853-31-6;26853-31-6</t>
  </si>
  <si>
    <t>1-palmitoyl-2-oleoyl-GPE (16:0/18:1)</t>
  </si>
  <si>
    <t>26662-94-2</t>
  </si>
  <si>
    <t>HMDB05320</t>
  </si>
  <si>
    <t>1-palmitoyl-2-oleoyl-GPI (16:0/18:1)*</t>
  </si>
  <si>
    <t>1-palmitoyl-2-oleoyl-GPS (16:0/18:1)</t>
  </si>
  <si>
    <t>40290-44-6</t>
  </si>
  <si>
    <t>C13880</t>
  </si>
  <si>
    <t>1-palmitoyl-2-palmitoleoyl-GPC (16:0/16:1)*</t>
  </si>
  <si>
    <t>1-palmitoyl-2-stearoyl-GPC (16:0/18:0)</t>
  </si>
  <si>
    <t>59403-51-9</t>
  </si>
  <si>
    <t>1-palmitoyl-3-linoleoyl-glycerol (16:0/18:2)*</t>
  </si>
  <si>
    <t>1-palmitoyl-GPA (16:0)</t>
  </si>
  <si>
    <t>17618-08-5</t>
  </si>
  <si>
    <t>C04036</t>
  </si>
  <si>
    <t>HMDB00327</t>
  </si>
  <si>
    <t>1-palmitoyl-GPC (16:0)</t>
  </si>
  <si>
    <t>17364-16-8</t>
  </si>
  <si>
    <t>HMDB10382</t>
  </si>
  <si>
    <t>1-palmitoyl-GPE (16:0)</t>
  </si>
  <si>
    <t>HMDB11503</t>
  </si>
  <si>
    <t>1-palmitoyl-GPI (16:0)*</t>
  </si>
  <si>
    <t>HMDB61695</t>
  </si>
  <si>
    <t>1-palmitoylglycerol (16:0)</t>
  </si>
  <si>
    <t>542-44-9</t>
  </si>
  <si>
    <t>HMDB31074</t>
  </si>
  <si>
    <t>1-stearoyl-2-arachidonoyl-GPC (18:0/20:4)</t>
  </si>
  <si>
    <t>35418-59-8</t>
  </si>
  <si>
    <t>1-stearoyl-2-arachidonoyl-GPE (18:0/20:4)</t>
  </si>
  <si>
    <t>1-stearoyl-2-arachidonoyl-GPI (18:0/20:4)</t>
  </si>
  <si>
    <t>1-stearoyl-2-arachidonoyl-GPS (18:0/20:4)</t>
  </si>
  <si>
    <t>Phosphatidylserine (PS)</t>
  </si>
  <si>
    <t>1-stearoyl-2-linoleoyl-GPC (18:0/18:2)*</t>
  </si>
  <si>
    <t>1-stearoyl-2-linoleoyl-GPE (18:0/18:2)*</t>
  </si>
  <si>
    <t>1-stearoyl-2-linoleoyl-GPI (18:0/18:2)</t>
  </si>
  <si>
    <t>1-stearoyl-2-linoleoyl-GPS (18:0/18:2)</t>
  </si>
  <si>
    <t>1-stearoyl-2-oleoyl-GPC (18:0/18:1)</t>
  </si>
  <si>
    <t>56421-10-4</t>
  </si>
  <si>
    <t>1-stearoyl-2-oleoyl-GPE (18:0/18:1)</t>
  </si>
  <si>
    <t>1-stearoyl-GPA (18:0)</t>
  </si>
  <si>
    <t>325465-92-7;799268-65-8</t>
  </si>
  <si>
    <t>1-stearoyl-GPC (18:0)</t>
  </si>
  <si>
    <t>19420-57-6</t>
  </si>
  <si>
    <t>HMDB10384</t>
  </si>
  <si>
    <t>1-stearoyl-GPE (18:0)</t>
  </si>
  <si>
    <t>69747-55-3</t>
  </si>
  <si>
    <t>HMDB11130</t>
  </si>
  <si>
    <t>1-stearoyl-GPI (18:0)</t>
  </si>
  <si>
    <t>796963-93-4</t>
  </si>
  <si>
    <t>HMDB61696</t>
  </si>
  <si>
    <t>1-stearoyl-GPS (18:0)*</t>
  </si>
  <si>
    <t>10-heptadecenoate (17:1n7)</t>
  </si>
  <si>
    <t>Long Chain Fatty Acid</t>
  </si>
  <si>
    <t>29743-97-3</t>
  </si>
  <si>
    <t>HMDB60038</t>
  </si>
  <si>
    <t>10-hydroxystearate</t>
  </si>
  <si>
    <t>Fatty Acid, Monohydroxy</t>
  </si>
  <si>
    <t>10-nonadecenoate (19:1n9)</t>
  </si>
  <si>
    <t>73033-09-7</t>
  </si>
  <si>
    <t>HMDB13622</t>
  </si>
  <si>
    <t>10-undecenoate (11:1n1)</t>
  </si>
  <si>
    <t>Medium Chain Fatty Acid</t>
  </si>
  <si>
    <t>1333-28-4</t>
  </si>
  <si>
    <t>11-ketoetiocholanolone glucuronide</t>
  </si>
  <si>
    <t>Steroid</t>
  </si>
  <si>
    <t>17181-16-7</t>
  </si>
  <si>
    <t>12,13-DiHOME</t>
  </si>
  <si>
    <t>Fatty Acid, Dihydroxy</t>
  </si>
  <si>
    <t>263399-35-5</t>
  </si>
  <si>
    <t>C14829</t>
  </si>
  <si>
    <t>HMDB04705</t>
  </si>
  <si>
    <t>12-HETE</t>
  </si>
  <si>
    <t>Eicosanoid</t>
  </si>
  <si>
    <t>71030-37-0;73837-14-6</t>
  </si>
  <si>
    <t>HMDB06111</t>
  </si>
  <si>
    <t>13-HODE + 9-HODE</t>
  </si>
  <si>
    <t>13-methylmyristate</t>
  </si>
  <si>
    <t>Fatty Acid, Branched</t>
  </si>
  <si>
    <t>2485-71-4</t>
  </si>
  <si>
    <t>14-HDoHE/17-HDoHE</t>
  </si>
  <si>
    <t>15-HETE</t>
  </si>
  <si>
    <t>54845-95-3</t>
  </si>
  <si>
    <t>C04742</t>
  </si>
  <si>
    <t>HMDB02110</t>
  </si>
  <si>
    <t>15-methylpalmitate</t>
  </si>
  <si>
    <t>16-hydroxypalmitate</t>
  </si>
  <si>
    <t>506-13-8</t>
  </si>
  <si>
    <t>C18218</t>
  </si>
  <si>
    <t>HMDB06294</t>
  </si>
  <si>
    <t>16a-hydroxy DHEA 3-sulfate</t>
  </si>
  <si>
    <t>17-methylstearate</t>
  </si>
  <si>
    <t>2724-59-6</t>
  </si>
  <si>
    <t>17alpha-hydroxypregnanolone glucuronide</t>
  </si>
  <si>
    <t>17alpha-hydroxypregnenolone sulfate</t>
  </si>
  <si>
    <t>28901-70-4</t>
  </si>
  <si>
    <t>HMDB00416</t>
  </si>
  <si>
    <t>2'-deoxyinosine</t>
  </si>
  <si>
    <t>Nucleotide</t>
  </si>
  <si>
    <t>Purine Metabolism, (Hypo)Xanthine/Inosine containing</t>
  </si>
  <si>
    <t>890-38-0</t>
  </si>
  <si>
    <t>C05512</t>
  </si>
  <si>
    <t>HMDB00071</t>
  </si>
  <si>
    <t>2'-deoxyuridine</t>
  </si>
  <si>
    <t>Pyrimidine Metabolism, Uracil containing</t>
  </si>
  <si>
    <t>951-78-0</t>
  </si>
  <si>
    <t>C00526</t>
  </si>
  <si>
    <t>HMDB00012</t>
  </si>
  <si>
    <t>2,3-dihydroxyisovalerate</t>
  </si>
  <si>
    <t>1756-18-9</t>
  </si>
  <si>
    <t>C04039</t>
  </si>
  <si>
    <t>HMDB12141</t>
  </si>
  <si>
    <t>2-acetamidophenol sulfate</t>
  </si>
  <si>
    <t>40712-60-5</t>
  </si>
  <si>
    <t>2-aminoadipate</t>
  </si>
  <si>
    <t>Lysine Metabolism</t>
  </si>
  <si>
    <t>542-32-5;1118-90-7</t>
  </si>
  <si>
    <t>C00956</t>
  </si>
  <si>
    <t>HMDB00510</t>
  </si>
  <si>
    <t>2-aminobutyrate</t>
  </si>
  <si>
    <t>Methionine, Cysteine, SAM and Taurine Metabolism</t>
  </si>
  <si>
    <t>1492-24-6</t>
  </si>
  <si>
    <t>C02261</t>
  </si>
  <si>
    <t>HMDB00650</t>
  </si>
  <si>
    <t>2-aminoheptanoate</t>
  </si>
  <si>
    <t>Fatty Acid, Amino</t>
  </si>
  <si>
    <t>1115-90-8</t>
  </si>
  <si>
    <t>2-aminooctanoate</t>
  </si>
  <si>
    <t>644-90-6</t>
  </si>
  <si>
    <t>HMDB00991</t>
  </si>
  <si>
    <t>2-aminophenol sulfate</t>
  </si>
  <si>
    <t>HMDB61116</t>
  </si>
  <si>
    <t>2-arachidonoylglycerol (20:4)</t>
  </si>
  <si>
    <t>53847-30-6</t>
  </si>
  <si>
    <t>C13856</t>
  </si>
  <si>
    <t>HMDB04666</t>
  </si>
  <si>
    <t>2-ethylphenylsulfate</t>
  </si>
  <si>
    <t>Benzoate Metabolism</t>
  </si>
  <si>
    <t>2-hydroxy-3-methylvalerate</t>
  </si>
  <si>
    <t>Leucine, Isoleucine and Valine Metabolism</t>
  </si>
  <si>
    <t>488-15-3</t>
  </si>
  <si>
    <t>HMDB00317</t>
  </si>
  <si>
    <t>2-hydroxyacetaminophen sulfate*</t>
  </si>
  <si>
    <t>2-hydroxyadipate</t>
  </si>
  <si>
    <t>Fatty Acid, Dicarboxylate</t>
  </si>
  <si>
    <t>18294-85-4</t>
  </si>
  <si>
    <t>C02360</t>
  </si>
  <si>
    <t>HMDB00321</t>
  </si>
  <si>
    <t>2-hydroxybutyrate/2-hydroxyisobutyrate</t>
  </si>
  <si>
    <t>2-hydroxydecanoate</t>
  </si>
  <si>
    <t>5393-81-7</t>
  </si>
  <si>
    <t>2-hydroxyglutarate</t>
  </si>
  <si>
    <t>40951-21-1</t>
  </si>
  <si>
    <t>C02630</t>
  </si>
  <si>
    <t>HMDB00606</t>
  </si>
  <si>
    <t>2-hydroxyhippurate (salicylurate)</t>
  </si>
  <si>
    <t>487-54-7</t>
  </si>
  <si>
    <t>C07588</t>
  </si>
  <si>
    <t>HMDB00840</t>
  </si>
  <si>
    <t>2-hydroxyibuprofen</t>
  </si>
  <si>
    <t>51146-55-5</t>
  </si>
  <si>
    <t>2-hydroxyoctanoate</t>
  </si>
  <si>
    <t>617-73-2</t>
  </si>
  <si>
    <t>HMDB02264</t>
  </si>
  <si>
    <t>2-hydroxypalmitate</t>
  </si>
  <si>
    <t>764-67-0</t>
  </si>
  <si>
    <t>HMDB31057</t>
  </si>
  <si>
    <t>2-hydroxyphenylacetate</t>
  </si>
  <si>
    <t>Phenylalanine and Tyrosine Metabolism</t>
  </si>
  <si>
    <t>614-75-5</t>
  </si>
  <si>
    <t>C05852</t>
  </si>
  <si>
    <t>HMDB00669</t>
  </si>
  <si>
    <t>2-hydroxyphenylacetate sulfate</t>
  </si>
  <si>
    <t>2-hydroxystearate</t>
  </si>
  <si>
    <t>629-22-1</t>
  </si>
  <si>
    <t>C03045</t>
  </si>
  <si>
    <t>2-isopropylmalate</t>
  </si>
  <si>
    <t>3237-44-3</t>
  </si>
  <si>
    <t>C02504</t>
  </si>
  <si>
    <t>HMDB00402</t>
  </si>
  <si>
    <t>2-linoleoylglycerol (18:2)</t>
  </si>
  <si>
    <t>3443-82-1</t>
  </si>
  <si>
    <t>HMDB11538</t>
  </si>
  <si>
    <t>2-methoxyacetaminophen glucuronide*</t>
  </si>
  <si>
    <t>2-methoxyacetaminophen sulfate*</t>
  </si>
  <si>
    <t>2-methoxyresorcinol sulfate</t>
  </si>
  <si>
    <t>1446269-78-8</t>
  </si>
  <si>
    <t>2-methylbutyrylcarnitine (C5)</t>
  </si>
  <si>
    <t>31023-25-3</t>
  </si>
  <si>
    <t>HMDB00378</t>
  </si>
  <si>
    <t>2-methylcitrate/homocitrate</t>
  </si>
  <si>
    <t>Energy</t>
  </si>
  <si>
    <t>TCA Cycle</t>
  </si>
  <si>
    <t>2-methylmalonyl carnitine</t>
  </si>
  <si>
    <t>Fatty Acid Synthesis</t>
  </si>
  <si>
    <t>149181-64-6</t>
  </si>
  <si>
    <t>HMDB13133</t>
  </si>
  <si>
    <t>2-methylserine</t>
  </si>
  <si>
    <t>Glycine, Serine and Threonine Metabolism</t>
  </si>
  <si>
    <t>2-oleoylglycerol (18:1)</t>
  </si>
  <si>
    <t>3443-84-3</t>
  </si>
  <si>
    <t>2-oxindole-3-acetate</t>
  </si>
  <si>
    <t>2971-31-5</t>
  </si>
  <si>
    <t>2-palmitoleoyl-GPC (16:1)*</t>
  </si>
  <si>
    <t>2-palmitoleoylglycerol (16:1)*</t>
  </si>
  <si>
    <t>2-palmitoyl-GPC (16:0)*</t>
  </si>
  <si>
    <t>HMDB61702</t>
  </si>
  <si>
    <t>2-palmitoylglycerol (16:0)</t>
  </si>
  <si>
    <t>23470-00-0</t>
  </si>
  <si>
    <t>HMDB11533</t>
  </si>
  <si>
    <t>2-phosphoglycerate</t>
  </si>
  <si>
    <t>70195-25-4</t>
  </si>
  <si>
    <t>C00631</t>
  </si>
  <si>
    <t>HMDB03391</t>
  </si>
  <si>
    <t>2-piperidinone</t>
  </si>
  <si>
    <t>675-20-7</t>
  </si>
  <si>
    <t>2-propylpentanoate (valproate)</t>
  </si>
  <si>
    <t>99-66-1</t>
  </si>
  <si>
    <t>C07185</t>
  </si>
  <si>
    <t>HMDB01877</t>
  </si>
  <si>
    <t>2-pyrrolidinone</t>
  </si>
  <si>
    <t>616-45-5</t>
  </si>
  <si>
    <t>HMDB02039</t>
  </si>
  <si>
    <t>2-stearoyl-GPE (18:0)*</t>
  </si>
  <si>
    <t>21-hydroxypregnenolone disulfate</t>
  </si>
  <si>
    <t>1164-98-3</t>
  </si>
  <si>
    <t>C05485</t>
  </si>
  <si>
    <t>HMDB04026</t>
  </si>
  <si>
    <t>21-hydroxypregnenolone monosulfate (1)</t>
  </si>
  <si>
    <t>88378-34-1</t>
  </si>
  <si>
    <t>21-hydroxypregnenolone monosulfate (2)</t>
  </si>
  <si>
    <t>3,4-dihydroxyphenylacetate sulfate</t>
  </si>
  <si>
    <t>38339-04-7</t>
  </si>
  <si>
    <t>3,7-dimethylurate</t>
  </si>
  <si>
    <t>13087-49-5</t>
  </si>
  <si>
    <t>C16360</t>
  </si>
  <si>
    <t>HMDB01982</t>
  </si>
  <si>
    <t>3-(3-hydroxyphenyl)propionate</t>
  </si>
  <si>
    <t>621-54-5</t>
  </si>
  <si>
    <t>C11457</t>
  </si>
  <si>
    <t>HMDB00375</t>
  </si>
  <si>
    <t>3-(3-hydroxyphenyl)propionate sulfate</t>
  </si>
  <si>
    <t>86321-32-6</t>
  </si>
  <si>
    <t>3-(4-hydroxyphenyl)lactate</t>
  </si>
  <si>
    <t>6482-98-0</t>
  </si>
  <si>
    <t>C03672</t>
  </si>
  <si>
    <t>HMDB00755</t>
  </si>
  <si>
    <t>3-(4-hydroxyphenyl)propionate</t>
  </si>
  <si>
    <t>501-97-3</t>
  </si>
  <si>
    <t>C01744</t>
  </si>
  <si>
    <t>HMDB02199</t>
  </si>
  <si>
    <t>3-(cystein-S-yl)acetaminophen*</t>
  </si>
  <si>
    <t>3-(N-acetyl-L-cystein-S-yl) acetaminophen</t>
  </si>
  <si>
    <t>52372-86-8</t>
  </si>
  <si>
    <t>3-aminoisobutyrate</t>
  </si>
  <si>
    <t>Pyrimidine Metabolism, Thymine containing</t>
  </si>
  <si>
    <t>10569-72-9;214139-20-5</t>
  </si>
  <si>
    <t>C05145</t>
  </si>
  <si>
    <t>HMDB03911</t>
  </si>
  <si>
    <t>3-carboxy-4-methyl-5-propyl-2-furanpropanoate (CMPF)</t>
  </si>
  <si>
    <t>86879-39-2</t>
  </si>
  <si>
    <t>HMDB61112</t>
  </si>
  <si>
    <t>3-ethylphenylsulfate</t>
  </si>
  <si>
    <t>C14386</t>
  </si>
  <si>
    <t>3-hydroxy-2-ethylpropionate</t>
  </si>
  <si>
    <t>4374-62-3</t>
  </si>
  <si>
    <t>HMDB00396</t>
  </si>
  <si>
    <t>3-hydroxy-3-methylglutarate</t>
  </si>
  <si>
    <t>Mevalonate Metabolism</t>
  </si>
  <si>
    <t>503-49-1</t>
  </si>
  <si>
    <t>C03761</t>
  </si>
  <si>
    <t>HMDB00355</t>
  </si>
  <si>
    <t>3-hydroxybutyrate (BHBA)</t>
  </si>
  <si>
    <t>Ketone Bodies</t>
  </si>
  <si>
    <t>625-72-9</t>
  </si>
  <si>
    <t>C01089</t>
  </si>
  <si>
    <t>HMDB00357</t>
  </si>
  <si>
    <t>3-hydroxybutyrylcarnitine (1)</t>
  </si>
  <si>
    <t>Fatty Acid Metabolism(Acyl Carnitine)</t>
  </si>
  <si>
    <t>HMDB13127</t>
  </si>
  <si>
    <t>3-hydroxycinnamate sulfate</t>
  </si>
  <si>
    <t>86321-30-4</t>
  </si>
  <si>
    <t>3-hydroxycotinine glucuronide</t>
  </si>
  <si>
    <t>Tobacco Metabolite</t>
  </si>
  <si>
    <t>132929-88-5</t>
  </si>
  <si>
    <t>3-hydroxydecanoate</t>
  </si>
  <si>
    <t>5561-87-5</t>
  </si>
  <si>
    <t>HMDB02203</t>
  </si>
  <si>
    <t>3-hydroxyhexanoate</t>
  </si>
  <si>
    <t>10191-24-9</t>
  </si>
  <si>
    <t>3-hydroxyhippurate</t>
  </si>
  <si>
    <t>1637-75-8</t>
  </si>
  <si>
    <t>HMDB06116</t>
  </si>
  <si>
    <t>3-hydroxyisobutyrate</t>
  </si>
  <si>
    <t>2068-83-9</t>
  </si>
  <si>
    <t>C06001</t>
  </si>
  <si>
    <t>HMDB00336</t>
  </si>
  <si>
    <t>3-hydroxykynurenine</t>
  </si>
  <si>
    <t>Tryptophan Metabolism</t>
  </si>
  <si>
    <t>2147-61-7</t>
  </si>
  <si>
    <t>C02794</t>
  </si>
  <si>
    <t>HMDB00732</t>
  </si>
  <si>
    <t>3-hydroxylaurate</t>
  </si>
  <si>
    <t>53941-38-1</t>
  </si>
  <si>
    <t>HMDB00387</t>
  </si>
  <si>
    <t>3-hydroxymyristate</t>
  </si>
  <si>
    <t>3422-31-9</t>
  </si>
  <si>
    <t>3-hydroxyoctanoate</t>
  </si>
  <si>
    <t>88930-08-9</t>
  </si>
  <si>
    <t>HMDB01954</t>
  </si>
  <si>
    <t>3-hydroxypalmitate</t>
  </si>
  <si>
    <t>928-17-6</t>
  </si>
  <si>
    <t>HMDB10734</t>
  </si>
  <si>
    <t>3-hydroxyphenylacetate sulfate</t>
  </si>
  <si>
    <t>3-hydroxypropanoate</t>
  </si>
  <si>
    <t>503-66-2</t>
  </si>
  <si>
    <t>C01013</t>
  </si>
  <si>
    <t>HMDB00700</t>
  </si>
  <si>
    <t>3-hydroxypyridine sulfate</t>
  </si>
  <si>
    <t>1955-23-3</t>
  </si>
  <si>
    <t>3-hydroxyquinine</t>
  </si>
  <si>
    <t>78549-61-8</t>
  </si>
  <si>
    <t>C07344</t>
  </si>
  <si>
    <t>HMDB01091</t>
  </si>
  <si>
    <t>3-hydroxysebacate</t>
  </si>
  <si>
    <t>73141-46-5</t>
  </si>
  <si>
    <t>HMDB00350</t>
  </si>
  <si>
    <t>3-hydroxystearate</t>
  </si>
  <si>
    <t>45261-96-9</t>
  </si>
  <si>
    <t>3-indoxyl sulfate</t>
  </si>
  <si>
    <t>2642-37-7</t>
  </si>
  <si>
    <t>HMDB00682</t>
  </si>
  <si>
    <t>3-methoxybenzenepropanoic acid</t>
  </si>
  <si>
    <t>10516-71-9</t>
  </si>
  <si>
    <t>3-methoxycatechol sulfate (1)</t>
  </si>
  <si>
    <t>3-methoxycatechol sulfate (2)</t>
  </si>
  <si>
    <t>3-methoxytyramine sulfate</t>
  </si>
  <si>
    <t>3-methoxytyrosine</t>
  </si>
  <si>
    <t>300-48-1</t>
  </si>
  <si>
    <t>HMDB01434</t>
  </si>
  <si>
    <t>3-methyl catechol sulfate (1)</t>
  </si>
  <si>
    <t>3-methyl catechol sulfate (2)</t>
  </si>
  <si>
    <t>3-methyl-2-oxobutyrate</t>
  </si>
  <si>
    <t>3715-29-5</t>
  </si>
  <si>
    <t>C00141</t>
  </si>
  <si>
    <t>HMDB00019</t>
  </si>
  <si>
    <t>3-methyl-2-oxovalerate</t>
  </si>
  <si>
    <t>1460-34-0;51829-07-3</t>
  </si>
  <si>
    <t>C00671</t>
  </si>
  <si>
    <t>HMDB03736</t>
  </si>
  <si>
    <t>3-methyladipate</t>
  </si>
  <si>
    <t>3058-01-3</t>
  </si>
  <si>
    <t>HMDB00555</t>
  </si>
  <si>
    <t>3-methylcrotonylglycine</t>
  </si>
  <si>
    <t>33008-07-0</t>
  </si>
  <si>
    <t>HMDB00459</t>
  </si>
  <si>
    <t>3-methylglutaconate</t>
  </si>
  <si>
    <t>5746-90-7</t>
  </si>
  <si>
    <t>HMDB00522</t>
  </si>
  <si>
    <t>3-methylglutarylcarnitine (2)</t>
  </si>
  <si>
    <t>HMDB00552</t>
  </si>
  <si>
    <t>3-methylhistidine</t>
  </si>
  <si>
    <t>368-16-1</t>
  </si>
  <si>
    <t>HMDB00479</t>
  </si>
  <si>
    <t>3-methylurate*</t>
  </si>
  <si>
    <t>605-99-2</t>
  </si>
  <si>
    <t>3-methylxanthine</t>
  </si>
  <si>
    <t>1076-22-8</t>
  </si>
  <si>
    <t>C16357</t>
  </si>
  <si>
    <t>HMDB01886</t>
  </si>
  <si>
    <t>3-phenylpropionate (hydrocinnamate)</t>
  </si>
  <si>
    <t>501-52-0</t>
  </si>
  <si>
    <t>C05629</t>
  </si>
  <si>
    <t>HMDB00764</t>
  </si>
  <si>
    <t>3-phosphoglycerate</t>
  </si>
  <si>
    <t>80731-10-8</t>
  </si>
  <si>
    <t>C00597</t>
  </si>
  <si>
    <t>HMDB00807</t>
  </si>
  <si>
    <t>3-sialyllactose</t>
  </si>
  <si>
    <t>Disaccharides and Oligosaccharides</t>
  </si>
  <si>
    <t>35890-38-1</t>
  </si>
  <si>
    <t>HMDB00825</t>
  </si>
  <si>
    <t>3-ureidopropionate</t>
  </si>
  <si>
    <t>462-88-4</t>
  </si>
  <si>
    <t>C02642</t>
  </si>
  <si>
    <t>HMDB00026</t>
  </si>
  <si>
    <t>3b-hydroxy-5-cholenoic acid</t>
  </si>
  <si>
    <t>Secondary Bile Acid Metabolism</t>
  </si>
  <si>
    <t>5255-17-4</t>
  </si>
  <si>
    <t>HMDB00308</t>
  </si>
  <si>
    <t>4-acetamidobutanoate</t>
  </si>
  <si>
    <t>Polyamine Metabolism</t>
  </si>
  <si>
    <t>3025-96-5</t>
  </si>
  <si>
    <t>C02946</t>
  </si>
  <si>
    <t>HMDB03681</t>
  </si>
  <si>
    <t>4-acetamidophenol</t>
  </si>
  <si>
    <t>103-90-2</t>
  </si>
  <si>
    <t>C06804</t>
  </si>
  <si>
    <t>HMDB01859</t>
  </si>
  <si>
    <t>4-acetamidophenylglucuronide</t>
  </si>
  <si>
    <t>120595-80-4</t>
  </si>
  <si>
    <t>HMDB10316</t>
  </si>
  <si>
    <t>4-acetaminophen sulfate</t>
  </si>
  <si>
    <t>10066-90-7;32113-41-0</t>
  </si>
  <si>
    <t>HMDB59911</t>
  </si>
  <si>
    <t>4-acetylphenol sulfate</t>
  </si>
  <si>
    <t>4-allylphenol sulfate</t>
  </si>
  <si>
    <t>4-androsten-3alpha,17alpha-diol monosulfate (2)</t>
  </si>
  <si>
    <t>4-androsten-3alpha,17alpha-diol monosulfate (3)</t>
  </si>
  <si>
    <t>4-androsten-3beta,17beta-diol disulfate (1)</t>
  </si>
  <si>
    <t>C04295</t>
  </si>
  <si>
    <t>HMDB03818</t>
  </si>
  <si>
    <t>4-androsten-3beta,17beta-diol disulfate (2)</t>
  </si>
  <si>
    <t>4-androsten-3beta,17beta-diol monosulfate (1)</t>
  </si>
  <si>
    <t>521-17-5</t>
  </si>
  <si>
    <t>4-androsten-3beta,17beta-diol monosulfate (2)</t>
  </si>
  <si>
    <t>4-cholesten-3-one</t>
  </si>
  <si>
    <t>Sterol</t>
  </si>
  <si>
    <t>601-57-0</t>
  </si>
  <si>
    <t>C00599</t>
  </si>
  <si>
    <t>HMDB00921</t>
  </si>
  <si>
    <t>4-ethylphenylsulfate</t>
  </si>
  <si>
    <t>123-07-9</t>
  </si>
  <si>
    <t>C13637</t>
  </si>
  <si>
    <t>4-guanidinobutanoate</t>
  </si>
  <si>
    <t>463-003;463-00-3</t>
  </si>
  <si>
    <t>C01035</t>
  </si>
  <si>
    <t>HMDB03464</t>
  </si>
  <si>
    <t>4-hydroxybenzoate</t>
  </si>
  <si>
    <t>99-96-7</t>
  </si>
  <si>
    <t>C00156</t>
  </si>
  <si>
    <t>HMDB00500</t>
  </si>
  <si>
    <t>4-hydroxychlorothalonil</t>
  </si>
  <si>
    <t>28343-61-5</t>
  </si>
  <si>
    <t>4-hydroxycinnamate sulfate</t>
  </si>
  <si>
    <t>376374-66-2</t>
  </si>
  <si>
    <t>4-hydroxyglutamate</t>
  </si>
  <si>
    <t>Glutamate Metabolism</t>
  </si>
  <si>
    <t>2485-33-8</t>
  </si>
  <si>
    <t>C03079</t>
  </si>
  <si>
    <t>HMDB01344</t>
  </si>
  <si>
    <t>4-hydroxyhippurate</t>
  </si>
  <si>
    <t>2482-25-9</t>
  </si>
  <si>
    <t>HMDB13678</t>
  </si>
  <si>
    <t>4-hydroxyphenylacetate</t>
  </si>
  <si>
    <t>156-38-7</t>
  </si>
  <si>
    <t>C00642</t>
  </si>
  <si>
    <t>HMDB00020</t>
  </si>
  <si>
    <t>4-hydroxyphenylacetatoylcarnitine</t>
  </si>
  <si>
    <t>4-hydroxyphenylpyruvate</t>
  </si>
  <si>
    <t>156-39-8</t>
  </si>
  <si>
    <t>C01179</t>
  </si>
  <si>
    <t>HMDB00707</t>
  </si>
  <si>
    <t>4-imidazoleacetate</t>
  </si>
  <si>
    <t>645-65-8</t>
  </si>
  <si>
    <t>C02835</t>
  </si>
  <si>
    <t>HMDB02024</t>
  </si>
  <si>
    <t>4-methyl-2-oxopentanoate</t>
  </si>
  <si>
    <t>816-66-0</t>
  </si>
  <si>
    <t>C00233</t>
  </si>
  <si>
    <t>HMDB00695</t>
  </si>
  <si>
    <t>4-methylcatechol sulfate</t>
  </si>
  <si>
    <t>4-phenylbutyrate</t>
  </si>
  <si>
    <t>1821-12-1</t>
  </si>
  <si>
    <t>HMDB00543</t>
  </si>
  <si>
    <t>4-ureidobutyrate</t>
  </si>
  <si>
    <t>2609-10-01</t>
  </si>
  <si>
    <t>4-vinylguaiacol sulfate</t>
  </si>
  <si>
    <t>4-vinylphenol sulfate</t>
  </si>
  <si>
    <t>2628-17-3</t>
  </si>
  <si>
    <t>C05627</t>
  </si>
  <si>
    <t>HMDB04072</t>
  </si>
  <si>
    <t>5,6-dihydrothymine</t>
  </si>
  <si>
    <t>696-04-8</t>
  </si>
  <si>
    <t>C00906</t>
  </si>
  <si>
    <t>HMDB00079</t>
  </si>
  <si>
    <t>5,6-dihydrouracil</t>
  </si>
  <si>
    <t>504-07-4</t>
  </si>
  <si>
    <t>C00429</t>
  </si>
  <si>
    <t>HMDB00076</t>
  </si>
  <si>
    <t>5-acetylamino-6-amino-3-methyluracil</t>
  </si>
  <si>
    <t>19893-78-8</t>
  </si>
  <si>
    <t>C16366</t>
  </si>
  <si>
    <t>HMDB04400</t>
  </si>
  <si>
    <t>5-acetylamino-6-formylamino-3-methyluracil</t>
  </si>
  <si>
    <t>85438-96-6</t>
  </si>
  <si>
    <t>C16365</t>
  </si>
  <si>
    <t>HMDB11105</t>
  </si>
  <si>
    <t>5-bromotryptophan</t>
  </si>
  <si>
    <t>5-dodecenoate (12:1n7)</t>
  </si>
  <si>
    <t>2430-94-6</t>
  </si>
  <si>
    <t>HMDB00529</t>
  </si>
  <si>
    <t>5-HEPE</t>
  </si>
  <si>
    <t>83952-40-3</t>
  </si>
  <si>
    <t>HMDB05081</t>
  </si>
  <si>
    <t>5-HETE</t>
  </si>
  <si>
    <t>73307-52-5</t>
  </si>
  <si>
    <t>C04805</t>
  </si>
  <si>
    <t>HMDB11134</t>
  </si>
  <si>
    <t>5-hydroxyhexanoate</t>
  </si>
  <si>
    <t>44843-89-2</t>
  </si>
  <si>
    <t>HMDB00525</t>
  </si>
  <si>
    <t>5-hydroxyindole sulfate</t>
  </si>
  <si>
    <t>5-hydroxyindoleacetate</t>
  </si>
  <si>
    <t>54-16-0</t>
  </si>
  <si>
    <t>C05635</t>
  </si>
  <si>
    <t>HMDB00763</t>
  </si>
  <si>
    <t>5-hydroxylysine</t>
  </si>
  <si>
    <t>13204-98-3</t>
  </si>
  <si>
    <t>C16741</t>
  </si>
  <si>
    <t>HMDB00450</t>
  </si>
  <si>
    <t>5-hydroxymethyl-2-furoic acid</t>
  </si>
  <si>
    <t>6338-41-6</t>
  </si>
  <si>
    <t>C20448</t>
  </si>
  <si>
    <t>HMDB02432</t>
  </si>
  <si>
    <t>5-methylthioadenosine (MTA)</t>
  </si>
  <si>
    <t>2457-80-9</t>
  </si>
  <si>
    <t>C00170</t>
  </si>
  <si>
    <t>HMDB01173</t>
  </si>
  <si>
    <t>5-methyluridine (ribothymidine)</t>
  </si>
  <si>
    <t>1463-10-1</t>
  </si>
  <si>
    <t>HMDB00884</t>
  </si>
  <si>
    <t>5-oxoproline</t>
  </si>
  <si>
    <t>Glutathione Metabolism</t>
  </si>
  <si>
    <t>98-79-3</t>
  </si>
  <si>
    <t>C01879</t>
  </si>
  <si>
    <t>HMDB00267</t>
  </si>
  <si>
    <t>5alpha-androstan-3alpha, 17beta-diol-17-glucosiduronate</t>
  </si>
  <si>
    <t>5alpha-androstan-3alpha,17alpha-diol disulfate</t>
  </si>
  <si>
    <t>5alpha-androstan-3alpha,17beta-diol disulfate</t>
  </si>
  <si>
    <t>5alpha-androstan-3alpha,17beta-diol monosulfate (1)</t>
  </si>
  <si>
    <t>5alpha-androstan-3alpha,17beta-diol monosulfate (2)</t>
  </si>
  <si>
    <t>5alpha-androstan-3beta,17alpha-diol disulfate</t>
  </si>
  <si>
    <t>5alpha-androstan-3beta,17beta-diol disulfate</t>
  </si>
  <si>
    <t>571-20-0</t>
  </si>
  <si>
    <t>C12525</t>
  </si>
  <si>
    <t>HMDB00493</t>
  </si>
  <si>
    <t>5alpha-androstan-3beta,17beta-diol monosulfate (2)</t>
  </si>
  <si>
    <t>5alpha-pregnan-3(alpha or beta),20beta-diol disulfate</t>
  </si>
  <si>
    <t>5alpha-pregnan-3beta,20alpha-diol disulfate</t>
  </si>
  <si>
    <t>5alpha-pregnan-3beta,20alpha-diol monosulfate (2)</t>
  </si>
  <si>
    <t>5alpha-pregnan-3beta,20beta-diol monosulfate (1)</t>
  </si>
  <si>
    <t>6-hydroxyindole sulfate</t>
  </si>
  <si>
    <t>6-oxopiperidine-2-carboxylic acid</t>
  </si>
  <si>
    <t>34622-39-4</t>
  </si>
  <si>
    <t>6-phosphogluconate</t>
  </si>
  <si>
    <t>Pentose Phosphate Pathway</t>
  </si>
  <si>
    <t>921-62-0;53411-70-4</t>
  </si>
  <si>
    <t>C00345</t>
  </si>
  <si>
    <t>HMDB01316</t>
  </si>
  <si>
    <t>7-alpha-hydroxy-3-oxo-4-cholestenoate (7-Hoca)</t>
  </si>
  <si>
    <t>115538-85-7</t>
  </si>
  <si>
    <t>C17337</t>
  </si>
  <si>
    <t>HMDB12458</t>
  </si>
  <si>
    <t>7-hydroxycholesterol (alpha or beta)</t>
  </si>
  <si>
    <t>7-hydroxyindole sulfate</t>
  </si>
  <si>
    <t>7-ketodeoxycholate</t>
  </si>
  <si>
    <t>911-40-0</t>
  </si>
  <si>
    <t>HMDB00391</t>
  </si>
  <si>
    <t>7-methylguanine</t>
  </si>
  <si>
    <t>Purine Metabolism, Guanine containing</t>
  </si>
  <si>
    <t>578-76-7</t>
  </si>
  <si>
    <t>C02242</t>
  </si>
  <si>
    <t>HMDB00897</t>
  </si>
  <si>
    <t>7-methylurate</t>
  </si>
  <si>
    <t>612-37-3</t>
  </si>
  <si>
    <t>7-methylxanthine</t>
  </si>
  <si>
    <t>552-62-5</t>
  </si>
  <si>
    <t>C16353</t>
  </si>
  <si>
    <t>HMDB01991</t>
  </si>
  <si>
    <t>8-hydroxyoctanoate</t>
  </si>
  <si>
    <t>764-89-6</t>
  </si>
  <si>
    <t>9,10-DiHOME</t>
  </si>
  <si>
    <t>263399-34-4</t>
  </si>
  <si>
    <t>C14828</t>
  </si>
  <si>
    <t>HMDB04704</t>
  </si>
  <si>
    <t>9-hydroxystearate</t>
  </si>
  <si>
    <t>25498-28-6</t>
  </si>
  <si>
    <t>acesulfame</t>
  </si>
  <si>
    <t>55589-62-3</t>
  </si>
  <si>
    <t>acetylcarnitine</t>
  </si>
  <si>
    <t>5080-50-2</t>
  </si>
  <si>
    <t>C02571</t>
  </si>
  <si>
    <t>HMDB00201</t>
  </si>
  <si>
    <t>acetylphosphate</t>
  </si>
  <si>
    <t>Oxidative Phosphorylation</t>
  </si>
  <si>
    <t>94249-01-1</t>
  </si>
  <si>
    <t>C00227</t>
  </si>
  <si>
    <t>HMDB01494</t>
  </si>
  <si>
    <t>acisoga</t>
  </si>
  <si>
    <t>106692-36-8</t>
  </si>
  <si>
    <t>aconitate [cis or trans]</t>
  </si>
  <si>
    <t>C00417</t>
  </si>
  <si>
    <t>HMDB00072</t>
  </si>
  <si>
    <t>adenine</t>
  </si>
  <si>
    <t>Purine Metabolism, Adenine containing</t>
  </si>
  <si>
    <t>73-24-5</t>
  </si>
  <si>
    <t>C00147</t>
  </si>
  <si>
    <t>HMDB00034</t>
  </si>
  <si>
    <t>adenosine</t>
  </si>
  <si>
    <t>58-61-7</t>
  </si>
  <si>
    <t>C00212</t>
  </si>
  <si>
    <t>HMDB00050</t>
  </si>
  <si>
    <t>adenosine 2'-monophosphate (2'-AMP)</t>
  </si>
  <si>
    <t>130-49-4</t>
  </si>
  <si>
    <t>C00946</t>
  </si>
  <si>
    <t>HMDB11617</t>
  </si>
  <si>
    <t>adenosine 3'-monophosphate (3'-AMP)</t>
  </si>
  <si>
    <t>84-21-9</t>
  </si>
  <si>
    <t>C01367</t>
  </si>
  <si>
    <t>HMDB03540</t>
  </si>
  <si>
    <t>adenosine 5'-diphosphoribose (ADP-ribose)</t>
  </si>
  <si>
    <t>68414-18-6</t>
  </si>
  <si>
    <t>C00301</t>
  </si>
  <si>
    <t>HMDB01178</t>
  </si>
  <si>
    <t>adenosine 5'-monophosphate (AMP)</t>
  </si>
  <si>
    <t>149022-20-8</t>
  </si>
  <si>
    <t>C00020</t>
  </si>
  <si>
    <t>HMDB00045</t>
  </si>
  <si>
    <t>adipoylcarnitine</t>
  </si>
  <si>
    <t>adrenate (22:4n6)</t>
  </si>
  <si>
    <t>Polyunsaturated Fatty Acid (n3 and n6)</t>
  </si>
  <si>
    <t>2091-25-0</t>
  </si>
  <si>
    <t>C16527</t>
  </si>
  <si>
    <t>HMDB02226</t>
  </si>
  <si>
    <t>ADSGEGDFXAEGGGVR*</t>
  </si>
  <si>
    <t>Peptide</t>
  </si>
  <si>
    <t>Fibrinogen Cleavage Peptide</t>
  </si>
  <si>
    <t>alanine</t>
  </si>
  <si>
    <t>Alanine and Aspartate Metabolism</t>
  </si>
  <si>
    <t>56-41-7</t>
  </si>
  <si>
    <t>C00041</t>
  </si>
  <si>
    <t>HMDB00161</t>
  </si>
  <si>
    <t>alanylleucine</t>
  </si>
  <si>
    <t>Dipeptide</t>
  </si>
  <si>
    <t>1638-60-4</t>
  </si>
  <si>
    <t>HMDB28691</t>
  </si>
  <si>
    <t>allantoic acid</t>
  </si>
  <si>
    <t>99-16-1</t>
  </si>
  <si>
    <t>C00499</t>
  </si>
  <si>
    <t>HMDB01209</t>
  </si>
  <si>
    <t>allantoin</t>
  </si>
  <si>
    <t>97-59-6</t>
  </si>
  <si>
    <t>C02350</t>
  </si>
  <si>
    <t>HMDB00462</t>
  </si>
  <si>
    <t>alliin</t>
  </si>
  <si>
    <t>556-27-4</t>
  </si>
  <si>
    <t>C08265</t>
  </si>
  <si>
    <t>HMDB33592</t>
  </si>
  <si>
    <t>allopurinol riboside</t>
  </si>
  <si>
    <t>16220-07-8</t>
  </si>
  <si>
    <t>alpha-CEHC glucuronide*</t>
  </si>
  <si>
    <t>Tocopherol Metabolism</t>
  </si>
  <si>
    <t>477200-36-5</t>
  </si>
  <si>
    <t>alpha-CEHC sulfate</t>
  </si>
  <si>
    <t>alpha-hydroxycaproate</t>
  </si>
  <si>
    <t>6064-63-7</t>
  </si>
  <si>
    <t>HMDB01624</t>
  </si>
  <si>
    <t>alpha-hydroxyisocaproate</t>
  </si>
  <si>
    <t>10303-64-7</t>
  </si>
  <si>
    <t>C03264</t>
  </si>
  <si>
    <t>HMDB00746</t>
  </si>
  <si>
    <t>alpha-hydroxyisovalerate</t>
  </si>
  <si>
    <t>600-37-3</t>
  </si>
  <si>
    <t>HMDB00407</t>
  </si>
  <si>
    <t>alpha-ketobutyrate</t>
  </si>
  <si>
    <t>600-18-0</t>
  </si>
  <si>
    <t>C00109</t>
  </si>
  <si>
    <t>HMDB00005</t>
  </si>
  <si>
    <t>alpha-ketoglutarate</t>
  </si>
  <si>
    <t>305-72-6;328-50-7;22202-68-2</t>
  </si>
  <si>
    <t>C00026</t>
  </si>
  <si>
    <t>HMDB00208</t>
  </si>
  <si>
    <t>alpha-tocopherol</t>
  </si>
  <si>
    <t>59-02-9;10191-41-0</t>
  </si>
  <si>
    <t>C02477</t>
  </si>
  <si>
    <t>HMDB01893</t>
  </si>
  <si>
    <t>amoxicillin</t>
  </si>
  <si>
    <t>26787-78-0</t>
  </si>
  <si>
    <t>2171;4663997</t>
  </si>
  <si>
    <t>andro steroid monosulfate (1)*</t>
  </si>
  <si>
    <t>C04555</t>
  </si>
  <si>
    <t>HMDB02759</t>
  </si>
  <si>
    <t>androsterone sulfate</t>
  </si>
  <si>
    <t>2479-86-9</t>
  </si>
  <si>
    <t>arabinose</t>
  </si>
  <si>
    <t>Pentose Metabolism</t>
  </si>
  <si>
    <t>28697-53-2</t>
  </si>
  <si>
    <t>C00216</t>
  </si>
  <si>
    <t>HMDB00646</t>
  </si>
  <si>
    <t>arabitol/xylitol</t>
  </si>
  <si>
    <t>arabonate/xylonate</t>
  </si>
  <si>
    <t>arachidate (20:0)</t>
  </si>
  <si>
    <t>506-30-9</t>
  </si>
  <si>
    <t>C06425</t>
  </si>
  <si>
    <t>HMDB02212</t>
  </si>
  <si>
    <t>arachidonate (20:4n6)</t>
  </si>
  <si>
    <t>506-32-1</t>
  </si>
  <si>
    <t>C00219</t>
  </si>
  <si>
    <t>HMDB01043</t>
  </si>
  <si>
    <t>arachidonoyl ethanolamide</t>
  </si>
  <si>
    <t>Endocannabinoid</t>
  </si>
  <si>
    <t>94421-68-8</t>
  </si>
  <si>
    <t>C11695</t>
  </si>
  <si>
    <t>HMDB04080</t>
  </si>
  <si>
    <t>arachidonoylcholine</t>
  </si>
  <si>
    <t>arginine</t>
  </si>
  <si>
    <t>Urea cycle; Arginine and Proline Metabolism</t>
  </si>
  <si>
    <t>1119-34-2</t>
  </si>
  <si>
    <t>C00062</t>
  </si>
  <si>
    <t>HMDB00517</t>
  </si>
  <si>
    <t>argininosuccinate</t>
  </si>
  <si>
    <t>156637-58-0</t>
  </si>
  <si>
    <t>16950;828</t>
  </si>
  <si>
    <t>C03406</t>
  </si>
  <si>
    <t>HMDB00052</t>
  </si>
  <si>
    <t>ascorbate (Vitamin C)</t>
  </si>
  <si>
    <t>Ascorbate and Aldarate Metabolism</t>
  </si>
  <si>
    <t>134-03-2</t>
  </si>
  <si>
    <t>C00072</t>
  </si>
  <si>
    <t>HMDB00044</t>
  </si>
  <si>
    <t>asparagine</t>
  </si>
  <si>
    <t>70-47-3</t>
  </si>
  <si>
    <t>C00152</t>
  </si>
  <si>
    <t>HMDB00168</t>
  </si>
  <si>
    <t>aspartate</t>
  </si>
  <si>
    <t>56-84-8</t>
  </si>
  <si>
    <t>C00049</t>
  </si>
  <si>
    <t>HMDB00191</t>
  </si>
  <si>
    <t>atenolol</t>
  </si>
  <si>
    <t>29122-68-7</t>
  </si>
  <si>
    <t>D00235</t>
  </si>
  <si>
    <t>HMDB01924</t>
  </si>
  <si>
    <t>atorvastatin (lipitor)</t>
  </si>
  <si>
    <t>134523-03-8</t>
  </si>
  <si>
    <t>D00887</t>
  </si>
  <si>
    <t>HMDB05006</t>
  </si>
  <si>
    <t>azelate (nonanedioate)</t>
  </si>
  <si>
    <t>123-99-9</t>
  </si>
  <si>
    <t>C08261</t>
  </si>
  <si>
    <t>HMDB00784</t>
  </si>
  <si>
    <t>behenoyl sphingomyelin (d18:1/22:0)*</t>
  </si>
  <si>
    <t>Sphingolipid Metabolism</t>
  </si>
  <si>
    <t>benzoate</t>
  </si>
  <si>
    <t>65-85-0</t>
  </si>
  <si>
    <t>C00180</t>
  </si>
  <si>
    <t>HMDB01870</t>
  </si>
  <si>
    <t>benzoylcarnitine*</t>
  </si>
  <si>
    <t>105450-08-6</t>
  </si>
  <si>
    <t>beta-alanine</t>
  </si>
  <si>
    <t>56-41-7;107-95-9</t>
  </si>
  <si>
    <t>C00099</t>
  </si>
  <si>
    <t>HMDB00056</t>
  </si>
  <si>
    <t>beta-hydroxyisovalerate</t>
  </si>
  <si>
    <t>625-08-1</t>
  </si>
  <si>
    <t>HMDB00754</t>
  </si>
  <si>
    <t>beta-sitosterol</t>
  </si>
  <si>
    <t>83-46-5</t>
  </si>
  <si>
    <t>C01753</t>
  </si>
  <si>
    <t>HMDB00852</t>
  </si>
  <si>
    <t>betaine</t>
  </si>
  <si>
    <t>107-43-7</t>
  </si>
  <si>
    <t>C00719</t>
  </si>
  <si>
    <t>HMDB00043</t>
  </si>
  <si>
    <t>betonicine</t>
  </si>
  <si>
    <t>515-25-3</t>
  </si>
  <si>
    <t>C08269</t>
  </si>
  <si>
    <t>HMDB29412</t>
  </si>
  <si>
    <t>bilirubin (E,E)*</t>
  </si>
  <si>
    <t>Hemoglobin and Porphyrin Metabolism</t>
  </si>
  <si>
    <t>114-25-0</t>
  </si>
  <si>
    <t>bilirubin (E,Z or Z,E)*</t>
  </si>
  <si>
    <t>bilirubin (Z,Z)</t>
  </si>
  <si>
    <t>635-65-4</t>
  </si>
  <si>
    <t>C00486</t>
  </si>
  <si>
    <t>HMDB00054</t>
  </si>
  <si>
    <t>biliverdin</t>
  </si>
  <si>
    <t>55482-27-4;55482-27-4</t>
  </si>
  <si>
    <t>C00500</t>
  </si>
  <si>
    <t>HMDB01008</t>
  </si>
  <si>
    <t>biotin</t>
  </si>
  <si>
    <t>Biotin Metabolism</t>
  </si>
  <si>
    <t>58-85-5</t>
  </si>
  <si>
    <t>C00120</t>
  </si>
  <si>
    <t>HMDB00030</t>
  </si>
  <si>
    <t>bradykinin, des-arg(9)</t>
  </si>
  <si>
    <t>Polypeptide</t>
  </si>
  <si>
    <t>15958-92-6</t>
  </si>
  <si>
    <t>C00306</t>
  </si>
  <si>
    <t>HMDB04246</t>
  </si>
  <si>
    <t>butyrylcarnitine</t>
  </si>
  <si>
    <t>Fatty Acid Metabolism (also BCAA Metabolism)</t>
  </si>
  <si>
    <t>25576-40-3</t>
  </si>
  <si>
    <t>C02862</t>
  </si>
  <si>
    <t>HMDB02013</t>
  </si>
  <si>
    <t>butyrylglycine</t>
  </si>
  <si>
    <t>20208-73-5</t>
  </si>
  <si>
    <t>HMDB00808</t>
  </si>
  <si>
    <t>C-glycosyltryptophan</t>
  </si>
  <si>
    <t>180509-18-6</t>
  </si>
  <si>
    <t>caffeic acid sulfate</t>
  </si>
  <si>
    <t>HMDB41708</t>
  </si>
  <si>
    <t>caffeine</t>
  </si>
  <si>
    <t>58-08-2</t>
  </si>
  <si>
    <t>C07481</t>
  </si>
  <si>
    <t>HMDB01847</t>
  </si>
  <si>
    <t>campesterol</t>
  </si>
  <si>
    <t>474-62-4</t>
  </si>
  <si>
    <t>C01789</t>
  </si>
  <si>
    <t>HMDB02869</t>
  </si>
  <si>
    <t>caprate (10:0)</t>
  </si>
  <si>
    <t>112-37-8</t>
  </si>
  <si>
    <t>C01571</t>
  </si>
  <si>
    <t>HMDB00511</t>
  </si>
  <si>
    <t>caproate (6:0)</t>
  </si>
  <si>
    <t>142-62-1</t>
  </si>
  <si>
    <t>C01585</t>
  </si>
  <si>
    <t>HMDB00535</t>
  </si>
  <si>
    <t>caprylate (8:0)</t>
  </si>
  <si>
    <t>124-07-2</t>
  </si>
  <si>
    <t>C06423</t>
  </si>
  <si>
    <t>HMDB00482</t>
  </si>
  <si>
    <t>carbamazepine</t>
  </si>
  <si>
    <t>298-46-4</t>
  </si>
  <si>
    <t>D00252</t>
  </si>
  <si>
    <t>HMDB14704</t>
  </si>
  <si>
    <t>carbamazepine 10,11-epoxide*</t>
  </si>
  <si>
    <t>36507-30-9</t>
  </si>
  <si>
    <t>C07496</t>
  </si>
  <si>
    <t>HMDB60658</t>
  </si>
  <si>
    <t>carbamazepine glucuronide*</t>
  </si>
  <si>
    <t>carboxyibuprofen</t>
  </si>
  <si>
    <t>15935-54-3</t>
  </si>
  <si>
    <t>carnitine</t>
  </si>
  <si>
    <t>Carnitine Metabolism</t>
  </si>
  <si>
    <t>461-05-2</t>
  </si>
  <si>
    <t>C00318</t>
  </si>
  <si>
    <t>HMDB00062</t>
  </si>
  <si>
    <t>carnosine</t>
  </si>
  <si>
    <t>Dipeptide Derivative</t>
  </si>
  <si>
    <t>305-84-0</t>
  </si>
  <si>
    <t>C00386</t>
  </si>
  <si>
    <t>HMDB00033</t>
  </si>
  <si>
    <t>catechol glucuronide</t>
  </si>
  <si>
    <t>catechol sulfate</t>
  </si>
  <si>
    <t>4918-96-1</t>
  </si>
  <si>
    <t>C00090</t>
  </si>
  <si>
    <t>HMDB59724</t>
  </si>
  <si>
    <t>celecoxib</t>
  </si>
  <si>
    <t>169590-42-5</t>
  </si>
  <si>
    <t>C07589</t>
  </si>
  <si>
    <t>HMDB05014</t>
  </si>
  <si>
    <t>chenodeoxycholate</t>
  </si>
  <si>
    <t>Primary Bile Acid Metabolism</t>
  </si>
  <si>
    <t>474-24-9;474-25-9</t>
  </si>
  <si>
    <t>C02528</t>
  </si>
  <si>
    <t>HMDB00518</t>
  </si>
  <si>
    <t>chiro-inositol</t>
  </si>
  <si>
    <t>Inositol Metabolism</t>
  </si>
  <si>
    <t>643-12-9</t>
  </si>
  <si>
    <t>C19891</t>
  </si>
  <si>
    <t>HMDB34220</t>
  </si>
  <si>
    <t>cholate</t>
  </si>
  <si>
    <t>81-25-4</t>
  </si>
  <si>
    <t>C00695</t>
  </si>
  <si>
    <t>HMDB00619</t>
  </si>
  <si>
    <t>cholesterol</t>
  </si>
  <si>
    <t>57-88-5</t>
  </si>
  <si>
    <t>C00187</t>
  </si>
  <si>
    <t>HMDB00067</t>
  </si>
  <si>
    <t>choline</t>
  </si>
  <si>
    <t>67-48-1</t>
  </si>
  <si>
    <t>C00114</t>
  </si>
  <si>
    <t>HMDB00097</t>
  </si>
  <si>
    <t>choline phosphate</t>
  </si>
  <si>
    <t>72556-74-2</t>
  </si>
  <si>
    <t>C00588</t>
  </si>
  <si>
    <t>HMDB01565</t>
  </si>
  <si>
    <t>cinnamoylglycine</t>
  </si>
  <si>
    <t>16534-24-0</t>
  </si>
  <si>
    <t>HMDB11621</t>
  </si>
  <si>
    <t>cis-4-decenoyl carnitine</t>
  </si>
  <si>
    <t>98930-66-6</t>
  </si>
  <si>
    <t>cis-urocanate</t>
  </si>
  <si>
    <t>7699-35-6</t>
  </si>
  <si>
    <t>citraconate/glutaconate</t>
  </si>
  <si>
    <t>citrate</t>
  </si>
  <si>
    <t>77-92-9</t>
  </si>
  <si>
    <t>C00158</t>
  </si>
  <si>
    <t>HMDB00094</t>
  </si>
  <si>
    <t>citrulline</t>
  </si>
  <si>
    <t>372-75-8</t>
  </si>
  <si>
    <t>C00327</t>
  </si>
  <si>
    <t>HMDB00904</t>
  </si>
  <si>
    <t>corticosterone</t>
  </si>
  <si>
    <t>50-22-6</t>
  </si>
  <si>
    <t>C02140</t>
  </si>
  <si>
    <t>HMDB01547</t>
  </si>
  <si>
    <t>cortisol</t>
  </si>
  <si>
    <t>50-23-7</t>
  </si>
  <si>
    <t>C00735</t>
  </si>
  <si>
    <t>HMDB00063</t>
  </si>
  <si>
    <t>cortisone</t>
  </si>
  <si>
    <t>53-06-5</t>
  </si>
  <si>
    <t>C00762</t>
  </si>
  <si>
    <t>HMDB02802</t>
  </si>
  <si>
    <t>cotinine</t>
  </si>
  <si>
    <t>486-56-6</t>
  </si>
  <si>
    <t>HMDB01046</t>
  </si>
  <si>
    <t>cotinine N-oxide</t>
  </si>
  <si>
    <t>36508-80-2</t>
  </si>
  <si>
    <t>HMDB01411</t>
  </si>
  <si>
    <t>creatine</t>
  </si>
  <si>
    <t>Creatine Metabolism</t>
  </si>
  <si>
    <t>57-00-1</t>
  </si>
  <si>
    <t>C00300</t>
  </si>
  <si>
    <t>HMDB00064</t>
  </si>
  <si>
    <t>creatinine</t>
  </si>
  <si>
    <t>60-27-5</t>
  </si>
  <si>
    <t>C00791</t>
  </si>
  <si>
    <t>HMDB00562</t>
  </si>
  <si>
    <t>cys-gly, oxidized</t>
  </si>
  <si>
    <t>7729-20-6</t>
  </si>
  <si>
    <t>cystathionine</t>
  </si>
  <si>
    <t>535-34-2</t>
  </si>
  <si>
    <t>C02291</t>
  </si>
  <si>
    <t>HMDB00099</t>
  </si>
  <si>
    <t>cysteine</t>
  </si>
  <si>
    <t>52-90-4;56-89-3</t>
  </si>
  <si>
    <t>C00097</t>
  </si>
  <si>
    <t>HMDB00574</t>
  </si>
  <si>
    <t>cysteine s-sulfate</t>
  </si>
  <si>
    <t>1637-71-4</t>
  </si>
  <si>
    <t>C05824</t>
  </si>
  <si>
    <t>HMDB00731</t>
  </si>
  <si>
    <t>cysteine sulfinic acid</t>
  </si>
  <si>
    <t>207121-48-0</t>
  </si>
  <si>
    <t>C00606</t>
  </si>
  <si>
    <t>HMDB00996</t>
  </si>
  <si>
    <t>cysteine-glutathione disulfide</t>
  </si>
  <si>
    <t>13081-14-6</t>
  </si>
  <si>
    <t>HMDB00656</t>
  </si>
  <si>
    <t>cysteinylglycine</t>
  </si>
  <si>
    <t>19246-18-5</t>
  </si>
  <si>
    <t>C01419</t>
  </si>
  <si>
    <t>HMDB00078</t>
  </si>
  <si>
    <t>cystine</t>
  </si>
  <si>
    <t>56-89-3</t>
  </si>
  <si>
    <t>C00491</t>
  </si>
  <si>
    <t>HMDB00192</t>
  </si>
  <si>
    <t>cytidine</t>
  </si>
  <si>
    <t>Pyrimidine Metabolism, Cytidine containing</t>
  </si>
  <si>
    <t>65-46-3</t>
  </si>
  <si>
    <t>C00475</t>
  </si>
  <si>
    <t>HMDB00089</t>
  </si>
  <si>
    <t>D-urobilin</t>
  </si>
  <si>
    <t>3947-38-4</t>
  </si>
  <si>
    <t>C05795</t>
  </si>
  <si>
    <t>HMDB04161</t>
  </si>
  <si>
    <t>daidzein sulfate (2)</t>
  </si>
  <si>
    <t>decanoylcarnitine</t>
  </si>
  <si>
    <t>1492-27-9</t>
  </si>
  <si>
    <t>HMDB00651</t>
  </si>
  <si>
    <t>dehydroisoandrosterone sulfate (DHEA-S)</t>
  </si>
  <si>
    <t>651-48-9</t>
  </si>
  <si>
    <t>HMDB01032</t>
  </si>
  <si>
    <t>delta-tocopherol</t>
  </si>
  <si>
    <t>119-13-1</t>
  </si>
  <si>
    <t>C14151</t>
  </si>
  <si>
    <t>HMDB02902</t>
  </si>
  <si>
    <t>deoxycarnitine</t>
  </si>
  <si>
    <t>6249-56-5</t>
  </si>
  <si>
    <t>C01181</t>
  </si>
  <si>
    <t>HMDB01161</t>
  </si>
  <si>
    <t>deoxycholate</t>
  </si>
  <si>
    <t>83-44-3</t>
  </si>
  <si>
    <t>C04483</t>
  </si>
  <si>
    <t>HMDB00626</t>
  </si>
  <si>
    <t>deoxycholic acid sulfate</t>
  </si>
  <si>
    <t>desmethylnaproxen</t>
  </si>
  <si>
    <t>52079-10-4</t>
  </si>
  <si>
    <t>desmethylnaproxen sulfate</t>
  </si>
  <si>
    <t>dexpanthenol</t>
  </si>
  <si>
    <t>16485-10-2</t>
  </si>
  <si>
    <t>D03726</t>
  </si>
  <si>
    <t>HMDB04231</t>
  </si>
  <si>
    <t>diclofenac</t>
  </si>
  <si>
    <t>15307-86-5</t>
  </si>
  <si>
    <t>C01690</t>
  </si>
  <si>
    <t>HMDB14724</t>
  </si>
  <si>
    <t>dihomo-linoleate (20:2n6)</t>
  </si>
  <si>
    <t>2091-39-6</t>
  </si>
  <si>
    <t>C16525</t>
  </si>
  <si>
    <t>HMDB05060</t>
  </si>
  <si>
    <t>dihomo-linolenate (20:3n3 or n6)</t>
  </si>
  <si>
    <t>17046-59-2</t>
  </si>
  <si>
    <t>C03242</t>
  </si>
  <si>
    <t>HMDB02925</t>
  </si>
  <si>
    <t>dihomo-linolenoyl-choline</t>
  </si>
  <si>
    <t>dihydroferulic acid</t>
  </si>
  <si>
    <t>1135-23-5</t>
  </si>
  <si>
    <t>dihydroorotate</t>
  </si>
  <si>
    <t>Pyrimidine Metabolism, Orotate containing</t>
  </si>
  <si>
    <t>155-54-4</t>
  </si>
  <si>
    <t>C00337</t>
  </si>
  <si>
    <t>HMDB03349</t>
  </si>
  <si>
    <t>diltiazem</t>
  </si>
  <si>
    <t>33286-22-5</t>
  </si>
  <si>
    <t>C06958</t>
  </si>
  <si>
    <t>HMDB14487</t>
  </si>
  <si>
    <t>dimethyl sulfone</t>
  </si>
  <si>
    <t>67-71-0</t>
  </si>
  <si>
    <t>C11142</t>
  </si>
  <si>
    <t>HMDB04983</t>
  </si>
  <si>
    <t>dimethylarginine (SDMA + ADMA)</t>
  </si>
  <si>
    <t>102783-24-4</t>
  </si>
  <si>
    <t>C03626</t>
  </si>
  <si>
    <t>HMDB01539</t>
  </si>
  <si>
    <t>dimethylglycine</t>
  </si>
  <si>
    <t>1118-68-9</t>
  </si>
  <si>
    <t>C01026</t>
  </si>
  <si>
    <t>HMDB00092</t>
  </si>
  <si>
    <t>docosadienoate (22:2n6)</t>
  </si>
  <si>
    <t>7370-49-2</t>
  </si>
  <si>
    <t>C16533</t>
  </si>
  <si>
    <t>HMDB61714</t>
  </si>
  <si>
    <t>docosadioate</t>
  </si>
  <si>
    <t>505-56-6</t>
  </si>
  <si>
    <t>docosahexaenoate (DHA; 22:6n3)</t>
  </si>
  <si>
    <t>6217-54-5</t>
  </si>
  <si>
    <t>C06429</t>
  </si>
  <si>
    <t>HMDB02183</t>
  </si>
  <si>
    <t>docosahexaenoylcholine</t>
  </si>
  <si>
    <t>docosapentaenoate (n3 DPA; 22:5n3)</t>
  </si>
  <si>
    <t>2234-74-4</t>
  </si>
  <si>
    <t>C16513</t>
  </si>
  <si>
    <t>HMDB01976</t>
  </si>
  <si>
    <t>docosapentaenoate (n6 DPA; 22:5n6)</t>
  </si>
  <si>
    <t>25182-74-5</t>
  </si>
  <si>
    <t>docosatrienoate (22:3n3)</t>
  </si>
  <si>
    <t>59708-86-0</t>
  </si>
  <si>
    <t>C16534</t>
  </si>
  <si>
    <t>HMDB02823</t>
  </si>
  <si>
    <t>dodecanedioate</t>
  </si>
  <si>
    <t>693-23-2</t>
  </si>
  <si>
    <t>C02678</t>
  </si>
  <si>
    <t>HMDB00623</t>
  </si>
  <si>
    <t>dopamine sulfate (1)</t>
  </si>
  <si>
    <t>dopamine sulfate (2)</t>
  </si>
  <si>
    <t>doxycycline</t>
  </si>
  <si>
    <t>24390-14-5</t>
  </si>
  <si>
    <t>DSGEGDFXAEGGGVR*</t>
  </si>
  <si>
    <t>EDTA</t>
  </si>
  <si>
    <t>60-00-4</t>
  </si>
  <si>
    <t>C00284</t>
  </si>
  <si>
    <t>HMDB15109</t>
  </si>
  <si>
    <t>eicosanodioate</t>
  </si>
  <si>
    <t>2424-92-2</t>
  </si>
  <si>
    <t>eicosapentaenoate (EPA; 20:5n3)</t>
  </si>
  <si>
    <t>10-2005-9;10417-94-4</t>
  </si>
  <si>
    <t>C06428</t>
  </si>
  <si>
    <t>HMDB01999</t>
  </si>
  <si>
    <t>eicosapentaenoylcholine</t>
  </si>
  <si>
    <t>eicosenoate (20:1)</t>
  </si>
  <si>
    <t>HMDB02231</t>
  </si>
  <si>
    <t>enalapril</t>
  </si>
  <si>
    <t>epiandrosterone glucuronide</t>
  </si>
  <si>
    <t>4271-00-5</t>
  </si>
  <si>
    <t>epiandrosterone sulfate</t>
  </si>
  <si>
    <t>22229-22-7</t>
  </si>
  <si>
    <t>C07635</t>
  </si>
  <si>
    <t>HMDB00365</t>
  </si>
  <si>
    <t>ergothioneine</t>
  </si>
  <si>
    <t>58511-63-0</t>
  </si>
  <si>
    <t>C05570</t>
  </si>
  <si>
    <t>HMDB03045</t>
  </si>
  <si>
    <t>erucate (22:1n9)</t>
  </si>
  <si>
    <t>112-86-7</t>
  </si>
  <si>
    <t>C08316</t>
  </si>
  <si>
    <t>HMDB02068</t>
  </si>
  <si>
    <t>erythritol</t>
  </si>
  <si>
    <t>149-32-6</t>
  </si>
  <si>
    <t>C00503</t>
  </si>
  <si>
    <t>HMDB02994</t>
  </si>
  <si>
    <t>erythronate*</t>
  </si>
  <si>
    <t>Aminosugar Metabolism</t>
  </si>
  <si>
    <t>88759-55-1</t>
  </si>
  <si>
    <t>HMDB00613</t>
  </si>
  <si>
    <t>escitalopram</t>
  </si>
  <si>
    <t>219861-08-2</t>
  </si>
  <si>
    <t>HMDB05028</t>
  </si>
  <si>
    <t>estrone 3-sulfate</t>
  </si>
  <si>
    <t>438-67-5</t>
  </si>
  <si>
    <t>C02538</t>
  </si>
  <si>
    <t>HMDB01425</t>
  </si>
  <si>
    <t>ethyl glucuronide</t>
  </si>
  <si>
    <t>17685-04-0</t>
  </si>
  <si>
    <t>ethylmalonate</t>
  </si>
  <si>
    <t>601-75-2</t>
  </si>
  <si>
    <t>HMDB00622</t>
  </si>
  <si>
    <t>etiocholanolone glucuronide</t>
  </si>
  <si>
    <t>3602-09-3</t>
  </si>
  <si>
    <t>eugenol sulfate</t>
  </si>
  <si>
    <t>95480-60-7</t>
  </si>
  <si>
    <t>ferulic acid 4-sulfate</t>
  </si>
  <si>
    <t>86321-29-1</t>
  </si>
  <si>
    <t>HMDB29200</t>
  </si>
  <si>
    <t>fexofenadine</t>
  </si>
  <si>
    <t>83799-24-0</t>
  </si>
  <si>
    <t>C06999</t>
  </si>
  <si>
    <t>HMDB05030</t>
  </si>
  <si>
    <t>fluoxetine</t>
  </si>
  <si>
    <t>59333-67-4</t>
  </si>
  <si>
    <t>D00326</t>
  </si>
  <si>
    <t>fluvoxamine</t>
  </si>
  <si>
    <t>54739-18-3</t>
  </si>
  <si>
    <t>C07571</t>
  </si>
  <si>
    <t>fructose</t>
  </si>
  <si>
    <t>Fructose, Mannose and Galactose Metabolism</t>
  </si>
  <si>
    <t>57-48-7</t>
  </si>
  <si>
    <t>C00095</t>
  </si>
  <si>
    <t>HMDB00660</t>
  </si>
  <si>
    <t>fumarate</t>
  </si>
  <si>
    <t>100-17-8</t>
  </si>
  <si>
    <t>C00122</t>
  </si>
  <si>
    <t>HMDB00134</t>
  </si>
  <si>
    <t>furosemide</t>
  </si>
  <si>
    <t>54-31-9</t>
  </si>
  <si>
    <t>D00331</t>
  </si>
  <si>
    <t>HMDB01933</t>
  </si>
  <si>
    <t>gabapentin</t>
  </si>
  <si>
    <t>60142-96-3</t>
  </si>
  <si>
    <t>3446;6919078</t>
  </si>
  <si>
    <t>D00332</t>
  </si>
  <si>
    <t>HMDB05015</t>
  </si>
  <si>
    <t>galactonate</t>
  </si>
  <si>
    <t>299-28-5</t>
  </si>
  <si>
    <t>C00880</t>
  </si>
  <si>
    <t>HMDB00565</t>
  </si>
  <si>
    <t>gamma-carboxyglutamate</t>
  </si>
  <si>
    <t>56271-99-9</t>
  </si>
  <si>
    <t>HMDB41900</t>
  </si>
  <si>
    <t>gamma-CEHC</t>
  </si>
  <si>
    <t>178167-75-4</t>
  </si>
  <si>
    <t>HMDB01931</t>
  </si>
  <si>
    <t>gamma-CEHC glucuronide*</t>
  </si>
  <si>
    <t>gamma-glutamyl-2-aminobutyrate</t>
  </si>
  <si>
    <t>Gamma-glutamyl Amino Acid</t>
  </si>
  <si>
    <t>gamma-glutamyl-epsilon-lysine</t>
  </si>
  <si>
    <t>17105-15-6</t>
  </si>
  <si>
    <t>65254;14284565</t>
  </si>
  <si>
    <t>HMDB03869</t>
  </si>
  <si>
    <t>gamma-glutamylalanine</t>
  </si>
  <si>
    <t>5875-41-2</t>
  </si>
  <si>
    <t>HMDB29142</t>
  </si>
  <si>
    <t>gamma-glutamylglutamate</t>
  </si>
  <si>
    <t>1116-22-9</t>
  </si>
  <si>
    <t>C05282</t>
  </si>
  <si>
    <t>HMDB11737</t>
  </si>
  <si>
    <t>gamma-glutamylglutamine</t>
  </si>
  <si>
    <t>10148-81-9</t>
  </si>
  <si>
    <t>C05283</t>
  </si>
  <si>
    <t>HMDB11738</t>
  </si>
  <si>
    <t>gamma-glutamylglycine</t>
  </si>
  <si>
    <t>1948-29-4</t>
  </si>
  <si>
    <t>HMDB11667</t>
  </si>
  <si>
    <t>gamma-glutamylhistidine</t>
  </si>
  <si>
    <t>37460-15-4</t>
  </si>
  <si>
    <t>gamma-glutamylisoleucine*</t>
  </si>
  <si>
    <t>HMDB11170</t>
  </si>
  <si>
    <t>gamma-glutamylleucine</t>
  </si>
  <si>
    <t>2566-39-4</t>
  </si>
  <si>
    <t>HMDB11171</t>
  </si>
  <si>
    <t>gamma-glutamylmethionine</t>
  </si>
  <si>
    <t>17663-87-5</t>
  </si>
  <si>
    <t>HMDB29155</t>
  </si>
  <si>
    <t>gamma-glutamylphenylalanine</t>
  </si>
  <si>
    <t>7432-24-8</t>
  </si>
  <si>
    <t>HMDB00594</t>
  </si>
  <si>
    <t>gamma-glutamylthreonine*</t>
  </si>
  <si>
    <t>5652-48-2</t>
  </si>
  <si>
    <t>HMDB29159</t>
  </si>
  <si>
    <t>gamma-glutamyltryptophan</t>
  </si>
  <si>
    <t>66471-20-3</t>
  </si>
  <si>
    <t>HMDB29160</t>
  </si>
  <si>
    <t>gamma-glutamyltyrosine</t>
  </si>
  <si>
    <t>7432-23-7</t>
  </si>
  <si>
    <t>HMDB11741</t>
  </si>
  <si>
    <t>gamma-glutamylvaline</t>
  </si>
  <si>
    <t>2746-34-1</t>
  </si>
  <si>
    <t>HMDB11172</t>
  </si>
  <si>
    <t>gamma-tocopherol/beta-tocopherol</t>
  </si>
  <si>
    <t>Gemfibrozil</t>
  </si>
  <si>
    <t>25812-30-0</t>
  </si>
  <si>
    <t>D00334</t>
  </si>
  <si>
    <t>HMDB15371</t>
  </si>
  <si>
    <t>gentisate</t>
  </si>
  <si>
    <t>490-79-9</t>
  </si>
  <si>
    <t>C00628</t>
  </si>
  <si>
    <t>HMDB00152</t>
  </si>
  <si>
    <t>gentisic acid-5-glucoside</t>
  </si>
  <si>
    <t>1820-89-9</t>
  </si>
  <si>
    <t>gluconate</t>
  </si>
  <si>
    <t>527-07-1</t>
  </si>
  <si>
    <t>C00257</t>
  </si>
  <si>
    <t>HMDB00625</t>
  </si>
  <si>
    <t>glucose</t>
  </si>
  <si>
    <t>50-99-7</t>
  </si>
  <si>
    <t>C00031</t>
  </si>
  <si>
    <t>HMDB00122</t>
  </si>
  <si>
    <t>glucuronate</t>
  </si>
  <si>
    <t>207300-70-7</t>
  </si>
  <si>
    <t>C00191</t>
  </si>
  <si>
    <t>HMDB00127</t>
  </si>
  <si>
    <t>glutamate</t>
  </si>
  <si>
    <t>56-86-0</t>
  </si>
  <si>
    <t>C00025</t>
  </si>
  <si>
    <t>HMDB00148</t>
  </si>
  <si>
    <t>glutamine</t>
  </si>
  <si>
    <t>56-85-9</t>
  </si>
  <si>
    <t>C00064</t>
  </si>
  <si>
    <t>HMDB00641</t>
  </si>
  <si>
    <t>glutamine-leucine</t>
  </si>
  <si>
    <t>glutarate (pentanedioate)</t>
  </si>
  <si>
    <t>110-94-1</t>
  </si>
  <si>
    <t>C00489</t>
  </si>
  <si>
    <t>HMDB00661</t>
  </si>
  <si>
    <t>glutarylcarnitine (C5)</t>
  </si>
  <si>
    <t>102636-82-8</t>
  </si>
  <si>
    <t>HMDB13130</t>
  </si>
  <si>
    <t>glutathione, oxidized (GSSG)</t>
  </si>
  <si>
    <t>103239-24-3</t>
  </si>
  <si>
    <t>C00127</t>
  </si>
  <si>
    <t>HMDB03337</t>
  </si>
  <si>
    <t>glutathione, reduced (GSH)</t>
  </si>
  <si>
    <t>70-18-8</t>
  </si>
  <si>
    <t>C00051</t>
  </si>
  <si>
    <t>HMDB00125</t>
  </si>
  <si>
    <t>glycerate</t>
  </si>
  <si>
    <t>600-19-1</t>
  </si>
  <si>
    <t>C00258</t>
  </si>
  <si>
    <t>HMDB00139</t>
  </si>
  <si>
    <t>glycerol</t>
  </si>
  <si>
    <t>Glycerolipid Metabolism</t>
  </si>
  <si>
    <t>56-81-5</t>
  </si>
  <si>
    <t>C00116</t>
  </si>
  <si>
    <t>HMDB00131</t>
  </si>
  <si>
    <t>glycerol 3-phosphate</t>
  </si>
  <si>
    <t>29849-82-9</t>
  </si>
  <si>
    <t>C00093</t>
  </si>
  <si>
    <t>HMDB00126</t>
  </si>
  <si>
    <t>glycerophosphoethanolamine</t>
  </si>
  <si>
    <t>33049-08-0</t>
  </si>
  <si>
    <t>C01233</t>
  </si>
  <si>
    <t>HMDB00114</t>
  </si>
  <si>
    <t>glycerophosphoinositol*</t>
  </si>
  <si>
    <t>16824-65-0</t>
  </si>
  <si>
    <t>glycerophosphorylcholine (GPC)</t>
  </si>
  <si>
    <t>28319-77-9</t>
  </si>
  <si>
    <t>C00670</t>
  </si>
  <si>
    <t>HMDB00086</t>
  </si>
  <si>
    <t>glycine</t>
  </si>
  <si>
    <t>56-40-6</t>
  </si>
  <si>
    <t>C00037</t>
  </si>
  <si>
    <t>HMDB00123</t>
  </si>
  <si>
    <t>glycochenodeoxycholate</t>
  </si>
  <si>
    <t>16564-43-5</t>
  </si>
  <si>
    <t>C05466</t>
  </si>
  <si>
    <t>HMDB00637</t>
  </si>
  <si>
    <t>glycochenodeoxycholate glucuronide (1)</t>
  </si>
  <si>
    <t>glycochenodeoxycholate sulfate</t>
  </si>
  <si>
    <t>glycocholate</t>
  </si>
  <si>
    <t>475-31-0;863-57-0</t>
  </si>
  <si>
    <t>C01921</t>
  </si>
  <si>
    <t>HMDB00138</t>
  </si>
  <si>
    <t>glycocholate glucuronide (1)</t>
  </si>
  <si>
    <t>glycocholenate sulfate*</t>
  </si>
  <si>
    <t>glycodeoxycholate</t>
  </si>
  <si>
    <t>360-65-6</t>
  </si>
  <si>
    <t>C05464</t>
  </si>
  <si>
    <t>HMDB00631</t>
  </si>
  <si>
    <t>glycodeoxycholate sulfate</t>
  </si>
  <si>
    <t>glycohyocholate</t>
  </si>
  <si>
    <t>glycolithocholate</t>
  </si>
  <si>
    <t>474-74-8</t>
  </si>
  <si>
    <t>C15557</t>
  </si>
  <si>
    <t>HMDB00698</t>
  </si>
  <si>
    <t>glycolithocholate sulfate*</t>
  </si>
  <si>
    <t>15324-64-8</t>
  </si>
  <si>
    <t>C11301</t>
  </si>
  <si>
    <t>HMDB02639</t>
  </si>
  <si>
    <t>glycosyl-N-palmitoyl-sphingosine</t>
  </si>
  <si>
    <t>glycosyl-N-stearoyl-sphingosine</t>
  </si>
  <si>
    <t>glycoursodeoxycholate</t>
  </si>
  <si>
    <t>64480-66-6</t>
  </si>
  <si>
    <t>HMDB00708</t>
  </si>
  <si>
    <t>glycylvaline</t>
  </si>
  <si>
    <t>1963-21-9</t>
  </si>
  <si>
    <t>HMDB28854</t>
  </si>
  <si>
    <t>guanidinoacetate</t>
  </si>
  <si>
    <t>352-97-6</t>
  </si>
  <si>
    <t>C00581</t>
  </si>
  <si>
    <t>HMDB00128</t>
  </si>
  <si>
    <t>guanidinosuccinate</t>
  </si>
  <si>
    <t>6133-30-8</t>
  </si>
  <si>
    <t>C03139</t>
  </si>
  <si>
    <t>HMDB03157</t>
  </si>
  <si>
    <t>guanosine</t>
  </si>
  <si>
    <t>118-00-3</t>
  </si>
  <si>
    <t>C00387</t>
  </si>
  <si>
    <t>HMDB00133</t>
  </si>
  <si>
    <t>gulonic acid*</t>
  </si>
  <si>
    <t>20246-53-1</t>
  </si>
  <si>
    <t>heme</t>
  </si>
  <si>
    <t>14875-96-8</t>
  </si>
  <si>
    <t>C00032</t>
  </si>
  <si>
    <t>HMDB03178</t>
  </si>
  <si>
    <t>heptaethylene glycol</t>
  </si>
  <si>
    <t>5617-32-3</t>
  </si>
  <si>
    <t>heptanoate (7:0)</t>
  </si>
  <si>
    <t>111-14-8</t>
  </si>
  <si>
    <t>C17714</t>
  </si>
  <si>
    <t>HMDB00666</t>
  </si>
  <si>
    <t>hexadecanedioate</t>
  </si>
  <si>
    <t>505-54-4</t>
  </si>
  <si>
    <t>C19615</t>
  </si>
  <si>
    <t>HMDB00672</t>
  </si>
  <si>
    <t>hexaethylene glycol</t>
  </si>
  <si>
    <t>2615-15-8</t>
  </si>
  <si>
    <t>hexanoylcarnitine</t>
  </si>
  <si>
    <t>6920-35-0</t>
  </si>
  <si>
    <t>HMDB00705</t>
  </si>
  <si>
    <t>hexanoylglycine</t>
  </si>
  <si>
    <t>Fatty Acid Metabolism(Acyl Glycine)</t>
  </si>
  <si>
    <t>24003-67-6</t>
  </si>
  <si>
    <t>HMDB00701</t>
  </si>
  <si>
    <t>hippurate</t>
  </si>
  <si>
    <t>495-69-2</t>
  </si>
  <si>
    <t>C01586</t>
  </si>
  <si>
    <t>HMDB00714</t>
  </si>
  <si>
    <t>histidine</t>
  </si>
  <si>
    <t>5934-29-2</t>
  </si>
  <si>
    <t>C00135</t>
  </si>
  <si>
    <t>HMDB00177</t>
  </si>
  <si>
    <t>histidylalanine</t>
  </si>
  <si>
    <t>16874-75-2</t>
  </si>
  <si>
    <t>homoarginine</t>
  </si>
  <si>
    <t>156-86-5</t>
  </si>
  <si>
    <t>C01924</t>
  </si>
  <si>
    <t>HMDB00670</t>
  </si>
  <si>
    <t>homocitrulline</t>
  </si>
  <si>
    <t>1190-49-4</t>
  </si>
  <si>
    <t>C02427</t>
  </si>
  <si>
    <t>HMDB00679</t>
  </si>
  <si>
    <t>homostachydrine*</t>
  </si>
  <si>
    <t>1195-94-4</t>
  </si>
  <si>
    <t>C08283</t>
  </si>
  <si>
    <t>HMDB33433</t>
  </si>
  <si>
    <t>homovanillate (HVA)</t>
  </si>
  <si>
    <t>306-08-1</t>
  </si>
  <si>
    <t>C05582</t>
  </si>
  <si>
    <t>HMDB00118</t>
  </si>
  <si>
    <t>homovanillate sulfate</t>
  </si>
  <si>
    <t>38339-06-9</t>
  </si>
  <si>
    <t>HMDB11719</t>
  </si>
  <si>
    <t>HWESASXX*</t>
  </si>
  <si>
    <t>hydantoin-5-propionic acid</t>
  </si>
  <si>
    <t>5624-26-0</t>
  </si>
  <si>
    <t>C05565</t>
  </si>
  <si>
    <t>HMDB01212</t>
  </si>
  <si>
    <t>hydrochlorothiazide</t>
  </si>
  <si>
    <t>58-93-5</t>
  </si>
  <si>
    <t>C07041</t>
  </si>
  <si>
    <t>HMDB01928</t>
  </si>
  <si>
    <t>hydroquinone sulfate</t>
  </si>
  <si>
    <t>123-31-9</t>
  </si>
  <si>
    <t>C00530</t>
  </si>
  <si>
    <t>HMDB02434</t>
  </si>
  <si>
    <t>hydroxycotinine</t>
  </si>
  <si>
    <t>34834-67-8</t>
  </si>
  <si>
    <t>HMDB01390</t>
  </si>
  <si>
    <t>hydroxypioglitazone (M-IV)</t>
  </si>
  <si>
    <t>146062-44-4</t>
  </si>
  <si>
    <t>hypotaurine</t>
  </si>
  <si>
    <t>300-84-5</t>
  </si>
  <si>
    <t>C00519</t>
  </si>
  <si>
    <t>HMDB00965</t>
  </si>
  <si>
    <t>hypoxanthine</t>
  </si>
  <si>
    <t>68-94-0</t>
  </si>
  <si>
    <t>C00262</t>
  </si>
  <si>
    <t>HMDB00157</t>
  </si>
  <si>
    <t>I-urobilinogen</t>
  </si>
  <si>
    <t>14684-37-8</t>
  </si>
  <si>
    <t>C05790</t>
  </si>
  <si>
    <t>HMDB04157</t>
  </si>
  <si>
    <t>ibuprofen</t>
  </si>
  <si>
    <t>15687-27-1</t>
  </si>
  <si>
    <t>D00126</t>
  </si>
  <si>
    <t>HMDB01925</t>
  </si>
  <si>
    <t>ibuprofen acyl glucuronide</t>
  </si>
  <si>
    <t>115075-59-7</t>
  </si>
  <si>
    <t>imidazole lactate</t>
  </si>
  <si>
    <t>14403-45-3</t>
  </si>
  <si>
    <t>C05568</t>
  </si>
  <si>
    <t>HMDB02320</t>
  </si>
  <si>
    <t>imidazole propionate</t>
  </si>
  <si>
    <t>1074-59-5</t>
  </si>
  <si>
    <t>HMDB02271</t>
  </si>
  <si>
    <t>indole-3-carboxylic acid</t>
  </si>
  <si>
    <t>771-50-6</t>
  </si>
  <si>
    <t>C19837</t>
  </si>
  <si>
    <t>HMDB03320</t>
  </si>
  <si>
    <t>indoleacetate</t>
  </si>
  <si>
    <t>6505-45-9</t>
  </si>
  <si>
    <t>C00954</t>
  </si>
  <si>
    <t>HMDB00197</t>
  </si>
  <si>
    <t>indoleacetylglutamine</t>
  </si>
  <si>
    <t>HMDB13240</t>
  </si>
  <si>
    <t>indoleacrylate</t>
  </si>
  <si>
    <t>1204-06-4</t>
  </si>
  <si>
    <t>HMDB00734</t>
  </si>
  <si>
    <t>indolelactate</t>
  </si>
  <si>
    <t>832-97-3</t>
  </si>
  <si>
    <t>C02043</t>
  </si>
  <si>
    <t>HMDB00671</t>
  </si>
  <si>
    <t>indolepropionate</t>
  </si>
  <si>
    <t>830-96-6</t>
  </si>
  <si>
    <t>HMDB02302</t>
  </si>
  <si>
    <t>indolin-2-one</t>
  </si>
  <si>
    <t>59-48-3</t>
  </si>
  <si>
    <t>C12312</t>
  </si>
  <si>
    <t>inosine</t>
  </si>
  <si>
    <t>58-63-9</t>
  </si>
  <si>
    <t>C00294</t>
  </si>
  <si>
    <t>HMDB00195</t>
  </si>
  <si>
    <t>inosine 5'-diphosphate</t>
  </si>
  <si>
    <t>54735-61-4</t>
  </si>
  <si>
    <t>C00104</t>
  </si>
  <si>
    <t>HMDB03335</t>
  </si>
  <si>
    <t>inosine 5'-monophosphate (IMP)</t>
  </si>
  <si>
    <t>4691-65-0</t>
  </si>
  <si>
    <t>C00130</t>
  </si>
  <si>
    <t>HMDB00175</t>
  </si>
  <si>
    <t>Isobar: fructose 1,6-diphosphate, glucose 1,6-diphosphate, myo-inositol 1,4 or 1,3-diphosphate</t>
  </si>
  <si>
    <t>isobutyrylcarnitine</t>
  </si>
  <si>
    <t>25518-49-4</t>
  </si>
  <si>
    <t>HMDB00736</t>
  </si>
  <si>
    <t>isobutyrylglycine</t>
  </si>
  <si>
    <t>15926-18-8</t>
  </si>
  <si>
    <t>HMDB00730</t>
  </si>
  <si>
    <t>isocaproate</t>
  </si>
  <si>
    <t>646-07-1</t>
  </si>
  <si>
    <t>HMDB00689</t>
  </si>
  <si>
    <t>isocitrate</t>
  </si>
  <si>
    <t>20226-99-7</t>
  </si>
  <si>
    <t>C00311</t>
  </si>
  <si>
    <t>HMDB00193</t>
  </si>
  <si>
    <t>isoeugenol sulfate</t>
  </si>
  <si>
    <t>isoleucine</t>
  </si>
  <si>
    <t>73-32-5</t>
  </si>
  <si>
    <t>C00407</t>
  </si>
  <si>
    <t>HMDB00172</t>
  </si>
  <si>
    <t>isoleucylglycine</t>
  </si>
  <si>
    <t>868-28-0</t>
  </si>
  <si>
    <t>isovalerate</t>
  </si>
  <si>
    <t>503-74-2</t>
  </si>
  <si>
    <t>C08262</t>
  </si>
  <si>
    <t>HMDB00718</t>
  </si>
  <si>
    <t>isovalerylcarnitine</t>
  </si>
  <si>
    <t>31023-24-2</t>
  </si>
  <si>
    <t>HMDB00688</t>
  </si>
  <si>
    <t>isovalerylglycine</t>
  </si>
  <si>
    <t>16284-60-9</t>
  </si>
  <si>
    <t>HMDB00678</t>
  </si>
  <si>
    <t>ketopioglitazone</t>
  </si>
  <si>
    <t>146062-45-5</t>
  </si>
  <si>
    <t>kynurenate</t>
  </si>
  <si>
    <t>492-27-3</t>
  </si>
  <si>
    <t>C01717</t>
  </si>
  <si>
    <t>HMDB00715</t>
  </si>
  <si>
    <t>kynurenine</t>
  </si>
  <si>
    <t>2922-83-0</t>
  </si>
  <si>
    <t>C00328</t>
  </si>
  <si>
    <t>HMDB00684</t>
  </si>
  <si>
    <t>L-urobilin</t>
  </si>
  <si>
    <t>34217-90-8</t>
  </si>
  <si>
    <t>C05793</t>
  </si>
  <si>
    <t>HMDB04159</t>
  </si>
  <si>
    <t>lactate</t>
  </si>
  <si>
    <t>79-33-4</t>
  </si>
  <si>
    <t>C00186</t>
  </si>
  <si>
    <t>HMDB00190</t>
  </si>
  <si>
    <t>lactosyl-N-palmitoyl-sphingosine</t>
  </si>
  <si>
    <t>4201-62-1</t>
  </si>
  <si>
    <t>lanthionine</t>
  </si>
  <si>
    <t>3183-08-2</t>
  </si>
  <si>
    <t>6994972;98504</t>
  </si>
  <si>
    <t>laurate (12:0)</t>
  </si>
  <si>
    <t>143-07-7</t>
  </si>
  <si>
    <t>C02679</t>
  </si>
  <si>
    <t>HMDB00638</t>
  </si>
  <si>
    <t>laurylcarnitine</t>
  </si>
  <si>
    <t>25518-54-1</t>
  </si>
  <si>
    <t>HMDB02250</t>
  </si>
  <si>
    <t>leucine</t>
  </si>
  <si>
    <t>61-90-5</t>
  </si>
  <si>
    <t>C00123</t>
  </si>
  <si>
    <t>HMDB00687</t>
  </si>
  <si>
    <t>leucylalanine</t>
  </si>
  <si>
    <t>7298-84-2</t>
  </si>
  <si>
    <t>leucylglutamine*</t>
  </si>
  <si>
    <t>leucylglycine</t>
  </si>
  <si>
    <t>686-50-0</t>
  </si>
  <si>
    <t>lidocaine</t>
  </si>
  <si>
    <t>137-58-6</t>
  </si>
  <si>
    <t>D00358</t>
  </si>
  <si>
    <t>HMDB14426</t>
  </si>
  <si>
    <t>linoleate (18:2n6)</t>
  </si>
  <si>
    <t>60-33-3</t>
  </si>
  <si>
    <t>C01595</t>
  </si>
  <si>
    <t>HMDB00673</t>
  </si>
  <si>
    <t>linolenate [alpha or gamma; (18:3n3 or 6)]</t>
  </si>
  <si>
    <t>C06426</t>
  </si>
  <si>
    <t>HMDB03073</t>
  </si>
  <si>
    <t>linoleoyl ethanolamide</t>
  </si>
  <si>
    <t>68171-52-8</t>
  </si>
  <si>
    <t>HMDB12252</t>
  </si>
  <si>
    <t>linoleoylcarnitine*</t>
  </si>
  <si>
    <t>36816-10-1</t>
  </si>
  <si>
    <t>HMDB06469</t>
  </si>
  <si>
    <t>lysine</t>
  </si>
  <si>
    <t>56-87-1</t>
  </si>
  <si>
    <t>C00047</t>
  </si>
  <si>
    <t>HMDB00182</t>
  </si>
  <si>
    <t>lysylleucine</t>
  </si>
  <si>
    <t>7369-79-1</t>
  </si>
  <si>
    <t>malate</t>
  </si>
  <si>
    <t>6915-15-7</t>
  </si>
  <si>
    <t>C00149</t>
  </si>
  <si>
    <t>HMDB00156</t>
  </si>
  <si>
    <t>maleate</t>
  </si>
  <si>
    <t>110-16-7</t>
  </si>
  <si>
    <t>C01384</t>
  </si>
  <si>
    <t>HMDB00176</t>
  </si>
  <si>
    <t>malonate</t>
  </si>
  <si>
    <t>141-82-2;26522-22-85-0</t>
  </si>
  <si>
    <t>C00383</t>
  </si>
  <si>
    <t>HMDB00691</t>
  </si>
  <si>
    <t>maltohexaose</t>
  </si>
  <si>
    <t>Glycogen Metabolism</t>
  </si>
  <si>
    <t>34620-77-4</t>
  </si>
  <si>
    <t>C01936</t>
  </si>
  <si>
    <t>HMDB12253</t>
  </si>
  <si>
    <t>maltopentaose</t>
  </si>
  <si>
    <t>34620-76-3</t>
  </si>
  <si>
    <t>C06218</t>
  </si>
  <si>
    <t>HMDB12254</t>
  </si>
  <si>
    <t>maltose</t>
  </si>
  <si>
    <t>6363-53-7</t>
  </si>
  <si>
    <t>C00208</t>
  </si>
  <si>
    <t>HMDB00163</t>
  </si>
  <si>
    <t>maltotetraose</t>
  </si>
  <si>
    <t>34612-38-9</t>
  </si>
  <si>
    <t>C02052</t>
  </si>
  <si>
    <t>HMDB01296</t>
  </si>
  <si>
    <t>maltotriose</t>
  </si>
  <si>
    <t>1109-28-0</t>
  </si>
  <si>
    <t>C01835</t>
  </si>
  <si>
    <t>HMDB01262</t>
  </si>
  <si>
    <t>mannitol/sorbitol</t>
  </si>
  <si>
    <t>C01507</t>
  </si>
  <si>
    <t>HMDB00247</t>
  </si>
  <si>
    <t>mannose</t>
  </si>
  <si>
    <t>3458-28-4</t>
  </si>
  <si>
    <t>C00159</t>
  </si>
  <si>
    <t>HMDB00169</t>
  </si>
  <si>
    <t>margarate (17:0)</t>
  </si>
  <si>
    <t>506-12-7</t>
  </si>
  <si>
    <t>HMDB02259</t>
  </si>
  <si>
    <t>mead acid (20:3n9)</t>
  </si>
  <si>
    <t>20590-32-3</t>
  </si>
  <si>
    <t>HMDB10378</t>
  </si>
  <si>
    <t>metformin</t>
  </si>
  <si>
    <t>1115-70-4</t>
  </si>
  <si>
    <t>C07151</t>
  </si>
  <si>
    <t>HMDB01921</t>
  </si>
  <si>
    <t>methionine</t>
  </si>
  <si>
    <t>63-68-3</t>
  </si>
  <si>
    <t>C00073</t>
  </si>
  <si>
    <t>HMDB00696</t>
  </si>
  <si>
    <t>methionine sulfone</t>
  </si>
  <si>
    <t>820-10-0</t>
  </si>
  <si>
    <t>methionine sulfoxide</t>
  </si>
  <si>
    <t>3226-65-1</t>
  </si>
  <si>
    <t>C02989</t>
  </si>
  <si>
    <t>HMDB02005</t>
  </si>
  <si>
    <t>methyl glucopyranoside (alpha + beta)</t>
  </si>
  <si>
    <t>methyl indole-3-acetate</t>
  </si>
  <si>
    <t>1912-33-0</t>
  </si>
  <si>
    <t>HMDB29738</t>
  </si>
  <si>
    <t>methyl-4-hydroxybenzoate sulfate</t>
  </si>
  <si>
    <t>methylsuccinate</t>
  </si>
  <si>
    <t>498-21-5</t>
  </si>
  <si>
    <t>HMDB01844</t>
  </si>
  <si>
    <t>methylsuccinoylcarnitine (1)</t>
  </si>
  <si>
    <t>metoprolol</t>
  </si>
  <si>
    <t>56392-17-7</t>
  </si>
  <si>
    <t>D02358</t>
  </si>
  <si>
    <t>HMDB01932</t>
  </si>
  <si>
    <t>metoprolol acid metabolite*</t>
  </si>
  <si>
    <t>56392-14-4</t>
  </si>
  <si>
    <t>myo-inositol</t>
  </si>
  <si>
    <t>87-89-8</t>
  </si>
  <si>
    <t>C00137</t>
  </si>
  <si>
    <t>HMDB00211</t>
  </si>
  <si>
    <t>myristate (14:0)</t>
  </si>
  <si>
    <t>544-63-8</t>
  </si>
  <si>
    <t>C06424</t>
  </si>
  <si>
    <t>HMDB00806</t>
  </si>
  <si>
    <t>myristoleate (14:1n5)</t>
  </si>
  <si>
    <t>544-64-9</t>
  </si>
  <si>
    <t>C08322</t>
  </si>
  <si>
    <t>HMDB02000</t>
  </si>
  <si>
    <t>myristoleoylcarnitine*</t>
  </si>
  <si>
    <t>889848-55-9</t>
  </si>
  <si>
    <t>myristoylcarnitine</t>
  </si>
  <si>
    <t>18822-89-4</t>
  </si>
  <si>
    <t>HMDB05066</t>
  </si>
  <si>
    <t>N-(2-furoyl)glycine</t>
  </si>
  <si>
    <t>5657-19-2;5657-19-2</t>
  </si>
  <si>
    <t>HMDB00439</t>
  </si>
  <si>
    <t>N-acetyl-1-methylhistidine*</t>
  </si>
  <si>
    <t>N-acetyl-3-methylhistidine*</t>
  </si>
  <si>
    <t>37841-04-6</t>
  </si>
  <si>
    <t>N-acetyl-aspartyl-glutamate (NAAG)</t>
  </si>
  <si>
    <t>3106-85-2</t>
  </si>
  <si>
    <t>C12270</t>
  </si>
  <si>
    <t>HMDB01067</t>
  </si>
  <si>
    <t>N-acetyl-beta-alanine</t>
  </si>
  <si>
    <t>3025-95-4</t>
  </si>
  <si>
    <t>C01073</t>
  </si>
  <si>
    <t>N-acetyl-S-allyl-L-cysteine</t>
  </si>
  <si>
    <t>23127-41-5</t>
  </si>
  <si>
    <t>N-acetylalanine</t>
  </si>
  <si>
    <t>97-69-8</t>
  </si>
  <si>
    <t>C02847</t>
  </si>
  <si>
    <t>HMDB00766</t>
  </si>
  <si>
    <t>N-acetylalliin</t>
  </si>
  <si>
    <t>N-acetylarginine</t>
  </si>
  <si>
    <t>155-84-0</t>
  </si>
  <si>
    <t>C02562</t>
  </si>
  <si>
    <t>HMDB04620</t>
  </si>
  <si>
    <t>N-acetylasparagine</t>
  </si>
  <si>
    <t>4033-40-3</t>
  </si>
  <si>
    <t>HMDB06028</t>
  </si>
  <si>
    <t>N-acetylaspartate (NAA)</t>
  </si>
  <si>
    <t>997-55-7;997-55-7</t>
  </si>
  <si>
    <t>C01042</t>
  </si>
  <si>
    <t>HMDB00812</t>
  </si>
  <si>
    <t>N-acetylcarnosine</t>
  </si>
  <si>
    <t>56353-15-2</t>
  </si>
  <si>
    <t>HMDB12881</t>
  </si>
  <si>
    <t>N-acetylcitrulline</t>
  </si>
  <si>
    <t>33965-42-3</t>
  </si>
  <si>
    <t>C15532</t>
  </si>
  <si>
    <t>HMDB00856</t>
  </si>
  <si>
    <t xml:space="preserve">N-acetylglucosaminylasparagine </t>
  </si>
  <si>
    <t>2776-93-4</t>
  </si>
  <si>
    <t>C04540</t>
  </si>
  <si>
    <t>HMDB00489</t>
  </si>
  <si>
    <t>N-acetylglutamate</t>
  </si>
  <si>
    <t>5817-08-3</t>
  </si>
  <si>
    <t>C00624</t>
  </si>
  <si>
    <t>HMDB01138</t>
  </si>
  <si>
    <t>N-acetylglutamine</t>
  </si>
  <si>
    <t>2490-97-3</t>
  </si>
  <si>
    <t>C02716</t>
  </si>
  <si>
    <t>HMDB06029</t>
  </si>
  <si>
    <t>N-acetylglycine</t>
  </si>
  <si>
    <t>543-24-8</t>
  </si>
  <si>
    <t>HMDB00532</t>
  </si>
  <si>
    <t>N-acetylhistamine</t>
  </si>
  <si>
    <t>673-49-4</t>
  </si>
  <si>
    <t>C05135</t>
  </si>
  <si>
    <t>HMDB13253</t>
  </si>
  <si>
    <t>N-acetylhistidine</t>
  </si>
  <si>
    <t>39145-52-3</t>
  </si>
  <si>
    <t>C02997</t>
  </si>
  <si>
    <t>HMDB32055</t>
  </si>
  <si>
    <t>N-acetylisoleucine</t>
  </si>
  <si>
    <t>3077-46-1</t>
  </si>
  <si>
    <t>N-acetylkynurenine (2)</t>
  </si>
  <si>
    <t>N-acetylleucine</t>
  </si>
  <si>
    <t>1188-21-2</t>
  </si>
  <si>
    <t>C02710</t>
  </si>
  <si>
    <t>HMDB11756</t>
  </si>
  <si>
    <t>N-acetylmethionine</t>
  </si>
  <si>
    <t>65-82-7</t>
  </si>
  <si>
    <t>C02712</t>
  </si>
  <si>
    <t>HMDB11745</t>
  </si>
  <si>
    <t>N-acetylneuraminate</t>
  </si>
  <si>
    <t>131-48-6</t>
  </si>
  <si>
    <t>C00270</t>
  </si>
  <si>
    <t>HMDB00230</t>
  </si>
  <si>
    <t>N-acetylphenylalanine</t>
  </si>
  <si>
    <t>2018-61-3</t>
  </si>
  <si>
    <t>C03519</t>
  </si>
  <si>
    <t>HMDB00512</t>
  </si>
  <si>
    <t>N-acetylproline</t>
  </si>
  <si>
    <t>1074-79-9</t>
  </si>
  <si>
    <t>N-acetylputrescine</t>
  </si>
  <si>
    <t>18233-70-0</t>
  </si>
  <si>
    <t>C02714</t>
  </si>
  <si>
    <t>HMDB02064</t>
  </si>
  <si>
    <t>N-acetylserine</t>
  </si>
  <si>
    <t>97-14-3</t>
  </si>
  <si>
    <t>HMDB02931</t>
  </si>
  <si>
    <t>N-acetyltaurine</t>
  </si>
  <si>
    <t>N-acetylthreonine</t>
  </si>
  <si>
    <t>17093-74-2</t>
  </si>
  <si>
    <t>N-acetyltryptophan</t>
  </si>
  <si>
    <t>1218-34-4</t>
  </si>
  <si>
    <t>C03137</t>
  </si>
  <si>
    <t>HMDB13713</t>
  </si>
  <si>
    <t>N-acetyltyrosine</t>
  </si>
  <si>
    <t>537-55-3</t>
  </si>
  <si>
    <t>HMDB00866</t>
  </si>
  <si>
    <t>N-acetylvaline</t>
  </si>
  <si>
    <t>96-81-1</t>
  </si>
  <si>
    <t>HMDB11757</t>
  </si>
  <si>
    <t>N-alpha-acetylornithine</t>
  </si>
  <si>
    <t>6205-08-9</t>
  </si>
  <si>
    <t>C00437</t>
  </si>
  <si>
    <t>HMDB03357</t>
  </si>
  <si>
    <t>N-carbamoylalanine</t>
  </si>
  <si>
    <t>77340-50-2</t>
  </si>
  <si>
    <t>N-delta-acetylornithine</t>
  </si>
  <si>
    <t>N-desmethyl tramadol</t>
  </si>
  <si>
    <t>147762-57-0</t>
  </si>
  <si>
    <t>N-ethylglycinexylidide</t>
  </si>
  <si>
    <t>7728-40-7</t>
  </si>
  <si>
    <t>C16561</t>
  </si>
  <si>
    <t>HMDB60656</t>
  </si>
  <si>
    <t>N-formylmethionine</t>
  </si>
  <si>
    <t>4289-98-9</t>
  </si>
  <si>
    <t>C03145</t>
  </si>
  <si>
    <t>HMDB01015</t>
  </si>
  <si>
    <t>N-formylphenylalanine</t>
  </si>
  <si>
    <t>13200-85-6</t>
  </si>
  <si>
    <t>N-linoleoylglycine</t>
  </si>
  <si>
    <t>2764-03-6</t>
  </si>
  <si>
    <t>N-methylpipecolate</t>
  </si>
  <si>
    <t>41447-17-0</t>
  </si>
  <si>
    <t>11862129;11286529</t>
  </si>
  <si>
    <t>N-methylproline</t>
  </si>
  <si>
    <t>475-11-6</t>
  </si>
  <si>
    <t>N-methyltaurine</t>
  </si>
  <si>
    <t>107-68-6</t>
  </si>
  <si>
    <t>6994586;7882</t>
  </si>
  <si>
    <t>N-monomethylarginine</t>
  </si>
  <si>
    <t>53308-83-1</t>
  </si>
  <si>
    <t>C03884</t>
  </si>
  <si>
    <t>HMDB29416</t>
  </si>
  <si>
    <t>N-octanoylglycine</t>
  </si>
  <si>
    <t>14246-53-8</t>
  </si>
  <si>
    <t>HMDB00832</t>
  </si>
  <si>
    <t>N-palmitoyl glycine</t>
  </si>
  <si>
    <t>2441-41-0</t>
  </si>
  <si>
    <t>N-palmitoyl-sphinganine (d18:0/16:0)</t>
  </si>
  <si>
    <t>5966-29-0</t>
  </si>
  <si>
    <t>HMDB11760</t>
  </si>
  <si>
    <t>N-palmitoyl-sphingosine (d18:1/16:0)</t>
  </si>
  <si>
    <t>24696-26-2</t>
  </si>
  <si>
    <t>HMDB04949</t>
  </si>
  <si>
    <t>N-palmitoyltaurine</t>
  </si>
  <si>
    <t>83982-06-3</t>
  </si>
  <si>
    <t>N-stearoyltaurine</t>
  </si>
  <si>
    <t>63155-80-6</t>
  </si>
  <si>
    <t>N1,N12-diacetylspermine</t>
  </si>
  <si>
    <t>61345-83-3</t>
  </si>
  <si>
    <t>C03413</t>
  </si>
  <si>
    <t>HMDB02172</t>
  </si>
  <si>
    <t>N1-Methyl-2-pyridone-5-carboxamide</t>
  </si>
  <si>
    <t>701-44-0</t>
  </si>
  <si>
    <t>C05842</t>
  </si>
  <si>
    <t>HMDB04193</t>
  </si>
  <si>
    <t>N1-methyladenosine</t>
  </si>
  <si>
    <t>15763-06-1</t>
  </si>
  <si>
    <t>C02494</t>
  </si>
  <si>
    <t>HMDB03331</t>
  </si>
  <si>
    <t>N1-methylinosine</t>
  </si>
  <si>
    <t>20245-33-4</t>
  </si>
  <si>
    <t>HMDB02721</t>
  </si>
  <si>
    <t>N2,N2-dimethylguanosine</t>
  </si>
  <si>
    <t>2140-67-2</t>
  </si>
  <si>
    <t>HMDB04824</t>
  </si>
  <si>
    <t>N2,N5-diacetylornithine</t>
  </si>
  <si>
    <t>39825-23-5</t>
  </si>
  <si>
    <t>N2-acetyllysine</t>
  </si>
  <si>
    <t>1946-82-3</t>
  </si>
  <si>
    <t>C12989</t>
  </si>
  <si>
    <t>HMDB00446</t>
  </si>
  <si>
    <t>N6,N6,N6-trimethyllysine</t>
  </si>
  <si>
    <t>23284-33-5</t>
  </si>
  <si>
    <t>C03793</t>
  </si>
  <si>
    <t>HMDB01325</t>
  </si>
  <si>
    <t>N6-acetyllysine</t>
  </si>
  <si>
    <t>692-04-6</t>
  </si>
  <si>
    <t>C02727</t>
  </si>
  <si>
    <t>HMDB00206</t>
  </si>
  <si>
    <t>N6-carbamoylthreonyladenosine</t>
  </si>
  <si>
    <t>24719-82-2</t>
  </si>
  <si>
    <t>HMDB41623</t>
  </si>
  <si>
    <t>N6-carboxymethyllysine</t>
  </si>
  <si>
    <t>Advanced Glycation End-product</t>
  </si>
  <si>
    <t>5746-04-3</t>
  </si>
  <si>
    <t>N6-methyladenosine</t>
  </si>
  <si>
    <t>1867-73-8</t>
  </si>
  <si>
    <t>HMDB04044</t>
  </si>
  <si>
    <t>N6-succinyladenosine</t>
  </si>
  <si>
    <t>4542-23-8</t>
  </si>
  <si>
    <t>HMDB00912</t>
  </si>
  <si>
    <t>naproxen</t>
  </si>
  <si>
    <t>22204-53-1</t>
  </si>
  <si>
    <t>C01517</t>
  </si>
  <si>
    <t>HMDB01923</t>
  </si>
  <si>
    <t>nicotinamide</t>
  </si>
  <si>
    <t>98-92-0</t>
  </si>
  <si>
    <t>C00153</t>
  </si>
  <si>
    <t>HMDB01406</t>
  </si>
  <si>
    <t>nicotinamide adenine dinucleotide (NAD+)</t>
  </si>
  <si>
    <t>53-84-9</t>
  </si>
  <si>
    <t>C00003</t>
  </si>
  <si>
    <t>HMDB00902</t>
  </si>
  <si>
    <t>nifedipine</t>
  </si>
  <si>
    <t>D00437</t>
  </si>
  <si>
    <t>nonadecanoate (19:0)</t>
  </si>
  <si>
    <t>646-30-0</t>
  </si>
  <si>
    <t>C16535</t>
  </si>
  <si>
    <t>HMDB00772</t>
  </si>
  <si>
    <t>norfluoxetine</t>
  </si>
  <si>
    <t>83891-03-6</t>
  </si>
  <si>
    <t>nornicotine</t>
  </si>
  <si>
    <t>5746-86-1</t>
  </si>
  <si>
    <t>o-cresol sulfate</t>
  </si>
  <si>
    <t>O-desmethyltramadol</t>
  </si>
  <si>
    <t>73986-53-5</t>
  </si>
  <si>
    <t>O-desmethyltramadol glucuronide</t>
  </si>
  <si>
    <t>383891-39-2</t>
  </si>
  <si>
    <t>o-hydroxyatorvastatin</t>
  </si>
  <si>
    <t>214217-86-4</t>
  </si>
  <si>
    <t>O-methylcatechol sulfate</t>
  </si>
  <si>
    <t>O-sulfo-L-tyrosine</t>
  </si>
  <si>
    <t>octadecanedioate</t>
  </si>
  <si>
    <t>871-70-5</t>
  </si>
  <si>
    <t>HMDB00782</t>
  </si>
  <si>
    <t>octanoylcarnitine</t>
  </si>
  <si>
    <t>3671-77-0</t>
  </si>
  <si>
    <t>C02838</t>
  </si>
  <si>
    <t>HMDB00791</t>
  </si>
  <si>
    <t>ofloxacin</t>
  </si>
  <si>
    <t>82419-36-1</t>
  </si>
  <si>
    <t>C07321</t>
  </si>
  <si>
    <t>HMDB01929</t>
  </si>
  <si>
    <t>oleate/vaccenate (18:1)</t>
  </si>
  <si>
    <t>oleoyl ethanolamide</t>
  </si>
  <si>
    <t>11-58-0;111-58-0</t>
  </si>
  <si>
    <t>HMDB02088</t>
  </si>
  <si>
    <t>oleoylcarnitine</t>
  </si>
  <si>
    <t>38677-66-6</t>
  </si>
  <si>
    <t>6441392;53477789</t>
  </si>
  <si>
    <t>HMDB05065</t>
  </si>
  <si>
    <t>oleoylcholine</t>
  </si>
  <si>
    <t xml:space="preserve">omeprazole </t>
  </si>
  <si>
    <t>73590-58-6</t>
  </si>
  <si>
    <t>C07324</t>
  </si>
  <si>
    <t>HMDB01913</t>
  </si>
  <si>
    <t>ornithine</t>
  </si>
  <si>
    <t>3184-13-2</t>
  </si>
  <si>
    <t>C00077</t>
  </si>
  <si>
    <t>HMDB03374</t>
  </si>
  <si>
    <t>orotate</t>
  </si>
  <si>
    <t>50887-69-9</t>
  </si>
  <si>
    <t>C00295</t>
  </si>
  <si>
    <t>HMDB00226</t>
  </si>
  <si>
    <t>orotidine</t>
  </si>
  <si>
    <t>314-50-1</t>
  </si>
  <si>
    <t>C01103</t>
  </si>
  <si>
    <t>HMDB00788</t>
  </si>
  <si>
    <t>oxalate (ethanedioate)</t>
  </si>
  <si>
    <t>144-62-7</t>
  </si>
  <si>
    <t>C00209</t>
  </si>
  <si>
    <t>HMDB02329</t>
  </si>
  <si>
    <t>oxypurinol</t>
  </si>
  <si>
    <t>2465-59-0</t>
  </si>
  <si>
    <t>D02365</t>
  </si>
  <si>
    <t>HMDB00786</t>
  </si>
  <si>
    <t>p-cresol sulfate</t>
  </si>
  <si>
    <t>3233-57-7</t>
  </si>
  <si>
    <t>C01468</t>
  </si>
  <si>
    <t>HMDB11635</t>
  </si>
  <si>
    <t>p-cresol-glucuronide*</t>
  </si>
  <si>
    <t>17680-99-8</t>
  </si>
  <si>
    <t>HMDB11686</t>
  </si>
  <si>
    <t>p-hydroxyatorvastatin</t>
  </si>
  <si>
    <t>265989-44-4</t>
  </si>
  <si>
    <t>palmitate (16:0)</t>
  </si>
  <si>
    <t>57-10-3</t>
  </si>
  <si>
    <t>C00249</t>
  </si>
  <si>
    <t>HMDB00220</t>
  </si>
  <si>
    <t>palmitoleate (16:1n7)</t>
  </si>
  <si>
    <t>373-49-9</t>
  </si>
  <si>
    <t>C08362</t>
  </si>
  <si>
    <t>HMDB03229</t>
  </si>
  <si>
    <t>palmitoleoylcarnitine*</t>
  </si>
  <si>
    <t>palmitoloelycholine</t>
  </si>
  <si>
    <t>palmitoyl dihydrosphingomyelin (d18:0/16:0)*</t>
  </si>
  <si>
    <t>palmitoyl ethanolamide</t>
  </si>
  <si>
    <t>544-31-0</t>
  </si>
  <si>
    <t>C16512</t>
  </si>
  <si>
    <t>HMDB02100</t>
  </si>
  <si>
    <t>palmitoyl sphingomyelin (d18:1/16:0)</t>
  </si>
  <si>
    <t>6254-89-3</t>
  </si>
  <si>
    <t>palmitoylcarnitine</t>
  </si>
  <si>
    <t>6865-14-1</t>
  </si>
  <si>
    <t>C02990</t>
  </si>
  <si>
    <t>HMDB00222</t>
  </si>
  <si>
    <t>palmitoylcholine</t>
  </si>
  <si>
    <t>Fatty Acid Metabolism (Acyl Choline)</t>
  </si>
  <si>
    <t xml:space="preserve">pantoprazole </t>
  </si>
  <si>
    <t>102625-70-7</t>
  </si>
  <si>
    <t>C11806</t>
  </si>
  <si>
    <t>HMDB05017</t>
  </si>
  <si>
    <t>pantothenate</t>
  </si>
  <si>
    <t>Pantothenate and CoA Metabolism</t>
  </si>
  <si>
    <t>137-08-6</t>
  </si>
  <si>
    <t>C00864</t>
  </si>
  <si>
    <t>HMDB00210</t>
  </si>
  <si>
    <t>paraxanthine</t>
  </si>
  <si>
    <t>611-59-6</t>
  </si>
  <si>
    <t>C13747</t>
  </si>
  <si>
    <t>HMDB01860</t>
  </si>
  <si>
    <t>paroxetine</t>
  </si>
  <si>
    <t>110429-49-8</t>
  </si>
  <si>
    <t>D02362</t>
  </si>
  <si>
    <t>pelargonate (9:0)</t>
  </si>
  <si>
    <t>112-05-0</t>
  </si>
  <si>
    <t>C01601</t>
  </si>
  <si>
    <t>HMDB00847</t>
  </si>
  <si>
    <t>pentadecanoate (15:0)</t>
  </si>
  <si>
    <t>1002-84-2;10002-84-2</t>
  </si>
  <si>
    <t>C16537</t>
  </si>
  <si>
    <t>HMDB00826</t>
  </si>
  <si>
    <t>phenobarbital</t>
  </si>
  <si>
    <t>50-06-6</t>
  </si>
  <si>
    <t>C07434</t>
  </si>
  <si>
    <t>HMDB15305</t>
  </si>
  <si>
    <t>phenol sulfate</t>
  </si>
  <si>
    <t>937-34-8</t>
  </si>
  <si>
    <t>C02180</t>
  </si>
  <si>
    <t>HMDB60015</t>
  </si>
  <si>
    <t>phenylacetate</t>
  </si>
  <si>
    <t>103-82-2</t>
  </si>
  <si>
    <t>C07086</t>
  </si>
  <si>
    <t>HMDB00209</t>
  </si>
  <si>
    <t>phenylacetylglutamate</t>
  </si>
  <si>
    <t>HMDB59772</t>
  </si>
  <si>
    <t>phenylacetylglutamine</t>
  </si>
  <si>
    <t>28047-15-6</t>
  </si>
  <si>
    <t>C04148</t>
  </si>
  <si>
    <t>HMDB06344</t>
  </si>
  <si>
    <t>phenylacetylglycine</t>
  </si>
  <si>
    <t>500-98-1</t>
  </si>
  <si>
    <t>C05598</t>
  </si>
  <si>
    <t>HMDB00821</t>
  </si>
  <si>
    <t>phenylacetylhistidine</t>
  </si>
  <si>
    <t>phenylalanine</t>
  </si>
  <si>
    <t>63-91-2</t>
  </si>
  <si>
    <t>C00079</t>
  </si>
  <si>
    <t>HMDB00159</t>
  </si>
  <si>
    <t>phenylalanylalanine</t>
  </si>
  <si>
    <t>3918-87-4</t>
  </si>
  <si>
    <t>6993123;5488196</t>
  </si>
  <si>
    <t>phenylalanylglycine</t>
  </si>
  <si>
    <t>721-90-4</t>
  </si>
  <si>
    <t>phenyllactate (PLA)</t>
  </si>
  <si>
    <t>828-01-3</t>
  </si>
  <si>
    <t>C05607</t>
  </si>
  <si>
    <t>HMDB00779</t>
  </si>
  <si>
    <t>phenylpyruvate</t>
  </si>
  <si>
    <t>156-06-9</t>
  </si>
  <si>
    <t>C00166</t>
  </si>
  <si>
    <t>HMDB00205</t>
  </si>
  <si>
    <t>phosphate</t>
  </si>
  <si>
    <t>7664-38-2</t>
  </si>
  <si>
    <t>C00009</t>
  </si>
  <si>
    <t>HMDB01429</t>
  </si>
  <si>
    <t>phosphoenolpyruvate (PEP)</t>
  </si>
  <si>
    <t>10526-80-4</t>
  </si>
  <si>
    <t>C00074</t>
  </si>
  <si>
    <t>HMDB00263</t>
  </si>
  <si>
    <t>phosphoethanolamine</t>
  </si>
  <si>
    <t>1071-23-4</t>
  </si>
  <si>
    <t>C00346</t>
  </si>
  <si>
    <t>HMDB00224</t>
  </si>
  <si>
    <t>phytanate</t>
  </si>
  <si>
    <t>14721-66-5</t>
  </si>
  <si>
    <t>C01607</t>
  </si>
  <si>
    <t>HMDB00417</t>
  </si>
  <si>
    <t>picolinate</t>
  </si>
  <si>
    <t>98-98-6</t>
  </si>
  <si>
    <t>C10164</t>
  </si>
  <si>
    <t>HMDB02243</t>
  </si>
  <si>
    <t>pimelate (heptanedioate)</t>
  </si>
  <si>
    <t>111-16-0</t>
  </si>
  <si>
    <t>C02656</t>
  </si>
  <si>
    <t>HMDB00857</t>
  </si>
  <si>
    <t>pioglitazone</t>
  </si>
  <si>
    <t>112529-15-4</t>
  </si>
  <si>
    <t>C07675</t>
  </si>
  <si>
    <t>HMDB15264</t>
  </si>
  <si>
    <t>pipecolate</t>
  </si>
  <si>
    <t>4043-87-2</t>
  </si>
  <si>
    <t>C00408</t>
  </si>
  <si>
    <t>HMDB00070</t>
  </si>
  <si>
    <t>piperine</t>
  </si>
  <si>
    <t>94-62-2</t>
  </si>
  <si>
    <t>C03882</t>
  </si>
  <si>
    <t>HMDB29377</t>
  </si>
  <si>
    <t>pivaloylcarnitine</t>
  </si>
  <si>
    <t>HDMB41993</t>
  </si>
  <si>
    <t>pregabalin</t>
  </si>
  <si>
    <t>148553-50-8</t>
  </si>
  <si>
    <t>pregn steroid monosulfate*</t>
  </si>
  <si>
    <t>1247-64-9</t>
  </si>
  <si>
    <t>pregnanediol-3-glucuronide</t>
  </si>
  <si>
    <t>1852-49-9</t>
  </si>
  <si>
    <t>pregnanolone/allopregnanolone sulfate</t>
  </si>
  <si>
    <t>pregnen-diol disulfate*</t>
  </si>
  <si>
    <t>pregnenolone sulfate</t>
  </si>
  <si>
    <t>HMDB00774</t>
  </si>
  <si>
    <t>pristanate</t>
  </si>
  <si>
    <t>1189-37-3</t>
  </si>
  <si>
    <t>HMDB00795</t>
  </si>
  <si>
    <t>pro-hydroxy-pro</t>
  </si>
  <si>
    <t>18684-24-7</t>
  </si>
  <si>
    <t>HMDB06695</t>
  </si>
  <si>
    <t>proline</t>
  </si>
  <si>
    <t>147-85-3</t>
  </si>
  <si>
    <t>C00148</t>
  </si>
  <si>
    <t>HMDB00162</t>
  </si>
  <si>
    <t>prolylglycine</t>
  </si>
  <si>
    <t>2578-57-6</t>
  </si>
  <si>
    <t>7408076;6426709</t>
  </si>
  <si>
    <t>propionylcarnitine</t>
  </si>
  <si>
    <t>17298-37-2</t>
  </si>
  <si>
    <t>C03017</t>
  </si>
  <si>
    <t>HMDB00824</t>
  </si>
  <si>
    <t>propionylglycine</t>
  </si>
  <si>
    <t>21709-90-0</t>
  </si>
  <si>
    <t>HMDB00783</t>
  </si>
  <si>
    <t>propyl 4-hydroxybenzoate</t>
  </si>
  <si>
    <t>94-13-3</t>
  </si>
  <si>
    <t>D02459</t>
  </si>
  <si>
    <t>HMDB32574</t>
  </si>
  <si>
    <t>propyl 4-hydroxybenzoate sulfate</t>
  </si>
  <si>
    <t>162338-10-5</t>
  </si>
  <si>
    <t>pseudoephedrine</t>
  </si>
  <si>
    <t>90-82-4</t>
  </si>
  <si>
    <t>C02765</t>
  </si>
  <si>
    <t>HMDB01943</t>
  </si>
  <si>
    <t>pseudouridine</t>
  </si>
  <si>
    <t>1445-07-4</t>
  </si>
  <si>
    <t>C02067</t>
  </si>
  <si>
    <t>HMDB00767</t>
  </si>
  <si>
    <t>putrescine</t>
  </si>
  <si>
    <t>110-60-1</t>
  </si>
  <si>
    <t>C00134</t>
  </si>
  <si>
    <t>HMDB01414</t>
  </si>
  <si>
    <t>pyridoxal</t>
  </si>
  <si>
    <t>Vitamin B6 Metabolism</t>
  </si>
  <si>
    <t>65-22-5</t>
  </si>
  <si>
    <t>C00250</t>
  </si>
  <si>
    <t>HMDB01545</t>
  </si>
  <si>
    <t>pyridoxamine</t>
  </si>
  <si>
    <t>58052-48-5</t>
  </si>
  <si>
    <t>C00534</t>
  </si>
  <si>
    <t>HMDB01431</t>
  </si>
  <si>
    <t>pyridoxate</t>
  </si>
  <si>
    <t>82-82-6</t>
  </si>
  <si>
    <t>C00847</t>
  </si>
  <si>
    <t>HMDB00017</t>
  </si>
  <si>
    <t>pyridoxine (Vitamin B6)</t>
  </si>
  <si>
    <t>58-56-0</t>
  </si>
  <si>
    <t>C00314</t>
  </si>
  <si>
    <t>HMDB02075</t>
  </si>
  <si>
    <t>pyroglutamine*</t>
  </si>
  <si>
    <t>2353-44-8</t>
  </si>
  <si>
    <t>pyrraline</t>
  </si>
  <si>
    <t>74509-14-1</t>
  </si>
  <si>
    <t>pyruvate</t>
  </si>
  <si>
    <t>127-17-3</t>
  </si>
  <si>
    <t>C00022</t>
  </si>
  <si>
    <t>HMDB00243</t>
  </si>
  <si>
    <t>quetiapine</t>
  </si>
  <si>
    <t>111974-69-7</t>
  </si>
  <si>
    <t>C07397</t>
  </si>
  <si>
    <t>HMDB05021</t>
  </si>
  <si>
    <t>quinate</t>
  </si>
  <si>
    <t>77-95-2</t>
  </si>
  <si>
    <t>C00296</t>
  </si>
  <si>
    <t>HMDB03072</t>
  </si>
  <si>
    <t>quinine</t>
  </si>
  <si>
    <t>130-95-0</t>
  </si>
  <si>
    <t>quinolinate</t>
  </si>
  <si>
    <t>89-00-9</t>
  </si>
  <si>
    <t>C03722</t>
  </si>
  <si>
    <t>HMDB00232</t>
  </si>
  <si>
    <t>ranitidine</t>
  </si>
  <si>
    <t>66357-59-3</t>
  </si>
  <si>
    <t>D00422</t>
  </si>
  <si>
    <t>HMDB01930</t>
  </si>
  <si>
    <t>retinal</t>
  </si>
  <si>
    <t>C00376</t>
  </si>
  <si>
    <t>HMDB01358</t>
  </si>
  <si>
    <t>retinol (Vitamin A)</t>
  </si>
  <si>
    <t>Vitamin A Metabolism</t>
  </si>
  <si>
    <t>68-26-8</t>
  </si>
  <si>
    <t>C00473</t>
  </si>
  <si>
    <t>HMDB00305</t>
  </si>
  <si>
    <t>ribitol</t>
  </si>
  <si>
    <t>488-81-3</t>
  </si>
  <si>
    <t>C00474</t>
  </si>
  <si>
    <t>HMDB00508</t>
  </si>
  <si>
    <t>riboflavin (Vitamin B2)</t>
  </si>
  <si>
    <t>Riboflavin Metabolism</t>
  </si>
  <si>
    <t>83-88-5</t>
  </si>
  <si>
    <t>C00255</t>
  </si>
  <si>
    <t>HMDB00244</t>
  </si>
  <si>
    <t>ribonate</t>
  </si>
  <si>
    <t>5336-08-3</t>
  </si>
  <si>
    <t>C01685</t>
  </si>
  <si>
    <t>HMDB00867</t>
  </si>
  <si>
    <t>rivaroxaban</t>
  </si>
  <si>
    <t>366789-02-8</t>
  </si>
  <si>
    <t>rosuvastatin</t>
  </si>
  <si>
    <t>147098-20-2</t>
  </si>
  <si>
    <t>D01915</t>
  </si>
  <si>
    <t>HMDB15230</t>
  </si>
  <si>
    <t>S-(3-hydroxypropyl)mercapturic acid (HPMA)</t>
  </si>
  <si>
    <t>23127-40-4</t>
  </si>
  <si>
    <t>S-1-pyrroline-5-carboxylate</t>
  </si>
  <si>
    <t>2906-39-0</t>
  </si>
  <si>
    <t>C04322</t>
  </si>
  <si>
    <t>HMDB01301</t>
  </si>
  <si>
    <t>S-adenosylhomocysteine (SAH)</t>
  </si>
  <si>
    <t>979-92-0</t>
  </si>
  <si>
    <t>C00021</t>
  </si>
  <si>
    <t>HMDB00939</t>
  </si>
  <si>
    <t>S-allylcysteine</t>
  </si>
  <si>
    <t>21593-77-1</t>
  </si>
  <si>
    <t>S-methylcysteine</t>
  </si>
  <si>
    <t>1187-84-4</t>
  </si>
  <si>
    <t>HMDB02108</t>
  </si>
  <si>
    <t>S-methylmethionine</t>
  </si>
  <si>
    <t>3493-12-7</t>
  </si>
  <si>
    <t>C05319</t>
  </si>
  <si>
    <t>saccharin</t>
  </si>
  <si>
    <t>81-07-2</t>
  </si>
  <si>
    <t>D01085</t>
  </si>
  <si>
    <t>HMDB29723</t>
  </si>
  <si>
    <t>salicylate</t>
  </si>
  <si>
    <t>69-72-7</t>
  </si>
  <si>
    <t>C00805</t>
  </si>
  <si>
    <t>HMDB01895</t>
  </si>
  <si>
    <t>salicyluric glucuronide*</t>
  </si>
  <si>
    <t>sarcosine (N-Methylglycine)</t>
  </si>
  <si>
    <t>107-97-1</t>
  </si>
  <si>
    <t>C00213</t>
  </si>
  <si>
    <t>HMDB00271</t>
  </si>
  <si>
    <t>sebacate (decanedioate)</t>
  </si>
  <si>
    <t>111-20-6</t>
  </si>
  <si>
    <t>C08277</t>
  </si>
  <si>
    <t>HMDB00792</t>
  </si>
  <si>
    <t>sedoheptulose</t>
  </si>
  <si>
    <t>3019-74-7</t>
  </si>
  <si>
    <t>HMDB03219</t>
  </si>
  <si>
    <t>serine</t>
  </si>
  <si>
    <t>56-45-1</t>
  </si>
  <si>
    <t>C00065</t>
  </si>
  <si>
    <t>HMDB00187</t>
  </si>
  <si>
    <t>serotonin</t>
  </si>
  <si>
    <t>153-98-0</t>
  </si>
  <si>
    <t>C00780</t>
  </si>
  <si>
    <t>HMDB00259</t>
  </si>
  <si>
    <t>sildenafil</t>
  </si>
  <si>
    <t>139755-83-2</t>
  </si>
  <si>
    <t>C07259</t>
  </si>
  <si>
    <t>HMDB05039</t>
  </si>
  <si>
    <t>sitagliptin</t>
  </si>
  <si>
    <t>486460-32-6</t>
  </si>
  <si>
    <t>solanidine</t>
  </si>
  <si>
    <t>80-78-4</t>
  </si>
  <si>
    <t>C06543</t>
  </si>
  <si>
    <t>HMDB03236</t>
  </si>
  <si>
    <t>solifenacin</t>
  </si>
  <si>
    <t>180468-39-7</t>
  </si>
  <si>
    <t>spermidine</t>
  </si>
  <si>
    <t>124-20-9</t>
  </si>
  <si>
    <t>C00315</t>
  </si>
  <si>
    <t>HMDB01257</t>
  </si>
  <si>
    <t>spermine</t>
  </si>
  <si>
    <t>71-44-3</t>
  </si>
  <si>
    <t>C00750</t>
  </si>
  <si>
    <t>HMDB01256</t>
  </si>
  <si>
    <t>sphinganine</t>
  </si>
  <si>
    <t>3102-56-5</t>
  </si>
  <si>
    <t>C00836</t>
  </si>
  <si>
    <t>HMDB00269</t>
  </si>
  <si>
    <t>sphinganine-1-phosphate</t>
  </si>
  <si>
    <t>19794-97-9</t>
  </si>
  <si>
    <t>HMDB01383</t>
  </si>
  <si>
    <t>sphingomyelin (d18:1/14:0, d16:1/16:0)*</t>
  </si>
  <si>
    <t>sphingomyelin (d18:1/15:0, d16:1/17:0)*</t>
  </si>
  <si>
    <t>121999-58-4</t>
  </si>
  <si>
    <t>sphingomyelin (d18:1/17:0, d17:1/18:0, d19:1/16:0)</t>
  </si>
  <si>
    <t>121999-64-2</t>
  </si>
  <si>
    <t>sphingomyelin (d18:1/18:1, d18:2/18:0)</t>
  </si>
  <si>
    <t>108392-10-5</t>
  </si>
  <si>
    <t>sphingomyelin (d18:1/20:0, d16:1/22:0)*</t>
  </si>
  <si>
    <t>sphingomyelin (d18:1/20:1, d18:2/20:0)*</t>
  </si>
  <si>
    <t>222403-67-0</t>
  </si>
  <si>
    <t>sphingomyelin (d18:1/21:0, d17:1/22:0, d16:1/23:0)*</t>
  </si>
  <si>
    <t>sphingomyelin (d18:1/22:1, d18:2/22:0, d16:1/24:1)*</t>
  </si>
  <si>
    <t>sphingomyelin (d18:1/24:1, d18:2/24:0)*</t>
  </si>
  <si>
    <t>94359-13-4</t>
  </si>
  <si>
    <t>sphingomyelin (d18:2/14:0, d18:1/14:1)*</t>
  </si>
  <si>
    <t>sphingomyelin (d18:2/16:0, d18:1/16:1)*</t>
  </si>
  <si>
    <t>sphingomyelin (d18:2/23:0, d18:1/23:1, d17:1/24:1)*</t>
  </si>
  <si>
    <t>sphingomyelin (d18:2/24:1, d18:1/24:2)*</t>
  </si>
  <si>
    <t>sphingosine</t>
  </si>
  <si>
    <t>123-78-4</t>
  </si>
  <si>
    <t>C00319</t>
  </si>
  <si>
    <t>HMDB00252</t>
  </si>
  <si>
    <t>sphingosine 1-phosphate</t>
  </si>
  <si>
    <t>26993-30-6</t>
  </si>
  <si>
    <t>C06124</t>
  </si>
  <si>
    <t>HMDB00277</t>
  </si>
  <si>
    <t>stachydrine</t>
  </si>
  <si>
    <t>4136-37-2</t>
  </si>
  <si>
    <t>C10172</t>
  </si>
  <si>
    <t>HMDB04827</t>
  </si>
  <si>
    <t>stearate (18:0)</t>
  </si>
  <si>
    <t>57-11-4</t>
  </si>
  <si>
    <t>C01530</t>
  </si>
  <si>
    <t>HMDB00827</t>
  </si>
  <si>
    <t>stearidonate (18:4n3)</t>
  </si>
  <si>
    <t>111174-40-4</t>
  </si>
  <si>
    <t>C16300</t>
  </si>
  <si>
    <t>HMDB06547</t>
  </si>
  <si>
    <t>stearoyl sphingomyelin (d18:1/18:0)</t>
  </si>
  <si>
    <t>85187-10-6;85187-10-6</t>
  </si>
  <si>
    <t>C00550</t>
  </si>
  <si>
    <t>HMDB01348</t>
  </si>
  <si>
    <t>stearoylcarnitine</t>
  </si>
  <si>
    <t>18822-91-8</t>
  </si>
  <si>
    <t>HMDB00848</t>
  </si>
  <si>
    <t>suberate (octanedioate)</t>
  </si>
  <si>
    <t>505-48-6</t>
  </si>
  <si>
    <t>C08278</t>
  </si>
  <si>
    <t>HMDB00893</t>
  </si>
  <si>
    <t>suberoyl carnitine</t>
  </si>
  <si>
    <t>succinate</t>
  </si>
  <si>
    <t>110-15-6</t>
  </si>
  <si>
    <t>C00042</t>
  </si>
  <si>
    <t>HMDB00254</t>
  </si>
  <si>
    <t>succinylcarnitine</t>
  </si>
  <si>
    <t>sucralose</t>
  </si>
  <si>
    <t>56038-13-2</t>
  </si>
  <si>
    <t>C12285</t>
  </si>
  <si>
    <t>HMDB31554</t>
  </si>
  <si>
    <t>sucrose</t>
  </si>
  <si>
    <t>57-50-1</t>
  </si>
  <si>
    <t>C00089</t>
  </si>
  <si>
    <t>HMDB00258</t>
  </si>
  <si>
    <t>sulfamethoxazole</t>
  </si>
  <si>
    <t>D00285</t>
  </si>
  <si>
    <t>HMDB15150</t>
  </si>
  <si>
    <t>sulfate*</t>
  </si>
  <si>
    <t>14808-79-8</t>
  </si>
  <si>
    <t>C00059</t>
  </si>
  <si>
    <t>HMDB01448</t>
  </si>
  <si>
    <t>syringol sulfate</t>
  </si>
  <si>
    <t>52904-67-3</t>
  </si>
  <si>
    <t>tadalafil</t>
  </si>
  <si>
    <t>171596-29-5</t>
  </si>
  <si>
    <t>tartarate</t>
  </si>
  <si>
    <t>87-69-4;6106-24-7</t>
  </si>
  <si>
    <t>C00898</t>
  </si>
  <si>
    <t>HMDB00956</t>
  </si>
  <si>
    <t>tartronate (hydroxymalonate)</t>
  </si>
  <si>
    <t>Bacterial/Fungal</t>
  </si>
  <si>
    <t>80-69-3</t>
  </si>
  <si>
    <t>C02287</t>
  </si>
  <si>
    <t>HMDB35227</t>
  </si>
  <si>
    <t>taurine</t>
  </si>
  <si>
    <t>107-35-7</t>
  </si>
  <si>
    <t>C00245</t>
  </si>
  <si>
    <t>HMDB00251</t>
  </si>
  <si>
    <t>tauro-beta-muricholate</t>
  </si>
  <si>
    <t>25696-60-0</t>
  </si>
  <si>
    <t>HMDB00932</t>
  </si>
  <si>
    <t>taurochenodeoxycholate</t>
  </si>
  <si>
    <t>6009-98-9</t>
  </si>
  <si>
    <t>C05465</t>
  </si>
  <si>
    <t>HMDB00951</t>
  </si>
  <si>
    <t>taurocholate</t>
  </si>
  <si>
    <t>145-42-6</t>
  </si>
  <si>
    <t>C05122</t>
  </si>
  <si>
    <t>HMDB00036</t>
  </si>
  <si>
    <t>taurocholenate sulfate</t>
  </si>
  <si>
    <t>taurodeoxycholate</t>
  </si>
  <si>
    <t>207737-97-1</t>
  </si>
  <si>
    <t>C05463</t>
  </si>
  <si>
    <t>HMDB00896</t>
  </si>
  <si>
    <t>taurolithocholate</t>
  </si>
  <si>
    <t>516-90-5</t>
  </si>
  <si>
    <t>C02592</t>
  </si>
  <si>
    <t>HMDB00722</t>
  </si>
  <si>
    <t>taurolithocholate 3-sulfate</t>
  </si>
  <si>
    <t>64936-83-0</t>
  </si>
  <si>
    <t>C03642</t>
  </si>
  <si>
    <t>HMDB02580</t>
  </si>
  <si>
    <t>tauroursodeoxycholate</t>
  </si>
  <si>
    <t>14605-22-2</t>
  </si>
  <si>
    <t>HMDB00874</t>
  </si>
  <si>
    <t>testosterone sulfate</t>
  </si>
  <si>
    <t>651-45-6</t>
  </si>
  <si>
    <t>C00535</t>
  </si>
  <si>
    <t>HMDB02833</t>
  </si>
  <si>
    <t>tetradecanedioate</t>
  </si>
  <si>
    <t>821-38-5</t>
  </si>
  <si>
    <t>HMDB00872</t>
  </si>
  <si>
    <t>theanine</t>
  </si>
  <si>
    <t>3081-61-6</t>
  </si>
  <si>
    <t>C01047</t>
  </si>
  <si>
    <t>HMDB34365</t>
  </si>
  <si>
    <t>theobromine</t>
  </si>
  <si>
    <t>83-67-0</t>
  </si>
  <si>
    <t>C07480</t>
  </si>
  <si>
    <t>HMDB02825</t>
  </si>
  <si>
    <t>theophylline</t>
  </si>
  <si>
    <t>58-55-9</t>
  </si>
  <si>
    <t>C07130</t>
  </si>
  <si>
    <t>HMDB01889</t>
  </si>
  <si>
    <t>thioproline</t>
  </si>
  <si>
    <t>34592-47-4</t>
  </si>
  <si>
    <t>93176;6973609</t>
  </si>
  <si>
    <t>threonate</t>
  </si>
  <si>
    <t>70753-61-6</t>
  </si>
  <si>
    <t>C01620</t>
  </si>
  <si>
    <t>HMDB00943</t>
  </si>
  <si>
    <t>threonine</t>
  </si>
  <si>
    <t>72-19-5</t>
  </si>
  <si>
    <t>C00188</t>
  </si>
  <si>
    <t>HMDB00167</t>
  </si>
  <si>
    <t>threonylphenylalanine</t>
  </si>
  <si>
    <t>16875-27-7</t>
  </si>
  <si>
    <t>4099799;4099798</t>
  </si>
  <si>
    <t>thromboxane B2</t>
  </si>
  <si>
    <t>54397-85-2</t>
  </si>
  <si>
    <t>C05963</t>
  </si>
  <si>
    <t>HMDB03252</t>
  </si>
  <si>
    <t>thymol sulfate</t>
  </si>
  <si>
    <t>89-83-8</t>
  </si>
  <si>
    <t>C09908</t>
  </si>
  <si>
    <t>HMDB01878</t>
  </si>
  <si>
    <t>thyroxine</t>
  </si>
  <si>
    <t>51-48-9</t>
  </si>
  <si>
    <t>C01829</t>
  </si>
  <si>
    <t>HMDB01918</t>
  </si>
  <si>
    <t>tigloylglycine</t>
  </si>
  <si>
    <t>35842-45-6</t>
  </si>
  <si>
    <t>HMDB00959</t>
  </si>
  <si>
    <t>tiglylcarnitine</t>
  </si>
  <si>
    <t>64191-86-2</t>
  </si>
  <si>
    <t>HMDB02366</t>
  </si>
  <si>
    <t>topiramate</t>
  </si>
  <si>
    <t>97240-79-4</t>
  </si>
  <si>
    <t>C07502</t>
  </si>
  <si>
    <t>HMDB05034</t>
  </si>
  <si>
    <t>Tramadol</t>
  </si>
  <si>
    <t>27203-92-5</t>
  </si>
  <si>
    <t>D08623</t>
  </si>
  <si>
    <t>HMDB14339</t>
  </si>
  <si>
    <t>trans-4-hydroxyproline</t>
  </si>
  <si>
    <t>51-35-4</t>
  </si>
  <si>
    <t>C01157</t>
  </si>
  <si>
    <t>HMDB00725</t>
  </si>
  <si>
    <t>trans-urocanate</t>
  </si>
  <si>
    <t>104-98-3</t>
  </si>
  <si>
    <t>C00785</t>
  </si>
  <si>
    <t>HMDB00301</t>
  </si>
  <si>
    <t>tricosanoyl sphingomyelin (d18:1/23:0)*</t>
  </si>
  <si>
    <t>tricosenoate (23:1)</t>
  </si>
  <si>
    <t>trigonelline (N'-methylnicotinate)</t>
  </si>
  <si>
    <t>535-83-1</t>
  </si>
  <si>
    <t>C01004</t>
  </si>
  <si>
    <t>HMDB00875</t>
  </si>
  <si>
    <t>trimethylamine N-oxide</t>
  </si>
  <si>
    <t>1184-78-7</t>
  </si>
  <si>
    <t>C01104</t>
  </si>
  <si>
    <t>HMDB00925</t>
  </si>
  <si>
    <t>trizma acetate</t>
  </si>
  <si>
    <t>6850-28-8</t>
  </si>
  <si>
    <t>C07182</t>
  </si>
  <si>
    <t>tryptophan</t>
  </si>
  <si>
    <t>73-22-3</t>
  </si>
  <si>
    <t>C00078</t>
  </si>
  <si>
    <t>HMDB00929</t>
  </si>
  <si>
    <t xml:space="preserve">tryptophan betaine </t>
  </si>
  <si>
    <t>20671-76-5</t>
  </si>
  <si>
    <t>C09213</t>
  </si>
  <si>
    <t>HMDB61115</t>
  </si>
  <si>
    <t>tyramine O-sulfate</t>
  </si>
  <si>
    <t>30223-92-8</t>
  </si>
  <si>
    <t>HMDB06409</t>
  </si>
  <si>
    <t>tyrosine</t>
  </si>
  <si>
    <t>60-18-4</t>
  </si>
  <si>
    <t>C00082</t>
  </si>
  <si>
    <t>HMDB00158</t>
  </si>
  <si>
    <t>umbelliferone sulfate</t>
  </si>
  <si>
    <t>69526-88-1</t>
  </si>
  <si>
    <t>undecanedioate</t>
  </si>
  <si>
    <t>1852-04-6</t>
  </si>
  <si>
    <t>HMDB00888</t>
  </si>
  <si>
    <t>uracil</t>
  </si>
  <si>
    <t>66-22-8</t>
  </si>
  <si>
    <t>C00106</t>
  </si>
  <si>
    <t>HMDB00300</t>
  </si>
  <si>
    <t>urate</t>
  </si>
  <si>
    <t>69-93-2;120K5305</t>
  </si>
  <si>
    <t>C00366</t>
  </si>
  <si>
    <t>HMDB00289</t>
  </si>
  <si>
    <t>urea</t>
  </si>
  <si>
    <t>57-13-6</t>
  </si>
  <si>
    <t>C00086</t>
  </si>
  <si>
    <t>HMDB00294</t>
  </si>
  <si>
    <t>uridine</t>
  </si>
  <si>
    <t>58-96-8</t>
  </si>
  <si>
    <t>C00299</t>
  </si>
  <si>
    <t>HMDB00296</t>
  </si>
  <si>
    <t>ursodeoxycholate</t>
  </si>
  <si>
    <t>128-13-2</t>
  </si>
  <si>
    <t>C07880</t>
  </si>
  <si>
    <t>HMDB00946</t>
  </si>
  <si>
    <t>valerate</t>
  </si>
  <si>
    <t>Short Chain Fatty Acid</t>
  </si>
  <si>
    <t>109-52-4</t>
  </si>
  <si>
    <t>C00803</t>
  </si>
  <si>
    <t>HMDB00892</t>
  </si>
  <si>
    <t>valine</t>
  </si>
  <si>
    <t>72-18-4</t>
  </si>
  <si>
    <t>C00183</t>
  </si>
  <si>
    <t>HMDB00883</t>
  </si>
  <si>
    <t>valsartan</t>
  </si>
  <si>
    <t>137862-53-4</t>
  </si>
  <si>
    <t>valylglutamine</t>
  </si>
  <si>
    <t>42854-54-6</t>
  </si>
  <si>
    <t>valylglycine</t>
  </si>
  <si>
    <t>686-43-1</t>
  </si>
  <si>
    <t>valylleucine</t>
  </si>
  <si>
    <t>22906-55-4</t>
  </si>
  <si>
    <t>vanillic alcohol sulfate</t>
  </si>
  <si>
    <t>754920-02-0</t>
  </si>
  <si>
    <t>vanillylmandelate (VMA)</t>
  </si>
  <si>
    <t>55-10-7</t>
  </si>
  <si>
    <t>C05584</t>
  </si>
  <si>
    <t>HMDB00291</t>
  </si>
  <si>
    <t>veratric acid</t>
  </si>
  <si>
    <t>93-07-2</t>
  </si>
  <si>
    <t>warfarin</t>
  </si>
  <si>
    <t>5543-57-7</t>
  </si>
  <si>
    <t>xanthine</t>
  </si>
  <si>
    <t>69-89-6</t>
  </si>
  <si>
    <t>C00385</t>
  </si>
  <si>
    <t>HMDB00292</t>
  </si>
  <si>
    <t>xanthosine</t>
  </si>
  <si>
    <t>146-80-5</t>
  </si>
  <si>
    <t>C01762</t>
  </si>
  <si>
    <t>HMDB00299</t>
  </si>
  <si>
    <t>xanthurenate</t>
  </si>
  <si>
    <t>59-007</t>
  </si>
  <si>
    <t>C02470</t>
  </si>
  <si>
    <t>HMDB00881</t>
  </si>
  <si>
    <t>xylose</t>
  </si>
  <si>
    <t>609-06-3</t>
  </si>
  <si>
    <t>C00181</t>
  </si>
  <si>
    <t>HMDB00098</t>
  </si>
  <si>
    <t>X - 01911</t>
  </si>
  <si>
    <t>X - 02249</t>
  </si>
  <si>
    <t>X - 02269</t>
  </si>
  <si>
    <t>X - 07765</t>
  </si>
  <si>
    <t>X - 09789</t>
  </si>
  <si>
    <t>X - 10458</t>
  </si>
  <si>
    <t>X - 11261</t>
  </si>
  <si>
    <t>X - 11299</t>
  </si>
  <si>
    <t>X - 11308</t>
  </si>
  <si>
    <t>X - 11315</t>
  </si>
  <si>
    <t>X - 11334</t>
  </si>
  <si>
    <t>X - 11372</t>
  </si>
  <si>
    <t>X - 11378</t>
  </si>
  <si>
    <t>X - 11381</t>
  </si>
  <si>
    <t>X - 11429</t>
  </si>
  <si>
    <t>X - 11438</t>
  </si>
  <si>
    <t>X - 11440</t>
  </si>
  <si>
    <t>X - 11441</t>
  </si>
  <si>
    <t>X - 11442</t>
  </si>
  <si>
    <t>X - 11444</t>
  </si>
  <si>
    <t>X - 11452</t>
  </si>
  <si>
    <t>X - 11470</t>
  </si>
  <si>
    <t>X - 11478</t>
  </si>
  <si>
    <t>X - 11483</t>
  </si>
  <si>
    <t>X - 11491</t>
  </si>
  <si>
    <t>X - 11522</t>
  </si>
  <si>
    <t>X - 11530</t>
  </si>
  <si>
    <t>X - 11537</t>
  </si>
  <si>
    <t>X - 11538</t>
  </si>
  <si>
    <t>X - 11540</t>
  </si>
  <si>
    <t>X - 11549</t>
  </si>
  <si>
    <t>X - 11564</t>
  </si>
  <si>
    <t>X - 11578</t>
  </si>
  <si>
    <t>X - 11787</t>
  </si>
  <si>
    <t>X - 11795</t>
  </si>
  <si>
    <t>X - 11805</t>
  </si>
  <si>
    <t>X - 11838</t>
  </si>
  <si>
    <t>X - 11843</t>
  </si>
  <si>
    <t>X - 11847</t>
  </si>
  <si>
    <t>X - 11849</t>
  </si>
  <si>
    <t>X - 11850</t>
  </si>
  <si>
    <t>X - 11852</t>
  </si>
  <si>
    <t>X - 11858</t>
  </si>
  <si>
    <t>X - 11871</t>
  </si>
  <si>
    <t>X - 11880</t>
  </si>
  <si>
    <t>X - 11905</t>
  </si>
  <si>
    <t>X - 11979</t>
  </si>
  <si>
    <t>X - 12007</t>
  </si>
  <si>
    <t>X - 12013</t>
  </si>
  <si>
    <t>X - 12026</t>
  </si>
  <si>
    <t>X - 12063</t>
  </si>
  <si>
    <t>X - 12100</t>
  </si>
  <si>
    <t>X - 12101</t>
  </si>
  <si>
    <t>X - 12104</t>
  </si>
  <si>
    <t>X - 12126</t>
  </si>
  <si>
    <t>X - 12127</t>
  </si>
  <si>
    <t>X - 12170</t>
  </si>
  <si>
    <t>X - 12206</t>
  </si>
  <si>
    <t>X - 12212</t>
  </si>
  <si>
    <t>X - 12214</t>
  </si>
  <si>
    <t>X - 12216</t>
  </si>
  <si>
    <t>X - 12221</t>
  </si>
  <si>
    <t>X - 12230</t>
  </si>
  <si>
    <t>X - 12231</t>
  </si>
  <si>
    <t>X - 12254</t>
  </si>
  <si>
    <t>X - 12257</t>
  </si>
  <si>
    <t>X - 12261</t>
  </si>
  <si>
    <t>X - 12262</t>
  </si>
  <si>
    <t>X - 12263</t>
  </si>
  <si>
    <t>X - 12283</t>
  </si>
  <si>
    <t>X - 12306</t>
  </si>
  <si>
    <t>X - 12329</t>
  </si>
  <si>
    <t>X - 12339</t>
  </si>
  <si>
    <t>X - 12379</t>
  </si>
  <si>
    <t>X - 12407</t>
  </si>
  <si>
    <t>X - 12410</t>
  </si>
  <si>
    <t>X - 12411</t>
  </si>
  <si>
    <t>X - 12442</t>
  </si>
  <si>
    <t>X - 12450</t>
  </si>
  <si>
    <t>X - 12456</t>
  </si>
  <si>
    <t>X - 12459</t>
  </si>
  <si>
    <t>X - 12472</t>
  </si>
  <si>
    <t>X - 12511</t>
  </si>
  <si>
    <t>X - 12524</t>
  </si>
  <si>
    <t>X - 12543</t>
  </si>
  <si>
    <t>X - 12544</t>
  </si>
  <si>
    <t>X - 12680</t>
  </si>
  <si>
    <t>X - 12681</t>
  </si>
  <si>
    <t>X - 12686</t>
  </si>
  <si>
    <t>X - 12688</t>
  </si>
  <si>
    <t>X - 12712</t>
  </si>
  <si>
    <t>X - 12714</t>
  </si>
  <si>
    <t>X - 12715</t>
  </si>
  <si>
    <t>X - 12718</t>
  </si>
  <si>
    <t>X - 12726</t>
  </si>
  <si>
    <t>X - 12729</t>
  </si>
  <si>
    <t>X - 12730</t>
  </si>
  <si>
    <t>X - 12731</t>
  </si>
  <si>
    <t>X - 12738</t>
  </si>
  <si>
    <t>X - 12739</t>
  </si>
  <si>
    <t>X - 12740</t>
  </si>
  <si>
    <t>X - 12748</t>
  </si>
  <si>
    <t>X - 12753</t>
  </si>
  <si>
    <t>X - 12798</t>
  </si>
  <si>
    <t>X - 12812</t>
  </si>
  <si>
    <t>X - 12814</t>
  </si>
  <si>
    <t>X - 12816</t>
  </si>
  <si>
    <t>X - 12818</t>
  </si>
  <si>
    <t>X - 12819</t>
  </si>
  <si>
    <t>X - 12822</t>
  </si>
  <si>
    <t>X - 12824</t>
  </si>
  <si>
    <t>X - 12830</t>
  </si>
  <si>
    <t>X - 12831</t>
  </si>
  <si>
    <t>X - 12834</t>
  </si>
  <si>
    <t>X - 12836</t>
  </si>
  <si>
    <t>X - 12844</t>
  </si>
  <si>
    <t>X - 12846</t>
  </si>
  <si>
    <t>X - 12847</t>
  </si>
  <si>
    <t>X - 12848</t>
  </si>
  <si>
    <t>X - 12849</t>
  </si>
  <si>
    <t>X - 12851</t>
  </si>
  <si>
    <t>X - 12906</t>
  </si>
  <si>
    <t>X - 13431</t>
  </si>
  <si>
    <t>X - 13435</t>
  </si>
  <si>
    <t>X - 13529</t>
  </si>
  <si>
    <t>X - 13553</t>
  </si>
  <si>
    <t>X - 13658</t>
  </si>
  <si>
    <t>X - 13684</t>
  </si>
  <si>
    <t>X - 13689</t>
  </si>
  <si>
    <t>X - 13699</t>
  </si>
  <si>
    <t>X - 13722</t>
  </si>
  <si>
    <t>X - 13723</t>
  </si>
  <si>
    <t>X - 13726</t>
  </si>
  <si>
    <t>X - 13729</t>
  </si>
  <si>
    <t>X - 13835</t>
  </si>
  <si>
    <t>X - 13837</t>
  </si>
  <si>
    <t>X - 13844</t>
  </si>
  <si>
    <t>X - 13846</t>
  </si>
  <si>
    <t>X - 13866</t>
  </si>
  <si>
    <t>X - 14056</t>
  </si>
  <si>
    <t>X - 14095</t>
  </si>
  <si>
    <t>X - 14096</t>
  </si>
  <si>
    <t>X - 14302</t>
  </si>
  <si>
    <t>X - 14314</t>
  </si>
  <si>
    <t>X - 14364</t>
  </si>
  <si>
    <t>X - 14384</t>
  </si>
  <si>
    <t>X - 14568</t>
  </si>
  <si>
    <t>X - 14626</t>
  </si>
  <si>
    <t>X - 14658</t>
  </si>
  <si>
    <t>X - 14662</t>
  </si>
  <si>
    <t>X - 14838</t>
  </si>
  <si>
    <t>X - 14939</t>
  </si>
  <si>
    <t>X - 15150</t>
  </si>
  <si>
    <t>X - 15220</t>
  </si>
  <si>
    <t>X - 15245</t>
  </si>
  <si>
    <t>X - 15469</t>
  </si>
  <si>
    <t>X - 15486</t>
  </si>
  <si>
    <t>X - 15492</t>
  </si>
  <si>
    <t>X - 15497</t>
  </si>
  <si>
    <t>X - 15503</t>
  </si>
  <si>
    <t>X - 15646</t>
  </si>
  <si>
    <t>X - 15666</t>
  </si>
  <si>
    <t>X - 15674</t>
  </si>
  <si>
    <t>X - 15728</t>
  </si>
  <si>
    <t>X - 16071</t>
  </si>
  <si>
    <t>X - 16087</t>
  </si>
  <si>
    <t>X - 16123</t>
  </si>
  <si>
    <t>X - 16124</t>
  </si>
  <si>
    <t>X - 16132</t>
  </si>
  <si>
    <t>X - 16134</t>
  </si>
  <si>
    <t>X - 16135</t>
  </si>
  <si>
    <t>X - 16245</t>
  </si>
  <si>
    <t>X - 16343</t>
  </si>
  <si>
    <t>X - 16397</t>
  </si>
  <si>
    <t>X - 16480</t>
  </si>
  <si>
    <t>X - 16570</t>
  </si>
  <si>
    <t>X - 16576</t>
  </si>
  <si>
    <t>X - 16580</t>
  </si>
  <si>
    <t>X - 16654</t>
  </si>
  <si>
    <t>X - 16935</t>
  </si>
  <si>
    <t>X - 16938</t>
  </si>
  <si>
    <t>X - 16944</t>
  </si>
  <si>
    <t>X - 16946</t>
  </si>
  <si>
    <t>X - 16947</t>
  </si>
  <si>
    <t>X - 16964</t>
  </si>
  <si>
    <t>X - 17145</t>
  </si>
  <si>
    <t>X - 17146</t>
  </si>
  <si>
    <t>X - 17162</t>
  </si>
  <si>
    <t>X - 17166</t>
  </si>
  <si>
    <t>X - 17167</t>
  </si>
  <si>
    <t>X - 17178</t>
  </si>
  <si>
    <t>X - 17179</t>
  </si>
  <si>
    <t>X - 17185</t>
  </si>
  <si>
    <t>X - 17189</t>
  </si>
  <si>
    <t>X - 17269</t>
  </si>
  <si>
    <t>X - 17299</t>
  </si>
  <si>
    <t>X - 17301</t>
  </si>
  <si>
    <t>X - 17304</t>
  </si>
  <si>
    <t>X - 17325</t>
  </si>
  <si>
    <t>X - 17327</t>
  </si>
  <si>
    <t>X - 17328</t>
  </si>
  <si>
    <t>X - 17335</t>
  </si>
  <si>
    <t>X - 17337</t>
  </si>
  <si>
    <t>X - 17340</t>
  </si>
  <si>
    <t>X - 17343</t>
  </si>
  <si>
    <t>X - 17346</t>
  </si>
  <si>
    <t>X - 17348</t>
  </si>
  <si>
    <t>X - 17350</t>
  </si>
  <si>
    <t>X - 17351</t>
  </si>
  <si>
    <t>X - 17353</t>
  </si>
  <si>
    <t>X - 17354</t>
  </si>
  <si>
    <t>X - 17357</t>
  </si>
  <si>
    <t>X - 17359</t>
  </si>
  <si>
    <t>X - 17361</t>
  </si>
  <si>
    <t>X - 17365</t>
  </si>
  <si>
    <t>X - 17367</t>
  </si>
  <si>
    <t>X - 17371</t>
  </si>
  <si>
    <t>X - 17398</t>
  </si>
  <si>
    <t>X - 17438</t>
  </si>
  <si>
    <t>X - 17469</t>
  </si>
  <si>
    <t>X - 17612</t>
  </si>
  <si>
    <t>X - 17653</t>
  </si>
  <si>
    <t>X - 17654</t>
  </si>
  <si>
    <t>X - 17655</t>
  </si>
  <si>
    <t>X - 17673</t>
  </si>
  <si>
    <t>X - 17677</t>
  </si>
  <si>
    <t>X - 17685</t>
  </si>
  <si>
    <t>X - 17690</t>
  </si>
  <si>
    <t>X - 17705</t>
  </si>
  <si>
    <t>X - 18249</t>
  </si>
  <si>
    <t>X - 18345</t>
  </si>
  <si>
    <t>X - 18606</t>
  </si>
  <si>
    <t>X - 18779</t>
  </si>
  <si>
    <t>X - 18838</t>
  </si>
  <si>
    <t>X - 18889</t>
  </si>
  <si>
    <t>X - 18899</t>
  </si>
  <si>
    <t>X - 18901</t>
  </si>
  <si>
    <t>X - 18913</t>
  </si>
  <si>
    <t>X - 18914</t>
  </si>
  <si>
    <t>X - 18921</t>
  </si>
  <si>
    <t>X - 19141</t>
  </si>
  <si>
    <t>X - 19183</t>
  </si>
  <si>
    <t>X - 19197</t>
  </si>
  <si>
    <t>X - 19434</t>
  </si>
  <si>
    <t>X - 19438</t>
  </si>
  <si>
    <t>X - 19455</t>
  </si>
  <si>
    <t>X - 19561</t>
  </si>
  <si>
    <t>X - 19823</t>
  </si>
  <si>
    <t>X - 20529</t>
  </si>
  <si>
    <t>X - 21258</t>
  </si>
  <si>
    <t>X - 21285</t>
  </si>
  <si>
    <t>X - 21286</t>
  </si>
  <si>
    <t>X - 21295</t>
  </si>
  <si>
    <t>X - 21310</t>
  </si>
  <si>
    <t>X - 21312</t>
  </si>
  <si>
    <t>X - 21315</t>
  </si>
  <si>
    <t>X - 21318</t>
  </si>
  <si>
    <t>X - 21319</t>
  </si>
  <si>
    <t>X - 21339</t>
  </si>
  <si>
    <t>X - 21341</t>
  </si>
  <si>
    <t>X - 21343</t>
  </si>
  <si>
    <t>X - 21353</t>
  </si>
  <si>
    <t>X - 21358</t>
  </si>
  <si>
    <t>X - 21364</t>
  </si>
  <si>
    <t>X - 21365</t>
  </si>
  <si>
    <t>X - 21410</t>
  </si>
  <si>
    <t>X - 21411</t>
  </si>
  <si>
    <t>X - 21441</t>
  </si>
  <si>
    <t>X - 21442</t>
  </si>
  <si>
    <t>X - 21448</t>
  </si>
  <si>
    <t>X - 21458</t>
  </si>
  <si>
    <t>X - 21467</t>
  </si>
  <si>
    <t>X - 21470</t>
  </si>
  <si>
    <t>X - 21471</t>
  </si>
  <si>
    <t>X - 21474</t>
  </si>
  <si>
    <t>X - 21607</t>
  </si>
  <si>
    <t>X - 21626</t>
  </si>
  <si>
    <t>X - 21628</t>
  </si>
  <si>
    <t>X - 21657</t>
  </si>
  <si>
    <t>X - 21658</t>
  </si>
  <si>
    <t>X - 21659</t>
  </si>
  <si>
    <t>X - 21661</t>
  </si>
  <si>
    <t>X - 21666</t>
  </si>
  <si>
    <t>X - 21668</t>
  </si>
  <si>
    <t>X - 21669</t>
  </si>
  <si>
    <t>X - 21729</t>
  </si>
  <si>
    <t>X - 21733</t>
  </si>
  <si>
    <t>X - 21736</t>
  </si>
  <si>
    <t>X - 21737</t>
  </si>
  <si>
    <t>X - 21740</t>
  </si>
  <si>
    <t>X - 21752</t>
  </si>
  <si>
    <t>X - 21785</t>
  </si>
  <si>
    <t>X - 21792</t>
  </si>
  <si>
    <t>X - 21796</t>
  </si>
  <si>
    <t>X - 21803</t>
  </si>
  <si>
    <t>X - 21807</t>
  </si>
  <si>
    <t>X - 21815</t>
  </si>
  <si>
    <t>X - 21816</t>
  </si>
  <si>
    <t>X - 21821</t>
  </si>
  <si>
    <t>X - 21834</t>
  </si>
  <si>
    <t>X - 21838</t>
  </si>
  <si>
    <t>X - 21839</t>
  </si>
  <si>
    <t>X - 21842</t>
  </si>
  <si>
    <t>X - 21844</t>
  </si>
  <si>
    <t>X - 21845</t>
  </si>
  <si>
    <t>X - 21849</t>
  </si>
  <si>
    <t>X - 21851</t>
  </si>
  <si>
    <t>X - 22102</t>
  </si>
  <si>
    <t>X - 22145</t>
  </si>
  <si>
    <t>X - 22162</t>
  </si>
  <si>
    <t>X - 22379</t>
  </si>
  <si>
    <t>X - 22475</t>
  </si>
  <si>
    <t>X - 22508</t>
  </si>
  <si>
    <t>X - 22509</t>
  </si>
  <si>
    <t>X - 22515</t>
  </si>
  <si>
    <t>X - 22520</t>
  </si>
  <si>
    <t>X - 22716</t>
  </si>
  <si>
    <t>X - 22764</t>
  </si>
  <si>
    <t>X - 22775</t>
  </si>
  <si>
    <t>X - 22834</t>
  </si>
  <si>
    <t>X - 23159</t>
  </si>
  <si>
    <t>X - 23291</t>
  </si>
  <si>
    <t>X - 23293</t>
  </si>
  <si>
    <t>X - 23294</t>
  </si>
  <si>
    <t>X - 23295</t>
  </si>
  <si>
    <t>X - 23296</t>
  </si>
  <si>
    <t>X - 23297</t>
  </si>
  <si>
    <t>X - 23314</t>
  </si>
  <si>
    <t>X - 23369</t>
  </si>
  <si>
    <t>X - 23587</t>
  </si>
  <si>
    <t>X - 23637</t>
  </si>
  <si>
    <t>X - 23639</t>
  </si>
  <si>
    <t>X - 23644</t>
  </si>
  <si>
    <t>X - 23648</t>
  </si>
  <si>
    <t>X - 23649</t>
  </si>
  <si>
    <t>X - 23652</t>
  </si>
  <si>
    <t>X - 23659</t>
  </si>
  <si>
    <t>X - 23666</t>
  </si>
  <si>
    <t>X - 23669</t>
  </si>
  <si>
    <t>X - 23671</t>
  </si>
  <si>
    <t>X - 23679</t>
  </si>
  <si>
    <t>X - 23680</t>
  </si>
  <si>
    <t>X - 23690</t>
  </si>
  <si>
    <t>X - 23749</t>
  </si>
  <si>
    <t>X - 23756</t>
  </si>
  <si>
    <t>X - 23765</t>
  </si>
  <si>
    <t>X - 23782</t>
  </si>
  <si>
    <t>X - 23786</t>
  </si>
  <si>
    <t>X - 23787</t>
  </si>
  <si>
    <t>X - 23997</t>
  </si>
  <si>
    <t>X - 24020</t>
  </si>
  <si>
    <t>X - 24024</t>
  </si>
  <si>
    <t>X - 24041</t>
  </si>
  <si>
    <t>X - 24049</t>
  </si>
  <si>
    <t>X - 24054</t>
  </si>
  <si>
    <t>X - 24061</t>
  </si>
  <si>
    <t>X - 24097</t>
  </si>
  <si>
    <t>X - 24125</t>
  </si>
  <si>
    <t>X - 24204</t>
  </si>
  <si>
    <t>X - 24240</t>
  </si>
  <si>
    <t>X - 24241</t>
  </si>
  <si>
    <t>X - 24261</t>
  </si>
  <si>
    <t>X - 24263</t>
  </si>
  <si>
    <t>X - 24278</t>
  </si>
  <si>
    <t>X - 24286</t>
  </si>
  <si>
    <t>X - 24287</t>
  </si>
  <si>
    <t>X - 24293</t>
  </si>
  <si>
    <t>X - 24295</t>
  </si>
  <si>
    <t>X - 24309</t>
  </si>
  <si>
    <t>X - 24334</t>
  </si>
  <si>
    <t>X - 24337</t>
  </si>
  <si>
    <t>X - 24339</t>
  </si>
  <si>
    <t>X - 24348</t>
  </si>
  <si>
    <t>X - 24352</t>
  </si>
  <si>
    <t>X - 24387</t>
  </si>
  <si>
    <t>X - 24438</t>
  </si>
  <si>
    <t>X - 24439</t>
  </si>
  <si>
    <t>X - 24449</t>
  </si>
  <si>
    <t>X - 24452</t>
  </si>
  <si>
    <t>X - 24455</t>
  </si>
  <si>
    <t>X - 24456</t>
  </si>
  <si>
    <t>X - 24472</t>
  </si>
  <si>
    <t>X - 24512</t>
  </si>
  <si>
    <t>X - 24513</t>
  </si>
  <si>
    <t>X - 24527</t>
  </si>
  <si>
    <t>X - 24529</t>
  </si>
  <si>
    <t>X - 24542</t>
  </si>
  <si>
    <t>X - 24544</t>
  </si>
  <si>
    <t>X - 24546</t>
  </si>
  <si>
    <t>X - 24549</t>
  </si>
  <si>
    <t>X - 24570</t>
  </si>
  <si>
    <t>X - 24571</t>
  </si>
  <si>
    <t>X - 24572</t>
  </si>
  <si>
    <t>X - 24576</t>
  </si>
  <si>
    <t>X - 24585</t>
  </si>
  <si>
    <t>X - 24588</t>
  </si>
  <si>
    <t>X - 24608</t>
  </si>
  <si>
    <t>X - 24622</t>
  </si>
  <si>
    <t>X - 24637</t>
  </si>
  <si>
    <t>X - 24655</t>
  </si>
  <si>
    <t>X - 24669</t>
  </si>
  <si>
    <t>X - 24678</t>
  </si>
  <si>
    <t>X - 24699</t>
  </si>
  <si>
    <t>X - 24718</t>
  </si>
  <si>
    <t>X - 24728</t>
  </si>
  <si>
    <t>X - 24736</t>
  </si>
  <si>
    <t>X - 24738</t>
  </si>
  <si>
    <t>X - 24747</t>
  </si>
  <si>
    <t>X - 24748</t>
  </si>
  <si>
    <t>X - 24749</t>
  </si>
  <si>
    <t>Supplementary Table 2: Regression Results of T2D and BMI</t>
  </si>
  <si>
    <t>R Name</t>
  </si>
  <si>
    <t>pathway</t>
  </si>
  <si>
    <t>subpathway</t>
  </si>
  <si>
    <t>DF</t>
  </si>
  <si>
    <t>Beta</t>
  </si>
  <si>
    <t>SE</t>
  </si>
  <si>
    <t>Pval</t>
  </si>
  <si>
    <t>X1.5.anhydroglucitol..1.5.AG.</t>
  </si>
  <si>
    <t>X...24678</t>
  </si>
  <si>
    <t>X...11537</t>
  </si>
  <si>
    <t>X...24718</t>
  </si>
  <si>
    <t>X1..1.enyl.palmitoyl..GPC..P.16.0..</t>
  </si>
  <si>
    <t>X...11871</t>
  </si>
  <si>
    <t>X...22102</t>
  </si>
  <si>
    <t>arabonate.xylonate</t>
  </si>
  <si>
    <t>sphingomyelin..d18.2.14.0..d18.1.14.1..</t>
  </si>
  <si>
    <t>X...13529</t>
  </si>
  <si>
    <t>X1..1.enyl.palmitoyl..2.palmitoleoyl.GPC..P.16.0.16.1..</t>
  </si>
  <si>
    <t>N.acetyltaurine</t>
  </si>
  <si>
    <t>X...18889</t>
  </si>
  <si>
    <t>X3.hydroxydecanoate</t>
  </si>
  <si>
    <t>X...11315</t>
  </si>
  <si>
    <t>sphingomyelin..d18.2.24.1..d18.1.24.2..</t>
  </si>
  <si>
    <t>X...15497</t>
  </si>
  <si>
    <t>X2..deoxyuridine</t>
  </si>
  <si>
    <t>dihomo.linolenoyl.choline</t>
  </si>
  <si>
    <t>X3.hydroxyoctanoate</t>
  </si>
  <si>
    <t>X1.2.distearoyl.GPC..18.0.18.0.</t>
  </si>
  <si>
    <t>cysteine.glutathione.disulfide</t>
  </si>
  <si>
    <t>X1.linoleoyl.GPC..18.2.</t>
  </si>
  <si>
    <t>X...17166</t>
  </si>
  <si>
    <t>cys.gly..oxidized</t>
  </si>
  <si>
    <t>X7.methylguanine</t>
  </si>
  <si>
    <t>lactosyl.N.palmitoyl.sphingosine</t>
  </si>
  <si>
    <t>X5.bromotryptophan</t>
  </si>
  <si>
    <t>X2.hydroxybutyrate.2.hydroxyisobutyrate</t>
  </si>
  <si>
    <t>X1..1.enyl.palmitoyl..2.oleoyl.GPC..P.16.0.18.1..</t>
  </si>
  <si>
    <t>X1..1.enyl.palmitoyl..2.linoleoyl.GPC..P.16.0.18.2..</t>
  </si>
  <si>
    <t>X...24608</t>
  </si>
  <si>
    <t>X1..1.enyl.oleoyl..GPE..P.18.1..</t>
  </si>
  <si>
    <t>pyroglutamine.</t>
  </si>
  <si>
    <t>X1.stearoyl.GPC..18.0.</t>
  </si>
  <si>
    <t>sphingomyelin..d18.1.24.1..d18.2.24.0..</t>
  </si>
  <si>
    <t>X1..1.enyl.palmitoyl..GPE..P.16.0..</t>
  </si>
  <si>
    <t>N.acetylmethionine</t>
  </si>
  <si>
    <t>X...17179</t>
  </si>
  <si>
    <t>X1..1.enyl.palmitoyl..2.palmitoyl.GPC..P.16.0.16.0..</t>
  </si>
  <si>
    <t>X...24728</t>
  </si>
  <si>
    <t>X...14364</t>
  </si>
  <si>
    <t>X...24449</t>
  </si>
  <si>
    <t>sphingomyelin..d18.1.20.1..d18.2.20.0..</t>
  </si>
  <si>
    <t>X1.stearoyl.GPI..18.0.</t>
  </si>
  <si>
    <t>DSGEGDFXAEGGGVR.</t>
  </si>
  <si>
    <t>sphingomyelin..d18.2.23.0..d18.1.23.1..d17.1.24.1..</t>
  </si>
  <si>
    <t>sphingomyelin..d18.2.16.0..d18.1.16.1..</t>
  </si>
  <si>
    <t>oxalate..ethanedioate.</t>
  </si>
  <si>
    <t>X3.aminoisobutyrate</t>
  </si>
  <si>
    <t>X1.palmitoyl.2.arachidonoyl.GPE..16.0.20.4..</t>
  </si>
  <si>
    <t>X...24061</t>
  </si>
  <si>
    <t>X...12101</t>
  </si>
  <si>
    <t>S.adenosylhomocysteine..SAH.</t>
  </si>
  <si>
    <t>X1.palmitoyl.2.oleoyl.GPE..16.0.18.1.</t>
  </si>
  <si>
    <t>sphingomyelin..d18.1.22.1..d18.2.22.0..d16.1.24.1..</t>
  </si>
  <si>
    <t>X...24749</t>
  </si>
  <si>
    <t>X...11381</t>
  </si>
  <si>
    <t>X1.palmitoyl.2.linoleoyl.glycerol..16.0.18.2..</t>
  </si>
  <si>
    <t>X3.hydroxymyristate</t>
  </si>
  <si>
    <t>X3.hydroxylaurate</t>
  </si>
  <si>
    <t>palmitoyl.sphingomyelin..d18.1.16.0.</t>
  </si>
  <si>
    <t>palmitoyl.dihydrosphingomyelin..d18.0.16.0..</t>
  </si>
  <si>
    <t>X3.hydroxybutyrate..BHBA.</t>
  </si>
  <si>
    <t>glycerophosphorylcholine..GPC.</t>
  </si>
  <si>
    <t>X...14314</t>
  </si>
  <si>
    <t>X...14095</t>
  </si>
  <si>
    <t>erythronate.</t>
  </si>
  <si>
    <t>X...24049</t>
  </si>
  <si>
    <t>X1.arachidonoyl.GPC..20.4n6..</t>
  </si>
  <si>
    <t>X1.palmitoyl.GPI..16.0..</t>
  </si>
  <si>
    <t>gamma.glutamylglutamate</t>
  </si>
  <si>
    <t>gamma.glutamylisoleucine.</t>
  </si>
  <si>
    <t>X1.linoleoyl.GPI..18.2..</t>
  </si>
  <si>
    <t>sphingomyelin..d18.1.15.0..d16.1.17.0..</t>
  </si>
  <si>
    <t>N.acetyltyrosine</t>
  </si>
  <si>
    <t>X1.stearoyl.2.arachidonoyl.GPE..18.0.20.4.</t>
  </si>
  <si>
    <t>glycerophosphoinositol.</t>
  </si>
  <si>
    <t>X...16134</t>
  </si>
  <si>
    <t>X3.hydroxy.3.methylglutarate</t>
  </si>
  <si>
    <t>X1.oleoyl.GPC..18.1.</t>
  </si>
  <si>
    <t>gamma.glutamylglutamine</t>
  </si>
  <si>
    <t>gamma.glutamylvaline</t>
  </si>
  <si>
    <t>X1.palmitoleoyl.2.linoleoyl.GPC..16.1.18.2..</t>
  </si>
  <si>
    <t>pro.hydroxy.pro</t>
  </si>
  <si>
    <t>X...16580</t>
  </si>
  <si>
    <t>X3.methoxytyrosine</t>
  </si>
  <si>
    <t>X...17167</t>
  </si>
  <si>
    <t>X...21628</t>
  </si>
  <si>
    <t>X...16123</t>
  </si>
  <si>
    <t>X...17335</t>
  </si>
  <si>
    <t>X1.palmitoleoyl.GPC..16.1..</t>
  </si>
  <si>
    <t>mannitol.sorbitol</t>
  </si>
  <si>
    <t>choline.phosphate</t>
  </si>
  <si>
    <t>sphingomyelin..d18.1.18.1..d18.2.18.0.</t>
  </si>
  <si>
    <t>X...12206</t>
  </si>
  <si>
    <t>S.methylcysteine</t>
  </si>
  <si>
    <t>bilirubin..E.Z.or.Z.E..</t>
  </si>
  <si>
    <t>X3.hydroxystearate</t>
  </si>
  <si>
    <t>X1.palmitoylglycerol..16.0.</t>
  </si>
  <si>
    <t>X...24286</t>
  </si>
  <si>
    <t>X...14384</t>
  </si>
  <si>
    <t>X1..1.enyl.stearoyl..GPE..P.18.0..</t>
  </si>
  <si>
    <t>X...21365</t>
  </si>
  <si>
    <t>X3.hydroxyisobutyrate</t>
  </si>
  <si>
    <t>X1.palmitoyl.3.linoleoyl.glycerol..16.0.18.2..</t>
  </si>
  <si>
    <t>X1.oleoyl.GPI..18.1..</t>
  </si>
  <si>
    <t>X...13553</t>
  </si>
  <si>
    <t>X...16132</t>
  </si>
  <si>
    <t>X1.arachidonoyl.GPI..20.4..</t>
  </si>
  <si>
    <t>X...23659</t>
  </si>
  <si>
    <t>glycosyl.N.palmitoyl.sphingosine</t>
  </si>
  <si>
    <t>vanillylmandelate..VMA.</t>
  </si>
  <si>
    <t>X...16087</t>
  </si>
  <si>
    <t>X...12410</t>
  </si>
  <si>
    <t>X1..1.enyl.palmitoyl..2.arachidonoyl.GPC..P.16.0.20.4..</t>
  </si>
  <si>
    <t>X3.hydroxyhexanoate</t>
  </si>
  <si>
    <t>N.formylphenylalanine</t>
  </si>
  <si>
    <t>methyl.glucopyranoside..alpha...beta.</t>
  </si>
  <si>
    <t>X5.6.dihydrothymine</t>
  </si>
  <si>
    <t>X...22145</t>
  </si>
  <si>
    <t>N.acetylglutamine</t>
  </si>
  <si>
    <t>gamma.glutamylleucine</t>
  </si>
  <si>
    <t>X...21353</t>
  </si>
  <si>
    <t>X...15492</t>
  </si>
  <si>
    <t>X...11522</t>
  </si>
  <si>
    <t>docosatrienoate..22.3n3.</t>
  </si>
  <si>
    <t>X...24263</t>
  </si>
  <si>
    <t>X...11429</t>
  </si>
  <si>
    <t>X1.stearoyl.2.oleoyl.GPE..18.0.18.1.</t>
  </si>
  <si>
    <t>N.acetyltryptophan</t>
  </si>
  <si>
    <t>X1.oleoylglycerol..18.1.</t>
  </si>
  <si>
    <t>N6.carboxymethyllysine</t>
  </si>
  <si>
    <t>X...11530</t>
  </si>
  <si>
    <t>margarate..17.0.</t>
  </si>
  <si>
    <t>X1.palmitoyl.2.linoleoyl.GPE..16.0.18.2.</t>
  </si>
  <si>
    <t>sphingomyelin..d18.1.17.0..d17.1.18.0..d19.1.16.0.</t>
  </si>
  <si>
    <t>X...12846</t>
  </si>
  <si>
    <t>X4.hydroxyphenylacetate</t>
  </si>
  <si>
    <t>X...19823</t>
  </si>
  <si>
    <t>X1.linolenoyl.GPC..18.3..</t>
  </si>
  <si>
    <t>X...12026</t>
  </si>
  <si>
    <t>X...15469</t>
  </si>
  <si>
    <t>X...16135</t>
  </si>
  <si>
    <t>X...24020</t>
  </si>
  <si>
    <t>sphingomyelin..d18.1.20.0..d16.1.22.0..</t>
  </si>
  <si>
    <t>X...21471</t>
  </si>
  <si>
    <t>tartronate..hydroxymalonate.</t>
  </si>
  <si>
    <t>N.methylproline</t>
  </si>
  <si>
    <t>X...21467</t>
  </si>
  <si>
    <t>myristate..14.0.</t>
  </si>
  <si>
    <t>dopamine.sulfate..2.</t>
  </si>
  <si>
    <t>X...11334</t>
  </si>
  <si>
    <t>X1.palmitoyl.2.stearoyl.GPC..16.0.18.0.</t>
  </si>
  <si>
    <t>X...17178</t>
  </si>
  <si>
    <t>palmitate..16.0.</t>
  </si>
  <si>
    <t>sphingomyelin..d18.1.14.0..d16.1.16.0..</t>
  </si>
  <si>
    <t>X4.hydroxychlorothalonil</t>
  </si>
  <si>
    <t>arachidonate..20.4n6.</t>
  </si>
  <si>
    <t>behenoyl.sphingomyelin..d18.1.22.0..</t>
  </si>
  <si>
    <t>X...11795</t>
  </si>
  <si>
    <t>stearoyl.sphingomyelin..d18.1.18.0.</t>
  </si>
  <si>
    <t>docosadienoate..22.2n6.</t>
  </si>
  <si>
    <t>X...24287</t>
  </si>
  <si>
    <t>X5.hydroxyindoleacetate</t>
  </si>
  <si>
    <t>bilirubin..Z.Z.</t>
  </si>
  <si>
    <t>X...23297</t>
  </si>
  <si>
    <t>cysteine.sulfinic.acid</t>
  </si>
  <si>
    <t>X...21626</t>
  </si>
  <si>
    <t>X1.linoleoyl.GPA..18.2..</t>
  </si>
  <si>
    <t>X1.2.dilinoleoyl.GPC..18.2.18.2.</t>
  </si>
  <si>
    <t>X3.hydroxy.2.ethylpropionate</t>
  </si>
  <si>
    <t>erucate..22.1n9.</t>
  </si>
  <si>
    <t>eicosenoate..20.1.</t>
  </si>
  <si>
    <t>X...18345</t>
  </si>
  <si>
    <t>X...11549</t>
  </si>
  <si>
    <t>X3.methylglutaconate</t>
  </si>
  <si>
    <t>N.acetylarginine</t>
  </si>
  <si>
    <t>linolenate..alpha.or.gamma...18.3n3.or.6..</t>
  </si>
  <si>
    <t>X...12450</t>
  </si>
  <si>
    <t>X...21740</t>
  </si>
  <si>
    <t>X1.oleoyl.2.linoleoyl.glycerol..18.1.18.2.</t>
  </si>
  <si>
    <t>X1.lignoceroyl.GPC..24.0.</t>
  </si>
  <si>
    <t>X1.stearoyl.2.linoleoyl.GPE..18.0.18.2..</t>
  </si>
  <si>
    <t>X1.palmitoyl.GPC..16.0.</t>
  </si>
  <si>
    <t>methionine.sulfone</t>
  </si>
  <si>
    <t>stearidonate..18.4n3.</t>
  </si>
  <si>
    <t>X...21286</t>
  </si>
  <si>
    <t>X7.alpha.hydroxy.3.oxo.4.cholestenoate..7.Hoca.</t>
  </si>
  <si>
    <t>X...21736</t>
  </si>
  <si>
    <t>X...02269</t>
  </si>
  <si>
    <t>X2.oleoylglycerol..18.1.</t>
  </si>
  <si>
    <t>X5.methyluridine..ribothymidine.</t>
  </si>
  <si>
    <t>aconitate..cis.or.trans.</t>
  </si>
  <si>
    <t>X...24438</t>
  </si>
  <si>
    <t>X2.hydroxy.3.methylvalerate</t>
  </si>
  <si>
    <t>X...11470</t>
  </si>
  <si>
    <t>sphingomyelin..d18.1.21.0..d17.1.22.0..d16.1.23.0..</t>
  </si>
  <si>
    <t>arachidate..20.0.</t>
  </si>
  <si>
    <t>X1.linoleoyl.2.arachidonoyl.GPC..18.2.20.4n6..</t>
  </si>
  <si>
    <t>X2.piperidinone</t>
  </si>
  <si>
    <t>sphinganine.1.phosphate</t>
  </si>
  <si>
    <t>X1.dihomo.linoleoylglycerol..20.2.</t>
  </si>
  <si>
    <t>X1.palmitoyl.GPA..16.0.</t>
  </si>
  <si>
    <t>O.sulfo.L.tyrosine</t>
  </si>
  <si>
    <t>oleate.vaccenate..18.1.</t>
  </si>
  <si>
    <t>glycosyl.N.stearoyl.sphingosine</t>
  </si>
  <si>
    <t>X1.oleoyl.2.linoleoyl.GPE..18.1.18.2..</t>
  </si>
  <si>
    <t>X12.HETE</t>
  </si>
  <si>
    <t>X...23369</t>
  </si>
  <si>
    <t>alpha.ketoglutarate</t>
  </si>
  <si>
    <t>X...12729</t>
  </si>
  <si>
    <t>pentadecanoate..15.0.</t>
  </si>
  <si>
    <t>X...21364</t>
  </si>
  <si>
    <t>X1.stearoyl.2.linoleoyl.GPC..18.0.18.2..</t>
  </si>
  <si>
    <t>X...24278</t>
  </si>
  <si>
    <t>X...17340</t>
  </si>
  <si>
    <t>X10.nonadecenoate..19.1n9.</t>
  </si>
  <si>
    <t>X...24261</t>
  </si>
  <si>
    <t>N.acetylisoleucine</t>
  </si>
  <si>
    <t>alpha.hydroxyisovalerate</t>
  </si>
  <si>
    <t>N.acetylhistidine</t>
  </si>
  <si>
    <t>X...11787</t>
  </si>
  <si>
    <t>beta.hydroxyisovalerate</t>
  </si>
  <si>
    <t>gamma.glutamylphenylalanine</t>
  </si>
  <si>
    <t>N.acetylleucine</t>
  </si>
  <si>
    <t>X10.heptadecenoate..17.1n7.</t>
  </si>
  <si>
    <t>X2.hydroxypalmitate</t>
  </si>
  <si>
    <t>X2.hydroxyhippurate..salicylurate.</t>
  </si>
  <si>
    <t>tyramine.O.sulfate</t>
  </si>
  <si>
    <t>dihomo.linolenate..20.3n3.or.n6.</t>
  </si>
  <si>
    <t>N6.succinyladenosine</t>
  </si>
  <si>
    <t>X...24748</t>
  </si>
  <si>
    <t>stearate..18.0.</t>
  </si>
  <si>
    <t>sphingosine.1.phosphate</t>
  </si>
  <si>
    <t>bilirubin..E.E..</t>
  </si>
  <si>
    <t>taurocholenate.sulfate</t>
  </si>
  <si>
    <t>X1.oleoyl.2.linoleoyl.GPC..18.1.18.2..</t>
  </si>
  <si>
    <t>N.acetylthreonine</t>
  </si>
  <si>
    <t>X6.oxopiperidine.2.carboxylic.acid</t>
  </si>
  <si>
    <t>X...23765</t>
  </si>
  <si>
    <t>X...17189</t>
  </si>
  <si>
    <t>X1.linoleoyl.2.linolenoyl.GPC..18.2.18.3..</t>
  </si>
  <si>
    <t>N.acetylglutamate</t>
  </si>
  <si>
    <t>X...14658</t>
  </si>
  <si>
    <t>pregnenolone.sulfate</t>
  </si>
  <si>
    <t>X...17351</t>
  </si>
  <si>
    <t>linoleate..18.2n6.</t>
  </si>
  <si>
    <t>X...17469</t>
  </si>
  <si>
    <t>X...14056</t>
  </si>
  <si>
    <t>X...21792</t>
  </si>
  <si>
    <t>X...12686</t>
  </si>
  <si>
    <t>X1.oleoyl.3.linoleoyl.glycerol..18.1.18.2.</t>
  </si>
  <si>
    <t>N1.methyladenosine</t>
  </si>
  <si>
    <t>X1..1.enyl.stearoyl..2.oleoyl.GPE..P.18.0.18.1.</t>
  </si>
  <si>
    <t>X3.ureidopropionate</t>
  </si>
  <si>
    <t>caffeic.acid.sulfate</t>
  </si>
  <si>
    <t>tryptophan.betaine.</t>
  </si>
  <si>
    <t>X2.aminoheptanoate</t>
  </si>
  <si>
    <t>X...23782</t>
  </si>
  <si>
    <t>X4.imidazoleacetate</t>
  </si>
  <si>
    <t>X...14568</t>
  </si>
  <si>
    <t>X...23749</t>
  </si>
  <si>
    <t>X1.myristoylglycerol..14.0.</t>
  </si>
  <si>
    <t>dihomo.linoleate..20.2n6.</t>
  </si>
  <si>
    <t>X1.linolenoylglycerol..18.3.</t>
  </si>
  <si>
    <t>X2.aminobutyrate</t>
  </si>
  <si>
    <t>X...23314</t>
  </si>
  <si>
    <t>X1.methylhistidine</t>
  </si>
  <si>
    <t>X2.hydroxydecanoate</t>
  </si>
  <si>
    <t>X...11441</t>
  </si>
  <si>
    <t>X...16654</t>
  </si>
  <si>
    <t>N.acetylcitrulline</t>
  </si>
  <si>
    <t>X1.linoleoylglycerol..18.2.</t>
  </si>
  <si>
    <t>X5.hydroxyhexanoate</t>
  </si>
  <si>
    <t>X4.androsten.3beta.17beta.diol.disulfate..1.</t>
  </si>
  <si>
    <t>X...12007</t>
  </si>
  <si>
    <t>X2.aminoadipate</t>
  </si>
  <si>
    <t>pregn.steroid.monosulfate.</t>
  </si>
  <si>
    <t>X1.palmitoleoylglycerol..16.1..</t>
  </si>
  <si>
    <t>X...23637</t>
  </si>
  <si>
    <t>X4.allylphenol.sulfate</t>
  </si>
  <si>
    <t>X...21343</t>
  </si>
  <si>
    <t>gamma.carboxyglutamate</t>
  </si>
  <si>
    <t>etiocholanolone.glucuronide</t>
  </si>
  <si>
    <t>X...22764</t>
  </si>
  <si>
    <t>dimethylarginine..SDMA...ADMA.</t>
  </si>
  <si>
    <t>N.acetylvaline</t>
  </si>
  <si>
    <t>docosapentaenoate..n6.DPA..22.5n6.</t>
  </si>
  <si>
    <t>X...18249</t>
  </si>
  <si>
    <t>X...24054</t>
  </si>
  <si>
    <t>X3.methyl.2.oxovalerate</t>
  </si>
  <si>
    <t>X...24472</t>
  </si>
  <si>
    <t>X2.methylcitrate.homocitrate</t>
  </si>
  <si>
    <t>N.methylpipecolate</t>
  </si>
  <si>
    <t>N.acetylalanine</t>
  </si>
  <si>
    <t>N6.N6.N6.trimethyllysine</t>
  </si>
  <si>
    <t>trigonelline..N..methylnicotinate.</t>
  </si>
  <si>
    <t>X...17299</t>
  </si>
  <si>
    <t>X...18779</t>
  </si>
  <si>
    <t>X...24513</t>
  </si>
  <si>
    <t>X...21470</t>
  </si>
  <si>
    <t>linoleoylcarnitine.</t>
  </si>
  <si>
    <t>N2.N5.diacetylornithine</t>
  </si>
  <si>
    <t>X...13866</t>
  </si>
  <si>
    <t>glycochenodeoxycholate.sulfate</t>
  </si>
  <si>
    <t>X...12127</t>
  </si>
  <si>
    <t>X13.HODE...9.HODE</t>
  </si>
  <si>
    <t>methionine.sulfoxide</t>
  </si>
  <si>
    <t>X...17653</t>
  </si>
  <si>
    <t>gamma.glutamylhistidine</t>
  </si>
  <si>
    <t>oleoyl.ethanolamide</t>
  </si>
  <si>
    <t>X...21796</t>
  </si>
  <si>
    <t>X...12170</t>
  </si>
  <si>
    <t>adrenate..22.4n6.</t>
  </si>
  <si>
    <t>X2.3.dihydroxyisovalerate</t>
  </si>
  <si>
    <t>X...13431</t>
  </si>
  <si>
    <t>laurate..12.0.</t>
  </si>
  <si>
    <t>gamma.glutamylalanine</t>
  </si>
  <si>
    <t>X1.palmitoyl.GPE..16.0.</t>
  </si>
  <si>
    <t>caproate..6.0.</t>
  </si>
  <si>
    <t>X15.methylpalmitate</t>
  </si>
  <si>
    <t>imidazole.lactate</t>
  </si>
  <si>
    <t>X...12748</t>
  </si>
  <si>
    <t>X...13729</t>
  </si>
  <si>
    <t>alpha.hydroxyisocaproate</t>
  </si>
  <si>
    <t>X9.hydroxystearate</t>
  </si>
  <si>
    <t>glycolithocholate.sulfate.</t>
  </si>
  <si>
    <t>palmitoyl.ethanolamide</t>
  </si>
  <si>
    <t>X2.hydroxystearate</t>
  </si>
  <si>
    <t>X...11442</t>
  </si>
  <si>
    <t>X1.methylxanthine</t>
  </si>
  <si>
    <t>O.methylcatechol.sulfate</t>
  </si>
  <si>
    <t>X...21448</t>
  </si>
  <si>
    <t>X...16935</t>
  </si>
  <si>
    <t>X5alpha.pregnan.3beta.20beta.diol.monosulfate..1.</t>
  </si>
  <si>
    <t>X4.methyl.2.oxopentanoate</t>
  </si>
  <si>
    <t>X2.stearoyl.GPE..18.0..</t>
  </si>
  <si>
    <t>gamma.CEHC</t>
  </si>
  <si>
    <t>trans.urocanate</t>
  </si>
  <si>
    <t>X3..4.hydroxyphenyl.lactate</t>
  </si>
  <si>
    <t>X16.hydroxypalmitate</t>
  </si>
  <si>
    <t>palmitoleate..16.1n7.</t>
  </si>
  <si>
    <t>X...24024</t>
  </si>
  <si>
    <t>gamma.glutamyl.epsilon.lysine</t>
  </si>
  <si>
    <t>X2.pyrrolidinone</t>
  </si>
  <si>
    <t>X...24125</t>
  </si>
  <si>
    <t>X17.methylstearate</t>
  </si>
  <si>
    <t>X...22775</t>
  </si>
  <si>
    <t>X1.oleoyl.GPE..18.1.</t>
  </si>
  <si>
    <t>taurolithocholate.3.sulfate</t>
  </si>
  <si>
    <t>X1..1.enyl.palmitoyl..2.oleoyl.GPE..P.16.0.18.1..</t>
  </si>
  <si>
    <t>X1.palmitoyl.2.oleoyl.GPI..16.0.18.1..</t>
  </si>
  <si>
    <t>N.acetylasparagine</t>
  </si>
  <si>
    <t>X...17367</t>
  </si>
  <si>
    <t>X1..1.enyl.palmitoyl..2.arachidonoyl.GPE..P.16.0.20.4..</t>
  </si>
  <si>
    <t>X1.stearoyl.2.arachidonoyl.GPI..18.0.20.4.</t>
  </si>
  <si>
    <t>X...17328</t>
  </si>
  <si>
    <t>X...17325</t>
  </si>
  <si>
    <t>X...24549</t>
  </si>
  <si>
    <t>N6.acetyllysine</t>
  </si>
  <si>
    <t>X5.methylthioadenosine..MTA.</t>
  </si>
  <si>
    <t>X3.phenylpropionate..hydrocinnamate.</t>
  </si>
  <si>
    <t>X5alpha.androstan.3beta.17alpha.diol.disulfate</t>
  </si>
  <si>
    <t>X...18914</t>
  </si>
  <si>
    <t>X...11540</t>
  </si>
  <si>
    <t>X...09789</t>
  </si>
  <si>
    <t>X1.palmitoleoyl.2.oleoyl.glycerol..16.1.18.1..</t>
  </si>
  <si>
    <t>X...21658</t>
  </si>
  <si>
    <t>X1.palmitoyl.2.linolenoyl.GPC..16.0.18.3..</t>
  </si>
  <si>
    <t>X...23756</t>
  </si>
  <si>
    <t>X5alpha.androstan.3beta.17beta.diol.disulfate</t>
  </si>
  <si>
    <t>X...23639</t>
  </si>
  <si>
    <t>X...16576</t>
  </si>
  <si>
    <t>gamma.glutamylmethionine</t>
  </si>
  <si>
    <t>X1.linoleoyl.GPE..18.2..</t>
  </si>
  <si>
    <t>palmitoleoylcarnitine.</t>
  </si>
  <si>
    <t>N1.Methyl.2.pyridone.5.carboxamide</t>
  </si>
  <si>
    <t>X2.aminooctanoate</t>
  </si>
  <si>
    <t>X...24204</t>
  </si>
  <si>
    <t>X...21607</t>
  </si>
  <si>
    <t>glycocholenate.sulfate.</t>
  </si>
  <si>
    <t>X2.palmitoyl.GPC..16.0..</t>
  </si>
  <si>
    <t>heptanoate..7.0.</t>
  </si>
  <si>
    <t>gamma.tocopherol.beta.tocopherol</t>
  </si>
  <si>
    <t>gamma.glutamylglycine</t>
  </si>
  <si>
    <t>X...21733</t>
  </si>
  <si>
    <t>N.formylmethionine</t>
  </si>
  <si>
    <t>N.acetylphenylalanine</t>
  </si>
  <si>
    <t>X1..1.enyl.palmitoyl..2.linoleoyl.GPE..P.16.0.18.2..</t>
  </si>
  <si>
    <t>X...14096</t>
  </si>
  <si>
    <t>docosapentaenoate..n3.DPA..22.5n3.</t>
  </si>
  <si>
    <t>X1.palmitoyl.2.arachidonoyl.GPC..16.0.20.4.</t>
  </si>
  <si>
    <t>X...07765</t>
  </si>
  <si>
    <t>N.acetyl.beta.alanine</t>
  </si>
  <si>
    <t>indole.3.carboxylic.acid</t>
  </si>
  <si>
    <t>X...24295</t>
  </si>
  <si>
    <t>X1.2.3.benzenetriol.sulfate..2.</t>
  </si>
  <si>
    <t>X...18921</t>
  </si>
  <si>
    <t>X1.palmitoyl.2.oleoyl.GPC..16.0.18.1.</t>
  </si>
  <si>
    <t>X1.methylimidazoleacetate</t>
  </si>
  <si>
    <t>X5alpha.androstan.3alpha.17beta.diol.monosulfate..1.</t>
  </si>
  <si>
    <t>X...21319</t>
  </si>
  <si>
    <t>N.delta.acetylornithine</t>
  </si>
  <si>
    <t>X...24738</t>
  </si>
  <si>
    <t>X...16946</t>
  </si>
  <si>
    <t>N.acetylcarnosine</t>
  </si>
  <si>
    <t>X1.3.dimethylurate</t>
  </si>
  <si>
    <t>N.acetylneuraminate</t>
  </si>
  <si>
    <t>glycochenodeoxycholate.glucuronide..1.</t>
  </si>
  <si>
    <t>X...11538</t>
  </si>
  <si>
    <t>X4.androsten.3beta.17beta.diol.disulfate..2.</t>
  </si>
  <si>
    <t>X...17690</t>
  </si>
  <si>
    <t>X...12104</t>
  </si>
  <si>
    <t>X...15728</t>
  </si>
  <si>
    <t>X4.acetamidobutanoate</t>
  </si>
  <si>
    <t>X...16480</t>
  </si>
  <si>
    <t>X4.vinylphenol.sulfate</t>
  </si>
  <si>
    <t>X...12844</t>
  </si>
  <si>
    <t>nonadecanoate..19.0.</t>
  </si>
  <si>
    <t>X1.stearoyl.2.arachidonoyl.GPC..18.0.20.4.</t>
  </si>
  <si>
    <t>N6.carbamoylthreonyladenosine</t>
  </si>
  <si>
    <t>N1.methylinosine</t>
  </si>
  <si>
    <t>X...24439</t>
  </si>
  <si>
    <t>X...11308</t>
  </si>
  <si>
    <t>X5.oxoproline</t>
  </si>
  <si>
    <t>X...12216</t>
  </si>
  <si>
    <t>X...18899</t>
  </si>
  <si>
    <t>trimethylamine.N.oxide</t>
  </si>
  <si>
    <t>catechol.sulfate</t>
  </si>
  <si>
    <t>X...13658</t>
  </si>
  <si>
    <t>X2.hydroxyglutarate</t>
  </si>
  <si>
    <t>X5alpha.pregnan.3beta.20alpha.diol.monosulfate..2.</t>
  </si>
  <si>
    <t>X...24240</t>
  </si>
  <si>
    <t>X...11478</t>
  </si>
  <si>
    <t>tricosanoyl.sphingomyelin..d18.1.23.0..</t>
  </si>
  <si>
    <t>X...12063</t>
  </si>
  <si>
    <t>androsterone.sulfate</t>
  </si>
  <si>
    <t>X...24309</t>
  </si>
  <si>
    <t>X...12212</t>
  </si>
  <si>
    <t>N..2.furoyl.glycine</t>
  </si>
  <si>
    <t>X3.methylhistidine</t>
  </si>
  <si>
    <t>X3.methyl.2.oxobutyrate</t>
  </si>
  <si>
    <t>X4.ethylphenylsulfate</t>
  </si>
  <si>
    <t>X9.10.DiHOME</t>
  </si>
  <si>
    <t>X4.guanidinobutanoate</t>
  </si>
  <si>
    <t>X4.androsten.3beta.17beta.diol.monosulfate..1.</t>
  </si>
  <si>
    <t>X4.hydroxyphenylpyruvate</t>
  </si>
  <si>
    <t>andro.steroid.monosulfate..1..</t>
  </si>
  <si>
    <t>N.palmitoyl.sphingosine..d18.1.16.0.</t>
  </si>
  <si>
    <t>X1.arachidonoyl.GPA..20.4.</t>
  </si>
  <si>
    <t>S.1.pyrroline.5.carboxylate</t>
  </si>
  <si>
    <t>X...24452</t>
  </si>
  <si>
    <t>X...11372</t>
  </si>
  <si>
    <t>X...23293</t>
  </si>
  <si>
    <t>X12.13.DiHOME</t>
  </si>
  <si>
    <t>X4.cholesten.3.one</t>
  </si>
  <si>
    <t>N.acetylserine</t>
  </si>
  <si>
    <t>docosahexaenoate..DHA..22.6n3.</t>
  </si>
  <si>
    <t>X...21666</t>
  </si>
  <si>
    <t>dehydroisoandrosterone.sulfate..DHEA.S.</t>
  </si>
  <si>
    <t>X1.stearoyl.2.oleoyl.GPC..18.0.18.1.</t>
  </si>
  <si>
    <t>X...24588</t>
  </si>
  <si>
    <t>methyl.4.hydroxybenzoate.sulfate</t>
  </si>
  <si>
    <t>X2.aminophenol.sulfate</t>
  </si>
  <si>
    <t>X...16964</t>
  </si>
  <si>
    <t>N.palmitoyl.glycine</t>
  </si>
  <si>
    <t>sarcosine..N.Methylglycine.</t>
  </si>
  <si>
    <t>X...11805</t>
  </si>
  <si>
    <t>X1.palmitoleoyl.3.oleoyl.glycerol..16.1.18.1..</t>
  </si>
  <si>
    <t>caprylate..8.0.</t>
  </si>
  <si>
    <t>X...24699</t>
  </si>
  <si>
    <t>X2.methylbutyrylcarnitine..C5.</t>
  </si>
  <si>
    <t>X...21258</t>
  </si>
  <si>
    <t>X2.isopropylmalate</t>
  </si>
  <si>
    <t>X3.7.dimethylurate</t>
  </si>
  <si>
    <t>eicosapentaenoate..EPA..20.5n3.</t>
  </si>
  <si>
    <t>hydantoin.5.propionic.acid</t>
  </si>
  <si>
    <t>X...11880</t>
  </si>
  <si>
    <t>X...17357</t>
  </si>
  <si>
    <t>tricosenoate..23.1.</t>
  </si>
  <si>
    <t>phenyllactate..PLA.</t>
  </si>
  <si>
    <t>X6.hydroxyindole.sulfate</t>
  </si>
  <si>
    <t>X...12688</t>
  </si>
  <si>
    <t>X4.androsten.3beta.17beta.diol.monosulfate..2.</t>
  </si>
  <si>
    <t>X...23680</t>
  </si>
  <si>
    <t>X...12472</t>
  </si>
  <si>
    <t>gamma.glutamyl.2.aminobutyrate</t>
  </si>
  <si>
    <t>X...17337</t>
  </si>
  <si>
    <t>X...21834</t>
  </si>
  <si>
    <t>C.glycosyltryptophan</t>
  </si>
  <si>
    <t>X...11261</t>
  </si>
  <si>
    <t>X4.methylcatechol.sulfate</t>
  </si>
  <si>
    <t>X2.hydroxyphenylacetate</t>
  </si>
  <si>
    <t>X...15503</t>
  </si>
  <si>
    <t>X...12847</t>
  </si>
  <si>
    <t>cis.4.decenoyl.carnitine</t>
  </si>
  <si>
    <t>X...12459</t>
  </si>
  <si>
    <t>cysteine.s.sulfate</t>
  </si>
  <si>
    <t>ferulic.acid.4.sulfate</t>
  </si>
  <si>
    <t>X...11378</t>
  </si>
  <si>
    <t>X...12306</t>
  </si>
  <si>
    <t>N.acetylputrescine</t>
  </si>
  <si>
    <t>X...18913</t>
  </si>
  <si>
    <t>X...01911</t>
  </si>
  <si>
    <t>caprate..10.0.</t>
  </si>
  <si>
    <t>X2.hydroxyoctanoate</t>
  </si>
  <si>
    <t>X2.methylserine</t>
  </si>
  <si>
    <t>X10.undecenoate..11.1n1.</t>
  </si>
  <si>
    <t>X...15245</t>
  </si>
  <si>
    <t>myo.inositol</t>
  </si>
  <si>
    <t>X3.methoxycatechol.sulfate..2.</t>
  </si>
  <si>
    <t>X...14626</t>
  </si>
  <si>
    <t>sulfate.</t>
  </si>
  <si>
    <t>arabitol.xylitol</t>
  </si>
  <si>
    <t>X...17654</t>
  </si>
  <si>
    <t>X...12100</t>
  </si>
  <si>
    <t>X2.linoleoylglycerol..18.2.</t>
  </si>
  <si>
    <t>X...11843</t>
  </si>
  <si>
    <t>X...24241</t>
  </si>
  <si>
    <t>X...12339</t>
  </si>
  <si>
    <t>myristoleate..14.1n5.</t>
  </si>
  <si>
    <t>azelate..nonanedioate.</t>
  </si>
  <si>
    <t>X...12442</t>
  </si>
  <si>
    <t>X1.methylurate</t>
  </si>
  <si>
    <t>X...23295</t>
  </si>
  <si>
    <t>X...24544</t>
  </si>
  <si>
    <t>X...11849</t>
  </si>
  <si>
    <t>X...24097</t>
  </si>
  <si>
    <t>X1.palmitoyl.2.linoleoyl.GPC..16.0.18.2.</t>
  </si>
  <si>
    <t>X...16938</t>
  </si>
  <si>
    <t>X...21358</t>
  </si>
  <si>
    <t>X...19438</t>
  </si>
  <si>
    <t>X...19141</t>
  </si>
  <si>
    <t>X...16071</t>
  </si>
  <si>
    <t>X...21661</t>
  </si>
  <si>
    <t>X5.hydroxylysine</t>
  </si>
  <si>
    <t>retinol..Vitamin.A.</t>
  </si>
  <si>
    <t>X7.methylxanthine</t>
  </si>
  <si>
    <t>N.palmitoyl.sphinganine..d18.0.16.0.</t>
  </si>
  <si>
    <t>X...14939</t>
  </si>
  <si>
    <t>X1.methylnicotinamide</t>
  </si>
  <si>
    <t>X...22162</t>
  </si>
  <si>
    <t>alpha.tocopherol</t>
  </si>
  <si>
    <t>X...24041</t>
  </si>
  <si>
    <t>pregnen.diol.disulfate.</t>
  </si>
  <si>
    <t>X...11858</t>
  </si>
  <si>
    <t>X...17145</t>
  </si>
  <si>
    <t>X...24512</t>
  </si>
  <si>
    <t>epiandrosterone.sulfate</t>
  </si>
  <si>
    <t>X...17359</t>
  </si>
  <si>
    <t>X4.androsten.3alpha.17alpha.diol.monosulfate..2.</t>
  </si>
  <si>
    <t>X1.palmitoyl.2.palmitoleoyl.GPC..16.0.16.1..</t>
  </si>
  <si>
    <t>X4.vinylguaiacol.sulfate</t>
  </si>
  <si>
    <t>X...22379</t>
  </si>
  <si>
    <t>X14.HDoHE.17.HDoHE</t>
  </si>
  <si>
    <t>phenol.sulfate</t>
  </si>
  <si>
    <t>X3.hydroxypyridine.sulfate</t>
  </si>
  <si>
    <t>eugenol.sulfate</t>
  </si>
  <si>
    <t>X...13835</t>
  </si>
  <si>
    <t>X...11438</t>
  </si>
  <si>
    <t>X...15486</t>
  </si>
  <si>
    <t>X...23997</t>
  </si>
  <si>
    <t>X...12524</t>
  </si>
  <si>
    <t>X...18901</t>
  </si>
  <si>
    <t>HWESASXX.</t>
  </si>
  <si>
    <t>X...23291</t>
  </si>
  <si>
    <t>glycerol.3.phosphate</t>
  </si>
  <si>
    <t>citraconate.glutaconate</t>
  </si>
  <si>
    <t>hydroquinone.sulfate</t>
  </si>
  <si>
    <t>X3.carboxy.4.methyl.5.propyl.2.furanpropanoate..CMPF.</t>
  </si>
  <si>
    <t>N.carbamoylalanine</t>
  </si>
  <si>
    <t>X...16944</t>
  </si>
  <si>
    <t>X1.7.dimethylurate</t>
  </si>
  <si>
    <t>gamma.glutamylthreonine.</t>
  </si>
  <si>
    <t>trans.4.hydroxyproline</t>
  </si>
  <si>
    <t>glutarylcarnitine..C5.</t>
  </si>
  <si>
    <t>X...14838</t>
  </si>
  <si>
    <t>X...23644</t>
  </si>
  <si>
    <t>X...12822</t>
  </si>
  <si>
    <t>umbelliferone.sulfate</t>
  </si>
  <si>
    <t>X1.palmitoyl.2.linoleoyl.GPI..16.0.18.2.</t>
  </si>
  <si>
    <t>X...21441</t>
  </si>
  <si>
    <t>methyl.indole.3.acetate</t>
  </si>
  <si>
    <t>X...17185</t>
  </si>
  <si>
    <t>pregnanediol.3.glucuronide</t>
  </si>
  <si>
    <t>pelargonate..9.0.</t>
  </si>
  <si>
    <t>X1.stearoyl.GPE..18.0.</t>
  </si>
  <si>
    <t>dihydroferulic.acid</t>
  </si>
  <si>
    <t>X...23652</t>
  </si>
  <si>
    <t>X4.hydroxyhippurate</t>
  </si>
  <si>
    <t>p.cresol.sulfate</t>
  </si>
  <si>
    <t>o.cresol.sulfate</t>
  </si>
  <si>
    <t>X...12739</t>
  </si>
  <si>
    <t>X...11905</t>
  </si>
  <si>
    <t>N.acetylproline</t>
  </si>
  <si>
    <t>X3.methylxanthine</t>
  </si>
  <si>
    <t>X...11452</t>
  </si>
  <si>
    <t>X...12906</t>
  </si>
  <si>
    <t>X...16947</t>
  </si>
  <si>
    <t>sebacate..decanedioate.</t>
  </si>
  <si>
    <t>X1..1.enyl.stearoyl..2.linoleoyl.GPE..P.18.0.18.2..</t>
  </si>
  <si>
    <t>X...12681</t>
  </si>
  <si>
    <t>N2.N2.dimethylguanosine</t>
  </si>
  <si>
    <t>X1..1.enyl.stearoyl..2.arachidonoyl.GPE..P.18.0.20.4..</t>
  </si>
  <si>
    <t>X...11850</t>
  </si>
  <si>
    <t>X...11440</t>
  </si>
  <si>
    <t>X1.arachidonylglycerol..20.4.</t>
  </si>
  <si>
    <t>glutarate..pentanedioate.</t>
  </si>
  <si>
    <t>X...11491</t>
  </si>
  <si>
    <t>beta.alanine</t>
  </si>
  <si>
    <t>X...12013</t>
  </si>
  <si>
    <t>X16a.hydroxy.DHEA.3.sulfate</t>
  </si>
  <si>
    <t>X1.stearoyl.2.linoleoyl.GPI..18.0.18.2.</t>
  </si>
  <si>
    <t>X...12726</t>
  </si>
  <si>
    <t>X5.dodecenoate..12.1n7.</t>
  </si>
  <si>
    <t>X...12231</t>
  </si>
  <si>
    <t>X...12411</t>
  </si>
  <si>
    <t>X5.acetylamino.6.amino.3.methyluracil</t>
  </si>
  <si>
    <t>X...21785</t>
  </si>
  <si>
    <t>X5alpha.pregnan.3beta.20alpha.diol.disulfate</t>
  </si>
  <si>
    <t>X4.androsten.3alpha.17alpha.diol.monosulfate..3.</t>
  </si>
  <si>
    <t>X...24542</t>
  </si>
  <si>
    <t>X...12824</t>
  </si>
  <si>
    <t>gamma.glutamyltyrosine</t>
  </si>
  <si>
    <t>X...24337</t>
  </si>
  <si>
    <t>X...24747</t>
  </si>
  <si>
    <t>X...21729</t>
  </si>
  <si>
    <t>X...02249</t>
  </si>
  <si>
    <t>X...24293</t>
  </si>
  <si>
    <t>X...21339</t>
  </si>
  <si>
    <t>X...11444</t>
  </si>
  <si>
    <t>X1.2.dipalmitoyl.GPC..16.0.16.0.</t>
  </si>
  <si>
    <t>X3.hydroxyhippurate</t>
  </si>
  <si>
    <t>thymol.sulfate</t>
  </si>
  <si>
    <t>X...21411</t>
  </si>
  <si>
    <t>X...24348</t>
  </si>
  <si>
    <t>X3.methyl.catechol.sulfate..1.</t>
  </si>
  <si>
    <t>N.acetylaspartate..NAA.</t>
  </si>
  <si>
    <t>X...24585</t>
  </si>
  <si>
    <t>X21.hydroxypregnenolone.disulfate</t>
  </si>
  <si>
    <t>X1.dihomo.linolenylglycerol..20.3.</t>
  </si>
  <si>
    <t>X...17685</t>
  </si>
  <si>
    <t>X...12511</t>
  </si>
  <si>
    <t>X...17438</t>
  </si>
  <si>
    <t>X...12544</t>
  </si>
  <si>
    <t>homostachydrine.</t>
  </si>
  <si>
    <t>glycodeoxycholate.sulfate</t>
  </si>
  <si>
    <t>X...12680</t>
  </si>
  <si>
    <t>p.cresol.glucuronide.</t>
  </si>
  <si>
    <t>X3.indoxyl.sulfate</t>
  </si>
  <si>
    <t>N.acetylglycine</t>
  </si>
  <si>
    <t>X...11847</t>
  </si>
  <si>
    <t>X...11564</t>
  </si>
  <si>
    <t>X1.arachidonoyl.GPE..20.4n6..</t>
  </si>
  <si>
    <t>X1.palmitoyl.2.arachidonoyl.GPI..16.0.20.4..</t>
  </si>
  <si>
    <t>X...12230</t>
  </si>
  <si>
    <t>myristoleoylcarnitine.</t>
  </si>
  <si>
    <t>X4.acetylphenol.sulfate</t>
  </si>
  <si>
    <t>X1.3.7.trimethylurate</t>
  </si>
  <si>
    <t>Supplementary Table 3: Sensitivity Analysis for T2D</t>
  </si>
  <si>
    <t>Original T2D results</t>
  </si>
  <si>
    <t xml:space="preserve">Statins </t>
  </si>
  <si>
    <t>ACE_ARB_CC</t>
  </si>
  <si>
    <t>beta blockers</t>
  </si>
  <si>
    <t>Thyroxine</t>
  </si>
  <si>
    <t>Aspirin</t>
  </si>
  <si>
    <t>Creatinine</t>
  </si>
  <si>
    <t>BUN</t>
  </si>
  <si>
    <t>HDL</t>
  </si>
  <si>
    <t>LDL</t>
  </si>
  <si>
    <t>TRI</t>
  </si>
  <si>
    <t>beta-T2D</t>
  </si>
  <si>
    <t>sebeta-T2D</t>
  </si>
  <si>
    <t>p-valT2D</t>
  </si>
  <si>
    <t>beta_sensitivity_T2D</t>
  </si>
  <si>
    <t>pval_sensitivity_T2D</t>
  </si>
  <si>
    <t>changed?</t>
  </si>
  <si>
    <t>became not sig</t>
  </si>
  <si>
    <t>became_sig</t>
  </si>
  <si>
    <t>became sig</t>
  </si>
  <si>
    <t>Supplementary Table 4: Resgression Results for Retinopathy</t>
  </si>
  <si>
    <t xml:space="preserve">Supplementary Table 5: Significant metabolites associated with Dyslipidemia and lipoproteins </t>
  </si>
  <si>
    <t>ldl/hdl</t>
  </si>
  <si>
    <t>Dyslipidemia</t>
  </si>
  <si>
    <t>Metab</t>
  </si>
  <si>
    <t>pval</t>
  </si>
  <si>
    <t>Supplementary Table 6: Regression Results for Dyslipidemia and lipoproteins</t>
  </si>
  <si>
    <t xml:space="preserve">Beta </t>
  </si>
  <si>
    <t>Supplementary Table 7: Replication and References for T2D, BMI, Dyslipidemia and Retinopathy (Metabolites with no reference are considered novel)</t>
  </si>
  <si>
    <t>Replication</t>
  </si>
  <si>
    <t>N</t>
  </si>
  <si>
    <t>Replicated</t>
  </si>
  <si>
    <t>Reference</t>
  </si>
  <si>
    <t>Novel metabolites</t>
  </si>
  <si>
    <t>Novel Metabolites</t>
  </si>
  <si>
    <t>Novel Metabolite</t>
  </si>
  <si>
    <t>Yes</t>
  </si>
  <si>
    <t>{Candi, 2018 #20}</t>
  </si>
  <si>
    <t>{Palmer, 2018 #63}</t>
  </si>
  <si>
    <t>{Cirulli, 2019 #30}</t>
  </si>
  <si>
    <t>Novel</t>
  </si>
  <si>
    <t>{Vangipurapu, 2020 #51}</t>
  </si>
  <si>
    <t>Novel Replicated</t>
  </si>
  <si>
    <t>{Zhou, 2020 #46}</t>
  </si>
  <si>
    <t>{Yousri, 2015 #3}</t>
  </si>
  <si>
    <t>{Vangipurapu, 2020 #72}</t>
  </si>
  <si>
    <t>Novel replicated</t>
  </si>
  <si>
    <t>Not found</t>
  </si>
  <si>
    <t>{Sui, 2019 #33}</t>
  </si>
  <si>
    <t>Novel Not Replicated</t>
  </si>
  <si>
    <t>{Cirulli, 2019 #50}</t>
  </si>
  <si>
    <t>{Sun, 2019 #57}</t>
  </si>
  <si>
    <t>Novel not replicated</t>
  </si>
  <si>
    <t>{Urpi-Sarda, 2015 #300}</t>
  </si>
  <si>
    <t>{Rebholz, 2018 #314}</t>
  </si>
  <si>
    <t>{Liu, 2016 #250}</t>
  </si>
  <si>
    <t>{Yu, 2018 #52}</t>
  </si>
  <si>
    <t>{Papandreou, 2019 #273}</t>
  </si>
  <si>
    <t>{Park, 2015 #313}</t>
  </si>
  <si>
    <t>{Chou, 2018 #55}</t>
  </si>
  <si>
    <t>{Solini, 2016 #316}</t>
  </si>
  <si>
    <t>{Rangel-Huerta, 2019 #59}</t>
  </si>
  <si>
    <t>{Cirulli, 2019 #65}</t>
  </si>
  <si>
    <t>{Cheng, 2012 #215}</t>
  </si>
  <si>
    <t xml:space="preserve">{Liu, 2017 #251} </t>
  </si>
  <si>
    <t>{Seppälä, 2017 #315}</t>
  </si>
  <si>
    <t>{Yengo, 2016 #31}</t>
  </si>
  <si>
    <t>{Libert, 2018 #64}</t>
  </si>
  <si>
    <t>{Mozaffarian, 2010 #43}</t>
  </si>
  <si>
    <t>{Moore, 2018 #67}</t>
  </si>
  <si>
    <t>{Lustgarten, 2013 #308}</t>
  </si>
  <si>
    <t>{Kimura, 2016 #242}</t>
  </si>
  <si>
    <t>{Al-Sulaiti, 2019 #312}</t>
  </si>
  <si>
    <t>{Adams, 2011 #70}</t>
  </si>
  <si>
    <t>{Chen, 2017 #35}</t>
  </si>
  <si>
    <t>{Cobb, 2016 #301}</t>
  </si>
  <si>
    <t>{Luo, 2019 #307}</t>
  </si>
  <si>
    <t>{Stec, 2015 #317}</t>
  </si>
  <si>
    <t>{Gängler, 2019 #202}</t>
  </si>
  <si>
    <t>{Ottosson, 2019 #71}</t>
  </si>
  <si>
    <t>{Ferrannini, 2013 #224}</t>
  </si>
  <si>
    <t>{Vitek, 2012 #318}</t>
  </si>
  <si>
    <t>{Diamanti, 2018 #221}</t>
  </si>
  <si>
    <t>{Liu, 2017 #251}</t>
  </si>
  <si>
    <t>{Chang, 2019 #213}</t>
  </si>
  <si>
    <t>{Khan, 2020 #306}</t>
  </si>
  <si>
    <t>{Gu, 2020 #32}</t>
  </si>
  <si>
    <t>{Zhang, 2020 #47}</t>
  </si>
  <si>
    <t>{Forouhi, 2016 #53}</t>
  </si>
  <si>
    <t>{Bak, 2018 #60}</t>
  </si>
  <si>
    <t>{Newgard, 2009 #42}</t>
  </si>
  <si>
    <t>{Tarr, 2013 #287}</t>
  </si>
  <si>
    <t>{Zhang, 2016 #295}</t>
  </si>
  <si>
    <t>{Lent-Schochet, 2019 #302}</t>
  </si>
  <si>
    <t>{Efe, 2019 #320}</t>
  </si>
  <si>
    <t>{Darshi, 2016 #34}</t>
  </si>
  <si>
    <t>{Elshorbagy, 2013 #68}</t>
  </si>
  <si>
    <t>{Ribeiro, 2018 #196}</t>
  </si>
  <si>
    <t>{Harrison, 2019 #197}</t>
  </si>
  <si>
    <t>Supplementary Table 8: Replication and References for Lipoproteins (Metabolites with no reference are considered novel)</t>
  </si>
  <si>
    <t xml:space="preserve">Replication </t>
  </si>
  <si>
    <t>{Kang, 2017 #305}</t>
  </si>
  <si>
    <t>Not Found</t>
  </si>
  <si>
    <t>{Engeli, 2005 #73}</t>
  </si>
  <si>
    <t>{Manning, 2004 #66}</t>
  </si>
  <si>
    <t>{Devi, 2019 #303}</t>
  </si>
  <si>
    <t>{Menni, 2013 #309}</t>
  </si>
  <si>
    <t>{Bi, 2019 #319}</t>
  </si>
  <si>
    <t>{Ha, 2012 #304}</t>
  </si>
  <si>
    <t>{Butte, 2015 #69}</t>
  </si>
  <si>
    <t>{Mastrangelo, 2016 #45}</t>
  </si>
  <si>
    <t>{Walle, 2017 #44}</t>
  </si>
  <si>
    <t>{Grapov, 2012 #62}</t>
  </si>
  <si>
    <t>{Bi, 2019 #29}</t>
  </si>
  <si>
    <t>{Mai, 2013 #61}</t>
  </si>
  <si>
    <t>{Fujii, 2017 #48}</t>
  </si>
  <si>
    <t>{Heskey, 2016 #36}</t>
  </si>
  <si>
    <t>{Zhao, 2020 #49}</t>
  </si>
  <si>
    <t>{Min, 2015 #310}</t>
  </si>
  <si>
    <t>{Kim, 2015 #40}</t>
  </si>
  <si>
    <t>{Annuzzi, 2010 #58}</t>
  </si>
  <si>
    <t>{Baek, 2017 #54}</t>
  </si>
  <si>
    <t>{Nsonwu-Anyanwu, 2005 #56}</t>
  </si>
  <si>
    <t>{Park, 2015 #39}</t>
  </si>
  <si>
    <t>Supplementary Table 9: 374 metabolites association with 8 clinical outcomes in the format sign (beta) * -log10(pvalue)</t>
  </si>
  <si>
    <t>Dyslipid</t>
  </si>
  <si>
    <t>Supplementary Table 10: References for 374 metabolites (yello highlights novel metabolites)</t>
  </si>
  <si>
    <t>details</t>
  </si>
  <si>
    <r>
      <rPr>
        <sz val="11"/>
        <color theme="1"/>
        <rFont val="Calibri"/>
      </rPr>
      <t xml:space="preserve">Candi, E., M. Tesauro, C. Cardillo, A. M. Lena, F. Schinzari, G. Rodia, G. Sica, P. Gentileschi, V. Rovella, M. Annicchiarico-Petruzzelli, N. Di Daniele and G. Melino (2018). "Metabolic profiling of visceral adipose tissue from obese subjects with or without metabolic syndrome." </t>
    </r>
    <r>
      <rPr>
        <u/>
        <sz val="11"/>
        <color theme="1"/>
        <rFont val="Calibri"/>
      </rPr>
      <t>Biochemical Journal</t>
    </r>
    <r>
      <rPr>
        <sz val="11"/>
        <color theme="1"/>
        <rFont val="Calibri"/>
      </rPr>
      <t xml:space="preserve"> </t>
    </r>
    <r>
      <rPr>
        <b/>
        <sz val="11"/>
        <color theme="1"/>
        <rFont val="Calibri"/>
      </rPr>
      <t>475</t>
    </r>
    <r>
      <rPr>
        <sz val="11"/>
        <color theme="1"/>
        <rFont val="Calibri"/>
      </rPr>
      <t>(5): 1019-1035.</t>
    </r>
  </si>
  <si>
    <t>p&lt;0.05</t>
  </si>
  <si>
    <r>
      <rPr>
        <sz val="11"/>
        <color theme="1"/>
        <rFont val="Calibri"/>
      </rPr>
      <t xml:space="preserve">Candi, E., M. Tesauro, C. Cardillo, A. M. Lena, F. Schinzari, G. Rodia, G. Sica, P. Gentileschi, V. Rovella, M. Annicchiarico-Petruzzelli, N. Di Daniele and G. Melino (2018). "Metabolic profiling of visceral adipose tissue from obese subjects with or without metabolic syndrome." </t>
    </r>
    <r>
      <rPr>
        <u/>
        <sz val="11"/>
        <color theme="1"/>
        <rFont val="Calibri"/>
      </rPr>
      <t>Biochemical Journal</t>
    </r>
    <r>
      <rPr>
        <sz val="11"/>
        <color theme="1"/>
        <rFont val="Calibri"/>
      </rPr>
      <t xml:space="preserve"> </t>
    </r>
    <r>
      <rPr>
        <b/>
        <sz val="11"/>
        <color theme="1"/>
        <rFont val="Calibri"/>
      </rPr>
      <t>475</t>
    </r>
    <r>
      <rPr>
        <sz val="11"/>
        <color theme="1"/>
        <rFont val="Calibri"/>
      </rPr>
      <t>(5): 1019-1035.</t>
    </r>
  </si>
  <si>
    <r>
      <rPr>
        <sz val="11"/>
        <color theme="1"/>
        <rFont val="Calibri"/>
      </rPr>
      <t xml:space="preserve">Candi, E., M. Tesauro, C. Cardillo, A. M. Lena, F. Schinzari, G. Rodia, G. Sica, P. Gentileschi, V. Rovella, M. Annicchiarico-Petruzzelli, N. Di Daniele and G. Melino (2018). "Metabolic profiling of visceral adipose tissue from obese subjects with or without metabolic syndrome." </t>
    </r>
    <r>
      <rPr>
        <u/>
        <sz val="11"/>
        <color theme="1"/>
        <rFont val="Calibri"/>
      </rPr>
      <t>Biochemical Journal</t>
    </r>
    <r>
      <rPr>
        <sz val="11"/>
        <color theme="1"/>
        <rFont val="Calibri"/>
      </rPr>
      <t xml:space="preserve"> </t>
    </r>
    <r>
      <rPr>
        <b/>
        <sz val="11"/>
        <color theme="1"/>
        <rFont val="Calibri"/>
      </rPr>
      <t>475</t>
    </r>
    <r>
      <rPr>
        <sz val="11"/>
        <color theme="1"/>
        <rFont val="Calibri"/>
      </rPr>
      <t>(5): 1019-1035.</t>
    </r>
  </si>
  <si>
    <r>
      <rPr>
        <sz val="11"/>
        <color theme="1"/>
        <rFont val="Calibri"/>
      </rPr>
      <t xml:space="preserve">Candi, E., M. Tesauro, C. Cardillo, A. M. Lena, F. Schinzari, G. Rodia, G. Sica, P. Gentileschi, V. Rovella, M. Annicchiarico-Petruzzelli, N. Di Daniele and G. Melino (2018). "Metabolic profiling of visceral adipose tissue from obese subjects with or without metabolic syndrome." </t>
    </r>
    <r>
      <rPr>
        <u/>
        <sz val="11"/>
        <color theme="1"/>
        <rFont val="Calibri"/>
      </rPr>
      <t>Biochemical Journal</t>
    </r>
    <r>
      <rPr>
        <sz val="11"/>
        <color theme="1"/>
        <rFont val="Calibri"/>
      </rPr>
      <t xml:space="preserve"> </t>
    </r>
    <r>
      <rPr>
        <b/>
        <sz val="11"/>
        <color theme="1"/>
        <rFont val="Calibri"/>
      </rPr>
      <t>475</t>
    </r>
    <r>
      <rPr>
        <sz val="11"/>
        <color theme="1"/>
        <rFont val="Calibri"/>
      </rPr>
      <t>(5): 1019-1035.</t>
    </r>
  </si>
  <si>
    <r>
      <rPr>
        <sz val="11"/>
        <color theme="1"/>
        <rFont val="Calibri"/>
      </rPr>
      <t xml:space="preserve">Candi, E., M. Tesauro, C. Cardillo, A. M. Lena, F. Schinzari, G. Rodia, G. Sica, P. Gentileschi, V. Rovella, M. Annicchiarico-Petruzzelli, N. Di Daniele and G. Melino (2018). "Metabolic profiling of visceral adipose tissue from obese subjects with or without metabolic syndrome." </t>
    </r>
    <r>
      <rPr>
        <u/>
        <sz val="11"/>
        <color theme="1"/>
        <rFont val="Calibri"/>
      </rPr>
      <t>Biochemical Journal</t>
    </r>
    <r>
      <rPr>
        <sz val="11"/>
        <color theme="1"/>
        <rFont val="Calibri"/>
      </rPr>
      <t xml:space="preserve"> </t>
    </r>
    <r>
      <rPr>
        <b/>
        <sz val="11"/>
        <color theme="1"/>
        <rFont val="Calibri"/>
      </rPr>
      <t>475</t>
    </r>
    <r>
      <rPr>
        <sz val="11"/>
        <color theme="1"/>
        <rFont val="Calibri"/>
      </rPr>
      <t>(5): 1019-1035.</t>
    </r>
  </si>
  <si>
    <r>
      <rPr>
        <sz val="11"/>
        <color theme="1"/>
        <rFont val="Calibri"/>
      </rPr>
      <t xml:space="preserve">Candi, E., M. Tesauro, C. Cardillo, A. M. Lena, F. Schinzari, G. Rodia, G. Sica, P. Gentileschi, V. Rovella, M. Annicchiarico-Petruzzelli, N. Di Daniele and G. Melino (2018). "Metabolic profiling of visceral adipose tissue from obese subjects with or without metabolic syndrome." </t>
    </r>
    <r>
      <rPr>
        <u/>
        <sz val="11"/>
        <color theme="1"/>
        <rFont val="Calibri"/>
      </rPr>
      <t>Biochemical Journal</t>
    </r>
    <r>
      <rPr>
        <sz val="11"/>
        <color theme="1"/>
        <rFont val="Calibri"/>
      </rPr>
      <t xml:space="preserve"> </t>
    </r>
    <r>
      <rPr>
        <b/>
        <sz val="11"/>
        <color theme="1"/>
        <rFont val="Calibri"/>
      </rPr>
      <t>475</t>
    </r>
    <r>
      <rPr>
        <sz val="11"/>
        <color theme="1"/>
        <rFont val="Calibri"/>
      </rPr>
      <t>(5): 1019-1035.</t>
    </r>
  </si>
  <si>
    <t>Nicholette D Palmer, Hayrettin Okut, Fang-Chi Hsu, Maggie C Y Ng, Yii-Der Ida Chen, Mark O Goodarzi, Kent D Taylor, Jill M Norris, Carlos Lorenzo, Jerome I Rotter, Richard N Bergman, Carl D Langefeld, Lynne E Wagenknecht, Donald W Bowden, Metabolomics Identifies Distinctive Metabolite Signatures for Measures of Glucose Homeostasis: The Insulin Resistance Atherosclerosis Family Study (IRAS-FS), The Journal of Clinical Endocrinology &amp; Metabolism, Volume 103, Issue 5, May 2018, Pages 1877–1888, https://doi.org/10.1210/jc.2017-02203</t>
  </si>
  <si>
    <r>
      <rPr>
        <sz val="11"/>
        <color theme="1"/>
        <rFont val="Calibri"/>
      </rPr>
      <t xml:space="preserve">Candi, E., M. Tesauro, C. Cardillo, A. M. Lena, F. Schinzari, G. Rodia, G. Sica, P. Gentileschi, V. Rovella, M. Annicchiarico-Petruzzelli, N. Di Daniele and G. Melino (2018). "Metabolic profiling of visceral adipose tissue from obese subjects with or without metabolic syndrome." </t>
    </r>
    <r>
      <rPr>
        <u/>
        <sz val="11"/>
        <color theme="1"/>
        <rFont val="Calibri"/>
      </rPr>
      <t>Biochemical Journal</t>
    </r>
    <r>
      <rPr>
        <sz val="11"/>
        <color theme="1"/>
        <rFont val="Calibri"/>
      </rPr>
      <t xml:space="preserve"> </t>
    </r>
    <r>
      <rPr>
        <b/>
        <sz val="11"/>
        <color theme="1"/>
        <rFont val="Calibri"/>
      </rPr>
      <t>475</t>
    </r>
    <r>
      <rPr>
        <sz val="11"/>
        <color theme="1"/>
        <rFont val="Calibri"/>
      </rPr>
      <t>(5): 1019-1035.</t>
    </r>
  </si>
  <si>
    <r>
      <rPr>
        <sz val="10"/>
        <color rgb="FF333333"/>
        <rFont val="Quattrocento Sans"/>
      </rPr>
      <t>Kang, M., Lee, A., Yoo, H.J. </t>
    </r>
    <r>
      <rPr>
        <i/>
        <sz val="10"/>
        <color rgb="FF333333"/>
        <rFont val="Segoe UI"/>
      </rPr>
      <t>et al.</t>
    </r>
    <r>
      <rPr>
        <sz val="10"/>
        <color rgb="FF333333"/>
        <rFont val="Segoe UI"/>
      </rPr>
      <t> Association between increased visceral fat area and alterations in plasma fatty acid profile in overweight subjects: a cross-sectional study. </t>
    </r>
    <r>
      <rPr>
        <i/>
        <sz val="10"/>
        <color rgb="FF333333"/>
        <rFont val="Segoe UI"/>
      </rPr>
      <t>Lipids Health Dis</t>
    </r>
    <r>
      <rPr>
        <sz val="10"/>
        <color rgb="FF333333"/>
        <rFont val="Segoe UI"/>
      </rPr>
      <t> </t>
    </r>
    <r>
      <rPr>
        <b/>
        <sz val="10"/>
        <color rgb="FF333333"/>
        <rFont val="Segoe UI"/>
      </rPr>
      <t>16, </t>
    </r>
    <r>
      <rPr>
        <sz val="10"/>
        <color rgb="FF333333"/>
        <rFont val="Segoe UI"/>
      </rPr>
      <t>248 (2017). https://doi.org/10.1186/s12944-017-0642-z</t>
    </r>
  </si>
  <si>
    <r>
      <rPr>
        <sz val="10"/>
        <color rgb="FF333333"/>
        <rFont val="Quattrocento Sans"/>
      </rPr>
      <t>Urpi-Sarda, M., Almanza-Aguilera, E., Tulipani, S. </t>
    </r>
    <r>
      <rPr>
        <i/>
        <sz val="10"/>
        <color rgb="FF333333"/>
        <rFont val="Segoe UI"/>
      </rPr>
      <t>et al.</t>
    </r>
    <r>
      <rPr>
        <sz val="10"/>
        <color rgb="FF333333"/>
        <rFont val="Segoe UI"/>
      </rPr>
      <t> Metabolomics for Biomarkers of Type 2 Diabetes Mellitus: Advances and Nutritional Intervention Trends. </t>
    </r>
    <r>
      <rPr>
        <i/>
        <sz val="10"/>
        <color rgb="FF333333"/>
        <rFont val="Segoe UI"/>
      </rPr>
      <t>Curr Cardiovasc Risk Rep</t>
    </r>
    <r>
      <rPr>
        <sz val="10"/>
        <color rgb="FF333333"/>
        <rFont val="Segoe UI"/>
      </rPr>
      <t> </t>
    </r>
    <r>
      <rPr>
        <b/>
        <sz val="10"/>
        <color rgb="FF333333"/>
        <rFont val="Segoe UI"/>
      </rPr>
      <t>9, </t>
    </r>
    <r>
      <rPr>
        <sz val="10"/>
        <color rgb="FF333333"/>
        <rFont val="Segoe UI"/>
      </rPr>
      <t>12 (2015). https://doi.org/10.1007/s12170-015-0440-y</t>
    </r>
  </si>
  <si>
    <r>
      <rPr>
        <sz val="11"/>
        <color theme="1"/>
        <rFont val="Calibri"/>
      </rPr>
      <t xml:space="preserve">Candi, E., M. Tesauro, C. Cardillo, A. M. Lena, F. Schinzari, G. Rodia, G. Sica, P. Gentileschi, V. Rovella, M. Annicchiarico-Petruzzelli, N. Di Daniele and G. Melino (2018). "Metabolic profiling of visceral adipose tissue from obese subjects with or without metabolic syndrome." </t>
    </r>
    <r>
      <rPr>
        <u/>
        <sz val="11"/>
        <color theme="1"/>
        <rFont val="Calibri"/>
      </rPr>
      <t>Biochemical Journal</t>
    </r>
    <r>
      <rPr>
        <sz val="11"/>
        <color theme="1"/>
        <rFont val="Calibri"/>
      </rPr>
      <t xml:space="preserve"> </t>
    </r>
    <r>
      <rPr>
        <b/>
        <sz val="11"/>
        <color theme="1"/>
        <rFont val="Calibri"/>
      </rPr>
      <t>475</t>
    </r>
    <r>
      <rPr>
        <sz val="11"/>
        <color theme="1"/>
        <rFont val="Calibri"/>
      </rPr>
      <t>(5): 1019-1035.</t>
    </r>
  </si>
  <si>
    <t>p&lt;0.05, https://diabetes.diabetesjournals.org/content/54/10/2838</t>
  </si>
  <si>
    <r>
      <rPr>
        <sz val="11"/>
        <color theme="1"/>
        <rFont val="Calibri"/>
      </rPr>
      <t xml:space="preserve">Steven C Moore, Mary C Playdon, Joshua N Sampson, Robert N Hoover, Britton Trabert, Charles E Matthews, Regina G Ziegler, A Metabolomics Analysis of Body Mass Index and Postmenopausal Breast Cancer Risk, </t>
    </r>
    <r>
      <rPr>
        <i/>
        <sz val="11"/>
        <color theme="1"/>
        <rFont val="Calibri"/>
      </rPr>
      <t>JNCI: Journal of the National Cancer Institute</t>
    </r>
    <r>
      <rPr>
        <sz val="11"/>
        <color theme="1"/>
        <rFont val="Calibri"/>
      </rPr>
      <t>, Volume 110, Issue 6, June 2018, Pages 588–597</t>
    </r>
  </si>
  <si>
    <t>https://academic.oup.com/jnci/article/110/6/588/4795343</t>
  </si>
  <si>
    <r>
      <rPr>
        <sz val="11"/>
        <color theme="1"/>
        <rFont val="Calibri"/>
      </rPr>
      <t xml:space="preserve">Steven C Moore, Mary C Playdon, Joshua N Sampson, Robert N Hoover, Britton Trabert, Charles E Matthews, Regina G Ziegler, A Metabolomics Analysis of Body Mass Index and Postmenopausal Breast Cancer Risk, </t>
    </r>
    <r>
      <rPr>
        <i/>
        <sz val="11"/>
        <color theme="1"/>
        <rFont val="Calibri"/>
      </rPr>
      <t>JNCI: Journal of the National Cancer Institute</t>
    </r>
    <r>
      <rPr>
        <sz val="11"/>
        <color theme="1"/>
        <rFont val="Calibri"/>
      </rPr>
      <t>, Volume 110, Issue 6, June 2018, Pages 588–597</t>
    </r>
  </si>
  <si>
    <t>https://care.diabetesjournals.org/content/early/2020/04/26/dc19-2533</t>
  </si>
  <si>
    <r>
      <rPr>
        <sz val="11"/>
        <color theme="1"/>
        <rFont val="Calibri"/>
      </rPr>
      <t xml:space="preserve">Candi, E., M. Tesauro, C. Cardillo, A. M. Lena, F. Schinzari, G. Rodia, G. Sica, P. Gentileschi, V. Rovella, M. Annicchiarico-Petruzzelli, N. Di Daniele and G. Melino (2018). "Metabolic profiling of visceral adipose tissue from obese subjects with or without metabolic syndrome." </t>
    </r>
    <r>
      <rPr>
        <u/>
        <sz val="11"/>
        <color theme="1"/>
        <rFont val="Calibri"/>
      </rPr>
      <t>Biochemical Journal</t>
    </r>
    <r>
      <rPr>
        <sz val="11"/>
        <color theme="1"/>
        <rFont val="Calibri"/>
      </rPr>
      <t xml:space="preserve"> </t>
    </r>
    <r>
      <rPr>
        <b/>
        <sz val="11"/>
        <color theme="1"/>
        <rFont val="Calibri"/>
      </rPr>
      <t>475</t>
    </r>
    <r>
      <rPr>
        <sz val="11"/>
        <color theme="1"/>
        <rFont val="Calibri"/>
      </rPr>
      <t>(5): 1019-1035.</t>
    </r>
  </si>
  <si>
    <t>https://www.hindawi.com/journals/jobe/2020/7154738/tab3/</t>
  </si>
  <si>
    <t>p&lt;0.05, https://care.diabetesjournals.org/content/early/2020/04/26/dc19-2533</t>
  </si>
  <si>
    <r>
      <rPr>
        <sz val="11"/>
        <color theme="1"/>
        <rFont val="Calibri"/>
      </rPr>
      <t xml:space="preserve">Candi, E., M. Tesauro, C. Cardillo, A. M. Lena, F. Schinzari, G. Rodia, G. Sica, P. Gentileschi, V. Rovella, M. Annicchiarico-Petruzzelli, N. Di Daniele and G. Melino (2018). "Metabolic profiling of visceral adipose tissue from obese subjects with or without metabolic syndrome." </t>
    </r>
    <r>
      <rPr>
        <u/>
        <sz val="11"/>
        <color theme="1"/>
        <rFont val="Calibri"/>
      </rPr>
      <t>Biochemical Journal</t>
    </r>
    <r>
      <rPr>
        <sz val="11"/>
        <color theme="1"/>
        <rFont val="Calibri"/>
      </rPr>
      <t xml:space="preserve"> </t>
    </r>
    <r>
      <rPr>
        <b/>
        <sz val="11"/>
        <color theme="1"/>
        <rFont val="Calibri"/>
      </rPr>
      <t>475</t>
    </r>
    <r>
      <rPr>
        <sz val="11"/>
        <color theme="1"/>
        <rFont val="Calibri"/>
      </rPr>
      <t>(5): 1019-1035.</t>
    </r>
  </si>
  <si>
    <r>
      <rPr>
        <sz val="11"/>
        <color theme="1"/>
        <rFont val="Calibri"/>
      </rPr>
      <t xml:space="preserve">Candi, E., M. Tesauro, C. Cardillo, A. M. Lena, F. Schinzari, G. Rodia, G. Sica, P. Gentileschi, V. Rovella, M. Annicchiarico-Petruzzelli, N. Di Daniele and G. Melino (2018). "Metabolic profiling of visceral adipose tissue from obese subjects with or without metabolic syndrome." </t>
    </r>
    <r>
      <rPr>
        <u/>
        <sz val="11"/>
        <color theme="1"/>
        <rFont val="Calibri"/>
      </rPr>
      <t>Biochemical Journal</t>
    </r>
    <r>
      <rPr>
        <sz val="11"/>
        <color theme="1"/>
        <rFont val="Calibri"/>
      </rPr>
      <t xml:space="preserve"> </t>
    </r>
    <r>
      <rPr>
        <b/>
        <sz val="11"/>
        <color theme="1"/>
        <rFont val="Calibri"/>
      </rPr>
      <t>475</t>
    </r>
    <r>
      <rPr>
        <sz val="11"/>
        <color theme="1"/>
        <rFont val="Calibri"/>
      </rPr>
      <t>(5): 1019-1035.</t>
    </r>
  </si>
  <si>
    <t>https://www.cell.com/cell-metabolism/pdfExtended/S1550-4131(18)30630-2</t>
  </si>
  <si>
    <r>
      <rPr>
        <sz val="11"/>
        <color theme="1"/>
        <rFont val="Calibri"/>
      </rPr>
      <t xml:space="preserve">Candi, E., M. Tesauro, C. Cardillo, A. M. Lena, F. Schinzari, G. Rodia, G. Sica, P. Gentileschi, V. Rovella, M. Annicchiarico-Petruzzelli, N. Di Daniele and G. Melino (2018). "Metabolic profiling of visceral adipose tissue from obese subjects with or without metabolic syndrome." </t>
    </r>
    <r>
      <rPr>
        <u/>
        <sz val="11"/>
        <color theme="1"/>
        <rFont val="Calibri"/>
      </rPr>
      <t>Biochemical Journal</t>
    </r>
    <r>
      <rPr>
        <sz val="11"/>
        <color theme="1"/>
        <rFont val="Calibri"/>
      </rPr>
      <t xml:space="preserve"> </t>
    </r>
    <r>
      <rPr>
        <b/>
        <sz val="11"/>
        <color theme="1"/>
        <rFont val="Calibri"/>
      </rPr>
      <t>475</t>
    </r>
    <r>
      <rPr>
        <sz val="11"/>
        <color theme="1"/>
        <rFont val="Calibri"/>
      </rPr>
      <t>(5): 1019-1035.</t>
    </r>
  </si>
  <si>
    <r>
      <rPr>
        <sz val="11"/>
        <color theme="1"/>
        <rFont val="Calibri"/>
      </rPr>
      <t xml:space="preserve">Candi, E., M. Tesauro, C. Cardillo, A. M. Lena, F. Schinzari, G. Rodia, G. Sica, P. Gentileschi, V. Rovella, M. Annicchiarico-Petruzzelli, N. Di Daniele and G. Melino (2018). "Metabolic profiling of visceral adipose tissue from obese subjects with or without metabolic syndrome." </t>
    </r>
    <r>
      <rPr>
        <u/>
        <sz val="11"/>
        <color theme="1"/>
        <rFont val="Calibri"/>
      </rPr>
      <t>Biochemical Journal</t>
    </r>
    <r>
      <rPr>
        <sz val="11"/>
        <color theme="1"/>
        <rFont val="Calibri"/>
      </rPr>
      <t xml:space="preserve"> </t>
    </r>
    <r>
      <rPr>
        <b/>
        <sz val="11"/>
        <color theme="1"/>
        <rFont val="Calibri"/>
      </rPr>
      <t>475</t>
    </r>
    <r>
      <rPr>
        <sz val="11"/>
        <color theme="1"/>
        <rFont val="Calibri"/>
      </rPr>
      <t>(5): 1019-1035.</t>
    </r>
  </si>
  <si>
    <r>
      <rPr>
        <sz val="11"/>
        <color theme="1"/>
        <rFont val="Calibri"/>
      </rPr>
      <t xml:space="preserve">Candi, E., M. Tesauro, C. Cardillo, A. M. Lena, F. Schinzari, G. Rodia, G. Sica, P. Gentileschi, V. Rovella, M. Annicchiarico-Petruzzelli, N. Di Daniele and G. Melino (2018). "Metabolic profiling of visceral adipose tissue from obese subjects with or without metabolic syndrome." </t>
    </r>
    <r>
      <rPr>
        <u/>
        <sz val="11"/>
        <color theme="1"/>
        <rFont val="Calibri"/>
      </rPr>
      <t>Biochemical Journal</t>
    </r>
    <r>
      <rPr>
        <sz val="11"/>
        <color theme="1"/>
        <rFont val="Calibri"/>
      </rPr>
      <t xml:space="preserve"> </t>
    </r>
    <r>
      <rPr>
        <b/>
        <sz val="11"/>
        <color theme="1"/>
        <rFont val="Calibri"/>
      </rPr>
      <t>475</t>
    </r>
    <r>
      <rPr>
        <sz val="11"/>
        <color theme="1"/>
        <rFont val="Calibri"/>
      </rPr>
      <t>(5): 1019-1035.</t>
    </r>
  </si>
  <si>
    <r>
      <rPr>
        <sz val="11"/>
        <color theme="1"/>
        <rFont val="Calibri"/>
      </rPr>
      <t xml:space="preserve">Candi, E., M. Tesauro, C. Cardillo, A. M. Lena, F. Schinzari, G. Rodia, G. Sica, P. Gentileschi, V. Rovella, M. Annicchiarico-Petruzzelli, N. Di Daniele and G. Melino (2018). "Metabolic profiling of visceral adipose tissue from obese subjects with or without metabolic syndrome." </t>
    </r>
    <r>
      <rPr>
        <u/>
        <sz val="11"/>
        <color theme="1"/>
        <rFont val="Calibri"/>
      </rPr>
      <t>Biochemical Journal</t>
    </r>
    <r>
      <rPr>
        <sz val="11"/>
        <color theme="1"/>
        <rFont val="Calibri"/>
      </rPr>
      <t xml:space="preserve"> </t>
    </r>
    <r>
      <rPr>
        <b/>
        <sz val="11"/>
        <color theme="1"/>
        <rFont val="Calibri"/>
      </rPr>
      <t>475</t>
    </r>
    <r>
      <rPr>
        <sz val="11"/>
        <color theme="1"/>
        <rFont val="Calibri"/>
      </rPr>
      <t>(5): 1019-1035.</t>
    </r>
  </si>
  <si>
    <r>
      <rPr>
        <sz val="11"/>
        <color theme="1"/>
        <rFont val="Calibri"/>
      </rPr>
      <t xml:space="preserve">Candi, E., M. Tesauro, C. Cardillo, A. M. Lena, F. Schinzari, G. Rodia, G. Sica, P. Gentileschi, V. Rovella, M. Annicchiarico-Petruzzelli, N. Di Daniele and G. Melino (2018). "Metabolic profiling of visceral adipose tissue from obese subjects with or without metabolic syndrome." </t>
    </r>
    <r>
      <rPr>
        <u/>
        <sz val="11"/>
        <color theme="1"/>
        <rFont val="Calibri"/>
      </rPr>
      <t>Biochemical Journal</t>
    </r>
    <r>
      <rPr>
        <sz val="11"/>
        <color theme="1"/>
        <rFont val="Calibri"/>
      </rPr>
      <t xml:space="preserve"> </t>
    </r>
    <r>
      <rPr>
        <b/>
        <sz val="11"/>
        <color theme="1"/>
        <rFont val="Calibri"/>
      </rPr>
      <t>475</t>
    </r>
    <r>
      <rPr>
        <sz val="11"/>
        <color theme="1"/>
        <rFont val="Calibri"/>
      </rPr>
      <t>(5): 1019-1035.</t>
    </r>
  </si>
  <si>
    <t>Yengo, L., et al. (2016). "Impact of statistical models on the prediction of type 2 diabetes using non-targeted metabolomics profiling." Molecular Metabolism 5(10): 918-925.</t>
  </si>
  <si>
    <t>https://www.sciencedirect.com/science/article/pii/S2212877816301284</t>
  </si>
  <si>
    <r>
      <rPr>
        <sz val="11"/>
        <color theme="1"/>
        <rFont val="Calibri"/>
      </rPr>
      <t xml:space="preserve">Candi, E., M. Tesauro, C. Cardillo, A. M. Lena, F. Schinzari, G. Rodia, G. Sica, P. Gentileschi, V. Rovella, M. Annicchiarico-Petruzzelli, N. Di Daniele and G. Melino (2018). "Metabolic profiling of visceral adipose tissue from obese subjects with or without metabolic syndrome." </t>
    </r>
    <r>
      <rPr>
        <u/>
        <sz val="11"/>
        <color theme="1"/>
        <rFont val="Calibri"/>
      </rPr>
      <t>Biochemical Journal</t>
    </r>
    <r>
      <rPr>
        <sz val="11"/>
        <color theme="1"/>
        <rFont val="Calibri"/>
      </rPr>
      <t xml:space="preserve"> </t>
    </r>
    <r>
      <rPr>
        <b/>
        <sz val="11"/>
        <color theme="1"/>
        <rFont val="Calibri"/>
      </rPr>
      <t>475</t>
    </r>
    <r>
      <rPr>
        <sz val="11"/>
        <color theme="1"/>
        <rFont val="Calibri"/>
      </rPr>
      <t>(5): 1019-1035.</t>
    </r>
  </si>
  <si>
    <r>
      <rPr>
        <sz val="11"/>
        <color theme="1"/>
        <rFont val="Calibri"/>
      </rPr>
      <t xml:space="preserve">Candi, E., M. Tesauro, C. Cardillo, A. M. Lena, F. Schinzari, G. Rodia, G. Sica, P. Gentileschi, V. Rovella, M. Annicchiarico-Petruzzelli, N. Di Daniele and G. Melino (2018). "Metabolic profiling of visceral adipose tissue from obese subjects with or without metabolic syndrome." </t>
    </r>
    <r>
      <rPr>
        <u/>
        <sz val="11"/>
        <color theme="1"/>
        <rFont val="Calibri"/>
      </rPr>
      <t>Biochemical Journal</t>
    </r>
    <r>
      <rPr>
        <sz val="11"/>
        <color theme="1"/>
        <rFont val="Calibri"/>
      </rPr>
      <t xml:space="preserve"> </t>
    </r>
    <r>
      <rPr>
        <b/>
        <sz val="11"/>
        <color theme="1"/>
        <rFont val="Calibri"/>
      </rPr>
      <t>475</t>
    </r>
    <r>
      <rPr>
        <sz val="11"/>
        <color theme="1"/>
        <rFont val="Calibri"/>
      </rPr>
      <t>(5): 1019-1035.</t>
    </r>
  </si>
  <si>
    <r>
      <rPr>
        <sz val="11"/>
        <color theme="1"/>
        <rFont val="Calibri"/>
      </rPr>
      <t xml:space="preserve">Candi, E., M. Tesauro, C. Cardillo, A. M. Lena, F. Schinzari, G. Rodia, G. Sica, P. Gentileschi, V. Rovella, M. Annicchiarico-Petruzzelli, N. Di Daniele and G. Melino (2018). "Metabolic profiling of visceral adipose tissue from obese subjects with or without metabolic syndrome." </t>
    </r>
    <r>
      <rPr>
        <u/>
        <sz val="11"/>
        <color theme="1"/>
        <rFont val="Calibri"/>
      </rPr>
      <t>Biochemical Journal</t>
    </r>
    <r>
      <rPr>
        <sz val="11"/>
        <color theme="1"/>
        <rFont val="Calibri"/>
      </rPr>
      <t xml:space="preserve"> </t>
    </r>
    <r>
      <rPr>
        <b/>
        <sz val="11"/>
        <color theme="1"/>
        <rFont val="Calibri"/>
      </rPr>
      <t>475</t>
    </r>
    <r>
      <rPr>
        <sz val="11"/>
        <color theme="1"/>
        <rFont val="Calibri"/>
      </rPr>
      <t>(5): 1019-1035.</t>
    </r>
  </si>
  <si>
    <r>
      <rPr>
        <sz val="11"/>
        <color theme="1"/>
        <rFont val="Calibri"/>
      </rPr>
      <t xml:space="preserve">Candi, E., M. Tesauro, C. Cardillo, A. M. Lena, F. Schinzari, G. Rodia, G. Sica, P. Gentileschi, V. Rovella, M. Annicchiarico-Petruzzelli, N. Di Daniele and G. Melino (2018). "Metabolic profiling of visceral adipose tissue from obese subjects with or without metabolic syndrome." </t>
    </r>
    <r>
      <rPr>
        <u/>
        <sz val="11"/>
        <color theme="1"/>
        <rFont val="Calibri"/>
      </rPr>
      <t>Biochemical Journal</t>
    </r>
    <r>
      <rPr>
        <sz val="11"/>
        <color theme="1"/>
        <rFont val="Calibri"/>
      </rPr>
      <t xml:space="preserve"> </t>
    </r>
    <r>
      <rPr>
        <b/>
        <sz val="11"/>
        <color theme="1"/>
        <rFont val="Calibri"/>
      </rPr>
      <t>475</t>
    </r>
    <r>
      <rPr>
        <sz val="11"/>
        <color theme="1"/>
        <rFont val="Calibri"/>
      </rPr>
      <t>(5): 1019-1035.</t>
    </r>
  </si>
  <si>
    <r>
      <rPr>
        <sz val="11"/>
        <color theme="1"/>
        <rFont val="Calibri"/>
      </rPr>
      <t xml:space="preserve">Candi, E., M. Tesauro, C. Cardillo, A. M. Lena, F. Schinzari, G. Rodia, G. Sica, P. Gentileschi, V. Rovella, M. Annicchiarico-Petruzzelli, N. Di Daniele and G. Melino (2018). "Metabolic profiling of visceral adipose tissue from obese subjects with or without metabolic syndrome." </t>
    </r>
    <r>
      <rPr>
        <u/>
        <sz val="11"/>
        <color theme="1"/>
        <rFont val="Calibri"/>
      </rPr>
      <t>Biochemical Journal</t>
    </r>
    <r>
      <rPr>
        <sz val="11"/>
        <color theme="1"/>
        <rFont val="Calibri"/>
      </rPr>
      <t xml:space="preserve"> </t>
    </r>
    <r>
      <rPr>
        <b/>
        <sz val="11"/>
        <color theme="1"/>
        <rFont val="Calibri"/>
      </rPr>
      <t>475</t>
    </r>
    <r>
      <rPr>
        <sz val="11"/>
        <color theme="1"/>
        <rFont val="Calibri"/>
      </rPr>
      <t>(5): 1019-1035.</t>
    </r>
  </si>
  <si>
    <r>
      <rPr>
        <sz val="11"/>
        <color theme="1"/>
        <rFont val="Calibri"/>
      </rPr>
      <t xml:space="preserve">Candi, E., M. Tesauro, C. Cardillo, A. M. Lena, F. Schinzari, G. Rodia, G. Sica, P. Gentileschi, V. Rovella, M. Annicchiarico-Petruzzelli, N. Di Daniele and G. Melino (2018). "Metabolic profiling of visceral adipose tissue from obese subjects with or without metabolic syndrome." </t>
    </r>
    <r>
      <rPr>
        <u/>
        <sz val="11"/>
        <color theme="1"/>
        <rFont val="Calibri"/>
      </rPr>
      <t>Biochemical Journal</t>
    </r>
    <r>
      <rPr>
        <sz val="11"/>
        <color theme="1"/>
        <rFont val="Calibri"/>
      </rPr>
      <t xml:space="preserve"> </t>
    </r>
    <r>
      <rPr>
        <b/>
        <sz val="11"/>
        <color theme="1"/>
        <rFont val="Calibri"/>
      </rPr>
      <t>475</t>
    </r>
    <r>
      <rPr>
        <sz val="11"/>
        <color theme="1"/>
        <rFont val="Calibri"/>
      </rPr>
      <t>(5): 1019-1035.</t>
    </r>
  </si>
  <si>
    <r>
      <rPr>
        <sz val="11"/>
        <color theme="1"/>
        <rFont val="Calibri"/>
      </rPr>
      <t xml:space="preserve">Candi, E., M. Tesauro, C. Cardillo, A. M. Lena, F. Schinzari, G. Rodia, G. Sica, P. Gentileschi, V. Rovella, M. Annicchiarico-Petruzzelli, N. Di Daniele and G. Melino (2018). "Metabolic profiling of visceral adipose tissue from obese subjects with or without metabolic syndrome." </t>
    </r>
    <r>
      <rPr>
        <u/>
        <sz val="11"/>
        <color theme="1"/>
        <rFont val="Calibri"/>
      </rPr>
      <t>Biochemical Journal</t>
    </r>
    <r>
      <rPr>
        <sz val="11"/>
        <color theme="1"/>
        <rFont val="Calibri"/>
      </rPr>
      <t xml:space="preserve"> </t>
    </r>
    <r>
      <rPr>
        <b/>
        <sz val="11"/>
        <color theme="1"/>
        <rFont val="Calibri"/>
      </rPr>
      <t>475</t>
    </r>
    <r>
      <rPr>
        <sz val="11"/>
        <color theme="1"/>
        <rFont val="Calibri"/>
      </rPr>
      <t>(5): 1019-1035.</t>
    </r>
  </si>
  <si>
    <r>
      <rPr>
        <sz val="11"/>
        <color theme="1"/>
        <rFont val="Calibri"/>
      </rPr>
      <t xml:space="preserve">Candi, E., M. Tesauro, C. Cardillo, A. M. Lena, F. Schinzari, G. Rodia, G. Sica, P. Gentileschi, V. Rovella, M. Annicchiarico-Petruzzelli, N. Di Daniele and G. Melino (2018). "Metabolic profiling of visceral adipose tissue from obese subjects with or without metabolic syndrome." </t>
    </r>
    <r>
      <rPr>
        <u/>
        <sz val="11"/>
        <color theme="1"/>
        <rFont val="Calibri"/>
      </rPr>
      <t>Biochemical Journal</t>
    </r>
    <r>
      <rPr>
        <sz val="11"/>
        <color theme="1"/>
        <rFont val="Calibri"/>
      </rPr>
      <t xml:space="preserve"> </t>
    </r>
    <r>
      <rPr>
        <b/>
        <sz val="11"/>
        <color theme="1"/>
        <rFont val="Calibri"/>
      </rPr>
      <t>475</t>
    </r>
    <r>
      <rPr>
        <sz val="11"/>
        <color theme="1"/>
        <rFont val="Calibri"/>
      </rPr>
      <t>(5): 1019-1035.</t>
    </r>
  </si>
  <si>
    <r>
      <rPr>
        <sz val="10"/>
        <color rgb="FF333333"/>
        <rFont val="Quattrocento Sans"/>
      </rPr>
      <t>Urpi-Sarda, M., Almanza-Aguilera, E., Tulipani, S. </t>
    </r>
    <r>
      <rPr>
        <i/>
        <sz val="10"/>
        <color rgb="FF333333"/>
        <rFont val="Segoe UI"/>
      </rPr>
      <t>et al.</t>
    </r>
    <r>
      <rPr>
        <sz val="10"/>
        <color rgb="FF333333"/>
        <rFont val="Segoe UI"/>
      </rPr>
      <t> Metabolomics for Biomarkers of Type 2 Diabetes Mellitus: Advances and Nutritional Intervention Trends. </t>
    </r>
    <r>
      <rPr>
        <i/>
        <sz val="10"/>
        <color rgb="FF333333"/>
        <rFont val="Segoe UI"/>
      </rPr>
      <t>Curr Cardiovasc Risk Rep</t>
    </r>
    <r>
      <rPr>
        <sz val="10"/>
        <color rgb="FF333333"/>
        <rFont val="Segoe UI"/>
      </rPr>
      <t> </t>
    </r>
    <r>
      <rPr>
        <b/>
        <sz val="10"/>
        <color rgb="FF333333"/>
        <rFont val="Segoe UI"/>
      </rPr>
      <t>9, </t>
    </r>
    <r>
      <rPr>
        <sz val="10"/>
        <color rgb="FF333333"/>
        <rFont val="Segoe UI"/>
      </rPr>
      <t>12 (2015). https://doi.org/10.1007/s12170-015-0440-y</t>
    </r>
  </si>
  <si>
    <r>
      <rPr>
        <sz val="10"/>
        <color rgb="FF000000"/>
        <rFont val="Trebuchet MS"/>
      </rPr>
      <t>Lustgarten, Michael S et al. “Branched chain amino acids are associated with muscle mass in functionally limited older adults.” </t>
    </r>
    <r>
      <rPr>
        <i/>
        <sz val="10"/>
        <color rgb="FF000000"/>
        <rFont val="Trebuchet MS"/>
      </rPr>
      <t>The journals of gerontology. Series A, Biological sciences and medical sciences</t>
    </r>
    <r>
      <rPr>
        <sz val="10"/>
        <color rgb="FF000000"/>
        <rFont val="Trebuchet MS"/>
      </rPr>
      <t> vol. 69,6 (2014): 717-24. doi:10.1093/gerona/glt152</t>
    </r>
  </si>
  <si>
    <t xml:space="preserve"> Padberg et al., 2014</t>
  </si>
  <si>
    <r>
      <rPr>
        <sz val="10"/>
        <color rgb="FF333333"/>
        <rFont val="Quattrocento Sans"/>
      </rPr>
      <t>Urpi-Sarda, M., Almanza-Aguilera, E., Tulipani, S. </t>
    </r>
    <r>
      <rPr>
        <i/>
        <sz val="10"/>
        <color rgb="FF333333"/>
        <rFont val="Segoe UI"/>
      </rPr>
      <t>et al.</t>
    </r>
    <r>
      <rPr>
        <sz val="10"/>
        <color rgb="FF333333"/>
        <rFont val="Segoe UI"/>
      </rPr>
      <t> Metabolomics for Biomarkers of Type 2 Diabetes Mellitus: Advances and Nutritional Intervention Trends. </t>
    </r>
    <r>
      <rPr>
        <i/>
        <sz val="10"/>
        <color rgb="FF333333"/>
        <rFont val="Segoe UI"/>
      </rPr>
      <t>Curr Cardiovasc Risk Rep</t>
    </r>
    <r>
      <rPr>
        <sz val="10"/>
        <color rgb="FF333333"/>
        <rFont val="Segoe UI"/>
      </rPr>
      <t> </t>
    </r>
    <r>
      <rPr>
        <b/>
        <sz val="10"/>
        <color rgb="FF333333"/>
        <rFont val="Segoe UI"/>
      </rPr>
      <t>9, </t>
    </r>
    <r>
      <rPr>
        <sz val="10"/>
        <color rgb="FF333333"/>
        <rFont val="Segoe UI"/>
      </rPr>
      <t>12 (2015). https://doi.org/10.1007/s12170-015-0440-y</t>
    </r>
  </si>
  <si>
    <r>
      <rPr>
        <sz val="10"/>
        <color rgb="FF333333"/>
        <rFont val="Quattrocento Sans"/>
      </rPr>
      <t>Urpi-Sarda, M., Almanza-Aguilera, E., Tulipani, S. </t>
    </r>
    <r>
      <rPr>
        <i/>
        <sz val="10"/>
        <color rgb="FF333333"/>
        <rFont val="Segoe UI"/>
      </rPr>
      <t>et al.</t>
    </r>
    <r>
      <rPr>
        <sz val="10"/>
        <color rgb="FF333333"/>
        <rFont val="Segoe UI"/>
      </rPr>
      <t> Metabolomics for Biomarkers of Type 2 Diabetes Mellitus: Advances and Nutritional Intervention Trends. </t>
    </r>
    <r>
      <rPr>
        <i/>
        <sz val="10"/>
        <color rgb="FF333333"/>
        <rFont val="Segoe UI"/>
      </rPr>
      <t>Curr Cardiovasc Risk Rep</t>
    </r>
    <r>
      <rPr>
        <sz val="10"/>
        <color rgb="FF333333"/>
        <rFont val="Segoe UI"/>
      </rPr>
      <t> </t>
    </r>
    <r>
      <rPr>
        <b/>
        <sz val="10"/>
        <color rgb="FF333333"/>
        <rFont val="Segoe UI"/>
      </rPr>
      <t>9, </t>
    </r>
    <r>
      <rPr>
        <sz val="10"/>
        <color rgb="FF333333"/>
        <rFont val="Segoe UI"/>
      </rPr>
      <t>12 (2015). https://doi.org/10.1007/s12170-015-0440-y</t>
    </r>
  </si>
  <si>
    <r>
      <rPr>
        <sz val="10"/>
        <color rgb="FF222222"/>
        <rFont val="Quattrocento Sans"/>
      </rPr>
      <t>Devi, S., Nongkhlaw, B., Limesh, M. </t>
    </r>
    <r>
      <rPr>
        <i/>
        <sz val="10"/>
        <color rgb="FF222222"/>
        <rFont val="Segoe UI"/>
      </rPr>
      <t>et al.</t>
    </r>
    <r>
      <rPr>
        <sz val="10"/>
        <color rgb="FF222222"/>
        <rFont val="Segoe UI"/>
      </rPr>
      <t> Acyl ethanolamides in Diabetes and Diabetic Nephropathy: Novel targets from untargeted plasma metabolomic profiles of South Asian Indian men. </t>
    </r>
    <r>
      <rPr>
        <i/>
        <sz val="10"/>
        <color rgb="FF222222"/>
        <rFont val="Segoe UI"/>
      </rPr>
      <t>Sci Rep</t>
    </r>
    <r>
      <rPr>
        <sz val="10"/>
        <color rgb="FF222222"/>
        <rFont val="Segoe UI"/>
      </rPr>
      <t> </t>
    </r>
    <r>
      <rPr>
        <b/>
        <sz val="10"/>
        <color rgb="FF222222"/>
        <rFont val="Segoe UI"/>
      </rPr>
      <t>9, </t>
    </r>
    <r>
      <rPr>
        <sz val="10"/>
        <color rgb="FF222222"/>
        <rFont val="Segoe UI"/>
      </rPr>
      <t>18117 (2019). https://doi.org/10.1038/s41598-019-54584-2</t>
    </r>
  </si>
  <si>
    <r>
      <rPr>
        <sz val="10"/>
        <color rgb="FF222222"/>
        <rFont val="Quattrocento Sans"/>
      </rPr>
      <t>Devi, S., Nongkhlaw, B., Limesh, M. </t>
    </r>
    <r>
      <rPr>
        <i/>
        <sz val="10"/>
        <color rgb="FF222222"/>
        <rFont val="Segoe UI"/>
      </rPr>
      <t>et al.</t>
    </r>
    <r>
      <rPr>
        <sz val="10"/>
        <color rgb="FF222222"/>
        <rFont val="Segoe UI"/>
      </rPr>
      <t> Acyl ethanolamides in Diabetes and Diabetic Nephropathy: Novel targets from untargeted plasma metabolomic profiles of South Asian Indian men. </t>
    </r>
    <r>
      <rPr>
        <i/>
        <sz val="10"/>
        <color rgb="FF222222"/>
        <rFont val="Segoe UI"/>
      </rPr>
      <t>Sci Rep</t>
    </r>
    <r>
      <rPr>
        <sz val="10"/>
        <color rgb="FF222222"/>
        <rFont val="Segoe UI"/>
      </rPr>
      <t> </t>
    </r>
    <r>
      <rPr>
        <b/>
        <sz val="10"/>
        <color rgb="FF222222"/>
        <rFont val="Segoe UI"/>
      </rPr>
      <t>9, </t>
    </r>
    <r>
      <rPr>
        <sz val="10"/>
        <color rgb="FF222222"/>
        <rFont val="Segoe UI"/>
      </rPr>
      <t>18117 (2019). https://doi.org/10.1038/s41598-019-54584-2</t>
    </r>
  </si>
  <si>
    <r>
      <rPr>
        <sz val="11"/>
        <color theme="1"/>
        <rFont val="Calibri"/>
      </rPr>
      <t xml:space="preserve">Candi, E., M. Tesauro, C. Cardillo, A. M. Lena, F. Schinzari, G. Rodia, G. Sica, P. Gentileschi, V. Rovella, M. Annicchiarico-Petruzzelli, N. Di Daniele and G. Melino (2018). "Metabolic profiling of visceral adipose tissue from obese subjects with or without metabolic syndrome." </t>
    </r>
    <r>
      <rPr>
        <u/>
        <sz val="11"/>
        <color theme="1"/>
        <rFont val="Calibri"/>
      </rPr>
      <t>Biochemical Journal</t>
    </r>
    <r>
      <rPr>
        <sz val="11"/>
        <color theme="1"/>
        <rFont val="Calibri"/>
      </rPr>
      <t xml:space="preserve"> </t>
    </r>
    <r>
      <rPr>
        <b/>
        <sz val="11"/>
        <color theme="1"/>
        <rFont val="Calibri"/>
      </rPr>
      <t>475</t>
    </r>
    <r>
      <rPr>
        <sz val="11"/>
        <color theme="1"/>
        <rFont val="Calibri"/>
      </rPr>
      <t>(5): 1019-1035.</t>
    </r>
  </si>
  <si>
    <r>
      <rPr>
        <sz val="10"/>
        <color rgb="FF000000"/>
        <rFont val="Trebuchet MS"/>
      </rPr>
      <t>Rebholz CM, Yu B, Zheng Z, et al. Serum metabolomic profile of incident diabetes. </t>
    </r>
    <r>
      <rPr>
        <i/>
        <sz val="10"/>
        <color rgb="FF000000"/>
        <rFont val="Trebuchet MS"/>
      </rPr>
      <t>Diabetologia</t>
    </r>
    <r>
      <rPr>
        <sz val="10"/>
        <color rgb="FF000000"/>
        <rFont val="Trebuchet MS"/>
      </rPr>
      <t>. 2018;61(5):1046‐1054. doi:10.1007/s00125-018-4573-7</t>
    </r>
  </si>
  <si>
    <r>
      <rPr>
        <sz val="10"/>
        <color rgb="FF333333"/>
        <rFont val="Quattrocento Sans"/>
      </rPr>
      <t>Urpi-Sarda, M., Almanza-Aguilera, E., Tulipani, S. </t>
    </r>
    <r>
      <rPr>
        <i/>
        <sz val="10"/>
        <color rgb="FF333333"/>
        <rFont val="Segoe UI"/>
      </rPr>
      <t>et al.</t>
    </r>
    <r>
      <rPr>
        <sz val="10"/>
        <color rgb="FF333333"/>
        <rFont val="Segoe UI"/>
      </rPr>
      <t> Metabolomics for Biomarkers of Type 2 Diabetes Mellitus: Advances and Nutritional Intervention Trends. </t>
    </r>
    <r>
      <rPr>
        <i/>
        <sz val="10"/>
        <color rgb="FF333333"/>
        <rFont val="Segoe UI"/>
      </rPr>
      <t>Curr Cardiovasc Risk Rep</t>
    </r>
    <r>
      <rPr>
        <sz val="10"/>
        <color rgb="FF333333"/>
        <rFont val="Segoe UI"/>
      </rPr>
      <t> </t>
    </r>
    <r>
      <rPr>
        <b/>
        <sz val="10"/>
        <color rgb="FF333333"/>
        <rFont val="Segoe UI"/>
      </rPr>
      <t>9, </t>
    </r>
    <r>
      <rPr>
        <sz val="10"/>
        <color rgb="FF333333"/>
        <rFont val="Segoe UI"/>
      </rPr>
      <t>12 (2015). https://doi.org/10.1007/s12170-015-0440-y</t>
    </r>
  </si>
  <si>
    <r>
      <rPr>
        <sz val="10"/>
        <color rgb="FF000000"/>
        <rFont val="Trebuchet MS"/>
      </rPr>
      <t>Lustgarten, Michael S et al. “Branched chain amino acids are associated with muscle mass in functionally limited older adults.” </t>
    </r>
    <r>
      <rPr>
        <i/>
        <sz val="10"/>
        <color rgb="FF000000"/>
        <rFont val="Trebuchet MS"/>
      </rPr>
      <t>The journals of gerontology. Series A, Biological sciences and medical sciences</t>
    </r>
    <r>
      <rPr>
        <sz val="10"/>
        <color rgb="FF000000"/>
        <rFont val="Trebuchet MS"/>
      </rPr>
      <t> vol. 69,6 (2014): 717-24. doi:10.1093/gerona/glt152</t>
    </r>
  </si>
  <si>
    <r>
      <rPr>
        <sz val="10"/>
        <color rgb="FF333333"/>
        <rFont val="Quattrocento Sans"/>
      </rPr>
      <t>Urpi-Sarda, M., Almanza-Aguilera, E., Tulipani, S. </t>
    </r>
    <r>
      <rPr>
        <i/>
        <sz val="10"/>
        <color rgb="FF333333"/>
        <rFont val="Segoe UI"/>
      </rPr>
      <t>et al.</t>
    </r>
    <r>
      <rPr>
        <sz val="10"/>
        <color rgb="FF333333"/>
        <rFont val="Segoe UI"/>
      </rPr>
      <t> Metabolomics for Biomarkers of Type 2 Diabetes Mellitus: Advances and Nutritional Intervention Trends. </t>
    </r>
    <r>
      <rPr>
        <i/>
        <sz val="10"/>
        <color rgb="FF333333"/>
        <rFont val="Segoe UI"/>
      </rPr>
      <t>Curr Cardiovasc Risk Rep</t>
    </r>
    <r>
      <rPr>
        <sz val="10"/>
        <color rgb="FF333333"/>
        <rFont val="Segoe UI"/>
      </rPr>
      <t> </t>
    </r>
    <r>
      <rPr>
        <b/>
        <sz val="10"/>
        <color rgb="FF333333"/>
        <rFont val="Segoe UI"/>
      </rPr>
      <t>9, </t>
    </r>
    <r>
      <rPr>
        <sz val="10"/>
        <color rgb="FF333333"/>
        <rFont val="Segoe UI"/>
      </rPr>
      <t>12 (2015). https://doi.org/10.1007/s12170-015-0440-y</t>
    </r>
  </si>
  <si>
    <r>
      <rPr>
        <sz val="10"/>
        <color rgb="FF000000"/>
        <rFont val="Trebuchet MS"/>
      </rPr>
      <t>Al-Sulaiti H, Diboun I, Agha MV, et al. Metabolic signature of obesity-associated insulin resistance and type 2 diabetes. </t>
    </r>
    <r>
      <rPr>
        <i/>
        <sz val="10"/>
        <color rgb="FF000000"/>
        <rFont val="Trebuchet MS"/>
      </rPr>
      <t>J Transl Med</t>
    </r>
    <r>
      <rPr>
        <sz val="10"/>
        <color rgb="FF000000"/>
        <rFont val="Trebuchet MS"/>
      </rPr>
      <t>. 2019;17(1):348. Published 2019 Oct 22. doi:10.1186/s12967-019-2096-8</t>
    </r>
  </si>
  <si>
    <t xml:space="preserve"> Jang et al,2016   Mardinoglu et al,2018</t>
  </si>
  <si>
    <r>
      <rPr>
        <sz val="10"/>
        <color rgb="FF000000"/>
        <rFont val="Trebuchet MS"/>
      </rPr>
      <t>Al-Sulaiti H, Diboun I, Agha MV, et al. Metabolic signature of obesity-associated insulin resistance and type 2 diabetes. </t>
    </r>
    <r>
      <rPr>
        <i/>
        <sz val="10"/>
        <color rgb="FF000000"/>
        <rFont val="Trebuchet MS"/>
      </rPr>
      <t>J Transl Med</t>
    </r>
    <r>
      <rPr>
        <sz val="10"/>
        <color rgb="FF000000"/>
        <rFont val="Trebuchet MS"/>
      </rPr>
      <t>. 2019;17(1):348. Published 2019 Oct 22. doi:10.1186/s12967-019-2096-8</t>
    </r>
  </si>
  <si>
    <r>
      <rPr>
        <sz val="10"/>
        <color rgb="FF000000"/>
        <rFont val="Trebuchet MS"/>
      </rPr>
      <t>Al-Sulaiti H, Diboun I, Agha MV, et al. Metabolic signature of obesity-associated insulin resistance and type 2 diabetes. </t>
    </r>
    <r>
      <rPr>
        <i/>
        <sz val="10"/>
        <color rgb="FF000000"/>
        <rFont val="Trebuchet MS"/>
      </rPr>
      <t>J Transl Med</t>
    </r>
    <r>
      <rPr>
        <sz val="10"/>
        <color rgb="FF000000"/>
        <rFont val="Trebuchet MS"/>
      </rPr>
      <t>. 2019;17(1):348. Published 2019 Oct 22. doi:10.1186/s12967-019-2096-8</t>
    </r>
  </si>
  <si>
    <r>
      <rPr>
        <sz val="10"/>
        <color rgb="FF000000"/>
        <rFont val="Trebuchet MS"/>
      </rPr>
      <t>Al-Sulaiti H, Diboun I, Agha MV, et al. Metabolic signature of obesity-associated insulin resistance and type 2 diabetes. </t>
    </r>
    <r>
      <rPr>
        <i/>
        <sz val="10"/>
        <color rgb="FF000000"/>
        <rFont val="Trebuchet MS"/>
      </rPr>
      <t>J Transl Med</t>
    </r>
    <r>
      <rPr>
        <sz val="10"/>
        <color rgb="FF000000"/>
        <rFont val="Trebuchet MS"/>
      </rPr>
      <t>. 2019;17(1):348. Published 2019 Oct 22. doi:10.1186/s12967-019-2096-8</t>
    </r>
  </si>
  <si>
    <r>
      <rPr>
        <sz val="10"/>
        <color rgb="FF333333"/>
        <rFont val="Quattrocento Sans"/>
      </rPr>
      <t>Urpi-Sarda, M., Almanza-Aguilera, E., Tulipani, S. </t>
    </r>
    <r>
      <rPr>
        <i/>
        <sz val="10"/>
        <color rgb="FF333333"/>
        <rFont val="Segoe UI"/>
      </rPr>
      <t>et al.</t>
    </r>
    <r>
      <rPr>
        <sz val="10"/>
        <color rgb="FF333333"/>
        <rFont val="Segoe UI"/>
      </rPr>
      <t> Metabolomics for Biomarkers of Type 2 Diabetes Mellitus: Advances and Nutritional Intervention Trends. </t>
    </r>
    <r>
      <rPr>
        <i/>
        <sz val="10"/>
        <color rgb="FF333333"/>
        <rFont val="Segoe UI"/>
      </rPr>
      <t>Curr Cardiovasc Risk Rep</t>
    </r>
    <r>
      <rPr>
        <sz val="10"/>
        <color rgb="FF333333"/>
        <rFont val="Segoe UI"/>
      </rPr>
      <t> </t>
    </r>
    <r>
      <rPr>
        <b/>
        <sz val="10"/>
        <color rgb="FF333333"/>
        <rFont val="Segoe UI"/>
      </rPr>
      <t>9, </t>
    </r>
    <r>
      <rPr>
        <sz val="10"/>
        <color rgb="FF333333"/>
        <rFont val="Segoe UI"/>
      </rPr>
      <t>12 (2015). https://doi.org/10.1007/s12170-015-0440-y</t>
    </r>
  </si>
  <si>
    <r>
      <rPr>
        <sz val="10"/>
        <color rgb="FF333333"/>
        <rFont val="Quattrocento Sans"/>
      </rPr>
      <t>Urpi-Sarda, M., Almanza-Aguilera, E., Tulipani, S. </t>
    </r>
    <r>
      <rPr>
        <i/>
        <sz val="10"/>
        <color rgb="FF333333"/>
        <rFont val="Segoe UI"/>
      </rPr>
      <t>et al.</t>
    </r>
    <r>
      <rPr>
        <sz val="10"/>
        <color rgb="FF333333"/>
        <rFont val="Segoe UI"/>
      </rPr>
      <t> Metabolomics for Biomarkers of Type 2 Diabetes Mellitus: Advances and Nutritional Intervention Trends. </t>
    </r>
    <r>
      <rPr>
        <i/>
        <sz val="10"/>
        <color rgb="FF333333"/>
        <rFont val="Segoe UI"/>
      </rPr>
      <t>Curr Cardiovasc Risk Rep</t>
    </r>
    <r>
      <rPr>
        <sz val="10"/>
        <color rgb="FF333333"/>
        <rFont val="Segoe UI"/>
      </rPr>
      <t> </t>
    </r>
    <r>
      <rPr>
        <b/>
        <sz val="10"/>
        <color rgb="FF333333"/>
        <rFont val="Segoe UI"/>
      </rPr>
      <t>9, </t>
    </r>
    <r>
      <rPr>
        <sz val="10"/>
        <color rgb="FF333333"/>
        <rFont val="Segoe UI"/>
      </rPr>
      <t>12 (2015). https://doi.org/10.1007/s12170-015-0440-y</t>
    </r>
  </si>
  <si>
    <t>Luo S, Coresh J, Tin A, et al. Serum Metabolomic Alterations Associated with Proteinuria in CKD. Clinical Journal of the American Society of Nephrology : CJASN. 2019 Mar;14(3):342-353. DOI: 10.2215/cjn.10010818.</t>
  </si>
  <si>
    <r>
      <rPr>
        <sz val="10"/>
        <color rgb="FF000000"/>
        <rFont val="Trebuchet MS"/>
      </rPr>
      <t>Stec DF, Wang S, Stothers C, et al. Alterations of urinary metabolite profile in model diabetic nephropathy. </t>
    </r>
    <r>
      <rPr>
        <i/>
        <sz val="10"/>
        <color rgb="FF000000"/>
        <rFont val="Trebuchet MS"/>
      </rPr>
      <t>Biochem Biophys Res Commun</t>
    </r>
    <r>
      <rPr>
        <sz val="10"/>
        <color rgb="FF000000"/>
        <rFont val="Trebuchet MS"/>
      </rPr>
      <t>. 2015;456(2):610‐614. doi:10.1016/j.bbrc.2014.12.003</t>
    </r>
  </si>
  <si>
    <r>
      <rPr>
        <sz val="10"/>
        <color rgb="FF333333"/>
        <rFont val="Quattrocento Sans"/>
      </rPr>
      <t>Urpi-Sarda, M., Almanza-Aguilera, E., Tulipani, S. </t>
    </r>
    <r>
      <rPr>
        <i/>
        <sz val="10"/>
        <color rgb="FF333333"/>
        <rFont val="Segoe UI"/>
      </rPr>
      <t>et al.</t>
    </r>
    <r>
      <rPr>
        <sz val="10"/>
        <color rgb="FF333333"/>
        <rFont val="Segoe UI"/>
      </rPr>
      <t> Metabolomics for Biomarkers of Type 2 Diabetes Mellitus: Advances and Nutritional Intervention Trends. </t>
    </r>
    <r>
      <rPr>
        <i/>
        <sz val="10"/>
        <color rgb="FF333333"/>
        <rFont val="Segoe UI"/>
      </rPr>
      <t>Curr Cardiovasc Risk Rep</t>
    </r>
    <r>
      <rPr>
        <sz val="10"/>
        <color rgb="FF333333"/>
        <rFont val="Segoe UI"/>
      </rPr>
      <t> </t>
    </r>
    <r>
      <rPr>
        <b/>
        <sz val="10"/>
        <color rgb="FF333333"/>
        <rFont val="Segoe UI"/>
      </rPr>
      <t>9, </t>
    </r>
    <r>
      <rPr>
        <sz val="10"/>
        <color rgb="FF333333"/>
        <rFont val="Segoe UI"/>
      </rPr>
      <t>12 (2015). https://doi.org/10.1007/s12170-015-0440-y</t>
    </r>
  </si>
  <si>
    <t>https://doi.org/10.1016/j.cmet.2018.09.022</t>
  </si>
  <si>
    <t>Filip Ottosson, Einar Smith, Widet Gallo, Céline Fernandez, Olle Melander, Purine Metabolites and Carnitine Biosynthesis Intermediates Are Biomarkers for Incident Type 2 Diabetes, The Journal of Clinical Endocrinology &amp; Metabolism, Volume 104, Issue 10, October 2019, Pages 4921–4930, https://doi.org/10.1210/jc.2019-00822</t>
  </si>
  <si>
    <r>
      <rPr>
        <sz val="10"/>
        <color rgb="FF000000"/>
        <rFont val="Trebuchet MS"/>
      </rPr>
      <t>Menni C, Fauman E, Erte I, et al. Biomarkers for type 2 diabetes and impaired fasting glucose using a nontargeted metabolomics approach. </t>
    </r>
    <r>
      <rPr>
        <i/>
        <sz val="10"/>
        <color rgb="FF000000"/>
        <rFont val="Trebuchet MS"/>
      </rPr>
      <t>Diabetes</t>
    </r>
    <r>
      <rPr>
        <sz val="10"/>
        <color rgb="FF000000"/>
        <rFont val="Trebuchet MS"/>
      </rPr>
      <t>. 2013;62(12):4270‐4276. doi:10.2337/db13-0570</t>
    </r>
  </si>
  <si>
    <r>
      <rPr>
        <sz val="10"/>
        <color rgb="FF000000"/>
        <rFont val="Trebuchet MS"/>
      </rPr>
      <t>Lustgarten, Michael S et al. “Branched chain amino acids are associated with muscle mass in functionally limited older adults.” </t>
    </r>
    <r>
      <rPr>
        <i/>
        <sz val="10"/>
        <color rgb="FF000000"/>
        <rFont val="Trebuchet MS"/>
      </rPr>
      <t>The journals of gerontology. Series A, Biological sciences and medical sciences</t>
    </r>
    <r>
      <rPr>
        <sz val="10"/>
        <color rgb="FF000000"/>
        <rFont val="Trebuchet MS"/>
      </rPr>
      <t> vol. 69,6 (2014): 717-24. doi:10.1093/gerona/glt152</t>
    </r>
  </si>
  <si>
    <t>urine</t>
  </si>
  <si>
    <r>
      <rPr>
        <sz val="11"/>
        <color theme="1"/>
        <rFont val="Calibri"/>
      </rPr>
      <t xml:space="preserve">Candi, E., M. Tesauro, C. Cardillo, A. M. Lena, F. Schinzari, G. Rodia, G. Sica, P. Gentileschi, V. Rovella, M. Annicchiarico-Petruzzelli, N. Di Daniele and G. Melino (2018). "Metabolic profiling of visceral adipose tissue from obese subjects with or without metabolic syndrome." </t>
    </r>
    <r>
      <rPr>
        <u/>
        <sz val="11"/>
        <color theme="1"/>
        <rFont val="Calibri"/>
      </rPr>
      <t>Biochemical Journal</t>
    </r>
    <r>
      <rPr>
        <sz val="11"/>
        <color theme="1"/>
        <rFont val="Calibri"/>
      </rPr>
      <t xml:space="preserve"> </t>
    </r>
    <r>
      <rPr>
        <b/>
        <sz val="11"/>
        <color theme="1"/>
        <rFont val="Calibri"/>
      </rPr>
      <t>475</t>
    </r>
    <r>
      <rPr>
        <sz val="11"/>
        <color theme="1"/>
        <rFont val="Calibri"/>
      </rPr>
      <t>(5): 1019-1035.</t>
    </r>
  </si>
  <si>
    <t>https://care.diabetesjournals.org/content/27/9/2166</t>
  </si>
  <si>
    <t>Xinyan Bi, Penny Liu Qing Yeo, Yi Ting Loo, Christiani Jeyakumar Henry,Associations between circulating fatty acid levels and metabolic risk factors,Journal of Nutrition &amp; Intermediary Metabolism,Volume 15,2019,Pages 65-69,ISSN 2352-3859,https://doi.org/10.1016/j.jnim.2019.02.002.</t>
  </si>
  <si>
    <r>
      <rPr>
        <sz val="10"/>
        <color rgb="FF333333"/>
        <rFont val="Quattrocento Sans"/>
      </rPr>
      <t>Urpi-Sarda, M., Almanza-Aguilera, E., Tulipani, S. </t>
    </r>
    <r>
      <rPr>
        <i/>
        <sz val="10"/>
        <color rgb="FF333333"/>
        <rFont val="Segoe UI"/>
      </rPr>
      <t>et al.</t>
    </r>
    <r>
      <rPr>
        <sz val="10"/>
        <color rgb="FF333333"/>
        <rFont val="Segoe UI"/>
      </rPr>
      <t> Metabolomics for Biomarkers of Type 2 Diabetes Mellitus: Advances and Nutritional Intervention Trends. </t>
    </r>
    <r>
      <rPr>
        <i/>
        <sz val="10"/>
        <color rgb="FF333333"/>
        <rFont val="Segoe UI"/>
      </rPr>
      <t>Curr Cardiovasc Risk Rep</t>
    </r>
    <r>
      <rPr>
        <sz val="10"/>
        <color rgb="FF333333"/>
        <rFont val="Segoe UI"/>
      </rPr>
      <t> </t>
    </r>
    <r>
      <rPr>
        <b/>
        <sz val="10"/>
        <color rgb="FF333333"/>
        <rFont val="Segoe UI"/>
      </rPr>
      <t>9, </t>
    </r>
    <r>
      <rPr>
        <sz val="10"/>
        <color rgb="FF333333"/>
        <rFont val="Segoe UI"/>
      </rPr>
      <t>12 (2015). https://doi.org/10.1007/s12170-015-0440-y</t>
    </r>
  </si>
  <si>
    <t>{Cao, 2019 #212}</t>
  </si>
  <si>
    <t xml:space="preserve">Palmer et al., 2015   Mogahed et al,2018     </t>
  </si>
  <si>
    <r>
      <rPr>
        <sz val="11"/>
        <color theme="1"/>
        <rFont val="Calibri"/>
      </rPr>
      <t xml:space="preserve">Candi, E., M. Tesauro, C. Cardillo, A. M. Lena, F. Schinzari, G. Rodia, G. Sica, P. Gentileschi, V. Rovella, M. Annicchiarico-Petruzzelli, N. Di Daniele and G. Melino (2018). "Metabolic profiling of visceral adipose tissue from obese subjects with or without metabolic syndrome." </t>
    </r>
    <r>
      <rPr>
        <u/>
        <sz val="11"/>
        <color theme="1"/>
        <rFont val="Calibri"/>
      </rPr>
      <t>Biochemical Journal</t>
    </r>
    <r>
      <rPr>
        <sz val="11"/>
        <color theme="1"/>
        <rFont val="Calibri"/>
      </rPr>
      <t xml:space="preserve"> </t>
    </r>
    <r>
      <rPr>
        <b/>
        <sz val="11"/>
        <color theme="1"/>
        <rFont val="Calibri"/>
      </rPr>
      <t>475</t>
    </r>
    <r>
      <rPr>
        <sz val="11"/>
        <color theme="1"/>
        <rFont val="Calibri"/>
      </rPr>
      <t>(5): 1019-1035.</t>
    </r>
  </si>
  <si>
    <t xml:space="preserve">Vitek Libor,	JOURNAL=Frontiers in Pharmacology     	VOLUME=3      	YEAR=2012	PAGES=55   		URL=https://www.frontiersin.org/article/10.3389/fphar.2012.00055     	  DOI=10.3389/fphar.2012.00055    </t>
  </si>
  <si>
    <r>
      <rPr>
        <sz val="10"/>
        <color rgb="FF000000"/>
        <rFont val="Trebuchet MS"/>
      </rPr>
      <t>Park S, Sadanala KC, Kim EK. A Metabolomic Approach to Understanding the Metabolic Link between Obesity and Diabetes. </t>
    </r>
    <r>
      <rPr>
        <i/>
        <sz val="10"/>
        <color rgb="FF000000"/>
        <rFont val="Trebuchet MS"/>
      </rPr>
      <t>Mol Cells</t>
    </r>
    <r>
      <rPr>
        <sz val="10"/>
        <color rgb="FF000000"/>
        <rFont val="Trebuchet MS"/>
      </rPr>
      <t>. 2015;38(7):587‐596. doi:10.14348/molcells.2015.0126</t>
    </r>
  </si>
  <si>
    <t xml:space="preserve"> Batchuluun et al,2018    </t>
  </si>
  <si>
    <r>
      <rPr>
        <sz val="10"/>
        <color rgb="FF212121"/>
        <rFont val="Quattrocento Sans"/>
      </rPr>
      <t>Solini A, Manca ML, Penno G, Pugliese G, Cobb JE, Ferrannini E. Prediction of Declining Renal Function and Albuminuria in Patients With Type 2 Diabetes by Metabolomics. </t>
    </r>
    <r>
      <rPr>
        <i/>
        <sz val="10"/>
        <color rgb="FF212121"/>
        <rFont val="Segoe UI"/>
      </rPr>
      <t>J Clin Endocrinol Metab</t>
    </r>
    <r>
      <rPr>
        <sz val="10"/>
        <color rgb="FF212121"/>
        <rFont val="Segoe UI"/>
      </rPr>
      <t>. 2016;101(2):696‐704. doi:10.1210/jc.2015-3345</t>
    </r>
  </si>
  <si>
    <t>{Alshehry, 2016 #203}</t>
  </si>
  <si>
    <r>
      <rPr>
        <sz val="11"/>
        <color theme="1"/>
        <rFont val="Calibri"/>
      </rPr>
      <t xml:space="preserve">Candi, E., M. Tesauro, C. Cardillo, A. M. Lena, F. Schinzari, G. Rodia, G. Sica, P. Gentileschi, V. Rovella, M. Annicchiarico-Petruzzelli, N. Di Daniele and G. Melino (2018). "Metabolic profiling of visceral adipose tissue from obese subjects with or without metabolic syndrome." </t>
    </r>
    <r>
      <rPr>
        <u/>
        <sz val="11"/>
        <color theme="1"/>
        <rFont val="Calibri"/>
      </rPr>
      <t>Biochemical Journal</t>
    </r>
    <r>
      <rPr>
        <sz val="11"/>
        <color theme="1"/>
        <rFont val="Calibri"/>
      </rPr>
      <t xml:space="preserve"> </t>
    </r>
    <r>
      <rPr>
        <b/>
        <sz val="11"/>
        <color theme="1"/>
        <rFont val="Calibri"/>
      </rPr>
      <t>475</t>
    </r>
    <r>
      <rPr>
        <sz val="11"/>
        <color theme="1"/>
        <rFont val="Calibri"/>
      </rPr>
      <t>(5): 1019-1035.</t>
    </r>
  </si>
  <si>
    <t xml:space="preserve">Cao et al,2019    </t>
  </si>
  <si>
    <t xml:space="preserve">  Li et al,2017   Bao et al,2018</t>
  </si>
  <si>
    <r>
      <rPr>
        <sz val="10"/>
        <color rgb="FF212121"/>
        <rFont val="Quattrocento Sans"/>
      </rPr>
      <t>Khan A, Choi Y, Back JH, Lee S, Jee SH, Park YH. High-resolution metabolomics study revealing l-homocysteine sulfinic acid, cysteic acid, and carnitine as novel biomarkers for high acute myocardial infarction risk. </t>
    </r>
    <r>
      <rPr>
        <i/>
        <sz val="10"/>
        <color rgb="FF212121"/>
        <rFont val="Segoe UI"/>
      </rPr>
      <t>Metabolism</t>
    </r>
    <r>
      <rPr>
        <sz val="10"/>
        <color rgb="FF212121"/>
        <rFont val="Segoe UI"/>
      </rPr>
      <t>. 2020;104:154051. doi:10.1016/j.metabol.2019.154051</t>
    </r>
  </si>
  <si>
    <r>
      <rPr>
        <sz val="10"/>
        <color rgb="FF212121"/>
        <rFont val="Quattrocento Sans"/>
      </rPr>
      <t>Ha CY, Kim JY, Paik JK, et al. The association of specific metabolites of lipid metabolism with markers of oxidative stress, inflammation and arterial stiffness in men with newly diagnosed type 2 diabetes. </t>
    </r>
    <r>
      <rPr>
        <i/>
        <sz val="10"/>
        <color rgb="FF212121"/>
        <rFont val="Segoe UI"/>
      </rPr>
      <t>Clin Endocrinol (Oxf)</t>
    </r>
    <r>
      <rPr>
        <sz val="10"/>
        <color rgb="FF212121"/>
        <rFont val="Segoe UI"/>
      </rPr>
      <t>. 2012;76(5):674‐682. doi:10.1111/j.1365-2265.2011.04244.x</t>
    </r>
  </si>
  <si>
    <t>https://academic.oup.com/ajcn/article/102/2/256/4564644</t>
  </si>
  <si>
    <t>Gu, X., et al. (2020). "Serum metabolites associate with lipid phenotypes among Bogalusa Heart Study participants." Nutrition, Metabolism and Cardiovascular Diseases 30(5): 777-787.</t>
  </si>
  <si>
    <t>https://www.nmcd-journal.com/article/S0939-4753(20)30020-X/abstract</t>
  </si>
  <si>
    <t>https://www.hindawi.com/journals/jdr/2020/3049098/</t>
  </si>
  <si>
    <t>https://europepmc.org/article/pmc/pmc6456957</t>
  </si>
  <si>
    <t>https://www.nature.com/articles/ijo201692</t>
  </si>
  <si>
    <t>https://www.nature.com/articles/nutd201733</t>
  </si>
  <si>
    <t>https://journals.plos.org/plosone/article?id=10.1371/journal.pone.0048852</t>
  </si>
  <si>
    <t>https://pubmed.ncbi.nlm.nih.gov/27434045/</t>
  </si>
  <si>
    <t>https://link.springer.com/article/10.1007/s11306-019-1553-y</t>
  </si>
  <si>
    <t>https://n.neurology.org/content/neurology/92/16/e1890.full.pdf</t>
  </si>
  <si>
    <t>https://journals.plos.org/plosone/article?id=10.1371/journal.pone.0200817</t>
  </si>
  <si>
    <t xml:space="preserve">  Cock et al,2018     Wen et al,2018</t>
  </si>
  <si>
    <t xml:space="preserve"> Hootman et al,2017</t>
  </si>
  <si>
    <t xml:space="preserve">  Khitan et al,2013      Kolderup et al,2015      Noronha et al,2018</t>
  </si>
  <si>
    <t>Bi, X., et al. (2019). "Are α-tocopherol levels associated with improved glycaemia?" Journal of Nutrition &amp; Intermediary Metabolism 18: 100110.</t>
  </si>
  <si>
    <t>https://www.sciencedirect.com/science/article/pii/S2352385920300025</t>
  </si>
  <si>
    <t xml:space="preserve"> Tura et al,2018   </t>
  </si>
  <si>
    <t xml:space="preserve"> Cheng et al., 2012  Ferrannini et al., 2013         Palmer et al., 2015    Liu et al ,2016   Bussel et al,2016</t>
  </si>
  <si>
    <t>Stanc´akov´a et al., 2012,    Cheng et al., 2012           Palmer et al., 2015  Wang et al,2018   Ren et al,2019</t>
  </si>
  <si>
    <t>{Nowak, 2018 #267}</t>
  </si>
  <si>
    <t xml:space="preserve">Zhao et al,2016   Nowak et al,2017,  </t>
  </si>
  <si>
    <r>
      <rPr>
        <sz val="11"/>
        <color theme="1"/>
        <rFont val="Calibri"/>
      </rPr>
      <t xml:space="preserve">Candi, E., M. Tesauro, C. Cardillo, A. M. Lena, F. Schinzari, G. Rodia, G. Sica, P. Gentileschi, V. Rovella, M. Annicchiarico-Petruzzelli, N. Di Daniele and G. Melino (2018). "Metabolic profiling of visceral adipose tissue from obese subjects with or without metabolic syndrome." </t>
    </r>
    <r>
      <rPr>
        <u/>
        <sz val="11"/>
        <color theme="1"/>
        <rFont val="Calibri"/>
      </rPr>
      <t>Biochemical Journal</t>
    </r>
    <r>
      <rPr>
        <sz val="11"/>
        <color theme="1"/>
        <rFont val="Calibri"/>
      </rPr>
      <t xml:space="preserve"> </t>
    </r>
    <r>
      <rPr>
        <b/>
        <sz val="11"/>
        <color theme="1"/>
        <rFont val="Calibri"/>
      </rPr>
      <t>475</t>
    </r>
    <r>
      <rPr>
        <sz val="11"/>
        <color theme="1"/>
        <rFont val="Calibri"/>
      </rPr>
      <t>(5): 1019-1035.</t>
    </r>
  </si>
  <si>
    <r>
      <rPr>
        <sz val="11"/>
        <color theme="1"/>
        <rFont val="Calibri"/>
      </rPr>
      <t xml:space="preserve">Candi, E., M. Tesauro, C. Cardillo, A. M. Lena, F. Schinzari, G. Rodia, G. Sica, P. Gentileschi, V. Rovella, M. Annicchiarico-Petruzzelli, N. Di Daniele and G. Melino (2018). "Metabolic profiling of visceral adipose tissue from obese subjects with or without metabolic syndrome." </t>
    </r>
    <r>
      <rPr>
        <u/>
        <sz val="11"/>
        <color theme="1"/>
        <rFont val="Calibri"/>
      </rPr>
      <t>Biochemical Journal</t>
    </r>
    <r>
      <rPr>
        <sz val="11"/>
        <color theme="1"/>
        <rFont val="Calibri"/>
      </rPr>
      <t xml:space="preserve"> </t>
    </r>
    <r>
      <rPr>
        <b/>
        <sz val="11"/>
        <color theme="1"/>
        <rFont val="Calibri"/>
      </rPr>
      <t>475</t>
    </r>
    <r>
      <rPr>
        <sz val="11"/>
        <color theme="1"/>
        <rFont val="Calibri"/>
      </rPr>
      <t>(5): 1019-1035.</t>
    </r>
  </si>
  <si>
    <t>https://care.diabetesjournals.org/content/early/2020/04/09/dc19-2533</t>
  </si>
  <si>
    <t>https://journals.plos.org/plosone/article?id=10.1371/journal.pone.0082459#pone-0082459-t001</t>
  </si>
  <si>
    <r>
      <rPr>
        <sz val="8"/>
        <color rgb="FF1C1D1E"/>
        <rFont val="Open sans"/>
      </rPr>
      <t>Seppala I, Oksala N, Jula A, et al. The biomarker and causal roles of homoarginine in the development of cardiometabolic diseases: an observational and Mendelian randomization analysis. </t>
    </r>
    <r>
      <rPr>
        <i/>
        <sz val="8"/>
        <color rgb="FF1C1D1E"/>
        <rFont val="Open Sans"/>
      </rPr>
      <t>Sci Rep</t>
    </r>
    <r>
      <rPr>
        <sz val="8"/>
        <color rgb="FF1C1D1E"/>
        <rFont val="Open sans"/>
      </rPr>
      <t>. 2017;</t>
    </r>
    <r>
      <rPr>
        <sz val="8"/>
        <color rgb="FF1C1D1E"/>
        <rFont val="Open sans"/>
      </rPr>
      <t>7</t>
    </r>
    <r>
      <rPr>
        <sz val="8"/>
        <color rgb="FF1C1D1E"/>
        <rFont val="Open sans"/>
      </rPr>
      <t>:1130.</t>
    </r>
  </si>
  <si>
    <t>https://www.ncbi.nlm.nih.gov/pmc/articles/PMC3640280/#!po=17.5676</t>
  </si>
  <si>
    <t>https://europepmc.org/article/pmc/pmc6120443#ref-1</t>
  </si>
  <si>
    <t>https://www.ncbi.nlm.nih.gov/pmc/articles/PMC3640280/</t>
  </si>
  <si>
    <t>Liu et al,2017  Lee et al,2017</t>
  </si>
  <si>
    <t xml:space="preserve"> Wang et al, 2011      Stanc´akov´a et al., 2012,    Bloomgarden et al,2018</t>
  </si>
  <si>
    <t>https://www.hindawi.com/journals/jdr/2017/1567467/</t>
  </si>
  <si>
    <t>Heskey, C. E., et al. (2016). "Adipose tissue α-linolenic acid is inversely associated with insulin resistance in adults." The American journal of clinical nutrition 103(4): 1105-1110.</t>
  </si>
  <si>
    <t>https://www.ncbi.nlm.nih.gov/pmc/articles/PMC4807701/</t>
  </si>
  <si>
    <t>Preston et al,2010</t>
  </si>
  <si>
    <t xml:space="preserve">Padberg et al., 2014         Mardinoglu et al,2017   </t>
  </si>
  <si>
    <t>https://www.frontiersin.org/articles/10.3389/fendo.2020.00212/full</t>
  </si>
  <si>
    <t>Okura et al,2017    Fishman et al,2018       Koska et al,2018    Sarem et al,2017   Mishra et al,2016   Borsa et al,2017</t>
  </si>
  <si>
    <t xml:space="preserve">Min, Jun &amp; Tomiyasu, Yuki &amp; Morotomi, Takashi &amp; Jiang, Ying-Zi &amp; Li, Gao &amp; Yu, Hai-Fu &amp; Inoue, Koichi &amp; Todoroki, Kenichiro &amp; Toyo’oka, Toshimasa. (2015). First observation of N-acetyl leucine and N-acetyl isoleucine in diabetic patient hair and quantitative analysis by UPLC–ESI–MS/MS. Clinica Chimica Acta. 444. 10.1016/j.cca.2015.02.006. </t>
  </si>
  <si>
    <t>Daniella Lent-Schochet, Matthew McLaughlin, Neeraj Ramakrishnan, Ishwarlal Jialal, Exploratory metabolomics of metabolic syndrome: A status report, World J Diabetes. Jan 15, 2019; 10(1): 23-36</t>
  </si>
  <si>
    <t>https://www.wjgnet.com/1948-9358/full/v10/i1/23.htm</t>
  </si>
  <si>
    <t>Cirulli, E. T., et al. (2019). "Profound Perturbation of the Metabolome in Obesity Is Associated with Health Risk." Cell metabolism 29(2): 488-500.e482.</t>
  </si>
  <si>
    <t>https://www.sciencedirect.com/science/article/pii/S1550413118306302</t>
  </si>
  <si>
    <t>https://www.ncbi.nlm.nih.gov/pmc/articles/PMC4363527/</t>
  </si>
  <si>
    <t>https://link.springer.com/article/10.1186/1476-511X-9-43</t>
  </si>
  <si>
    <t>https://www.ncbi.nlm.nih.gov/pmc/articles/PMC2980960/</t>
  </si>
  <si>
    <t>https://onlinelibrary.wiley.com/doi/pdf/10.1002/oby.21724</t>
  </si>
  <si>
    <t>https://pubmed.ncbi.nlm.nih.gov/30272855/</t>
  </si>
  <si>
    <r>
      <rPr>
        <sz val="11"/>
        <color theme="1"/>
        <rFont val="Calibri"/>
      </rPr>
      <t xml:space="preserve">Steven C Moore, Mary C Playdon, Joshua N Sampson, Robert N Hoover, Britton Trabert, Charles E Matthews, Regina G Ziegler, A Metabolomics Analysis of Body Mass Index and Postmenopausal Breast Cancer Risk, </t>
    </r>
    <r>
      <rPr>
        <i/>
        <sz val="11"/>
        <color theme="1"/>
        <rFont val="Calibri"/>
      </rPr>
      <t>JNCI: Journal of the National Cancer Institute</t>
    </r>
    <r>
      <rPr>
        <sz val="11"/>
        <color theme="1"/>
        <rFont val="Calibri"/>
      </rPr>
      <t>, Volume 110, Issue 6, June 2018, Pages 588–597</t>
    </r>
  </si>
  <si>
    <r>
      <rPr>
        <sz val="11"/>
        <color theme="1"/>
        <rFont val="Calibri"/>
      </rPr>
      <t xml:space="preserve">Steven C Moore, Mary C Playdon, Joshua N Sampson, Robert N Hoover, Britton Trabert, Charles E Matthews, Regina G Ziegler, A Metabolomics Analysis of Body Mass Index and Postmenopausal Breast Cancer Risk, </t>
    </r>
    <r>
      <rPr>
        <i/>
        <sz val="11"/>
        <color theme="1"/>
        <rFont val="Calibri"/>
      </rPr>
      <t>JNCI: Journal of the National Cancer Institute</t>
    </r>
    <r>
      <rPr>
        <sz val="11"/>
        <color theme="1"/>
        <rFont val="Calibri"/>
      </rPr>
      <t>, Volume 110, Issue 6, June 2018, Pages 588–597</t>
    </r>
  </si>
  <si>
    <t>https://nutriweb.org.my/mjn/publication/12-1/f.pdf</t>
  </si>
  <si>
    <t>Darshi, M., et al. (2016). "Metabolomics in Diabetic Kidney Disease: Unraveling the Biochemistry of a Silent Killer." American journal of nephrology 44(2): 92-103.</t>
  </si>
  <si>
    <t>https://www.ncbi.nlm.nih.gov/pmc/articles/PMC6581452/#R28</t>
  </si>
  <si>
    <t>https://academic.oup.com/jn/article/143/12/1982/4641650</t>
  </si>
  <si>
    <t>Sui, J., et al. (2019). "Sphingolipid metabolism in type 2 diabetes and associated cardiovascular complications." Experimental and therapeutic medicine 18(5): 3603-3614.</t>
  </si>
  <si>
    <t>https://www.ncbi.nlm.nih.gov/pmc/articles/PMC6777336/</t>
  </si>
  <si>
    <t>Park, S., et al. (2015). "A Metabolomic Approach to Understanding the Metabolic Link between Obesity and Diabetes." Molecules and cells 38(7): 587-596.</t>
  </si>
  <si>
    <t>https://www.ncbi.nlm.nih.gov/pmc/articles/PMC4507023/#b43-molce-38-7-587</t>
  </si>
  <si>
    <t xml:space="preserve"> Drábková et al,2015    </t>
  </si>
  <si>
    <t>https://onlinelibrary.wiley.com/doi/epdf/10.1111/jdi.12707</t>
  </si>
  <si>
    <t>https://academic.oup.com/advances/article/2/6/445/4591491</t>
  </si>
  <si>
    <t>Chen, M.-Y., et al. (2017). "Serum uric acid levels are associated with obesity but not cardio-cerebrovascular events in Chinese inpatients with type 2 diabetes." Scientific reports 7: 40009-40009.</t>
  </si>
  <si>
    <t>https://www.ncbi.nlm.nih.gov/pmc/articles/PMC5209679/</t>
  </si>
  <si>
    <t>plasma</t>
  </si>
  <si>
    <t>urine : p&lt;0.046</t>
  </si>
  <si>
    <t>plasma, p&lt;0.044</t>
  </si>
  <si>
    <t>plasma 0.00264</t>
  </si>
  <si>
    <t>plasma 0.034</t>
  </si>
  <si>
    <t>Cobb J, Eckhart A, Motsinger-Reif A, Carr B, Groop L, Ferrannini E. α-Hydroxybutyric Acid Is a Selective Metabolite Biomarker of Impaired Glucose Tolerance. Diabetes Care. 2016 Jun;39(6):988-95. doi: 10.2337/dc15-2752. Epub 2016 Apr 5. PMID: 27208342.</t>
  </si>
  <si>
    <t xml:space="preserve"> urine 0.0037</t>
  </si>
  <si>
    <t>plasma 0.00213</t>
  </si>
  <si>
    <t>urine 0.0000322866036193468</t>
  </si>
  <si>
    <t xml:space="preserve"> urine 0.00906272875888984</t>
  </si>
  <si>
    <t xml:space="preserve"> urine 0.0191</t>
  </si>
  <si>
    <t>Supplementary Table 11: Correlations of 140 metabolites with clinical variables/endpoints based on clustering.</t>
  </si>
  <si>
    <t>Retino</t>
  </si>
  <si>
    <t>Gender</t>
  </si>
  <si>
    <t xml:space="preserve">Signature </t>
  </si>
  <si>
    <t>LDL-HDL</t>
  </si>
  <si>
    <t>set1</t>
  </si>
  <si>
    <t>HDL-TRI</t>
  </si>
  <si>
    <t>set2</t>
  </si>
  <si>
    <t>LDL-HDL-TRI</t>
  </si>
  <si>
    <t>BMI-LDL</t>
  </si>
  <si>
    <t>set3</t>
  </si>
  <si>
    <t>BMI-LDL-TRI</t>
  </si>
  <si>
    <t>set4</t>
  </si>
  <si>
    <t>BMI-TRI</t>
  </si>
  <si>
    <t>set5</t>
  </si>
  <si>
    <t>LDL-TRI</t>
  </si>
  <si>
    <t>set6</t>
  </si>
  <si>
    <t>BMI-LDL-Retino</t>
  </si>
  <si>
    <t>set7</t>
  </si>
  <si>
    <t>BMI-TRI-Retino</t>
  </si>
  <si>
    <t>set8</t>
  </si>
  <si>
    <t>BMI-LDL-TRI-Retino</t>
  </si>
  <si>
    <t>set9</t>
  </si>
  <si>
    <t>LDL-TRI-Retino</t>
  </si>
  <si>
    <t>TRI-Retino</t>
  </si>
  <si>
    <t>set10</t>
  </si>
  <si>
    <t>BMI-HDL-Retino</t>
  </si>
  <si>
    <t>set11</t>
  </si>
  <si>
    <t>LDL-HDL-TRI-Retino</t>
  </si>
  <si>
    <t>set12</t>
  </si>
  <si>
    <t>HDL-Retino</t>
  </si>
  <si>
    <t>set13</t>
  </si>
  <si>
    <t>LDL-HDL-Retino</t>
  </si>
  <si>
    <t>set14</t>
  </si>
  <si>
    <t>BMI-LDL-HDL-Retino</t>
  </si>
  <si>
    <t>order clusters</t>
  </si>
  <si>
    <t>set 7</t>
  </si>
  <si>
    <t>order</t>
  </si>
  <si>
    <t>M</t>
  </si>
  <si>
    <t>Ret</t>
  </si>
  <si>
    <t>NaN</t>
  </si>
  <si>
    <t>set 11</t>
  </si>
  <si>
    <t>set 12</t>
  </si>
  <si>
    <t>combined (8,9,10), 12</t>
  </si>
  <si>
    <t>set 13</t>
  </si>
  <si>
    <t>set 14</t>
  </si>
  <si>
    <t>set 5</t>
  </si>
  <si>
    <t>set 4</t>
  </si>
  <si>
    <t>set 3</t>
  </si>
  <si>
    <t>set 1</t>
  </si>
  <si>
    <t>Reference Details for references in Supplemental Table 10</t>
  </si>
  <si>
    <r>
      <rPr>
        <sz val="11"/>
        <color theme="1"/>
        <rFont val="Calibri"/>
      </rPr>
      <t xml:space="preserve">Adams, S. H. (2011). "Emerging Perspectives on Essential Amino Acid Metabolism in Obesity and the Insulin-Resistant State." </t>
    </r>
    <r>
      <rPr>
        <u/>
        <sz val="11"/>
        <color theme="1"/>
        <rFont val="Calibri"/>
      </rPr>
      <t>Advances in Nutrition</t>
    </r>
    <r>
      <rPr>
        <sz val="11"/>
        <color theme="1"/>
        <rFont val="Calibri"/>
      </rPr>
      <t xml:space="preserve"> </t>
    </r>
    <r>
      <rPr>
        <b/>
        <sz val="11"/>
        <color theme="1"/>
        <rFont val="Calibri"/>
      </rPr>
      <t>2</t>
    </r>
    <r>
      <rPr>
        <sz val="11"/>
        <color theme="1"/>
        <rFont val="Calibri"/>
      </rPr>
      <t>(6): 445-456.</t>
    </r>
  </si>
  <si>
    <r>
      <rPr>
        <sz val="11"/>
        <color theme="1"/>
        <rFont val="Calibri"/>
      </rPr>
      <t xml:space="preserve">Al-Sulaiti, H., I. Diboun, M. V. Agha, F. F. S. Mohamed, S. Atkin, A. S. Dömling, M. A. Elrayess and N. A. Mazloum (2019). "Metabolic signature of obesity-associated insulin resistance and type 2 diabetes." </t>
    </r>
    <r>
      <rPr>
        <u/>
        <sz val="11"/>
        <color theme="1"/>
        <rFont val="Calibri"/>
      </rPr>
      <t>Journal of Translational Medicine</t>
    </r>
    <r>
      <rPr>
        <sz val="11"/>
        <color theme="1"/>
        <rFont val="Calibri"/>
      </rPr>
      <t xml:space="preserve"> </t>
    </r>
    <r>
      <rPr>
        <b/>
        <sz val="11"/>
        <color theme="1"/>
        <rFont val="Calibri"/>
      </rPr>
      <t>17</t>
    </r>
    <r>
      <rPr>
        <sz val="11"/>
        <color theme="1"/>
        <rFont val="Calibri"/>
      </rPr>
      <t>(1): 348.</t>
    </r>
  </si>
  <si>
    <r>
      <rPr>
        <sz val="11"/>
        <color theme="1"/>
        <rFont val="Calibri"/>
      </rPr>
      <t xml:space="preserve">Annuzzi, G., F. Piscitelli, L. Di Marino, L. Patti, R. Giacco, G. Costabile, L. Bozzetto, G. Riccardi, R. Verde, S. Petrosino, A. A. Rivellese and V. Di Marzo (2010). "Differential alterations of the concentrations of endocannabinoids and related lipids in the subcutaneous adipose tissue of obese diabetic patients." </t>
    </r>
    <r>
      <rPr>
        <u/>
        <sz val="11"/>
        <color theme="1"/>
        <rFont val="Calibri"/>
      </rPr>
      <t>Lipids in Health and Disease</t>
    </r>
    <r>
      <rPr>
        <sz val="11"/>
        <color theme="1"/>
        <rFont val="Calibri"/>
      </rPr>
      <t xml:space="preserve"> </t>
    </r>
    <r>
      <rPr>
        <b/>
        <sz val="11"/>
        <color theme="1"/>
        <rFont val="Calibri"/>
      </rPr>
      <t>9</t>
    </r>
    <r>
      <rPr>
        <sz val="11"/>
        <color theme="1"/>
        <rFont val="Calibri"/>
      </rPr>
      <t>(1): 43.</t>
    </r>
  </si>
  <si>
    <r>
      <rPr>
        <sz val="11"/>
        <color theme="1"/>
        <rFont val="Calibri"/>
      </rPr>
      <t xml:space="preserve">Baek, S. H., M. Kim, M. Kim, M. Kang, H. J. Yoo, N. H. Lee, Y. H. Kim, M. Song and J. H. Lee (2017). "Metabolites distinguishing visceral fat obesity and atherogenic traits in individuals with overweight." </t>
    </r>
    <r>
      <rPr>
        <u/>
        <sz val="11"/>
        <color theme="1"/>
        <rFont val="Calibri"/>
      </rPr>
      <t>Obesity (Silver Spring)</t>
    </r>
    <r>
      <rPr>
        <sz val="11"/>
        <color theme="1"/>
        <rFont val="Calibri"/>
      </rPr>
      <t xml:space="preserve"> </t>
    </r>
    <r>
      <rPr>
        <b/>
        <sz val="11"/>
        <color theme="1"/>
        <rFont val="Calibri"/>
      </rPr>
      <t>25</t>
    </r>
    <r>
      <rPr>
        <sz val="11"/>
        <color theme="1"/>
        <rFont val="Calibri"/>
      </rPr>
      <t>(2): 323-331.</t>
    </r>
  </si>
  <si>
    <r>
      <rPr>
        <sz val="11"/>
        <color theme="1"/>
        <rFont val="Calibri"/>
      </rPr>
      <t xml:space="preserve">Bak, A. M., M. H. Vendelbo, B. Christensen, R. Viggers, B. M. Bibby, J. Rungby, J. O. L. Jørgensen, N. Møller and N. Jessen (2018). "Prolonged fasting-induced metabolic signatures in human skeletal muscle of lean and obese men." </t>
    </r>
    <r>
      <rPr>
        <u/>
        <sz val="11"/>
        <color theme="1"/>
        <rFont val="Calibri"/>
      </rPr>
      <t>PLOS ONE</t>
    </r>
    <r>
      <rPr>
        <sz val="11"/>
        <color theme="1"/>
        <rFont val="Calibri"/>
      </rPr>
      <t xml:space="preserve"> </t>
    </r>
    <r>
      <rPr>
        <b/>
        <sz val="11"/>
        <color theme="1"/>
        <rFont val="Calibri"/>
      </rPr>
      <t>13</t>
    </r>
    <r>
      <rPr>
        <sz val="11"/>
        <color theme="1"/>
        <rFont val="Calibri"/>
      </rPr>
      <t>(9): e0200817.</t>
    </r>
  </si>
  <si>
    <r>
      <rPr>
        <sz val="11"/>
        <color theme="1"/>
        <rFont val="Calibri"/>
      </rPr>
      <t xml:space="preserve">Bi, X., Y. T. Loo, P. L. Q. Yeo and C. J. Henry (2019). "Are α-tocopherol levels associated with improved glycaemia?" </t>
    </r>
    <r>
      <rPr>
        <u/>
        <sz val="11"/>
        <color theme="1"/>
        <rFont val="Calibri"/>
      </rPr>
      <t>Journal of Nutrition &amp; Intermediary Metabolism</t>
    </r>
    <r>
      <rPr>
        <sz val="11"/>
        <color theme="1"/>
        <rFont val="Calibri"/>
      </rPr>
      <t xml:space="preserve"> </t>
    </r>
    <r>
      <rPr>
        <b/>
        <sz val="11"/>
        <color theme="1"/>
        <rFont val="Calibri"/>
      </rPr>
      <t>18</t>
    </r>
    <r>
      <rPr>
        <sz val="11"/>
        <color theme="1"/>
        <rFont val="Calibri"/>
      </rPr>
      <t>: 100110.</t>
    </r>
  </si>
  <si>
    <r>
      <rPr>
        <sz val="11"/>
        <color theme="1"/>
        <rFont val="Calibri"/>
      </rPr>
      <t xml:space="preserve">Bi, X., P. L. Q. Yeo, Y. T. Loo and C. J. Henry (2019). "Associations between circulating fatty acid levels and metabolic risk factors." </t>
    </r>
    <r>
      <rPr>
        <u/>
        <sz val="11"/>
        <color theme="1"/>
        <rFont val="Calibri"/>
      </rPr>
      <t>Journal of Nutrition &amp; Intermediary Metabolism</t>
    </r>
    <r>
      <rPr>
        <sz val="11"/>
        <color theme="1"/>
        <rFont val="Calibri"/>
      </rPr>
      <t xml:space="preserve"> </t>
    </r>
    <r>
      <rPr>
        <b/>
        <sz val="11"/>
        <color theme="1"/>
        <rFont val="Calibri"/>
      </rPr>
      <t>15</t>
    </r>
    <r>
      <rPr>
        <sz val="11"/>
        <color theme="1"/>
        <rFont val="Calibri"/>
      </rPr>
      <t>: 65-69.</t>
    </r>
  </si>
  <si>
    <r>
      <rPr>
        <sz val="11"/>
        <color theme="1"/>
        <rFont val="Calibri"/>
      </rPr>
      <t xml:space="preserve">Butte, N. F., Y. Liu, I. F. Zakeri, R. P. Mohney, N. Mehta, V. S. Voruganti, H. Göring, S. A. Cole and A. G. Comuzzie (2015). "Global metabolomic profiling targeting childhood obesity in the Hispanic population." </t>
    </r>
    <r>
      <rPr>
        <u/>
        <sz val="11"/>
        <color theme="1"/>
        <rFont val="Calibri"/>
      </rPr>
      <t>The American Journal of Clinical Nutrition</t>
    </r>
    <r>
      <rPr>
        <sz val="11"/>
        <color theme="1"/>
        <rFont val="Calibri"/>
      </rPr>
      <t xml:space="preserve"> </t>
    </r>
    <r>
      <rPr>
        <b/>
        <sz val="11"/>
        <color theme="1"/>
        <rFont val="Calibri"/>
      </rPr>
      <t>102</t>
    </r>
    <r>
      <rPr>
        <sz val="11"/>
        <color theme="1"/>
        <rFont val="Calibri"/>
      </rPr>
      <t>(2): 256-267.</t>
    </r>
  </si>
  <si>
    <r>
      <rPr>
        <sz val="11"/>
        <color theme="1"/>
        <rFont val="Calibri"/>
      </rPr>
      <t xml:space="preserve">Candi, E., M. Tesauro, C. Cardillo, A. M. Lena, F. Schinzari, G. Rodia, G. Sica, P. Gentileschi, V. Rovella, M. Annicchiarico-Petruzzelli, N. Di Daniele and G. Melino (2018). "Metabolic profiling of visceral adipose tissue from obese subjects with or without metabolic syndrome." </t>
    </r>
    <r>
      <rPr>
        <u/>
        <sz val="11"/>
        <color theme="1"/>
        <rFont val="Calibri"/>
      </rPr>
      <t>Biochemical Journal</t>
    </r>
    <r>
      <rPr>
        <sz val="11"/>
        <color theme="1"/>
        <rFont val="Calibri"/>
      </rPr>
      <t xml:space="preserve"> </t>
    </r>
    <r>
      <rPr>
        <b/>
        <sz val="11"/>
        <color theme="1"/>
        <rFont val="Calibri"/>
      </rPr>
      <t>475</t>
    </r>
    <r>
      <rPr>
        <sz val="11"/>
        <color theme="1"/>
        <rFont val="Calibri"/>
      </rPr>
      <t>(5): 1019-1035.</t>
    </r>
  </si>
  <si>
    <r>
      <rPr>
        <sz val="11"/>
        <color theme="1"/>
        <rFont val="Calibri"/>
      </rPr>
      <t xml:space="preserve">Chang, W., G. M. Hatch, Y. Wang, F. Yu and M. Wang (2019). "The relationship between phospholipids and insulin resistance: From clinical to experimental studies." </t>
    </r>
    <r>
      <rPr>
        <u/>
        <sz val="11"/>
        <color theme="1"/>
        <rFont val="Calibri"/>
      </rPr>
      <t>J Cell Mol Med</t>
    </r>
    <r>
      <rPr>
        <sz val="11"/>
        <color theme="1"/>
        <rFont val="Calibri"/>
      </rPr>
      <t xml:space="preserve"> </t>
    </r>
    <r>
      <rPr>
        <b/>
        <sz val="11"/>
        <color theme="1"/>
        <rFont val="Calibri"/>
      </rPr>
      <t>23</t>
    </r>
    <r>
      <rPr>
        <sz val="11"/>
        <color theme="1"/>
        <rFont val="Calibri"/>
      </rPr>
      <t>(2): 702-710.</t>
    </r>
  </si>
  <si>
    <r>
      <rPr>
        <sz val="11"/>
        <color theme="1"/>
        <rFont val="Calibri"/>
      </rPr>
      <t xml:space="preserve">Chen, M.-Y., C.-C. Zhao, T.-T. Li, Y. Zhu, T.-P. Yu, Y.-Q. Bao, L.-X. Li and W.-P. Jia (2017). "Serum uric acid levels are associated with obesity but not cardio-cerebrovascular events in Chinese inpatients with type 2 diabetes." </t>
    </r>
    <r>
      <rPr>
        <u/>
        <sz val="11"/>
        <color theme="1"/>
        <rFont val="Calibri"/>
      </rPr>
      <t>Scientific reports</t>
    </r>
    <r>
      <rPr>
        <sz val="11"/>
        <color theme="1"/>
        <rFont val="Calibri"/>
      </rPr>
      <t xml:space="preserve"> </t>
    </r>
    <r>
      <rPr>
        <b/>
        <sz val="11"/>
        <color theme="1"/>
        <rFont val="Calibri"/>
      </rPr>
      <t>7</t>
    </r>
    <r>
      <rPr>
        <sz val="11"/>
        <color theme="1"/>
        <rFont val="Calibri"/>
      </rPr>
      <t>: 40009-40009.</t>
    </r>
  </si>
  <si>
    <r>
      <rPr>
        <sz val="11"/>
        <color theme="1"/>
        <rFont val="Calibri"/>
      </rPr>
      <t xml:space="preserve">Cheng, C. Y., D. Reich, C. A. Haiman, A. Tandon, N. Patterson, E. Selvin, E. L. Akylbekova, F. L. Brancati, J. Coresh, E. Boerwinkle, D. Altshuler, H. A. Taylor, B. E. Henderson, J. G. Wilson and W. H. Kao (2012). "African ancestry and its correlation to type 2 diabetes in African Americans: a genetic admixture analysis in three U.S. population cohorts." </t>
    </r>
    <r>
      <rPr>
        <u/>
        <sz val="11"/>
        <color theme="1"/>
        <rFont val="Calibri"/>
      </rPr>
      <t>PLoS One</t>
    </r>
    <r>
      <rPr>
        <sz val="11"/>
        <color theme="1"/>
        <rFont val="Calibri"/>
      </rPr>
      <t xml:space="preserve"> </t>
    </r>
    <r>
      <rPr>
        <b/>
        <sz val="11"/>
        <color theme="1"/>
        <rFont val="Calibri"/>
      </rPr>
      <t>7</t>
    </r>
    <r>
      <rPr>
        <sz val="11"/>
        <color theme="1"/>
        <rFont val="Calibri"/>
      </rPr>
      <t>(3): e32840.</t>
    </r>
  </si>
  <si>
    <r>
      <rPr>
        <sz val="11"/>
        <color theme="1"/>
        <rFont val="Calibri"/>
      </rPr>
      <t xml:space="preserve">Chou, C. A., C. N. Lin, D. T. Chiu, I. W. Chen and S. T. Chen (2018). "Tryptophan as a surrogate prognostic marker for diabetic nephropathy." </t>
    </r>
    <r>
      <rPr>
        <u/>
        <sz val="11"/>
        <color theme="1"/>
        <rFont val="Calibri"/>
      </rPr>
      <t>J Diabetes Investig</t>
    </r>
    <r>
      <rPr>
        <sz val="11"/>
        <color theme="1"/>
        <rFont val="Calibri"/>
      </rPr>
      <t xml:space="preserve"> </t>
    </r>
    <r>
      <rPr>
        <b/>
        <sz val="11"/>
        <color theme="1"/>
        <rFont val="Calibri"/>
      </rPr>
      <t>9</t>
    </r>
    <r>
      <rPr>
        <sz val="11"/>
        <color theme="1"/>
        <rFont val="Calibri"/>
      </rPr>
      <t>(2): 366-374.</t>
    </r>
  </si>
  <si>
    <r>
      <rPr>
        <sz val="11"/>
        <color theme="1"/>
        <rFont val="Calibri"/>
      </rPr>
      <t xml:space="preserve">Cirulli, E. T., L. Guo, C. Leon Swisher, N. Shah, L. Huang, L. A. Napier, E. F. Kirkness, T. D. Spector, C. T. Caskey, B. Thorens, J. C. Venter and A. Telenti (2019). "Profound Perturbation of the Metabolome in Obesity Is Associated with Health Risk." </t>
    </r>
    <r>
      <rPr>
        <u/>
        <sz val="11"/>
        <color theme="1"/>
        <rFont val="Calibri"/>
      </rPr>
      <t>Cell Metabolism</t>
    </r>
    <r>
      <rPr>
        <sz val="11"/>
        <color theme="1"/>
        <rFont val="Calibri"/>
      </rPr>
      <t xml:space="preserve"> </t>
    </r>
    <r>
      <rPr>
        <b/>
        <sz val="11"/>
        <color theme="1"/>
        <rFont val="Calibri"/>
      </rPr>
      <t>29</t>
    </r>
    <r>
      <rPr>
        <sz val="11"/>
        <color theme="1"/>
        <rFont val="Calibri"/>
      </rPr>
      <t>(2): 488-500.e482.</t>
    </r>
  </si>
  <si>
    <r>
      <rPr>
        <sz val="11"/>
        <color theme="1"/>
        <rFont val="Calibri"/>
      </rPr>
      <t xml:space="preserve">Cobb, J., A. Eckhart, A. Motsinger-Reif, B. Carr, L. Groop and E. Ferrannini (2016). "α-Hydroxybutyric Acid Is a Selective Metabolite Biomarker of Impaired Glucose Tolerance." </t>
    </r>
    <r>
      <rPr>
        <u/>
        <sz val="11"/>
        <color theme="1"/>
        <rFont val="Calibri"/>
      </rPr>
      <t>Diabetes Care</t>
    </r>
    <r>
      <rPr>
        <sz val="11"/>
        <color theme="1"/>
        <rFont val="Calibri"/>
      </rPr>
      <t xml:space="preserve"> </t>
    </r>
    <r>
      <rPr>
        <b/>
        <sz val="11"/>
        <color theme="1"/>
        <rFont val="Calibri"/>
      </rPr>
      <t>39</t>
    </r>
    <r>
      <rPr>
        <sz val="11"/>
        <color theme="1"/>
        <rFont val="Calibri"/>
      </rPr>
      <t>(6): 988-995.</t>
    </r>
  </si>
  <si>
    <r>
      <rPr>
        <sz val="11"/>
        <color theme="1"/>
        <rFont val="Calibri"/>
      </rPr>
      <t xml:space="preserve">Darshi, M., B. Van Espen and K. Sharma (2016). "Metabolomics in Diabetic Kidney Disease: Unraveling the Biochemistry of a Silent Killer." </t>
    </r>
    <r>
      <rPr>
        <u/>
        <sz val="11"/>
        <color theme="1"/>
        <rFont val="Calibri"/>
      </rPr>
      <t>American journal of nephrology</t>
    </r>
    <r>
      <rPr>
        <sz val="11"/>
        <color theme="1"/>
        <rFont val="Calibri"/>
      </rPr>
      <t xml:space="preserve"> </t>
    </r>
    <r>
      <rPr>
        <b/>
        <sz val="11"/>
        <color theme="1"/>
        <rFont val="Calibri"/>
      </rPr>
      <t>44</t>
    </r>
    <r>
      <rPr>
        <sz val="11"/>
        <color theme="1"/>
        <rFont val="Calibri"/>
      </rPr>
      <t>(2): 92-103.</t>
    </r>
  </si>
  <si>
    <r>
      <rPr>
        <sz val="11"/>
        <color theme="1"/>
        <rFont val="Calibri"/>
      </rPr>
      <t xml:space="preserve">Devi, S., B. Nongkhlaw, M. Limesh, R. M. Pasanna, T. Thomas, R. Kuriyan, A. V. Kurpad and A. Mukhopadhyay (2019). "Acyl ethanolamides in Diabetes and Diabetic Nephropathy: Novel targets from untargeted plasma metabolomic profiles of South Asian Indian men." </t>
    </r>
    <r>
      <rPr>
        <u/>
        <sz val="11"/>
        <color theme="1"/>
        <rFont val="Calibri"/>
      </rPr>
      <t>Scientific Reports</t>
    </r>
    <r>
      <rPr>
        <sz val="11"/>
        <color theme="1"/>
        <rFont val="Calibri"/>
      </rPr>
      <t xml:space="preserve"> </t>
    </r>
    <r>
      <rPr>
        <b/>
        <sz val="11"/>
        <color theme="1"/>
        <rFont val="Calibri"/>
      </rPr>
      <t>9</t>
    </r>
    <r>
      <rPr>
        <sz val="11"/>
        <color theme="1"/>
        <rFont val="Calibri"/>
      </rPr>
      <t>(1): 18117.</t>
    </r>
  </si>
  <si>
    <t>Diamanti, K., M. Cavalli, G. Pan, M. J. Pereira, C. Kumar, S. Skrtic, M. Grabherr, U. Risérus, J. W. Eriksson, J. Komorowski and C. Wadelius (2018).</t>
  </si>
  <si>
    <r>
      <rPr>
        <sz val="11"/>
        <color theme="1"/>
        <rFont val="Calibri"/>
      </rPr>
      <t xml:space="preserve">Efe, O., A. Verma and S. S. Waikar (2019). "Urinary oxalate as a potential mediator of kidney disease in diabetes mellitus and obesity." </t>
    </r>
    <r>
      <rPr>
        <u/>
        <sz val="11"/>
        <color theme="1"/>
        <rFont val="Calibri"/>
      </rPr>
      <t>Current Opinion in Nephrology and Hypertension</t>
    </r>
    <r>
      <rPr>
        <sz val="11"/>
        <color theme="1"/>
        <rFont val="Calibri"/>
      </rPr>
      <t xml:space="preserve"> </t>
    </r>
    <r>
      <rPr>
        <b/>
        <sz val="11"/>
        <color theme="1"/>
        <rFont val="Calibri"/>
      </rPr>
      <t>28</t>
    </r>
    <r>
      <rPr>
        <sz val="11"/>
        <color theme="1"/>
        <rFont val="Calibri"/>
      </rPr>
      <t>(4).</t>
    </r>
  </si>
  <si>
    <r>
      <rPr>
        <sz val="11"/>
        <color theme="1"/>
        <rFont val="Calibri"/>
      </rPr>
      <t xml:space="preserve">Elshorbagy, A. K., G. Nijpels, M. Valdivia-Garcia, C. D. A. Stehouwer, M. Ocke, H. Refsum and J. M. Dekker (2013). "S-Adenosylmethionine Is Associated with Fat Mass and Truncal Adiposity in Older Adults." </t>
    </r>
    <r>
      <rPr>
        <u/>
        <sz val="11"/>
        <color theme="1"/>
        <rFont val="Calibri"/>
      </rPr>
      <t>The Journal of Nutrition</t>
    </r>
    <r>
      <rPr>
        <sz val="11"/>
        <color theme="1"/>
        <rFont val="Calibri"/>
      </rPr>
      <t xml:space="preserve"> </t>
    </r>
    <r>
      <rPr>
        <b/>
        <sz val="11"/>
        <color theme="1"/>
        <rFont val="Calibri"/>
      </rPr>
      <t>143</t>
    </r>
    <r>
      <rPr>
        <sz val="11"/>
        <color theme="1"/>
        <rFont val="Calibri"/>
      </rPr>
      <t>(12): 1982-1988.</t>
    </r>
  </si>
  <si>
    <r>
      <rPr>
        <sz val="11"/>
        <color theme="1"/>
        <rFont val="Calibri"/>
      </rPr>
      <t xml:space="preserve">Engeli, S., J. Böhnke, M. Feldpausch, K. Gorzelniak, J. Janke, S. Bátkai, P. Pacher, J. Harvey-White, F. C. Luft, A. M. Sharma and J. Jordan (2005). "Activation of the Peripheral Endocannabinoid System in Human Obesity." </t>
    </r>
    <r>
      <rPr>
        <u/>
        <sz val="11"/>
        <color theme="1"/>
        <rFont val="Calibri"/>
      </rPr>
      <t>Diabetes</t>
    </r>
    <r>
      <rPr>
        <sz val="11"/>
        <color theme="1"/>
        <rFont val="Calibri"/>
      </rPr>
      <t xml:space="preserve"> </t>
    </r>
    <r>
      <rPr>
        <b/>
        <sz val="11"/>
        <color theme="1"/>
        <rFont val="Calibri"/>
      </rPr>
      <t>54</t>
    </r>
    <r>
      <rPr>
        <sz val="11"/>
        <color theme="1"/>
        <rFont val="Calibri"/>
      </rPr>
      <t>(10): 2838-2843.</t>
    </r>
  </si>
  <si>
    <r>
      <rPr>
        <sz val="11"/>
        <color theme="1"/>
        <rFont val="Calibri"/>
      </rPr>
      <t xml:space="preserve">Ferrannini, E., A. Natali, S. Camastra, M. Nannipieri, A. Mari, K. P. Adam, M. V. Milburn, G. Kastenmuller, J. Adamski, T. Tuomi, V. Lyssenko, L. Groop and W. E. Gall (2013). "Early metabolic markers of the development of dysglycemia and type 2 diabetes and their physiological significance." </t>
    </r>
    <r>
      <rPr>
        <u/>
        <sz val="11"/>
        <color theme="1"/>
        <rFont val="Calibri"/>
      </rPr>
      <t>Diabetes</t>
    </r>
    <r>
      <rPr>
        <sz val="11"/>
        <color theme="1"/>
        <rFont val="Calibri"/>
      </rPr>
      <t xml:space="preserve"> </t>
    </r>
    <r>
      <rPr>
        <b/>
        <sz val="11"/>
        <color theme="1"/>
        <rFont val="Calibri"/>
      </rPr>
      <t>62</t>
    </r>
    <r>
      <rPr>
        <sz val="11"/>
        <color theme="1"/>
        <rFont val="Calibri"/>
      </rPr>
      <t>(5): 1730-1737.</t>
    </r>
  </si>
  <si>
    <r>
      <rPr>
        <sz val="11"/>
        <color theme="1"/>
        <rFont val="Calibri"/>
      </rPr>
      <t xml:space="preserve">Forouhi, N. G., F. Imamura, S. J. Sharp, A. Koulman, M. B. Schulze, J. Zheng, Z. Ye, I. Sluijs, M. Guevara, J. M. Huerta, J. Kröger, L. Y. Wang, K. Summerhill, J. L. Griffin, E. J. Feskens, A. Affret, P. Amiano, H. Boeing, C. Dow, G. Fagherazzi, P. W. Franks, C. Gonzalez, R. Kaaks, T. J. Key, K. T. Khaw, T. Kühn, L. M. Mortensen, P. M. Nilsson, K. Overvad, V. Pala, D. Palli, S. Panico, J. R. Quirós, M. Rodriguez-Barranco, O. Rolandsson, C. Sacerdote, A. Scalbert, N. Slimani, A. M. Spijkerman, A. Tjonneland, M. J. Tormo, R. Tumino, A. D. van der, Y. T. van der Schouw, C. Langenberg, E. Riboli and N. J. Wareham (2016). "Association of Plasma Phospholipid n-3 and n-6 Polyunsaturated Fatty Acids with Type 2 Diabetes: The EPIC-InterAct Case-Cohort Study." </t>
    </r>
    <r>
      <rPr>
        <u/>
        <sz val="11"/>
        <color theme="1"/>
        <rFont val="Calibri"/>
      </rPr>
      <t>PLoS Med</t>
    </r>
    <r>
      <rPr>
        <sz val="11"/>
        <color theme="1"/>
        <rFont val="Calibri"/>
      </rPr>
      <t xml:space="preserve"> </t>
    </r>
    <r>
      <rPr>
        <b/>
        <sz val="11"/>
        <color theme="1"/>
        <rFont val="Calibri"/>
      </rPr>
      <t>13</t>
    </r>
    <r>
      <rPr>
        <sz val="11"/>
        <color theme="1"/>
        <rFont val="Calibri"/>
      </rPr>
      <t>(7): e1002094.</t>
    </r>
  </si>
  <si>
    <r>
      <rPr>
        <sz val="11"/>
        <color theme="1"/>
        <rFont val="Calibri"/>
      </rPr>
      <t xml:space="preserve">Fujii, C., T. Kawai, K. Azuma, Y. Oguma, F. Katsukawa, H. Hirose, K. Tanaka, S. Meguro, H. Matsumoto and H. Itoh (2017). "Relationships between Composition of Major Fatty Acids and Fat Distribution and Insulin Resistance in Japanese." </t>
    </r>
    <r>
      <rPr>
        <u/>
        <sz val="11"/>
        <color theme="1"/>
        <rFont val="Calibri"/>
      </rPr>
      <t>Journal of Diabetes Research</t>
    </r>
    <r>
      <rPr>
        <sz val="11"/>
        <color theme="1"/>
        <rFont val="Calibri"/>
      </rPr>
      <t xml:space="preserve"> </t>
    </r>
    <r>
      <rPr>
        <b/>
        <sz val="11"/>
        <color theme="1"/>
        <rFont val="Calibri"/>
      </rPr>
      <t>2017</t>
    </r>
    <r>
      <rPr>
        <sz val="11"/>
        <color theme="1"/>
        <rFont val="Calibri"/>
      </rPr>
      <t>: 1567467.</t>
    </r>
  </si>
  <si>
    <r>
      <rPr>
        <sz val="11"/>
        <color theme="1"/>
        <rFont val="Calibri"/>
      </rPr>
      <t xml:space="preserve">Gangler, S., M. Waldenberger, A. Artati, J. Adamski, J. N. van Bolhuis, E. P. Sorgjerd, J. van Vliet-Ostaptchouk and K. C. Makris (2019). "Exposure to disinfection byproducts and risk of type 2 diabetes: a nested case-control study in the HUNT and Lifelines cohorts." </t>
    </r>
    <r>
      <rPr>
        <u/>
        <sz val="11"/>
        <color theme="1"/>
        <rFont val="Calibri"/>
      </rPr>
      <t>Metabolomics</t>
    </r>
    <r>
      <rPr>
        <sz val="11"/>
        <color theme="1"/>
        <rFont val="Calibri"/>
      </rPr>
      <t xml:space="preserve"> </t>
    </r>
    <r>
      <rPr>
        <b/>
        <sz val="11"/>
        <color theme="1"/>
        <rFont val="Calibri"/>
      </rPr>
      <t>15</t>
    </r>
    <r>
      <rPr>
        <sz val="11"/>
        <color theme="1"/>
        <rFont val="Calibri"/>
      </rPr>
      <t>(4): 60.</t>
    </r>
  </si>
  <si>
    <r>
      <rPr>
        <sz val="11"/>
        <color theme="1"/>
        <rFont val="Calibri"/>
      </rPr>
      <t xml:space="preserve">Grapov, D., S. H. Adams, T. L. Pedersen, W. T. Garvey and J. W. Newman (2012). "Type 2 Diabetes Associated Changes in the Plasma Non-Esterified Fatty Acids, Oxylipins and Endocannabinoids." </t>
    </r>
    <r>
      <rPr>
        <u/>
        <sz val="11"/>
        <color theme="1"/>
        <rFont val="Calibri"/>
      </rPr>
      <t>PLOS ONE</t>
    </r>
    <r>
      <rPr>
        <sz val="11"/>
        <color theme="1"/>
        <rFont val="Calibri"/>
      </rPr>
      <t xml:space="preserve"> </t>
    </r>
    <r>
      <rPr>
        <b/>
        <sz val="11"/>
        <color theme="1"/>
        <rFont val="Calibri"/>
      </rPr>
      <t>7</t>
    </r>
    <r>
      <rPr>
        <sz val="11"/>
        <color theme="1"/>
        <rFont val="Calibri"/>
      </rPr>
      <t>(11): e48852.</t>
    </r>
  </si>
  <si>
    <r>
      <rPr>
        <sz val="11"/>
        <color theme="1"/>
        <rFont val="Calibri"/>
      </rPr>
      <t xml:space="preserve">Gu, X., C. Li, J. He, S. Li, L. A. Bazzano, J. M. Kinchen, W. Chen, H. He, D. Gu and T. N. Kelly (2020). "Serum metabolites associate with lipid phenotypes among Bogalusa Heart Study participants." </t>
    </r>
    <r>
      <rPr>
        <u/>
        <sz val="11"/>
        <color theme="1"/>
        <rFont val="Calibri"/>
      </rPr>
      <t>Nutrition, Metabolism and Cardiovascular Diseases</t>
    </r>
    <r>
      <rPr>
        <sz val="11"/>
        <color theme="1"/>
        <rFont val="Calibri"/>
      </rPr>
      <t xml:space="preserve"> </t>
    </r>
    <r>
      <rPr>
        <b/>
        <sz val="11"/>
        <color theme="1"/>
        <rFont val="Calibri"/>
      </rPr>
      <t>30</t>
    </r>
    <r>
      <rPr>
        <sz val="11"/>
        <color theme="1"/>
        <rFont val="Calibri"/>
      </rPr>
      <t>(5): 777-787.</t>
    </r>
  </si>
  <si>
    <r>
      <rPr>
        <sz val="11"/>
        <color theme="1"/>
        <rFont val="Calibri"/>
      </rPr>
      <t xml:space="preserve">Ha, C. Y., J. Y. Kim, J. K. Paik, O. Y. Kim, Y. H. Paik, E. J. Lee and J. H. Lee (2012). "The association of specific metabolites of lipid metabolism with markers of oxidative stress, inflammation and arterial stiffness in men with newly diagnosed type 2 diabetes." </t>
    </r>
    <r>
      <rPr>
        <u/>
        <sz val="11"/>
        <color theme="1"/>
        <rFont val="Calibri"/>
      </rPr>
      <t>Clin Endocrinol (Oxf)</t>
    </r>
    <r>
      <rPr>
        <sz val="11"/>
        <color theme="1"/>
        <rFont val="Calibri"/>
      </rPr>
      <t xml:space="preserve"> </t>
    </r>
    <r>
      <rPr>
        <b/>
        <sz val="11"/>
        <color theme="1"/>
        <rFont val="Calibri"/>
      </rPr>
      <t>76</t>
    </r>
    <r>
      <rPr>
        <sz val="11"/>
        <color theme="1"/>
        <rFont val="Calibri"/>
      </rPr>
      <t>(5): 674-682.</t>
    </r>
  </si>
  <si>
    <r>
      <rPr>
        <sz val="11"/>
        <color theme="1"/>
        <rFont val="Calibri"/>
      </rPr>
      <t xml:space="preserve">Harrison, M. L., A. S. Wolfe, J. Fordyce, J. Rock, A. A. García and J. A. Zuñiga (2019). "The additive effect of type 2 diabetes on fibrinogen, von Willebrand factor, tryptophan and threonine in people living with HIV." </t>
    </r>
    <r>
      <rPr>
        <u/>
        <sz val="11"/>
        <color theme="1"/>
        <rFont val="Calibri"/>
      </rPr>
      <t>Amino Acids</t>
    </r>
    <r>
      <rPr>
        <sz val="11"/>
        <color theme="1"/>
        <rFont val="Calibri"/>
      </rPr>
      <t>.</t>
    </r>
  </si>
  <si>
    <r>
      <rPr>
        <sz val="11"/>
        <color theme="1"/>
        <rFont val="Calibri"/>
      </rPr>
      <t xml:space="preserve">Heskey, C. E., K. Jaceldo-Siegl, J. Sabaté, G. Fraser and S. Rajaram (2016). "Adipose tissue α-linolenic acid is inversely associated with insulin resistance in adults." </t>
    </r>
    <r>
      <rPr>
        <u/>
        <sz val="11"/>
        <color theme="1"/>
        <rFont val="Calibri"/>
      </rPr>
      <t>The American journal of clinical nutrition</t>
    </r>
    <r>
      <rPr>
        <sz val="11"/>
        <color theme="1"/>
        <rFont val="Calibri"/>
      </rPr>
      <t xml:space="preserve"> </t>
    </r>
    <r>
      <rPr>
        <b/>
        <sz val="11"/>
        <color theme="1"/>
        <rFont val="Calibri"/>
      </rPr>
      <t>103</t>
    </r>
    <r>
      <rPr>
        <sz val="11"/>
        <color theme="1"/>
        <rFont val="Calibri"/>
      </rPr>
      <t>(4): 1105-1110.</t>
    </r>
  </si>
  <si>
    <r>
      <rPr>
        <sz val="11"/>
        <color theme="1"/>
        <rFont val="Calibri"/>
      </rPr>
      <t xml:space="preserve">Kang, M., A. Lee, H. J. Yoo, M. Kim, M. Kim, D. Y. Shin and J. H. Lee (2017). "Association between increased visceral fat area and alterations in plasma fatty acid profile in overweight subjects: a cross-sectional study." </t>
    </r>
    <r>
      <rPr>
        <u/>
        <sz val="11"/>
        <color theme="1"/>
        <rFont val="Calibri"/>
      </rPr>
      <t>Lipids in Health and Disease</t>
    </r>
    <r>
      <rPr>
        <sz val="11"/>
        <color theme="1"/>
        <rFont val="Calibri"/>
      </rPr>
      <t xml:space="preserve"> </t>
    </r>
    <r>
      <rPr>
        <b/>
        <sz val="11"/>
        <color theme="1"/>
        <rFont val="Calibri"/>
      </rPr>
      <t>16</t>
    </r>
    <r>
      <rPr>
        <sz val="11"/>
        <color theme="1"/>
        <rFont val="Calibri"/>
      </rPr>
      <t>(1): 248.</t>
    </r>
  </si>
  <si>
    <r>
      <rPr>
        <sz val="11"/>
        <color theme="1"/>
        <rFont val="Calibri"/>
      </rPr>
      <t xml:space="preserve">Khan, A., Y. Choi, J. H. Back, S. Lee, S. H. Jee and Y. H. Park (2020). "High-resolution metabolomics study revealing l-homocysteine sulfinic acid, cysteic acid, and carnitine as novel biomarkers for high acute myocardial infarction risk." </t>
    </r>
    <r>
      <rPr>
        <u/>
        <sz val="11"/>
        <color theme="1"/>
        <rFont val="Calibri"/>
      </rPr>
      <t>Metabolism: clinical and experimental</t>
    </r>
    <r>
      <rPr>
        <sz val="11"/>
        <color theme="1"/>
        <rFont val="Calibri"/>
      </rPr>
      <t xml:space="preserve"> </t>
    </r>
    <r>
      <rPr>
        <b/>
        <sz val="11"/>
        <color theme="1"/>
        <rFont val="Calibri"/>
      </rPr>
      <t>104</t>
    </r>
    <r>
      <rPr>
        <sz val="11"/>
        <color theme="1"/>
        <rFont val="Calibri"/>
      </rPr>
      <t>: 154051.</t>
    </r>
  </si>
  <si>
    <r>
      <rPr>
        <sz val="11"/>
        <color theme="1"/>
        <rFont val="Calibri"/>
      </rPr>
      <t xml:space="preserve">Kim, M., S. Jung, S.-H. Lee and J. H. Lee (2015). "Association between arterial stiffness and serum L-octanoylcarnitine and lactosylceramide in overweight middle-aged subjects: 3-year follow-up study." </t>
    </r>
    <r>
      <rPr>
        <u/>
        <sz val="11"/>
        <color theme="1"/>
        <rFont val="Calibri"/>
      </rPr>
      <t>PloS one</t>
    </r>
    <r>
      <rPr>
        <sz val="11"/>
        <color theme="1"/>
        <rFont val="Calibri"/>
      </rPr>
      <t xml:space="preserve"> </t>
    </r>
    <r>
      <rPr>
        <b/>
        <sz val="11"/>
        <color theme="1"/>
        <rFont val="Calibri"/>
      </rPr>
      <t>10</t>
    </r>
    <r>
      <rPr>
        <sz val="11"/>
        <color theme="1"/>
        <rFont val="Calibri"/>
      </rPr>
      <t>(3): e0119519-e0119519.</t>
    </r>
  </si>
  <si>
    <r>
      <rPr>
        <sz val="11"/>
        <color theme="1"/>
        <rFont val="Calibri"/>
      </rPr>
      <t xml:space="preserve">Kimura, T., K. Yasuda, R. Yamamoto, T. Soga, H. Rakugi, T. Hayashi and Y. Isaka (2016). "Identification of biomarkers for development of end-stage kidney disease in chronic kidney disease by metabolomic profiling." </t>
    </r>
    <r>
      <rPr>
        <u/>
        <sz val="11"/>
        <color theme="1"/>
        <rFont val="Calibri"/>
      </rPr>
      <t>Sci Rep</t>
    </r>
    <r>
      <rPr>
        <sz val="11"/>
        <color theme="1"/>
        <rFont val="Calibri"/>
      </rPr>
      <t xml:space="preserve"> </t>
    </r>
    <r>
      <rPr>
        <b/>
        <sz val="11"/>
        <color theme="1"/>
        <rFont val="Calibri"/>
      </rPr>
      <t>6</t>
    </r>
    <r>
      <rPr>
        <sz val="11"/>
        <color theme="1"/>
        <rFont val="Calibri"/>
      </rPr>
      <t>: 26138.</t>
    </r>
  </si>
  <si>
    <r>
      <rPr>
        <sz val="11"/>
        <color theme="1"/>
        <rFont val="Calibri"/>
      </rPr>
      <t xml:space="preserve">Lent-Schochet, D., M. McLaughlin, N. Ramakrishnan and I. Jialal (2019). "Exploratory metabolomics of metabolic syndrome: A status report." </t>
    </r>
    <r>
      <rPr>
        <u/>
        <sz val="11"/>
        <color theme="1"/>
        <rFont val="Calibri"/>
      </rPr>
      <t>World journal of diabetes</t>
    </r>
    <r>
      <rPr>
        <sz val="11"/>
        <color theme="1"/>
        <rFont val="Calibri"/>
      </rPr>
      <t xml:space="preserve"> </t>
    </r>
    <r>
      <rPr>
        <b/>
        <sz val="11"/>
        <color theme="1"/>
        <rFont val="Calibri"/>
      </rPr>
      <t>10</t>
    </r>
    <r>
      <rPr>
        <sz val="11"/>
        <color theme="1"/>
        <rFont val="Calibri"/>
      </rPr>
      <t>(1): 23-36.</t>
    </r>
  </si>
  <si>
    <r>
      <rPr>
        <sz val="11"/>
        <color theme="1"/>
        <rFont val="Calibri"/>
      </rPr>
      <t xml:space="preserve">Libert, D. M., A. S. Nowacki and M. R. Natowicz (2018) "Metabolomic analysis of obesity, metabolic syndrome, and type 2 diabetes: amino acid and acylcarnitine levels change along a spectrum of metabolic wellness." </t>
    </r>
    <r>
      <rPr>
        <u/>
        <sz val="11"/>
        <color theme="1"/>
        <rFont val="Calibri"/>
      </rPr>
      <t>PeerJ</t>
    </r>
    <r>
      <rPr>
        <sz val="11"/>
        <color theme="1"/>
        <rFont val="Calibri"/>
      </rPr>
      <t xml:space="preserve"> </t>
    </r>
    <r>
      <rPr>
        <b/>
        <sz val="11"/>
        <color theme="1"/>
        <rFont val="Calibri"/>
      </rPr>
      <t>6</t>
    </r>
    <r>
      <rPr>
        <sz val="11"/>
        <color theme="1"/>
        <rFont val="Calibri"/>
      </rPr>
      <t>, e5410 DOI: 10.7717/peerj.5410.</t>
    </r>
  </si>
  <si>
    <r>
      <rPr>
        <sz val="11"/>
        <color theme="1"/>
        <rFont val="Calibri"/>
      </rPr>
      <t xml:space="preserve">Liu, J., S. Semiz, S. J. van der Lee, A. van der Spek, A. Verhoeven, J. B. van Klinken, E. Sijbrands, A. C. Harms, T. Hankemeier, K. W. van Dijk, C. M. van Duijn and A. Demirkan (2017). "Metabolomics based markers predict type 2 diabetes in a 14-year follow-up study." </t>
    </r>
    <r>
      <rPr>
        <u/>
        <sz val="11"/>
        <color theme="1"/>
        <rFont val="Calibri"/>
      </rPr>
      <t>Metabolomics</t>
    </r>
    <r>
      <rPr>
        <sz val="11"/>
        <color theme="1"/>
        <rFont val="Calibri"/>
      </rPr>
      <t xml:space="preserve"> </t>
    </r>
    <r>
      <rPr>
        <b/>
        <sz val="11"/>
        <color theme="1"/>
        <rFont val="Calibri"/>
      </rPr>
      <t>13</t>
    </r>
    <r>
      <rPr>
        <sz val="11"/>
        <color theme="1"/>
        <rFont val="Calibri"/>
      </rPr>
      <t>(9): 104.</t>
    </r>
  </si>
  <si>
    <r>
      <rPr>
        <sz val="11"/>
        <color theme="1"/>
        <rFont val="Calibri"/>
      </rPr>
      <t xml:space="preserve">Liu, X., J. Gao, J. Chen, Z. Wang, Q. Shi, H. Man, S. Guo, Y. Wang, Z. Li and W. Wang (2016). "Identification of metabolic biomarkers in patients with type 2 diabetic coronary heart diseases based on metabolomic approach." </t>
    </r>
    <r>
      <rPr>
        <u/>
        <sz val="11"/>
        <color theme="1"/>
        <rFont val="Calibri"/>
      </rPr>
      <t>Sci Rep</t>
    </r>
    <r>
      <rPr>
        <sz val="11"/>
        <color theme="1"/>
        <rFont val="Calibri"/>
      </rPr>
      <t xml:space="preserve"> </t>
    </r>
    <r>
      <rPr>
        <b/>
        <sz val="11"/>
        <color theme="1"/>
        <rFont val="Calibri"/>
      </rPr>
      <t>6</t>
    </r>
    <r>
      <rPr>
        <sz val="11"/>
        <color theme="1"/>
        <rFont val="Calibri"/>
      </rPr>
      <t>: 30785.</t>
    </r>
  </si>
  <si>
    <r>
      <rPr>
        <sz val="11"/>
        <color theme="1"/>
        <rFont val="Calibri"/>
      </rPr>
      <t xml:space="preserve">Luo, S., J. Coresh, A. Tin, C. M. Rebholz, L. J. Appel, J. Chen, R. S. Vasan, A. H. Anderson, H. I. Feldman, P. L. Kimmel, S. S. Waikar, A. Köttgen, A. M. Evans, A. S. Levey, L. A. Inker, M. J. Sarnak and M. E. Grams (2019). "Serum Metabolomic Alterations Associated with Proteinuria in CKD." </t>
    </r>
    <r>
      <rPr>
        <u/>
        <sz val="11"/>
        <color theme="1"/>
        <rFont val="Calibri"/>
      </rPr>
      <t>Clinical Journal of the American Society of Nephrology</t>
    </r>
    <r>
      <rPr>
        <sz val="11"/>
        <color theme="1"/>
        <rFont val="Calibri"/>
      </rPr>
      <t xml:space="preserve"> </t>
    </r>
    <r>
      <rPr>
        <b/>
        <sz val="11"/>
        <color theme="1"/>
        <rFont val="Calibri"/>
      </rPr>
      <t>14</t>
    </r>
    <r>
      <rPr>
        <sz val="11"/>
        <color theme="1"/>
        <rFont val="Calibri"/>
      </rPr>
      <t>(3): 342-353.</t>
    </r>
  </si>
  <si>
    <r>
      <rPr>
        <sz val="11"/>
        <color theme="1"/>
        <rFont val="Calibri"/>
      </rPr>
      <t xml:space="preserve">Lustgarten, M. S., L. L. Price, A. Chale, E. M. Phillips and R. A. Fielding (2013). "Branched Chain Amino Acids Are Associated With Muscle Mass in Functionally Limited Older Adults." </t>
    </r>
    <r>
      <rPr>
        <u/>
        <sz val="11"/>
        <color theme="1"/>
        <rFont val="Calibri"/>
      </rPr>
      <t>The Journals of Gerontology: Series A</t>
    </r>
    <r>
      <rPr>
        <sz val="11"/>
        <color theme="1"/>
        <rFont val="Calibri"/>
      </rPr>
      <t xml:space="preserve"> </t>
    </r>
    <r>
      <rPr>
        <b/>
        <sz val="11"/>
        <color theme="1"/>
        <rFont val="Calibri"/>
      </rPr>
      <t>69</t>
    </r>
    <r>
      <rPr>
        <sz val="11"/>
        <color theme="1"/>
        <rFont val="Calibri"/>
      </rPr>
      <t>(6): 717-724.</t>
    </r>
  </si>
  <si>
    <r>
      <rPr>
        <sz val="11"/>
        <color theme="1"/>
        <rFont val="Calibri"/>
      </rPr>
      <t xml:space="preserve">Mai, M., A. Tönjes, P. Kovacs, M. Stumvoll, G. M. Fiedler and A. B. Leichtle (2013). "Serum Levels of Acylcarnitines Are Altered in Prediabetic Conditions." </t>
    </r>
    <r>
      <rPr>
        <u/>
        <sz val="11"/>
        <color theme="1"/>
        <rFont val="Calibri"/>
      </rPr>
      <t>PLOS ONE</t>
    </r>
    <r>
      <rPr>
        <sz val="11"/>
        <color theme="1"/>
        <rFont val="Calibri"/>
      </rPr>
      <t xml:space="preserve"> </t>
    </r>
    <r>
      <rPr>
        <b/>
        <sz val="11"/>
        <color theme="1"/>
        <rFont val="Calibri"/>
      </rPr>
      <t>8</t>
    </r>
    <r>
      <rPr>
        <sz val="11"/>
        <color theme="1"/>
        <rFont val="Calibri"/>
      </rPr>
      <t>(12): e82459.</t>
    </r>
  </si>
  <si>
    <r>
      <rPr>
        <sz val="11"/>
        <color theme="1"/>
        <rFont val="Calibri"/>
      </rPr>
      <t xml:space="preserve">Manning, P. J., W. H. F. Sutherland, R. J. Walker, S. M. Williams, S. A. de Jong, A. R. Ryalls and E. A. Berry (2004). "Effect of High-Dose Vitamin E on Insulin Resistance and Associated Parameters in Overweight Subjects." </t>
    </r>
    <r>
      <rPr>
        <u/>
        <sz val="11"/>
        <color theme="1"/>
        <rFont val="Calibri"/>
      </rPr>
      <t>Diabetes Care</t>
    </r>
    <r>
      <rPr>
        <sz val="11"/>
        <color theme="1"/>
        <rFont val="Calibri"/>
      </rPr>
      <t xml:space="preserve"> </t>
    </r>
    <r>
      <rPr>
        <b/>
        <sz val="11"/>
        <color theme="1"/>
        <rFont val="Calibri"/>
      </rPr>
      <t>27</t>
    </r>
    <r>
      <rPr>
        <sz val="11"/>
        <color theme="1"/>
        <rFont val="Calibri"/>
      </rPr>
      <t>(9): 2166-2171.</t>
    </r>
  </si>
  <si>
    <r>
      <rPr>
        <sz val="11"/>
        <color theme="1"/>
        <rFont val="Calibri"/>
      </rPr>
      <t xml:space="preserve">Mastrangelo, A., G. Á. Martos-Moreno, A. García, V. Barrios, F. J. Rupérez, J. A. Chowen, C. Barbas and J. Argente (2016). "Insulin resistance in prepubertal obese children correlates with sex-dependent early onset metabolomic alterations." </t>
    </r>
    <r>
      <rPr>
        <u/>
        <sz val="11"/>
        <color theme="1"/>
        <rFont val="Calibri"/>
      </rPr>
      <t>International Journal of Obesity</t>
    </r>
    <r>
      <rPr>
        <sz val="11"/>
        <color theme="1"/>
        <rFont val="Calibri"/>
      </rPr>
      <t xml:space="preserve"> </t>
    </r>
    <r>
      <rPr>
        <b/>
        <sz val="11"/>
        <color theme="1"/>
        <rFont val="Calibri"/>
      </rPr>
      <t>40</t>
    </r>
    <r>
      <rPr>
        <sz val="11"/>
        <color theme="1"/>
        <rFont val="Calibri"/>
      </rPr>
      <t>(10): 1494-1502.</t>
    </r>
  </si>
  <si>
    <r>
      <rPr>
        <sz val="11"/>
        <color theme="1"/>
        <rFont val="Calibri"/>
      </rPr>
      <t xml:space="preserve">Menni, C., E. Fauman, I. Erte, J. R. Perry, G. Kastenmüller, S. Y. Shin, A. K. Petersen, C. Hyde, M. Psatha, K. J. Ward, W. Yuan, M. Milburn, C. N. Palmer, T. M. Frayling, J. Trimmer, J. T. Bell, C. Gieger, R. P. Mohney, M. J. Brosnan, K. Suhre, N. Soranzo and T. D. Spector (2013). "Biomarkers for type 2 diabetes and impaired fasting glucose using a nontargeted metabolomics approach." </t>
    </r>
    <r>
      <rPr>
        <u/>
        <sz val="11"/>
        <color theme="1"/>
        <rFont val="Calibri"/>
      </rPr>
      <t>Diabetes</t>
    </r>
    <r>
      <rPr>
        <sz val="11"/>
        <color theme="1"/>
        <rFont val="Calibri"/>
      </rPr>
      <t xml:space="preserve"> </t>
    </r>
    <r>
      <rPr>
        <b/>
        <sz val="11"/>
        <color theme="1"/>
        <rFont val="Calibri"/>
      </rPr>
      <t>62</t>
    </r>
    <r>
      <rPr>
        <sz val="11"/>
        <color theme="1"/>
        <rFont val="Calibri"/>
      </rPr>
      <t>(12): 4270-4276.</t>
    </r>
  </si>
  <si>
    <r>
      <rPr>
        <sz val="11"/>
        <color theme="1"/>
        <rFont val="Calibri"/>
      </rPr>
      <t xml:space="preserve">Min, J. Z., Y. Tomiyasu, T. Morotomi, Y. Z. Jiang, G. Li, Q. Shi, H. F. Yu, K. Inoue, K. Todoroki and T. Toyo'oka (2015). "First observation of N-acetyl leucine and N-acetyl isoleucine in diabetic patient hair and quantitative analysis by UPLC-ESI-MS/MS." </t>
    </r>
    <r>
      <rPr>
        <u/>
        <sz val="11"/>
        <color theme="1"/>
        <rFont val="Calibri"/>
      </rPr>
      <t>Clin Chim Acta</t>
    </r>
    <r>
      <rPr>
        <sz val="11"/>
        <color theme="1"/>
        <rFont val="Calibri"/>
      </rPr>
      <t xml:space="preserve"> </t>
    </r>
    <r>
      <rPr>
        <b/>
        <sz val="11"/>
        <color theme="1"/>
        <rFont val="Calibri"/>
      </rPr>
      <t>444</t>
    </r>
    <r>
      <rPr>
        <sz val="11"/>
        <color theme="1"/>
        <rFont val="Calibri"/>
      </rPr>
      <t>: 143-148.</t>
    </r>
  </si>
  <si>
    <r>
      <rPr>
        <sz val="11"/>
        <color theme="1"/>
        <rFont val="Calibri"/>
      </rPr>
      <t xml:space="preserve">Moore, S. C., M. C. Playdon, J. N. Sampson, R. N. Hoover, B. Trabert, C. E. Matthews and R. G. Ziegler (2018). "A Metabolomics Analysis of Body Mass Index and Postmenopausal Breast Cancer Risk." </t>
    </r>
    <r>
      <rPr>
        <u/>
        <sz val="11"/>
        <color theme="1"/>
        <rFont val="Calibri"/>
      </rPr>
      <t>JNCI: Journal of the National Cancer Institute</t>
    </r>
    <r>
      <rPr>
        <sz val="11"/>
        <color theme="1"/>
        <rFont val="Calibri"/>
      </rPr>
      <t xml:space="preserve"> </t>
    </r>
    <r>
      <rPr>
        <b/>
        <sz val="11"/>
        <color theme="1"/>
        <rFont val="Calibri"/>
      </rPr>
      <t>110</t>
    </r>
    <r>
      <rPr>
        <sz val="11"/>
        <color theme="1"/>
        <rFont val="Calibri"/>
      </rPr>
      <t>(6): 588-597.</t>
    </r>
  </si>
  <si>
    <r>
      <rPr>
        <sz val="11"/>
        <color theme="1"/>
        <rFont val="Calibri"/>
      </rPr>
      <t xml:space="preserve">Mozaffarian, D., H. Cao, I. B. King, R. N. Lemaitre, X. Song, D. S. Siscovick and G. S. Hotamisligil (2010). "Circulating palmitoleic acid and risk of metabolic abnormalities and new-onset diabetes." </t>
    </r>
    <r>
      <rPr>
        <u/>
        <sz val="11"/>
        <color theme="1"/>
        <rFont val="Calibri"/>
      </rPr>
      <t>The American journal of clinical nutrition</t>
    </r>
    <r>
      <rPr>
        <sz val="11"/>
        <color theme="1"/>
        <rFont val="Calibri"/>
      </rPr>
      <t xml:space="preserve"> </t>
    </r>
    <r>
      <rPr>
        <b/>
        <sz val="11"/>
        <color theme="1"/>
        <rFont val="Calibri"/>
      </rPr>
      <t>92</t>
    </r>
    <r>
      <rPr>
        <sz val="11"/>
        <color theme="1"/>
        <rFont val="Calibri"/>
      </rPr>
      <t>(6): 1350-1358.</t>
    </r>
  </si>
  <si>
    <r>
      <rPr>
        <sz val="11"/>
        <color theme="1"/>
        <rFont val="Calibri"/>
      </rPr>
      <t xml:space="preserve">Newgard, C. B., J. An, J. R. Bain, M. J. Muehlbauer, R. D. Stevens, L. F. Lien, A. M. Haqq, S. H. Shah, M. Arlotto, C. A. Slentz, J. Rochon, D. Gallup, O. Ilkayeva, B. R. Wenner, W. S. Yancy, Jr., H. Eisenson, G. Musante, R. S. Surwit, D. S. Millington, M. D. Butler and L. P. Svetkey (2009). "A branched-chain amino acid-related metabolic signature that differentiates obese and lean humans and contributes to insulin resistance." </t>
    </r>
    <r>
      <rPr>
        <u/>
        <sz val="11"/>
        <color theme="1"/>
        <rFont val="Calibri"/>
      </rPr>
      <t>Cell metabolism</t>
    </r>
    <r>
      <rPr>
        <sz val="11"/>
        <color theme="1"/>
        <rFont val="Calibri"/>
      </rPr>
      <t xml:space="preserve"> </t>
    </r>
    <r>
      <rPr>
        <b/>
        <sz val="11"/>
        <color theme="1"/>
        <rFont val="Calibri"/>
      </rPr>
      <t>9</t>
    </r>
    <r>
      <rPr>
        <sz val="11"/>
        <color theme="1"/>
        <rFont val="Calibri"/>
      </rPr>
      <t>(4): 311-326.</t>
    </r>
  </si>
  <si>
    <r>
      <rPr>
        <sz val="11"/>
        <color theme="1"/>
        <rFont val="Calibri"/>
      </rPr>
      <t xml:space="preserve">Nsonwu-Anyanwu, A. (2005). </t>
    </r>
    <r>
      <rPr>
        <u/>
        <sz val="11"/>
        <color theme="1"/>
        <rFont val="Calibri"/>
      </rPr>
      <t>Glycemic control and serum Retinol and Beta carotene levels in type 2 diabetics in Calabar, Nigeria</t>
    </r>
    <r>
      <rPr>
        <sz val="11"/>
        <color theme="1"/>
        <rFont val="Calibri"/>
      </rPr>
      <t>.</t>
    </r>
  </si>
  <si>
    <r>
      <rPr>
        <sz val="11"/>
        <color theme="1"/>
        <rFont val="Calibri"/>
      </rPr>
      <t xml:space="preserve">Ottosson, F., E. Smith, W. Gallo, C. Fernandez and O. Melander (2019). "Purine Metabolites and Carnitine Biosynthesis Intermediates Are Biomarkers for Incident Type 2 Diabetes." </t>
    </r>
    <r>
      <rPr>
        <u/>
        <sz val="11"/>
        <color theme="1"/>
        <rFont val="Calibri"/>
      </rPr>
      <t>The Journal of Clinical Endocrinology &amp; Metabolism</t>
    </r>
    <r>
      <rPr>
        <sz val="11"/>
        <color theme="1"/>
        <rFont val="Calibri"/>
      </rPr>
      <t xml:space="preserve"> </t>
    </r>
    <r>
      <rPr>
        <b/>
        <sz val="11"/>
        <color theme="1"/>
        <rFont val="Calibri"/>
      </rPr>
      <t>104</t>
    </r>
    <r>
      <rPr>
        <sz val="11"/>
        <color theme="1"/>
        <rFont val="Calibri"/>
      </rPr>
      <t>(10): 4921-4930.</t>
    </r>
  </si>
  <si>
    <r>
      <rPr>
        <sz val="11"/>
        <color theme="1"/>
        <rFont val="Calibri"/>
      </rPr>
      <t xml:space="preserve">Palmer, N. D., H. Okut, F.-C. Hsu, M. C. Y. Ng, Y.-D. I. Chen, M. O. Goodarzi, K. D. Taylor, J. M. Norris, C. Lorenzo, J. I. Rotter, R. N. Bergman, C. D. Langefeld, L. E. Wagenknecht and D. W. Bowden (2018). "Metabolomics Identifies Distinctive Metabolite Signatures for Measures of Glucose Homeostasis: The Insulin Resistance Atherosclerosis Family Study (IRAS-FS)." </t>
    </r>
    <r>
      <rPr>
        <u/>
        <sz val="11"/>
        <color theme="1"/>
        <rFont val="Calibri"/>
      </rPr>
      <t>The Journal of clinical endocrinology and metabolism</t>
    </r>
    <r>
      <rPr>
        <sz val="11"/>
        <color theme="1"/>
        <rFont val="Calibri"/>
      </rPr>
      <t xml:space="preserve"> </t>
    </r>
    <r>
      <rPr>
        <b/>
        <sz val="11"/>
        <color theme="1"/>
        <rFont val="Calibri"/>
      </rPr>
      <t>103</t>
    </r>
    <r>
      <rPr>
        <sz val="11"/>
        <color theme="1"/>
        <rFont val="Calibri"/>
      </rPr>
      <t>(5): 1877-1888.</t>
    </r>
  </si>
  <si>
    <r>
      <rPr>
        <sz val="11"/>
        <color theme="1"/>
        <rFont val="Calibri"/>
      </rPr>
      <t xml:space="preserve">Papandreou, C., J. Li, L. Liang, M. Bullo, Y. Zheng, M. Ruiz-Canela, E. Yu, M. Guasch-Ferre, C. Razquin, C. Clish, D. Corella, R. Estruch, E. Ros, M. Fito, F. Aros, L. Serra-Majem, N. Rosique, M. A. Martinez-Gonzalez, F. B. Hu and J. Salas-Salvado (2019). "Metabolites related to purine catabolism and risk of type 2 diabetes incidence; modifying effects of the TCF7L2-rs7903146 polymorphism." </t>
    </r>
    <r>
      <rPr>
        <u/>
        <sz val="11"/>
        <color theme="1"/>
        <rFont val="Calibri"/>
      </rPr>
      <t>Sci Rep</t>
    </r>
    <r>
      <rPr>
        <sz val="11"/>
        <color theme="1"/>
        <rFont val="Calibri"/>
      </rPr>
      <t xml:space="preserve"> </t>
    </r>
    <r>
      <rPr>
        <b/>
        <sz val="11"/>
        <color theme="1"/>
        <rFont val="Calibri"/>
      </rPr>
      <t>9</t>
    </r>
    <r>
      <rPr>
        <sz val="11"/>
        <color theme="1"/>
        <rFont val="Calibri"/>
      </rPr>
      <t>(1): 2892.</t>
    </r>
  </si>
  <si>
    <r>
      <rPr>
        <sz val="11"/>
        <color theme="1"/>
        <rFont val="Calibri"/>
      </rPr>
      <t xml:space="preserve">Park, S., K. C. Sadanala and E.-K. Kim (2015). "A Metabolomic Approach to Understanding the Metabolic Link between Obesity and Diabetes." </t>
    </r>
    <r>
      <rPr>
        <u/>
        <sz val="11"/>
        <color theme="1"/>
        <rFont val="Calibri"/>
      </rPr>
      <t>Molecules and cells</t>
    </r>
    <r>
      <rPr>
        <sz val="11"/>
        <color theme="1"/>
        <rFont val="Calibri"/>
      </rPr>
      <t xml:space="preserve"> </t>
    </r>
    <r>
      <rPr>
        <b/>
        <sz val="11"/>
        <color theme="1"/>
        <rFont val="Calibri"/>
      </rPr>
      <t>38</t>
    </r>
    <r>
      <rPr>
        <sz val="11"/>
        <color theme="1"/>
        <rFont val="Calibri"/>
      </rPr>
      <t>(7): 587-596.</t>
    </r>
  </si>
  <si>
    <r>
      <rPr>
        <sz val="11"/>
        <color theme="1"/>
        <rFont val="Calibri"/>
      </rPr>
      <t xml:space="preserve">Park, S., K. C. Sadanala and E. K. Kim (2015). "A Metabolomic Approach to Understanding the Metabolic Link between Obesity and Diabetes." </t>
    </r>
    <r>
      <rPr>
        <u/>
        <sz val="11"/>
        <color theme="1"/>
        <rFont val="Calibri"/>
      </rPr>
      <t>Mol Cells</t>
    </r>
    <r>
      <rPr>
        <sz val="11"/>
        <color theme="1"/>
        <rFont val="Calibri"/>
      </rPr>
      <t xml:space="preserve"> </t>
    </r>
    <r>
      <rPr>
        <b/>
        <sz val="11"/>
        <color theme="1"/>
        <rFont val="Calibri"/>
      </rPr>
      <t>38</t>
    </r>
    <r>
      <rPr>
        <sz val="11"/>
        <color theme="1"/>
        <rFont val="Calibri"/>
      </rPr>
      <t>(7): 587-596.</t>
    </r>
  </si>
  <si>
    <r>
      <rPr>
        <sz val="11"/>
        <color theme="1"/>
        <rFont val="Calibri"/>
      </rPr>
      <t xml:space="preserve">Rangel-Huerta, O. D., B. Pastor-Villaescusa and A. Gil (2019). "Are we close to defining a metabolomic signature of human obesity? A systematic review of metabolomics studies." </t>
    </r>
    <r>
      <rPr>
        <u/>
        <sz val="11"/>
        <color theme="1"/>
        <rFont val="Calibri"/>
      </rPr>
      <t>Metabolomics</t>
    </r>
    <r>
      <rPr>
        <sz val="11"/>
        <color theme="1"/>
        <rFont val="Calibri"/>
      </rPr>
      <t xml:space="preserve"> </t>
    </r>
    <r>
      <rPr>
        <b/>
        <sz val="11"/>
        <color theme="1"/>
        <rFont val="Calibri"/>
      </rPr>
      <t>15</t>
    </r>
    <r>
      <rPr>
        <sz val="11"/>
        <color theme="1"/>
        <rFont val="Calibri"/>
      </rPr>
      <t>(6): 93.</t>
    </r>
  </si>
  <si>
    <r>
      <rPr>
        <sz val="11"/>
        <color theme="1"/>
        <rFont val="Calibri"/>
      </rPr>
      <t xml:space="preserve">Rebholz, C. M., B. Yu, Z. Zheng, P. Chang, A. Tin, A. Köttgen, L. E. Wagenknecht, J. Coresh, E. Boerwinkle and E. Selvin (2018). "Serum metabolomic profile of incident diabetes." </t>
    </r>
    <r>
      <rPr>
        <u/>
        <sz val="11"/>
        <color theme="1"/>
        <rFont val="Calibri"/>
      </rPr>
      <t>Diabetologia</t>
    </r>
    <r>
      <rPr>
        <sz val="11"/>
        <color theme="1"/>
        <rFont val="Calibri"/>
      </rPr>
      <t xml:space="preserve"> </t>
    </r>
    <r>
      <rPr>
        <b/>
        <sz val="11"/>
        <color theme="1"/>
        <rFont val="Calibri"/>
      </rPr>
      <t>61</t>
    </r>
    <r>
      <rPr>
        <sz val="11"/>
        <color theme="1"/>
        <rFont val="Calibri"/>
      </rPr>
      <t>(5): 1046-1054.</t>
    </r>
  </si>
  <si>
    <r>
      <rPr>
        <sz val="11"/>
        <color theme="1"/>
        <rFont val="Calibri"/>
      </rPr>
      <t xml:space="preserve">Ribeiro, R. A., M. L. Bonfleur, T. M. Batista, P. C. Borck and E. M. Carneiro (2018). "Regulation of glucose and lipid metabolism by the pancreatic and extra-pancreatic actions of taurine." </t>
    </r>
    <r>
      <rPr>
        <u/>
        <sz val="11"/>
        <color theme="1"/>
        <rFont val="Calibri"/>
      </rPr>
      <t>Amino Acids</t>
    </r>
    <r>
      <rPr>
        <sz val="11"/>
        <color theme="1"/>
        <rFont val="Calibri"/>
      </rPr>
      <t xml:space="preserve"> </t>
    </r>
    <r>
      <rPr>
        <b/>
        <sz val="11"/>
        <color theme="1"/>
        <rFont val="Calibri"/>
      </rPr>
      <t>50</t>
    </r>
    <r>
      <rPr>
        <sz val="11"/>
        <color theme="1"/>
        <rFont val="Calibri"/>
      </rPr>
      <t>(11): 1511-1524.</t>
    </r>
  </si>
  <si>
    <r>
      <rPr>
        <sz val="11"/>
        <color theme="1"/>
        <rFont val="Calibri"/>
      </rPr>
      <t xml:space="preserve">Seppälä, I., N. Oksala, A. Jula, A. J. Kangas, P. Soininen, N. Hutri-Kähönen, W. März, A. Meinitzer, M. Juonala, M. Kähönen, O. T. Raitakari and T. Lehtimäki (2017). "The biomarker and causal roles of homoarginine in the development of cardiometabolic diseases: an observational and Mendelian randomization analysis." </t>
    </r>
    <r>
      <rPr>
        <u/>
        <sz val="11"/>
        <color theme="1"/>
        <rFont val="Calibri"/>
      </rPr>
      <t>Scientific Reports</t>
    </r>
    <r>
      <rPr>
        <sz val="11"/>
        <color theme="1"/>
        <rFont val="Calibri"/>
      </rPr>
      <t xml:space="preserve"> </t>
    </r>
    <r>
      <rPr>
        <b/>
        <sz val="11"/>
        <color theme="1"/>
        <rFont val="Calibri"/>
      </rPr>
      <t>7</t>
    </r>
    <r>
      <rPr>
        <sz val="11"/>
        <color theme="1"/>
        <rFont val="Calibri"/>
      </rPr>
      <t>(1): 1130.</t>
    </r>
  </si>
  <si>
    <r>
      <rPr>
        <sz val="11"/>
        <color theme="1"/>
        <rFont val="Calibri"/>
      </rPr>
      <t xml:space="preserve">Solini, A., M. L. Manca, G. Penno, G. Pugliese, J. E. Cobb and E. Ferrannini (2016). "Prediction of Declining Renal Function and Albuminuria in Patients With Type 2 Diabetes by Metabolomics." </t>
    </r>
    <r>
      <rPr>
        <u/>
        <sz val="11"/>
        <color theme="1"/>
        <rFont val="Calibri"/>
      </rPr>
      <t>J Clin Endocrinol Metab</t>
    </r>
    <r>
      <rPr>
        <sz val="11"/>
        <color theme="1"/>
        <rFont val="Calibri"/>
      </rPr>
      <t xml:space="preserve"> </t>
    </r>
    <r>
      <rPr>
        <b/>
        <sz val="11"/>
        <color theme="1"/>
        <rFont val="Calibri"/>
      </rPr>
      <t>101</t>
    </r>
    <r>
      <rPr>
        <sz val="11"/>
        <color theme="1"/>
        <rFont val="Calibri"/>
      </rPr>
      <t>(2): 696-704.</t>
    </r>
  </si>
  <si>
    <r>
      <rPr>
        <sz val="11"/>
        <color theme="1"/>
        <rFont val="Calibri"/>
      </rPr>
      <t xml:space="preserve">Stec, D. F., S. Wang, C. Stothers, J. Avance, D. Denson, R. Harris and P. Voziyan (2015). "Alterations of urinary metabolite profile in model diabetic nephropathy." </t>
    </r>
    <r>
      <rPr>
        <u/>
        <sz val="11"/>
        <color theme="1"/>
        <rFont val="Calibri"/>
      </rPr>
      <t>Biochemical and biophysical research communications</t>
    </r>
    <r>
      <rPr>
        <sz val="11"/>
        <color theme="1"/>
        <rFont val="Calibri"/>
      </rPr>
      <t xml:space="preserve"> </t>
    </r>
    <r>
      <rPr>
        <b/>
        <sz val="11"/>
        <color theme="1"/>
        <rFont val="Calibri"/>
      </rPr>
      <t>456</t>
    </r>
    <r>
      <rPr>
        <sz val="11"/>
        <color theme="1"/>
        <rFont val="Calibri"/>
      </rPr>
      <t>(2): 610-614.</t>
    </r>
  </si>
  <si>
    <r>
      <rPr>
        <sz val="11"/>
        <color theme="1"/>
        <rFont val="Calibri"/>
      </rPr>
      <t xml:space="preserve">Sui, J., M. He, Y. Wang, X. Zhao, Y. He and B. Shi (2019). "Sphingolipid metabolism in type 2 diabetes and associated cardiovascular complications." </t>
    </r>
    <r>
      <rPr>
        <u/>
        <sz val="11"/>
        <color theme="1"/>
        <rFont val="Calibri"/>
      </rPr>
      <t>Experimental and therapeutic medicine</t>
    </r>
    <r>
      <rPr>
        <sz val="11"/>
        <color theme="1"/>
        <rFont val="Calibri"/>
      </rPr>
      <t xml:space="preserve"> </t>
    </r>
    <r>
      <rPr>
        <b/>
        <sz val="11"/>
        <color theme="1"/>
        <rFont val="Calibri"/>
      </rPr>
      <t>18</t>
    </r>
    <r>
      <rPr>
        <sz val="11"/>
        <color theme="1"/>
        <rFont val="Calibri"/>
      </rPr>
      <t>(5): 3603-3614.</t>
    </r>
  </si>
  <si>
    <r>
      <rPr>
        <sz val="11"/>
        <color theme="1"/>
        <rFont val="Calibri"/>
      </rPr>
      <t xml:space="preserve">Sun, D., S. Tiedt, B. Yu, X. Jian, R. F. Gottesman, T. H. Mosley, E. Boerwinkle, M. Dichgans and M. Fornage (2019). "A prospective study of serum metabolites and risk of ischemic stroke." </t>
    </r>
    <r>
      <rPr>
        <u/>
        <sz val="11"/>
        <color theme="1"/>
        <rFont val="Calibri"/>
      </rPr>
      <t>Neurology</t>
    </r>
    <r>
      <rPr>
        <sz val="11"/>
        <color theme="1"/>
        <rFont val="Calibri"/>
      </rPr>
      <t xml:space="preserve"> </t>
    </r>
    <r>
      <rPr>
        <b/>
        <sz val="11"/>
        <color theme="1"/>
        <rFont val="Calibri"/>
      </rPr>
      <t>92</t>
    </r>
    <r>
      <rPr>
        <sz val="11"/>
        <color theme="1"/>
        <rFont val="Calibri"/>
      </rPr>
      <t>(16): e1890-e1898.</t>
    </r>
  </si>
  <si>
    <r>
      <rPr>
        <sz val="11"/>
        <color theme="1"/>
        <rFont val="Calibri"/>
      </rPr>
      <t xml:space="preserve">Tarr, J. M., K. Kaul, M. Chopra, E. M. Kohner and R. Chibber (2013). "Pathophysiology of diabetic retinopathy." </t>
    </r>
    <r>
      <rPr>
        <u/>
        <sz val="11"/>
        <color theme="1"/>
        <rFont val="Calibri"/>
      </rPr>
      <t>ISRN Ophthalmol</t>
    </r>
    <r>
      <rPr>
        <sz val="11"/>
        <color theme="1"/>
        <rFont val="Calibri"/>
      </rPr>
      <t xml:space="preserve"> </t>
    </r>
    <r>
      <rPr>
        <b/>
        <sz val="11"/>
        <color theme="1"/>
        <rFont val="Calibri"/>
      </rPr>
      <t>2013</t>
    </r>
    <r>
      <rPr>
        <sz val="11"/>
        <color theme="1"/>
        <rFont val="Calibri"/>
      </rPr>
      <t>: 343560.</t>
    </r>
  </si>
  <si>
    <r>
      <rPr>
        <sz val="11"/>
        <color theme="1"/>
        <rFont val="Calibri"/>
      </rPr>
      <t xml:space="preserve">Urpi-Sarda, M., E. Almanza-Aguilera, S. Tulipani, F. J. Tinahones, J. Salas-Salvadó and C. Andres-Lacueva (2015). "Metabolomics for Biomarkers of Type 2 Diabetes Mellitus: Advances and Nutritional Intervention Trends." </t>
    </r>
    <r>
      <rPr>
        <u/>
        <sz val="11"/>
        <color theme="1"/>
        <rFont val="Calibri"/>
      </rPr>
      <t>Current Cardiovascular Risk Reports</t>
    </r>
    <r>
      <rPr>
        <sz val="11"/>
        <color theme="1"/>
        <rFont val="Calibri"/>
      </rPr>
      <t xml:space="preserve"> </t>
    </r>
    <r>
      <rPr>
        <b/>
        <sz val="11"/>
        <color theme="1"/>
        <rFont val="Calibri"/>
      </rPr>
      <t>9</t>
    </r>
    <r>
      <rPr>
        <sz val="11"/>
        <color theme="1"/>
        <rFont val="Calibri"/>
      </rPr>
      <t>(3): 12.</t>
    </r>
  </si>
  <si>
    <r>
      <rPr>
        <sz val="11"/>
        <color theme="1"/>
        <rFont val="Calibri"/>
      </rPr>
      <t xml:space="preserve">Vangipurapu, J., L. Fernandes Silva, T. Kuulasmaa, U. Smith and M. Laakso (2020). "Microbiota-Related Metabolites and the Risk of Type 2 Diabetes." </t>
    </r>
    <r>
      <rPr>
        <u/>
        <sz val="11"/>
        <color theme="1"/>
        <rFont val="Calibri"/>
      </rPr>
      <t>Diabetes Care</t>
    </r>
    <r>
      <rPr>
        <sz val="11"/>
        <color theme="1"/>
        <rFont val="Calibri"/>
      </rPr>
      <t xml:space="preserve"> </t>
    </r>
    <r>
      <rPr>
        <b/>
        <sz val="11"/>
        <color theme="1"/>
        <rFont val="Calibri"/>
      </rPr>
      <t>43</t>
    </r>
    <r>
      <rPr>
        <sz val="11"/>
        <color theme="1"/>
        <rFont val="Calibri"/>
      </rPr>
      <t>(6): 1319-1325.</t>
    </r>
  </si>
  <si>
    <r>
      <rPr>
        <sz val="11"/>
        <color theme="1"/>
        <rFont val="Calibri"/>
      </rPr>
      <t xml:space="preserve">Vangipurapu, J., L. Fernandes Silva, T. Kuulasmaa, U. Smith and M. Laakso (2020). "Microbiota-Related Metabolites and the Risk of Type 2 Diabetes." </t>
    </r>
    <r>
      <rPr>
        <u/>
        <sz val="11"/>
        <color theme="1"/>
        <rFont val="Calibri"/>
      </rPr>
      <t>Diabetes Care</t>
    </r>
    <r>
      <rPr>
        <sz val="11"/>
        <color theme="1"/>
        <rFont val="Calibri"/>
      </rPr>
      <t>: dc192533.</t>
    </r>
  </si>
  <si>
    <r>
      <rPr>
        <sz val="11"/>
        <color theme="1"/>
        <rFont val="Calibri"/>
      </rPr>
      <t xml:space="preserve">Vitek, L. (2012). "The Role of Bilirubin in Diabetes, Metabolic Syndrome, and Cardiovascular Diseases." </t>
    </r>
    <r>
      <rPr>
        <u/>
        <sz val="11"/>
        <color theme="1"/>
        <rFont val="Calibri"/>
      </rPr>
      <t>Frontiers in Pharmacology</t>
    </r>
    <r>
      <rPr>
        <sz val="11"/>
        <color theme="1"/>
        <rFont val="Calibri"/>
      </rPr>
      <t xml:space="preserve"> </t>
    </r>
    <r>
      <rPr>
        <b/>
        <sz val="11"/>
        <color theme="1"/>
        <rFont val="Calibri"/>
      </rPr>
      <t>3</t>
    </r>
    <r>
      <rPr>
        <sz val="11"/>
        <color theme="1"/>
        <rFont val="Calibri"/>
      </rPr>
      <t>(55).</t>
    </r>
  </si>
  <si>
    <r>
      <rPr>
        <sz val="11"/>
        <color theme="1"/>
        <rFont val="Calibri"/>
      </rPr>
      <t xml:space="preserve">Walle, P., M. Takkunen, V. Männistö, M. Vaittinen, P. Käkelä, J. Ågren, U. Schwab, J. Lindström, J. Tuomilehto, M. Uusitupa and J. Pihlajamäki (2017). "Alterations in fatty acid metabolism in response to obesity surgery combined with dietary counseling." </t>
    </r>
    <r>
      <rPr>
        <u/>
        <sz val="11"/>
        <color theme="1"/>
        <rFont val="Calibri"/>
      </rPr>
      <t>Nutrition &amp; Diabetes</t>
    </r>
    <r>
      <rPr>
        <sz val="11"/>
        <color theme="1"/>
        <rFont val="Calibri"/>
      </rPr>
      <t xml:space="preserve"> </t>
    </r>
    <r>
      <rPr>
        <b/>
        <sz val="11"/>
        <color theme="1"/>
        <rFont val="Calibri"/>
      </rPr>
      <t>7</t>
    </r>
    <r>
      <rPr>
        <sz val="11"/>
        <color theme="1"/>
        <rFont val="Calibri"/>
      </rPr>
      <t>(9): e285-e285.</t>
    </r>
  </si>
  <si>
    <r>
      <rPr>
        <sz val="11"/>
        <color theme="1"/>
        <rFont val="Calibri"/>
      </rPr>
      <t xml:space="preserve">Yengo, L., A. Arredouani, M. Marre, R. Roussel, M. Vaxillaire, M. Falchi, A. Haoudi, J. Tichet, B. Balkau, A. Bonnefond and P. Froguel (2016). "Impact of statistical models on the prediction of type 2 diabetes using non-targeted metabolomics profiling." </t>
    </r>
    <r>
      <rPr>
        <u/>
        <sz val="11"/>
        <color theme="1"/>
        <rFont val="Calibri"/>
      </rPr>
      <t>Molecular Metabolism</t>
    </r>
    <r>
      <rPr>
        <sz val="11"/>
        <color theme="1"/>
        <rFont val="Calibri"/>
      </rPr>
      <t xml:space="preserve"> </t>
    </r>
    <r>
      <rPr>
        <b/>
        <sz val="11"/>
        <color theme="1"/>
        <rFont val="Calibri"/>
      </rPr>
      <t>5</t>
    </r>
    <r>
      <rPr>
        <sz val="11"/>
        <color theme="1"/>
        <rFont val="Calibri"/>
      </rPr>
      <t>(10): 918-925.</t>
    </r>
  </si>
  <si>
    <r>
      <rPr>
        <sz val="11"/>
        <color theme="1"/>
        <rFont val="Calibri"/>
      </rPr>
      <t xml:space="preserve">Yousri, N. A., D. O. Mook-Kanamori, M. M. E.-D. Selim, A. H. Takiddin, H. Al-Homsi, K. A. S. Al-Mahmoud, E. D. Karoly, J. Krumsiek, K. T. Do, U. Neumaier, M. J. Mook-Kanamori, J. Rowe, O. M. Chidiac, C. McKeon, W. A. Al Muftah, S. A. Kader, G. Kastenmüller and K. Suhre (2015). "A systems view of type 2 diabetes-associated metabolic perturbations in saliva, blood and urine at different timescales of glycaemic control." </t>
    </r>
    <r>
      <rPr>
        <u/>
        <sz val="11"/>
        <color theme="1"/>
        <rFont val="Calibri"/>
      </rPr>
      <t>Diabetologia</t>
    </r>
    <r>
      <rPr>
        <sz val="11"/>
        <color theme="1"/>
        <rFont val="Calibri"/>
      </rPr>
      <t xml:space="preserve"> </t>
    </r>
    <r>
      <rPr>
        <b/>
        <sz val="11"/>
        <color theme="1"/>
        <rFont val="Calibri"/>
      </rPr>
      <t>58</t>
    </r>
    <r>
      <rPr>
        <sz val="11"/>
        <color theme="1"/>
        <rFont val="Calibri"/>
      </rPr>
      <t>(8): 1855-1867.</t>
    </r>
  </si>
  <si>
    <r>
      <rPr>
        <sz val="11"/>
        <color theme="1"/>
        <rFont val="Calibri"/>
      </rPr>
      <t xml:space="preserve">Yu, H. T., X. Y. Fu, B. Xu, L. L. Zuo, H. B. Ma and S. R. Wang (2018). "Untargeted metabolomics approach (UPLC-Q-TOF-MS) explores the biomarkers of serum and urine in overweight/obese young men." </t>
    </r>
    <r>
      <rPr>
        <u/>
        <sz val="11"/>
        <color theme="1"/>
        <rFont val="Calibri"/>
      </rPr>
      <t>Asia Pac J Clin Nutr</t>
    </r>
    <r>
      <rPr>
        <sz val="11"/>
        <color theme="1"/>
        <rFont val="Calibri"/>
      </rPr>
      <t xml:space="preserve"> </t>
    </r>
    <r>
      <rPr>
        <b/>
        <sz val="11"/>
        <color theme="1"/>
        <rFont val="Calibri"/>
      </rPr>
      <t>27</t>
    </r>
    <r>
      <rPr>
        <sz val="11"/>
        <color theme="1"/>
        <rFont val="Calibri"/>
      </rPr>
      <t>(5): 1067-1076.</t>
    </r>
  </si>
  <si>
    <r>
      <rPr>
        <sz val="11"/>
        <color theme="1"/>
        <rFont val="Calibri"/>
      </rPr>
      <t xml:space="preserve">Zhang, H., J.-j. Zuo, S.-s. Dong, Y. Lan, C.-w. Wu, G.-y. Mao and C. Zheng (2020). "Identification of Potential Serum Metabolic Biomarkers of Diabetic Kidney Disease: A Widely Targeted Metabolomics Study." </t>
    </r>
    <r>
      <rPr>
        <u/>
        <sz val="11"/>
        <color theme="1"/>
        <rFont val="Calibri"/>
      </rPr>
      <t>Journal of Diabetes Research</t>
    </r>
    <r>
      <rPr>
        <sz val="11"/>
        <color theme="1"/>
        <rFont val="Calibri"/>
      </rPr>
      <t xml:space="preserve"> </t>
    </r>
    <r>
      <rPr>
        <b/>
        <sz val="11"/>
        <color theme="1"/>
        <rFont val="Calibri"/>
      </rPr>
      <t>2020</t>
    </r>
    <r>
      <rPr>
        <sz val="11"/>
        <color theme="1"/>
        <rFont val="Calibri"/>
      </rPr>
      <t>: 3049098.</t>
    </r>
  </si>
  <si>
    <r>
      <rPr>
        <sz val="11"/>
        <color theme="1"/>
        <rFont val="Calibri"/>
      </rPr>
      <t xml:space="preserve">Zhang, J. H., H. Z. Xu, Q. F. Shen, Y. Z. Lin, C. K. Sun, L. Sha, Y. S. Ge, Y. Liu and C. Wang (2016). "Nepsilon-(carboxymethyl)-lysine, White Matter, and Cognitive Function in Diabetes Patients." </t>
    </r>
    <r>
      <rPr>
        <u/>
        <sz val="11"/>
        <color theme="1"/>
        <rFont val="Calibri"/>
      </rPr>
      <t>Can J Neurol Sci</t>
    </r>
    <r>
      <rPr>
        <sz val="11"/>
        <color theme="1"/>
        <rFont val="Calibri"/>
      </rPr>
      <t xml:space="preserve"> </t>
    </r>
    <r>
      <rPr>
        <b/>
        <sz val="11"/>
        <color theme="1"/>
        <rFont val="Calibri"/>
      </rPr>
      <t>43</t>
    </r>
    <r>
      <rPr>
        <sz val="11"/>
        <color theme="1"/>
        <rFont val="Calibri"/>
      </rPr>
      <t>(4): 518-522.</t>
    </r>
  </si>
  <si>
    <r>
      <rPr>
        <sz val="11"/>
        <color theme="1"/>
        <rFont val="Calibri"/>
      </rPr>
      <t xml:space="preserve">Zhao, S., X.-F. Feng, T. Huang, H.-H. Luo, J.-X. Chen, J. Zeng, M. Gu, J. Li, X.-Y. Sun, D. Sun, X. Yang, Z.-Z. Fang and Y.-F. Cao (2020). "The Association Between Acylcarnitine Metabolites and Cardiovascular Disease in Chinese Patients With Type 2 Diabetes Mellitus." </t>
    </r>
    <r>
      <rPr>
        <u/>
        <sz val="11"/>
        <color theme="1"/>
        <rFont val="Calibri"/>
      </rPr>
      <t>Frontiers in Endocrinology</t>
    </r>
    <r>
      <rPr>
        <sz val="11"/>
        <color theme="1"/>
        <rFont val="Calibri"/>
      </rPr>
      <t xml:space="preserve"> </t>
    </r>
    <r>
      <rPr>
        <b/>
        <sz val="11"/>
        <color theme="1"/>
        <rFont val="Calibri"/>
      </rPr>
      <t>11</t>
    </r>
    <r>
      <rPr>
        <sz val="11"/>
        <color theme="1"/>
        <rFont val="Calibri"/>
      </rPr>
      <t>(212).</t>
    </r>
  </si>
  <si>
    <r>
      <rPr>
        <sz val="11"/>
        <color theme="1"/>
        <rFont val="Calibri"/>
      </rPr>
      <t xml:space="preserve">Zhou, B., R. Ichikawa, L. D. Parnell, S. E. Noel, X. Zhang, S. N. Bhupathiraju, C. E. Smith, K. L. Tucker, J. M. Ordovas and C. Q. Lai (2020). "Metabolomic Links between Sugar-Sweetened Beverage Intake and Obesity." </t>
    </r>
    <r>
      <rPr>
        <u/>
        <sz val="11"/>
        <color theme="1"/>
        <rFont val="Calibri"/>
      </rPr>
      <t>J Obes</t>
    </r>
    <r>
      <rPr>
        <sz val="11"/>
        <color theme="1"/>
        <rFont val="Calibri"/>
      </rPr>
      <t xml:space="preserve"> </t>
    </r>
    <r>
      <rPr>
        <b/>
        <sz val="11"/>
        <color theme="1"/>
        <rFont val="Calibri"/>
      </rPr>
      <t>2020</t>
    </r>
    <r>
      <rPr>
        <sz val="11"/>
        <color theme="1"/>
        <rFont val="Calibri"/>
      </rPr>
      <t>: 7154738.</t>
    </r>
  </si>
  <si>
    <t>CV</t>
  </si>
  <si>
    <t>found in replication cohort</t>
  </si>
  <si>
    <t>No</t>
  </si>
  <si>
    <t>combined sets 7,12</t>
  </si>
  <si>
    <t>combined sets 13,14</t>
  </si>
  <si>
    <t>combined sets 6, 5 and 4</t>
  </si>
  <si>
    <t>combined set 5 and 2</t>
  </si>
  <si>
    <t>combined sets 1,2</t>
  </si>
  <si>
    <t>combined sets 4, 3</t>
  </si>
  <si>
    <t>Supplementary Table 12 a: Metabo-clinical signatures identified based on correlations of metabolites with clinical variables/endpoints according to supplementary Table 11.</t>
  </si>
  <si>
    <t>combined sets 7,8,9,10</t>
  </si>
  <si>
    <t xml:space="preserve">Supplementary Table 12: Metabo-clinical signatures heatmaps. </t>
  </si>
  <si>
    <t>Heatmaps of sets in supplementary table 12a are presented in columns B- Ak, and heatmaps of combined sets (ie sets that overlap in their signature) are presented in columns AO-BL.</t>
  </si>
  <si>
    <t xml:space="preserve">Set numbers refer to sets in supplementary table 12a. There are two types of heatmaps. </t>
  </si>
  <si>
    <t xml:space="preserve"> Sets that were found redundant after being combined with other sets were removed. </t>
  </si>
  <si>
    <t xml:space="preserve">Rows with empty cells indicate that correlation f metabolite with clinical variable/end point  &lt;80%. </t>
  </si>
  <si>
    <t xml:space="preserve">Supplementary Table 1b : Metabolite Information as reported by Metabolon. </t>
  </si>
  <si>
    <t xml:space="preserve">Metabolites that passed QC are indicated in column N. Metabolites that  overlapwith the replication cohort are indicated in column P. CV is computed based on raw data. </t>
  </si>
  <si>
    <t>Discovery</t>
  </si>
</sst>
</file>

<file path=xl/styles.xml><?xml version="1.0" encoding="utf-8"?>
<styleSheet xmlns="http://schemas.openxmlformats.org/spreadsheetml/2006/main" xmlns:mc="http://schemas.openxmlformats.org/markup-compatibility/2006" xmlns:x14ac="http://schemas.microsoft.com/office/spreadsheetml/2009/9/ac" mc:Ignorable="x14ac">
  <fonts count="44">
    <font>
      <sz val="11"/>
      <color theme="1"/>
      <name val="Arial"/>
    </font>
    <font>
      <b/>
      <sz val="11"/>
      <color theme="1"/>
      <name val="Calibri"/>
    </font>
    <font>
      <b/>
      <sz val="11"/>
      <color rgb="FF000000"/>
      <name val="Calibri"/>
    </font>
    <font>
      <sz val="11"/>
      <name val="Arial"/>
    </font>
    <font>
      <sz val="11"/>
      <color rgb="FF000000"/>
      <name val="Calibri"/>
    </font>
    <font>
      <b/>
      <u/>
      <sz val="11"/>
      <color rgb="FF000000"/>
      <name val="Calibri"/>
    </font>
    <font>
      <sz val="11"/>
      <color theme="1"/>
      <name val="Calibri"/>
    </font>
    <font>
      <u/>
      <sz val="11"/>
      <color theme="10"/>
      <name val="Calibri"/>
    </font>
    <font>
      <sz val="11"/>
      <color rgb="FF006100"/>
      <name val="Calibri"/>
    </font>
    <font>
      <sz val="11"/>
      <color theme="1"/>
      <name val="Calibri"/>
    </font>
    <font>
      <b/>
      <sz val="11"/>
      <color rgb="FF9C6500"/>
      <name val="Calibri"/>
    </font>
    <font>
      <sz val="11"/>
      <color rgb="FF9C0006"/>
      <name val="Calibri"/>
    </font>
    <font>
      <sz val="11"/>
      <color rgb="FF9C6500"/>
      <name val="Calibri"/>
    </font>
    <font>
      <sz val="11"/>
      <color rgb="FF333333"/>
      <name val="Arial"/>
    </font>
    <font>
      <sz val="10"/>
      <color rgb="FF333333"/>
      <name val="Quattrocento Sans"/>
    </font>
    <font>
      <u/>
      <sz val="11"/>
      <color theme="10"/>
      <name val="Arial"/>
    </font>
    <font>
      <sz val="10"/>
      <color rgb="FF000000"/>
      <name val="Trebuchet MS"/>
    </font>
    <font>
      <sz val="10"/>
      <color rgb="FF222222"/>
      <name val="Quattrocento Sans"/>
    </font>
    <font>
      <sz val="11"/>
      <color theme="1"/>
      <name val="Open sans"/>
    </font>
    <font>
      <sz val="10"/>
      <color rgb="FF212121"/>
      <name val="Quattrocento Sans"/>
    </font>
    <font>
      <u/>
      <sz val="11"/>
      <color rgb="FFFF0000"/>
      <name val="Arial"/>
    </font>
    <font>
      <sz val="8"/>
      <color rgb="FF1C1D1E"/>
      <name val="Open sans"/>
    </font>
    <font>
      <sz val="11"/>
      <color rgb="FFA8D08D"/>
      <name val="Calibri"/>
    </font>
    <font>
      <sz val="11"/>
      <color rgb="FFC5E0B3"/>
      <name val="Calibri"/>
    </font>
    <font>
      <u/>
      <sz val="11"/>
      <color theme="1"/>
      <name val="Calibri"/>
    </font>
    <font>
      <i/>
      <sz val="10"/>
      <color rgb="FF333333"/>
      <name val="Segoe UI"/>
    </font>
    <font>
      <sz val="10"/>
      <color rgb="FF333333"/>
      <name val="Segoe UI"/>
    </font>
    <font>
      <b/>
      <sz val="10"/>
      <color rgb="FF333333"/>
      <name val="Segoe UI"/>
    </font>
    <font>
      <i/>
      <sz val="11"/>
      <color theme="1"/>
      <name val="Calibri"/>
    </font>
    <font>
      <i/>
      <sz val="10"/>
      <color rgb="FF000000"/>
      <name val="Trebuchet MS"/>
    </font>
    <font>
      <i/>
      <sz val="10"/>
      <color rgb="FF222222"/>
      <name val="Segoe UI"/>
    </font>
    <font>
      <sz val="10"/>
      <color rgb="FF222222"/>
      <name val="Segoe UI"/>
    </font>
    <font>
      <b/>
      <sz val="10"/>
      <color rgb="FF222222"/>
      <name val="Segoe UI"/>
    </font>
    <font>
      <i/>
      <sz val="10"/>
      <color rgb="FF212121"/>
      <name val="Segoe UI"/>
    </font>
    <font>
      <sz val="10"/>
      <color rgb="FF212121"/>
      <name val="Segoe UI"/>
    </font>
    <font>
      <i/>
      <sz val="8"/>
      <color rgb="FF1C1D1E"/>
      <name val="Open Sans"/>
    </font>
    <font>
      <sz val="11"/>
      <color theme="1"/>
      <name val="Calibri"/>
      <family val="2"/>
    </font>
    <font>
      <sz val="11"/>
      <color theme="1"/>
      <name val="Arial"/>
      <family val="2"/>
    </font>
    <font>
      <sz val="11"/>
      <color theme="1"/>
      <name val="calibri"/>
      <family val="2"/>
      <scheme val="major"/>
    </font>
    <font>
      <b/>
      <sz val="11"/>
      <color theme="1"/>
      <name val="calibri"/>
      <family val="2"/>
      <scheme val="major"/>
    </font>
    <font>
      <b/>
      <sz val="11"/>
      <color theme="1"/>
      <name val="Arial"/>
      <family val="2"/>
    </font>
    <font>
      <b/>
      <sz val="11"/>
      <color rgb="FFFF0000"/>
      <name val="Arial"/>
      <family val="2"/>
    </font>
    <font>
      <b/>
      <sz val="11"/>
      <color theme="1"/>
      <name val="Calibri"/>
      <family val="2"/>
    </font>
    <font>
      <sz val="11"/>
      <color rgb="FF000000"/>
      <name val="Calibri"/>
      <family val="2"/>
    </font>
  </fonts>
  <fills count="31">
    <fill>
      <patternFill patternType="none"/>
    </fill>
    <fill>
      <patternFill patternType="gray125"/>
    </fill>
    <fill>
      <patternFill patternType="solid">
        <fgColor rgb="FFFFFFFF"/>
        <bgColor rgb="FFFFFFFF"/>
      </patternFill>
    </fill>
    <fill>
      <patternFill patternType="solid">
        <fgColor rgb="FFDEEAF6"/>
        <bgColor rgb="FFDEEAF6"/>
      </patternFill>
    </fill>
    <fill>
      <patternFill patternType="solid">
        <fgColor rgb="FFC6EFCE"/>
        <bgColor rgb="FFC6EFCE"/>
      </patternFill>
    </fill>
    <fill>
      <patternFill patternType="solid">
        <fgColor rgb="FFFFFF00"/>
        <bgColor rgb="FFFFFF00"/>
      </patternFill>
    </fill>
    <fill>
      <patternFill patternType="solid">
        <fgColor rgb="FFFF0000"/>
        <bgColor rgb="FFFF0000"/>
      </patternFill>
    </fill>
    <fill>
      <patternFill patternType="solid">
        <fgColor rgb="FFDADADA"/>
        <bgColor rgb="FFDADADA"/>
      </patternFill>
    </fill>
    <fill>
      <patternFill patternType="solid">
        <fgColor rgb="FFC5E0B3"/>
        <bgColor rgb="FFC5E0B3"/>
      </patternFill>
    </fill>
    <fill>
      <patternFill patternType="solid">
        <fgColor rgb="FFBDD6EE"/>
        <bgColor rgb="FFBDD6EE"/>
      </patternFill>
    </fill>
    <fill>
      <patternFill patternType="solid">
        <fgColor rgb="FFFF9999"/>
        <bgColor rgb="FFFF9999"/>
      </patternFill>
    </fill>
    <fill>
      <patternFill patternType="solid">
        <fgColor rgb="FFFFD965"/>
        <bgColor rgb="FFFFD965"/>
      </patternFill>
    </fill>
    <fill>
      <patternFill patternType="solid">
        <fgColor rgb="FFA8D08D"/>
        <bgColor rgb="FFA8D08D"/>
      </patternFill>
    </fill>
    <fill>
      <patternFill patternType="solid">
        <fgColor rgb="FFB4C6E7"/>
        <bgColor rgb="FFB4C6E7"/>
      </patternFill>
    </fill>
    <fill>
      <patternFill patternType="solid">
        <fgColor rgb="FF2F75B5"/>
        <bgColor rgb="FF2F75B5"/>
      </patternFill>
    </fill>
    <fill>
      <patternFill patternType="solid">
        <fgColor rgb="FF65D7FF"/>
        <bgColor rgb="FF65D7FF"/>
      </patternFill>
    </fill>
    <fill>
      <patternFill patternType="solid">
        <fgColor rgb="FFBFBFBF"/>
        <bgColor rgb="FFBFBFBF"/>
      </patternFill>
    </fill>
    <fill>
      <patternFill patternType="solid">
        <fgColor rgb="FF8496B0"/>
        <bgColor rgb="FF8496B0"/>
      </patternFill>
    </fill>
    <fill>
      <patternFill patternType="solid">
        <fgColor rgb="FFE0B786"/>
        <bgColor rgb="FFE0B786"/>
      </patternFill>
    </fill>
    <fill>
      <patternFill patternType="solid">
        <fgColor rgb="FF548135"/>
        <bgColor rgb="FF548135"/>
      </patternFill>
    </fill>
    <fill>
      <patternFill patternType="solid">
        <fgColor rgb="FFC00000"/>
        <bgColor rgb="FFC00000"/>
      </patternFill>
    </fill>
    <fill>
      <patternFill patternType="solid">
        <fgColor rgb="FFFBE4D5"/>
        <bgColor rgb="FFFBE4D5"/>
      </patternFill>
    </fill>
    <fill>
      <patternFill patternType="solid">
        <fgColor rgb="FF833C0B"/>
        <bgColor rgb="FF833C0B"/>
      </patternFill>
    </fill>
    <fill>
      <patternFill patternType="solid">
        <fgColor rgb="FF9A2652"/>
        <bgColor rgb="FF9A2652"/>
      </patternFill>
    </fill>
    <fill>
      <patternFill patternType="solid">
        <fgColor rgb="FF92D050"/>
        <bgColor rgb="FF92D050"/>
      </patternFill>
    </fill>
    <fill>
      <patternFill patternType="solid">
        <fgColor rgb="FFFF7C80"/>
        <bgColor rgb="FFFF7C80"/>
      </patternFill>
    </fill>
    <fill>
      <patternFill patternType="solid">
        <fgColor rgb="FFD8D8D8"/>
        <bgColor rgb="FFD8D8D8"/>
      </patternFill>
    </fill>
    <fill>
      <patternFill patternType="solid">
        <fgColor rgb="FFFEF2CB"/>
        <bgColor rgb="FFFEF2CB"/>
      </patternFill>
    </fill>
    <fill>
      <patternFill patternType="solid">
        <fgColor rgb="FFDAD9BF"/>
        <bgColor rgb="FFDAD9BF"/>
      </patternFill>
    </fill>
    <fill>
      <patternFill patternType="solid">
        <fgColor rgb="FFCC6600"/>
        <bgColor rgb="FFCC6600"/>
      </patternFill>
    </fill>
    <fill>
      <patternFill patternType="solid">
        <fgColor theme="0"/>
        <bgColor indexed="64"/>
      </patternFill>
    </fill>
  </fills>
  <borders count="27">
    <border>
      <left/>
      <right/>
      <top/>
      <bottom/>
      <diagonal/>
    </border>
    <border>
      <left/>
      <right/>
      <top/>
      <bottom style="thick">
        <color rgb="FF9CC2E5"/>
      </bottom>
      <diagonal/>
    </border>
    <border>
      <left/>
      <right/>
      <top/>
      <bottom style="thick">
        <color rgb="FF9CC2E5"/>
      </bottom>
      <diagonal/>
    </border>
    <border>
      <left/>
      <right/>
      <top/>
      <bottom style="thick">
        <color rgb="FF9CC2E5"/>
      </bottom>
      <diagonal/>
    </border>
    <border>
      <left/>
      <right/>
      <top/>
      <bottom style="thick">
        <color rgb="FF9CC2E5"/>
      </bottom>
      <diagonal/>
    </border>
    <border>
      <left/>
      <right style="medium">
        <color rgb="FF9CC2E5"/>
      </right>
      <top/>
      <bottom style="medium">
        <color rgb="FF9CC2E5"/>
      </bottom>
      <diagonal/>
    </border>
    <border>
      <left/>
      <right/>
      <top/>
      <bottom style="medium">
        <color rgb="FF9CC2E5"/>
      </bottom>
      <diagonal/>
    </border>
    <border>
      <left/>
      <right style="medium">
        <color rgb="FF9CC2E5"/>
      </right>
      <top/>
      <bottom style="medium">
        <color rgb="FF9CC2E5"/>
      </bottom>
      <diagonal/>
    </border>
    <border>
      <left/>
      <right/>
      <top/>
      <bottom style="medium">
        <color rgb="FF9CC2E5"/>
      </bottom>
      <diagonal/>
    </border>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
    <xf numFmtId="0" fontId="0" fillId="0" borderId="0"/>
  </cellStyleXfs>
  <cellXfs count="163">
    <xf numFmtId="0" fontId="0" fillId="0" borderId="0" xfId="0" applyFont="1" applyAlignment="1"/>
    <xf numFmtId="0" fontId="1" fillId="0" borderId="0" xfId="0" applyFont="1" applyAlignment="1">
      <alignment vertical="center"/>
    </xf>
    <xf numFmtId="0" fontId="2" fillId="2" borderId="1" xfId="0" applyFont="1" applyFill="1" applyBorder="1" applyAlignment="1">
      <alignment horizontal="center" vertical="center" wrapText="1"/>
    </xf>
    <xf numFmtId="0" fontId="2" fillId="3" borderId="5"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4" fillId="3" borderId="6" xfId="0" applyFont="1" applyFill="1" applyBorder="1" applyAlignment="1">
      <alignment horizontal="center" vertical="center" wrapText="1"/>
    </xf>
    <xf numFmtId="0" fontId="2" fillId="0" borderId="7"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5" fillId="3" borderId="5" xfId="0" applyFont="1" applyFill="1" applyBorder="1" applyAlignment="1">
      <alignment horizontal="center" vertical="center" wrapText="1"/>
    </xf>
    <xf numFmtId="0" fontId="1" fillId="0" borderId="0" xfId="0" applyFont="1" applyAlignment="1">
      <alignment horizontal="center"/>
    </xf>
    <xf numFmtId="0" fontId="6" fillId="0" borderId="0" xfId="0" applyFont="1" applyAlignment="1">
      <alignment horizontal="center"/>
    </xf>
    <xf numFmtId="0" fontId="1" fillId="0" borderId="0" xfId="0" applyFont="1" applyAlignment="1">
      <alignment horizontal="center" wrapText="1"/>
    </xf>
    <xf numFmtId="0" fontId="7" fillId="0" borderId="0" xfId="0" applyFont="1" applyAlignment="1">
      <alignment horizontal="center"/>
    </xf>
    <xf numFmtId="14" fontId="6" fillId="0" borderId="0" xfId="0" quotePrefix="1" applyNumberFormat="1" applyFont="1" applyAlignment="1">
      <alignment horizontal="center"/>
    </xf>
    <xf numFmtId="3" fontId="6" fillId="0" borderId="0" xfId="0" applyNumberFormat="1" applyFont="1" applyAlignment="1">
      <alignment horizontal="center"/>
    </xf>
    <xf numFmtId="0" fontId="1" fillId="0" borderId="0" xfId="0" applyFont="1"/>
    <xf numFmtId="11" fontId="8" fillId="4" borderId="9" xfId="0" applyNumberFormat="1" applyFont="1" applyFill="1" applyBorder="1" applyAlignment="1">
      <alignment horizontal="center"/>
    </xf>
    <xf numFmtId="11" fontId="6" fillId="0" borderId="0" xfId="0" applyNumberFormat="1" applyFont="1" applyAlignment="1">
      <alignment horizontal="center"/>
    </xf>
    <xf numFmtId="0" fontId="6" fillId="5" borderId="9" xfId="0" applyFont="1" applyFill="1" applyBorder="1" applyAlignment="1">
      <alignment horizontal="center"/>
    </xf>
    <xf numFmtId="0" fontId="6" fillId="6" borderId="9" xfId="0" applyFont="1" applyFill="1" applyBorder="1" applyAlignment="1">
      <alignment horizontal="center"/>
    </xf>
    <xf numFmtId="0" fontId="6" fillId="7" borderId="9" xfId="0" applyFont="1" applyFill="1" applyBorder="1" applyAlignment="1">
      <alignment horizontal="center"/>
    </xf>
    <xf numFmtId="0" fontId="9" fillId="0" borderId="0" xfId="0" applyFont="1"/>
    <xf numFmtId="11" fontId="6" fillId="8" borderId="9" xfId="0" applyNumberFormat="1" applyFont="1" applyFill="1" applyBorder="1" applyAlignment="1">
      <alignment horizontal="center"/>
    </xf>
    <xf numFmtId="11" fontId="6" fillId="9" borderId="9" xfId="0" applyNumberFormat="1" applyFont="1" applyFill="1" applyBorder="1" applyAlignment="1">
      <alignment horizontal="center"/>
    </xf>
    <xf numFmtId="11" fontId="6" fillId="7" borderId="9" xfId="0" applyNumberFormat="1" applyFont="1" applyFill="1" applyBorder="1" applyAlignment="1">
      <alignment horizontal="center"/>
    </xf>
    <xf numFmtId="0" fontId="2" fillId="0" borderId="0" xfId="0" applyFont="1" applyAlignment="1">
      <alignment horizontal="center" vertical="center"/>
    </xf>
    <xf numFmtId="0" fontId="2" fillId="2" borderId="9" xfId="0" applyFont="1" applyFill="1" applyBorder="1" applyAlignment="1">
      <alignment horizontal="center" vertical="center"/>
    </xf>
    <xf numFmtId="0" fontId="8" fillId="0" borderId="0" xfId="0" applyFont="1" applyAlignment="1">
      <alignment horizontal="center"/>
    </xf>
    <xf numFmtId="11" fontId="8" fillId="0" borderId="0" xfId="0" applyNumberFormat="1" applyFont="1" applyAlignment="1">
      <alignment horizontal="center"/>
    </xf>
    <xf numFmtId="0" fontId="4" fillId="0" borderId="0" xfId="0" applyFont="1" applyAlignment="1">
      <alignment horizontal="center" vertical="center"/>
    </xf>
    <xf numFmtId="11" fontId="4" fillId="0" borderId="0" xfId="0" applyNumberFormat="1" applyFont="1" applyAlignment="1">
      <alignment horizontal="center" vertical="center"/>
    </xf>
    <xf numFmtId="0" fontId="6" fillId="0" borderId="0" xfId="0" applyFont="1"/>
    <xf numFmtId="0" fontId="10" fillId="0" borderId="0" xfId="0" applyFont="1" applyAlignment="1">
      <alignment horizontal="center"/>
    </xf>
    <xf numFmtId="0" fontId="11" fillId="0" borderId="0" xfId="0" applyFont="1"/>
    <xf numFmtId="0" fontId="12" fillId="0" borderId="0" xfId="0" applyFont="1"/>
    <xf numFmtId="11" fontId="6" fillId="0" borderId="0" xfId="0" applyNumberFormat="1" applyFont="1"/>
    <xf numFmtId="0" fontId="6" fillId="8" borderId="9" xfId="0" applyFont="1" applyFill="1" applyBorder="1" applyAlignment="1">
      <alignment horizontal="center"/>
    </xf>
    <xf numFmtId="0" fontId="6" fillId="10" borderId="9" xfId="0" applyFont="1" applyFill="1" applyBorder="1" applyAlignment="1">
      <alignment horizontal="center"/>
    </xf>
    <xf numFmtId="0" fontId="6" fillId="0" borderId="0" xfId="0" applyFont="1" applyAlignment="1">
      <alignment vertical="center"/>
    </xf>
    <xf numFmtId="0" fontId="13" fillId="0" borderId="0" xfId="0" applyFont="1" applyAlignment="1">
      <alignment horizontal="left" vertical="center"/>
    </xf>
    <xf numFmtId="0" fontId="6" fillId="0" borderId="0" xfId="0" applyFont="1" applyAlignment="1">
      <alignment horizontal="left"/>
    </xf>
    <xf numFmtId="0" fontId="14" fillId="0" borderId="0" xfId="0" applyFont="1"/>
    <xf numFmtId="0" fontId="15" fillId="0" borderId="0" xfId="0" applyFont="1"/>
    <xf numFmtId="0" fontId="16" fillId="0" borderId="0" xfId="0" applyFont="1"/>
    <xf numFmtId="0" fontId="17" fillId="0" borderId="0" xfId="0" applyFont="1"/>
    <xf numFmtId="0" fontId="18" fillId="0" borderId="0" xfId="0" applyFont="1"/>
    <xf numFmtId="0" fontId="19" fillId="0" borderId="0" xfId="0" applyFont="1"/>
    <xf numFmtId="0" fontId="6" fillId="11" borderId="9" xfId="0" applyFont="1" applyFill="1" applyBorder="1"/>
    <xf numFmtId="0" fontId="20" fillId="0" borderId="0" xfId="0" applyFont="1"/>
    <xf numFmtId="0" fontId="21" fillId="0" borderId="0" xfId="0" applyFont="1"/>
    <xf numFmtId="0" fontId="6" fillId="12" borderId="9" xfId="0" applyFont="1" applyFill="1" applyBorder="1"/>
    <xf numFmtId="0" fontId="6" fillId="13" borderId="9" xfId="0" applyFont="1" applyFill="1" applyBorder="1"/>
    <xf numFmtId="0" fontId="22" fillId="0" borderId="0" xfId="0" applyFont="1"/>
    <xf numFmtId="0" fontId="22" fillId="0" borderId="10" xfId="0" applyFont="1" applyBorder="1"/>
    <xf numFmtId="0" fontId="22" fillId="0" borderId="11" xfId="0" applyFont="1" applyBorder="1"/>
    <xf numFmtId="0" fontId="22" fillId="0" borderId="12" xfId="0" applyFont="1" applyBorder="1"/>
    <xf numFmtId="0" fontId="6" fillId="14" borderId="9" xfId="0" applyFont="1" applyFill="1" applyBorder="1"/>
    <xf numFmtId="0" fontId="22" fillId="0" borderId="13" xfId="0" applyFont="1" applyBorder="1"/>
    <xf numFmtId="0" fontId="22" fillId="0" borderId="14" xfId="0" applyFont="1" applyBorder="1"/>
    <xf numFmtId="0" fontId="6" fillId="15" borderId="9" xfId="0" applyFont="1" applyFill="1" applyBorder="1"/>
    <xf numFmtId="0" fontId="6" fillId="16" borderId="9" xfId="0" applyFont="1" applyFill="1" applyBorder="1"/>
    <xf numFmtId="0" fontId="22" fillId="0" borderId="15" xfId="0" applyFont="1" applyBorder="1"/>
    <xf numFmtId="0" fontId="22" fillId="0" borderId="16" xfId="0" applyFont="1" applyBorder="1"/>
    <xf numFmtId="0" fontId="22" fillId="0" borderId="17" xfId="0" applyFont="1" applyBorder="1"/>
    <xf numFmtId="0" fontId="6" fillId="18" borderId="9" xfId="0" applyFont="1" applyFill="1" applyBorder="1"/>
    <xf numFmtId="0" fontId="6" fillId="20" borderId="9" xfId="0" applyFont="1" applyFill="1" applyBorder="1"/>
    <xf numFmtId="0" fontId="6" fillId="21" borderId="9" xfId="0" applyFont="1" applyFill="1" applyBorder="1"/>
    <xf numFmtId="0" fontId="6" fillId="22" borderId="9" xfId="0" applyFont="1" applyFill="1" applyBorder="1"/>
    <xf numFmtId="0" fontId="6" fillId="23" borderId="9" xfId="0" applyFont="1" applyFill="1" applyBorder="1"/>
    <xf numFmtId="0" fontId="6" fillId="24" borderId="9" xfId="0" applyFont="1" applyFill="1" applyBorder="1"/>
    <xf numFmtId="0" fontId="6" fillId="25" borderId="9" xfId="0" applyFont="1" applyFill="1" applyBorder="1"/>
    <xf numFmtId="0" fontId="6" fillId="16" borderId="18" xfId="0" applyFont="1" applyFill="1" applyBorder="1"/>
    <xf numFmtId="0" fontId="6" fillId="15" borderId="18" xfId="0" applyFont="1" applyFill="1" applyBorder="1"/>
    <xf numFmtId="0" fontId="6" fillId="14" borderId="18" xfId="0" applyFont="1" applyFill="1" applyBorder="1"/>
    <xf numFmtId="0" fontId="6" fillId="13" borderId="18" xfId="0" applyFont="1" applyFill="1" applyBorder="1"/>
    <xf numFmtId="0" fontId="6" fillId="17" borderId="18" xfId="0" applyFont="1" applyFill="1" applyBorder="1"/>
    <xf numFmtId="0" fontId="6" fillId="19" borderId="18" xfId="0" applyFont="1" applyFill="1" applyBorder="1"/>
    <xf numFmtId="0" fontId="6" fillId="18" borderId="18" xfId="0" applyFont="1" applyFill="1" applyBorder="1"/>
    <xf numFmtId="0" fontId="6" fillId="20" borderId="18" xfId="0" applyFont="1" applyFill="1" applyBorder="1"/>
    <xf numFmtId="0" fontId="9" fillId="0" borderId="13" xfId="0" applyFont="1" applyBorder="1"/>
    <xf numFmtId="0" fontId="9" fillId="0" borderId="14" xfId="0" applyFont="1" applyBorder="1"/>
    <xf numFmtId="0" fontId="6" fillId="25" borderId="18" xfId="0" applyFont="1" applyFill="1" applyBorder="1"/>
    <xf numFmtId="0" fontId="6" fillId="26" borderId="9" xfId="0" applyFont="1" applyFill="1" applyBorder="1"/>
    <xf numFmtId="0" fontId="6" fillId="27" borderId="9" xfId="0" applyFont="1" applyFill="1" applyBorder="1"/>
    <xf numFmtId="0" fontId="9" fillId="0" borderId="10" xfId="0" applyFont="1" applyBorder="1"/>
    <xf numFmtId="0" fontId="9" fillId="0" borderId="11" xfId="0" applyFont="1" applyBorder="1"/>
    <xf numFmtId="0" fontId="9" fillId="0" borderId="12" xfId="0" applyFont="1" applyBorder="1"/>
    <xf numFmtId="0" fontId="6" fillId="28" borderId="9" xfId="0" applyFont="1" applyFill="1" applyBorder="1"/>
    <xf numFmtId="0" fontId="9" fillId="0" borderId="15" xfId="0" applyFont="1" applyBorder="1"/>
    <xf numFmtId="0" fontId="9" fillId="0" borderId="16" xfId="0" applyFont="1" applyBorder="1"/>
    <xf numFmtId="0" fontId="9" fillId="0" borderId="17" xfId="0" applyFont="1" applyBorder="1"/>
    <xf numFmtId="0" fontId="6" fillId="29" borderId="9" xfId="0" applyFont="1" applyFill="1" applyBorder="1"/>
    <xf numFmtId="0" fontId="22" fillId="0" borderId="18" xfId="0" applyFont="1" applyBorder="1"/>
    <xf numFmtId="0" fontId="22" fillId="0" borderId="19" xfId="0" applyFont="1" applyBorder="1"/>
    <xf numFmtId="0" fontId="22" fillId="0" borderId="20" xfId="0" applyFont="1" applyBorder="1"/>
    <xf numFmtId="0" fontId="22" fillId="0" borderId="21" xfId="0" applyFont="1" applyBorder="1"/>
    <xf numFmtId="0" fontId="22" fillId="0" borderId="22" xfId="0" applyFont="1" applyBorder="1"/>
    <xf numFmtId="0" fontId="22" fillId="0" borderId="23" xfId="0" applyFont="1" applyBorder="1"/>
    <xf numFmtId="0" fontId="22" fillId="0" borderId="24" xfId="0" applyFont="1" applyBorder="1"/>
    <xf numFmtId="0" fontId="22" fillId="0" borderId="25" xfId="0" applyFont="1" applyBorder="1"/>
    <xf numFmtId="0" fontId="22" fillId="0" borderId="26" xfId="0" applyFont="1" applyBorder="1"/>
    <xf numFmtId="11" fontId="36" fillId="0" borderId="9" xfId="0" applyNumberFormat="1" applyFont="1" applyFill="1" applyBorder="1" applyAlignment="1">
      <alignment horizontal="center"/>
    </xf>
    <xf numFmtId="0" fontId="6" fillId="0" borderId="0" xfId="0" applyFont="1" applyBorder="1" applyAlignment="1">
      <alignment horizontal="center"/>
    </xf>
    <xf numFmtId="0" fontId="0" fillId="0" borderId="0" xfId="0" applyFont="1" applyAlignment="1"/>
    <xf numFmtId="0" fontId="38" fillId="0" borderId="0" xfId="0" applyFont="1" applyAlignment="1"/>
    <xf numFmtId="0" fontId="39" fillId="0" borderId="0" xfId="0" applyFont="1" applyAlignment="1">
      <alignment horizontal="center" wrapText="1"/>
    </xf>
    <xf numFmtId="0" fontId="39" fillId="0" borderId="0" xfId="0" applyFont="1" applyAlignment="1"/>
    <xf numFmtId="0" fontId="22" fillId="0" borderId="18" xfId="0" applyFont="1" applyFill="1" applyBorder="1"/>
    <xf numFmtId="0" fontId="37" fillId="0" borderId="0" xfId="0" applyFont="1" applyAlignment="1"/>
    <xf numFmtId="0" fontId="0" fillId="0" borderId="0" xfId="0" applyFont="1" applyAlignment="1"/>
    <xf numFmtId="0" fontId="0" fillId="0" borderId="0" xfId="0" applyFont="1" applyAlignment="1"/>
    <xf numFmtId="0" fontId="9" fillId="0" borderId="19" xfId="0" applyFont="1" applyBorder="1"/>
    <xf numFmtId="0" fontId="9" fillId="0" borderId="20" xfId="0" applyFont="1" applyBorder="1"/>
    <xf numFmtId="0" fontId="9" fillId="0" borderId="21" xfId="0" applyFont="1" applyBorder="1"/>
    <xf numFmtId="0" fontId="9" fillId="0" borderId="22" xfId="0" applyFont="1" applyBorder="1"/>
    <xf numFmtId="0" fontId="9" fillId="0" borderId="18" xfId="0" applyFont="1" applyBorder="1"/>
    <xf numFmtId="0" fontId="9" fillId="0" borderId="23" xfId="0" applyFont="1" applyBorder="1"/>
    <xf numFmtId="0" fontId="9" fillId="0" borderId="24" xfId="0" applyFont="1" applyBorder="1"/>
    <xf numFmtId="0" fontId="9" fillId="0" borderId="25" xfId="0" applyFont="1" applyBorder="1"/>
    <xf numFmtId="0" fontId="9" fillId="0" borderId="26" xfId="0" applyFont="1" applyBorder="1"/>
    <xf numFmtId="0" fontId="40" fillId="0" borderId="0" xfId="0" applyFont="1" applyAlignment="1"/>
    <xf numFmtId="0" fontId="22" fillId="30" borderId="18" xfId="0" applyFont="1" applyFill="1" applyBorder="1"/>
    <xf numFmtId="0" fontId="22" fillId="30" borderId="23" xfId="0" applyFont="1" applyFill="1" applyBorder="1"/>
    <xf numFmtId="0" fontId="22" fillId="30" borderId="24" xfId="0" applyFont="1" applyFill="1" applyBorder="1"/>
    <xf numFmtId="0" fontId="22" fillId="30" borderId="25" xfId="0" applyFont="1" applyFill="1" applyBorder="1"/>
    <xf numFmtId="0" fontId="22" fillId="30" borderId="26" xfId="0" applyFont="1" applyFill="1" applyBorder="1"/>
    <xf numFmtId="0" fontId="22" fillId="30" borderId="19" xfId="0" applyFont="1" applyFill="1" applyBorder="1"/>
    <xf numFmtId="0" fontId="22" fillId="30" borderId="20" xfId="0" applyFont="1" applyFill="1" applyBorder="1"/>
    <xf numFmtId="0" fontId="22" fillId="30" borderId="21" xfId="0" applyFont="1" applyFill="1" applyBorder="1"/>
    <xf numFmtId="0" fontId="22" fillId="30" borderId="22" xfId="0" applyFont="1" applyFill="1" applyBorder="1"/>
    <xf numFmtId="0" fontId="23" fillId="0" borderId="19" xfId="0" applyFont="1" applyBorder="1"/>
    <xf numFmtId="0" fontId="23" fillId="0" borderId="24" xfId="0" applyFont="1" applyBorder="1"/>
    <xf numFmtId="0" fontId="40" fillId="0" borderId="0" xfId="0" applyFont="1"/>
    <xf numFmtId="0" fontId="0" fillId="0" borderId="24" xfId="0" applyFont="1" applyFill="1" applyBorder="1" applyAlignment="1"/>
    <xf numFmtId="0" fontId="0" fillId="0" borderId="25" xfId="0" applyFont="1" applyFill="1" applyBorder="1" applyAlignment="1"/>
    <xf numFmtId="0" fontId="0" fillId="0" borderId="26" xfId="0" applyFont="1" applyFill="1" applyBorder="1" applyAlignment="1"/>
    <xf numFmtId="0" fontId="22" fillId="0" borderId="19" xfId="0" applyFont="1" applyFill="1" applyBorder="1"/>
    <xf numFmtId="0" fontId="22" fillId="0" borderId="20" xfId="0" applyFont="1" applyFill="1" applyBorder="1"/>
    <xf numFmtId="0" fontId="22" fillId="0" borderId="21" xfId="0" applyFont="1" applyFill="1" applyBorder="1"/>
    <xf numFmtId="0" fontId="22" fillId="0" borderId="22" xfId="0" applyFont="1" applyFill="1" applyBorder="1"/>
    <xf numFmtId="0" fontId="22" fillId="0" borderId="23" xfId="0" applyFont="1" applyFill="1" applyBorder="1"/>
    <xf numFmtId="0" fontId="42" fillId="0" borderId="0" xfId="0" applyFont="1"/>
    <xf numFmtId="0" fontId="9" fillId="0" borderId="18" xfId="0" applyFont="1" applyFill="1" applyBorder="1"/>
    <xf numFmtId="0" fontId="0" fillId="0" borderId="18" xfId="0" applyFont="1" applyFill="1" applyBorder="1" applyAlignment="1"/>
    <xf numFmtId="0" fontId="40" fillId="0" borderId="18" xfId="0" applyFont="1" applyFill="1" applyBorder="1" applyAlignment="1"/>
    <xf numFmtId="0" fontId="41" fillId="0" borderId="18" xfId="0" applyFont="1" applyFill="1" applyBorder="1" applyAlignment="1"/>
    <xf numFmtId="0" fontId="6" fillId="0" borderId="18" xfId="0" applyFont="1" applyFill="1" applyBorder="1"/>
    <xf numFmtId="0" fontId="36" fillId="0" borderId="0" xfId="0" applyFont="1"/>
    <xf numFmtId="0" fontId="42" fillId="0" borderId="0" xfId="0" applyFont="1" applyAlignment="1">
      <alignment horizontal="center"/>
    </xf>
    <xf numFmtId="0" fontId="6" fillId="0" borderId="0" xfId="0" applyFont="1" applyAlignment="1">
      <alignment horizontal="center"/>
    </xf>
    <xf numFmtId="0" fontId="1" fillId="0" borderId="0" xfId="0" applyFont="1" applyAlignment="1">
      <alignment horizontal="center"/>
    </xf>
    <xf numFmtId="0" fontId="0" fillId="0" borderId="0" xfId="0" applyFont="1" applyAlignment="1"/>
    <xf numFmtId="0" fontId="43" fillId="0" borderId="0" xfId="0" applyFont="1" applyAlignment="1">
      <alignment horizontal="center" vertical="center"/>
    </xf>
    <xf numFmtId="0" fontId="2" fillId="2" borderId="2" xfId="0" applyFont="1" applyFill="1" applyBorder="1" applyAlignment="1">
      <alignment horizontal="center" vertical="center" wrapText="1"/>
    </xf>
    <xf numFmtId="0" fontId="3" fillId="0" borderId="3" xfId="0" applyFont="1" applyBorder="1"/>
    <xf numFmtId="0" fontId="3" fillId="0" borderId="4" xfId="0" applyFont="1" applyBorder="1"/>
    <xf numFmtId="0" fontId="6" fillId="0" borderId="0" xfId="0" applyFont="1" applyAlignment="1">
      <alignment horizontal="center"/>
    </xf>
    <xf numFmtId="0" fontId="1" fillId="0" borderId="0" xfId="0" applyFont="1" applyAlignment="1">
      <alignment horizontal="center"/>
    </xf>
    <xf numFmtId="0" fontId="0" fillId="0" borderId="0" xfId="0" applyFont="1" applyAlignment="1"/>
    <xf numFmtId="0" fontId="39" fillId="0" borderId="0" xfId="0" applyFont="1" applyAlignment="1">
      <alignment horizontal="center"/>
    </xf>
    <xf numFmtId="0" fontId="1" fillId="0" borderId="18" xfId="0" applyFont="1" applyBorder="1" applyAlignment="1">
      <alignment horizontal="center"/>
    </xf>
    <xf numFmtId="0" fontId="42" fillId="0" borderId="0" xfId="0" applyFont="1" applyAlignment="1">
      <alignment horizontal="center"/>
    </xf>
  </cellXfs>
  <cellStyles count="1">
    <cellStyle name="Normal" xfId="0" builtinId="0"/>
  </cellStyles>
  <dxfs count="4">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1.xml.rels><?xml version="1.0" encoding="UTF-8" standalone="yes"?>
<Relationships xmlns="http://schemas.openxmlformats.org/package/2006/relationships"><Relationship Id="rId13" Type="http://schemas.openxmlformats.org/officeDocument/2006/relationships/hyperlink" Target="https://www.cell.com/cell-metabolism/pdfExtended/S1550-4131(18)30630-2" TargetMode="External"/><Relationship Id="rId18" Type="http://schemas.openxmlformats.org/officeDocument/2006/relationships/hyperlink" Target="https://www.sciencedirect.com/science/article/pii/S2212877816301284" TargetMode="External"/><Relationship Id="rId26" Type="http://schemas.openxmlformats.org/officeDocument/2006/relationships/hyperlink" Target="https://europepmc.org/article/pmc/pmc6456957" TargetMode="External"/><Relationship Id="rId39" Type="http://schemas.openxmlformats.org/officeDocument/2006/relationships/hyperlink" Target="https://europepmc.org/article/pmc/pmc6120443" TargetMode="External"/><Relationship Id="rId21" Type="http://schemas.openxmlformats.org/officeDocument/2006/relationships/hyperlink" Target="https://care.diabetesjournals.org/content/27/9/2166" TargetMode="External"/><Relationship Id="rId34" Type="http://schemas.openxmlformats.org/officeDocument/2006/relationships/hyperlink" Target="https://journals.plos.org/plosone/article?id=10.1371/journal.pone.0200817" TargetMode="External"/><Relationship Id="rId42" Type="http://schemas.openxmlformats.org/officeDocument/2006/relationships/hyperlink" Target="https://www.ncbi.nlm.nih.gov/pmc/articles/PMC4807701/" TargetMode="External"/><Relationship Id="rId47" Type="http://schemas.openxmlformats.org/officeDocument/2006/relationships/hyperlink" Target="https://www.ncbi.nlm.nih.gov/pmc/articles/PMC4363527/" TargetMode="External"/><Relationship Id="rId50" Type="http://schemas.openxmlformats.org/officeDocument/2006/relationships/hyperlink" Target="https://www.ncbi.nlm.nih.gov/pmc/articles/PMC2980960/" TargetMode="External"/><Relationship Id="rId55" Type="http://schemas.openxmlformats.org/officeDocument/2006/relationships/hyperlink" Target="https://academic.oup.com/jnci/article/110/6/588/4795343" TargetMode="External"/><Relationship Id="rId63" Type="http://schemas.openxmlformats.org/officeDocument/2006/relationships/hyperlink" Target="https://academic.oup.com/advances/article/2/6/445/4591491" TargetMode="External"/><Relationship Id="rId7" Type="http://schemas.openxmlformats.org/officeDocument/2006/relationships/hyperlink" Target="https://www.hindawi.com/journals/jobe/2020/7154738/tab3/" TargetMode="External"/><Relationship Id="rId2" Type="http://schemas.openxmlformats.org/officeDocument/2006/relationships/hyperlink" Target="https://academic.oup.com/jnci/article/110/6/588/4795343" TargetMode="External"/><Relationship Id="rId16" Type="http://schemas.openxmlformats.org/officeDocument/2006/relationships/hyperlink" Target="https://www.cell.com/cell-metabolism/pdfExtended/S1550-4131(18)30630-2" TargetMode="External"/><Relationship Id="rId29" Type="http://schemas.openxmlformats.org/officeDocument/2006/relationships/hyperlink" Target="https://www.nature.com/articles/nutd201733" TargetMode="External"/><Relationship Id="rId11" Type="http://schemas.openxmlformats.org/officeDocument/2006/relationships/hyperlink" Target="https://www.cell.com/cell-metabolism/pdfExtended/S1550-4131(18)30630-2" TargetMode="External"/><Relationship Id="rId24" Type="http://schemas.openxmlformats.org/officeDocument/2006/relationships/hyperlink" Target="https://www.nmcd-journal.com/article/S0939-4753(20)30020-X/abstract" TargetMode="External"/><Relationship Id="rId32" Type="http://schemas.openxmlformats.org/officeDocument/2006/relationships/hyperlink" Target="https://link.springer.com/article/10.1007/s11306-019-1553-y" TargetMode="External"/><Relationship Id="rId37" Type="http://schemas.openxmlformats.org/officeDocument/2006/relationships/hyperlink" Target="https://journals.plos.org/plosone/article?id=10.1371/journal.pone.0082459" TargetMode="External"/><Relationship Id="rId40" Type="http://schemas.openxmlformats.org/officeDocument/2006/relationships/hyperlink" Target="https://www.ncbi.nlm.nih.gov/pmc/articles/PMC3640280/" TargetMode="External"/><Relationship Id="rId45" Type="http://schemas.openxmlformats.org/officeDocument/2006/relationships/hyperlink" Target="https://www.wjgnet.com/1948-9358/full/v10/i1/23.htm" TargetMode="External"/><Relationship Id="rId53" Type="http://schemas.openxmlformats.org/officeDocument/2006/relationships/hyperlink" Target="https://www.nmcd-journal.com/article/S0939-4753(20)30020-X/abstract" TargetMode="External"/><Relationship Id="rId58" Type="http://schemas.openxmlformats.org/officeDocument/2006/relationships/hyperlink" Target="https://www.ncbi.nlm.nih.gov/pmc/articles/PMC6581452/" TargetMode="External"/><Relationship Id="rId5" Type="http://schemas.openxmlformats.org/officeDocument/2006/relationships/hyperlink" Target="https://care.diabetesjournals.org/content/early/2020/04/26/dc19-2533" TargetMode="External"/><Relationship Id="rId61" Type="http://schemas.openxmlformats.org/officeDocument/2006/relationships/hyperlink" Target="https://www.ncbi.nlm.nih.gov/pmc/articles/PMC4507023/" TargetMode="External"/><Relationship Id="rId19" Type="http://schemas.openxmlformats.org/officeDocument/2006/relationships/hyperlink" Target="https://doi.org/10.1016/j.cmet.2018.09.022" TargetMode="External"/><Relationship Id="rId14" Type="http://schemas.openxmlformats.org/officeDocument/2006/relationships/hyperlink" Target="https://www.cell.com/cell-metabolism/pdfExtended/S1550-4131(18)30630-2" TargetMode="External"/><Relationship Id="rId22" Type="http://schemas.openxmlformats.org/officeDocument/2006/relationships/hyperlink" Target="https://doi.org/10.1210/jc.2017-02203" TargetMode="External"/><Relationship Id="rId27" Type="http://schemas.openxmlformats.org/officeDocument/2006/relationships/hyperlink" Target="https://www.nature.com/articles/ijo201692" TargetMode="External"/><Relationship Id="rId30" Type="http://schemas.openxmlformats.org/officeDocument/2006/relationships/hyperlink" Target="https://journals.plos.org/plosone/article?id=10.1371/journal.pone.0048852" TargetMode="External"/><Relationship Id="rId35" Type="http://schemas.openxmlformats.org/officeDocument/2006/relationships/hyperlink" Target="https://www.sciencedirect.com/science/article/pii/S2352385920300025" TargetMode="External"/><Relationship Id="rId43" Type="http://schemas.openxmlformats.org/officeDocument/2006/relationships/hyperlink" Target="https://www.frontiersin.org/articles/10.3389/fendo.2020.00212/full" TargetMode="External"/><Relationship Id="rId48" Type="http://schemas.openxmlformats.org/officeDocument/2006/relationships/hyperlink" Target="https://link.springer.com/article/10.1186/1476-511X-9-43" TargetMode="External"/><Relationship Id="rId56" Type="http://schemas.openxmlformats.org/officeDocument/2006/relationships/hyperlink" Target="https://academic.oup.com/jnci/article/110/6/588/4795343" TargetMode="External"/><Relationship Id="rId64" Type="http://schemas.openxmlformats.org/officeDocument/2006/relationships/hyperlink" Target="https://www.ncbi.nlm.nih.gov/pmc/articles/PMC5209679/" TargetMode="External"/><Relationship Id="rId8" Type="http://schemas.openxmlformats.org/officeDocument/2006/relationships/hyperlink" Target="https://care.diabetesjournals.org/content/early/2020/04/26/dc19-2533" TargetMode="External"/><Relationship Id="rId51" Type="http://schemas.openxmlformats.org/officeDocument/2006/relationships/hyperlink" Target="https://link.springer.com/article/10.1186/1476-511X-9-43" TargetMode="External"/><Relationship Id="rId3" Type="http://schemas.openxmlformats.org/officeDocument/2006/relationships/hyperlink" Target="https://academic.oup.com/jnci/article/110/6/588/4795343" TargetMode="External"/><Relationship Id="rId12" Type="http://schemas.openxmlformats.org/officeDocument/2006/relationships/hyperlink" Target="https://care.diabetesjournals.org/content/early/2020/04/26/dc19-2533" TargetMode="External"/><Relationship Id="rId17" Type="http://schemas.openxmlformats.org/officeDocument/2006/relationships/hyperlink" Target="https://www.cell.com/cell-metabolism/pdfExtended/S1550-4131(18)30630-2" TargetMode="External"/><Relationship Id="rId25" Type="http://schemas.openxmlformats.org/officeDocument/2006/relationships/hyperlink" Target="https://www.hindawi.com/journals/jdr/2020/3049098/" TargetMode="External"/><Relationship Id="rId33" Type="http://schemas.openxmlformats.org/officeDocument/2006/relationships/hyperlink" Target="https://n.neurology.org/content/neurology/92/16/e1890.full.pdf" TargetMode="External"/><Relationship Id="rId38" Type="http://schemas.openxmlformats.org/officeDocument/2006/relationships/hyperlink" Target="https://www.ncbi.nlm.nih.gov/pmc/articles/PMC3640280/" TargetMode="External"/><Relationship Id="rId46" Type="http://schemas.openxmlformats.org/officeDocument/2006/relationships/hyperlink" Target="https://www.sciencedirect.com/science/article/pii/S1550413118306302" TargetMode="External"/><Relationship Id="rId59" Type="http://schemas.openxmlformats.org/officeDocument/2006/relationships/hyperlink" Target="https://academic.oup.com/jn/article/143/12/1982/4641650" TargetMode="External"/><Relationship Id="rId20" Type="http://schemas.openxmlformats.org/officeDocument/2006/relationships/hyperlink" Target="https://doi.org/10.1210/jc.2019-00822" TargetMode="External"/><Relationship Id="rId41" Type="http://schemas.openxmlformats.org/officeDocument/2006/relationships/hyperlink" Target="https://www.hindawi.com/journals/jdr/2017/1567467/" TargetMode="External"/><Relationship Id="rId54" Type="http://schemas.openxmlformats.org/officeDocument/2006/relationships/hyperlink" Target="https://pubmed.ncbi.nlm.nih.gov/30272855/" TargetMode="External"/><Relationship Id="rId62" Type="http://schemas.openxmlformats.org/officeDocument/2006/relationships/hyperlink" Target="https://onlinelibrary.wiley.com/doi/epdf/10.1111/jdi.12707" TargetMode="External"/><Relationship Id="rId1" Type="http://schemas.openxmlformats.org/officeDocument/2006/relationships/hyperlink" Target="https://diabetes.diabetesjournals.org/content/54/10/2838" TargetMode="External"/><Relationship Id="rId6" Type="http://schemas.openxmlformats.org/officeDocument/2006/relationships/hyperlink" Target="https://care.diabetesjournals.org/content/early/2020/04/26/dc19-2533" TargetMode="External"/><Relationship Id="rId15" Type="http://schemas.openxmlformats.org/officeDocument/2006/relationships/hyperlink" Target="https://care.diabetesjournals.org/content/early/2020/04/26/dc19-2533" TargetMode="External"/><Relationship Id="rId23" Type="http://schemas.openxmlformats.org/officeDocument/2006/relationships/hyperlink" Target="https://academic.oup.com/ajcn/article/102/2/256/4564644" TargetMode="External"/><Relationship Id="rId28" Type="http://schemas.openxmlformats.org/officeDocument/2006/relationships/hyperlink" Target="https://www.nmcd-journal.com/article/S0939-4753(20)30020-X/abstract" TargetMode="External"/><Relationship Id="rId36" Type="http://schemas.openxmlformats.org/officeDocument/2006/relationships/hyperlink" Target="https://care.diabetesjournals.org/content/early/2020/04/09/dc19-2533" TargetMode="External"/><Relationship Id="rId49" Type="http://schemas.openxmlformats.org/officeDocument/2006/relationships/hyperlink" Target="https://www.nmcd-journal.com/article/S0939-4753(20)30020-X/abstract" TargetMode="External"/><Relationship Id="rId57" Type="http://schemas.openxmlformats.org/officeDocument/2006/relationships/hyperlink" Target="https://nutriweb.org.my/mjn/publication/12-1/f.pdf" TargetMode="External"/><Relationship Id="rId10" Type="http://schemas.openxmlformats.org/officeDocument/2006/relationships/hyperlink" Target="https://care.diabetesjournals.org/content/early/2020/04/26/dc19-2533" TargetMode="External"/><Relationship Id="rId31" Type="http://schemas.openxmlformats.org/officeDocument/2006/relationships/hyperlink" Target="https://pubmed.ncbi.nlm.nih.gov/27434045/" TargetMode="External"/><Relationship Id="rId44" Type="http://schemas.openxmlformats.org/officeDocument/2006/relationships/hyperlink" Target="https://www.cell.com/cell-metabolism/pdfExtended/S1550-4131(18)30630-2" TargetMode="External"/><Relationship Id="rId52" Type="http://schemas.openxmlformats.org/officeDocument/2006/relationships/hyperlink" Target="https://onlinelibrary.wiley.com/doi/pdf/10.1002/oby.21724" TargetMode="External"/><Relationship Id="rId60" Type="http://schemas.openxmlformats.org/officeDocument/2006/relationships/hyperlink" Target="https://www.ncbi.nlm.nih.gov/pmc/articles/PMC6777336/" TargetMode="External"/><Relationship Id="rId4" Type="http://schemas.openxmlformats.org/officeDocument/2006/relationships/hyperlink" Target="https://care.diabetesjournals.org/content/early/2020/04/26/dc19-2533" TargetMode="External"/><Relationship Id="rId9" Type="http://schemas.openxmlformats.org/officeDocument/2006/relationships/hyperlink" Target="https://care.diabetesjournals.org/content/early/2020/04/26/dc19-2533"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00"/>
  <sheetViews>
    <sheetView tabSelected="1" workbookViewId="0"/>
  </sheetViews>
  <sheetFormatPr defaultColWidth="12.59765625" defaultRowHeight="15" customHeight="1"/>
  <cols>
    <col min="1" max="1" width="11.59765625" customWidth="1"/>
    <col min="2" max="2" width="11.296875" customWidth="1"/>
    <col min="3" max="3" width="11.59765625" customWidth="1"/>
    <col min="4" max="4" width="11.09765625" customWidth="1"/>
    <col min="5" max="5" width="11.296875" customWidth="1"/>
    <col min="6" max="6" width="13.296875" customWidth="1"/>
    <col min="7" max="7" width="12.59765625" customWidth="1"/>
    <col min="8" max="26" width="7.59765625" customWidth="1"/>
  </cols>
  <sheetData>
    <row r="1" spans="1:7" ht="14.25" customHeight="1">
      <c r="A1" s="1" t="s">
        <v>0</v>
      </c>
      <c r="B1" s="1"/>
      <c r="C1" s="1"/>
      <c r="D1" s="1"/>
      <c r="E1" s="1"/>
      <c r="F1" s="1"/>
      <c r="G1" s="1"/>
    </row>
    <row r="2" spans="1:7" ht="14.25" customHeight="1"/>
    <row r="3" spans="1:7" ht="14.25" customHeight="1">
      <c r="A3" s="2"/>
      <c r="B3" s="154" t="s">
        <v>1</v>
      </c>
      <c r="C3" s="155"/>
      <c r="D3" s="156"/>
      <c r="E3" s="154" t="s">
        <v>2</v>
      </c>
      <c r="F3" s="155"/>
      <c r="G3" s="156"/>
    </row>
    <row r="4" spans="1:7" ht="14.25" customHeight="1">
      <c r="A4" s="3" t="s">
        <v>3</v>
      </c>
      <c r="B4" s="4" t="s">
        <v>4</v>
      </c>
      <c r="C4" s="4" t="s">
        <v>5</v>
      </c>
      <c r="D4" s="4" t="s">
        <v>6</v>
      </c>
      <c r="E4" s="4" t="s">
        <v>4</v>
      </c>
      <c r="F4" s="4" t="s">
        <v>5</v>
      </c>
      <c r="G4" s="5" t="s">
        <v>6</v>
      </c>
    </row>
    <row r="5" spans="1:7" ht="14.25" customHeight="1">
      <c r="A5" s="6" t="s">
        <v>6</v>
      </c>
      <c r="B5" s="7" t="s">
        <v>7</v>
      </c>
      <c r="C5" s="7">
        <v>422</v>
      </c>
      <c r="D5" s="7">
        <v>574</v>
      </c>
      <c r="E5" s="7" t="s">
        <v>7</v>
      </c>
      <c r="F5" s="7">
        <v>2336</v>
      </c>
      <c r="G5" s="8">
        <v>282</v>
      </c>
    </row>
    <row r="6" spans="1:7" ht="14.25" customHeight="1">
      <c r="A6" s="3" t="s">
        <v>8</v>
      </c>
      <c r="B6" s="4" t="s">
        <v>9</v>
      </c>
      <c r="C6" s="7" t="s">
        <v>10</v>
      </c>
      <c r="D6" s="7" t="s">
        <v>11</v>
      </c>
      <c r="E6" s="7" t="s">
        <v>12</v>
      </c>
      <c r="F6" s="7" t="s">
        <v>13</v>
      </c>
      <c r="G6" s="8" t="s">
        <v>14</v>
      </c>
    </row>
    <row r="7" spans="1:7" ht="14.25" customHeight="1">
      <c r="A7" s="6" t="s">
        <v>15</v>
      </c>
      <c r="B7" s="7">
        <v>450</v>
      </c>
      <c r="C7" s="7">
        <v>149</v>
      </c>
      <c r="D7" s="7">
        <v>301</v>
      </c>
      <c r="E7" s="7">
        <v>1291</v>
      </c>
      <c r="F7" s="7">
        <v>1136</v>
      </c>
      <c r="G7" s="8">
        <v>155</v>
      </c>
    </row>
    <row r="8" spans="1:7" ht="14.25" customHeight="1">
      <c r="A8" s="3" t="s">
        <v>16</v>
      </c>
      <c r="B8" s="4" t="s">
        <v>17</v>
      </c>
      <c r="C8" s="7" t="s">
        <v>18</v>
      </c>
      <c r="D8" s="7" t="s">
        <v>19</v>
      </c>
      <c r="E8" s="4" t="s">
        <v>20</v>
      </c>
      <c r="F8" s="4" t="s">
        <v>21</v>
      </c>
      <c r="G8" s="5" t="s">
        <v>22</v>
      </c>
    </row>
    <row r="9" spans="1:7" ht="14.25" customHeight="1">
      <c r="A9" s="6" t="s">
        <v>23</v>
      </c>
      <c r="B9" s="7">
        <v>621</v>
      </c>
      <c r="C9" s="7">
        <v>163</v>
      </c>
      <c r="D9" s="7">
        <v>458</v>
      </c>
      <c r="E9" s="7">
        <v>1603</v>
      </c>
      <c r="F9" s="7">
        <v>1220</v>
      </c>
      <c r="G9" s="8">
        <v>195</v>
      </c>
    </row>
    <row r="10" spans="1:7" ht="14.25" customHeight="1">
      <c r="A10" s="9" t="s">
        <v>24</v>
      </c>
      <c r="B10" s="4"/>
      <c r="C10" s="4"/>
      <c r="D10" s="4"/>
      <c r="E10" s="4"/>
      <c r="F10" s="4"/>
      <c r="G10" s="5"/>
    </row>
    <row r="11" spans="1:7" ht="14.25" customHeight="1">
      <c r="A11" s="6" t="s">
        <v>25</v>
      </c>
      <c r="B11" s="7" t="s">
        <v>26</v>
      </c>
      <c r="C11" s="7" t="s">
        <v>27</v>
      </c>
      <c r="D11" s="7" t="s">
        <v>28</v>
      </c>
      <c r="E11" s="7" t="s">
        <v>29</v>
      </c>
      <c r="F11" s="7" t="s">
        <v>30</v>
      </c>
      <c r="G11" s="8" t="s">
        <v>31</v>
      </c>
    </row>
    <row r="12" spans="1:7" ht="14.25" customHeight="1">
      <c r="A12" s="3" t="s">
        <v>32</v>
      </c>
      <c r="B12" s="7" t="s">
        <v>33</v>
      </c>
      <c r="C12" s="4" t="s">
        <v>34</v>
      </c>
      <c r="D12" s="4" t="s">
        <v>35</v>
      </c>
      <c r="E12" s="4" t="s">
        <v>36</v>
      </c>
      <c r="F12" s="4" t="s">
        <v>37</v>
      </c>
      <c r="G12" s="5" t="s">
        <v>38</v>
      </c>
    </row>
    <row r="13" spans="1:7" ht="14.25" customHeight="1">
      <c r="A13" s="6" t="s">
        <v>39</v>
      </c>
      <c r="B13" s="7" t="s">
        <v>40</v>
      </c>
      <c r="C13" s="7" t="s">
        <v>41</v>
      </c>
      <c r="D13" s="7" t="s">
        <v>42</v>
      </c>
      <c r="E13" s="7" t="s">
        <v>43</v>
      </c>
      <c r="F13" s="7" t="s">
        <v>44</v>
      </c>
      <c r="G13" s="8" t="s">
        <v>45</v>
      </c>
    </row>
    <row r="14" spans="1:7" ht="14.25" customHeight="1">
      <c r="A14" s="3" t="s">
        <v>46</v>
      </c>
      <c r="B14" s="4">
        <v>126</v>
      </c>
      <c r="C14" s="4">
        <v>0</v>
      </c>
      <c r="D14" s="4">
        <v>126</v>
      </c>
      <c r="E14" s="4" t="s">
        <v>47</v>
      </c>
      <c r="F14" s="4" t="s">
        <v>47</v>
      </c>
      <c r="G14" s="5" t="s">
        <v>47</v>
      </c>
    </row>
    <row r="15" spans="1:7" ht="14.25" customHeight="1">
      <c r="A15" s="6" t="s">
        <v>48</v>
      </c>
      <c r="B15" s="7">
        <v>384</v>
      </c>
      <c r="C15" s="7">
        <v>271</v>
      </c>
      <c r="D15" s="7">
        <v>113</v>
      </c>
      <c r="E15" s="7" t="s">
        <v>47</v>
      </c>
      <c r="F15" s="7" t="s">
        <v>47</v>
      </c>
      <c r="G15" s="8" t="s">
        <v>47</v>
      </c>
    </row>
    <row r="16" spans="1:7"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2">
    <mergeCell ref="B3:D3"/>
    <mergeCell ref="E3:G3"/>
  </mergeCells>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sqref="A1:G1"/>
    </sheetView>
  </sheetViews>
  <sheetFormatPr defaultColWidth="12.59765625" defaultRowHeight="15" customHeight="1"/>
  <cols>
    <col min="1" max="1" width="41.09765625" customWidth="1"/>
    <col min="2" max="2" width="12.09765625" customWidth="1"/>
    <col min="3" max="3" width="16.19921875" customWidth="1"/>
    <col min="4" max="11" width="11.09765625" customWidth="1"/>
    <col min="12" max="26" width="7.59765625" customWidth="1"/>
  </cols>
  <sheetData>
    <row r="1" spans="1:26" ht="14.25" customHeight="1">
      <c r="A1" s="158" t="s">
        <v>3949</v>
      </c>
      <c r="B1" s="159"/>
      <c r="C1" s="159"/>
      <c r="D1" s="159"/>
      <c r="E1" s="159"/>
      <c r="F1" s="159"/>
      <c r="G1" s="159"/>
      <c r="H1" s="10"/>
      <c r="I1" s="11"/>
      <c r="J1" s="11"/>
      <c r="K1" s="11"/>
    </row>
    <row r="2" spans="1:26" ht="14.25" customHeight="1">
      <c r="A2" s="10" t="s">
        <v>49</v>
      </c>
      <c r="B2" s="32" t="s">
        <v>3158</v>
      </c>
      <c r="C2" s="32" t="s">
        <v>3159</v>
      </c>
      <c r="D2" s="10" t="s">
        <v>6</v>
      </c>
      <c r="E2" s="10" t="s">
        <v>16</v>
      </c>
      <c r="F2" s="10" t="s">
        <v>46</v>
      </c>
      <c r="G2" s="10" t="s">
        <v>3847</v>
      </c>
      <c r="H2" s="10" t="s">
        <v>3833</v>
      </c>
      <c r="I2" s="10" t="s">
        <v>3834</v>
      </c>
      <c r="J2" s="10" t="s">
        <v>3835</v>
      </c>
      <c r="K2" s="10" t="s">
        <v>3950</v>
      </c>
      <c r="L2" s="16"/>
      <c r="M2" s="16"/>
      <c r="N2" s="16"/>
      <c r="O2" s="16"/>
      <c r="P2" s="16"/>
      <c r="Q2" s="16"/>
      <c r="R2" s="16"/>
      <c r="S2" s="16"/>
      <c r="T2" s="16"/>
      <c r="U2" s="16"/>
      <c r="V2" s="16"/>
      <c r="W2" s="16"/>
      <c r="X2" s="16"/>
      <c r="Y2" s="16"/>
      <c r="Z2" s="16"/>
    </row>
    <row r="3" spans="1:26" ht="14.25" customHeight="1">
      <c r="A3" s="11" t="s">
        <v>95</v>
      </c>
      <c r="B3" s="32" t="s">
        <v>96</v>
      </c>
      <c r="C3" s="32" t="s">
        <v>97</v>
      </c>
      <c r="D3" s="11">
        <v>-67.788717399278624</v>
      </c>
      <c r="E3" s="11">
        <v>0.81753076736739649</v>
      </c>
      <c r="F3" s="11">
        <v>-2.5552122416590684</v>
      </c>
      <c r="G3" s="11">
        <v>-1.4213382290510828</v>
      </c>
      <c r="H3" s="11">
        <v>1.4671488745116574</v>
      </c>
      <c r="I3" s="11">
        <v>-0.40048409188937695</v>
      </c>
      <c r="J3" s="11">
        <v>-4.0032615148844926</v>
      </c>
      <c r="K3" s="11">
        <v>-1.5991927664975107</v>
      </c>
    </row>
    <row r="4" spans="1:26" ht="14.25" customHeight="1">
      <c r="A4" s="11" t="s">
        <v>2773</v>
      </c>
      <c r="B4" s="32" t="s">
        <v>47</v>
      </c>
      <c r="C4" s="32" t="s">
        <v>47</v>
      </c>
      <c r="D4" s="11">
        <v>-38.896332540377756</v>
      </c>
      <c r="E4" s="11">
        <v>-1.0716171450081522</v>
      </c>
      <c r="F4" s="11">
        <v>-0.88890897478112652</v>
      </c>
      <c r="G4" s="11">
        <v>-0.15153530556895214</v>
      </c>
      <c r="H4" s="11">
        <v>1.7492409423285573</v>
      </c>
      <c r="I4" s="11">
        <v>0.34056030123539399</v>
      </c>
      <c r="J4" s="11">
        <v>-0.62719322101450159</v>
      </c>
      <c r="K4" s="11">
        <v>-1.1780561154110911</v>
      </c>
    </row>
    <row r="5" spans="1:26" ht="14.25" customHeight="1">
      <c r="A5" s="11" t="s">
        <v>2174</v>
      </c>
      <c r="B5" s="32" t="s">
        <v>77</v>
      </c>
      <c r="C5" s="32" t="s">
        <v>2175</v>
      </c>
      <c r="D5" s="11">
        <v>-34.80604178135448</v>
      </c>
      <c r="E5" s="11">
        <v>-0.22603566414161741</v>
      </c>
      <c r="F5" s="11">
        <v>-1.4226848629114437</v>
      </c>
      <c r="G5" s="11">
        <v>-1.7188713575162703E-2</v>
      </c>
      <c r="H5" s="11">
        <v>1.3385534236790084</v>
      </c>
      <c r="I5" s="11">
        <v>0.38899373175304514</v>
      </c>
      <c r="J5" s="11">
        <v>-0.39552689985928213</v>
      </c>
      <c r="K5" s="11">
        <v>-0.63368543402767596</v>
      </c>
    </row>
    <row r="6" spans="1:26" ht="14.25" customHeight="1">
      <c r="A6" s="11" t="s">
        <v>952</v>
      </c>
      <c r="B6" s="32" t="s">
        <v>77</v>
      </c>
      <c r="C6" s="32" t="s">
        <v>78</v>
      </c>
      <c r="D6" s="11">
        <v>-30.633754578544028</v>
      </c>
      <c r="E6" s="11">
        <v>0.2088331065503059</v>
      </c>
      <c r="F6" s="11">
        <v>-1.5990013852690619</v>
      </c>
      <c r="G6" s="11">
        <v>-0.3252312553605799</v>
      </c>
      <c r="H6" s="11">
        <v>1.0546129864350222</v>
      </c>
      <c r="I6" s="11">
        <v>-2.8322950115135564E-2</v>
      </c>
      <c r="J6" s="11">
        <v>-0.22786904820493586</v>
      </c>
      <c r="K6" s="11">
        <v>-2.2942498737588992E-2</v>
      </c>
    </row>
    <row r="7" spans="1:26" ht="14.25" customHeight="1">
      <c r="A7" s="11" t="s">
        <v>2119</v>
      </c>
      <c r="B7" s="32" t="s">
        <v>77</v>
      </c>
      <c r="C7" s="32" t="s">
        <v>78</v>
      </c>
      <c r="D7" s="11">
        <v>-29.834237341737342</v>
      </c>
      <c r="E7" s="11">
        <v>-0.39499083743277991</v>
      </c>
      <c r="F7" s="11">
        <v>-1.1761399978288385</v>
      </c>
      <c r="G7" s="11">
        <v>-7.7295313138317057E-2</v>
      </c>
      <c r="H7" s="11">
        <v>1.3854228374995665</v>
      </c>
      <c r="I7" s="11">
        <v>0.31892595090643538</v>
      </c>
      <c r="J7" s="11">
        <v>-0.38882383733136888</v>
      </c>
      <c r="K7" s="11">
        <v>-0.29432217733645361</v>
      </c>
    </row>
    <row r="8" spans="1:26" ht="14.25" customHeight="1">
      <c r="A8" s="11" t="s">
        <v>116</v>
      </c>
      <c r="B8" s="32" t="s">
        <v>77</v>
      </c>
      <c r="C8" s="32" t="s">
        <v>106</v>
      </c>
      <c r="D8" s="11">
        <v>-29.270563244473809</v>
      </c>
      <c r="E8" s="11">
        <v>-0.78274152034533173</v>
      </c>
      <c r="F8" s="11">
        <v>-0.53445648482795094</v>
      </c>
      <c r="G8" s="11">
        <v>0.33681314499894105</v>
      </c>
      <c r="H8" s="11">
        <v>2.9588824076021623</v>
      </c>
      <c r="I8" s="11">
        <v>3.4715533470798845</v>
      </c>
      <c r="J8" s="11">
        <v>-1.2603866924878637</v>
      </c>
      <c r="K8" s="11">
        <v>-1.2812239375075654</v>
      </c>
    </row>
    <row r="9" spans="1:26" ht="14.25" customHeight="1">
      <c r="A9" s="11" t="s">
        <v>2789</v>
      </c>
      <c r="B9" s="32" t="s">
        <v>47</v>
      </c>
      <c r="C9" s="32" t="s">
        <v>47</v>
      </c>
      <c r="D9" s="11">
        <v>-27.928278473017549</v>
      </c>
      <c r="E9" s="11">
        <v>-0.32073198259683267</v>
      </c>
      <c r="F9" s="11">
        <v>-1.8620085022438524</v>
      </c>
      <c r="G9" s="11">
        <v>0.18378779753229602</v>
      </c>
      <c r="H9" s="11">
        <v>0.5385708110980949</v>
      </c>
      <c r="I9" s="11">
        <v>0.4892787840032552</v>
      </c>
      <c r="J9" s="11">
        <v>0.10232890009120031</v>
      </c>
      <c r="K9" s="11">
        <v>5.0245605747492282E-2</v>
      </c>
    </row>
    <row r="10" spans="1:26" ht="14.25" customHeight="1">
      <c r="A10" s="11" t="s">
        <v>1137</v>
      </c>
      <c r="B10" s="32" t="s">
        <v>171</v>
      </c>
      <c r="C10" s="32" t="s">
        <v>954</v>
      </c>
      <c r="D10" s="11">
        <v>-23.611083048993081</v>
      </c>
      <c r="E10" s="11">
        <v>-1.6909950793516741</v>
      </c>
      <c r="F10" s="11">
        <v>0.47466921841380655</v>
      </c>
      <c r="G10" s="11">
        <v>-0.13007023744164117</v>
      </c>
      <c r="H10" s="11">
        <v>5.2005478691530535E-2</v>
      </c>
      <c r="I10" s="11">
        <v>3.299864534214119E-2</v>
      </c>
      <c r="J10" s="11">
        <v>-0.21359574302104828</v>
      </c>
      <c r="K10" s="11">
        <v>3.0280567599498355E-2</v>
      </c>
    </row>
    <row r="11" spans="1:26" ht="14.25" customHeight="1">
      <c r="A11" s="11" t="s">
        <v>114</v>
      </c>
      <c r="B11" s="32" t="s">
        <v>77</v>
      </c>
      <c r="C11" s="32" t="s">
        <v>108</v>
      </c>
      <c r="D11" s="11">
        <v>-23.354867227140421</v>
      </c>
      <c r="E11" s="11">
        <v>0.75252991567182692</v>
      </c>
      <c r="F11" s="11">
        <v>-1.2771083280031765</v>
      </c>
      <c r="G11" s="11">
        <v>-0.73921283115607384</v>
      </c>
      <c r="H11" s="11">
        <v>9.6456057461205997</v>
      </c>
      <c r="I11" s="11">
        <v>1.8674331193875084</v>
      </c>
      <c r="J11" s="11">
        <v>-2.5046490179573455</v>
      </c>
      <c r="K11" s="37">
        <v>-4.8053931580104088</v>
      </c>
    </row>
    <row r="12" spans="1:26" ht="14.25" customHeight="1">
      <c r="A12" s="11" t="s">
        <v>1964</v>
      </c>
      <c r="B12" s="32" t="s">
        <v>171</v>
      </c>
      <c r="C12" s="32" t="s">
        <v>367</v>
      </c>
      <c r="D12" s="11">
        <v>-22.540119004947591</v>
      </c>
      <c r="E12" s="11">
        <v>0.17862230271768742</v>
      </c>
      <c r="F12" s="11">
        <v>-0.12858410897157849</v>
      </c>
      <c r="G12" s="11">
        <v>-1.5851129556938315</v>
      </c>
      <c r="H12" s="11">
        <v>0.35893365108387532</v>
      </c>
      <c r="I12" s="11">
        <v>-1.2976951983870464</v>
      </c>
      <c r="J12" s="11">
        <v>-3.0714091872875025E-2</v>
      </c>
      <c r="K12" s="11">
        <v>-0.39667575850256548</v>
      </c>
    </row>
    <row r="13" spans="1:26" ht="14.25" customHeight="1">
      <c r="A13" s="11" t="s">
        <v>2755</v>
      </c>
      <c r="B13" s="32" t="s">
        <v>47</v>
      </c>
      <c r="C13" s="32" t="s">
        <v>47</v>
      </c>
      <c r="D13" s="11">
        <v>-21.509289798227837</v>
      </c>
      <c r="E13" s="11">
        <v>-7.1667456209036293E-3</v>
      </c>
      <c r="F13" s="11">
        <v>-1.6373812898868809</v>
      </c>
      <c r="G13" s="11">
        <v>-1.2558608571672714</v>
      </c>
      <c r="H13" s="11">
        <v>3.6294742833589098</v>
      </c>
      <c r="I13" s="11">
        <v>-2.1018420541355321E-2</v>
      </c>
      <c r="J13" s="11">
        <v>-2.9823393559335631</v>
      </c>
      <c r="K13" s="11">
        <v>-0.90344013549716951</v>
      </c>
    </row>
    <row r="14" spans="1:26" ht="14.25" customHeight="1">
      <c r="A14" s="11" t="s">
        <v>1678</v>
      </c>
      <c r="B14" s="32" t="s">
        <v>345</v>
      </c>
      <c r="C14" s="32" t="s">
        <v>346</v>
      </c>
      <c r="D14" s="11">
        <v>-19.875408830630601</v>
      </c>
      <c r="E14" s="11">
        <v>-0.41903497630750236</v>
      </c>
      <c r="F14" s="38">
        <v>5.6388808857615631</v>
      </c>
      <c r="G14" s="11">
        <v>-1.0256534123766738</v>
      </c>
      <c r="H14" s="11">
        <v>0.49528799947526481</v>
      </c>
      <c r="I14" s="11">
        <v>-0.87795899896116469</v>
      </c>
      <c r="J14" s="11">
        <v>-2.1644525829183707</v>
      </c>
      <c r="K14" s="11">
        <v>0.11163799323005535</v>
      </c>
    </row>
    <row r="15" spans="1:26" ht="14.25" customHeight="1">
      <c r="A15" s="11" t="s">
        <v>350</v>
      </c>
      <c r="B15" s="32" t="s">
        <v>345</v>
      </c>
      <c r="C15" s="32" t="s">
        <v>351</v>
      </c>
      <c r="D15" s="11">
        <v>-18.744632872100933</v>
      </c>
      <c r="E15" s="11">
        <v>-0.63894864210913294</v>
      </c>
      <c r="F15" s="11">
        <v>3.4376902396344451</v>
      </c>
      <c r="G15" s="11">
        <v>-1.0814572426824025</v>
      </c>
      <c r="H15" s="11">
        <v>0.82217724655699653</v>
      </c>
      <c r="I15" s="11">
        <v>-0.45592138217104861</v>
      </c>
      <c r="J15" s="11">
        <v>-2.1280825142075384</v>
      </c>
      <c r="K15" s="11">
        <v>-0.78856690541120078</v>
      </c>
    </row>
    <row r="16" spans="1:26" ht="14.25" customHeight="1">
      <c r="A16" s="11" t="s">
        <v>1245</v>
      </c>
      <c r="B16" s="32" t="s">
        <v>77</v>
      </c>
      <c r="C16" s="32" t="s">
        <v>78</v>
      </c>
      <c r="D16" s="11">
        <v>-18.42635059866144</v>
      </c>
      <c r="E16" s="11">
        <v>0.26476302165252324</v>
      </c>
      <c r="F16" s="11">
        <v>-2.1749513765042732</v>
      </c>
      <c r="G16" s="11">
        <v>0.20216008840731975</v>
      </c>
      <c r="H16" s="11">
        <v>0.75449941055302117</v>
      </c>
      <c r="I16" s="11">
        <v>1.1635833510230404</v>
      </c>
      <c r="J16" s="11">
        <v>0.9722089001544667</v>
      </c>
      <c r="K16" s="11">
        <v>9.5653548618793535E-2</v>
      </c>
    </row>
    <row r="17" spans="1:11" ht="14.25" customHeight="1">
      <c r="A17" s="11" t="s">
        <v>1186</v>
      </c>
      <c r="B17" s="32" t="s">
        <v>171</v>
      </c>
      <c r="C17" s="32" t="s">
        <v>770</v>
      </c>
      <c r="D17" s="11">
        <v>-16.845943385450955</v>
      </c>
      <c r="E17" s="11">
        <v>-2.6671565512507573</v>
      </c>
      <c r="F17" s="38">
        <v>8.0780746561950014</v>
      </c>
      <c r="G17" s="11">
        <v>-0.34972706225232736</v>
      </c>
      <c r="H17" s="11">
        <v>0.20643060708949842</v>
      </c>
      <c r="I17" s="11">
        <v>-0.20328587527075478</v>
      </c>
      <c r="J17" s="11">
        <v>-3.067897372987717</v>
      </c>
      <c r="K17" s="11">
        <v>-0.1476789959615093</v>
      </c>
    </row>
    <row r="18" spans="1:11" ht="14.25" customHeight="1">
      <c r="A18" s="11" t="s">
        <v>2934</v>
      </c>
      <c r="B18" s="32" t="s">
        <v>47</v>
      </c>
      <c r="C18" s="32" t="s">
        <v>47</v>
      </c>
      <c r="D18" s="11">
        <v>-16.303149554895398</v>
      </c>
      <c r="E18" s="11">
        <v>3.65361146835561</v>
      </c>
      <c r="F18" s="38">
        <v>6.7573530927867616</v>
      </c>
      <c r="G18" s="11">
        <v>-0.34651918795751024</v>
      </c>
      <c r="H18" s="11">
        <v>3.425415117709784E-2</v>
      </c>
      <c r="I18" s="11">
        <v>-0.11296333365770839</v>
      </c>
      <c r="J18" s="11">
        <v>-0.15025827189312091</v>
      </c>
      <c r="K18" s="11">
        <v>0.53062377525117144</v>
      </c>
    </row>
    <row r="19" spans="1:11" ht="14.25" customHeight="1">
      <c r="A19" s="11" t="s">
        <v>1168</v>
      </c>
      <c r="B19" s="32" t="s">
        <v>171</v>
      </c>
      <c r="C19" s="32" t="s">
        <v>770</v>
      </c>
      <c r="D19" s="11">
        <v>-16.232672936555812</v>
      </c>
      <c r="E19" s="11">
        <v>0.89189599248374318</v>
      </c>
      <c r="F19" s="38">
        <v>5.4344180761943131</v>
      </c>
      <c r="G19" s="11">
        <v>-1.0839067136392508</v>
      </c>
      <c r="H19" s="11">
        <v>-7.842623896593659E-2</v>
      </c>
      <c r="I19" s="11">
        <v>-1.2349122918843796</v>
      </c>
      <c r="J19" s="11">
        <v>1.5012730758846506</v>
      </c>
      <c r="K19" s="11">
        <v>2.7928250519502624</v>
      </c>
    </row>
    <row r="20" spans="1:11" ht="14.25" customHeight="1">
      <c r="A20" s="11" t="s">
        <v>1755</v>
      </c>
      <c r="B20" s="32" t="s">
        <v>873</v>
      </c>
      <c r="C20" s="32" t="s">
        <v>881</v>
      </c>
      <c r="D20" s="11">
        <v>-16.073444630327721</v>
      </c>
      <c r="E20" s="11">
        <v>9.8351966609698943E-2</v>
      </c>
      <c r="F20" s="11">
        <v>0.88672688335767724</v>
      </c>
      <c r="G20" s="11">
        <v>-0.54069430885446745</v>
      </c>
      <c r="H20" s="11">
        <v>0.70641690488368847</v>
      </c>
      <c r="I20" s="11">
        <v>-0.11384692809063172</v>
      </c>
      <c r="J20" s="11">
        <v>-0.46674148366143642</v>
      </c>
      <c r="K20" s="11">
        <v>0.37770534326595051</v>
      </c>
    </row>
    <row r="21" spans="1:11" ht="14.25" customHeight="1">
      <c r="A21" s="11" t="s">
        <v>806</v>
      </c>
      <c r="B21" s="32" t="s">
        <v>345</v>
      </c>
      <c r="C21" s="32" t="s">
        <v>807</v>
      </c>
      <c r="D21" s="11">
        <v>-16.0301020509179</v>
      </c>
      <c r="E21" s="11">
        <v>0.14891822004942684</v>
      </c>
      <c r="F21" s="11">
        <v>0.73074762368848323</v>
      </c>
      <c r="G21" s="11">
        <v>-1.2839567249725499</v>
      </c>
      <c r="H21" s="11">
        <v>-0.21622038587218123</v>
      </c>
      <c r="I21" s="11">
        <v>-1.7338663954201468</v>
      </c>
      <c r="J21" s="11">
        <v>-4.036173312234588E-2</v>
      </c>
      <c r="K21" s="11">
        <v>-0.19808953640741539</v>
      </c>
    </row>
    <row r="22" spans="1:11" ht="14.25" customHeight="1">
      <c r="A22" s="11" t="s">
        <v>1465</v>
      </c>
      <c r="B22" s="32" t="s">
        <v>171</v>
      </c>
      <c r="C22" s="32" t="s">
        <v>684</v>
      </c>
      <c r="D22" s="11">
        <v>-16.013819568521058</v>
      </c>
      <c r="E22" s="11">
        <v>-5.3307648891088606</v>
      </c>
      <c r="F22" s="11">
        <v>2.1908798519546129</v>
      </c>
      <c r="G22" s="11">
        <v>-0.59267898402750097</v>
      </c>
      <c r="H22" s="11">
        <v>0.14071242667525186</v>
      </c>
      <c r="I22" s="11">
        <v>-0.13239722040165761</v>
      </c>
      <c r="J22" s="11">
        <v>-3.3491263837063934</v>
      </c>
      <c r="K22" s="11">
        <v>-2.9246498520431683E-3</v>
      </c>
    </row>
    <row r="23" spans="1:11" ht="14.25" customHeight="1">
      <c r="A23" s="11" t="s">
        <v>1279</v>
      </c>
      <c r="B23" s="32" t="s">
        <v>77</v>
      </c>
      <c r="C23" s="32" t="s">
        <v>78</v>
      </c>
      <c r="D23" s="11">
        <v>-15.904243695199881</v>
      </c>
      <c r="E23" s="11">
        <v>-0.21913589561025806</v>
      </c>
      <c r="F23" s="11">
        <v>-1.2141150016482072</v>
      </c>
      <c r="G23" s="11">
        <v>3.4900877824799087E-2</v>
      </c>
      <c r="H23" s="11">
        <v>1.9638135525091327</v>
      </c>
      <c r="I23" s="11">
        <v>1.0881623142625645</v>
      </c>
      <c r="J23" s="11">
        <v>0.88656120195120514</v>
      </c>
      <c r="K23" s="11">
        <v>0.20393060255522033</v>
      </c>
    </row>
    <row r="24" spans="1:11" ht="14.25" customHeight="1">
      <c r="A24" s="11" t="s">
        <v>735</v>
      </c>
      <c r="B24" s="32" t="s">
        <v>171</v>
      </c>
      <c r="C24" s="32" t="s">
        <v>415</v>
      </c>
      <c r="D24" s="11">
        <v>-15.581551297305005</v>
      </c>
      <c r="E24" s="11">
        <v>0.23631234233161419</v>
      </c>
      <c r="F24" s="11">
        <v>-3.2979067324760822</v>
      </c>
      <c r="G24" s="11">
        <v>0.31349104676459927</v>
      </c>
      <c r="H24" s="11">
        <v>-0.84607988997085382</v>
      </c>
      <c r="I24" s="11">
        <v>0.13099462494288119</v>
      </c>
      <c r="J24" s="11">
        <v>-0.82015254465061782</v>
      </c>
      <c r="K24" s="11">
        <v>1.0736300429428409</v>
      </c>
    </row>
    <row r="25" spans="1:11" ht="14.25" customHeight="1">
      <c r="A25" s="11" t="s">
        <v>1546</v>
      </c>
      <c r="B25" s="32" t="s">
        <v>171</v>
      </c>
      <c r="C25" s="32" t="s">
        <v>1160</v>
      </c>
      <c r="D25" s="11">
        <v>-15.015802299128593</v>
      </c>
      <c r="E25" s="11">
        <v>-0.14443799715952996</v>
      </c>
      <c r="F25" s="11">
        <v>3.6439872355995766E-2</v>
      </c>
      <c r="G25" s="11">
        <v>0.69378080982005441</v>
      </c>
      <c r="H25" s="11">
        <v>0.36736227248528369</v>
      </c>
      <c r="I25" s="11">
        <v>2.1685156324941564</v>
      </c>
      <c r="J25" s="11">
        <v>-1.7377634729029756</v>
      </c>
      <c r="K25" s="11">
        <v>-0.27552630818852386</v>
      </c>
    </row>
    <row r="26" spans="1:11" ht="14.25" customHeight="1">
      <c r="A26" s="11" t="s">
        <v>2552</v>
      </c>
      <c r="B26" s="32" t="s">
        <v>171</v>
      </c>
      <c r="C26" s="32" t="s">
        <v>367</v>
      </c>
      <c r="D26" s="11">
        <v>-14.660714300955052</v>
      </c>
      <c r="E26" s="11">
        <v>0.88852757395799487</v>
      </c>
      <c r="F26" s="11">
        <v>-1.1608548494402988</v>
      </c>
      <c r="G26" s="11">
        <v>-8.8137576525686379E-2</v>
      </c>
      <c r="H26" s="11">
        <v>0.43541631594143992</v>
      </c>
      <c r="I26" s="11">
        <v>0.40384159525890589</v>
      </c>
      <c r="J26" s="11">
        <v>-0.39556636195351774</v>
      </c>
      <c r="K26" s="11">
        <v>9.1829829215640632E-2</v>
      </c>
    </row>
    <row r="27" spans="1:11" ht="14.25" customHeight="1">
      <c r="A27" s="11" t="s">
        <v>105</v>
      </c>
      <c r="B27" s="32" t="s">
        <v>77</v>
      </c>
      <c r="C27" s="32" t="s">
        <v>106</v>
      </c>
      <c r="D27" s="11">
        <v>-14.087493478232478</v>
      </c>
      <c r="E27" s="11">
        <v>-0.50693910190603364</v>
      </c>
      <c r="F27" s="11">
        <v>-0.15840443680583127</v>
      </c>
      <c r="G27" s="11">
        <v>-0.52106058575745828</v>
      </c>
      <c r="H27" s="11">
        <v>4.406895112569571</v>
      </c>
      <c r="I27" s="11">
        <v>1.2559283513539139</v>
      </c>
      <c r="J27" s="11">
        <v>-0.28058918638602542</v>
      </c>
      <c r="K27" s="11">
        <v>-2.4444653317153615</v>
      </c>
    </row>
    <row r="28" spans="1:11" ht="14.25" customHeight="1">
      <c r="A28" s="11" t="s">
        <v>2343</v>
      </c>
      <c r="B28" s="32" t="s">
        <v>171</v>
      </c>
      <c r="C28" s="32" t="s">
        <v>684</v>
      </c>
      <c r="D28" s="11">
        <v>-14.055837004040592</v>
      </c>
      <c r="E28" s="11">
        <v>0.26685071743639882</v>
      </c>
      <c r="F28" s="11">
        <v>0.27583264353651066</v>
      </c>
      <c r="G28" s="11">
        <v>-1.1977918954191871</v>
      </c>
      <c r="H28" s="11">
        <v>8.3375486538385876E-2</v>
      </c>
      <c r="I28" s="11">
        <v>-2.0341804417051605</v>
      </c>
      <c r="J28" s="11">
        <v>-0.8293863712242544</v>
      </c>
      <c r="K28" s="11">
        <v>-0.89363104431092111</v>
      </c>
    </row>
    <row r="29" spans="1:11" ht="14.25" customHeight="1">
      <c r="A29" s="11" t="s">
        <v>117</v>
      </c>
      <c r="B29" s="32" t="s">
        <v>77</v>
      </c>
      <c r="C29" s="32" t="s">
        <v>106</v>
      </c>
      <c r="D29" s="11">
        <v>-13.545809157081969</v>
      </c>
      <c r="E29" s="11">
        <v>-4.0331037521973173E-2</v>
      </c>
      <c r="F29" s="11">
        <v>-0.57961113365178318</v>
      </c>
      <c r="G29" s="11">
        <v>0.11431593808558109</v>
      </c>
      <c r="H29" s="11">
        <v>2.3155271980317464</v>
      </c>
      <c r="I29" s="11">
        <v>2.1937796282856503</v>
      </c>
      <c r="J29" s="11">
        <v>7.9661316670956966E-2</v>
      </c>
      <c r="K29" s="11">
        <v>-0.47776673599230424</v>
      </c>
    </row>
    <row r="30" spans="1:11" ht="14.25" customHeight="1">
      <c r="A30" s="11" t="s">
        <v>1943</v>
      </c>
      <c r="B30" s="32" t="s">
        <v>171</v>
      </c>
      <c r="C30" s="32" t="s">
        <v>367</v>
      </c>
      <c r="D30" s="11">
        <v>-13.543331709206667</v>
      </c>
      <c r="E30" s="11">
        <v>-0.20424804206413452</v>
      </c>
      <c r="F30" s="38">
        <v>4.2568558655370943</v>
      </c>
      <c r="G30" s="11">
        <v>-4.6627681667973073</v>
      </c>
      <c r="H30" s="11">
        <v>0.93464403203158875</v>
      </c>
      <c r="I30" s="11">
        <v>-2.4986756459396235</v>
      </c>
      <c r="J30" s="11">
        <v>-2.9256704269210823</v>
      </c>
      <c r="K30" s="11">
        <v>-0.20237437245377748</v>
      </c>
    </row>
    <row r="31" spans="1:11" ht="14.25" customHeight="1">
      <c r="A31" s="11" t="s">
        <v>2937</v>
      </c>
      <c r="B31" s="32" t="s">
        <v>47</v>
      </c>
      <c r="C31" s="32" t="s">
        <v>47</v>
      </c>
      <c r="D31" s="11">
        <v>-13.445374034975075</v>
      </c>
      <c r="E31" s="11">
        <v>0.65453272998215539</v>
      </c>
      <c r="F31" s="11">
        <v>3.0959684662978448</v>
      </c>
      <c r="G31" s="11">
        <v>-8.1074935272714949E-2</v>
      </c>
      <c r="H31" s="11">
        <v>-0.15256982669940986</v>
      </c>
      <c r="I31" s="11">
        <v>-0.17047269445618232</v>
      </c>
      <c r="J31" s="11">
        <v>0.1051364764092865</v>
      </c>
      <c r="K31" s="11">
        <v>0.53668746432057524</v>
      </c>
    </row>
    <row r="32" spans="1:11" ht="14.25" customHeight="1">
      <c r="A32" s="11" t="s">
        <v>3123</v>
      </c>
      <c r="B32" s="32" t="s">
        <v>47</v>
      </c>
      <c r="C32" s="32" t="s">
        <v>47</v>
      </c>
      <c r="D32" s="11">
        <v>-13.000666093096594</v>
      </c>
      <c r="E32" s="11">
        <v>-1.0394141703243927</v>
      </c>
      <c r="F32" s="11">
        <v>0.85663238435489286</v>
      </c>
      <c r="G32" s="11">
        <v>8.4463302087193562E-2</v>
      </c>
      <c r="H32" s="11">
        <v>0.237202319720828</v>
      </c>
      <c r="I32" s="11">
        <v>0.31242864317151847</v>
      </c>
      <c r="J32" s="11">
        <v>-0.26927465468560824</v>
      </c>
      <c r="K32" s="11">
        <v>0.19248541553735188</v>
      </c>
    </row>
    <row r="33" spans="1:11" ht="14.25" customHeight="1">
      <c r="A33" s="11" t="s">
        <v>1298</v>
      </c>
      <c r="B33" s="32" t="s">
        <v>873</v>
      </c>
      <c r="C33" s="32" t="s">
        <v>874</v>
      </c>
      <c r="D33" s="11">
        <v>-12.590434740897308</v>
      </c>
      <c r="E33" s="11">
        <v>0.84827655229782362</v>
      </c>
      <c r="F33" s="38">
        <v>6.6264100180041936</v>
      </c>
      <c r="G33" s="11">
        <v>-0.41414445434224006</v>
      </c>
      <c r="H33" s="11">
        <v>-9.1627613553955517E-2</v>
      </c>
      <c r="I33" s="11">
        <v>-0.45486747542816647</v>
      </c>
      <c r="J33" s="11">
        <v>-0.35371687972992072</v>
      </c>
      <c r="K33" s="11">
        <v>9.7008840185272061E-2</v>
      </c>
    </row>
    <row r="34" spans="1:11" ht="14.25" customHeight="1">
      <c r="A34" s="11" t="s">
        <v>2136</v>
      </c>
      <c r="B34" s="32" t="s">
        <v>187</v>
      </c>
      <c r="C34" s="32" t="s">
        <v>964</v>
      </c>
      <c r="D34" s="11">
        <v>-12.35290680605727</v>
      </c>
      <c r="E34" s="11">
        <v>-3.4286263397357861</v>
      </c>
      <c r="F34" s="11">
        <v>0.87831157143285854</v>
      </c>
      <c r="G34" s="11">
        <v>-1.4037092509621898</v>
      </c>
      <c r="H34" s="11">
        <v>1.6066972039664196</v>
      </c>
      <c r="I34" s="11">
        <v>-0.70134078999568483</v>
      </c>
      <c r="J34" s="11">
        <v>4.1588189706877193E-2</v>
      </c>
      <c r="K34" s="11">
        <v>-0.22025733062473313</v>
      </c>
    </row>
    <row r="35" spans="1:11" ht="14.25" customHeight="1">
      <c r="A35" s="11" t="s">
        <v>501</v>
      </c>
      <c r="B35" s="32" t="s">
        <v>345</v>
      </c>
      <c r="C35" s="32" t="s">
        <v>502</v>
      </c>
      <c r="D35" s="11">
        <v>-12.033613991558418</v>
      </c>
      <c r="E35" s="11">
        <v>-1.1858913835591649</v>
      </c>
      <c r="F35" s="11">
        <v>0.37817669184118607</v>
      </c>
      <c r="G35" s="11">
        <v>-1.0347675836899197</v>
      </c>
      <c r="H35" s="11">
        <v>0.14459108722520886</v>
      </c>
      <c r="I35" s="11">
        <v>-0.9945256260044546</v>
      </c>
      <c r="J35" s="11">
        <v>-1.2598854389644258</v>
      </c>
      <c r="K35" s="11">
        <v>-0.14627515782282405</v>
      </c>
    </row>
    <row r="36" spans="1:11" ht="14.25" customHeight="1">
      <c r="A36" s="11" t="s">
        <v>3155</v>
      </c>
      <c r="B36" s="32" t="s">
        <v>47</v>
      </c>
      <c r="C36" s="32" t="s">
        <v>47</v>
      </c>
      <c r="D36" s="11">
        <v>-11.648978742553874</v>
      </c>
      <c r="E36" s="11">
        <v>-1.499917680598845</v>
      </c>
      <c r="F36" s="11">
        <v>-0.54522748908330509</v>
      </c>
      <c r="G36" s="11">
        <v>0.31799946129121315</v>
      </c>
      <c r="H36" s="11">
        <v>1.1918598385951915</v>
      </c>
      <c r="I36" s="11">
        <v>2.0280682684382567</v>
      </c>
      <c r="J36" s="11">
        <v>-0.46626543905475276</v>
      </c>
      <c r="K36" s="11">
        <v>-1.5252396976490405</v>
      </c>
    </row>
    <row r="37" spans="1:11" ht="14.25" customHeight="1">
      <c r="A37" s="11" t="s">
        <v>2759</v>
      </c>
      <c r="B37" s="32" t="s">
        <v>47</v>
      </c>
      <c r="C37" s="32" t="s">
        <v>47</v>
      </c>
      <c r="D37" s="11">
        <v>-11.605652684629272</v>
      </c>
      <c r="E37" s="11">
        <v>8.631361826920543E-3</v>
      </c>
      <c r="F37" s="37">
        <v>-4.9212623099526649</v>
      </c>
      <c r="G37" s="11">
        <v>-5.6400931721394723E-2</v>
      </c>
      <c r="H37" s="11">
        <v>0.64990459669775591</v>
      </c>
      <c r="I37" s="11">
        <v>0.28205889017396246</v>
      </c>
      <c r="J37" s="11">
        <v>-0.61766753681939346</v>
      </c>
      <c r="K37" s="11">
        <v>-0.23516457927913129</v>
      </c>
    </row>
    <row r="38" spans="1:11" ht="14.25" customHeight="1">
      <c r="A38" s="11" t="s">
        <v>1248</v>
      </c>
      <c r="B38" s="32" t="s">
        <v>345</v>
      </c>
      <c r="C38" s="32" t="s">
        <v>1249</v>
      </c>
      <c r="D38" s="11">
        <v>-10.482633044918792</v>
      </c>
      <c r="E38" s="11">
        <v>0.76648641467273593</v>
      </c>
      <c r="F38" s="11">
        <v>3.6380698804919813</v>
      </c>
      <c r="G38" s="11">
        <v>0.54439072046989767</v>
      </c>
      <c r="H38" s="11">
        <v>-1.0389030960867762</v>
      </c>
      <c r="I38" s="11">
        <v>6.7648342468553779E-2</v>
      </c>
      <c r="J38" s="11">
        <v>-0.19479249588333031</v>
      </c>
      <c r="K38" s="11">
        <v>-0.39992379126391259</v>
      </c>
    </row>
    <row r="39" spans="1:11" ht="14.25" customHeight="1">
      <c r="A39" s="11" t="s">
        <v>3099</v>
      </c>
      <c r="B39" s="32" t="s">
        <v>47</v>
      </c>
      <c r="C39" s="32" t="s">
        <v>47</v>
      </c>
      <c r="D39" s="11">
        <v>-10.029936219198559</v>
      </c>
      <c r="E39" s="11">
        <v>-1.1654380953828887</v>
      </c>
      <c r="F39" s="11">
        <v>0.88849165459896484</v>
      </c>
      <c r="G39" s="11">
        <v>-0.36293821322349779</v>
      </c>
      <c r="H39" s="11">
        <v>8.0461082935859665</v>
      </c>
      <c r="I39" s="11">
        <v>3.1251465919487735</v>
      </c>
      <c r="J39" s="11">
        <v>-2.7682117228355931</v>
      </c>
      <c r="K39" s="11">
        <v>-3.5829252282255624</v>
      </c>
    </row>
    <row r="40" spans="1:11" ht="14.25" customHeight="1">
      <c r="A40" s="11" t="s">
        <v>128</v>
      </c>
      <c r="B40" s="32" t="s">
        <v>77</v>
      </c>
      <c r="C40" s="32" t="s">
        <v>126</v>
      </c>
      <c r="D40" s="11">
        <v>-9.906363008510203</v>
      </c>
      <c r="E40" s="11">
        <v>0.20425347032354052</v>
      </c>
      <c r="F40" s="11">
        <v>-1.1964141112985644E-2</v>
      </c>
      <c r="G40" s="11">
        <v>0.19590328080949446</v>
      </c>
      <c r="H40" s="11">
        <v>1.3639330886904433</v>
      </c>
      <c r="I40" s="11">
        <v>1.9006290917559574</v>
      </c>
      <c r="J40" s="11">
        <v>3.3046698810808</v>
      </c>
      <c r="K40" s="11">
        <v>1.3234767484764864</v>
      </c>
    </row>
    <row r="41" spans="1:11" ht="14.25" customHeight="1">
      <c r="A41" s="11" t="s">
        <v>1971</v>
      </c>
      <c r="B41" s="32" t="s">
        <v>171</v>
      </c>
      <c r="C41" s="32" t="s">
        <v>415</v>
      </c>
      <c r="D41" s="11">
        <v>-9.5637649933428168</v>
      </c>
      <c r="E41" s="11">
        <v>5.291759233144842</v>
      </c>
      <c r="F41" s="11">
        <v>1.5682981184966185</v>
      </c>
      <c r="G41" s="11">
        <v>-0.35788182433927573</v>
      </c>
      <c r="H41" s="11">
        <v>-0.33995020796767345</v>
      </c>
      <c r="I41" s="11">
        <v>-0.54841210072928681</v>
      </c>
      <c r="J41" s="11">
        <v>0.5654796431495922</v>
      </c>
      <c r="K41" s="11">
        <v>0.2454674175329539</v>
      </c>
    </row>
    <row r="42" spans="1:11" ht="14.25" customHeight="1">
      <c r="A42" s="11" t="s">
        <v>1502</v>
      </c>
      <c r="B42" s="32" t="s">
        <v>77</v>
      </c>
      <c r="C42" s="32" t="s">
        <v>78</v>
      </c>
      <c r="D42" s="11">
        <v>-9.0952563382301488</v>
      </c>
      <c r="E42" s="11">
        <v>-0.50664941568813815</v>
      </c>
      <c r="F42" s="11">
        <v>7.8858281332828101E-2</v>
      </c>
      <c r="G42" s="11">
        <v>1.1139179363754488</v>
      </c>
      <c r="H42" s="11">
        <v>0.90004213153614632</v>
      </c>
      <c r="I42" s="11">
        <v>2.2438227424578523</v>
      </c>
      <c r="J42" s="11">
        <v>0.30001465557813539</v>
      </c>
      <c r="K42" s="11">
        <v>-0.44250823383122145</v>
      </c>
    </row>
    <row r="43" spans="1:11" ht="14.25" customHeight="1">
      <c r="A43" s="11" t="s">
        <v>2915</v>
      </c>
      <c r="B43" s="32" t="s">
        <v>47</v>
      </c>
      <c r="C43" s="32" t="s">
        <v>47</v>
      </c>
      <c r="D43" s="11">
        <v>-9.0512024743014532</v>
      </c>
      <c r="E43" s="11">
        <v>0.85510773423315034</v>
      </c>
      <c r="F43" s="38">
        <v>6.4826893774621324</v>
      </c>
      <c r="G43" s="11">
        <v>2.1379538586231452E-2</v>
      </c>
      <c r="H43" s="11">
        <v>-0.1896752339005405</v>
      </c>
      <c r="I43" s="11">
        <v>-4.1825840460114505E-2</v>
      </c>
      <c r="J43" s="11">
        <v>-2.0392299682914459</v>
      </c>
      <c r="K43" s="11">
        <v>-0.18266134010447196</v>
      </c>
    </row>
    <row r="44" spans="1:11" ht="14.25" customHeight="1">
      <c r="A44" s="11" t="s">
        <v>214</v>
      </c>
      <c r="B44" s="32" t="s">
        <v>77</v>
      </c>
      <c r="C44" s="32" t="s">
        <v>126</v>
      </c>
      <c r="D44" s="11">
        <v>-9.0201471769065016</v>
      </c>
      <c r="E44" s="11">
        <v>-2.7223043014210626</v>
      </c>
      <c r="F44" s="11">
        <v>-0.23453707379924088</v>
      </c>
      <c r="G44" s="11">
        <v>0.75913637885163809</v>
      </c>
      <c r="H44" s="11">
        <v>1.9342806931564427</v>
      </c>
      <c r="I44" s="11">
        <v>3.6491408090545088</v>
      </c>
      <c r="J44" s="11">
        <v>1.4128973311263573</v>
      </c>
      <c r="K44" s="11">
        <v>-0.15288159028757475</v>
      </c>
    </row>
    <row r="45" spans="1:11" ht="14.25" customHeight="1">
      <c r="A45" s="11" t="s">
        <v>269</v>
      </c>
      <c r="B45" s="32" t="s">
        <v>77</v>
      </c>
      <c r="C45" s="32" t="s">
        <v>126</v>
      </c>
      <c r="D45" s="11">
        <v>-9.9036300855156103</v>
      </c>
      <c r="E45" s="11">
        <v>1.6407936306410389</v>
      </c>
      <c r="F45" s="11">
        <v>-1.7793322463654984</v>
      </c>
      <c r="G45" s="11">
        <v>3.512275794786528</v>
      </c>
      <c r="H45" s="11">
        <v>-9.9073473442033936E-3</v>
      </c>
      <c r="I45" s="11">
        <v>5.9004355840247378</v>
      </c>
      <c r="J45" s="11">
        <v>3.1004011961793552</v>
      </c>
      <c r="K45" s="11">
        <v>-0.24353588332774487</v>
      </c>
    </row>
    <row r="46" spans="1:11" ht="14.25" customHeight="1">
      <c r="A46" s="11" t="s">
        <v>1406</v>
      </c>
      <c r="B46" s="32" t="s">
        <v>873</v>
      </c>
      <c r="C46" s="32" t="s">
        <v>1394</v>
      </c>
      <c r="D46" s="11">
        <v>-9.0117512544990408</v>
      </c>
      <c r="E46" s="11">
        <v>-5.0813614688666782</v>
      </c>
      <c r="F46" s="11">
        <v>1.2856291681707492</v>
      </c>
      <c r="G46" s="11">
        <v>0.81758055510113281</v>
      </c>
      <c r="H46" s="11">
        <v>-0.10224302510244361</v>
      </c>
      <c r="I46" s="11">
        <v>1.1217294695446982</v>
      </c>
      <c r="J46" s="11">
        <v>-2.479017894491609</v>
      </c>
      <c r="K46" s="11">
        <v>4.1583081184061121E-2</v>
      </c>
    </row>
    <row r="47" spans="1:11" ht="14.25" customHeight="1">
      <c r="A47" s="11" t="s">
        <v>167</v>
      </c>
      <c r="B47" s="32" t="s">
        <v>77</v>
      </c>
      <c r="C47" s="32" t="s">
        <v>126</v>
      </c>
      <c r="D47" s="11">
        <v>-9.7482942502598267</v>
      </c>
      <c r="E47" s="11">
        <v>-9.3518163158634274E-2</v>
      </c>
      <c r="F47" s="11">
        <v>-0.39753788319993633</v>
      </c>
      <c r="G47" s="11">
        <v>2.6707988578203974</v>
      </c>
      <c r="H47" s="11">
        <v>0.26555840981337581</v>
      </c>
      <c r="I47" s="11">
        <v>6.0759568781798556</v>
      </c>
      <c r="J47" s="11">
        <v>3.9563525369574517</v>
      </c>
      <c r="K47" s="11">
        <v>-0.14052900163174328</v>
      </c>
    </row>
    <row r="48" spans="1:11" ht="14.25" customHeight="1">
      <c r="A48" s="11" t="s">
        <v>2291</v>
      </c>
      <c r="B48" s="32" t="s">
        <v>171</v>
      </c>
      <c r="C48" s="32" t="s">
        <v>954</v>
      </c>
      <c r="D48" s="11">
        <v>-8.8248643435823624</v>
      </c>
      <c r="E48" s="11">
        <v>-0.80733243591344417</v>
      </c>
      <c r="F48" s="11">
        <v>0.67046970012707185</v>
      </c>
      <c r="G48" s="11">
        <v>-1.8343570336253268</v>
      </c>
      <c r="H48" s="11">
        <v>0.31742768197271864</v>
      </c>
      <c r="I48" s="11">
        <v>-1.3824045614362832</v>
      </c>
      <c r="J48" s="11">
        <v>-0.32688759002930579</v>
      </c>
      <c r="K48" s="11">
        <v>-0.59030733612601338</v>
      </c>
    </row>
    <row r="49" spans="1:11" ht="14.25" customHeight="1">
      <c r="A49" s="11" t="s">
        <v>584</v>
      </c>
      <c r="B49" s="32" t="s">
        <v>171</v>
      </c>
      <c r="C49" s="32" t="s">
        <v>415</v>
      </c>
      <c r="D49" s="11">
        <v>-8.7485746726082425</v>
      </c>
      <c r="E49" s="11">
        <v>-0.46193223577481662</v>
      </c>
      <c r="F49" s="11">
        <v>-5.660268644558681E-2</v>
      </c>
      <c r="G49" s="11">
        <v>-0.31088859020566639</v>
      </c>
      <c r="H49" s="11">
        <v>-0.1233119683360805</v>
      </c>
      <c r="I49" s="11">
        <v>-0.83515393338828214</v>
      </c>
      <c r="J49" s="11">
        <v>-2.9911572195028073</v>
      </c>
      <c r="K49" s="11">
        <v>-0.63337254675425458</v>
      </c>
    </row>
    <row r="50" spans="1:11" ht="14.25" customHeight="1">
      <c r="A50" s="11" t="s">
        <v>2935</v>
      </c>
      <c r="B50" s="32" t="s">
        <v>47</v>
      </c>
      <c r="C50" s="32" t="s">
        <v>47</v>
      </c>
      <c r="D50" s="11">
        <v>-8.7363708644168216</v>
      </c>
      <c r="E50" s="11">
        <v>0.10221984984136717</v>
      </c>
      <c r="F50" s="38">
        <v>5.2464109644521484</v>
      </c>
      <c r="G50" s="11">
        <v>9.8729612319591945E-2</v>
      </c>
      <c r="H50" s="11">
        <v>-0.31669290202107619</v>
      </c>
      <c r="I50" s="11">
        <v>-0.10181022566641378</v>
      </c>
      <c r="J50" s="11">
        <v>-1.8538091556020604</v>
      </c>
      <c r="K50" s="11">
        <v>1.550426464872282E-2</v>
      </c>
    </row>
    <row r="51" spans="1:11" ht="14.25" customHeight="1">
      <c r="A51" s="11" t="s">
        <v>3023</v>
      </c>
      <c r="B51" s="32" t="s">
        <v>47</v>
      </c>
      <c r="C51" s="32" t="s">
        <v>47</v>
      </c>
      <c r="D51" s="11">
        <v>-8.6828585983810189</v>
      </c>
      <c r="E51" s="11">
        <v>0.15825446450491826</v>
      </c>
      <c r="F51" s="38">
        <v>5.4194129159041173</v>
      </c>
      <c r="G51" s="11">
        <v>0.57927443975882276</v>
      </c>
      <c r="H51" s="11">
        <v>-0.50521619822557129</v>
      </c>
      <c r="I51" s="11">
        <v>0.28393068354718298</v>
      </c>
      <c r="J51" s="11">
        <v>-0.95701084689887728</v>
      </c>
      <c r="K51" s="11">
        <v>0.50221310596751578</v>
      </c>
    </row>
    <row r="52" spans="1:11" ht="14.25" customHeight="1">
      <c r="A52" s="11" t="s">
        <v>2912</v>
      </c>
      <c r="B52" s="32" t="s">
        <v>47</v>
      </c>
      <c r="C52" s="32" t="s">
        <v>47</v>
      </c>
      <c r="D52" s="11">
        <v>-8.5742985698743386</v>
      </c>
      <c r="E52" s="11">
        <v>2.2221488029896936</v>
      </c>
      <c r="F52" s="11">
        <v>0.32830180971082351</v>
      </c>
      <c r="G52" s="11">
        <v>-0.44137315905642399</v>
      </c>
      <c r="H52" s="11">
        <v>-0.47773629374848292</v>
      </c>
      <c r="I52" s="11">
        <v>-0.34244662061903758</v>
      </c>
      <c r="J52" s="11">
        <v>-7.634042284197988E-2</v>
      </c>
      <c r="K52" s="11">
        <v>0.78685344707151339</v>
      </c>
    </row>
    <row r="53" spans="1:11" ht="14.25" customHeight="1">
      <c r="A53" s="11" t="s">
        <v>1498</v>
      </c>
      <c r="B53" s="32" t="s">
        <v>77</v>
      </c>
      <c r="C53" s="32" t="s">
        <v>78</v>
      </c>
      <c r="D53" s="11">
        <v>-8.4778841180788866</v>
      </c>
      <c r="E53" s="11">
        <v>-0.92056979390793303</v>
      </c>
      <c r="F53" s="11">
        <v>-6.0948702145664876E-2</v>
      </c>
      <c r="G53" s="11">
        <v>0.95864258840310468</v>
      </c>
      <c r="H53" s="11">
        <v>2.0266110519491574</v>
      </c>
      <c r="I53" s="11">
        <v>3.5930212068200742</v>
      </c>
      <c r="J53" s="11">
        <v>2.5642853730180279</v>
      </c>
      <c r="K53" s="11">
        <v>1.56223249688209E-2</v>
      </c>
    </row>
    <row r="54" spans="1:11" ht="14.25" customHeight="1">
      <c r="A54" s="11" t="s">
        <v>221</v>
      </c>
      <c r="B54" s="32" t="s">
        <v>77</v>
      </c>
      <c r="C54" s="32" t="s">
        <v>126</v>
      </c>
      <c r="D54" s="11">
        <v>-7.5184601475324371</v>
      </c>
      <c r="E54" s="11">
        <v>-6.1863502121458865E-2</v>
      </c>
      <c r="F54" s="11">
        <v>-0.17803799624328884</v>
      </c>
      <c r="G54" s="11">
        <v>1.8635106907707486</v>
      </c>
      <c r="H54" s="11">
        <v>1.3272356289692919</v>
      </c>
      <c r="I54" s="11">
        <v>6.2387867085147475</v>
      </c>
      <c r="J54" s="11">
        <v>1.5249023074665229</v>
      </c>
      <c r="K54" s="11">
        <v>-0.61545974715972906</v>
      </c>
    </row>
    <row r="55" spans="1:11" ht="14.25" customHeight="1">
      <c r="A55" s="11" t="s">
        <v>231</v>
      </c>
      <c r="B55" s="32" t="s">
        <v>77</v>
      </c>
      <c r="C55" s="32" t="s">
        <v>126</v>
      </c>
      <c r="D55" s="11">
        <v>-8.3916988303831097</v>
      </c>
      <c r="E55" s="11">
        <v>1.6002568247755451</v>
      </c>
      <c r="F55" s="11">
        <v>-1.8848298646325674</v>
      </c>
      <c r="G55" s="11">
        <v>6.7262294709634865E-2</v>
      </c>
      <c r="H55" s="11">
        <v>1.2065092106904489</v>
      </c>
      <c r="I55" s="11">
        <v>1.3064921854400557</v>
      </c>
      <c r="J55" s="11">
        <v>3.8930808264261985</v>
      </c>
      <c r="K55" s="11">
        <v>0.28737603858324595</v>
      </c>
    </row>
    <row r="56" spans="1:11" ht="14.25" customHeight="1">
      <c r="A56" s="11" t="s">
        <v>2230</v>
      </c>
      <c r="B56" s="32" t="s">
        <v>873</v>
      </c>
      <c r="C56" s="32" t="s">
        <v>881</v>
      </c>
      <c r="D56" s="11">
        <v>-8.3891938579238836</v>
      </c>
      <c r="E56" s="11">
        <v>-0.79834633840307878</v>
      </c>
      <c r="F56" s="11">
        <v>2.0778145857180883</v>
      </c>
      <c r="G56" s="11">
        <v>-0.15582733057699388</v>
      </c>
      <c r="H56" s="11">
        <v>0.36057946231649379</v>
      </c>
      <c r="I56" s="11">
        <v>0.22868368658212879</v>
      </c>
      <c r="J56" s="11">
        <v>-0.39166123538105235</v>
      </c>
      <c r="K56" s="11">
        <v>-4.9378320362034246E-2</v>
      </c>
    </row>
    <row r="57" spans="1:11" ht="14.25" customHeight="1">
      <c r="A57" s="11" t="s">
        <v>1121</v>
      </c>
      <c r="B57" s="32" t="s">
        <v>77</v>
      </c>
      <c r="C57" s="32" t="s">
        <v>78</v>
      </c>
      <c r="D57" s="11">
        <v>-8.2166567601111993</v>
      </c>
      <c r="E57" s="11">
        <v>-0.98353932725588877</v>
      </c>
      <c r="F57" s="11">
        <v>-7.2814921433459606E-3</v>
      </c>
      <c r="G57" s="11">
        <v>2.3138269761643595E-2</v>
      </c>
      <c r="H57" s="11">
        <v>0.60509388452422763</v>
      </c>
      <c r="I57" s="11">
        <v>0.36322221426198004</v>
      </c>
      <c r="J57" s="11">
        <v>0.31220598411016448</v>
      </c>
      <c r="K57" s="11">
        <v>-0.11522904386112323</v>
      </c>
    </row>
    <row r="58" spans="1:11" ht="14.25" customHeight="1">
      <c r="A58" s="11" t="s">
        <v>2408</v>
      </c>
      <c r="B58" s="32" t="s">
        <v>171</v>
      </c>
      <c r="C58" s="32" t="s">
        <v>367</v>
      </c>
      <c r="D58" s="11">
        <v>-8.0100048921242752</v>
      </c>
      <c r="E58" s="11">
        <v>-2.1725680568720449</v>
      </c>
      <c r="F58" s="11">
        <v>6.377027363853581E-2</v>
      </c>
      <c r="G58" s="11">
        <v>-1.1660164251954868</v>
      </c>
      <c r="H58" s="11">
        <v>0.21035093395633475</v>
      </c>
      <c r="I58" s="11">
        <v>-0.95369903751188723</v>
      </c>
      <c r="J58" s="11">
        <v>-0.57014753653955541</v>
      </c>
      <c r="K58" s="11">
        <v>0.38434690319905745</v>
      </c>
    </row>
    <row r="59" spans="1:11" ht="14.25" customHeight="1">
      <c r="A59" s="11" t="s">
        <v>133</v>
      </c>
      <c r="B59" s="32" t="s">
        <v>77</v>
      </c>
      <c r="C59" s="32" t="s">
        <v>126</v>
      </c>
      <c r="D59" s="11">
        <v>-7.4486532295279613</v>
      </c>
      <c r="E59" s="11">
        <v>1.9532865844293099</v>
      </c>
      <c r="F59" s="11">
        <v>-0.93918600268998531</v>
      </c>
      <c r="G59" s="11">
        <v>1.6698861492940973</v>
      </c>
      <c r="H59" s="11">
        <v>0.37230083729347851</v>
      </c>
      <c r="I59" s="11">
        <v>4.7148486054377816</v>
      </c>
      <c r="J59" s="11">
        <v>7.4499745596021114</v>
      </c>
      <c r="K59" s="11">
        <v>0.90173400092455813</v>
      </c>
    </row>
    <row r="60" spans="1:11" ht="14.25" customHeight="1">
      <c r="A60" s="11" t="s">
        <v>1018</v>
      </c>
      <c r="B60" s="32" t="s">
        <v>187</v>
      </c>
      <c r="C60" s="32" t="s">
        <v>1016</v>
      </c>
      <c r="D60" s="11">
        <v>-7.9680788371201201</v>
      </c>
      <c r="E60" s="11">
        <v>-0.72724612868649063</v>
      </c>
      <c r="F60" s="11">
        <v>0.38199944064146446</v>
      </c>
      <c r="G60" s="11">
        <v>-8.7290882683251053E-2</v>
      </c>
      <c r="H60" s="11">
        <v>-0.15925826862469428</v>
      </c>
      <c r="I60" s="11">
        <v>9.1992122956081099E-2</v>
      </c>
      <c r="J60" s="11">
        <v>0.1245582440302771</v>
      </c>
      <c r="K60" s="11">
        <v>1.9256701505730106E-3</v>
      </c>
    </row>
    <row r="61" spans="1:11" ht="14.25" customHeight="1">
      <c r="A61" s="11" t="s">
        <v>841</v>
      </c>
      <c r="B61" s="32" t="s">
        <v>345</v>
      </c>
      <c r="C61" s="32" t="s">
        <v>842</v>
      </c>
      <c r="D61" s="11">
        <v>-7.8638644750950286</v>
      </c>
      <c r="E61" s="11">
        <v>1.3943874559894263</v>
      </c>
      <c r="F61" s="11">
        <v>2.5114955069111224</v>
      </c>
      <c r="G61" s="11">
        <v>-0.10745905284477485</v>
      </c>
      <c r="H61" s="11">
        <v>-0.16100622241259038</v>
      </c>
      <c r="I61" s="11">
        <v>-0.58004368896821767</v>
      </c>
      <c r="J61" s="11">
        <v>2.7969681953417678</v>
      </c>
      <c r="K61" s="11">
        <v>0.49520721688922015</v>
      </c>
    </row>
    <row r="62" spans="1:11" ht="14.25" customHeight="1">
      <c r="A62" s="11" t="s">
        <v>2891</v>
      </c>
      <c r="B62" s="32" t="s">
        <v>47</v>
      </c>
      <c r="C62" s="32" t="s">
        <v>47</v>
      </c>
      <c r="D62" s="11">
        <v>-7.6938616633068326</v>
      </c>
      <c r="E62" s="11">
        <v>0.80673871886819748</v>
      </c>
      <c r="F62" s="11">
        <v>8.8194410662541887E-3</v>
      </c>
      <c r="G62" s="11">
        <v>-0.67791435514917808</v>
      </c>
      <c r="H62" s="11">
        <v>4.7752477871980128E-2</v>
      </c>
      <c r="I62" s="11">
        <v>-0.37344879438036288</v>
      </c>
      <c r="J62" s="11">
        <v>0.17171905341553498</v>
      </c>
      <c r="K62" s="11">
        <v>0.60016182053563727</v>
      </c>
    </row>
    <row r="63" spans="1:11" ht="14.25" customHeight="1">
      <c r="A63" s="11" t="s">
        <v>123</v>
      </c>
      <c r="B63" s="32" t="s">
        <v>77</v>
      </c>
      <c r="C63" s="32" t="s">
        <v>106</v>
      </c>
      <c r="D63" s="11">
        <v>-7.6109873938874388</v>
      </c>
      <c r="E63" s="11">
        <v>-1.2203804957220705</v>
      </c>
      <c r="F63" s="11">
        <v>-0.14083352898901075</v>
      </c>
      <c r="G63" s="11">
        <v>-0.21884246158137624</v>
      </c>
      <c r="H63" s="11">
        <v>3.906740680180238</v>
      </c>
      <c r="I63" s="11">
        <v>1.7410117746793627</v>
      </c>
      <c r="J63" s="11">
        <v>-1.0324231361094334</v>
      </c>
      <c r="K63" s="11">
        <v>-0.58761703080976413</v>
      </c>
    </row>
    <row r="64" spans="1:11" ht="14.25" customHeight="1">
      <c r="A64" s="11" t="s">
        <v>2871</v>
      </c>
      <c r="B64" s="32" t="s">
        <v>47</v>
      </c>
      <c r="C64" s="32" t="s">
        <v>47</v>
      </c>
      <c r="D64" s="11">
        <v>-7.5113906910417301</v>
      </c>
      <c r="E64" s="11">
        <v>0.78615801932245966</v>
      </c>
      <c r="F64" s="11">
        <v>-0.75199715868680994</v>
      </c>
      <c r="G64" s="11">
        <v>-2.7591197791972233</v>
      </c>
      <c r="H64" s="11">
        <v>2.1212280742126679</v>
      </c>
      <c r="I64" s="11">
        <v>-1.5266734565744464</v>
      </c>
      <c r="J64" s="11">
        <v>-0.56851840312291446</v>
      </c>
      <c r="K64" s="11">
        <v>-0.6303188013588894</v>
      </c>
    </row>
    <row r="65" spans="1:11" ht="14.25" customHeight="1">
      <c r="A65" s="11" t="s">
        <v>2722</v>
      </c>
      <c r="B65" s="32" t="s">
        <v>171</v>
      </c>
      <c r="C65" s="32" t="s">
        <v>415</v>
      </c>
      <c r="D65" s="11">
        <v>-7.3477704050786485</v>
      </c>
      <c r="E65" s="11">
        <v>-0.51447572861656821</v>
      </c>
      <c r="F65" s="11">
        <v>-0.5852534558867063</v>
      </c>
      <c r="G65" s="11">
        <v>-1.0145241142708217</v>
      </c>
      <c r="H65" s="11">
        <v>0.31618491116104747</v>
      </c>
      <c r="I65" s="11">
        <v>-0.7398196197566671</v>
      </c>
      <c r="J65" s="11">
        <v>-0.62341365951988004</v>
      </c>
      <c r="K65" s="11">
        <v>-0.65839627526810507</v>
      </c>
    </row>
    <row r="66" spans="1:11" ht="14.25" customHeight="1">
      <c r="A66" s="11" t="s">
        <v>107</v>
      </c>
      <c r="B66" s="32" t="s">
        <v>77</v>
      </c>
      <c r="C66" s="32" t="s">
        <v>108</v>
      </c>
      <c r="D66" s="11">
        <v>-7.2044776136015152</v>
      </c>
      <c r="E66" s="11">
        <v>0.27451766476559647</v>
      </c>
      <c r="F66" s="11">
        <v>-0.43084929742272493</v>
      </c>
      <c r="G66" s="11">
        <v>-4.7174281269115586E-3</v>
      </c>
      <c r="H66" s="11">
        <v>4.4844122032342453</v>
      </c>
      <c r="I66" s="11">
        <v>3.2405362437523038</v>
      </c>
      <c r="J66" s="11">
        <v>0.1571781501547263</v>
      </c>
      <c r="K66" s="11">
        <v>-0.2810762818329699</v>
      </c>
    </row>
    <row r="67" spans="1:11" ht="14.25" customHeight="1">
      <c r="A67" s="11" t="s">
        <v>1843</v>
      </c>
      <c r="B67" s="32" t="s">
        <v>64</v>
      </c>
      <c r="C67" s="32" t="s">
        <v>65</v>
      </c>
      <c r="D67" s="11">
        <v>-6.981666938523392</v>
      </c>
      <c r="E67" s="11">
        <v>-0.89437039976154076</v>
      </c>
      <c r="F67" s="11">
        <v>0.38584898835639309</v>
      </c>
      <c r="G67" s="11">
        <v>-2.5699105705535317</v>
      </c>
      <c r="H67" s="11">
        <v>2.2704099367992052</v>
      </c>
      <c r="I67" s="11">
        <v>-1.3098778300952387</v>
      </c>
      <c r="J67" s="11">
        <v>-6.4136152396603835E-2</v>
      </c>
      <c r="K67" s="11">
        <v>-0.65778336373533208</v>
      </c>
    </row>
    <row r="68" spans="1:11" ht="14.25" customHeight="1">
      <c r="A68" s="11" t="s">
        <v>85</v>
      </c>
      <c r="B68" s="32" t="s">
        <v>77</v>
      </c>
      <c r="C68" s="32" t="s">
        <v>78</v>
      </c>
      <c r="D68" s="11">
        <v>-18.101658492698437</v>
      </c>
      <c r="E68" s="11">
        <v>-0.26586988861481192</v>
      </c>
      <c r="F68" s="11">
        <v>-0.13809266783358271</v>
      </c>
      <c r="G68" s="11">
        <v>2.5207468474421293</v>
      </c>
      <c r="H68" s="11">
        <v>1.1720129652753104</v>
      </c>
      <c r="I68" s="11">
        <v>8.5392163168060691</v>
      </c>
      <c r="J68" s="11">
        <v>1.2518510685690325</v>
      </c>
      <c r="K68" s="11">
        <v>0.75268868727508031</v>
      </c>
    </row>
    <row r="69" spans="1:11" ht="14.25" customHeight="1">
      <c r="A69" s="11" t="s">
        <v>226</v>
      </c>
      <c r="B69" s="32" t="s">
        <v>77</v>
      </c>
      <c r="C69" s="32" t="s">
        <v>78</v>
      </c>
      <c r="D69" s="11">
        <v>-8.9007286628623827</v>
      </c>
      <c r="E69" s="11">
        <v>-0.67554439237398523</v>
      </c>
      <c r="F69" s="11">
        <v>-1.1534272641095984</v>
      </c>
      <c r="G69" s="11">
        <v>0.56448774809361246</v>
      </c>
      <c r="H69" s="11">
        <v>3.6421068701417227</v>
      </c>
      <c r="I69" s="11">
        <v>5.0928421010815619</v>
      </c>
      <c r="J69" s="11">
        <v>2.7458068265098827</v>
      </c>
      <c r="K69" s="11">
        <v>-0.71539908055051593</v>
      </c>
    </row>
    <row r="70" spans="1:11" ht="14.25" customHeight="1">
      <c r="A70" s="11" t="s">
        <v>719</v>
      </c>
      <c r="B70" s="32" t="s">
        <v>345</v>
      </c>
      <c r="C70" s="32" t="s">
        <v>502</v>
      </c>
      <c r="D70" s="11">
        <v>-6.9537874174568799</v>
      </c>
      <c r="E70" s="11">
        <v>3.5389627956836343</v>
      </c>
      <c r="F70" s="11">
        <v>1.4078335306921914</v>
      </c>
      <c r="G70" s="11">
        <v>-0.54587736079276128</v>
      </c>
      <c r="H70" s="11">
        <v>-8.4258923908125255E-3</v>
      </c>
      <c r="I70" s="11">
        <v>-0.2760303210577657</v>
      </c>
      <c r="J70" s="11">
        <v>-1.0157272975310569</v>
      </c>
      <c r="K70" s="11">
        <v>-2.3237456754246853E-2</v>
      </c>
    </row>
    <row r="71" spans="1:11" ht="14.25" customHeight="1">
      <c r="A71" s="11" t="s">
        <v>2318</v>
      </c>
      <c r="B71" s="32" t="s">
        <v>345</v>
      </c>
      <c r="C71" s="32" t="s">
        <v>351</v>
      </c>
      <c r="D71" s="11">
        <v>-6.8551739168872095</v>
      </c>
      <c r="E71" s="11">
        <v>1.1317118235502079</v>
      </c>
      <c r="F71" s="11">
        <v>0.59197288299785367</v>
      </c>
      <c r="G71" s="11">
        <v>-1.4126017390759904</v>
      </c>
      <c r="H71" s="11">
        <v>-0.38397502777163334</v>
      </c>
      <c r="I71" s="11">
        <v>-3.041729168877406</v>
      </c>
      <c r="J71" s="11">
        <v>3.5608705412356757E-2</v>
      </c>
      <c r="K71" s="11">
        <v>-4.8659878226233279E-2</v>
      </c>
    </row>
    <row r="72" spans="1:11" ht="14.25" customHeight="1">
      <c r="A72" s="11" t="s">
        <v>1921</v>
      </c>
      <c r="B72" s="32" t="s">
        <v>171</v>
      </c>
      <c r="C72" s="32" t="s">
        <v>684</v>
      </c>
      <c r="D72" s="11">
        <v>-6.8231031794676857</v>
      </c>
      <c r="E72" s="11">
        <v>-0.36776184723871419</v>
      </c>
      <c r="F72" s="11">
        <v>1.9659000096957733</v>
      </c>
      <c r="G72" s="11">
        <v>-1.6504630911644556</v>
      </c>
      <c r="H72" s="11">
        <v>0.72153573403323568</v>
      </c>
      <c r="I72" s="11">
        <v>-1.0530672664537588</v>
      </c>
      <c r="J72" s="11">
        <v>-4.8427894714619675E-2</v>
      </c>
      <c r="K72" s="11">
        <v>0.14342226167198993</v>
      </c>
    </row>
    <row r="73" spans="1:11" ht="14.25" customHeight="1">
      <c r="A73" s="11" t="s">
        <v>2771</v>
      </c>
      <c r="B73" s="32" t="s">
        <v>47</v>
      </c>
      <c r="C73" s="32" t="s">
        <v>47</v>
      </c>
      <c r="D73" s="11">
        <v>-6.6958037811501701</v>
      </c>
      <c r="E73" s="11">
        <v>-0.13384991193468146</v>
      </c>
      <c r="F73" s="11">
        <v>-0.51262216624890955</v>
      </c>
      <c r="G73" s="11">
        <v>-1.1348585862104987</v>
      </c>
      <c r="H73" s="11">
        <v>4.9732530932105282E-3</v>
      </c>
      <c r="I73" s="11">
        <v>-1.0217387169243903</v>
      </c>
      <c r="J73" s="11">
        <v>-2.8239173642247031</v>
      </c>
      <c r="K73" s="11">
        <v>-0.16645976280295408</v>
      </c>
    </row>
    <row r="74" spans="1:11" ht="14.25" customHeight="1">
      <c r="A74" s="11" t="s">
        <v>2760</v>
      </c>
      <c r="B74" s="32" t="s">
        <v>47</v>
      </c>
      <c r="C74" s="32" t="s">
        <v>47</v>
      </c>
      <c r="D74" s="11">
        <v>-6.536248292948291</v>
      </c>
      <c r="E74" s="11">
        <v>1.7687934278627002</v>
      </c>
      <c r="F74" s="11">
        <v>0.12399943196240586</v>
      </c>
      <c r="G74" s="11">
        <v>-1.2851761051301898</v>
      </c>
      <c r="H74" s="11">
        <v>-0.62774144721475056</v>
      </c>
      <c r="I74" s="11">
        <v>-3.1404749981042932</v>
      </c>
      <c r="J74" s="11">
        <v>0.10524883764507753</v>
      </c>
      <c r="K74" s="11">
        <v>-0.19713754722673035</v>
      </c>
    </row>
    <row r="75" spans="1:11" ht="14.25" customHeight="1">
      <c r="A75" s="11" t="s">
        <v>1967</v>
      </c>
      <c r="B75" s="32" t="s">
        <v>171</v>
      </c>
      <c r="C75" s="32" t="s">
        <v>545</v>
      </c>
      <c r="D75" s="11">
        <v>-6.3690521862809701</v>
      </c>
      <c r="E75" s="11">
        <v>1.4794313913242885</v>
      </c>
      <c r="F75" s="11">
        <v>1.7848724605655586</v>
      </c>
      <c r="G75" s="11">
        <v>-0.32157335797153508</v>
      </c>
      <c r="H75" s="11">
        <v>-0.68901673849397671</v>
      </c>
      <c r="I75" s="11">
        <v>-0.54772038903853526</v>
      </c>
      <c r="J75" s="11">
        <v>2.4954805910855651</v>
      </c>
      <c r="K75" s="11">
        <v>0.23532656681591188</v>
      </c>
    </row>
    <row r="76" spans="1:11" ht="14.25" customHeight="1">
      <c r="A76" s="11" t="s">
        <v>2602</v>
      </c>
      <c r="B76" s="32" t="s">
        <v>171</v>
      </c>
      <c r="C76" s="32" t="s">
        <v>545</v>
      </c>
      <c r="D76" s="11">
        <v>-6.2548203194909116</v>
      </c>
      <c r="E76" s="11">
        <v>-3.0779433231627653</v>
      </c>
      <c r="F76" s="11">
        <v>1.678160010787707</v>
      </c>
      <c r="G76" s="11">
        <v>-7.8423062860486364E-2</v>
      </c>
      <c r="H76" s="11">
        <v>0.14920828856274393</v>
      </c>
      <c r="I76" s="11">
        <v>0.34788000094409516</v>
      </c>
      <c r="J76" s="11">
        <v>2.4070653939074517E-2</v>
      </c>
      <c r="K76" s="11">
        <v>0.75695386206493676</v>
      </c>
    </row>
    <row r="77" spans="1:11" ht="14.25" customHeight="1">
      <c r="A77" s="11" t="s">
        <v>2687</v>
      </c>
      <c r="B77" s="32" t="s">
        <v>345</v>
      </c>
      <c r="C77" s="32" t="s">
        <v>346</v>
      </c>
      <c r="D77" s="11">
        <v>-6.1042716719722367</v>
      </c>
      <c r="E77" s="11">
        <v>10.197191898455713</v>
      </c>
      <c r="F77" s="11">
        <v>6.2273948850599926E-2</v>
      </c>
      <c r="G77" s="11">
        <v>-0.43122445739871851</v>
      </c>
      <c r="H77" s="11">
        <v>-9.1245067798489857E-2</v>
      </c>
      <c r="I77" s="11">
        <v>-0.64105162676695415</v>
      </c>
      <c r="J77" s="11">
        <v>2.8666984143076797</v>
      </c>
      <c r="K77" s="11">
        <v>0.27291631253917759</v>
      </c>
    </row>
    <row r="78" spans="1:11" ht="14.25" customHeight="1">
      <c r="A78" s="11" t="s">
        <v>2483</v>
      </c>
      <c r="B78" s="32" t="s">
        <v>77</v>
      </c>
      <c r="C78" s="32" t="s">
        <v>989</v>
      </c>
      <c r="D78" s="11">
        <v>-24.32826735519722</v>
      </c>
      <c r="E78" s="11">
        <v>7.2394080410371808</v>
      </c>
      <c r="F78" s="11">
        <v>-1.6677439455698237</v>
      </c>
      <c r="G78" s="11">
        <v>0.52048563618764687</v>
      </c>
      <c r="H78" s="11">
        <v>5.5936424265418214</v>
      </c>
      <c r="I78" s="11">
        <v>7.1478382267639153</v>
      </c>
      <c r="J78" s="11">
        <v>-0.40224992920772096</v>
      </c>
      <c r="K78" s="11">
        <v>-0.94378072175172678</v>
      </c>
    </row>
    <row r="79" spans="1:11" ht="14.25" customHeight="1">
      <c r="A79" s="11" t="s">
        <v>2772</v>
      </c>
      <c r="B79" s="32" t="s">
        <v>47</v>
      </c>
      <c r="C79" s="32" t="s">
        <v>47</v>
      </c>
      <c r="D79" s="11">
        <v>-6.1025429299352218</v>
      </c>
      <c r="E79" s="11">
        <v>-0.18275705541896745</v>
      </c>
      <c r="F79" s="11">
        <v>-0.66670487074466722</v>
      </c>
      <c r="G79" s="11">
        <v>-0.87045832353199004</v>
      </c>
      <c r="H79" s="11">
        <v>2.5363592107577153E-2</v>
      </c>
      <c r="I79" s="11">
        <v>-0.69445303746360043</v>
      </c>
      <c r="J79" s="11">
        <v>-2.4026586453313086</v>
      </c>
      <c r="K79" s="11">
        <v>-8.1551053898685749E-2</v>
      </c>
    </row>
    <row r="80" spans="1:11" ht="14.25" customHeight="1">
      <c r="A80" s="11" t="s">
        <v>2486</v>
      </c>
      <c r="B80" s="32" t="s">
        <v>77</v>
      </c>
      <c r="C80" s="32" t="s">
        <v>989</v>
      </c>
      <c r="D80" s="11">
        <v>-21.461948199595696</v>
      </c>
      <c r="E80" s="11">
        <v>0.43600066286194672</v>
      </c>
      <c r="F80" s="11">
        <v>-0.31722425445508112</v>
      </c>
      <c r="G80" s="11">
        <v>2.1618851676053774</v>
      </c>
      <c r="H80" s="11">
        <v>2.3862175211504444</v>
      </c>
      <c r="I80" s="11">
        <v>7.9704322355733055</v>
      </c>
      <c r="J80" s="11">
        <v>-2.0304319627496539</v>
      </c>
      <c r="K80" s="11">
        <v>-0.53575556792338119</v>
      </c>
    </row>
    <row r="81" spans="1:11" ht="14.25" customHeight="1">
      <c r="A81" s="11" t="s">
        <v>1554</v>
      </c>
      <c r="B81" s="32" t="s">
        <v>345</v>
      </c>
      <c r="C81" s="32" t="s">
        <v>807</v>
      </c>
      <c r="D81" s="11">
        <v>-5.7188439564740428</v>
      </c>
      <c r="E81" s="11">
        <v>9.2373352213070858E-2</v>
      </c>
      <c r="F81" s="11">
        <v>3.0762511092544202</v>
      </c>
      <c r="G81" s="11">
        <v>0.17440659603771194</v>
      </c>
      <c r="H81" s="11">
        <v>-0.67872602602052123</v>
      </c>
      <c r="I81" s="11">
        <v>-2.0062769841731165E-2</v>
      </c>
      <c r="J81" s="11">
        <v>-2.4351044455523443</v>
      </c>
      <c r="K81" s="11">
        <v>-0.24973375359090957</v>
      </c>
    </row>
    <row r="82" spans="1:11" ht="14.25" customHeight="1">
      <c r="A82" s="11" t="s">
        <v>1113</v>
      </c>
      <c r="B82" s="32" t="s">
        <v>77</v>
      </c>
      <c r="C82" s="32" t="s">
        <v>664</v>
      </c>
      <c r="D82" s="11">
        <v>-5.5761605639094203</v>
      </c>
      <c r="E82" s="11">
        <v>-5.4610551228584849E-3</v>
      </c>
      <c r="F82" s="11">
        <v>-4.7363281596350865E-2</v>
      </c>
      <c r="G82" s="11">
        <v>8.5360928069907782</v>
      </c>
      <c r="H82" s="11">
        <v>0.40152945279109681</v>
      </c>
      <c r="I82" s="11">
        <v>17.628487205699074</v>
      </c>
      <c r="J82" s="11">
        <v>7.6970830741540093</v>
      </c>
      <c r="K82" s="11">
        <v>1.5025066224460146</v>
      </c>
    </row>
    <row r="83" spans="1:11" ht="14.25" customHeight="1">
      <c r="A83" s="11" t="s">
        <v>1739</v>
      </c>
      <c r="B83" s="32" t="s">
        <v>77</v>
      </c>
      <c r="C83" s="32" t="s">
        <v>989</v>
      </c>
      <c r="D83" s="11">
        <v>-15.640530586400001</v>
      </c>
      <c r="E83" s="11">
        <v>0.50493852468852141</v>
      </c>
      <c r="F83" s="11">
        <v>-0.288044844131852</v>
      </c>
      <c r="G83" s="11">
        <v>4.9280310651998818</v>
      </c>
      <c r="H83" s="11">
        <v>0.47817832371818897</v>
      </c>
      <c r="I83" s="11">
        <v>9.684450662828322</v>
      </c>
      <c r="J83" s="11">
        <v>-0.84810546719960489</v>
      </c>
      <c r="K83" s="11">
        <v>-0.13079397057868189</v>
      </c>
    </row>
    <row r="84" spans="1:11" ht="14.25" customHeight="1">
      <c r="A84" s="11" t="s">
        <v>2993</v>
      </c>
      <c r="B84" s="32" t="s">
        <v>47</v>
      </c>
      <c r="C84" s="32" t="s">
        <v>47</v>
      </c>
      <c r="D84" s="11">
        <v>-5.6083209390136597</v>
      </c>
      <c r="E84" s="11">
        <v>2.026178257034474</v>
      </c>
      <c r="F84" s="11">
        <v>-1.3945465348217807</v>
      </c>
      <c r="G84" s="11">
        <v>-0.12500678067443546</v>
      </c>
      <c r="H84" s="11">
        <v>1.5345876029868422</v>
      </c>
      <c r="I84" s="11">
        <v>1.2930406173244982</v>
      </c>
      <c r="J84" s="11">
        <v>0.65964923171041256</v>
      </c>
      <c r="K84" s="11">
        <v>0.81267097950598688</v>
      </c>
    </row>
    <row r="85" spans="1:11" ht="14.25" customHeight="1">
      <c r="A85" s="11" t="s">
        <v>155</v>
      </c>
      <c r="B85" s="32" t="s">
        <v>77</v>
      </c>
      <c r="C85" s="32" t="s">
        <v>126</v>
      </c>
      <c r="D85" s="11">
        <v>-5.5580230393298873</v>
      </c>
      <c r="E85" s="11">
        <v>-1.7098110905765005</v>
      </c>
      <c r="F85" s="11">
        <v>-0.27688864364831339</v>
      </c>
      <c r="G85" s="11">
        <v>-0.62990861844944546</v>
      </c>
      <c r="H85" s="11">
        <v>2.4761962172060961</v>
      </c>
      <c r="I85" s="11">
        <v>0.89537460138095459</v>
      </c>
      <c r="J85" s="11">
        <v>3.2093601202475068</v>
      </c>
      <c r="K85" s="11">
        <v>-0.11817109056432078</v>
      </c>
    </row>
    <row r="86" spans="1:11" ht="14.25" customHeight="1">
      <c r="A86" s="11" t="s">
        <v>2795</v>
      </c>
      <c r="B86" s="32" t="s">
        <v>47</v>
      </c>
      <c r="C86" s="32" t="s">
        <v>47</v>
      </c>
      <c r="D86" s="11">
        <v>-5.5518603917214273</v>
      </c>
      <c r="E86" s="11">
        <v>6.2253626233560402</v>
      </c>
      <c r="F86" s="11">
        <v>0.88647310076117147</v>
      </c>
      <c r="G86" s="11">
        <v>-0.83554799186780604</v>
      </c>
      <c r="H86" s="11">
        <v>-0.81129249491580324</v>
      </c>
      <c r="I86" s="11">
        <v>-2.5526212796412611</v>
      </c>
      <c r="J86" s="11">
        <v>-0.25981910902844302</v>
      </c>
      <c r="K86" s="11">
        <v>-0.27763521614044667</v>
      </c>
    </row>
    <row r="87" spans="1:11" ht="14.25" customHeight="1">
      <c r="A87" s="11" t="s">
        <v>2481</v>
      </c>
      <c r="B87" s="32" t="s">
        <v>77</v>
      </c>
      <c r="C87" s="32" t="s">
        <v>989</v>
      </c>
      <c r="D87" s="11">
        <v>-13.654685126875572</v>
      </c>
      <c r="E87" s="11">
        <v>1.9701502512125778E-2</v>
      </c>
      <c r="F87" s="11">
        <v>-0.27573923183726556</v>
      </c>
      <c r="G87" s="11">
        <v>4.133626901588495</v>
      </c>
      <c r="H87" s="11">
        <v>1.8127444755604474</v>
      </c>
      <c r="I87" s="11">
        <v>11.671346147270389</v>
      </c>
      <c r="J87" s="11">
        <v>-4.0716995541604545E-2</v>
      </c>
      <c r="K87" s="11">
        <v>3.5474968505710643E-2</v>
      </c>
    </row>
    <row r="88" spans="1:11" ht="14.25" customHeight="1">
      <c r="A88" s="11" t="s">
        <v>2477</v>
      </c>
      <c r="B88" s="32" t="s">
        <v>77</v>
      </c>
      <c r="C88" s="32" t="s">
        <v>989</v>
      </c>
      <c r="D88" s="11">
        <v>-12.844590126428702</v>
      </c>
      <c r="E88" s="11">
        <v>2.5518904555511899</v>
      </c>
      <c r="F88" s="11">
        <v>-0.57484462350828469</v>
      </c>
      <c r="G88" s="11">
        <v>0.89319643878622168</v>
      </c>
      <c r="H88" s="11">
        <v>3.1401528088279185</v>
      </c>
      <c r="I88" s="11">
        <v>5.5078650471874138</v>
      </c>
      <c r="J88" s="11">
        <v>-1.6855464476444939</v>
      </c>
      <c r="K88" s="11">
        <v>-4.9925692341385504E-2</v>
      </c>
    </row>
    <row r="89" spans="1:11" ht="14.25" customHeight="1">
      <c r="A89" s="11" t="s">
        <v>2613</v>
      </c>
      <c r="B89" s="32" t="s">
        <v>873</v>
      </c>
      <c r="C89" s="32" t="s">
        <v>881</v>
      </c>
      <c r="D89" s="11">
        <v>-5.5515380818814579</v>
      </c>
      <c r="E89" s="11">
        <v>0.50966692941226177</v>
      </c>
      <c r="F89" s="11">
        <v>-0.74476114922521541</v>
      </c>
      <c r="G89" s="11">
        <v>-1.3137586334650961</v>
      </c>
      <c r="H89" s="11">
        <v>1.5416837160990169</v>
      </c>
      <c r="I89" s="11">
        <v>0.12159872681381342</v>
      </c>
      <c r="J89" s="11">
        <v>2.151353252598958E-2</v>
      </c>
      <c r="K89" s="11">
        <v>0.21847494497209236</v>
      </c>
    </row>
    <row r="90" spans="1:11" ht="14.25" customHeight="1">
      <c r="A90" s="11" t="s">
        <v>2916</v>
      </c>
      <c r="B90" s="32" t="s">
        <v>47</v>
      </c>
      <c r="C90" s="32" t="s">
        <v>47</v>
      </c>
      <c r="D90" s="11">
        <v>-5.4630884255428374</v>
      </c>
      <c r="E90" s="11">
        <v>1.2873454145419045</v>
      </c>
      <c r="F90" s="11">
        <v>4.1582142710503431</v>
      </c>
      <c r="G90" s="11">
        <v>6.8130951723831532E-2</v>
      </c>
      <c r="H90" s="11">
        <v>8.4056013223550427E-2</v>
      </c>
      <c r="I90" s="11">
        <v>8.1298769116774222E-2</v>
      </c>
      <c r="J90" s="11">
        <v>-1.5306059112509733</v>
      </c>
      <c r="K90" s="11">
        <v>-3.563931835592931E-2</v>
      </c>
    </row>
    <row r="91" spans="1:11" ht="14.25" customHeight="1">
      <c r="A91" s="11" t="s">
        <v>257</v>
      </c>
      <c r="B91" s="32" t="s">
        <v>77</v>
      </c>
      <c r="C91" s="32" t="s">
        <v>78</v>
      </c>
      <c r="D91" s="11">
        <v>-4.9683877899217705</v>
      </c>
      <c r="E91" s="11">
        <v>-4.7268804249950863E-2</v>
      </c>
      <c r="F91" s="11">
        <v>-0.29659972182513039</v>
      </c>
      <c r="G91" s="11">
        <v>5.073799353153654</v>
      </c>
      <c r="H91" s="11">
        <v>0.7504824700985322</v>
      </c>
      <c r="I91" s="11">
        <v>12.236393697055169</v>
      </c>
      <c r="J91" s="11">
        <v>7.3312051596647496</v>
      </c>
      <c r="K91" s="11">
        <v>1.9169720167949189</v>
      </c>
    </row>
    <row r="92" spans="1:11" ht="14.25" customHeight="1">
      <c r="A92" s="11" t="s">
        <v>3096</v>
      </c>
      <c r="B92" s="32" t="s">
        <v>47</v>
      </c>
      <c r="C92" s="32" t="s">
        <v>47</v>
      </c>
      <c r="D92" s="11">
        <v>-5.437371824492236</v>
      </c>
      <c r="E92" s="11">
        <v>2.2700389516784187</v>
      </c>
      <c r="F92" s="11">
        <v>1.0890493923254492</v>
      </c>
      <c r="G92" s="11">
        <v>0.20213577430277793</v>
      </c>
      <c r="H92" s="11">
        <v>-0.84985185026110333</v>
      </c>
      <c r="I92" s="11">
        <v>-5.718968324874428E-2</v>
      </c>
      <c r="J92" s="11">
        <v>-0.80753053800239127</v>
      </c>
      <c r="K92" s="11">
        <v>1.2179401648890775</v>
      </c>
    </row>
    <row r="93" spans="1:11" ht="14.25" customHeight="1">
      <c r="A93" s="11" t="s">
        <v>2485</v>
      </c>
      <c r="B93" s="32" t="s">
        <v>77</v>
      </c>
      <c r="C93" s="32" t="s">
        <v>989</v>
      </c>
      <c r="D93" s="11">
        <v>-12.517663663508992</v>
      </c>
      <c r="E93" s="11">
        <v>0.101046565228394</v>
      </c>
      <c r="F93" s="11">
        <v>-0.3975074291363897</v>
      </c>
      <c r="G93" s="11">
        <v>2.6096538590588385</v>
      </c>
      <c r="H93" s="11">
        <v>3.0590646072462842</v>
      </c>
      <c r="I93" s="11">
        <v>11.565493450735882</v>
      </c>
      <c r="J93" s="11">
        <v>-1.8600395334951392</v>
      </c>
      <c r="K93" s="11">
        <v>-0.44248394217046705</v>
      </c>
    </row>
    <row r="94" spans="1:11" ht="14.25" customHeight="1">
      <c r="A94" s="11" t="s">
        <v>2594</v>
      </c>
      <c r="B94" s="32" t="s">
        <v>64</v>
      </c>
      <c r="C94" s="32" t="s">
        <v>88</v>
      </c>
      <c r="D94" s="11">
        <v>-5.4014843316027292</v>
      </c>
      <c r="E94" s="11">
        <v>0.65649960569029264</v>
      </c>
      <c r="F94" s="11">
        <v>-0.23267290878508251</v>
      </c>
      <c r="G94" s="11">
        <v>0.61397707646579214</v>
      </c>
      <c r="H94" s="11">
        <v>0.79416004677432062</v>
      </c>
      <c r="I94" s="11">
        <v>1.0807034706296408</v>
      </c>
      <c r="J94" s="11">
        <v>-0.7030173898424682</v>
      </c>
      <c r="K94" s="11">
        <v>-0.98573569834000563</v>
      </c>
    </row>
    <row r="95" spans="1:11" ht="14.25" customHeight="1">
      <c r="A95" s="11" t="s">
        <v>2484</v>
      </c>
      <c r="B95" s="32" t="s">
        <v>77</v>
      </c>
      <c r="C95" s="32" t="s">
        <v>989</v>
      </c>
      <c r="D95" s="11">
        <v>-12.436878015261508</v>
      </c>
      <c r="E95" s="11">
        <v>4.5771176752221878</v>
      </c>
      <c r="F95" s="11">
        <v>-0.57250262380449579</v>
      </c>
      <c r="G95" s="11">
        <v>2.5317946998792609</v>
      </c>
      <c r="H95" s="11">
        <v>2.8119391505808027</v>
      </c>
      <c r="I95" s="11">
        <v>10.868975057419274</v>
      </c>
      <c r="J95" s="11">
        <v>0.9471222552585763</v>
      </c>
      <c r="K95" s="11">
        <v>-5.9620282212256508E-2</v>
      </c>
    </row>
    <row r="96" spans="1:11" ht="14.25" customHeight="1">
      <c r="A96" s="11" t="s">
        <v>2480</v>
      </c>
      <c r="B96" s="32" t="s">
        <v>77</v>
      </c>
      <c r="C96" s="32" t="s">
        <v>989</v>
      </c>
      <c r="D96" s="11">
        <v>-11.655472550197278</v>
      </c>
      <c r="E96" s="11">
        <v>0.90676373613577821</v>
      </c>
      <c r="F96" s="11">
        <v>-0.89701144484517326</v>
      </c>
      <c r="G96" s="11">
        <v>3.7833551440969826</v>
      </c>
      <c r="H96" s="11">
        <v>2.5363005935309397</v>
      </c>
      <c r="I96" s="11">
        <v>13.556823604925457</v>
      </c>
      <c r="J96" s="11">
        <v>0.13080509774914345</v>
      </c>
      <c r="K96" s="11">
        <v>-3.0366706624254589E-2</v>
      </c>
    </row>
    <row r="97" spans="1:11" ht="14.25" customHeight="1">
      <c r="A97" s="11" t="s">
        <v>2547</v>
      </c>
      <c r="B97" s="32" t="s">
        <v>64</v>
      </c>
      <c r="C97" s="32" t="s">
        <v>2548</v>
      </c>
      <c r="D97" s="11">
        <v>-5.2982606593617039</v>
      </c>
      <c r="E97" s="11">
        <v>-1.2254477644498869</v>
      </c>
      <c r="F97" s="11">
        <v>-0.10871082679945906</v>
      </c>
      <c r="G97" s="11">
        <v>-0.77193945827985155</v>
      </c>
      <c r="H97" s="11">
        <v>1.1905095809160477</v>
      </c>
      <c r="I97" s="11">
        <v>-7.7555321740180191E-2</v>
      </c>
      <c r="J97" s="11">
        <v>-0.27492937906482062</v>
      </c>
      <c r="K97" s="11">
        <v>-0.61412573691845274</v>
      </c>
    </row>
    <row r="98" spans="1:11" ht="14.25" customHeight="1">
      <c r="A98" s="11" t="s">
        <v>2001</v>
      </c>
      <c r="B98" s="32" t="s">
        <v>171</v>
      </c>
      <c r="C98" s="32" t="s">
        <v>954</v>
      </c>
      <c r="D98" s="11">
        <v>-5.2174417108809736</v>
      </c>
      <c r="E98" s="11">
        <v>-3.3673348616724233E-2</v>
      </c>
      <c r="F98" s="11">
        <v>0.97344995187204475</v>
      </c>
      <c r="G98" s="11">
        <v>-0.45170586245582783</v>
      </c>
      <c r="H98" s="11">
        <v>7.5391614692894876E-2</v>
      </c>
      <c r="I98" s="11">
        <v>-0.37169001876060215</v>
      </c>
      <c r="J98" s="11">
        <v>0.37313097831649178</v>
      </c>
      <c r="K98" s="11">
        <v>6.8907045453142524E-2</v>
      </c>
    </row>
    <row r="99" spans="1:11" ht="14.25" customHeight="1">
      <c r="A99" s="11" t="s">
        <v>2168</v>
      </c>
      <c r="B99" s="32" t="s">
        <v>77</v>
      </c>
      <c r="C99" s="32" t="s">
        <v>989</v>
      </c>
      <c r="D99" s="11">
        <v>-11.08171550192664</v>
      </c>
      <c r="E99" s="11">
        <v>0.19948998338293802</v>
      </c>
      <c r="F99" s="11">
        <v>4.3419400079443338E-2</v>
      </c>
      <c r="G99" s="11">
        <v>4.9110959486599075</v>
      </c>
      <c r="H99" s="11">
        <v>0.88407148754407028</v>
      </c>
      <c r="I99" s="11">
        <v>11.253256513774534</v>
      </c>
      <c r="J99" s="11">
        <v>-2.4254418230027288</v>
      </c>
      <c r="K99" s="11">
        <v>-6.8274541319527995E-2</v>
      </c>
    </row>
    <row r="100" spans="1:11" ht="14.25" customHeight="1">
      <c r="A100" s="11" t="s">
        <v>1080</v>
      </c>
      <c r="B100" s="32" t="s">
        <v>77</v>
      </c>
      <c r="C100" s="32" t="s">
        <v>1081</v>
      </c>
      <c r="D100" s="11">
        <v>-5.1394385280825956</v>
      </c>
      <c r="E100" s="11">
        <v>0.90744682379884067</v>
      </c>
      <c r="F100" s="11">
        <v>0.34469153939805131</v>
      </c>
      <c r="G100" s="11">
        <v>0.38196621232815098</v>
      </c>
      <c r="H100" s="11">
        <v>-1.2996221544237416</v>
      </c>
      <c r="I100" s="11">
        <v>1.7822430122088062E-2</v>
      </c>
      <c r="J100" s="11">
        <v>1.0872915864096164</v>
      </c>
      <c r="K100" s="11">
        <v>1.4774658650344981</v>
      </c>
    </row>
    <row r="101" spans="1:11" ht="14.25" customHeight="1">
      <c r="A101" s="11" t="s">
        <v>2163</v>
      </c>
      <c r="B101" s="32" t="s">
        <v>77</v>
      </c>
      <c r="C101" s="32" t="s">
        <v>989</v>
      </c>
      <c r="D101" s="11">
        <v>-10.900386526154918</v>
      </c>
      <c r="E101" s="11">
        <v>0.339812911813139</v>
      </c>
      <c r="F101" s="11">
        <v>4.273024187734191E-2</v>
      </c>
      <c r="G101" s="11">
        <v>4.7937421460213088</v>
      </c>
      <c r="H101" s="11">
        <v>2.2216530175146185</v>
      </c>
      <c r="I101" s="11">
        <v>14.991806497607184</v>
      </c>
      <c r="J101" s="11">
        <v>1.0652046313816877E-2</v>
      </c>
      <c r="K101" s="11">
        <v>-0.11946362706355766</v>
      </c>
    </row>
    <row r="102" spans="1:11" ht="14.25" customHeight="1">
      <c r="A102" s="11" t="s">
        <v>2470</v>
      </c>
      <c r="B102" s="32" t="s">
        <v>77</v>
      </c>
      <c r="C102" s="32" t="s">
        <v>989</v>
      </c>
      <c r="D102" s="11">
        <v>-9.6791312490603705</v>
      </c>
      <c r="E102" s="11">
        <v>0.42127076125655738</v>
      </c>
      <c r="F102" s="11">
        <v>-0.19833697106025416</v>
      </c>
      <c r="G102" s="11">
        <v>3.7072954399994003</v>
      </c>
      <c r="H102" s="11">
        <v>1.9209313601698432</v>
      </c>
      <c r="I102" s="11">
        <v>11.759466446668963</v>
      </c>
      <c r="J102" s="11">
        <v>-0.11754018349053424</v>
      </c>
      <c r="K102" s="11">
        <v>-0.13009006378107857</v>
      </c>
    </row>
    <row r="103" spans="1:11" ht="14.25" customHeight="1">
      <c r="A103" s="11" t="s">
        <v>1593</v>
      </c>
      <c r="B103" s="32" t="s">
        <v>171</v>
      </c>
      <c r="C103" s="32" t="s">
        <v>954</v>
      </c>
      <c r="D103" s="11">
        <v>-4.9793643486629184</v>
      </c>
      <c r="E103" s="11">
        <v>4.3870384366396005</v>
      </c>
      <c r="F103" s="11">
        <v>-0.65578402568917338</v>
      </c>
      <c r="G103" s="11">
        <v>-8.5554163838763714E-2</v>
      </c>
      <c r="H103" s="11">
        <v>0.3204665953032636</v>
      </c>
      <c r="I103" s="11">
        <v>0.44100032319088939</v>
      </c>
      <c r="J103" s="11">
        <v>0.37993327155116796</v>
      </c>
      <c r="K103" s="11">
        <v>0.45406897337759883</v>
      </c>
    </row>
    <row r="104" spans="1:11" ht="14.25" customHeight="1">
      <c r="A104" s="11" t="s">
        <v>2936</v>
      </c>
      <c r="B104" s="32" t="s">
        <v>47</v>
      </c>
      <c r="C104" s="32" t="s">
        <v>47</v>
      </c>
      <c r="D104" s="11">
        <v>-4.9300396096456334</v>
      </c>
      <c r="E104" s="11">
        <v>-0.59930433961803831</v>
      </c>
      <c r="F104" s="11">
        <v>2.6962745272019242</v>
      </c>
      <c r="G104" s="11">
        <v>1.3060829142085781</v>
      </c>
      <c r="H104" s="11">
        <v>-0.93050238781383843</v>
      </c>
      <c r="I104" s="11">
        <v>0.90515535194350016</v>
      </c>
      <c r="J104" s="11">
        <v>-2.4561975167881234</v>
      </c>
      <c r="K104" s="11">
        <v>0.15688772171568244</v>
      </c>
    </row>
    <row r="105" spans="1:11" ht="14.25" customHeight="1">
      <c r="A105" s="11" t="s">
        <v>2474</v>
      </c>
      <c r="B105" s="32" t="s">
        <v>77</v>
      </c>
      <c r="C105" s="32" t="s">
        <v>989</v>
      </c>
      <c r="D105" s="11">
        <v>-8.2062642338384624</v>
      </c>
      <c r="E105" s="11">
        <v>9.6531659572711703</v>
      </c>
      <c r="F105" s="11">
        <v>-1.4919007791850598</v>
      </c>
      <c r="G105" s="11">
        <v>1.7838262005756509</v>
      </c>
      <c r="H105" s="11">
        <v>1.3458874959499016</v>
      </c>
      <c r="I105" s="11">
        <v>6.0943444348677103</v>
      </c>
      <c r="J105" s="11">
        <v>-0.13549715368793203</v>
      </c>
      <c r="K105" s="11">
        <v>1.0432930424957367</v>
      </c>
    </row>
    <row r="106" spans="1:11" ht="14.25" customHeight="1">
      <c r="A106" s="11" t="s">
        <v>679</v>
      </c>
      <c r="B106" s="32" t="s">
        <v>64</v>
      </c>
      <c r="C106" s="32" t="s">
        <v>73</v>
      </c>
      <c r="D106" s="11">
        <v>-4.8114872472701222</v>
      </c>
      <c r="E106" s="11">
        <v>-1.1659932934199631</v>
      </c>
      <c r="F106" s="11">
        <v>-2.6826640500067205</v>
      </c>
      <c r="G106" s="11">
        <v>1.0852464108846936E-2</v>
      </c>
      <c r="H106" s="11">
        <v>0.84632648197538252</v>
      </c>
      <c r="I106" s="11">
        <v>1.8641345590234577</v>
      </c>
      <c r="J106" s="11">
        <v>-2.6347486770525541</v>
      </c>
      <c r="K106" s="11">
        <v>-0.45461602119371397</v>
      </c>
    </row>
    <row r="107" spans="1:11" ht="14.25" customHeight="1">
      <c r="A107" s="11" t="s">
        <v>943</v>
      </c>
      <c r="B107" s="32" t="s">
        <v>77</v>
      </c>
      <c r="C107" s="32" t="s">
        <v>868</v>
      </c>
      <c r="D107" s="11">
        <v>-4.7565474959580971</v>
      </c>
      <c r="E107" s="11">
        <v>1.1328217881823137</v>
      </c>
      <c r="F107" s="11">
        <v>-3.8622248708764282</v>
      </c>
      <c r="G107" s="11">
        <v>0.93964766989249715</v>
      </c>
      <c r="H107" s="11">
        <v>0.49453754242588549</v>
      </c>
      <c r="I107" s="11">
        <v>2.5300950301381682</v>
      </c>
      <c r="J107" s="11">
        <v>4.3943401591044715</v>
      </c>
      <c r="K107" s="11">
        <v>1.236584845177642</v>
      </c>
    </row>
    <row r="108" spans="1:11" ht="14.25" customHeight="1">
      <c r="A108" s="11" t="s">
        <v>1538</v>
      </c>
      <c r="B108" s="32" t="s">
        <v>77</v>
      </c>
      <c r="C108" s="32" t="s">
        <v>989</v>
      </c>
      <c r="D108" s="11">
        <v>-7.3489566936699768</v>
      </c>
      <c r="E108" s="11">
        <v>-0.1592749409080414</v>
      </c>
      <c r="F108" s="11">
        <v>-1.378359850174278</v>
      </c>
      <c r="G108" s="11">
        <v>5.1600858202784945</v>
      </c>
      <c r="H108" s="11">
        <v>-0.11986097707973184</v>
      </c>
      <c r="I108" s="11">
        <v>7.3956557020682858</v>
      </c>
      <c r="J108" s="11">
        <v>0.15634575435027473</v>
      </c>
      <c r="K108" s="11">
        <v>0.21150675529159182</v>
      </c>
    </row>
    <row r="109" spans="1:11" ht="14.25" customHeight="1">
      <c r="A109" s="11" t="s">
        <v>2780</v>
      </c>
      <c r="B109" s="32" t="s">
        <v>47</v>
      </c>
      <c r="C109" s="32" t="s">
        <v>47</v>
      </c>
      <c r="D109" s="11">
        <v>-4.7249370696460389</v>
      </c>
      <c r="E109" s="11">
        <v>-0.70399545373217687</v>
      </c>
      <c r="F109" s="11">
        <v>-0.7125132805034563</v>
      </c>
      <c r="G109" s="11">
        <v>-3.8173797875159218E-2</v>
      </c>
      <c r="H109" s="11">
        <v>0.45816988591803265</v>
      </c>
      <c r="I109" s="11">
        <v>0.10314537078497736</v>
      </c>
      <c r="J109" s="11">
        <v>-0.11142869939501512</v>
      </c>
      <c r="K109" s="11">
        <v>-0.16436067872525684</v>
      </c>
    </row>
    <row r="110" spans="1:11" ht="14.25" customHeight="1">
      <c r="A110" s="11" t="s">
        <v>2609</v>
      </c>
      <c r="B110" s="32" t="s">
        <v>171</v>
      </c>
      <c r="C110" s="32" t="s">
        <v>445</v>
      </c>
      <c r="D110" s="11">
        <v>-4.6676799242079428</v>
      </c>
      <c r="E110" s="11">
        <v>-0.38849274492298813</v>
      </c>
      <c r="F110" s="11">
        <v>9.6926920708410337E-4</v>
      </c>
      <c r="G110" s="11">
        <v>-0.96258577651702293</v>
      </c>
      <c r="H110" s="11">
        <v>4.2859831791074721E-2</v>
      </c>
      <c r="I110" s="11">
        <v>-0.66494095085153881</v>
      </c>
      <c r="J110" s="11">
        <v>-1.6080017519903271</v>
      </c>
      <c r="K110" s="11">
        <v>-0.14629995019198816</v>
      </c>
    </row>
    <row r="111" spans="1:11" ht="14.25" customHeight="1">
      <c r="A111" s="11" t="s">
        <v>1019</v>
      </c>
      <c r="B111" s="32" t="s">
        <v>187</v>
      </c>
      <c r="C111" s="32" t="s">
        <v>1016</v>
      </c>
      <c r="D111" s="11">
        <v>-4.641231670963843</v>
      </c>
      <c r="E111" s="11">
        <v>-1.0147627349000046</v>
      </c>
      <c r="F111" s="11">
        <v>0.46484950587090906</v>
      </c>
      <c r="G111" s="11">
        <v>-0.41512423675169174</v>
      </c>
      <c r="H111" s="11">
        <v>0.93514470973705144</v>
      </c>
      <c r="I111" s="11">
        <v>3.7236369005840597E-2</v>
      </c>
      <c r="J111" s="11">
        <v>-0.19884745369138362</v>
      </c>
      <c r="K111" s="11">
        <v>-0.60074903482225028</v>
      </c>
    </row>
    <row r="112" spans="1:11" ht="14.25" customHeight="1">
      <c r="A112" s="11" t="s">
        <v>1164</v>
      </c>
      <c r="B112" s="32" t="s">
        <v>171</v>
      </c>
      <c r="C112" s="32" t="s">
        <v>1160</v>
      </c>
      <c r="D112" s="11">
        <v>-4.5919399040729578</v>
      </c>
      <c r="E112" s="11">
        <v>0.52958488426375283</v>
      </c>
      <c r="F112" s="11">
        <v>1.598303937730871</v>
      </c>
      <c r="G112" s="11">
        <v>-0.89749469267095827</v>
      </c>
      <c r="H112" s="11">
        <v>-0.14878118319458475</v>
      </c>
      <c r="I112" s="11">
        <v>-1.4335317144718904</v>
      </c>
      <c r="J112" s="11">
        <v>-0.12988548585485896</v>
      </c>
      <c r="K112" s="11">
        <v>-1.137919112498516E-3</v>
      </c>
    </row>
    <row r="113" spans="1:11" ht="14.25" customHeight="1">
      <c r="A113" s="11" t="s">
        <v>3022</v>
      </c>
      <c r="B113" s="32" t="s">
        <v>47</v>
      </c>
      <c r="C113" s="32" t="s">
        <v>47</v>
      </c>
      <c r="D113" s="11">
        <v>-4.5161330032498821</v>
      </c>
      <c r="E113" s="11">
        <v>0.44490084609753533</v>
      </c>
      <c r="F113" s="38">
        <v>4.2754525605847808</v>
      </c>
      <c r="G113" s="11">
        <v>6.7023874729143285E-2</v>
      </c>
      <c r="H113" s="11">
        <v>-0.98125474262898937</v>
      </c>
      <c r="I113" s="11">
        <v>-0.13259312136410364</v>
      </c>
      <c r="J113" s="11">
        <v>-0.81608669191869565</v>
      </c>
      <c r="K113" s="11">
        <v>0.60919512019159006</v>
      </c>
    </row>
    <row r="114" spans="1:11" ht="14.25" customHeight="1">
      <c r="A114" s="11" t="s">
        <v>1217</v>
      </c>
      <c r="B114" s="32" t="s">
        <v>77</v>
      </c>
      <c r="C114" s="32" t="s">
        <v>1081</v>
      </c>
      <c r="D114" s="11">
        <v>-4.339405725283366</v>
      </c>
      <c r="E114" s="11">
        <v>-0.13748073638905531</v>
      </c>
      <c r="F114" s="11">
        <v>0.88577527266556366</v>
      </c>
      <c r="G114" s="11">
        <v>-3.9498637791848257E-2</v>
      </c>
      <c r="H114" s="11">
        <v>-1.1709386404447659</v>
      </c>
      <c r="I114" s="11">
        <v>-0.64237699833185413</v>
      </c>
      <c r="J114" s="11">
        <v>-0.8381219008332369</v>
      </c>
      <c r="K114" s="11">
        <v>0.14700793479227944</v>
      </c>
    </row>
    <row r="115" spans="1:11" ht="14.25" customHeight="1">
      <c r="A115" s="11" t="s">
        <v>402</v>
      </c>
      <c r="B115" s="32" t="s">
        <v>64</v>
      </c>
      <c r="C115" s="32" t="s">
        <v>384</v>
      </c>
      <c r="D115" s="11">
        <v>3.1126712476052618</v>
      </c>
      <c r="E115" s="11">
        <v>0.21810979111520018</v>
      </c>
      <c r="F115" s="11">
        <v>-4.1782771354950801E-2</v>
      </c>
      <c r="G115" s="11">
        <v>-2.2645558111134227</v>
      </c>
      <c r="H115" s="11">
        <v>-0.42269389448893008</v>
      </c>
      <c r="I115" s="11">
        <v>-4.2282349845978642</v>
      </c>
      <c r="J115" s="11">
        <v>0.51428597666136899</v>
      </c>
      <c r="K115" s="11">
        <v>1.5053211027555877</v>
      </c>
    </row>
    <row r="116" spans="1:11" ht="14.25" customHeight="1">
      <c r="A116" s="11" t="s">
        <v>2776</v>
      </c>
      <c r="B116" s="32" t="s">
        <v>47</v>
      </c>
      <c r="C116" s="32" t="s">
        <v>47</v>
      </c>
      <c r="D116" s="11">
        <v>-4.3380305834804842</v>
      </c>
      <c r="E116" s="11">
        <v>-2.1413875424817852</v>
      </c>
      <c r="F116" s="11">
        <v>-5.1131773664225971E-2</v>
      </c>
      <c r="G116" s="11">
        <v>-0.34181096460772981</v>
      </c>
      <c r="H116" s="11">
        <v>0.77474611742750843</v>
      </c>
      <c r="I116" s="11">
        <v>0.50791561702448718</v>
      </c>
      <c r="J116" s="11">
        <v>-2.8352220505590098</v>
      </c>
      <c r="K116" s="11">
        <v>-1.0662437748272258</v>
      </c>
    </row>
    <row r="117" spans="1:11" ht="14.25" customHeight="1">
      <c r="A117" s="11" t="s">
        <v>1895</v>
      </c>
      <c r="B117" s="32" t="s">
        <v>171</v>
      </c>
      <c r="C117" s="32" t="s">
        <v>954</v>
      </c>
      <c r="D117" s="11">
        <v>-4.3082686204353342</v>
      </c>
      <c r="E117" s="11">
        <v>-0.94237583387775792</v>
      </c>
      <c r="F117" s="11">
        <v>0.63622454984903842</v>
      </c>
      <c r="G117" s="11">
        <v>-0.36501951647263825</v>
      </c>
      <c r="H117" s="11">
        <v>-8.1918159637092827E-2</v>
      </c>
      <c r="I117" s="11">
        <v>-0.16185733277417302</v>
      </c>
      <c r="J117" s="11">
        <v>7.1472138769204125E-3</v>
      </c>
      <c r="K117" s="11">
        <v>0.31306129465640903</v>
      </c>
    </row>
    <row r="118" spans="1:11" ht="14.25" customHeight="1">
      <c r="A118" s="11" t="s">
        <v>2472</v>
      </c>
      <c r="B118" s="32" t="s">
        <v>77</v>
      </c>
      <c r="C118" s="32" t="s">
        <v>989</v>
      </c>
      <c r="D118" s="11">
        <v>-5.8733356088330302</v>
      </c>
      <c r="E118" s="11">
        <v>1.0686637555311724</v>
      </c>
      <c r="F118" s="11">
        <v>-0.34625983691920759</v>
      </c>
      <c r="G118" s="11">
        <v>4.6544295725818214</v>
      </c>
      <c r="H118" s="11">
        <v>1.2141712093079358</v>
      </c>
      <c r="I118" s="11">
        <v>12.414095217018314</v>
      </c>
      <c r="J118" s="11">
        <v>-9.3757200980952859E-3</v>
      </c>
      <c r="K118" s="11">
        <v>0.46785023391363079</v>
      </c>
    </row>
    <row r="119" spans="1:11" ht="14.25" customHeight="1">
      <c r="A119" s="11" t="s">
        <v>2476</v>
      </c>
      <c r="B119" s="32" t="s">
        <v>77</v>
      </c>
      <c r="C119" s="32" t="s">
        <v>989</v>
      </c>
      <c r="D119" s="11">
        <v>-5.3764639280191915</v>
      </c>
      <c r="E119" s="11">
        <v>1.3838524881637229</v>
      </c>
      <c r="F119" s="11">
        <v>-0.96918094447456593</v>
      </c>
      <c r="G119" s="11">
        <v>4.5872687720104182</v>
      </c>
      <c r="H119" s="11">
        <v>2.0035244947902862</v>
      </c>
      <c r="I119" s="11">
        <v>14.08002342335174</v>
      </c>
      <c r="J119" s="11">
        <v>3.7495191209556689</v>
      </c>
      <c r="K119" s="11">
        <v>0.6036204622417205</v>
      </c>
    </row>
    <row r="120" spans="1:11" ht="14.25" customHeight="1">
      <c r="A120" s="11" t="s">
        <v>953</v>
      </c>
      <c r="B120" s="32" t="s">
        <v>171</v>
      </c>
      <c r="C120" s="32" t="s">
        <v>954</v>
      </c>
      <c r="D120" s="11">
        <v>-4.2980401387895144</v>
      </c>
      <c r="E120" s="11">
        <v>0.66566259455749466</v>
      </c>
      <c r="F120" s="11">
        <v>-6.7477113706469999E-2</v>
      </c>
      <c r="G120" s="11">
        <v>0.49291371119257144</v>
      </c>
      <c r="H120" s="11">
        <v>0.47215584361251883</v>
      </c>
      <c r="I120" s="11">
        <v>1.0078942320538986</v>
      </c>
      <c r="J120" s="11">
        <v>0.232979308869531</v>
      </c>
      <c r="K120" s="11">
        <v>0.91982480090661489</v>
      </c>
    </row>
    <row r="121" spans="1:11" ht="14.25" customHeight="1">
      <c r="A121" s="11" t="s">
        <v>2469</v>
      </c>
      <c r="B121" s="32" t="s">
        <v>77</v>
      </c>
      <c r="C121" s="32" t="s">
        <v>989</v>
      </c>
      <c r="D121" s="11">
        <v>-4.820692728754425</v>
      </c>
      <c r="E121" s="11">
        <v>1.333641146928281</v>
      </c>
      <c r="F121" s="11">
        <v>-0.68121680889803338</v>
      </c>
      <c r="G121" s="11">
        <v>2.4263828473662929</v>
      </c>
      <c r="H121" s="11">
        <v>3.7730350320560859</v>
      </c>
      <c r="I121" s="11">
        <v>10.928522518209881</v>
      </c>
      <c r="J121" s="11">
        <v>2.2594247321176679</v>
      </c>
      <c r="K121" s="11">
        <v>-3.8201565682777594E-3</v>
      </c>
    </row>
    <row r="122" spans="1:11" ht="14.25" customHeight="1">
      <c r="A122" s="11" t="s">
        <v>153</v>
      </c>
      <c r="B122" s="32" t="s">
        <v>77</v>
      </c>
      <c r="C122" s="32" t="s">
        <v>126</v>
      </c>
      <c r="D122" s="11">
        <v>-4.1686922223968459</v>
      </c>
      <c r="E122" s="11">
        <v>-5.1682535037179163</v>
      </c>
      <c r="F122" s="11">
        <v>0.11449237004833591</v>
      </c>
      <c r="G122" s="11">
        <v>0.77445568222526939</v>
      </c>
      <c r="H122" s="11">
        <v>1.0746182579502668</v>
      </c>
      <c r="I122" s="11">
        <v>3.3360621145997817</v>
      </c>
      <c r="J122" s="11">
        <v>0.59576187051561802</v>
      </c>
      <c r="K122" s="11">
        <v>-0.75230730793894796</v>
      </c>
    </row>
    <row r="123" spans="1:11" ht="14.25" customHeight="1">
      <c r="A123" s="11" t="s">
        <v>158</v>
      </c>
      <c r="B123" s="32" t="s">
        <v>77</v>
      </c>
      <c r="C123" s="32" t="s">
        <v>78</v>
      </c>
      <c r="D123" s="11">
        <v>-3.7474846274374927</v>
      </c>
      <c r="E123" s="11">
        <v>-0.52791720810800535</v>
      </c>
      <c r="F123" s="103">
        <v>-4.2050581209301947E-2</v>
      </c>
      <c r="G123" s="11">
        <v>-3.2256304705588906E-2</v>
      </c>
      <c r="H123" s="11">
        <v>3.6576309661363524</v>
      </c>
      <c r="I123" s="11">
        <v>2.7585404055387057</v>
      </c>
      <c r="J123" s="11">
        <v>6.7154335056517569</v>
      </c>
      <c r="K123" s="11">
        <v>0.14944301515096761</v>
      </c>
    </row>
    <row r="124" spans="1:11" ht="14.25" customHeight="1">
      <c r="A124" s="11" t="s">
        <v>2507</v>
      </c>
      <c r="B124" s="32" t="s">
        <v>77</v>
      </c>
      <c r="C124" s="32" t="s">
        <v>989</v>
      </c>
      <c r="D124" s="11">
        <v>-4.714239092674041</v>
      </c>
      <c r="E124" s="11">
        <v>6.1657267258789963</v>
      </c>
      <c r="F124" s="11">
        <v>-1.7755217602982343</v>
      </c>
      <c r="G124" s="11">
        <v>6.3761488858820412</v>
      </c>
      <c r="H124" s="11">
        <v>0.32559615348681409</v>
      </c>
      <c r="I124" s="11">
        <v>12.102402305722595</v>
      </c>
      <c r="J124" s="11">
        <v>1.984411554837501</v>
      </c>
      <c r="K124" s="11">
        <v>1.8066134849027538</v>
      </c>
    </row>
    <row r="125" spans="1:11" ht="14.25" customHeight="1">
      <c r="A125" s="11" t="s">
        <v>1241</v>
      </c>
      <c r="B125" s="32" t="s">
        <v>77</v>
      </c>
      <c r="C125" s="32" t="s">
        <v>868</v>
      </c>
      <c r="D125" s="11">
        <v>-3.0791574226136418</v>
      </c>
      <c r="E125" s="11">
        <v>1.7490754053332522</v>
      </c>
      <c r="F125" s="11">
        <v>-4.1204350958154832</v>
      </c>
      <c r="G125" s="11">
        <v>1.7422706447306653</v>
      </c>
      <c r="H125" s="11">
        <v>0.22538506321366533</v>
      </c>
      <c r="I125" s="11">
        <v>3.6208604600732235</v>
      </c>
      <c r="J125" s="11">
        <v>7.4542196783122598</v>
      </c>
      <c r="K125" s="11">
        <v>1.0011051212850193</v>
      </c>
    </row>
    <row r="126" spans="1:11" ht="14.25" customHeight="1">
      <c r="A126" s="11" t="s">
        <v>207</v>
      </c>
      <c r="B126" s="32" t="s">
        <v>77</v>
      </c>
      <c r="C126" s="32" t="s">
        <v>78</v>
      </c>
      <c r="D126" s="11">
        <v>-2.8221661008794174</v>
      </c>
      <c r="E126" s="11">
        <v>-8.7244206829098747</v>
      </c>
      <c r="F126" s="103">
        <v>0.76171384149855825</v>
      </c>
      <c r="G126" s="11">
        <v>-0.29552803531783256</v>
      </c>
      <c r="H126" s="11">
        <v>4.5826383407104681</v>
      </c>
      <c r="I126" s="11">
        <v>1.9769474495416077</v>
      </c>
      <c r="J126" s="11">
        <v>0.53504662573018613</v>
      </c>
      <c r="K126" s="11">
        <v>-1.8847685396972269</v>
      </c>
    </row>
    <row r="127" spans="1:11" ht="14.25" customHeight="1">
      <c r="A127" s="11" t="s">
        <v>159</v>
      </c>
      <c r="B127" s="32" t="s">
        <v>77</v>
      </c>
      <c r="C127" s="32" t="s">
        <v>78</v>
      </c>
      <c r="D127" s="11">
        <v>-2.6737194200282235</v>
      </c>
      <c r="E127" s="11">
        <v>-6.4285009002178555</v>
      </c>
      <c r="F127" s="11">
        <v>0.61105163921926053</v>
      </c>
      <c r="G127" s="11">
        <v>-0.29909346673616366</v>
      </c>
      <c r="H127" s="11">
        <v>3.4527364391955273</v>
      </c>
      <c r="I127" s="11">
        <v>1.4785298823065693</v>
      </c>
      <c r="J127" s="11">
        <v>1.1414847963189771</v>
      </c>
      <c r="K127" s="11">
        <v>-0.43901233095571968</v>
      </c>
    </row>
    <row r="128" spans="1:11" ht="14.25" customHeight="1">
      <c r="A128" s="11" t="s">
        <v>1540</v>
      </c>
      <c r="B128" s="32" t="s">
        <v>77</v>
      </c>
      <c r="C128" s="32" t="s">
        <v>634</v>
      </c>
      <c r="D128" s="11">
        <v>-2.6303289336731321</v>
      </c>
      <c r="E128" s="11">
        <v>0.36718439440928402</v>
      </c>
      <c r="F128" s="37">
        <v>-4.3993454369810934</v>
      </c>
      <c r="G128" s="11">
        <v>-0.26446544305045927</v>
      </c>
      <c r="H128" s="11">
        <v>0.12073374635282853</v>
      </c>
      <c r="I128" s="11">
        <v>-0.20228643323751375</v>
      </c>
      <c r="J128" s="11">
        <v>0.36019328519731458</v>
      </c>
      <c r="K128" s="11">
        <v>-0.32868851997054044</v>
      </c>
    </row>
    <row r="129" spans="1:11" ht="14.25" customHeight="1">
      <c r="A129" s="11" t="s">
        <v>3089</v>
      </c>
      <c r="B129" s="32" t="s">
        <v>47</v>
      </c>
      <c r="C129" s="32" t="s">
        <v>47</v>
      </c>
      <c r="D129" s="11">
        <v>-2.3844764015526922</v>
      </c>
      <c r="E129" s="11">
        <v>-5.1802313123447217</v>
      </c>
      <c r="F129" s="11">
        <v>-0.25417878980930808</v>
      </c>
      <c r="G129" s="11">
        <v>-0.25092260525615268</v>
      </c>
      <c r="H129" s="11">
        <v>7.0778177924661092</v>
      </c>
      <c r="I129" s="11">
        <v>2.6225574277393688</v>
      </c>
      <c r="J129" s="11">
        <v>-0.59232865741057039</v>
      </c>
      <c r="K129" s="11">
        <v>-1.1894370351611259</v>
      </c>
    </row>
    <row r="130" spans="1:11" ht="14.25" customHeight="1">
      <c r="A130" s="11" t="s">
        <v>1284</v>
      </c>
      <c r="B130" s="32" t="s">
        <v>77</v>
      </c>
      <c r="C130" s="32" t="s">
        <v>868</v>
      </c>
      <c r="D130" s="11">
        <v>-2.0092964449119175</v>
      </c>
      <c r="E130" s="11">
        <v>0.22753744429455766</v>
      </c>
      <c r="F130" s="11">
        <v>-2.3552809835610846</v>
      </c>
      <c r="G130" s="11">
        <v>0.44270710238216171</v>
      </c>
      <c r="H130" s="11">
        <v>9.4519612385674301E-2</v>
      </c>
      <c r="I130" s="11">
        <v>0.96137745071920355</v>
      </c>
      <c r="J130" s="11">
        <v>9.849955445848753</v>
      </c>
      <c r="K130" s="11">
        <v>1.793810389042074</v>
      </c>
    </row>
    <row r="131" spans="1:11" ht="14.25" customHeight="1">
      <c r="A131" s="11" t="s">
        <v>3100</v>
      </c>
      <c r="B131" s="32" t="s">
        <v>47</v>
      </c>
      <c r="C131" s="32" t="s">
        <v>47</v>
      </c>
      <c r="D131" s="11">
        <v>-2.0047220765013067</v>
      </c>
      <c r="E131" s="11">
        <v>-4.6988762561794992</v>
      </c>
      <c r="F131" s="11">
        <v>0.87875929132580255</v>
      </c>
      <c r="G131" s="11">
        <v>-0.62187459251055466</v>
      </c>
      <c r="H131" s="11">
        <v>6.2136074103960341</v>
      </c>
      <c r="I131" s="11">
        <v>2.3069031182607134</v>
      </c>
      <c r="J131" s="11">
        <v>-0.16980677382968409</v>
      </c>
      <c r="K131" s="11">
        <v>-2.6775398452207737</v>
      </c>
    </row>
    <row r="132" spans="1:11" ht="14.25" customHeight="1">
      <c r="A132" s="11" t="s">
        <v>2511</v>
      </c>
      <c r="B132" s="32" t="s">
        <v>77</v>
      </c>
      <c r="C132" s="32" t="s">
        <v>525</v>
      </c>
      <c r="D132" s="11">
        <v>-1.959889601053254</v>
      </c>
      <c r="E132" s="11">
        <v>-0.34091252065912292</v>
      </c>
      <c r="F132" s="11">
        <v>0.28117691083891566</v>
      </c>
      <c r="G132" s="11">
        <v>3.8922384911163412</v>
      </c>
      <c r="H132" s="11">
        <v>-1.1294153271809713</v>
      </c>
      <c r="I132" s="11">
        <v>3.6886297758350373</v>
      </c>
      <c r="J132" s="11">
        <v>11.271557936594265</v>
      </c>
      <c r="K132" s="11">
        <v>1.7590337681804513</v>
      </c>
    </row>
    <row r="133" spans="1:11" ht="14.25" customHeight="1">
      <c r="A133" s="11" t="s">
        <v>3129</v>
      </c>
      <c r="B133" s="32" t="s">
        <v>47</v>
      </c>
      <c r="C133" s="32" t="s">
        <v>47</v>
      </c>
      <c r="D133" s="11">
        <v>-1.8955157628605745</v>
      </c>
      <c r="E133" s="11">
        <v>8.6922138953688677</v>
      </c>
      <c r="F133" s="11">
        <v>2.0925929357171706</v>
      </c>
      <c r="G133" s="11">
        <v>-0.16829417240458788</v>
      </c>
      <c r="H133" s="11">
        <v>-1.2983751132929298</v>
      </c>
      <c r="I133" s="11">
        <v>-1.2278492100306568</v>
      </c>
      <c r="J133" s="11">
        <v>0.51041501352167595</v>
      </c>
      <c r="K133" s="11">
        <v>0.12340284368523113</v>
      </c>
    </row>
    <row r="134" spans="1:11" ht="14.25" customHeight="1">
      <c r="A134" s="11" t="s">
        <v>2663</v>
      </c>
      <c r="B134" s="32" t="s">
        <v>171</v>
      </c>
      <c r="C134" s="32" t="s">
        <v>545</v>
      </c>
      <c r="D134" s="11">
        <v>-1.5723568894776188</v>
      </c>
      <c r="E134" s="11">
        <v>1.7918895128687327</v>
      </c>
      <c r="F134" s="37">
        <v>-5.4036677593719133</v>
      </c>
      <c r="G134" s="11">
        <v>3.6957094151522304E-2</v>
      </c>
      <c r="H134" s="11">
        <v>-6.8383391450626704E-2</v>
      </c>
      <c r="I134" s="11">
        <v>0.39319437690811676</v>
      </c>
      <c r="J134" s="11">
        <v>0.20390568500364314</v>
      </c>
      <c r="K134" s="11">
        <v>0.79003495911640564</v>
      </c>
    </row>
    <row r="135" spans="1:11" ht="14.25" customHeight="1">
      <c r="A135" s="11" t="s">
        <v>490</v>
      </c>
      <c r="B135" s="32" t="s">
        <v>171</v>
      </c>
      <c r="C135" s="32" t="s">
        <v>415</v>
      </c>
      <c r="D135" s="11">
        <v>-1.4367122470549665</v>
      </c>
      <c r="E135" s="11">
        <v>8.3727988446914914</v>
      </c>
      <c r="F135" s="11">
        <v>-0.55516850225666958</v>
      </c>
      <c r="G135" s="11">
        <v>-3.2687104552623261E-2</v>
      </c>
      <c r="H135" s="11">
        <v>-0.58959550219481438</v>
      </c>
      <c r="I135" s="11">
        <v>-0.25028685908666992</v>
      </c>
      <c r="J135" s="11">
        <v>1.8555725915051879</v>
      </c>
      <c r="K135" s="11">
        <v>0.2383196857888227</v>
      </c>
    </row>
    <row r="136" spans="1:11" ht="14.25" customHeight="1">
      <c r="A136" s="11" t="s">
        <v>762</v>
      </c>
      <c r="B136" s="32" t="s">
        <v>171</v>
      </c>
      <c r="C136" s="32" t="s">
        <v>638</v>
      </c>
      <c r="D136" s="11">
        <v>-1.300947112845265</v>
      </c>
      <c r="E136" s="11">
        <v>2.1526652411328349</v>
      </c>
      <c r="F136" s="38">
        <v>4.4038099537700433</v>
      </c>
      <c r="G136" s="11">
        <v>-1.4782738672391866</v>
      </c>
      <c r="H136" s="11">
        <v>-5.3174343180476067E-3</v>
      </c>
      <c r="I136" s="11">
        <v>-1.449057522164263</v>
      </c>
      <c r="J136" s="11">
        <v>0.72725268647150976</v>
      </c>
      <c r="K136" s="11">
        <v>0.25876542833349725</v>
      </c>
    </row>
    <row r="137" spans="1:11" ht="14.25" customHeight="1">
      <c r="A137" s="11" t="s">
        <v>3077</v>
      </c>
      <c r="B137" s="32" t="s">
        <v>47</v>
      </c>
      <c r="C137" s="32" t="s">
        <v>47</v>
      </c>
      <c r="D137" s="11">
        <v>-1.2265356897949582</v>
      </c>
      <c r="E137" s="11">
        <v>-5.5371709023975946</v>
      </c>
      <c r="F137" s="11">
        <v>0.67341993034310832</v>
      </c>
      <c r="G137" s="11">
        <v>-2.3802556682939153</v>
      </c>
      <c r="H137" s="11">
        <v>1.8289486468958163</v>
      </c>
      <c r="I137" s="11">
        <v>-1.2794452081795205</v>
      </c>
      <c r="J137" s="11">
        <v>-0.54826298686005359</v>
      </c>
      <c r="K137" s="11">
        <v>-0.67540463473513956</v>
      </c>
    </row>
    <row r="138" spans="1:11" ht="14.25" customHeight="1">
      <c r="A138" s="11" t="s">
        <v>165</v>
      </c>
      <c r="B138" s="32" t="s">
        <v>77</v>
      </c>
      <c r="C138" s="32" t="s">
        <v>126</v>
      </c>
      <c r="D138" s="11">
        <v>-1.2111296185511842</v>
      </c>
      <c r="E138" s="11">
        <v>-5.6102588605880301</v>
      </c>
      <c r="F138" s="11">
        <v>0.6433554660965034</v>
      </c>
      <c r="G138" s="11">
        <v>0.56676541101008016</v>
      </c>
      <c r="H138" s="11">
        <v>0.2194495810751283</v>
      </c>
      <c r="I138" s="11">
        <v>1.9662879446630608</v>
      </c>
      <c r="J138" s="11">
        <v>3.7915993440010367</v>
      </c>
      <c r="K138" s="11">
        <v>-0.20221320096765305</v>
      </c>
    </row>
    <row r="139" spans="1:11" ht="14.25" customHeight="1">
      <c r="A139" s="11" t="s">
        <v>2161</v>
      </c>
      <c r="B139" s="32" t="s">
        <v>77</v>
      </c>
      <c r="C139" s="32" t="s">
        <v>525</v>
      </c>
      <c r="D139" s="11">
        <v>-1.2108658134909511</v>
      </c>
      <c r="E139" s="11">
        <v>4.8413685761972918</v>
      </c>
      <c r="F139" s="11">
        <v>-0.4372445735931344</v>
      </c>
      <c r="G139" s="11">
        <v>3.9704278101779747E-2</v>
      </c>
      <c r="H139" s="11">
        <v>-0.35804265202757413</v>
      </c>
      <c r="I139" s="11">
        <v>-0.16793968513511148</v>
      </c>
      <c r="J139" s="11">
        <v>3.052705931123056</v>
      </c>
      <c r="K139" s="11">
        <v>1.0910222752415728</v>
      </c>
    </row>
    <row r="140" spans="1:11" ht="14.25" customHeight="1">
      <c r="A140" s="11" t="s">
        <v>3101</v>
      </c>
      <c r="B140" s="32" t="s">
        <v>47</v>
      </c>
      <c r="C140" s="32" t="s">
        <v>47</v>
      </c>
      <c r="D140" s="11">
        <v>-11.988669453477412</v>
      </c>
      <c r="E140" s="11">
        <v>-4.5462834182571556E-2</v>
      </c>
      <c r="F140" s="11">
        <v>-0.71250447538573514</v>
      </c>
      <c r="G140" s="11">
        <v>1.5613611481079153</v>
      </c>
      <c r="H140" s="11">
        <v>1.445132340674339</v>
      </c>
      <c r="I140" s="11">
        <v>4.9474039669096346</v>
      </c>
      <c r="J140" s="11">
        <v>-0.29338921836833537</v>
      </c>
      <c r="K140" s="11">
        <v>-0.59231915237247534</v>
      </c>
    </row>
    <row r="141" spans="1:11" ht="14.25" customHeight="1">
      <c r="A141" s="11" t="s">
        <v>274</v>
      </c>
      <c r="B141" s="32" t="s">
        <v>77</v>
      </c>
      <c r="C141" s="32" t="s">
        <v>78</v>
      </c>
      <c r="D141" s="11">
        <v>-0.87778116986216814</v>
      </c>
      <c r="E141" s="11">
        <v>2.8261083423196935</v>
      </c>
      <c r="F141" s="11">
        <v>-0.78162441022834162</v>
      </c>
      <c r="G141" s="11">
        <v>-2.7986026169131879E-3</v>
      </c>
      <c r="H141" s="11">
        <v>0.81714311421754071</v>
      </c>
      <c r="I141" s="11">
        <v>1.3046964340016851</v>
      </c>
      <c r="J141" s="11">
        <v>9.131666522217003</v>
      </c>
      <c r="K141" s="11">
        <v>4.1731213877486404</v>
      </c>
    </row>
    <row r="142" spans="1:11" ht="14.25" customHeight="1">
      <c r="A142" s="11" t="s">
        <v>2057</v>
      </c>
      <c r="B142" s="32" t="s">
        <v>345</v>
      </c>
      <c r="C142" s="32" t="s">
        <v>842</v>
      </c>
      <c r="D142" s="11">
        <v>-0.87040088574582763</v>
      </c>
      <c r="E142" s="11">
        <v>4.6509248207990783</v>
      </c>
      <c r="F142" s="11">
        <v>0.75876776455512296</v>
      </c>
      <c r="G142" s="11">
        <v>-0.67126432602738162</v>
      </c>
      <c r="H142" s="11">
        <v>-1.0749934274681527</v>
      </c>
      <c r="I142" s="11">
        <v>-2.2432292782770085</v>
      </c>
      <c r="J142" s="11">
        <v>0.70876716286496366</v>
      </c>
      <c r="K142" s="11">
        <v>0.16746462251601391</v>
      </c>
    </row>
    <row r="143" spans="1:11" ht="14.25" customHeight="1">
      <c r="A143" s="11" t="s">
        <v>2796</v>
      </c>
      <c r="B143" s="32" t="s">
        <v>47</v>
      </c>
      <c r="C143" s="32" t="s">
        <v>47</v>
      </c>
      <c r="D143" s="11">
        <v>-0.77129194049163119</v>
      </c>
      <c r="E143" s="11">
        <v>9.8315350698648682</v>
      </c>
      <c r="F143" s="11">
        <v>-0.90723092008260908</v>
      </c>
      <c r="G143" s="11">
        <v>0.78400257288681319</v>
      </c>
      <c r="H143" s="11">
        <v>-1.8308516330656441</v>
      </c>
      <c r="I143" s="11">
        <v>0.32673632340032971</v>
      </c>
      <c r="J143" s="11">
        <v>3.6477741677644659</v>
      </c>
      <c r="K143" s="11">
        <v>0.17091844635197376</v>
      </c>
    </row>
    <row r="144" spans="1:11" ht="14.25" customHeight="1">
      <c r="A144" s="11" t="s">
        <v>2674</v>
      </c>
      <c r="B144" s="32" t="s">
        <v>171</v>
      </c>
      <c r="C144" s="32" t="s">
        <v>415</v>
      </c>
      <c r="D144" s="11">
        <v>-0.70907435368914029</v>
      </c>
      <c r="E144" s="11">
        <v>6.5632772095165768</v>
      </c>
      <c r="F144" s="11">
        <v>-1.5001302781794654</v>
      </c>
      <c r="G144" s="11">
        <v>0.53920724089859007</v>
      </c>
      <c r="H144" s="11">
        <v>-0.29974665602675954</v>
      </c>
      <c r="I144" s="11">
        <v>0.71338033562850012</v>
      </c>
      <c r="J144" s="11">
        <v>6.2521071829565053E-2</v>
      </c>
      <c r="K144" s="11">
        <v>0.62489572339993849</v>
      </c>
    </row>
    <row r="145" spans="1:11" ht="14.25" customHeight="1">
      <c r="A145" s="11" t="s">
        <v>1275</v>
      </c>
      <c r="B145" s="32" t="s">
        <v>77</v>
      </c>
      <c r="C145" s="32" t="s">
        <v>868</v>
      </c>
      <c r="D145" s="11">
        <v>-0.63425312721975347</v>
      </c>
      <c r="E145" s="11">
        <v>0.22092020909481511</v>
      </c>
      <c r="F145" s="11">
        <v>-0.99416030680215983</v>
      </c>
      <c r="G145" s="11">
        <v>0.45238879324843884</v>
      </c>
      <c r="H145" s="11">
        <v>1.1222103190229755</v>
      </c>
      <c r="I145" s="11">
        <v>2.2470876693402286</v>
      </c>
      <c r="J145" s="11">
        <v>6.0706471549758074</v>
      </c>
      <c r="K145" s="11">
        <v>1.0932132458417967</v>
      </c>
    </row>
    <row r="146" spans="1:11" ht="14.25" customHeight="1">
      <c r="A146" s="11" t="s">
        <v>1045</v>
      </c>
      <c r="B146" s="32" t="s">
        <v>171</v>
      </c>
      <c r="C146" s="32" t="s">
        <v>545</v>
      </c>
      <c r="D146" s="11">
        <v>-0.51534656301787651</v>
      </c>
      <c r="E146" s="11">
        <v>4.3360882030795418</v>
      </c>
      <c r="F146" s="11">
        <v>0.89870602100071406</v>
      </c>
      <c r="G146" s="11">
        <v>-0.37514593725195422</v>
      </c>
      <c r="H146" s="11">
        <v>-1.7954295614321756</v>
      </c>
      <c r="I146" s="11">
        <v>-1.7250884920374905</v>
      </c>
      <c r="J146" s="11">
        <v>0.29093314342894494</v>
      </c>
      <c r="K146" s="11">
        <v>0.4369510666677508</v>
      </c>
    </row>
    <row r="147" spans="1:11" ht="14.25" customHeight="1">
      <c r="A147" s="11" t="s">
        <v>427</v>
      </c>
      <c r="B147" s="32" t="s">
        <v>77</v>
      </c>
      <c r="C147" s="32" t="s">
        <v>136</v>
      </c>
      <c r="D147" s="11">
        <v>-0.43038491893124575</v>
      </c>
      <c r="E147" s="11">
        <v>-0.25246682849357033</v>
      </c>
      <c r="F147" s="11">
        <v>-0.77852070890396174</v>
      </c>
      <c r="G147" s="11">
        <v>3.3074591208308868</v>
      </c>
      <c r="H147" s="11">
        <v>-3.8636789104642713</v>
      </c>
      <c r="I147" s="11">
        <v>1.2006658129172783</v>
      </c>
      <c r="J147" s="11">
        <v>16.782452978640681</v>
      </c>
      <c r="K147" s="11">
        <v>2.8815327897035159</v>
      </c>
    </row>
    <row r="148" spans="1:11" ht="14.25" customHeight="1">
      <c r="A148" s="11" t="s">
        <v>2785</v>
      </c>
      <c r="B148" s="32" t="s">
        <v>47</v>
      </c>
      <c r="C148" s="32" t="s">
        <v>47</v>
      </c>
      <c r="D148" s="11">
        <v>-0.3807861635423892</v>
      </c>
      <c r="E148" s="11">
        <v>4.9634334112237699</v>
      </c>
      <c r="F148" s="11">
        <v>1.860048747554599E-2</v>
      </c>
      <c r="G148" s="11">
        <v>0.56850489113078728</v>
      </c>
      <c r="H148" s="11">
        <v>-1.0573477117515329</v>
      </c>
      <c r="I148" s="11">
        <v>0.76734791168773786</v>
      </c>
      <c r="J148" s="11">
        <v>1.622874467228266</v>
      </c>
      <c r="K148" s="11">
        <v>1.9031730475904344E-3</v>
      </c>
    </row>
    <row r="149" spans="1:11" ht="14.25" customHeight="1">
      <c r="A149" s="11" t="s">
        <v>3102</v>
      </c>
      <c r="B149" s="32" t="s">
        <v>47</v>
      </c>
      <c r="C149" s="32" t="s">
        <v>47</v>
      </c>
      <c r="D149" s="11">
        <v>-0.38076789576018277</v>
      </c>
      <c r="E149" s="11">
        <v>1.4065922390492551</v>
      </c>
      <c r="F149" s="11">
        <v>-2.2237833001477387</v>
      </c>
      <c r="G149" s="11">
        <v>0.3408979742340873</v>
      </c>
      <c r="H149" s="11">
        <v>0.58868721416139247</v>
      </c>
      <c r="I149" s="11">
        <v>1.1346000660869549</v>
      </c>
      <c r="J149" s="11">
        <v>6.2514207436184313</v>
      </c>
      <c r="K149" s="11">
        <v>0.21247444748463076</v>
      </c>
    </row>
    <row r="150" spans="1:11" ht="14.25" customHeight="1">
      <c r="A150" s="11" t="s">
        <v>754</v>
      </c>
      <c r="B150" s="32" t="s">
        <v>171</v>
      </c>
      <c r="C150" s="32" t="s">
        <v>362</v>
      </c>
      <c r="D150" s="11">
        <v>-0.35318697744215927</v>
      </c>
      <c r="E150" s="11">
        <v>6.7105430312011212</v>
      </c>
      <c r="F150" s="11">
        <v>0.42144166695182167</v>
      </c>
      <c r="G150" s="11">
        <v>-9.3367958331797646E-2</v>
      </c>
      <c r="H150" s="11">
        <v>-2.1762690997086747</v>
      </c>
      <c r="I150" s="11">
        <v>-0.89260116896905994</v>
      </c>
      <c r="J150" s="11">
        <v>0.3745055933396238</v>
      </c>
      <c r="K150" s="11">
        <v>0.30423678839708052</v>
      </c>
    </row>
    <row r="151" spans="1:11" ht="14.25" customHeight="1">
      <c r="A151" s="11" t="s">
        <v>3098</v>
      </c>
      <c r="B151" s="32" t="s">
        <v>47</v>
      </c>
      <c r="C151" s="32" t="s">
        <v>47</v>
      </c>
      <c r="D151" s="11">
        <v>-0.31246408652100782</v>
      </c>
      <c r="E151" s="11">
        <v>5.4378363694688667E-3</v>
      </c>
      <c r="F151" s="11">
        <v>0.3071338813707391</v>
      </c>
      <c r="G151" s="11">
        <v>-0.41787676101607063</v>
      </c>
      <c r="H151" s="11">
        <v>4.5295152443590618</v>
      </c>
      <c r="I151" s="11">
        <v>1.4588862534845051</v>
      </c>
      <c r="J151" s="11">
        <v>1.3004722100554418</v>
      </c>
      <c r="K151" s="11">
        <v>-0.14218211241606979</v>
      </c>
    </row>
    <row r="152" spans="1:11" ht="14.25" customHeight="1">
      <c r="A152" s="11" t="s">
        <v>2958</v>
      </c>
      <c r="B152" s="32" t="s">
        <v>47</v>
      </c>
      <c r="C152" s="32" t="s">
        <v>47</v>
      </c>
      <c r="D152" s="11">
        <v>-0.28864843730835898</v>
      </c>
      <c r="E152" s="11">
        <v>6.166536327080971</v>
      </c>
      <c r="F152" s="11">
        <v>0.3605920258103274</v>
      </c>
      <c r="G152" s="11">
        <v>-0.9982949265284915</v>
      </c>
      <c r="H152" s="11">
        <v>0.26067345280502641</v>
      </c>
      <c r="I152" s="11">
        <v>-1.4774743906320984</v>
      </c>
      <c r="J152" s="11">
        <v>1.5180680484262832</v>
      </c>
      <c r="K152" s="11">
        <v>-0.6519204473227056</v>
      </c>
    </row>
    <row r="153" spans="1:11" ht="14.25" customHeight="1">
      <c r="A153" s="11" t="s">
        <v>2880</v>
      </c>
      <c r="B153" s="32" t="s">
        <v>47</v>
      </c>
      <c r="C153" s="32" t="s">
        <v>47</v>
      </c>
      <c r="D153" s="11">
        <v>-0.2340292204753166</v>
      </c>
      <c r="E153" s="11">
        <v>5.0191637574030858</v>
      </c>
      <c r="F153" s="11">
        <v>0.81070546541904043</v>
      </c>
      <c r="G153" s="11">
        <v>-1.1934367754001896</v>
      </c>
      <c r="H153" s="11">
        <v>-0.31647795088920594</v>
      </c>
      <c r="I153" s="11">
        <v>-1.8110214711336761</v>
      </c>
      <c r="J153" s="11">
        <v>1.955390387335969</v>
      </c>
      <c r="K153" s="11">
        <v>4.3586222811937744E-3</v>
      </c>
    </row>
    <row r="154" spans="1:11" ht="14.25" customHeight="1">
      <c r="A154" s="11" t="s">
        <v>1872</v>
      </c>
      <c r="B154" s="32" t="s">
        <v>77</v>
      </c>
      <c r="C154" s="32" t="s">
        <v>525</v>
      </c>
      <c r="D154" s="11">
        <v>-0.20644088548260747</v>
      </c>
      <c r="E154" s="11">
        <v>1.6132813898008098</v>
      </c>
      <c r="F154" s="11">
        <v>-1.1892140565527938</v>
      </c>
      <c r="G154" s="11">
        <v>0.40392980041345372</v>
      </c>
      <c r="H154" s="11">
        <v>-0.95903136922131049</v>
      </c>
      <c r="I154" s="11">
        <v>0.14666433694075753</v>
      </c>
      <c r="J154" s="11">
        <v>4.7219973534637418</v>
      </c>
      <c r="K154" s="11">
        <v>2.2016811241981582</v>
      </c>
    </row>
    <row r="155" spans="1:11" ht="14.25" customHeight="1">
      <c r="A155" s="11" t="s">
        <v>2170</v>
      </c>
      <c r="B155" s="32" t="s">
        <v>77</v>
      </c>
      <c r="C155" s="32" t="s">
        <v>525</v>
      </c>
      <c r="D155" s="11">
        <v>-0.17723205750400789</v>
      </c>
      <c r="E155" s="11">
        <v>2.3893344148617675</v>
      </c>
      <c r="F155" s="11">
        <v>-0.32406760369377213</v>
      </c>
      <c r="G155" s="11">
        <v>2.4621682885204188</v>
      </c>
      <c r="H155" s="11">
        <v>-1.8560744690153432</v>
      </c>
      <c r="I155" s="11">
        <v>1.5846854089910796</v>
      </c>
      <c r="J155" s="11">
        <v>9.0759244278971742</v>
      </c>
      <c r="K155" s="11">
        <v>3.0233096470159402</v>
      </c>
    </row>
    <row r="156" spans="1:11" ht="14.25" customHeight="1">
      <c r="A156" s="11" t="s">
        <v>246</v>
      </c>
      <c r="B156" s="32" t="s">
        <v>77</v>
      </c>
      <c r="C156" s="32" t="s">
        <v>78</v>
      </c>
      <c r="D156" s="11">
        <v>-0.17575477253221478</v>
      </c>
      <c r="E156" s="11">
        <v>1.3913810906375217</v>
      </c>
      <c r="F156" s="11">
        <v>-1.0863634491468808</v>
      </c>
      <c r="G156" s="11">
        <v>2.6608984851431079</v>
      </c>
      <c r="H156" s="11">
        <v>-1.2999767309874519</v>
      </c>
      <c r="I156" s="11">
        <v>2.4730872974819849</v>
      </c>
      <c r="J156" s="11">
        <v>6.1550003026248659</v>
      </c>
      <c r="K156" s="11">
        <v>-0.60530793182364551</v>
      </c>
    </row>
    <row r="157" spans="1:11" ht="14.25" customHeight="1">
      <c r="A157" s="11" t="s">
        <v>2282</v>
      </c>
      <c r="B157" s="32" t="s">
        <v>77</v>
      </c>
      <c r="C157" s="32" t="s">
        <v>312</v>
      </c>
      <c r="D157" s="11">
        <v>-0.16817490905118904</v>
      </c>
      <c r="E157" s="11">
        <v>-4.8122076258859554</v>
      </c>
      <c r="F157" s="11">
        <v>1.3598998031568601</v>
      </c>
      <c r="G157" s="11">
        <v>-0.5538216629594489</v>
      </c>
      <c r="H157" s="11">
        <v>-7.4207584806975993E-2</v>
      </c>
      <c r="I157" s="11">
        <v>-1.3235863463906858</v>
      </c>
      <c r="J157" s="11">
        <v>0.15960632506736339</v>
      </c>
      <c r="K157" s="11">
        <v>0.44611126184120886</v>
      </c>
    </row>
    <row r="158" spans="1:11" ht="14.25" customHeight="1">
      <c r="A158" s="11" t="s">
        <v>282</v>
      </c>
      <c r="B158" s="32" t="s">
        <v>77</v>
      </c>
      <c r="C158" s="32" t="s">
        <v>78</v>
      </c>
      <c r="D158" s="11">
        <v>-7.221938252656715E-2</v>
      </c>
      <c r="E158" s="11">
        <v>-1.2850981390372807</v>
      </c>
      <c r="F158" s="11">
        <v>-0.11324525614618873</v>
      </c>
      <c r="G158" s="11">
        <v>1.5928446653226334</v>
      </c>
      <c r="H158" s="11">
        <v>-0.67155650519742704</v>
      </c>
      <c r="I158" s="11">
        <v>1.6811369682997583</v>
      </c>
      <c r="J158" s="11">
        <v>5.5547099613983004</v>
      </c>
      <c r="K158" s="11">
        <v>-0.27605160112635041</v>
      </c>
    </row>
    <row r="159" spans="1:11" ht="14.25" customHeight="1">
      <c r="A159" s="11" t="s">
        <v>3037</v>
      </c>
      <c r="B159" s="32" t="s">
        <v>47</v>
      </c>
      <c r="C159" s="32" t="s">
        <v>47</v>
      </c>
      <c r="D159" s="11">
        <v>-6.896237775716646E-2</v>
      </c>
      <c r="E159" s="11">
        <v>4.9365666848085628</v>
      </c>
      <c r="F159" s="11">
        <v>-0.27876024305823155</v>
      </c>
      <c r="G159" s="11">
        <v>-8.9951241712206504E-5</v>
      </c>
      <c r="H159" s="11">
        <v>-0.72331465197106348</v>
      </c>
      <c r="I159" s="11">
        <v>-0.53136576881040187</v>
      </c>
      <c r="J159" s="11">
        <v>6.2970058762385781</v>
      </c>
      <c r="K159" s="11">
        <v>0.70369345165393371</v>
      </c>
    </row>
    <row r="160" spans="1:11" ht="14.25" customHeight="1">
      <c r="A160" s="11" t="s">
        <v>3116</v>
      </c>
      <c r="B160" s="32" t="s">
        <v>47</v>
      </c>
      <c r="C160" s="32" t="s">
        <v>47</v>
      </c>
      <c r="D160" s="11">
        <v>-5.3964852456860231E-2</v>
      </c>
      <c r="E160" s="11">
        <v>4.6335910876469679</v>
      </c>
      <c r="F160" s="11">
        <v>0.16735967494343512</v>
      </c>
      <c r="G160" s="11">
        <v>0.25039080093181204</v>
      </c>
      <c r="H160" s="11">
        <v>-0.89114433832909956</v>
      </c>
      <c r="I160" s="11">
        <v>-0.10012339848440766</v>
      </c>
      <c r="J160" s="11">
        <v>4.0138727039598345</v>
      </c>
      <c r="K160" s="11">
        <v>1.0204559789010643</v>
      </c>
    </row>
    <row r="161" spans="1:11" ht="14.25" customHeight="1">
      <c r="A161" s="11" t="s">
        <v>238</v>
      </c>
      <c r="B161" s="32" t="s">
        <v>77</v>
      </c>
      <c r="C161" s="32" t="s">
        <v>78</v>
      </c>
      <c r="D161" s="11">
        <v>-8.9687781224148423E-3</v>
      </c>
      <c r="E161" s="11">
        <v>3.8209664152833285</v>
      </c>
      <c r="F161" s="11">
        <v>-2.5306118680664511</v>
      </c>
      <c r="G161" s="11">
        <v>1.4593908008513476</v>
      </c>
      <c r="H161" s="11">
        <v>-0.51064175057501937</v>
      </c>
      <c r="I161" s="11">
        <v>1.9649066394529187</v>
      </c>
      <c r="J161" s="11">
        <v>9.1948872418104202</v>
      </c>
      <c r="K161" s="11">
        <v>0.545198512560919</v>
      </c>
    </row>
    <row r="162" spans="1:11" ht="14.25" customHeight="1">
      <c r="A162" s="11" t="s">
        <v>131</v>
      </c>
      <c r="B162" s="32" t="s">
        <v>77</v>
      </c>
      <c r="C162" s="32" t="s">
        <v>126</v>
      </c>
      <c r="D162" s="11">
        <v>1.1004302399473139E-2</v>
      </c>
      <c r="E162" s="11">
        <v>-0.68434561708644748</v>
      </c>
      <c r="F162" s="11">
        <v>0.43918576734762493</v>
      </c>
      <c r="G162" s="11">
        <v>0.28721124466144055</v>
      </c>
      <c r="H162" s="11">
        <v>-3.816047748909065E-4</v>
      </c>
      <c r="I162" s="11">
        <v>0.45992559557004004</v>
      </c>
      <c r="J162" s="11">
        <v>12.187722061875</v>
      </c>
      <c r="K162" s="11">
        <v>2.4074987374932717</v>
      </c>
    </row>
    <row r="163" spans="1:11" ht="14.25" customHeight="1">
      <c r="A163" s="11" t="s">
        <v>2777</v>
      </c>
      <c r="B163" s="32" t="s">
        <v>47</v>
      </c>
      <c r="C163" s="32" t="s">
        <v>47</v>
      </c>
      <c r="D163" s="11">
        <v>1.1999121730472169E-2</v>
      </c>
      <c r="E163" s="11">
        <v>5.9703110231640277</v>
      </c>
      <c r="F163" s="103">
        <v>0.57548406955336362</v>
      </c>
      <c r="G163" s="11">
        <v>-0.88215331750286552</v>
      </c>
      <c r="H163" s="11">
        <v>-0.81823412645939519</v>
      </c>
      <c r="I163" s="11">
        <v>-1.8145096381057741</v>
      </c>
      <c r="J163" s="11">
        <v>2.102847800122515</v>
      </c>
      <c r="K163" s="11">
        <v>0.52720148077748674</v>
      </c>
    </row>
    <row r="164" spans="1:11" ht="14.25" customHeight="1">
      <c r="A164" s="11" t="s">
        <v>140</v>
      </c>
      <c r="B164" s="32" t="s">
        <v>77</v>
      </c>
      <c r="C164" s="32" t="s">
        <v>136</v>
      </c>
      <c r="D164" s="11">
        <v>2.8544375447625898E-2</v>
      </c>
      <c r="E164" s="11">
        <v>2.2567318765909095</v>
      </c>
      <c r="F164" s="11">
        <v>-2.0678292900583966</v>
      </c>
      <c r="G164" s="11">
        <v>2.2525577161366992</v>
      </c>
      <c r="H164" s="11">
        <v>-1.0938615282454727</v>
      </c>
      <c r="I164" s="11">
        <v>1.8207722368407968</v>
      </c>
      <c r="J164" s="11">
        <v>9.7846369831008957</v>
      </c>
      <c r="K164" s="11">
        <v>2.6230709224254292</v>
      </c>
    </row>
    <row r="165" spans="1:11" ht="14.25" customHeight="1">
      <c r="A165" s="11" t="s">
        <v>135</v>
      </c>
      <c r="B165" s="32" t="s">
        <v>77</v>
      </c>
      <c r="C165" s="32" t="s">
        <v>136</v>
      </c>
      <c r="D165" s="11">
        <v>9.0394805791668476E-2</v>
      </c>
      <c r="E165" s="11">
        <v>2.8575818283130814</v>
      </c>
      <c r="F165" s="11">
        <v>-2.3892923666394599</v>
      </c>
      <c r="G165" s="11">
        <v>1.6536103816984489</v>
      </c>
      <c r="H165" s="11">
        <v>-0.88286296119502738</v>
      </c>
      <c r="I165" s="11">
        <v>1.4565757340914627</v>
      </c>
      <c r="J165" s="11">
        <v>10.177836494924628</v>
      </c>
      <c r="K165" s="11">
        <v>3.2654811634193757</v>
      </c>
    </row>
    <row r="166" spans="1:11" ht="14.25" customHeight="1">
      <c r="A166" s="11" t="s">
        <v>120</v>
      </c>
      <c r="B166" s="32" t="s">
        <v>77</v>
      </c>
      <c r="C166" s="32" t="s">
        <v>108</v>
      </c>
      <c r="D166" s="11">
        <v>0.11507803475955618</v>
      </c>
      <c r="E166" s="11">
        <v>-2.7513917970225394</v>
      </c>
      <c r="F166" s="103">
        <v>0.99505997353163411</v>
      </c>
      <c r="G166" s="11">
        <v>2.2627469300947795E-2</v>
      </c>
      <c r="H166" s="11">
        <v>4.5373403481593373</v>
      </c>
      <c r="I166" s="11">
        <v>3.4317756677488367</v>
      </c>
      <c r="J166" s="11">
        <v>0.32346592826049797</v>
      </c>
      <c r="K166" s="11">
        <v>-2.0338434452514758</v>
      </c>
    </row>
    <row r="167" spans="1:11" ht="14.25" customHeight="1">
      <c r="A167" s="11" t="s">
        <v>988</v>
      </c>
      <c r="B167" s="32" t="s">
        <v>77</v>
      </c>
      <c r="C167" s="32" t="s">
        <v>989</v>
      </c>
      <c r="D167" s="11">
        <v>-4.7337885061704608</v>
      </c>
      <c r="E167" s="11">
        <v>1.1218711328253044</v>
      </c>
      <c r="F167" s="11">
        <v>-0.83141626994175111</v>
      </c>
      <c r="G167" s="11">
        <v>7.4326023707733011</v>
      </c>
      <c r="H167" s="11">
        <v>0.79965039252268555</v>
      </c>
      <c r="I167" s="11">
        <v>18.208704347608926</v>
      </c>
      <c r="J167" s="11">
        <v>3.6212022496756981</v>
      </c>
      <c r="K167" s="11">
        <v>0.98936157003044478</v>
      </c>
    </row>
    <row r="168" spans="1:11" ht="14.25" customHeight="1">
      <c r="A168" s="11" t="s">
        <v>295</v>
      </c>
      <c r="B168" s="32" t="s">
        <v>77</v>
      </c>
      <c r="C168" s="32" t="s">
        <v>126</v>
      </c>
      <c r="D168" s="11">
        <v>-12.752722209446915</v>
      </c>
      <c r="E168" s="11">
        <v>0.50248941712099371</v>
      </c>
      <c r="F168" s="11">
        <v>-0.13828554882419009</v>
      </c>
      <c r="G168" s="11">
        <v>3.1151720482980072</v>
      </c>
      <c r="H168" s="11">
        <v>8.632184828021755E-2</v>
      </c>
      <c r="I168" s="11">
        <v>6.1856932209141524</v>
      </c>
      <c r="J168" s="11">
        <v>3.6008873607034864</v>
      </c>
      <c r="K168" s="11">
        <v>-1.195474120487843E-2</v>
      </c>
    </row>
    <row r="169" spans="1:11" ht="14.25" customHeight="1">
      <c r="A169" s="11" t="s">
        <v>289</v>
      </c>
      <c r="B169" s="32" t="s">
        <v>77</v>
      </c>
      <c r="C169" s="32" t="s">
        <v>126</v>
      </c>
      <c r="D169" s="11">
        <v>-14.027401839057376</v>
      </c>
      <c r="E169" s="11">
        <v>-0.28002928016062517</v>
      </c>
      <c r="F169" s="11">
        <v>-1.479691651174976</v>
      </c>
      <c r="G169" s="11">
        <v>1.6150210850177467</v>
      </c>
      <c r="H169" s="11">
        <v>0.97955327717121909</v>
      </c>
      <c r="I169" s="11">
        <v>5.9600709933451723</v>
      </c>
      <c r="J169" s="11">
        <v>3.5617761373596406</v>
      </c>
      <c r="K169" s="11">
        <v>0.44542424223296273</v>
      </c>
    </row>
    <row r="170" spans="1:11" ht="14.25" customHeight="1">
      <c r="A170" s="11" t="s">
        <v>3081</v>
      </c>
      <c r="B170" s="32" t="s">
        <v>47</v>
      </c>
      <c r="C170" s="32" t="s">
        <v>47</v>
      </c>
      <c r="D170" s="11">
        <v>0.15032763431886087</v>
      </c>
      <c r="E170" s="11">
        <v>4.4549416603673038</v>
      </c>
      <c r="F170" s="11">
        <v>0.47874724031687654</v>
      </c>
      <c r="G170" s="11">
        <v>-0.63872554300328388</v>
      </c>
      <c r="H170" s="11">
        <v>-0.79006704924423898</v>
      </c>
      <c r="I170" s="11">
        <v>-1.6059626143339329</v>
      </c>
      <c r="J170" s="11">
        <v>1.892914428034123</v>
      </c>
      <c r="K170" s="11">
        <v>0.51559371586525149</v>
      </c>
    </row>
    <row r="171" spans="1:11" ht="14.25" customHeight="1">
      <c r="A171" s="11" t="s">
        <v>292</v>
      </c>
      <c r="B171" s="32" t="s">
        <v>77</v>
      </c>
      <c r="C171" s="32" t="s">
        <v>126</v>
      </c>
      <c r="D171" s="11">
        <v>0.1638652748418532</v>
      </c>
      <c r="E171" s="11">
        <v>-5.8971989270883082E-2</v>
      </c>
      <c r="F171" s="11">
        <v>-0.46813853150058166</v>
      </c>
      <c r="G171" s="11">
        <v>2.7053785395385543</v>
      </c>
      <c r="H171" s="11">
        <v>-0.92952370028409148</v>
      </c>
      <c r="I171" s="11">
        <v>2.5199495779990477</v>
      </c>
      <c r="J171" s="11">
        <v>21.522564585416703</v>
      </c>
      <c r="K171" s="11">
        <v>3.6502473414417018</v>
      </c>
    </row>
    <row r="172" spans="1:11" ht="14.25" customHeight="1">
      <c r="A172" s="11" t="s">
        <v>3095</v>
      </c>
      <c r="B172" s="32" t="s">
        <v>47</v>
      </c>
      <c r="C172" s="32" t="s">
        <v>47</v>
      </c>
      <c r="D172" s="11">
        <v>0.22942176564575553</v>
      </c>
      <c r="E172" s="11">
        <v>-0.5175750965124486</v>
      </c>
      <c r="F172" s="38">
        <v>4.5908884682838629</v>
      </c>
      <c r="G172" s="11">
        <v>7.096514432719951E-3</v>
      </c>
      <c r="H172" s="11">
        <v>-1.332112556688924</v>
      </c>
      <c r="I172" s="11">
        <v>-0.21857556746763501</v>
      </c>
      <c r="J172" s="11">
        <v>-0.12657837173520584</v>
      </c>
      <c r="K172" s="11">
        <v>1.6719843448510436</v>
      </c>
    </row>
    <row r="173" spans="1:11" ht="14.25" customHeight="1">
      <c r="A173" s="11" t="s">
        <v>256</v>
      </c>
      <c r="B173" s="32" t="s">
        <v>77</v>
      </c>
      <c r="C173" s="32" t="s">
        <v>78</v>
      </c>
      <c r="D173" s="11">
        <v>0.27346137471595433</v>
      </c>
      <c r="E173" s="11">
        <v>5.9660431877062479</v>
      </c>
      <c r="F173" s="11">
        <v>-2.3320456501289937</v>
      </c>
      <c r="G173" s="11">
        <v>0.21360452030867358</v>
      </c>
      <c r="H173" s="11">
        <v>0.51485735119340847</v>
      </c>
      <c r="I173" s="11">
        <v>0.71892689895940232</v>
      </c>
      <c r="J173" s="11">
        <v>10.930971550222914</v>
      </c>
      <c r="K173" s="11">
        <v>0.90306892332856414</v>
      </c>
    </row>
    <row r="174" spans="1:11" ht="14.25" customHeight="1">
      <c r="A174" s="11" t="s">
        <v>2305</v>
      </c>
      <c r="B174" s="32" t="s">
        <v>77</v>
      </c>
      <c r="C174" s="32" t="s">
        <v>1038</v>
      </c>
      <c r="D174" s="11">
        <v>0.3052527893406084</v>
      </c>
      <c r="E174" s="11">
        <v>-5.7726234751843366</v>
      </c>
      <c r="F174" s="11">
        <v>1.0492089705737517</v>
      </c>
      <c r="G174" s="11">
        <v>-0.87481137535091846</v>
      </c>
      <c r="H174" s="11">
        <v>-0.30898861228884045</v>
      </c>
      <c r="I174" s="11">
        <v>-1.1271382756497264</v>
      </c>
      <c r="J174" s="11">
        <v>-0.78104691388751091</v>
      </c>
      <c r="K174" s="11">
        <v>0.10215655678780437</v>
      </c>
    </row>
    <row r="175" spans="1:11" ht="14.25" customHeight="1">
      <c r="A175" s="11" t="s">
        <v>2730</v>
      </c>
      <c r="B175" s="32" t="s">
        <v>345</v>
      </c>
      <c r="C175" s="32" t="s">
        <v>346</v>
      </c>
      <c r="D175" s="11">
        <v>0.34994300403356127</v>
      </c>
      <c r="E175" s="11">
        <v>1.7255368335503525</v>
      </c>
      <c r="F175" s="37">
        <v>-8.3311040565137695</v>
      </c>
      <c r="G175" s="11">
        <v>0.1303340296765598</v>
      </c>
      <c r="H175" s="11">
        <v>-0.36048616085881335</v>
      </c>
      <c r="I175" s="11">
        <v>4.1331963054570965E-2</v>
      </c>
      <c r="J175" s="11">
        <v>0.5944866121656105</v>
      </c>
      <c r="K175" s="11">
        <v>0.42057242628256758</v>
      </c>
    </row>
    <row r="176" spans="1:11" ht="14.25" customHeight="1">
      <c r="A176" s="11" t="s">
        <v>2372</v>
      </c>
      <c r="B176" s="32" t="s">
        <v>187</v>
      </c>
      <c r="C176" s="32" t="s">
        <v>2373</v>
      </c>
      <c r="D176" s="11">
        <v>0.35190635355334315</v>
      </c>
      <c r="E176" s="11">
        <v>-8.7473554535616588E-2</v>
      </c>
      <c r="F176" s="11">
        <v>0.59993376924994002</v>
      </c>
      <c r="G176" s="11">
        <v>0.25858947917521341</v>
      </c>
      <c r="H176" s="11">
        <v>-6.6230443278662478E-3</v>
      </c>
      <c r="I176" s="11">
        <v>0.74590322625318484</v>
      </c>
      <c r="J176" s="11">
        <v>8.0364020983727187</v>
      </c>
      <c r="K176" s="11">
        <v>2.6529326534103204</v>
      </c>
    </row>
    <row r="177" spans="1:11" ht="14.25" customHeight="1">
      <c r="A177" s="11" t="s">
        <v>1037</v>
      </c>
      <c r="B177" s="32" t="s">
        <v>77</v>
      </c>
      <c r="C177" s="32" t="s">
        <v>1038</v>
      </c>
      <c r="D177" s="11">
        <v>0.36603368127623159</v>
      </c>
      <c r="E177" s="11">
        <v>5.6204283818091296</v>
      </c>
      <c r="F177" s="11">
        <v>-0.20133758843333202</v>
      </c>
      <c r="G177" s="11">
        <v>0.5139720600066271</v>
      </c>
      <c r="H177" s="11">
        <v>-1.9812620868630935</v>
      </c>
      <c r="I177" s="11">
        <v>0.16409164703947191</v>
      </c>
      <c r="J177" s="11">
        <v>6.281627656812165</v>
      </c>
      <c r="K177" s="103">
        <v>2.7471630756634458</v>
      </c>
    </row>
    <row r="178" spans="1:11" ht="14.25" customHeight="1">
      <c r="A178" s="11" t="s">
        <v>1866</v>
      </c>
      <c r="B178" s="32" t="s">
        <v>77</v>
      </c>
      <c r="C178" s="32" t="s">
        <v>300</v>
      </c>
      <c r="D178" s="11">
        <v>0.41331069670111426</v>
      </c>
      <c r="E178" s="11">
        <v>2.9794893503457338</v>
      </c>
      <c r="F178" s="11">
        <v>-2.2147972381951924</v>
      </c>
      <c r="G178" s="11">
        <v>2.8938586929650501E-2</v>
      </c>
      <c r="H178" s="11">
        <v>0.25053604533637575</v>
      </c>
      <c r="I178" s="11">
        <v>0.1397811597439477</v>
      </c>
      <c r="J178" s="11">
        <v>4.6288178120930654</v>
      </c>
      <c r="K178" s="11">
        <v>1.0397597906098932</v>
      </c>
    </row>
    <row r="179" spans="1:11" ht="14.25" customHeight="1">
      <c r="A179" s="11" t="s">
        <v>2900</v>
      </c>
      <c r="B179" s="32" t="s">
        <v>47</v>
      </c>
      <c r="C179" s="32" t="s">
        <v>47</v>
      </c>
      <c r="D179" s="11">
        <v>0.45835449635184439</v>
      </c>
      <c r="E179" s="11">
        <v>8.7844161459173087</v>
      </c>
      <c r="F179" s="11">
        <v>-0.93568086942002671</v>
      </c>
      <c r="G179" s="11">
        <v>0.92770527573112138</v>
      </c>
      <c r="H179" s="11">
        <v>-0.29964489667971256</v>
      </c>
      <c r="I179" s="11">
        <v>0.87398977440492409</v>
      </c>
      <c r="J179" s="11">
        <v>5.9158129033040359</v>
      </c>
      <c r="K179" s="11">
        <v>0.43016210589277948</v>
      </c>
    </row>
    <row r="180" spans="1:11" ht="14.25" customHeight="1">
      <c r="A180" s="11" t="s">
        <v>1290</v>
      </c>
      <c r="B180" s="32" t="s">
        <v>77</v>
      </c>
      <c r="C180" s="32" t="s">
        <v>391</v>
      </c>
      <c r="D180" s="11">
        <v>0.48299100166691422</v>
      </c>
      <c r="E180" s="11">
        <v>-4.6289255076961746</v>
      </c>
      <c r="F180" s="11">
        <v>-8.859960277028521E-2</v>
      </c>
      <c r="G180" s="11">
        <v>-7.1929280838549728E-2</v>
      </c>
      <c r="H180" s="11">
        <v>0.49611270106459576</v>
      </c>
      <c r="I180" s="11">
        <v>3.4324275219679456E-2</v>
      </c>
      <c r="J180" s="11">
        <v>0.5847625303435362</v>
      </c>
      <c r="K180" s="11">
        <v>-0.18412946930367458</v>
      </c>
    </row>
    <row r="181" spans="1:11" ht="14.25" customHeight="1">
      <c r="A181" s="11" t="s">
        <v>1613</v>
      </c>
      <c r="B181" s="32" t="s">
        <v>171</v>
      </c>
      <c r="C181" s="32" t="s">
        <v>178</v>
      </c>
      <c r="D181" s="11">
        <v>0.57023081731929703</v>
      </c>
      <c r="E181" s="11">
        <v>5.4438573941720474</v>
      </c>
      <c r="F181" s="11">
        <v>0.51241814556298371</v>
      </c>
      <c r="G181" s="11">
        <v>-0.29573997258362233</v>
      </c>
      <c r="H181" s="11">
        <v>-0.31466230998400557</v>
      </c>
      <c r="I181" s="11">
        <v>-1.4043330133135916</v>
      </c>
      <c r="J181" s="11">
        <v>0.54772106527147246</v>
      </c>
      <c r="K181" s="11">
        <v>0.36252300236042062</v>
      </c>
    </row>
    <row r="182" spans="1:11" ht="14.25" customHeight="1">
      <c r="A182" s="11" t="s">
        <v>434</v>
      </c>
      <c r="B182" s="32" t="s">
        <v>171</v>
      </c>
      <c r="C182" s="32" t="s">
        <v>386</v>
      </c>
      <c r="D182" s="11">
        <v>0.586703529802447</v>
      </c>
      <c r="E182" s="11">
        <v>3.283349566940327</v>
      </c>
      <c r="F182" s="11">
        <v>1.0707060091408067</v>
      </c>
      <c r="G182" s="11">
        <v>0.35506103612516327</v>
      </c>
      <c r="H182" s="11">
        <v>-3.151353448958623</v>
      </c>
      <c r="I182" s="11">
        <v>-0.70406360165303783</v>
      </c>
      <c r="J182" s="11">
        <v>4.7661100607106235</v>
      </c>
      <c r="K182" s="11">
        <v>2.479330146876316</v>
      </c>
    </row>
    <row r="183" spans="1:11" ht="14.25" customHeight="1">
      <c r="A183" s="11" t="s">
        <v>229</v>
      </c>
      <c r="B183" s="32" t="s">
        <v>77</v>
      </c>
      <c r="C183" s="32" t="s">
        <v>205</v>
      </c>
      <c r="D183" s="11">
        <v>0.59467354279659945</v>
      </c>
      <c r="E183" s="11">
        <v>6.2236650999835508</v>
      </c>
      <c r="F183" s="11">
        <v>-0.97952388556530845</v>
      </c>
      <c r="G183" s="11">
        <v>4.8542274229980489</v>
      </c>
      <c r="H183" s="11">
        <v>-3.7083123276711767</v>
      </c>
      <c r="I183" s="11">
        <v>3.1934542862972028</v>
      </c>
      <c r="J183" s="11">
        <v>29.492706179052568</v>
      </c>
      <c r="K183" s="38">
        <v>6.7165920205611238</v>
      </c>
    </row>
    <row r="184" spans="1:11" ht="14.25" customHeight="1">
      <c r="A184" s="11" t="s">
        <v>1748</v>
      </c>
      <c r="B184" s="32" t="s">
        <v>77</v>
      </c>
      <c r="C184" s="32" t="s">
        <v>525</v>
      </c>
      <c r="D184" s="11">
        <v>0.69710157565463426</v>
      </c>
      <c r="E184" s="11">
        <v>0.51015579419893842</v>
      </c>
      <c r="F184" s="11">
        <v>7.0877455853150251E-2</v>
      </c>
      <c r="G184" s="11">
        <v>0.33356189634899236</v>
      </c>
      <c r="H184" s="11">
        <v>-0.70420966721858935</v>
      </c>
      <c r="I184" s="11">
        <v>3.7415923039070591E-2</v>
      </c>
      <c r="J184" s="11">
        <v>4.5064411773398501</v>
      </c>
      <c r="K184" s="11">
        <v>1.8125355120958591</v>
      </c>
    </row>
    <row r="185" spans="1:11" ht="14.25" customHeight="1">
      <c r="A185" s="11" t="s">
        <v>589</v>
      </c>
      <c r="B185" s="32" t="s">
        <v>171</v>
      </c>
      <c r="C185" s="32" t="s">
        <v>386</v>
      </c>
      <c r="D185" s="11">
        <v>0.72249175651096531</v>
      </c>
      <c r="E185" s="11">
        <v>5.4786247424467298</v>
      </c>
      <c r="F185" s="11">
        <v>-1.5741567019417413</v>
      </c>
      <c r="G185" s="11">
        <v>0.55729055215880086</v>
      </c>
      <c r="H185" s="11">
        <v>-0.33922738056298024</v>
      </c>
      <c r="I185" s="11">
        <v>0.93764608049989651</v>
      </c>
      <c r="J185" s="11">
        <v>5.0947618239887857</v>
      </c>
      <c r="K185" s="11">
        <v>1.9803365278030234</v>
      </c>
    </row>
    <row r="186" spans="1:11" ht="14.25" customHeight="1">
      <c r="A186" s="11" t="s">
        <v>1576</v>
      </c>
      <c r="B186" s="32" t="s">
        <v>77</v>
      </c>
      <c r="C186" s="32" t="s">
        <v>525</v>
      </c>
      <c r="D186" s="11">
        <v>0.76879122082337792</v>
      </c>
      <c r="E186" s="11">
        <v>2.5496441866131447</v>
      </c>
      <c r="F186" s="11">
        <v>0.8738310156641157</v>
      </c>
      <c r="G186" s="11">
        <v>8.1983793017857146E-2</v>
      </c>
      <c r="H186" s="11">
        <v>-1.2617596274815071</v>
      </c>
      <c r="I186" s="11">
        <v>-0.23638601869031955</v>
      </c>
      <c r="J186" s="11">
        <v>5.2101976840371753</v>
      </c>
      <c r="K186" s="11">
        <v>2.3101822661043285</v>
      </c>
    </row>
    <row r="187" spans="1:11" ht="14.25" customHeight="1">
      <c r="A187" s="11" t="s">
        <v>2369</v>
      </c>
      <c r="B187" s="32" t="s">
        <v>64</v>
      </c>
      <c r="C187" s="32" t="s">
        <v>65</v>
      </c>
      <c r="D187" s="11">
        <v>0.80454900201357737</v>
      </c>
      <c r="E187" s="11">
        <v>-0.22490885041225236</v>
      </c>
      <c r="F187" s="11">
        <v>-9.9654324595909019E-2</v>
      </c>
      <c r="G187" s="11">
        <v>-0.18198962676622732</v>
      </c>
      <c r="H187" s="11">
        <v>0.12577881800670201</v>
      </c>
      <c r="I187" s="11">
        <v>-3.107421917055978E-3</v>
      </c>
      <c r="J187" s="11">
        <v>7.0974067640358696</v>
      </c>
      <c r="K187" s="11">
        <v>0.6084212064816974</v>
      </c>
    </row>
    <row r="188" spans="1:11" ht="14.25" customHeight="1">
      <c r="A188" s="11" t="s">
        <v>247</v>
      </c>
      <c r="B188" s="32" t="s">
        <v>77</v>
      </c>
      <c r="C188" s="32" t="s">
        <v>78</v>
      </c>
      <c r="D188" s="11">
        <v>1.0293953571058239</v>
      </c>
      <c r="E188" s="11">
        <v>0.57581775633804022</v>
      </c>
      <c r="F188" s="11">
        <v>-0.41977846179590017</v>
      </c>
      <c r="G188" s="11">
        <v>1.8798567102101349</v>
      </c>
      <c r="H188" s="11">
        <v>0.50396368294232052</v>
      </c>
      <c r="I188" s="11">
        <v>4.1346810081863001</v>
      </c>
      <c r="J188" s="11">
        <v>12.434853229881023</v>
      </c>
      <c r="K188" s="11">
        <v>1.0913157066178998</v>
      </c>
    </row>
    <row r="189" spans="1:11" ht="14.25" customHeight="1">
      <c r="A189" s="11" t="s">
        <v>3113</v>
      </c>
      <c r="B189" s="32" t="s">
        <v>47</v>
      </c>
      <c r="C189" s="32" t="s">
        <v>47</v>
      </c>
      <c r="D189" s="11">
        <v>1.0360613865474533</v>
      </c>
      <c r="E189" s="11">
        <v>3.5734311290563832</v>
      </c>
      <c r="F189" s="11">
        <v>-6.1591608857812979E-2</v>
      </c>
      <c r="G189" s="11">
        <v>0.2333783830923554</v>
      </c>
      <c r="H189" s="11">
        <v>-0.68260914044405263</v>
      </c>
      <c r="I189" s="11">
        <v>4.4952543327736752E-2</v>
      </c>
      <c r="J189" s="11">
        <v>4.5338667833732149</v>
      </c>
      <c r="K189" s="11">
        <v>0.87668580479566116</v>
      </c>
    </row>
    <row r="190" spans="1:11" ht="14.25" customHeight="1">
      <c r="A190" s="11" t="s">
        <v>2479</v>
      </c>
      <c r="B190" s="32" t="s">
        <v>77</v>
      </c>
      <c r="C190" s="32" t="s">
        <v>989</v>
      </c>
      <c r="D190" s="11">
        <v>-3.7600324272998735</v>
      </c>
      <c r="E190" s="11">
        <v>1.1100949881950875</v>
      </c>
      <c r="F190" s="11">
        <v>-1.3119082548994467</v>
      </c>
      <c r="G190" s="11">
        <v>3.4531081331851374</v>
      </c>
      <c r="H190" s="11">
        <v>2.1115036919712047</v>
      </c>
      <c r="I190" s="11">
        <v>12.054364886470632</v>
      </c>
      <c r="J190" s="11">
        <v>0.61316145785423481</v>
      </c>
      <c r="K190" s="103">
        <v>0.20266233506803966</v>
      </c>
    </row>
    <row r="191" spans="1:11" ht="14.25" customHeight="1">
      <c r="A191" s="11" t="s">
        <v>234</v>
      </c>
      <c r="B191" s="32" t="s">
        <v>77</v>
      </c>
      <c r="C191" s="32" t="s">
        <v>78</v>
      </c>
      <c r="D191" s="11">
        <v>1.0825855618177465</v>
      </c>
      <c r="E191" s="11">
        <v>2.5078458578999094</v>
      </c>
      <c r="F191" s="11">
        <v>-0.37313939983987304</v>
      </c>
      <c r="G191" s="11">
        <v>0.19630829381071191</v>
      </c>
      <c r="H191" s="11">
        <v>1.131730588400838</v>
      </c>
      <c r="I191" s="11">
        <v>1.7804976677180862</v>
      </c>
      <c r="J191" s="11">
        <v>12.171010102479302</v>
      </c>
      <c r="K191" s="11">
        <v>3.1634179785111911</v>
      </c>
    </row>
    <row r="192" spans="1:11" ht="14.25" customHeight="1">
      <c r="A192" s="11" t="s">
        <v>1280</v>
      </c>
      <c r="B192" s="32" t="s">
        <v>77</v>
      </c>
      <c r="C192" s="32" t="s">
        <v>868</v>
      </c>
      <c r="D192" s="11">
        <v>1.0885177447064014</v>
      </c>
      <c r="E192" s="11">
        <v>0.23632440084143988</v>
      </c>
      <c r="F192" s="11">
        <v>-1.5558071542347924</v>
      </c>
      <c r="G192" s="11">
        <v>0.60642907274810309</v>
      </c>
      <c r="H192" s="11">
        <v>0.70104149253897619</v>
      </c>
      <c r="I192" s="11">
        <v>2.252498788699655</v>
      </c>
      <c r="J192" s="11">
        <v>7.0614638390134106</v>
      </c>
      <c r="K192" s="11">
        <v>1.306090385572199</v>
      </c>
    </row>
    <row r="193" spans="1:11" ht="14.25" customHeight="1">
      <c r="A193" s="11" t="s">
        <v>1715</v>
      </c>
      <c r="B193" s="32" t="s">
        <v>171</v>
      </c>
      <c r="C193" s="32" t="s">
        <v>386</v>
      </c>
      <c r="D193" s="11">
        <v>1.0962909372815866</v>
      </c>
      <c r="E193" s="11">
        <v>6.6415867841023131</v>
      </c>
      <c r="F193" s="11">
        <v>-1.08863886307837E-2</v>
      </c>
      <c r="G193" s="11">
        <v>0.29894663235452679</v>
      </c>
      <c r="H193" s="11">
        <v>-1.4468557007683454</v>
      </c>
      <c r="I193" s="11">
        <v>-2.4169115217245223E-2</v>
      </c>
      <c r="J193" s="11">
        <v>5.2568399336142377</v>
      </c>
      <c r="K193" s="11">
        <v>2.4707153886739999</v>
      </c>
    </row>
    <row r="194" spans="1:11" ht="14.25" customHeight="1">
      <c r="A194" s="11" t="s">
        <v>1438</v>
      </c>
      <c r="B194" s="32" t="s">
        <v>187</v>
      </c>
      <c r="C194" s="32" t="s">
        <v>899</v>
      </c>
      <c r="D194" s="11">
        <v>1.1696917001747404</v>
      </c>
      <c r="E194" s="11">
        <v>2.1733153573606137</v>
      </c>
      <c r="F194" s="103">
        <v>2.7925598791349451</v>
      </c>
      <c r="G194" s="11">
        <v>5.2092185749007522E-2</v>
      </c>
      <c r="H194" s="11">
        <v>-0.696415907020423</v>
      </c>
      <c r="I194" s="11">
        <v>-6.1239642094793226E-2</v>
      </c>
      <c r="J194" s="11">
        <v>4.2608691919977089</v>
      </c>
      <c r="K194" s="11">
        <v>0.18815005212821476</v>
      </c>
    </row>
    <row r="195" spans="1:11" ht="14.25" customHeight="1">
      <c r="A195" s="11" t="s">
        <v>1539</v>
      </c>
      <c r="B195" s="32" t="s">
        <v>77</v>
      </c>
      <c r="C195" s="32" t="s">
        <v>989</v>
      </c>
      <c r="D195" s="11">
        <v>-3.58661598620417</v>
      </c>
      <c r="E195" s="11">
        <v>-0.22707552304448311</v>
      </c>
      <c r="F195" s="11">
        <v>-1.0213707534779484</v>
      </c>
      <c r="G195" s="11">
        <v>2.0289484180629076</v>
      </c>
      <c r="H195" s="11">
        <v>1.451836241215934</v>
      </c>
      <c r="I195" s="11">
        <v>5.5731002335780122</v>
      </c>
      <c r="J195" s="11">
        <v>1.1053827261431139</v>
      </c>
      <c r="K195" s="11">
        <v>-7.8459111225491832E-3</v>
      </c>
    </row>
    <row r="196" spans="1:11" ht="14.25" customHeight="1">
      <c r="A196" s="11" t="s">
        <v>227</v>
      </c>
      <c r="B196" s="32" t="s">
        <v>77</v>
      </c>
      <c r="C196" s="32" t="s">
        <v>205</v>
      </c>
      <c r="D196" s="11">
        <v>1.2540432288952066</v>
      </c>
      <c r="E196" s="11">
        <v>7.2853994898579151</v>
      </c>
      <c r="F196" s="11">
        <v>-1.1305746571332607</v>
      </c>
      <c r="G196" s="11">
        <v>3.6967864962671624</v>
      </c>
      <c r="H196" s="11">
        <v>-5.9041438283793974</v>
      </c>
      <c r="I196" s="11">
        <v>0.77826568900554249</v>
      </c>
      <c r="J196" s="11">
        <v>31.881905776266208</v>
      </c>
      <c r="K196" s="38">
        <v>6.2815111583521137</v>
      </c>
    </row>
    <row r="197" spans="1:11" ht="14.25" customHeight="1">
      <c r="A197" s="11" t="s">
        <v>1207</v>
      </c>
      <c r="B197" s="32" t="s">
        <v>77</v>
      </c>
      <c r="C197" s="32" t="s">
        <v>525</v>
      </c>
      <c r="D197" s="11">
        <v>1.2841213761167649</v>
      </c>
      <c r="E197" s="11">
        <v>0.69745373648827202</v>
      </c>
      <c r="F197" s="11">
        <v>0.27208662058877525</v>
      </c>
      <c r="G197" s="11">
        <v>9.1707101217247677E-2</v>
      </c>
      <c r="H197" s="11">
        <v>-0.89614859077088449</v>
      </c>
      <c r="I197" s="11">
        <v>-0.10094832304219377</v>
      </c>
      <c r="J197" s="11">
        <v>4.9593823360516875</v>
      </c>
      <c r="K197" s="11">
        <v>2.072076972768746</v>
      </c>
    </row>
    <row r="198" spans="1:11" ht="14.25" customHeight="1">
      <c r="A198" s="11" t="s">
        <v>280</v>
      </c>
      <c r="B198" s="32" t="s">
        <v>77</v>
      </c>
      <c r="C198" s="32" t="s">
        <v>78</v>
      </c>
      <c r="D198" s="11">
        <v>-3.3455668577600397</v>
      </c>
      <c r="E198" s="11">
        <v>-0.4959698635548912</v>
      </c>
      <c r="F198" s="11">
        <v>-0.26266011413449869</v>
      </c>
      <c r="G198" s="11">
        <v>1.0810061279571312</v>
      </c>
      <c r="H198" s="11">
        <v>2.3014099887100827</v>
      </c>
      <c r="I198" s="11">
        <v>6.2329742165364248</v>
      </c>
      <c r="J198" s="11">
        <v>7.0842228721742799</v>
      </c>
      <c r="K198" s="11">
        <v>-0.11955894156776828</v>
      </c>
    </row>
    <row r="199" spans="1:11" ht="14.25" customHeight="1">
      <c r="A199" s="11" t="s">
        <v>779</v>
      </c>
      <c r="B199" s="32" t="s">
        <v>77</v>
      </c>
      <c r="C199" s="32" t="s">
        <v>312</v>
      </c>
      <c r="D199" s="11">
        <v>1.2957221194944015</v>
      </c>
      <c r="E199" s="11">
        <v>-6.0097966125626003</v>
      </c>
      <c r="F199" s="11">
        <v>0.46682290421159334</v>
      </c>
      <c r="G199" s="11">
        <v>1.4812859084305401</v>
      </c>
      <c r="H199" s="11">
        <v>-0.11499394816737091</v>
      </c>
      <c r="I199" s="11">
        <v>1.7888881526272271</v>
      </c>
      <c r="J199" s="11">
        <v>1.0337557132049617</v>
      </c>
      <c r="K199" s="11">
        <v>1.6866094330622705</v>
      </c>
    </row>
    <row r="200" spans="1:11" ht="14.25" customHeight="1">
      <c r="A200" s="11" t="s">
        <v>2214</v>
      </c>
      <c r="B200" s="32" t="s">
        <v>171</v>
      </c>
      <c r="C200" s="32" t="s">
        <v>415</v>
      </c>
      <c r="D200" s="11">
        <v>1.3017445829296352</v>
      </c>
      <c r="E200" s="11">
        <v>-0.40472315919752733</v>
      </c>
      <c r="F200" s="38">
        <v>5.8438367365095125</v>
      </c>
      <c r="G200" s="11">
        <v>-5.1731766303948531E-2</v>
      </c>
      <c r="H200" s="11">
        <v>-0.49041325468598268</v>
      </c>
      <c r="I200" s="11">
        <v>-0.40611803541986857</v>
      </c>
      <c r="J200" s="11">
        <v>0.24898926841157296</v>
      </c>
      <c r="K200" s="103">
        <v>0.81850596799689168</v>
      </c>
    </row>
    <row r="201" spans="1:11" ht="14.25" customHeight="1">
      <c r="A201" s="11" t="s">
        <v>2103</v>
      </c>
      <c r="B201" s="32" t="s">
        <v>77</v>
      </c>
      <c r="C201" s="32" t="s">
        <v>525</v>
      </c>
      <c r="D201" s="11">
        <v>1.3245763638971377</v>
      </c>
      <c r="E201" s="11">
        <v>1.0297074045200505</v>
      </c>
      <c r="F201" s="11">
        <v>0.6051485175613166</v>
      </c>
      <c r="G201" s="11">
        <v>1.6108237909444639E-2</v>
      </c>
      <c r="H201" s="11">
        <v>-0.76322644961429353</v>
      </c>
      <c r="I201" s="11">
        <v>-0.20659087727940226</v>
      </c>
      <c r="J201" s="11">
        <v>4.5623144267093734</v>
      </c>
      <c r="K201" s="11">
        <v>2.3372454735483639</v>
      </c>
    </row>
    <row r="202" spans="1:11" ht="14.25" customHeight="1">
      <c r="A202" s="11" t="s">
        <v>277</v>
      </c>
      <c r="B202" s="32" t="s">
        <v>77</v>
      </c>
      <c r="C202" s="32" t="s">
        <v>78</v>
      </c>
      <c r="D202" s="11">
        <v>1.3552362277791354</v>
      </c>
      <c r="E202" s="11">
        <v>3.1867154633478711</v>
      </c>
      <c r="F202" s="11">
        <v>-0.83047265864740949</v>
      </c>
      <c r="G202" s="11">
        <v>1.7772717830330349</v>
      </c>
      <c r="H202" s="11">
        <v>-0.61645961465902444</v>
      </c>
      <c r="I202" s="11">
        <v>2.4944413210282317</v>
      </c>
      <c r="J202" s="11">
        <v>19.803760306765888</v>
      </c>
      <c r="K202" s="11">
        <v>3.3639415966949984</v>
      </c>
    </row>
    <row r="203" spans="1:11" ht="14.25" customHeight="1">
      <c r="A203" s="11" t="s">
        <v>113</v>
      </c>
      <c r="B203" s="32" t="s">
        <v>77</v>
      </c>
      <c r="C203" s="32" t="s">
        <v>108</v>
      </c>
      <c r="D203" s="11">
        <v>1.3950877320882271</v>
      </c>
      <c r="E203" s="11">
        <v>-0.66424316479988599</v>
      </c>
      <c r="F203" s="11">
        <v>0.44979438753159201</v>
      </c>
      <c r="G203" s="11">
        <v>-0.3809223046063106</v>
      </c>
      <c r="H203" s="11">
        <v>5.6145499850331646</v>
      </c>
      <c r="I203" s="11">
        <v>2.0700116252237533</v>
      </c>
      <c r="J203" s="11">
        <v>2.4437230622489468</v>
      </c>
      <c r="K203" s="11">
        <v>-0.89414946624647107</v>
      </c>
    </row>
    <row r="204" spans="1:11" ht="14.25" customHeight="1">
      <c r="A204" s="11" t="s">
        <v>217</v>
      </c>
      <c r="B204" s="32" t="s">
        <v>77</v>
      </c>
      <c r="C204" s="32" t="s">
        <v>126</v>
      </c>
      <c r="D204" s="11">
        <v>1.4041295902030895</v>
      </c>
      <c r="E204" s="11">
        <v>-3.7785331160500641</v>
      </c>
      <c r="F204" s="11">
        <v>0.75835387079757277</v>
      </c>
      <c r="G204" s="11">
        <v>8.1577072407576327E-3</v>
      </c>
      <c r="H204" s="11">
        <v>0.16795241125833871</v>
      </c>
      <c r="I204" s="11">
        <v>0.41038451437757856</v>
      </c>
      <c r="J204" s="11">
        <v>7.4692313451663592</v>
      </c>
      <c r="K204" s="11">
        <v>0.47315623456571493</v>
      </c>
    </row>
    <row r="205" spans="1:11" ht="14.25" customHeight="1">
      <c r="A205" s="11" t="s">
        <v>338</v>
      </c>
      <c r="B205" s="32" t="s">
        <v>77</v>
      </c>
      <c r="C205" s="32" t="s">
        <v>325</v>
      </c>
      <c r="D205" s="11">
        <v>1.4101923706324238</v>
      </c>
      <c r="E205" s="11">
        <v>1.0249391293267656</v>
      </c>
      <c r="F205" s="11">
        <v>-7.5513768987480759E-2</v>
      </c>
      <c r="G205" s="11">
        <v>2.5029656737177142</v>
      </c>
      <c r="H205" s="11">
        <v>-0.98063733490194416</v>
      </c>
      <c r="I205" s="11">
        <v>1.7747176618816882</v>
      </c>
      <c r="J205" s="11">
        <v>5.4184596200763577</v>
      </c>
      <c r="K205" s="11">
        <v>1.9454251538544272</v>
      </c>
    </row>
    <row r="206" spans="1:11" ht="14.25" customHeight="1">
      <c r="A206" s="11" t="s">
        <v>3103</v>
      </c>
      <c r="B206" s="32" t="s">
        <v>47</v>
      </c>
      <c r="C206" s="32" t="s">
        <v>47</v>
      </c>
      <c r="D206" s="11">
        <v>1.4146914378317248</v>
      </c>
      <c r="E206" s="11">
        <v>5.2983269491413036</v>
      </c>
      <c r="F206" s="11">
        <v>-1.7907454384614547</v>
      </c>
      <c r="G206" s="11">
        <v>3.210655514120107</v>
      </c>
      <c r="H206" s="11">
        <v>-8.7890331075514059</v>
      </c>
      <c r="I206" s="11">
        <v>0.22717460616225713</v>
      </c>
      <c r="J206" s="11">
        <v>36.985237018955637</v>
      </c>
      <c r="K206" s="38">
        <v>7.7273364820654962</v>
      </c>
    </row>
    <row r="207" spans="1:11" ht="14.25" customHeight="1">
      <c r="A207" s="11" t="s">
        <v>3097</v>
      </c>
      <c r="B207" s="32" t="s">
        <v>47</v>
      </c>
      <c r="C207" s="32" t="s">
        <v>47</v>
      </c>
      <c r="D207" s="11">
        <v>1.4264337785432586</v>
      </c>
      <c r="E207" s="11">
        <v>3.6595697508712397</v>
      </c>
      <c r="F207" s="11">
        <v>-1.9101768980207281</v>
      </c>
      <c r="G207" s="11">
        <v>4.8693684356548719</v>
      </c>
      <c r="H207" s="11">
        <v>-2.4603310068370079</v>
      </c>
      <c r="I207" s="11">
        <v>3.2967970683140422</v>
      </c>
      <c r="J207" s="11">
        <v>26.316510361631412</v>
      </c>
      <c r="K207" s="11">
        <v>3.3370024625182468</v>
      </c>
    </row>
    <row r="208" spans="1:11" ht="14.25" customHeight="1">
      <c r="A208" s="11" t="s">
        <v>2157</v>
      </c>
      <c r="B208" s="32" t="s">
        <v>77</v>
      </c>
      <c r="C208" s="32" t="s">
        <v>300</v>
      </c>
      <c r="D208" s="11">
        <v>1.4300784361539158</v>
      </c>
      <c r="E208" s="11">
        <v>4.484625606714002</v>
      </c>
      <c r="F208" s="11">
        <v>-2.4713269848384054</v>
      </c>
      <c r="G208" s="11">
        <v>0.18669412437404032</v>
      </c>
      <c r="H208" s="11">
        <v>6.9433343847397633E-2</v>
      </c>
      <c r="I208" s="11">
        <v>0.19067054461223557</v>
      </c>
      <c r="J208" s="11">
        <v>6.8098200728074083</v>
      </c>
      <c r="K208" s="11">
        <v>2.1617006495257711</v>
      </c>
    </row>
    <row r="209" spans="1:11" ht="14.25" customHeight="1">
      <c r="A209" s="11" t="s">
        <v>3104</v>
      </c>
      <c r="B209" s="32" t="s">
        <v>47</v>
      </c>
      <c r="C209" s="32" t="s">
        <v>47</v>
      </c>
      <c r="D209" s="11">
        <v>-1.2010735130770169</v>
      </c>
      <c r="E209" s="11">
        <v>3.8003254660937755</v>
      </c>
      <c r="F209" s="11">
        <v>-1.9074748539486956</v>
      </c>
      <c r="G209" s="11">
        <v>3.3583781732957663</v>
      </c>
      <c r="H209" s="11">
        <v>-7.3846109859864437E-2</v>
      </c>
      <c r="I209" s="11">
        <v>5.3847519488766808</v>
      </c>
      <c r="J209" s="11">
        <v>11.306421505477353</v>
      </c>
      <c r="K209" s="11">
        <v>3.2886679350080863</v>
      </c>
    </row>
    <row r="210" spans="1:11" ht="14.25" customHeight="1">
      <c r="A210" s="11" t="s">
        <v>2018</v>
      </c>
      <c r="B210" s="32" t="s">
        <v>77</v>
      </c>
      <c r="C210" s="32" t="s">
        <v>989</v>
      </c>
      <c r="D210" s="11">
        <v>-0.65750426854767041</v>
      </c>
      <c r="E210" s="11">
        <v>-1.6424778583987446E-2</v>
      </c>
      <c r="F210" s="11">
        <v>-0.38543196492665943</v>
      </c>
      <c r="G210" s="11">
        <v>8.6656380638503538</v>
      </c>
      <c r="H210" s="11">
        <v>-0.74424133569431294</v>
      </c>
      <c r="I210" s="11">
        <v>10.955996331433546</v>
      </c>
      <c r="J210" s="11">
        <v>12.364784470295188</v>
      </c>
      <c r="K210" s="11">
        <v>2.4592694482731239</v>
      </c>
    </row>
    <row r="211" spans="1:11" ht="14.25" customHeight="1">
      <c r="A211" s="11" t="s">
        <v>470</v>
      </c>
      <c r="B211" s="32" t="s">
        <v>77</v>
      </c>
      <c r="C211" s="32" t="s">
        <v>126</v>
      </c>
      <c r="D211" s="11">
        <v>1.4532425284640436</v>
      </c>
      <c r="E211" s="11">
        <v>-0.56719213162011239</v>
      </c>
      <c r="F211" s="11">
        <v>-0.55642676344877429</v>
      </c>
      <c r="G211" s="11">
        <v>3.664533243455145</v>
      </c>
      <c r="H211" s="11">
        <v>-1.0028980242681071</v>
      </c>
      <c r="I211" s="11">
        <v>3.2895950451514202</v>
      </c>
      <c r="J211" s="11">
        <v>18.599636148834403</v>
      </c>
      <c r="K211" s="11">
        <v>2.979034647191924</v>
      </c>
    </row>
    <row r="212" spans="1:11" ht="14.25" customHeight="1">
      <c r="A212" s="11" t="s">
        <v>704</v>
      </c>
      <c r="B212" s="32" t="s">
        <v>171</v>
      </c>
      <c r="C212" s="32" t="s">
        <v>386</v>
      </c>
      <c r="D212" s="11">
        <v>1.4559475663418167</v>
      </c>
      <c r="E212" s="11">
        <v>1.7367245729933252</v>
      </c>
      <c r="F212" s="103">
        <v>-2.8549247917628366</v>
      </c>
      <c r="G212" s="11">
        <v>6.2220901116618356E-2</v>
      </c>
      <c r="H212" s="11">
        <v>-0.12535557407915046</v>
      </c>
      <c r="I212" s="11">
        <v>0.39976850073873516</v>
      </c>
      <c r="J212" s="11">
        <v>6.8926778706580505</v>
      </c>
      <c r="K212" s="11">
        <v>3.338540473007205</v>
      </c>
    </row>
    <row r="213" spans="1:11" ht="14.25" customHeight="1">
      <c r="A213" s="11" t="s">
        <v>2164</v>
      </c>
      <c r="B213" s="32" t="s">
        <v>77</v>
      </c>
      <c r="C213" s="32" t="s">
        <v>948</v>
      </c>
      <c r="D213" s="11">
        <v>1.5610832878562766</v>
      </c>
      <c r="E213" s="11">
        <v>2.3950589758273177</v>
      </c>
      <c r="F213" s="11">
        <v>-1.9149384557257774</v>
      </c>
      <c r="G213" s="11">
        <v>0.42761323316306593</v>
      </c>
      <c r="H213" s="11">
        <v>-0.15493428912120902</v>
      </c>
      <c r="I213" s="11">
        <v>0.85878979221107965</v>
      </c>
      <c r="J213" s="11">
        <v>4.5763609923180013</v>
      </c>
      <c r="K213" s="11">
        <v>1.0702781776990893</v>
      </c>
    </row>
    <row r="214" spans="1:11" ht="14.25" customHeight="1">
      <c r="A214" s="11" t="s">
        <v>242</v>
      </c>
      <c r="B214" s="32" t="s">
        <v>77</v>
      </c>
      <c r="C214" s="32" t="s">
        <v>78</v>
      </c>
      <c r="D214" s="11">
        <v>-0.37319808956696382</v>
      </c>
      <c r="E214" s="11">
        <v>-0.68085314414164588</v>
      </c>
      <c r="F214" s="11">
        <v>0.13691318096372881</v>
      </c>
      <c r="G214" s="11">
        <v>2.0680915556954034</v>
      </c>
      <c r="H214" s="11">
        <v>1.5819267387870746</v>
      </c>
      <c r="I214" s="11">
        <v>7.3170290414377579</v>
      </c>
      <c r="J214" s="11">
        <v>10.752363180122517</v>
      </c>
      <c r="K214" s="11">
        <v>4.2734976010632982E-2</v>
      </c>
    </row>
    <row r="215" spans="1:11" ht="14.25" customHeight="1">
      <c r="A215" s="11" t="s">
        <v>905</v>
      </c>
      <c r="B215" s="32" t="s">
        <v>171</v>
      </c>
      <c r="C215" s="32" t="s">
        <v>386</v>
      </c>
      <c r="D215" s="11">
        <v>1.5961400703567703</v>
      </c>
      <c r="E215" s="11">
        <v>3.4598855189441098</v>
      </c>
      <c r="F215" s="11">
        <v>-0.58599958332882685</v>
      </c>
      <c r="G215" s="11">
        <v>0.73576589182286223</v>
      </c>
      <c r="H215" s="11">
        <v>-0.47972070949974788</v>
      </c>
      <c r="I215" s="11">
        <v>0.89749553283147554</v>
      </c>
      <c r="J215" s="11">
        <v>6.1805900045635322</v>
      </c>
      <c r="K215" s="11">
        <v>1.8287948338539459</v>
      </c>
    </row>
    <row r="216" spans="1:11" ht="14.25" customHeight="1">
      <c r="A216" s="11" t="s">
        <v>2015</v>
      </c>
      <c r="B216" s="32" t="s">
        <v>77</v>
      </c>
      <c r="C216" s="32" t="s">
        <v>989</v>
      </c>
      <c r="D216" s="11">
        <v>-0.33941890797061802</v>
      </c>
      <c r="E216" s="11">
        <v>0.70585319692194737</v>
      </c>
      <c r="F216" s="11">
        <v>-5.1154627854815754E-2</v>
      </c>
      <c r="G216" s="11">
        <v>6.4693058009711679</v>
      </c>
      <c r="H216" s="11">
        <v>-0.65316343822219824</v>
      </c>
      <c r="I216" s="11">
        <v>9.2901307608217998</v>
      </c>
      <c r="J216" s="11">
        <v>10.019805568906536</v>
      </c>
      <c r="K216" s="11">
        <v>2.5019932220507783</v>
      </c>
    </row>
    <row r="217" spans="1:11" ht="14.25" customHeight="1">
      <c r="A217" s="11" t="s">
        <v>452</v>
      </c>
      <c r="B217" s="32" t="s">
        <v>77</v>
      </c>
      <c r="C217" s="32" t="s">
        <v>126</v>
      </c>
      <c r="D217" s="11">
        <v>-1.1784511059942182</v>
      </c>
      <c r="E217" s="11">
        <v>-0.71497498065369736</v>
      </c>
      <c r="F217" s="11">
        <v>-0.68595488757451184</v>
      </c>
      <c r="G217" s="11">
        <v>2.129809500325635</v>
      </c>
      <c r="H217" s="11">
        <v>0.36315837286585811</v>
      </c>
      <c r="I217" s="11">
        <v>5.1782968525256781</v>
      </c>
      <c r="J217" s="11">
        <v>8.0879463807587797</v>
      </c>
      <c r="K217" s="11">
        <v>0.39252919093753397</v>
      </c>
    </row>
    <row r="218" spans="1:11" ht="14.25" customHeight="1">
      <c r="A218" s="11" t="s">
        <v>2879</v>
      </c>
      <c r="B218" s="32" t="s">
        <v>47</v>
      </c>
      <c r="C218" s="32" t="s">
        <v>47</v>
      </c>
      <c r="D218" s="11">
        <v>1.6007291227897784</v>
      </c>
      <c r="E218" s="11">
        <v>0.13311749514990945</v>
      </c>
      <c r="F218" s="38">
        <v>4.4479342938858561</v>
      </c>
      <c r="G218" s="11">
        <v>-0.36280731157235691</v>
      </c>
      <c r="H218" s="11">
        <v>-0.97619018647662548</v>
      </c>
      <c r="I218" s="11">
        <v>-1.7940559890702337</v>
      </c>
      <c r="J218" s="11">
        <v>0.34026174939684412</v>
      </c>
      <c r="K218" s="11">
        <v>0.37671360260256703</v>
      </c>
    </row>
    <row r="219" spans="1:11" ht="14.25" customHeight="1">
      <c r="A219" s="11" t="s">
        <v>76</v>
      </c>
      <c r="B219" s="32" t="s">
        <v>77</v>
      </c>
      <c r="C219" s="32" t="s">
        <v>78</v>
      </c>
      <c r="D219" s="11">
        <v>-4.4970313678337011</v>
      </c>
      <c r="E219" s="11">
        <v>-6.9189768832767093</v>
      </c>
      <c r="F219" s="11">
        <v>0.17028958561727756</v>
      </c>
      <c r="G219" s="11">
        <v>0.21817721609814639</v>
      </c>
      <c r="H219" s="11">
        <v>3.5935357309981684</v>
      </c>
      <c r="I219" s="11">
        <v>4.6800007357436408</v>
      </c>
      <c r="J219" s="11">
        <v>1.3851946479154593</v>
      </c>
      <c r="K219" s="11">
        <v>-1.2737327669717371</v>
      </c>
    </row>
    <row r="220" spans="1:11" ht="14.25" customHeight="1">
      <c r="A220" s="11" t="s">
        <v>2847</v>
      </c>
      <c r="B220" s="32" t="s">
        <v>47</v>
      </c>
      <c r="C220" s="32" t="s">
        <v>47</v>
      </c>
      <c r="D220" s="11">
        <v>1.6436259801841355</v>
      </c>
      <c r="E220" s="11">
        <v>2.0166889482373049</v>
      </c>
      <c r="F220" s="11">
        <v>-0.93482816928887802</v>
      </c>
      <c r="G220" s="11">
        <v>-0.20397596463599418</v>
      </c>
      <c r="H220" s="11">
        <v>-0.39161500697823676</v>
      </c>
      <c r="I220" s="11">
        <v>-0.85917039349336621</v>
      </c>
      <c r="J220" s="11">
        <v>5.3556006314796196</v>
      </c>
      <c r="K220" s="11">
        <v>0.77365312250823504</v>
      </c>
    </row>
    <row r="221" spans="1:11" ht="14.25" customHeight="1">
      <c r="A221" s="11" t="s">
        <v>332</v>
      </c>
      <c r="B221" s="32" t="s">
        <v>77</v>
      </c>
      <c r="C221" s="32" t="s">
        <v>325</v>
      </c>
      <c r="D221" s="11">
        <v>1.6526952265129442</v>
      </c>
      <c r="E221" s="11">
        <v>0.45660076399859961</v>
      </c>
      <c r="F221" s="11">
        <v>-0.2405377506609469</v>
      </c>
      <c r="G221" s="11">
        <v>1.5359051444853484</v>
      </c>
      <c r="H221" s="11">
        <v>-0.20458913449272317</v>
      </c>
      <c r="I221" s="11">
        <v>1.6964292607519638</v>
      </c>
      <c r="J221" s="11">
        <v>4.4828790118981177</v>
      </c>
      <c r="K221" s="103">
        <v>1.5953133590014565</v>
      </c>
    </row>
    <row r="222" spans="1:11" ht="14.25" customHeight="1">
      <c r="A222" s="11" t="s">
        <v>920</v>
      </c>
      <c r="B222" s="32" t="s">
        <v>187</v>
      </c>
      <c r="C222" s="32" t="s">
        <v>899</v>
      </c>
      <c r="D222" s="11">
        <v>-0.31361003133561927</v>
      </c>
      <c r="E222" s="11">
        <v>-0.15205231974573366</v>
      </c>
      <c r="F222" s="11">
        <v>1.2189189167105159</v>
      </c>
      <c r="G222" s="11">
        <v>2.4293066338077027</v>
      </c>
      <c r="H222" s="11">
        <v>0.49642972975813149</v>
      </c>
      <c r="I222" s="11">
        <v>5.4341334133101409</v>
      </c>
      <c r="J222" s="11">
        <v>9.0034585055265914</v>
      </c>
      <c r="K222" s="11">
        <v>0.887174247628432</v>
      </c>
    </row>
    <row r="223" spans="1:11" ht="14.25" customHeight="1">
      <c r="A223" s="11" t="s">
        <v>267</v>
      </c>
      <c r="B223" s="32" t="s">
        <v>77</v>
      </c>
      <c r="C223" s="32" t="s">
        <v>126</v>
      </c>
      <c r="D223" s="11">
        <v>1.6739970683131393</v>
      </c>
      <c r="E223" s="11">
        <v>-1.0307885552704785</v>
      </c>
      <c r="F223" s="11">
        <v>-0.17476734961307672</v>
      </c>
      <c r="G223" s="11">
        <v>1.3325808404607451</v>
      </c>
      <c r="H223" s="11">
        <v>-0.76886386730166401</v>
      </c>
      <c r="I223" s="11">
        <v>0.89956697923521489</v>
      </c>
      <c r="J223" s="11">
        <v>13.31189798618716</v>
      </c>
      <c r="K223" s="11">
        <v>2.8620094197388877</v>
      </c>
    </row>
    <row r="224" spans="1:11" ht="14.25" customHeight="1">
      <c r="A224" s="11" t="s">
        <v>867</v>
      </c>
      <c r="B224" s="32" t="s">
        <v>77</v>
      </c>
      <c r="C224" s="32" t="s">
        <v>868</v>
      </c>
      <c r="D224" s="11">
        <v>1.7413525165495896</v>
      </c>
      <c r="E224" s="11">
        <v>2.1275573984439542</v>
      </c>
      <c r="F224" s="11">
        <v>-1.2631602391266739</v>
      </c>
      <c r="G224" s="11">
        <v>0.31843466956573946</v>
      </c>
      <c r="H224" s="11">
        <v>-4.8111394187895104E-2</v>
      </c>
      <c r="I224" s="11">
        <v>0.5795232320107303</v>
      </c>
      <c r="J224" s="11">
        <v>8.5858285480882905</v>
      </c>
      <c r="K224" s="11">
        <v>1.3604272420451444</v>
      </c>
    </row>
    <row r="225" spans="1:11" ht="14.25" customHeight="1">
      <c r="A225" s="11" t="s">
        <v>2112</v>
      </c>
      <c r="B225" s="32" t="s">
        <v>77</v>
      </c>
      <c r="C225" s="32" t="s">
        <v>948</v>
      </c>
      <c r="D225" s="11">
        <v>1.7860912807064286</v>
      </c>
      <c r="E225" s="11">
        <v>1.5870185641664099</v>
      </c>
      <c r="F225" s="11">
        <v>-0.95929288699683224</v>
      </c>
      <c r="G225" s="11">
        <v>0.16499148098919852</v>
      </c>
      <c r="H225" s="11">
        <v>-8.5082885849980194E-2</v>
      </c>
      <c r="I225" s="11">
        <v>0.28517138032272399</v>
      </c>
      <c r="J225" s="11">
        <v>4.228705305836324</v>
      </c>
      <c r="K225" s="103">
        <v>1.3572955744639579</v>
      </c>
    </row>
    <row r="226" spans="1:11" ht="14.25" customHeight="1">
      <c r="A226" s="11" t="s">
        <v>593</v>
      </c>
      <c r="B226" s="32" t="s">
        <v>171</v>
      </c>
      <c r="C226" s="32" t="s">
        <v>386</v>
      </c>
      <c r="D226" s="11">
        <v>2.0033265745107145</v>
      </c>
      <c r="E226" s="11">
        <v>1.9018840033650011</v>
      </c>
      <c r="F226" s="11">
        <v>-1.7065132417574866</v>
      </c>
      <c r="G226" s="11">
        <v>-6.4565475389508381E-2</v>
      </c>
      <c r="H226" s="11">
        <v>-0.73693448151856544</v>
      </c>
      <c r="I226" s="11">
        <v>-8.4029471909084968E-2</v>
      </c>
      <c r="J226" s="11">
        <v>8.0175126616306613</v>
      </c>
      <c r="K226" s="38">
        <v>4.2459291208719483</v>
      </c>
    </row>
    <row r="227" spans="1:11" ht="14.25" customHeight="1">
      <c r="A227" s="11" t="s">
        <v>2829</v>
      </c>
      <c r="B227" s="32" t="s">
        <v>47</v>
      </c>
      <c r="C227" s="32" t="s">
        <v>47</v>
      </c>
      <c r="D227" s="11">
        <v>-0.22790821292097607</v>
      </c>
      <c r="E227" s="11">
        <v>-6.8881649292584918E-2</v>
      </c>
      <c r="F227" s="11">
        <v>-0.2263095579481699</v>
      </c>
      <c r="G227" s="11">
        <v>1.3842443339703601</v>
      </c>
      <c r="H227" s="11">
        <v>1.7085433800698619</v>
      </c>
      <c r="I227" s="11">
        <v>5.3782672316928597</v>
      </c>
      <c r="J227" s="11">
        <v>9.8926227042247774</v>
      </c>
      <c r="K227" s="11">
        <v>1.0193031689282452</v>
      </c>
    </row>
    <row r="228" spans="1:11" ht="14.25" customHeight="1">
      <c r="A228" s="11" t="s">
        <v>1974</v>
      </c>
      <c r="B228" s="32" t="s">
        <v>171</v>
      </c>
      <c r="C228" s="32" t="s">
        <v>386</v>
      </c>
      <c r="D228" s="11">
        <v>2.0522519404533157</v>
      </c>
      <c r="E228" s="11">
        <v>1.7428292438386701</v>
      </c>
      <c r="F228" s="11">
        <v>0.22807716078393167</v>
      </c>
      <c r="G228" s="11">
        <v>-0.20540703652887357</v>
      </c>
      <c r="H228" s="11">
        <v>-0.85590888856691083</v>
      </c>
      <c r="I228" s="11">
        <v>-0.7056538341502232</v>
      </c>
      <c r="J228" s="11">
        <v>4.6049677603424364</v>
      </c>
      <c r="K228" s="103">
        <v>1.7517375569907927</v>
      </c>
    </row>
    <row r="229" spans="1:11" ht="14.25" customHeight="1">
      <c r="A229" s="11" t="s">
        <v>1347</v>
      </c>
      <c r="B229" s="32" t="s">
        <v>77</v>
      </c>
      <c r="C229" s="32" t="s">
        <v>312</v>
      </c>
      <c r="D229" s="11">
        <v>2.0949992414211454</v>
      </c>
      <c r="E229" s="11">
        <v>-4.8779598802334005</v>
      </c>
      <c r="F229" s="11">
        <v>1.1694773198934967</v>
      </c>
      <c r="G229" s="11">
        <v>-0.16811656690490265</v>
      </c>
      <c r="H229" s="11">
        <v>0.11788195085708675</v>
      </c>
      <c r="I229" s="11">
        <v>7.6979241583711375E-2</v>
      </c>
      <c r="J229" s="11">
        <v>0.34225325257099398</v>
      </c>
      <c r="K229" s="103">
        <v>0.98998155525190201</v>
      </c>
    </row>
    <row r="230" spans="1:11" ht="14.25" customHeight="1">
      <c r="A230" s="11" t="s">
        <v>233</v>
      </c>
      <c r="B230" s="32" t="s">
        <v>77</v>
      </c>
      <c r="C230" s="32" t="s">
        <v>136</v>
      </c>
      <c r="D230" s="11">
        <v>2.1280261683442934</v>
      </c>
      <c r="E230" s="11">
        <v>4.7473277439965278</v>
      </c>
      <c r="F230" s="11">
        <v>-2.8834536365272538</v>
      </c>
      <c r="G230" s="11">
        <v>3.6984393754015854</v>
      </c>
      <c r="H230" s="11">
        <v>-5.1495505630118181</v>
      </c>
      <c r="I230" s="11">
        <v>1.140105618503106</v>
      </c>
      <c r="J230" s="11">
        <v>34.509503809027905</v>
      </c>
      <c r="K230" s="38">
        <v>7.3529888640683474</v>
      </c>
    </row>
    <row r="231" spans="1:11" ht="14.25" customHeight="1">
      <c r="A231" s="11" t="s">
        <v>361</v>
      </c>
      <c r="B231" s="32" t="s">
        <v>171</v>
      </c>
      <c r="C231" s="32" t="s">
        <v>362</v>
      </c>
      <c r="D231" s="11">
        <v>2.1420882123577307</v>
      </c>
      <c r="E231" s="11">
        <v>5.0764507387987479</v>
      </c>
      <c r="F231" s="11">
        <v>0.7014446477716223</v>
      </c>
      <c r="G231" s="11">
        <v>0.38155445266978055</v>
      </c>
      <c r="H231" s="11">
        <v>-1.6229142738779219</v>
      </c>
      <c r="I231" s="11">
        <v>-0.16127695627519881</v>
      </c>
      <c r="J231" s="11">
        <v>4.7578294788038065</v>
      </c>
      <c r="K231" s="103">
        <v>2.2672365657349656</v>
      </c>
    </row>
    <row r="232" spans="1:11" ht="14.25" customHeight="1">
      <c r="A232" s="11" t="s">
        <v>656</v>
      </c>
      <c r="B232" s="32" t="s">
        <v>77</v>
      </c>
      <c r="C232" s="32" t="s">
        <v>312</v>
      </c>
      <c r="D232" s="11">
        <v>2.1780194423761925</v>
      </c>
      <c r="E232" s="11">
        <v>6.5074618321518143</v>
      </c>
      <c r="F232" s="11">
        <v>-0.8757890787237651</v>
      </c>
      <c r="G232" s="11">
        <v>2.0132983630744024</v>
      </c>
      <c r="H232" s="11">
        <v>-1.8300964395857651</v>
      </c>
      <c r="I232" s="11">
        <v>1.3798343035851124</v>
      </c>
      <c r="J232" s="11">
        <v>3.0727013914532373</v>
      </c>
      <c r="K232" s="103">
        <v>0.67264996794690413</v>
      </c>
    </row>
    <row r="233" spans="1:11" ht="14.25" customHeight="1">
      <c r="A233" s="11" t="s">
        <v>168</v>
      </c>
      <c r="B233" s="32" t="s">
        <v>77</v>
      </c>
      <c r="C233" s="32" t="s">
        <v>136</v>
      </c>
      <c r="D233" s="11">
        <v>2.1890994276561941</v>
      </c>
      <c r="E233" s="11">
        <v>-0.43096943620358558</v>
      </c>
      <c r="F233" s="11">
        <v>-0.60969914826962746</v>
      </c>
      <c r="G233" s="11">
        <v>3.1262686525601948</v>
      </c>
      <c r="H233" s="11">
        <v>-4.3259171595193768</v>
      </c>
      <c r="I233" s="11">
        <v>1.2773077577994096</v>
      </c>
      <c r="J233" s="11">
        <v>23.389383351952393</v>
      </c>
      <c r="K233" s="38">
        <v>5.1386426399389205</v>
      </c>
    </row>
    <row r="234" spans="1:11" ht="14.25" customHeight="1">
      <c r="A234" s="11" t="s">
        <v>156</v>
      </c>
      <c r="B234" s="32" t="s">
        <v>77</v>
      </c>
      <c r="C234" s="32" t="s">
        <v>136</v>
      </c>
      <c r="D234" s="11">
        <v>2.2999727593028854</v>
      </c>
      <c r="E234" s="11">
        <v>-2.7229139269543103E-2</v>
      </c>
      <c r="F234" s="11">
        <v>-1.2609996726704953</v>
      </c>
      <c r="G234" s="11">
        <v>3.3429334319912556</v>
      </c>
      <c r="H234" s="11">
        <v>-4.0239832682036685</v>
      </c>
      <c r="I234" s="11">
        <v>1.2792533824622145</v>
      </c>
      <c r="J234" s="11">
        <v>23.713333048613386</v>
      </c>
      <c r="K234" s="38">
        <v>4.881888738533811</v>
      </c>
    </row>
    <row r="235" spans="1:11" ht="14.25" customHeight="1">
      <c r="A235" s="11" t="s">
        <v>1237</v>
      </c>
      <c r="B235" s="32" t="s">
        <v>77</v>
      </c>
      <c r="C235" s="32" t="s">
        <v>868</v>
      </c>
      <c r="D235" s="11">
        <v>2.3311505128090722</v>
      </c>
      <c r="E235" s="11">
        <v>0.35299481733111071</v>
      </c>
      <c r="F235" s="11">
        <v>-0.56915896370433794</v>
      </c>
      <c r="G235" s="11">
        <v>0.61982110133048562</v>
      </c>
      <c r="H235" s="11">
        <v>-0.15607254654567693</v>
      </c>
      <c r="I235" s="11">
        <v>0.79181801723252487</v>
      </c>
      <c r="J235" s="11">
        <v>6.848861810159085</v>
      </c>
      <c r="K235" s="11">
        <v>1.4234045092526451</v>
      </c>
    </row>
    <row r="236" spans="1:11" ht="14.25" customHeight="1">
      <c r="A236" s="11" t="s">
        <v>200</v>
      </c>
      <c r="B236" s="32" t="s">
        <v>77</v>
      </c>
      <c r="C236" s="32" t="s">
        <v>136</v>
      </c>
      <c r="D236" s="11">
        <v>2.3628381013393915</v>
      </c>
      <c r="E236" s="11">
        <v>0.89674561835693856</v>
      </c>
      <c r="F236" s="11">
        <v>-2.1356879945927947</v>
      </c>
      <c r="G236" s="11">
        <v>3.6186538232272545</v>
      </c>
      <c r="H236" s="11">
        <v>-4.6456787426369486</v>
      </c>
      <c r="I236" s="11">
        <v>1.3381315657506052</v>
      </c>
      <c r="J236" s="11">
        <v>24.516739150508901</v>
      </c>
      <c r="K236" s="38">
        <v>4.3126399712285135</v>
      </c>
    </row>
    <row r="237" spans="1:11" ht="14.25" customHeight="1">
      <c r="A237" s="11" t="s">
        <v>210</v>
      </c>
      <c r="B237" s="32" t="s">
        <v>77</v>
      </c>
      <c r="C237" s="32" t="s">
        <v>205</v>
      </c>
      <c r="D237" s="11">
        <v>2.5555306365694368</v>
      </c>
      <c r="E237" s="11">
        <v>0.84393887398563217</v>
      </c>
      <c r="F237" s="11">
        <v>0.21941377079896193</v>
      </c>
      <c r="G237" s="11">
        <v>5.9699013059473014</v>
      </c>
      <c r="H237" s="11">
        <v>-9.4247755373512359</v>
      </c>
      <c r="I237" s="11">
        <v>2.3551407311999006</v>
      </c>
      <c r="J237" s="11">
        <v>41.682309174988355</v>
      </c>
      <c r="K237" s="38">
        <v>9.2158097901750757</v>
      </c>
    </row>
    <row r="238" spans="1:11" ht="14.25" customHeight="1">
      <c r="A238" s="11" t="s">
        <v>1764</v>
      </c>
      <c r="B238" s="32" t="s">
        <v>77</v>
      </c>
      <c r="C238" s="32" t="s">
        <v>868</v>
      </c>
      <c r="D238" s="11">
        <v>2.6165815526782552</v>
      </c>
      <c r="E238" s="11">
        <v>0.14425951182276117</v>
      </c>
      <c r="F238" s="11">
        <v>-1.1629677909460767</v>
      </c>
      <c r="G238" s="11">
        <v>0.58724893635177078</v>
      </c>
      <c r="H238" s="11">
        <v>-2.8297245529776995E-2</v>
      </c>
      <c r="I238" s="11">
        <v>1.0554814363617659</v>
      </c>
      <c r="J238" s="11">
        <v>6.9199050850559063</v>
      </c>
      <c r="K238" s="11">
        <v>1.3269209548233796</v>
      </c>
    </row>
    <row r="239" spans="1:11" ht="14.25" customHeight="1">
      <c r="A239" s="11" t="s">
        <v>2499</v>
      </c>
      <c r="B239" s="32" t="s">
        <v>77</v>
      </c>
      <c r="C239" s="32" t="s">
        <v>300</v>
      </c>
      <c r="D239" s="11">
        <v>2.9438795990500082</v>
      </c>
      <c r="E239" s="11">
        <v>3.6922228727517784E-2</v>
      </c>
      <c r="F239" s="11">
        <v>-1.1221901022875083</v>
      </c>
      <c r="G239" s="11">
        <v>1.3655879505233168</v>
      </c>
      <c r="H239" s="11">
        <v>-0.56858131208703022</v>
      </c>
      <c r="I239" s="11">
        <v>1.7321379563875798</v>
      </c>
      <c r="J239" s="11">
        <v>10.491092596556246</v>
      </c>
      <c r="K239" s="11">
        <v>2.115946476933106</v>
      </c>
    </row>
    <row r="240" spans="1:11" ht="14.25" customHeight="1">
      <c r="A240" s="11" t="s">
        <v>299</v>
      </c>
      <c r="B240" s="32" t="s">
        <v>77</v>
      </c>
      <c r="C240" s="32" t="s">
        <v>300</v>
      </c>
      <c r="D240" s="11">
        <v>3.1471880997530004</v>
      </c>
      <c r="E240" s="11">
        <v>2.4041028079761366</v>
      </c>
      <c r="F240" s="11">
        <v>-1.3186828689386836</v>
      </c>
      <c r="G240" s="11">
        <v>0.53266145432661594</v>
      </c>
      <c r="H240" s="11">
        <v>-0.14206192815184027</v>
      </c>
      <c r="I240" s="11">
        <v>0.49990789087642146</v>
      </c>
      <c r="J240" s="11">
        <v>7.99612440929371</v>
      </c>
      <c r="K240" s="11">
        <v>2.5940932523892704</v>
      </c>
    </row>
    <row r="241" spans="1:11" ht="14.25" customHeight="1">
      <c r="A241" s="11" t="s">
        <v>1939</v>
      </c>
      <c r="B241" s="32" t="s">
        <v>171</v>
      </c>
      <c r="C241" s="32" t="s">
        <v>386</v>
      </c>
      <c r="D241" s="11">
        <v>3.1728034255465176</v>
      </c>
      <c r="E241" s="11">
        <v>2.0825587374332803</v>
      </c>
      <c r="F241" s="11">
        <v>-0.28380453599041716</v>
      </c>
      <c r="G241" s="11">
        <v>-0.29078917314736402</v>
      </c>
      <c r="H241" s="11">
        <v>-0.66170816247351016</v>
      </c>
      <c r="I241" s="11">
        <v>-0.58287720142623922</v>
      </c>
      <c r="J241" s="11">
        <v>5.8433283094524908</v>
      </c>
      <c r="K241" s="11">
        <v>3.2862144226897638</v>
      </c>
    </row>
    <row r="242" spans="1:11" ht="14.25" customHeight="1">
      <c r="A242" s="11" t="s">
        <v>1000</v>
      </c>
      <c r="B242" s="32" t="s">
        <v>171</v>
      </c>
      <c r="C242" s="32" t="s">
        <v>386</v>
      </c>
      <c r="D242" s="11">
        <v>3.2266620078534176</v>
      </c>
      <c r="E242" s="11">
        <v>-7.742133195221472E-2</v>
      </c>
      <c r="F242" s="11">
        <v>0.7244214249564197</v>
      </c>
      <c r="G242" s="11">
        <v>-4.8769319658732803E-2</v>
      </c>
      <c r="H242" s="11">
        <v>-0.73650180082747074</v>
      </c>
      <c r="I242" s="11">
        <v>-0.33488656701364911</v>
      </c>
      <c r="J242" s="11">
        <v>7.2584229541609933</v>
      </c>
      <c r="K242" s="11">
        <v>1.6662350882093837</v>
      </c>
    </row>
    <row r="243" spans="1:11" ht="14.25" customHeight="1">
      <c r="A243" s="11" t="s">
        <v>1504</v>
      </c>
      <c r="B243" s="32" t="s">
        <v>77</v>
      </c>
      <c r="C243" s="32" t="s">
        <v>78</v>
      </c>
      <c r="D243" s="11">
        <v>-10.61635628650942</v>
      </c>
      <c r="E243" s="11">
        <v>-0.35330176787532536</v>
      </c>
      <c r="F243" s="11">
        <v>5.9849601201694337E-2</v>
      </c>
      <c r="G243" s="11">
        <v>1.6966105282870301</v>
      </c>
      <c r="H243" s="11">
        <v>1.9206249618428446</v>
      </c>
      <c r="I243" s="11">
        <v>4.6145243100991982</v>
      </c>
      <c r="J243" s="11">
        <v>0.77618738925510311</v>
      </c>
      <c r="K243" s="11">
        <v>-0.25265139598640773</v>
      </c>
    </row>
    <row r="244" spans="1:11" ht="14.25" customHeight="1">
      <c r="A244" s="11" t="s">
        <v>909</v>
      </c>
      <c r="B244" s="32" t="s">
        <v>171</v>
      </c>
      <c r="C244" s="32" t="s">
        <v>386</v>
      </c>
      <c r="D244" s="11">
        <v>3.2681605557396733</v>
      </c>
      <c r="E244" s="11">
        <v>5.5737843824878803</v>
      </c>
      <c r="F244" s="11">
        <v>-1.3068299021478025</v>
      </c>
      <c r="G244" s="11">
        <v>0.2550772715660547</v>
      </c>
      <c r="H244" s="11">
        <v>-0.94522725167779043</v>
      </c>
      <c r="I244" s="11">
        <v>-8.2685000816625429E-2</v>
      </c>
      <c r="J244" s="11">
        <v>7.1007215327295663</v>
      </c>
      <c r="K244" s="103">
        <v>1.4117592252289601</v>
      </c>
    </row>
    <row r="245" spans="1:11" ht="14.25" customHeight="1">
      <c r="A245" s="11" t="s">
        <v>1936</v>
      </c>
      <c r="B245" s="32" t="s">
        <v>171</v>
      </c>
      <c r="C245" s="32" t="s">
        <v>386</v>
      </c>
      <c r="D245" s="11">
        <v>3.2743463420713526</v>
      </c>
      <c r="E245" s="11">
        <v>0.77883174267366506</v>
      </c>
      <c r="F245" s="11">
        <v>0.31105781247897946</v>
      </c>
      <c r="G245" s="11">
        <v>0.16439237299597739</v>
      </c>
      <c r="H245" s="11">
        <v>-2.0321566191480929</v>
      </c>
      <c r="I245" s="11">
        <v>-0.2861840083579974</v>
      </c>
      <c r="J245" s="11">
        <v>4.9355739488157333</v>
      </c>
      <c r="K245" s="11">
        <v>2.4382116651207202</v>
      </c>
    </row>
    <row r="246" spans="1:11" ht="14.25" customHeight="1">
      <c r="A246" s="11" t="s">
        <v>411</v>
      </c>
      <c r="B246" s="32" t="s">
        <v>77</v>
      </c>
      <c r="C246" s="32" t="s">
        <v>304</v>
      </c>
      <c r="D246" s="11">
        <v>-3.1192343331797092</v>
      </c>
      <c r="E246" s="11">
        <v>-0.12084250694640204</v>
      </c>
      <c r="F246" s="11">
        <v>-1.0382937176548386</v>
      </c>
      <c r="G246" s="11">
        <v>2.0393995737708015</v>
      </c>
      <c r="H246" s="11">
        <v>0.52187214412600669</v>
      </c>
      <c r="I246" s="11">
        <v>4.6068051543549551</v>
      </c>
      <c r="J246" s="11">
        <v>1.7299576776831911</v>
      </c>
      <c r="K246" s="11">
        <v>0.64720602373340419</v>
      </c>
    </row>
    <row r="247" spans="1:11" ht="14.25" customHeight="1">
      <c r="A247" s="11" t="s">
        <v>264</v>
      </c>
      <c r="B247" s="32" t="s">
        <v>77</v>
      </c>
      <c r="C247" s="32" t="s">
        <v>126</v>
      </c>
      <c r="D247" s="11">
        <v>-4.1378894996777911</v>
      </c>
      <c r="E247" s="11">
        <v>-0.24277325670320485</v>
      </c>
      <c r="F247" s="11">
        <v>-0.77538634591838784</v>
      </c>
      <c r="G247" s="11">
        <v>1.7668068768518972</v>
      </c>
      <c r="H247" s="11">
        <v>0.58608717780762398</v>
      </c>
      <c r="I247" s="11">
        <v>5.1211349305619516</v>
      </c>
      <c r="J247" s="11">
        <v>5.639121912197937</v>
      </c>
      <c r="K247" s="11">
        <v>0.48905034914811923</v>
      </c>
    </row>
    <row r="248" spans="1:11" ht="14.25" customHeight="1">
      <c r="A248" s="11" t="s">
        <v>3107</v>
      </c>
      <c r="B248" s="32" t="s">
        <v>47</v>
      </c>
      <c r="C248" s="32" t="s">
        <v>47</v>
      </c>
      <c r="D248" s="11">
        <v>3.2950600155350225</v>
      </c>
      <c r="E248" s="11">
        <v>1.9587583935343216</v>
      </c>
      <c r="F248" s="11">
        <v>-0.92853936275376148</v>
      </c>
      <c r="G248" s="11">
        <v>0.68615162687526254</v>
      </c>
      <c r="H248" s="11">
        <v>-2.2977912222963166</v>
      </c>
      <c r="I248" s="11">
        <v>0.36828759397084704</v>
      </c>
      <c r="J248" s="11">
        <v>30.731117134689722</v>
      </c>
      <c r="K248" s="38">
        <v>7.7529700491890727</v>
      </c>
    </row>
    <row r="249" spans="1:11" ht="14.25" customHeight="1">
      <c r="A249" s="11" t="s">
        <v>305</v>
      </c>
      <c r="B249" s="32" t="s">
        <v>77</v>
      </c>
      <c r="C249" s="32" t="s">
        <v>300</v>
      </c>
      <c r="D249" s="11">
        <v>3.3098261035875196</v>
      </c>
      <c r="E249" s="11">
        <v>1.0144943265638537</v>
      </c>
      <c r="F249" s="11">
        <v>-0.23811087143316401</v>
      </c>
      <c r="G249" s="11">
        <v>0.89652272248147147</v>
      </c>
      <c r="H249" s="11">
        <v>-0.1750560361639143</v>
      </c>
      <c r="I249" s="11">
        <v>0.82932733557825711</v>
      </c>
      <c r="J249" s="11">
        <v>7.7046479982606897</v>
      </c>
      <c r="K249" s="11">
        <v>1.8301924150458555</v>
      </c>
    </row>
    <row r="250" spans="1:11" ht="14.25" customHeight="1">
      <c r="A250" s="11" t="s">
        <v>2949</v>
      </c>
      <c r="B250" s="32" t="s">
        <v>47</v>
      </c>
      <c r="C250" s="32" t="s">
        <v>47</v>
      </c>
      <c r="D250" s="11">
        <v>3.3418029474883051</v>
      </c>
      <c r="E250" s="11">
        <v>0.52032424250204523</v>
      </c>
      <c r="F250" s="11">
        <v>-3.9246874596805759E-2</v>
      </c>
      <c r="G250" s="11">
        <v>-0.53385580240966457</v>
      </c>
      <c r="H250" s="11">
        <v>-1.0608758729141619</v>
      </c>
      <c r="I250" s="11">
        <v>-0.96185762767304905</v>
      </c>
      <c r="J250" s="11">
        <v>5.089385483207213</v>
      </c>
      <c r="K250" s="11">
        <v>0.4137631569878249</v>
      </c>
    </row>
    <row r="251" spans="1:11" ht="14.25" customHeight="1">
      <c r="A251" s="11" t="s">
        <v>162</v>
      </c>
      <c r="B251" s="32" t="s">
        <v>77</v>
      </c>
      <c r="C251" s="32" t="s">
        <v>126</v>
      </c>
      <c r="D251" s="11">
        <v>-16.615395697518675</v>
      </c>
      <c r="E251" s="11">
        <v>-5.4319935147853418</v>
      </c>
      <c r="F251" s="103">
        <v>0.50890856529304274</v>
      </c>
      <c r="G251" s="11">
        <v>0.78188395293584823</v>
      </c>
      <c r="H251" s="11">
        <v>2.3985365601970261</v>
      </c>
      <c r="I251" s="11">
        <v>4.9427715704200219</v>
      </c>
      <c r="J251" s="11">
        <v>0.62425501925764593</v>
      </c>
      <c r="K251" s="11">
        <v>-0.83530665997761877</v>
      </c>
    </row>
    <row r="252" spans="1:11" ht="14.25" customHeight="1">
      <c r="A252" s="11" t="s">
        <v>3109</v>
      </c>
      <c r="B252" s="32" t="s">
        <v>47</v>
      </c>
      <c r="C252" s="32" t="s">
        <v>47</v>
      </c>
      <c r="D252" s="11">
        <v>3.3452887237467515</v>
      </c>
      <c r="E252" s="11">
        <v>1.7636974607990783</v>
      </c>
      <c r="F252" s="11">
        <v>-0.22576919264292653</v>
      </c>
      <c r="G252" s="11">
        <v>1.3548066926167546</v>
      </c>
      <c r="H252" s="11">
        <v>-3.4976112533429817</v>
      </c>
      <c r="I252" s="11">
        <v>0.70358520634438404</v>
      </c>
      <c r="J252" s="11">
        <v>25.592794520520375</v>
      </c>
      <c r="K252" s="38">
        <v>7.7594781386550098</v>
      </c>
    </row>
    <row r="253" spans="1:11" ht="14.25" customHeight="1">
      <c r="A253" s="11" t="s">
        <v>2196</v>
      </c>
      <c r="B253" s="32" t="s">
        <v>77</v>
      </c>
      <c r="C253" s="32" t="s">
        <v>300</v>
      </c>
      <c r="D253" s="11">
        <v>3.379988875930199</v>
      </c>
      <c r="E253" s="11">
        <v>0.38848335156678104</v>
      </c>
      <c r="F253" s="11">
        <v>-0.86990883704189192</v>
      </c>
      <c r="G253" s="11">
        <v>0.69444808799175062</v>
      </c>
      <c r="H253" s="11">
        <v>-0.25206619347075021</v>
      </c>
      <c r="I253" s="11">
        <v>0.60215714709455315</v>
      </c>
      <c r="J253" s="11">
        <v>4.4463748093749844</v>
      </c>
      <c r="K253" s="11">
        <v>1.3755465173486552</v>
      </c>
    </row>
    <row r="254" spans="1:11" ht="14.25" customHeight="1">
      <c r="A254" s="11" t="s">
        <v>916</v>
      </c>
      <c r="B254" s="32" t="s">
        <v>438</v>
      </c>
      <c r="C254" s="32" t="s">
        <v>439</v>
      </c>
      <c r="D254" s="11">
        <v>3.4671274661055795</v>
      </c>
      <c r="E254" s="11">
        <v>6.9139232147080287</v>
      </c>
      <c r="F254" s="11">
        <v>-1.5162645754138397</v>
      </c>
      <c r="G254" s="11">
        <v>0.42723558103352755</v>
      </c>
      <c r="H254" s="11">
        <v>-0.41567257932775797</v>
      </c>
      <c r="I254" s="11">
        <v>0.19380499488823011</v>
      </c>
      <c r="J254" s="11">
        <v>7.6881899677637957</v>
      </c>
      <c r="K254" s="11">
        <v>0.4572651797926382</v>
      </c>
    </row>
    <row r="255" spans="1:11" ht="14.25" customHeight="1">
      <c r="A255" s="11" t="s">
        <v>663</v>
      </c>
      <c r="B255" s="32" t="s">
        <v>77</v>
      </c>
      <c r="C255" s="32" t="s">
        <v>664</v>
      </c>
      <c r="D255" s="11">
        <v>0.63936206652772309</v>
      </c>
      <c r="E255" s="11">
        <v>4.6717863627586897</v>
      </c>
      <c r="F255" s="103">
        <v>-0.49960831190599175</v>
      </c>
      <c r="G255" s="11">
        <v>4.0385327273998213</v>
      </c>
      <c r="H255" s="11">
        <v>-2.1400157065531333E-2</v>
      </c>
      <c r="I255" s="11">
        <v>7.2131993669527947</v>
      </c>
      <c r="J255" s="11">
        <v>11.905830749044872</v>
      </c>
      <c r="K255" s="11">
        <v>2.7695680351868162</v>
      </c>
    </row>
    <row r="256" spans="1:11" ht="14.25" customHeight="1">
      <c r="A256" s="11" t="s">
        <v>208</v>
      </c>
      <c r="B256" s="32" t="s">
        <v>77</v>
      </c>
      <c r="C256" s="32" t="s">
        <v>78</v>
      </c>
      <c r="D256" s="11">
        <v>3.5712035751362823</v>
      </c>
      <c r="E256" s="11">
        <v>-3.0008213609866146</v>
      </c>
      <c r="F256" s="11">
        <v>-0.24202239229026107</v>
      </c>
      <c r="G256" s="11">
        <v>0.90360213013250601</v>
      </c>
      <c r="H256" s="11">
        <v>-1.0633633550574888</v>
      </c>
      <c r="I256" s="11">
        <v>0.68782001104756207</v>
      </c>
      <c r="J256" s="11">
        <v>15.595685769274462</v>
      </c>
      <c r="K256" s="11">
        <v>1.3900796212580189</v>
      </c>
    </row>
    <row r="257" spans="1:11" ht="14.25" customHeight="1">
      <c r="A257" s="11" t="s">
        <v>2111</v>
      </c>
      <c r="B257" s="32" t="s">
        <v>77</v>
      </c>
      <c r="C257" s="32" t="s">
        <v>300</v>
      </c>
      <c r="D257" s="11">
        <v>3.5884015121935118</v>
      </c>
      <c r="E257" s="11">
        <v>1.141880813802201</v>
      </c>
      <c r="F257" s="11">
        <v>-0.7648682521772977</v>
      </c>
      <c r="G257" s="11">
        <v>0.60561728258282943</v>
      </c>
      <c r="H257" s="11">
        <v>-0.11215141510683983</v>
      </c>
      <c r="I257" s="11">
        <v>0.69810318180862563</v>
      </c>
      <c r="J257" s="11">
        <v>9.0428971676823249</v>
      </c>
      <c r="K257" s="11">
        <v>2.2200155065266989</v>
      </c>
    </row>
    <row r="258" spans="1:11" ht="14.25" customHeight="1">
      <c r="A258" s="11" t="s">
        <v>260</v>
      </c>
      <c r="B258" s="32" t="s">
        <v>77</v>
      </c>
      <c r="C258" s="32" t="s">
        <v>126</v>
      </c>
      <c r="D258" s="11">
        <v>3.6572342599840466</v>
      </c>
      <c r="E258" s="11">
        <v>-7.7110405525197045E-2</v>
      </c>
      <c r="F258" s="37">
        <v>-5.5593650635940142</v>
      </c>
      <c r="G258" s="11">
        <v>0.80121495695092126</v>
      </c>
      <c r="H258" s="11">
        <v>-0.40359505628273118</v>
      </c>
      <c r="I258" s="11">
        <v>0.91716961428351162</v>
      </c>
      <c r="J258" s="11">
        <v>1.3442094322791629</v>
      </c>
      <c r="K258" s="11">
        <v>1.7209302668564912</v>
      </c>
    </row>
    <row r="259" spans="1:11" ht="14.25" customHeight="1">
      <c r="A259" s="11" t="s">
        <v>284</v>
      </c>
      <c r="B259" s="32" t="s">
        <v>77</v>
      </c>
      <c r="C259" s="32" t="s">
        <v>78</v>
      </c>
      <c r="D259" s="11">
        <v>-0.62788747221789609</v>
      </c>
      <c r="E259" s="11">
        <v>0.49979527336615759</v>
      </c>
      <c r="F259" s="11">
        <v>-1.5623511527513638</v>
      </c>
      <c r="G259" s="11">
        <v>1.3467995848062231</v>
      </c>
      <c r="H259" s="11">
        <v>0.89691443880027055</v>
      </c>
      <c r="I259" s="11">
        <v>4.9663756211349996</v>
      </c>
      <c r="J259" s="11">
        <v>6.9253058215948977</v>
      </c>
      <c r="K259" s="11">
        <v>0.63101371915297877</v>
      </c>
    </row>
    <row r="260" spans="1:11" ht="14.25" customHeight="1">
      <c r="A260" s="11" t="s">
        <v>141</v>
      </c>
      <c r="B260" s="32" t="s">
        <v>77</v>
      </c>
      <c r="C260" s="32" t="s">
        <v>142</v>
      </c>
      <c r="D260" s="11">
        <v>3.6602515987572852</v>
      </c>
      <c r="E260" s="11">
        <v>-0.30193953985484834</v>
      </c>
      <c r="F260" s="11">
        <v>-1.4674023582621665</v>
      </c>
      <c r="G260" s="11">
        <v>3.3948805581190484</v>
      </c>
      <c r="H260" s="11">
        <v>-2.6331772946988532</v>
      </c>
      <c r="I260" s="11">
        <v>1.3964779697564058</v>
      </c>
      <c r="J260" s="11">
        <v>8.1764517003039039</v>
      </c>
      <c r="K260" s="11">
        <v>3.405813224056454</v>
      </c>
    </row>
    <row r="261" spans="1:11" ht="14.25" customHeight="1">
      <c r="A261" s="11" t="s">
        <v>939</v>
      </c>
      <c r="B261" s="32" t="s">
        <v>77</v>
      </c>
      <c r="C261" s="32" t="s">
        <v>300</v>
      </c>
      <c r="D261" s="11">
        <v>3.7482741681027902</v>
      </c>
      <c r="E261" s="11">
        <v>-1.9813990792461704</v>
      </c>
      <c r="F261" s="11">
        <v>-0.84408915737247547</v>
      </c>
      <c r="G261" s="11">
        <v>0.89146720320236361</v>
      </c>
      <c r="H261" s="11">
        <v>-0.5049070391009598</v>
      </c>
      <c r="I261" s="11">
        <v>1.1009926089975381</v>
      </c>
      <c r="J261" s="11">
        <v>6.0524208949481171</v>
      </c>
      <c r="K261" s="11">
        <v>1.1792444348914315</v>
      </c>
    </row>
    <row r="262" spans="1:11" ht="14.25" customHeight="1">
      <c r="A262" s="11" t="s">
        <v>385</v>
      </c>
      <c r="B262" s="32" t="s">
        <v>171</v>
      </c>
      <c r="C262" s="32" t="s">
        <v>386</v>
      </c>
      <c r="D262" s="11">
        <v>3.82203850344604</v>
      </c>
      <c r="E262" s="11">
        <v>3.2884405023028358</v>
      </c>
      <c r="F262" s="11">
        <v>-0.47273417828684705</v>
      </c>
      <c r="G262" s="11">
        <v>0.39131677161026995</v>
      </c>
      <c r="H262" s="11">
        <v>-1.8621686986352139</v>
      </c>
      <c r="I262" s="11">
        <v>-0.1087546827217673</v>
      </c>
      <c r="J262" s="11">
        <v>7.932033166654052</v>
      </c>
      <c r="K262" s="11">
        <v>2.0214018050865037</v>
      </c>
    </row>
    <row r="263" spans="1:11" ht="14.25" customHeight="1">
      <c r="A263" s="11" t="s">
        <v>2347</v>
      </c>
      <c r="B263" s="32" t="s">
        <v>96</v>
      </c>
      <c r="C263" s="32" t="s">
        <v>97</v>
      </c>
      <c r="D263" s="11">
        <v>3.8548656440200659</v>
      </c>
      <c r="E263" s="11">
        <v>6.0671927662580343</v>
      </c>
      <c r="F263" s="11">
        <v>7.0033616104382607E-2</v>
      </c>
      <c r="G263" s="11">
        <v>0.5115863739307619</v>
      </c>
      <c r="H263" s="11">
        <v>-0.87342149648055745</v>
      </c>
      <c r="I263" s="11">
        <v>0.32049446076262988</v>
      </c>
      <c r="J263" s="11">
        <v>4.9279533745416133</v>
      </c>
      <c r="K263" s="103">
        <v>0.50089049205715008</v>
      </c>
    </row>
    <row r="264" spans="1:11" ht="14.25" customHeight="1">
      <c r="A264" s="11" t="s">
        <v>1705</v>
      </c>
      <c r="B264" s="32" t="s">
        <v>171</v>
      </c>
      <c r="C264" s="32" t="s">
        <v>386</v>
      </c>
      <c r="D264" s="11">
        <v>3.895763810415847</v>
      </c>
      <c r="E264" s="11">
        <v>1.4387239596141488</v>
      </c>
      <c r="F264" s="11">
        <v>0.38681007966784292</v>
      </c>
      <c r="G264" s="11">
        <v>0.34621955808315946</v>
      </c>
      <c r="H264" s="11">
        <v>-2.1319296165479846</v>
      </c>
      <c r="I264" s="11">
        <v>-0.12046097486145552</v>
      </c>
      <c r="J264" s="11">
        <v>5.1339695488547967</v>
      </c>
      <c r="K264" s="11">
        <v>2.8231424769027855</v>
      </c>
    </row>
    <row r="265" spans="1:11" ht="14.25" customHeight="1">
      <c r="A265" s="11" t="s">
        <v>82</v>
      </c>
      <c r="B265" s="32" t="s">
        <v>77</v>
      </c>
      <c r="C265" s="32" t="s">
        <v>78</v>
      </c>
      <c r="D265" s="11">
        <v>-4.7354307597810424E-2</v>
      </c>
      <c r="E265" s="11">
        <v>0.9289184799325958</v>
      </c>
      <c r="F265" s="11">
        <v>-0.18048164732826952</v>
      </c>
      <c r="G265" s="11">
        <v>2.1447974203644855</v>
      </c>
      <c r="H265" s="11">
        <v>1.1325860586652376</v>
      </c>
      <c r="I265" s="11">
        <v>4.6549891113855537</v>
      </c>
      <c r="J265" s="11">
        <v>3.3261201475645068</v>
      </c>
      <c r="K265" s="11">
        <v>0.39602326392874959</v>
      </c>
    </row>
    <row r="266" spans="1:11" ht="14.25" customHeight="1">
      <c r="A266" s="11" t="s">
        <v>446</v>
      </c>
      <c r="B266" s="32" t="s">
        <v>77</v>
      </c>
      <c r="C266" s="32" t="s">
        <v>136</v>
      </c>
      <c r="D266" s="11">
        <v>3.9200846218959149</v>
      </c>
      <c r="E266" s="11">
        <v>0.35270544337377546</v>
      </c>
      <c r="F266" s="11">
        <v>-1.4244793621667531</v>
      </c>
      <c r="G266" s="11">
        <v>3.6715808032698889</v>
      </c>
      <c r="H266" s="11">
        <v>-7.978887597069356</v>
      </c>
      <c r="I266" s="11">
        <v>0.54754818363179925</v>
      </c>
      <c r="J266" s="11">
        <v>21.034649219295474</v>
      </c>
      <c r="K266" s="38">
        <v>5.54403342564295</v>
      </c>
    </row>
    <row r="267" spans="1:11" ht="14.25" customHeight="1">
      <c r="A267" s="11" t="s">
        <v>2503</v>
      </c>
      <c r="B267" s="32" t="s">
        <v>77</v>
      </c>
      <c r="C267" s="32" t="s">
        <v>868</v>
      </c>
      <c r="D267" s="11">
        <v>4.0954398802879064</v>
      </c>
      <c r="E267" s="11">
        <v>-0.18356643580798529</v>
      </c>
      <c r="F267" s="11">
        <v>-2.515322646530334</v>
      </c>
      <c r="G267" s="11">
        <v>-0.26742556104567594</v>
      </c>
      <c r="H267" s="11">
        <v>0.77618493439330061</v>
      </c>
      <c r="I267" s="11">
        <v>0.30385585178286495</v>
      </c>
      <c r="J267" s="11">
        <v>6.4569632181280294</v>
      </c>
      <c r="K267" s="103">
        <v>2.7683113140447833</v>
      </c>
    </row>
    <row r="268" spans="1:11" ht="14.25" customHeight="1">
      <c r="A268" s="11" t="s">
        <v>281</v>
      </c>
      <c r="B268" s="32" t="s">
        <v>77</v>
      </c>
      <c r="C268" s="32" t="s">
        <v>78</v>
      </c>
      <c r="D268" s="11">
        <v>4.1668884791576435</v>
      </c>
      <c r="E268" s="11">
        <v>-5.2665751698004838E-2</v>
      </c>
      <c r="F268" s="11">
        <v>-0.23979288358890305</v>
      </c>
      <c r="G268" s="11">
        <v>3.5271893042741151</v>
      </c>
      <c r="H268" s="11">
        <v>-2.8193815933037851</v>
      </c>
      <c r="I268" s="11">
        <v>2.3157934313272928</v>
      </c>
      <c r="J268" s="11">
        <v>33.824161360032484</v>
      </c>
      <c r="K268" s="11">
        <v>3.7075438113538621</v>
      </c>
    </row>
    <row r="269" spans="1:11" ht="14.25" customHeight="1">
      <c r="A269" s="11" t="s">
        <v>420</v>
      </c>
      <c r="B269" s="32" t="s">
        <v>77</v>
      </c>
      <c r="C269" s="32" t="s">
        <v>304</v>
      </c>
      <c r="D269" s="11">
        <v>-1.5206182338638088</v>
      </c>
      <c r="E269" s="11">
        <v>-1.439087360548893E-2</v>
      </c>
      <c r="F269" s="11">
        <v>-1.583187127957306</v>
      </c>
      <c r="G269" s="11">
        <v>1.1794787562324056</v>
      </c>
      <c r="H269" s="11">
        <v>1.1340782036831079</v>
      </c>
      <c r="I269" s="11">
        <v>4.3337086385708323</v>
      </c>
      <c r="J269" s="11">
        <v>0.54898660197430427</v>
      </c>
      <c r="K269" s="11">
        <v>-6.3297086633157126E-2</v>
      </c>
    </row>
    <row r="270" spans="1:11" ht="14.25" customHeight="1">
      <c r="A270" s="11" t="s">
        <v>204</v>
      </c>
      <c r="B270" s="32" t="s">
        <v>77</v>
      </c>
      <c r="C270" s="32" t="s">
        <v>205</v>
      </c>
      <c r="D270" s="11">
        <v>4.1737877656300695</v>
      </c>
      <c r="E270" s="11">
        <v>0.63510299486708865</v>
      </c>
      <c r="F270" s="11">
        <v>0.34448586706787448</v>
      </c>
      <c r="G270" s="11">
        <v>5.3491002314790492</v>
      </c>
      <c r="H270" s="11">
        <v>-10.41003349316472</v>
      </c>
      <c r="I270" s="11">
        <v>1.4755167316744642</v>
      </c>
      <c r="J270" s="11">
        <v>46.385390246265167</v>
      </c>
      <c r="K270" s="38">
        <v>10.035335966903141</v>
      </c>
    </row>
    <row r="271" spans="1:11" ht="14.25" customHeight="1">
      <c r="A271" s="11" t="s">
        <v>2824</v>
      </c>
      <c r="B271" s="32" t="s">
        <v>47</v>
      </c>
      <c r="C271" s="32" t="s">
        <v>47</v>
      </c>
      <c r="D271" s="11">
        <v>4.2065167763092086</v>
      </c>
      <c r="E271" s="11">
        <v>0.32309215894009685</v>
      </c>
      <c r="F271" s="11">
        <v>-3.0273868587782173</v>
      </c>
      <c r="G271" s="11">
        <v>0.1685256684309302</v>
      </c>
      <c r="H271" s="11">
        <v>4.2842828907270515E-3</v>
      </c>
      <c r="I271" s="11">
        <v>0.41393917636158523</v>
      </c>
      <c r="J271" s="11">
        <v>5.736197250456712</v>
      </c>
      <c r="K271" s="11">
        <v>2.0189227879428207</v>
      </c>
    </row>
    <row r="272" spans="1:11" ht="14.25" customHeight="1">
      <c r="A272" s="11" t="s">
        <v>1768</v>
      </c>
      <c r="B272" s="32" t="s">
        <v>77</v>
      </c>
      <c r="C272" s="32" t="s">
        <v>868</v>
      </c>
      <c r="D272" s="11">
        <v>4.2083452550735574</v>
      </c>
      <c r="E272" s="11">
        <v>9.8818273044507729E-3</v>
      </c>
      <c r="F272" s="11">
        <v>-1.6486615227089303</v>
      </c>
      <c r="G272" s="11">
        <v>9.1640801779250311E-2</v>
      </c>
      <c r="H272" s="11">
        <v>0.50242409238877794</v>
      </c>
      <c r="I272" s="11">
        <v>0.78571836302710441</v>
      </c>
      <c r="J272" s="11">
        <v>7.3782867024636865</v>
      </c>
      <c r="K272" s="11">
        <v>2.2164044805851302</v>
      </c>
    </row>
    <row r="273" spans="1:11" ht="14.25" customHeight="1">
      <c r="A273" s="11" t="s">
        <v>603</v>
      </c>
      <c r="B273" s="32" t="s">
        <v>171</v>
      </c>
      <c r="C273" s="32" t="s">
        <v>386</v>
      </c>
      <c r="D273" s="11">
        <v>4.3183314807945186</v>
      </c>
      <c r="E273" s="11">
        <v>-2.0436141716188897E-3</v>
      </c>
      <c r="F273" s="11">
        <v>0.22108186768609825</v>
      </c>
      <c r="G273" s="11">
        <v>-0.24807266656101176</v>
      </c>
      <c r="H273" s="11">
        <v>-5.8570650812205267E-3</v>
      </c>
      <c r="I273" s="11">
        <v>-0.35670347719993722</v>
      </c>
      <c r="J273" s="11">
        <v>1.2342450085967365</v>
      </c>
      <c r="K273" s="11">
        <v>0.5114210138440336</v>
      </c>
    </row>
    <row r="274" spans="1:11" ht="14.25" customHeight="1">
      <c r="A274" s="11" t="s">
        <v>1718</v>
      </c>
      <c r="B274" s="32" t="s">
        <v>171</v>
      </c>
      <c r="C274" s="32" t="s">
        <v>386</v>
      </c>
      <c r="D274" s="11">
        <v>4.3479067972569947</v>
      </c>
      <c r="E274" s="11">
        <v>-0.13811363898036519</v>
      </c>
      <c r="F274" s="11">
        <v>2.9750846482211116E-2</v>
      </c>
      <c r="G274" s="11">
        <v>0.45979117879419579</v>
      </c>
      <c r="H274" s="11">
        <v>-0.83570979257071165</v>
      </c>
      <c r="I274" s="11">
        <v>0.22316505082999188</v>
      </c>
      <c r="J274" s="11">
        <v>0.95043503167172017</v>
      </c>
      <c r="K274" s="11">
        <v>0.58182636812395594</v>
      </c>
    </row>
    <row r="275" spans="1:11" ht="14.25" customHeight="1">
      <c r="A275" s="11" t="s">
        <v>2976</v>
      </c>
      <c r="B275" s="32" t="s">
        <v>47</v>
      </c>
      <c r="C275" s="32" t="s">
        <v>47</v>
      </c>
      <c r="D275" s="11">
        <v>4.3513311849820759</v>
      </c>
      <c r="E275" s="11">
        <v>0.27432755128849101</v>
      </c>
      <c r="F275" s="11">
        <v>0.19655756983356729</v>
      </c>
      <c r="G275" s="11">
        <v>0.24331706083535415</v>
      </c>
      <c r="H275" s="11">
        <v>-1.9092062342528835</v>
      </c>
      <c r="I275" s="11">
        <v>-0.24060549287779623</v>
      </c>
      <c r="J275" s="11">
        <v>1.6510994329178823</v>
      </c>
      <c r="K275" s="11">
        <v>0.99850241321225774</v>
      </c>
    </row>
    <row r="276" spans="1:11" ht="14.25" customHeight="1">
      <c r="A276" s="11" t="s">
        <v>1310</v>
      </c>
      <c r="B276" s="32" t="s">
        <v>77</v>
      </c>
      <c r="C276" s="32" t="s">
        <v>300</v>
      </c>
      <c r="D276" s="11">
        <v>4.4266101297579832</v>
      </c>
      <c r="E276" s="11">
        <v>0.44774123554449335</v>
      </c>
      <c r="F276" s="11">
        <v>-2.7807739922184844E-2</v>
      </c>
      <c r="G276" s="11">
        <v>0.77024815160114668</v>
      </c>
      <c r="H276" s="11">
        <v>-0.16516806803039918</v>
      </c>
      <c r="I276" s="11">
        <v>0.67339981967434204</v>
      </c>
      <c r="J276" s="11">
        <v>9.0104800733123458</v>
      </c>
      <c r="K276" s="11">
        <v>1.4742369353295142</v>
      </c>
    </row>
    <row r="277" spans="1:11" ht="14.25" customHeight="1">
      <c r="A277" s="11" t="s">
        <v>1323</v>
      </c>
      <c r="B277" s="32" t="s">
        <v>77</v>
      </c>
      <c r="C277" s="32" t="s">
        <v>300</v>
      </c>
      <c r="D277" s="11">
        <v>4.4844911971525248</v>
      </c>
      <c r="E277" s="11">
        <v>-0.25424593061084083</v>
      </c>
      <c r="F277" s="11">
        <v>-3.7115194114683579E-2</v>
      </c>
      <c r="G277" s="11">
        <v>0.23263471347158787</v>
      </c>
      <c r="H277" s="11">
        <v>-5.7339887769539348E-2</v>
      </c>
      <c r="I277" s="11">
        <v>0.2539261374323315</v>
      </c>
      <c r="J277" s="11">
        <v>5.9775700994093883</v>
      </c>
      <c r="K277" s="11">
        <v>0.35828102279917567</v>
      </c>
    </row>
    <row r="278" spans="1:11" ht="14.25" customHeight="1">
      <c r="A278" s="11" t="s">
        <v>511</v>
      </c>
      <c r="B278" s="32" t="s">
        <v>171</v>
      </c>
      <c r="C278" s="32" t="s">
        <v>386</v>
      </c>
      <c r="D278" s="11">
        <v>4.4918646881011757</v>
      </c>
      <c r="E278" s="11">
        <v>1.1259954563897316</v>
      </c>
      <c r="F278" s="11">
        <v>1.9817737117015128</v>
      </c>
      <c r="G278" s="11">
        <v>2.2371506990565685E-3</v>
      </c>
      <c r="H278" s="11">
        <v>-1.4177686447164366</v>
      </c>
      <c r="I278" s="11">
        <v>-0.58057612999026909</v>
      </c>
      <c r="J278" s="11">
        <v>6.9656176930565357</v>
      </c>
      <c r="K278" s="11">
        <v>2.7821432879959573</v>
      </c>
    </row>
    <row r="279" spans="1:11" ht="14.25" customHeight="1">
      <c r="A279" s="11" t="s">
        <v>160</v>
      </c>
      <c r="B279" s="32" t="s">
        <v>77</v>
      </c>
      <c r="C279" s="32" t="s">
        <v>126</v>
      </c>
      <c r="D279" s="11">
        <v>4.5160400991127929</v>
      </c>
      <c r="E279" s="11">
        <v>-1.4132303693475037</v>
      </c>
      <c r="F279" s="11">
        <v>-3.6508499377520534</v>
      </c>
      <c r="G279" s="11">
        <v>0.50019893167289697</v>
      </c>
      <c r="H279" s="11">
        <v>-7.8382390046594114E-2</v>
      </c>
      <c r="I279" s="11">
        <v>0.7903075553511999</v>
      </c>
      <c r="J279" s="11">
        <v>0.61671449493410435</v>
      </c>
      <c r="K279" s="11">
        <v>0.66811881189033628</v>
      </c>
    </row>
    <row r="280" spans="1:11" ht="14.25" customHeight="1">
      <c r="A280" s="11" t="s">
        <v>1182</v>
      </c>
      <c r="B280" s="32" t="s">
        <v>171</v>
      </c>
      <c r="C280" s="32" t="s">
        <v>367</v>
      </c>
      <c r="D280" s="11">
        <v>4.5530079576133593</v>
      </c>
      <c r="E280" s="11">
        <v>3.6650179755117929</v>
      </c>
      <c r="F280" s="11">
        <v>-1.4986754168731082</v>
      </c>
      <c r="G280" s="11">
        <v>0.61607789320944017</v>
      </c>
      <c r="H280" s="11">
        <v>-1.0411464909884429</v>
      </c>
      <c r="I280" s="11">
        <v>0.26977872599513414</v>
      </c>
      <c r="J280" s="11">
        <v>0.8598414061991636</v>
      </c>
      <c r="K280" s="11">
        <v>0.55176966021718876</v>
      </c>
    </row>
    <row r="281" spans="1:11" ht="14.25" customHeight="1">
      <c r="A281" s="11" t="s">
        <v>2335</v>
      </c>
      <c r="B281" s="32" t="s">
        <v>187</v>
      </c>
      <c r="C281" s="32" t="s">
        <v>2327</v>
      </c>
      <c r="D281" s="11">
        <v>4.6129231644123418</v>
      </c>
      <c r="E281" s="11">
        <v>-0.75555930865081011</v>
      </c>
      <c r="F281" s="11">
        <v>0.25819513781551356</v>
      </c>
      <c r="G281" s="11">
        <v>-1.4415987535025117</v>
      </c>
      <c r="H281" s="11">
        <v>-0.39551440609216626</v>
      </c>
      <c r="I281" s="11">
        <v>-2.45430187709003</v>
      </c>
      <c r="J281" s="11">
        <v>0.85587341484694435</v>
      </c>
      <c r="K281" s="103">
        <v>0.33676555134995273</v>
      </c>
    </row>
    <row r="282" spans="1:11" ht="14.25" customHeight="1">
      <c r="A282" s="11" t="s">
        <v>3072</v>
      </c>
      <c r="B282" s="32" t="s">
        <v>47</v>
      </c>
      <c r="C282" s="32" t="s">
        <v>47</v>
      </c>
      <c r="D282" s="11">
        <v>4.6154121082871953</v>
      </c>
      <c r="E282" s="11">
        <v>-0.5245248900088888</v>
      </c>
      <c r="F282" s="11">
        <v>-0.37916039438309695</v>
      </c>
      <c r="G282" s="11">
        <v>7.5132502069973045E-2</v>
      </c>
      <c r="H282" s="11">
        <v>-0.15990556422363364</v>
      </c>
      <c r="I282" s="11">
        <v>3.5032545826174856E-2</v>
      </c>
      <c r="J282" s="11">
        <v>2.5564531610601091</v>
      </c>
      <c r="K282" s="11">
        <v>1.2783242948106299</v>
      </c>
    </row>
    <row r="283" spans="1:11" ht="14.25" customHeight="1">
      <c r="A283" s="11" t="s">
        <v>750</v>
      </c>
      <c r="B283" s="32" t="s">
        <v>171</v>
      </c>
      <c r="C283" s="32" t="s">
        <v>545</v>
      </c>
      <c r="D283" s="11">
        <v>4.6604407507684034</v>
      </c>
      <c r="E283" s="11">
        <v>-0.48679002743173405</v>
      </c>
      <c r="F283" s="103">
        <v>0.99835797288528672</v>
      </c>
      <c r="G283" s="11">
        <v>-1.1935832731047711</v>
      </c>
      <c r="H283" s="11">
        <v>0.27519838027944077</v>
      </c>
      <c r="I283" s="11">
        <v>-1.3080707107988747</v>
      </c>
      <c r="J283" s="11">
        <v>0.40423722136508861</v>
      </c>
      <c r="K283" s="11">
        <v>-0.13893855852058867</v>
      </c>
    </row>
    <row r="284" spans="1:11" ht="14.25" customHeight="1">
      <c r="A284" s="11" t="s">
        <v>3111</v>
      </c>
      <c r="B284" s="32" t="s">
        <v>47</v>
      </c>
      <c r="C284" s="32" t="s">
        <v>47</v>
      </c>
      <c r="D284" s="11">
        <v>4.662359777036996</v>
      </c>
      <c r="E284" s="11">
        <v>6.2881003086236351</v>
      </c>
      <c r="F284" s="11">
        <v>-2.5551462479171301</v>
      </c>
      <c r="G284" s="11">
        <v>5.6143765200287969</v>
      </c>
      <c r="H284" s="11">
        <v>-6.619729040973243</v>
      </c>
      <c r="I284" s="11">
        <v>2.3651153642863374</v>
      </c>
      <c r="J284" s="11">
        <v>35.219485714395162</v>
      </c>
      <c r="K284" s="38">
        <v>7.7490300235578129</v>
      </c>
    </row>
    <row r="285" spans="1:11" ht="14.25" customHeight="1">
      <c r="A285" s="11" t="s">
        <v>1269</v>
      </c>
      <c r="B285" s="32" t="s">
        <v>77</v>
      </c>
      <c r="C285" s="32" t="s">
        <v>868</v>
      </c>
      <c r="D285" s="11">
        <v>4.6712836886603757</v>
      </c>
      <c r="E285" s="11">
        <v>0.30298167465440828</v>
      </c>
      <c r="F285" s="11">
        <v>-0.14550415678048662</v>
      </c>
      <c r="G285" s="11">
        <v>0.39375979875101502</v>
      </c>
      <c r="H285" s="11">
        <v>-0.21118108530130883</v>
      </c>
      <c r="I285" s="11">
        <v>0.35819149933308431</v>
      </c>
      <c r="J285" s="11">
        <v>7.4065444723097986</v>
      </c>
      <c r="K285" s="11">
        <v>1.342973070891589</v>
      </c>
    </row>
    <row r="286" spans="1:11" ht="14.25" customHeight="1">
      <c r="A286" s="11" t="s">
        <v>2223</v>
      </c>
      <c r="B286" s="32" t="s">
        <v>171</v>
      </c>
      <c r="C286" s="32" t="s">
        <v>415</v>
      </c>
      <c r="D286" s="11">
        <v>4.7460699582286372</v>
      </c>
      <c r="E286" s="11">
        <v>3.5810121677512514</v>
      </c>
      <c r="F286" s="37">
        <v>-6.0722148261332771</v>
      </c>
      <c r="G286" s="11">
        <v>0.58019895629431018</v>
      </c>
      <c r="H286" s="11">
        <v>-0.61520858289398361</v>
      </c>
      <c r="I286" s="11">
        <v>0.39593681349987214</v>
      </c>
      <c r="J286" s="11">
        <v>1.0429732185753264</v>
      </c>
      <c r="K286" s="11">
        <v>1.0763330016227359</v>
      </c>
    </row>
    <row r="287" spans="1:11" ht="14.25" customHeight="1">
      <c r="A287" s="11" t="s">
        <v>2153</v>
      </c>
      <c r="B287" s="32" t="s">
        <v>77</v>
      </c>
      <c r="C287" s="32" t="s">
        <v>300</v>
      </c>
      <c r="D287" s="11">
        <v>4.8845109594196208</v>
      </c>
      <c r="E287" s="11">
        <v>0.90049127681931329</v>
      </c>
      <c r="F287" s="11">
        <v>-2.0785649920940608</v>
      </c>
      <c r="G287" s="11">
        <v>0.91802793155364737</v>
      </c>
      <c r="H287" s="11">
        <v>-9.4013386758823689E-2</v>
      </c>
      <c r="I287" s="11">
        <v>1.2592243317446494</v>
      </c>
      <c r="J287" s="11">
        <v>12.531878013631204</v>
      </c>
      <c r="K287" s="11">
        <v>1.8180569809433107</v>
      </c>
    </row>
    <row r="288" spans="1:11" ht="14.25" customHeight="1">
      <c r="A288" s="11" t="s">
        <v>2756</v>
      </c>
      <c r="B288" s="32" t="s">
        <v>47</v>
      </c>
      <c r="C288" s="32" t="s">
        <v>47</v>
      </c>
      <c r="D288" s="11">
        <v>4.9723768433972113</v>
      </c>
      <c r="E288" s="11">
        <v>0.51376927547700646</v>
      </c>
      <c r="F288" s="11">
        <v>2.7872702032851349</v>
      </c>
      <c r="G288" s="11">
        <v>-1.8993208404025299</v>
      </c>
      <c r="H288" s="11">
        <v>-2.1568492853301771E-2</v>
      </c>
      <c r="I288" s="11">
        <v>-3.0093521564823722</v>
      </c>
      <c r="J288" s="11">
        <v>2.3776066110144032</v>
      </c>
      <c r="K288" s="11">
        <v>3.9982579065220174E-2</v>
      </c>
    </row>
    <row r="289" spans="1:11" ht="14.25" customHeight="1">
      <c r="A289" s="11" t="s">
        <v>1804</v>
      </c>
      <c r="B289" s="32" t="s">
        <v>96</v>
      </c>
      <c r="C289" s="32" t="s">
        <v>1796</v>
      </c>
      <c r="D289" s="11">
        <v>4.9771301184207868</v>
      </c>
      <c r="E289" s="11">
        <v>0.81602415629524128</v>
      </c>
      <c r="F289" s="11">
        <v>1.6244178715507833</v>
      </c>
      <c r="G289" s="11">
        <v>-0.18442563491401623</v>
      </c>
      <c r="H289" s="11">
        <v>-0.40339785518636428</v>
      </c>
      <c r="I289" s="11">
        <v>-0.61009224885735236</v>
      </c>
      <c r="J289" s="11">
        <v>0.63928751808641571</v>
      </c>
      <c r="K289" s="11">
        <v>-0.35603656157628666</v>
      </c>
    </row>
    <row r="290" spans="1:11" ht="14.25" customHeight="1">
      <c r="A290" s="11" t="s">
        <v>1295</v>
      </c>
      <c r="B290" s="32" t="s">
        <v>171</v>
      </c>
      <c r="C290" s="32" t="s">
        <v>415</v>
      </c>
      <c r="D290" s="11">
        <v>5.0623694584616494</v>
      </c>
      <c r="E290" s="11">
        <v>-1.0269082932821625</v>
      </c>
      <c r="F290" s="11">
        <v>0.48578834009301608</v>
      </c>
      <c r="G290" s="11">
        <v>-0.29903636413056112</v>
      </c>
      <c r="H290" s="11">
        <v>-0.58691607203110241</v>
      </c>
      <c r="I290" s="11">
        <v>-0.5870959594921884</v>
      </c>
      <c r="J290" s="11">
        <v>0.29206023368068951</v>
      </c>
      <c r="K290" s="11">
        <v>8.0905454940258456E-2</v>
      </c>
    </row>
    <row r="291" spans="1:11" ht="14.25" customHeight="1">
      <c r="A291" s="11" t="s">
        <v>1862</v>
      </c>
      <c r="B291" s="32" t="s">
        <v>77</v>
      </c>
      <c r="C291" s="32" t="s">
        <v>300</v>
      </c>
      <c r="D291" s="11">
        <v>5.1309464745563531</v>
      </c>
      <c r="E291" s="11">
        <v>0.66343988537131227</v>
      </c>
      <c r="F291" s="11">
        <v>-1.9405459608599611</v>
      </c>
      <c r="G291" s="11">
        <v>0.7839003927554522</v>
      </c>
      <c r="H291" s="11">
        <v>-1.8774772048627309E-2</v>
      </c>
      <c r="I291" s="11">
        <v>0.98426231671236308</v>
      </c>
      <c r="J291" s="11">
        <v>7.5661365912951499</v>
      </c>
      <c r="K291" s="11">
        <v>1.7636337885742115</v>
      </c>
    </row>
    <row r="292" spans="1:11" ht="14.25" customHeight="1">
      <c r="A292" s="11" t="s">
        <v>3017</v>
      </c>
      <c r="B292" s="32" t="s">
        <v>47</v>
      </c>
      <c r="C292" s="32" t="s">
        <v>47</v>
      </c>
      <c r="D292" s="11">
        <v>5.1567233049158538</v>
      </c>
      <c r="E292" s="11">
        <v>1.1684530107471423</v>
      </c>
      <c r="F292" s="11">
        <v>0.18106653308688381</v>
      </c>
      <c r="G292" s="11">
        <v>-0.85903628428949441</v>
      </c>
      <c r="H292" s="11">
        <v>-1.7669409147272326</v>
      </c>
      <c r="I292" s="11">
        <v>-2.2779370629527138</v>
      </c>
      <c r="J292" s="11">
        <v>1.8095908318139422</v>
      </c>
      <c r="K292" s="11">
        <v>1.9090688690362569</v>
      </c>
    </row>
    <row r="293" spans="1:11" ht="14.25" customHeight="1">
      <c r="A293" s="11" t="s">
        <v>1489</v>
      </c>
      <c r="B293" s="32" t="s">
        <v>77</v>
      </c>
      <c r="C293" s="32" t="s">
        <v>1490</v>
      </c>
      <c r="D293" s="11">
        <v>5.2093835855285437</v>
      </c>
      <c r="E293" s="11">
        <v>11.682181362436976</v>
      </c>
      <c r="F293" s="11">
        <v>-1.7105723790643177</v>
      </c>
      <c r="G293" s="11">
        <v>0.72623552790046231</v>
      </c>
      <c r="H293" s="11">
        <v>0.20519020887512882</v>
      </c>
      <c r="I293" s="11">
        <v>1.2555331220914061</v>
      </c>
      <c r="J293" s="11">
        <v>5.007799215688995</v>
      </c>
      <c r="K293" s="11">
        <v>1.1334379460475128</v>
      </c>
    </row>
    <row r="294" spans="1:11" ht="14.25" customHeight="1">
      <c r="A294" s="11" t="s">
        <v>3019</v>
      </c>
      <c r="B294" s="32" t="s">
        <v>47</v>
      </c>
      <c r="C294" s="32" t="s">
        <v>47</v>
      </c>
      <c r="D294" s="11">
        <v>5.3060573620121412</v>
      </c>
      <c r="E294" s="11">
        <v>1.7689477552508551E-2</v>
      </c>
      <c r="F294" s="11">
        <v>-0.44997415804328994</v>
      </c>
      <c r="G294" s="11">
        <v>-1.7091593524466995</v>
      </c>
      <c r="H294" s="11">
        <v>-1.1474157841606505</v>
      </c>
      <c r="I294" s="11">
        <v>-3.8226859644519817</v>
      </c>
      <c r="J294" s="11">
        <v>1.1496640439788028</v>
      </c>
      <c r="K294" s="11">
        <v>1.1599885642990375</v>
      </c>
    </row>
    <row r="295" spans="1:11" ht="14.25" customHeight="1">
      <c r="A295" s="11" t="s">
        <v>1751</v>
      </c>
      <c r="B295" s="32" t="s">
        <v>171</v>
      </c>
      <c r="C295" s="32" t="s">
        <v>386</v>
      </c>
      <c r="D295" s="11">
        <v>5.3491498044001657</v>
      </c>
      <c r="E295" s="11">
        <v>1.8635633936806026</v>
      </c>
      <c r="F295" s="11">
        <v>-0.37318923609897442</v>
      </c>
      <c r="G295" s="11">
        <v>0.73511379531225862</v>
      </c>
      <c r="H295" s="11">
        <v>-1.7373959032063482</v>
      </c>
      <c r="I295" s="11">
        <v>0.21716936641174869</v>
      </c>
      <c r="J295" s="11">
        <v>4.9924640311551238</v>
      </c>
      <c r="K295" s="11">
        <v>2.9778014365738352</v>
      </c>
    </row>
    <row r="296" spans="1:11" ht="14.25" customHeight="1">
      <c r="A296" s="11" t="s">
        <v>2901</v>
      </c>
      <c r="B296" s="32" t="s">
        <v>47</v>
      </c>
      <c r="C296" s="32" t="s">
        <v>47</v>
      </c>
      <c r="D296" s="11">
        <v>5.4702129120403278</v>
      </c>
      <c r="E296" s="11">
        <v>-1.2506778972234584E-2</v>
      </c>
      <c r="F296" s="11">
        <v>0.25143251356868168</v>
      </c>
      <c r="G296" s="11">
        <v>-4.2092110905646525E-2</v>
      </c>
      <c r="H296" s="11">
        <v>-0.8505537182426397</v>
      </c>
      <c r="I296" s="11">
        <v>-0.59911778370930491</v>
      </c>
      <c r="J296" s="11">
        <v>4.456193347046371</v>
      </c>
      <c r="K296" s="11">
        <v>0.81825841296520541</v>
      </c>
    </row>
    <row r="297" spans="1:11" ht="14.25" customHeight="1">
      <c r="A297" s="11" t="s">
        <v>691</v>
      </c>
      <c r="B297" s="32" t="s">
        <v>171</v>
      </c>
      <c r="C297" s="32" t="s">
        <v>415</v>
      </c>
      <c r="D297" s="11">
        <v>5.6907756072307043</v>
      </c>
      <c r="E297" s="11">
        <v>-0.41585469534255076</v>
      </c>
      <c r="F297" s="11">
        <v>2.3641944728198685</v>
      </c>
      <c r="G297" s="11">
        <v>-0.11444160613518548</v>
      </c>
      <c r="H297" s="11">
        <v>-0.10493900325552914</v>
      </c>
      <c r="I297" s="11">
        <v>-0.10332691767074774</v>
      </c>
      <c r="J297" s="11">
        <v>0.72985346360140158</v>
      </c>
      <c r="K297" s="11">
        <v>-0.68085169769181142</v>
      </c>
    </row>
    <row r="298" spans="1:11" ht="14.25" customHeight="1">
      <c r="A298" s="11" t="s">
        <v>2862</v>
      </c>
      <c r="B298" s="32" t="s">
        <v>47</v>
      </c>
      <c r="C298" s="32" t="s">
        <v>47</v>
      </c>
      <c r="D298" s="11">
        <v>5.6965022171163326</v>
      </c>
      <c r="E298" s="11">
        <v>7.2366872226612367E-2</v>
      </c>
      <c r="F298" s="11">
        <v>-7.5522006778637477E-2</v>
      </c>
      <c r="G298" s="11">
        <v>-0.89375367223692603</v>
      </c>
      <c r="H298" s="11">
        <v>-0.41095901225977538</v>
      </c>
      <c r="I298" s="11">
        <v>-1.1985935305071245</v>
      </c>
      <c r="J298" s="11">
        <v>4.9449879873767832</v>
      </c>
      <c r="K298" s="11">
        <v>0.39029623960445647</v>
      </c>
    </row>
    <row r="299" spans="1:11" ht="14.25" customHeight="1">
      <c r="A299" s="11" t="s">
        <v>1694</v>
      </c>
      <c r="B299" s="32" t="s">
        <v>171</v>
      </c>
      <c r="C299" s="32" t="s">
        <v>386</v>
      </c>
      <c r="D299" s="11">
        <v>5.8132867474073819</v>
      </c>
      <c r="E299" s="11">
        <v>0.33026079943629322</v>
      </c>
      <c r="F299" s="11">
        <v>-0.21182625098038468</v>
      </c>
      <c r="G299" s="11">
        <v>1.112408715762333</v>
      </c>
      <c r="H299" s="11">
        <v>-0.88608058825459912</v>
      </c>
      <c r="I299" s="11">
        <v>0.60217953795178203</v>
      </c>
      <c r="J299" s="11">
        <v>3.4846025273827874</v>
      </c>
      <c r="K299" s="11">
        <v>0.7002453116201599</v>
      </c>
    </row>
    <row r="300" spans="1:11" ht="14.25" customHeight="1">
      <c r="A300" s="11" t="s">
        <v>244</v>
      </c>
      <c r="B300" s="32" t="s">
        <v>77</v>
      </c>
      <c r="C300" s="32" t="s">
        <v>78</v>
      </c>
      <c r="D300" s="11">
        <v>5.877273570152072</v>
      </c>
      <c r="E300" s="11">
        <v>-9.2308246577548162E-3</v>
      </c>
      <c r="F300" s="11">
        <v>-0.47605602614052789</v>
      </c>
      <c r="G300" s="11">
        <v>3.2753785532170254</v>
      </c>
      <c r="H300" s="11">
        <v>-3.5013600795883484</v>
      </c>
      <c r="I300" s="11">
        <v>1.3980910396486073</v>
      </c>
      <c r="J300" s="11">
        <v>27.965195652054419</v>
      </c>
      <c r="K300" s="11">
        <v>3.3939648979740964</v>
      </c>
    </row>
    <row r="301" spans="1:11" ht="14.25" customHeight="1">
      <c r="A301" s="11" t="s">
        <v>1823</v>
      </c>
      <c r="B301" s="32" t="s">
        <v>77</v>
      </c>
      <c r="C301" s="32" t="s">
        <v>300</v>
      </c>
      <c r="D301" s="11">
        <v>5.9055586585822777</v>
      </c>
      <c r="E301" s="11">
        <v>5.0565970486960231E-2</v>
      </c>
      <c r="F301" s="11">
        <v>-0.46691090415530173</v>
      </c>
      <c r="G301" s="11">
        <v>1.3746774685687486</v>
      </c>
      <c r="H301" s="11">
        <v>-0.62833811366518144</v>
      </c>
      <c r="I301" s="11">
        <v>1.2792346478943595</v>
      </c>
      <c r="J301" s="11">
        <v>7.4562061253127263</v>
      </c>
      <c r="K301" s="103">
        <v>3.0066084881595887</v>
      </c>
    </row>
    <row r="302" spans="1:11" ht="14.25" customHeight="1">
      <c r="A302" s="11" t="s">
        <v>2298</v>
      </c>
      <c r="B302" s="32" t="s">
        <v>873</v>
      </c>
      <c r="C302" s="32" t="s">
        <v>881</v>
      </c>
      <c r="D302" s="11">
        <v>6.0410979585238636</v>
      </c>
      <c r="E302" s="11">
        <v>0.51337659963991233</v>
      </c>
      <c r="F302" s="11">
        <v>0.41564027788021685</v>
      </c>
      <c r="G302" s="11">
        <v>-0.23373470948642586</v>
      </c>
      <c r="H302" s="11">
        <v>-0.33955753669765731</v>
      </c>
      <c r="I302" s="11">
        <v>-0.64856803810965258</v>
      </c>
      <c r="J302" s="11">
        <v>0.78217412954232157</v>
      </c>
      <c r="K302" s="11">
        <v>0.77704759471289475</v>
      </c>
    </row>
    <row r="303" spans="1:11" ht="14.25" customHeight="1">
      <c r="A303" s="11" t="s">
        <v>2060</v>
      </c>
      <c r="B303" s="32" t="s">
        <v>96</v>
      </c>
      <c r="C303" s="32" t="s">
        <v>2061</v>
      </c>
      <c r="D303" s="11">
        <v>6.1914345765718064</v>
      </c>
      <c r="E303" s="11">
        <v>0.34961193304066357</v>
      </c>
      <c r="F303" s="11">
        <v>-4.3292137267633805E-2</v>
      </c>
      <c r="G303" s="11">
        <v>0.39943253584929295</v>
      </c>
      <c r="H303" s="11">
        <v>-0.53296771317673974</v>
      </c>
      <c r="I303" s="11">
        <v>0.11871082099899512</v>
      </c>
      <c r="J303" s="11">
        <v>-0.11557248927314427</v>
      </c>
      <c r="K303" s="103">
        <v>0.40040554217869867</v>
      </c>
    </row>
    <row r="304" spans="1:11" ht="14.25" customHeight="1">
      <c r="A304" s="11" t="s">
        <v>223</v>
      </c>
      <c r="B304" s="32" t="s">
        <v>77</v>
      </c>
      <c r="C304" s="32" t="s">
        <v>136</v>
      </c>
      <c r="D304" s="11">
        <v>6.2773433713674116</v>
      </c>
      <c r="E304" s="11">
        <v>0.86941534124814579</v>
      </c>
      <c r="F304" s="11">
        <v>-2.7457112991013113</v>
      </c>
      <c r="G304" s="11">
        <v>6.3705818550941347</v>
      </c>
      <c r="H304" s="11">
        <v>-8.4675919300980045</v>
      </c>
      <c r="I304" s="11">
        <v>1.7578248678949753</v>
      </c>
      <c r="J304" s="11">
        <v>30.288635305701188</v>
      </c>
      <c r="K304" s="38">
        <v>8.6061577946681425</v>
      </c>
    </row>
    <row r="305" spans="1:11" ht="14.25" customHeight="1">
      <c r="A305" s="11" t="s">
        <v>286</v>
      </c>
      <c r="B305" s="32" t="s">
        <v>77</v>
      </c>
      <c r="C305" s="32" t="s">
        <v>78</v>
      </c>
      <c r="D305" s="11">
        <v>6.5113841831275794</v>
      </c>
      <c r="E305" s="11">
        <v>0.49939371126105714</v>
      </c>
      <c r="F305" s="11">
        <v>-6.0165495458175414E-2</v>
      </c>
      <c r="G305" s="11">
        <v>1.7166510659449112</v>
      </c>
      <c r="H305" s="11">
        <v>-2.2269878514064505</v>
      </c>
      <c r="I305" s="11">
        <v>0.66791461017852805</v>
      </c>
      <c r="J305" s="11">
        <v>30.39036866228863</v>
      </c>
      <c r="K305" s="11">
        <v>4.1964182785402544</v>
      </c>
    </row>
    <row r="306" spans="1:11" ht="14.25" customHeight="1">
      <c r="A306" s="11" t="s">
        <v>3108</v>
      </c>
      <c r="B306" s="32" t="s">
        <v>47</v>
      </c>
      <c r="C306" s="32" t="s">
        <v>47</v>
      </c>
      <c r="D306" s="11">
        <v>6.5796949333878727</v>
      </c>
      <c r="E306" s="11">
        <v>1.6174875918847798</v>
      </c>
      <c r="F306" s="11">
        <v>-0.43285924406718235</v>
      </c>
      <c r="G306" s="11">
        <v>0.52728844174842604</v>
      </c>
      <c r="H306" s="11">
        <v>-3.3612655642353486</v>
      </c>
      <c r="I306" s="11">
        <v>-4.6348209324201866E-3</v>
      </c>
      <c r="J306" s="11">
        <v>26.724467923344431</v>
      </c>
      <c r="K306" s="38">
        <v>8.3429551580953785</v>
      </c>
    </row>
    <row r="307" spans="1:11" ht="14.25" customHeight="1">
      <c r="A307" s="11" t="s">
        <v>1286</v>
      </c>
      <c r="B307" s="32" t="s">
        <v>77</v>
      </c>
      <c r="C307" s="32" t="s">
        <v>868</v>
      </c>
      <c r="D307" s="11">
        <v>6.6393058959242897</v>
      </c>
      <c r="E307" s="11">
        <v>6.0878661218331943E-2</v>
      </c>
      <c r="F307" s="11">
        <v>-1.3483236095262336</v>
      </c>
      <c r="G307" s="11">
        <v>0.3662292664030895</v>
      </c>
      <c r="H307" s="11">
        <v>-0.25248679700591481</v>
      </c>
      <c r="I307" s="11">
        <v>0.50965214527043456</v>
      </c>
      <c r="J307" s="11">
        <v>5.2872646930286491</v>
      </c>
      <c r="K307" s="11">
        <v>0.55512665032254938</v>
      </c>
    </row>
    <row r="308" spans="1:11" ht="14.25" customHeight="1">
      <c r="A308" s="11" t="s">
        <v>115</v>
      </c>
      <c r="B308" s="32" t="s">
        <v>77</v>
      </c>
      <c r="C308" s="32" t="s">
        <v>108</v>
      </c>
      <c r="D308" s="11">
        <v>-13.268609448484312</v>
      </c>
      <c r="E308" s="11">
        <v>-2.702197928770958E-2</v>
      </c>
      <c r="F308" s="11">
        <v>-0.75795344472890369</v>
      </c>
      <c r="G308" s="11">
        <v>1.0298229366268676</v>
      </c>
      <c r="H308" s="11">
        <v>3.6953053102213311</v>
      </c>
      <c r="I308" s="11">
        <v>6.3942199066028094</v>
      </c>
      <c r="J308" s="11">
        <v>-9.7859286348268029E-2</v>
      </c>
      <c r="K308" s="11">
        <v>-1.3445571508789544</v>
      </c>
    </row>
    <row r="309" spans="1:11" ht="14.25" customHeight="1">
      <c r="A309" s="11" t="s">
        <v>2903</v>
      </c>
      <c r="B309" s="32" t="s">
        <v>47</v>
      </c>
      <c r="C309" s="32" t="s">
        <v>47</v>
      </c>
      <c r="D309" s="11">
        <v>6.7210733821697168</v>
      </c>
      <c r="E309" s="11">
        <v>1.5028452005919695</v>
      </c>
      <c r="F309" s="11">
        <v>1.6833978311583911E-2</v>
      </c>
      <c r="G309" s="11">
        <v>-0.49537761067209141</v>
      </c>
      <c r="H309" s="11">
        <v>-0.35172572268106655</v>
      </c>
      <c r="I309" s="11">
        <v>-1.00808146217975</v>
      </c>
      <c r="J309" s="11">
        <v>4.7497119101732466</v>
      </c>
      <c r="K309" s="11">
        <v>0.18564405524683655</v>
      </c>
    </row>
    <row r="310" spans="1:11" ht="14.25" customHeight="1">
      <c r="A310" s="11" t="s">
        <v>3007</v>
      </c>
      <c r="B310" s="32" t="s">
        <v>47</v>
      </c>
      <c r="C310" s="32" t="s">
        <v>47</v>
      </c>
      <c r="D310" s="11">
        <v>6.7934618310037527</v>
      </c>
      <c r="E310" s="11">
        <v>3.8275640570341898E-2</v>
      </c>
      <c r="F310" s="11">
        <v>-0.48358407494497124</v>
      </c>
      <c r="G310" s="11">
        <v>-0.17079481842401753</v>
      </c>
      <c r="H310" s="11">
        <v>-0.13131464628272477</v>
      </c>
      <c r="I310" s="11">
        <v>-2.6985110071676466E-2</v>
      </c>
      <c r="J310" s="11">
        <v>1.8517655289195898</v>
      </c>
      <c r="K310" s="11">
        <v>0.19508505067783652</v>
      </c>
    </row>
    <row r="311" spans="1:11" ht="14.25" customHeight="1">
      <c r="A311" s="11" t="s">
        <v>1417</v>
      </c>
      <c r="B311" s="32" t="s">
        <v>873</v>
      </c>
      <c r="C311" s="32" t="s">
        <v>1394</v>
      </c>
      <c r="D311" s="11">
        <v>6.8197342482884933</v>
      </c>
      <c r="E311" s="11">
        <v>2.5413880641672026</v>
      </c>
      <c r="F311" s="11">
        <v>-2.0462108685989686</v>
      </c>
      <c r="G311" s="11">
        <v>0.35995645553880168</v>
      </c>
      <c r="H311" s="11">
        <v>-1.1699821322906154</v>
      </c>
      <c r="I311" s="11">
        <v>0.23540752395895506</v>
      </c>
      <c r="J311" s="11">
        <v>2.7649065628953919</v>
      </c>
      <c r="K311" s="11">
        <v>3.2913616562692125</v>
      </c>
    </row>
    <row r="312" spans="1:11" ht="14.25" customHeight="1">
      <c r="A312" s="11" t="s">
        <v>3054</v>
      </c>
      <c r="B312" s="32" t="s">
        <v>47</v>
      </c>
      <c r="C312" s="32" t="s">
        <v>47</v>
      </c>
      <c r="D312" s="11">
        <v>6.8356524774421414</v>
      </c>
      <c r="E312" s="11">
        <v>-0.49954705318485304</v>
      </c>
      <c r="F312" s="11">
        <v>-0.54088294811537385</v>
      </c>
      <c r="G312" s="11">
        <v>-0.59361235279202584</v>
      </c>
      <c r="H312" s="11">
        <v>-0.13347432383123717</v>
      </c>
      <c r="I312" s="11">
        <v>-1.1564176172115674</v>
      </c>
      <c r="J312" s="11">
        <v>-0.60616939009672566</v>
      </c>
      <c r="K312" s="11">
        <v>-1.1138619787478909</v>
      </c>
    </row>
    <row r="313" spans="1:11" ht="14.25" customHeight="1">
      <c r="A313" s="11" t="s">
        <v>1994</v>
      </c>
      <c r="B313" s="32" t="s">
        <v>171</v>
      </c>
      <c r="C313" s="32" t="s">
        <v>415</v>
      </c>
      <c r="D313" s="11">
        <v>7.0650682420761823</v>
      </c>
      <c r="E313" s="11">
        <v>1.5843220931132951</v>
      </c>
      <c r="F313" s="11">
        <v>-1.5039478672491404</v>
      </c>
      <c r="G313" s="11">
        <v>1.918011928576991</v>
      </c>
      <c r="H313" s="11">
        <v>-0.72883785665002487</v>
      </c>
      <c r="I313" s="11">
        <v>2.2793850185347995</v>
      </c>
      <c r="J313" s="11">
        <v>1.8882605972228967</v>
      </c>
      <c r="K313" s="11">
        <v>1.7525139183013239</v>
      </c>
    </row>
    <row r="314" spans="1:11" ht="14.25" customHeight="1">
      <c r="A314" s="11" t="s">
        <v>535</v>
      </c>
      <c r="B314" s="32" t="s">
        <v>77</v>
      </c>
      <c r="C314" s="32" t="s">
        <v>304</v>
      </c>
      <c r="D314" s="11">
        <v>7.1624084081179378</v>
      </c>
      <c r="E314" s="11">
        <v>0.88586356717217707</v>
      </c>
      <c r="F314" s="11">
        <v>-8.6564623290906403E-3</v>
      </c>
      <c r="G314" s="11">
        <v>-0.69351357479594555</v>
      </c>
      <c r="H314" s="11">
        <v>-0.14939984360959915</v>
      </c>
      <c r="I314" s="11">
        <v>-1.0957368881324829</v>
      </c>
      <c r="J314" s="11">
        <v>2.0867667982331368</v>
      </c>
      <c r="K314" s="11">
        <v>0.14799066727555185</v>
      </c>
    </row>
    <row r="315" spans="1:11" ht="14.25" customHeight="1">
      <c r="A315" s="11" t="s">
        <v>1117</v>
      </c>
      <c r="B315" s="32" t="s">
        <v>77</v>
      </c>
      <c r="C315" s="32" t="s">
        <v>78</v>
      </c>
      <c r="D315" s="11">
        <v>7.2962017721921093</v>
      </c>
      <c r="E315" s="11">
        <v>0.51927960576602228</v>
      </c>
      <c r="F315" s="11">
        <v>-1.9043980004782848</v>
      </c>
      <c r="G315" s="11">
        <v>-8.7901728954184563E-2</v>
      </c>
      <c r="H315" s="11">
        <v>-0.12117488811783868</v>
      </c>
      <c r="I315" s="11">
        <v>-0.15973339690914479</v>
      </c>
      <c r="J315" s="11">
        <v>0.8785584705664875</v>
      </c>
      <c r="K315" s="11">
        <v>-6.2736128872672131E-2</v>
      </c>
    </row>
    <row r="316" spans="1:11" ht="14.25" customHeight="1">
      <c r="A316" s="11" t="s">
        <v>2821</v>
      </c>
      <c r="B316" s="32" t="s">
        <v>47</v>
      </c>
      <c r="C316" s="32" t="s">
        <v>47</v>
      </c>
      <c r="D316" s="11">
        <v>7.3178146737177547</v>
      </c>
      <c r="E316" s="11">
        <v>-1.171935624421891</v>
      </c>
      <c r="F316" s="11">
        <v>1.6315225172099987</v>
      </c>
      <c r="G316" s="11">
        <v>-1.3144860006583661</v>
      </c>
      <c r="H316" s="11">
        <v>-4.0980610946808868E-2</v>
      </c>
      <c r="I316" s="11">
        <v>-1.7100347541985488</v>
      </c>
      <c r="J316" s="11">
        <v>0.35979885773538511</v>
      </c>
      <c r="K316" s="11">
        <v>-8.5634020169494104E-2</v>
      </c>
    </row>
    <row r="317" spans="1:11" ht="14.25" customHeight="1">
      <c r="A317" s="11" t="s">
        <v>2911</v>
      </c>
      <c r="B317" s="32" t="s">
        <v>47</v>
      </c>
      <c r="C317" s="32" t="s">
        <v>47</v>
      </c>
      <c r="D317" s="11">
        <v>7.3342444534829818</v>
      </c>
      <c r="E317" s="11">
        <v>2.9454590356856145</v>
      </c>
      <c r="F317" s="11">
        <v>2.0758543610138851</v>
      </c>
      <c r="G317" s="11">
        <v>-0.47277546489599065</v>
      </c>
      <c r="H317" s="11">
        <v>-0.65259692888388632</v>
      </c>
      <c r="I317" s="11">
        <v>-1.509737607807669</v>
      </c>
      <c r="J317" s="11">
        <v>1.8625008085812105</v>
      </c>
      <c r="K317" s="11">
        <v>1.1035740754145047</v>
      </c>
    </row>
    <row r="318" spans="1:11" ht="14.25" customHeight="1">
      <c r="A318" s="11" t="s">
        <v>1735</v>
      </c>
      <c r="B318" s="32" t="s">
        <v>96</v>
      </c>
      <c r="C318" s="32" t="s">
        <v>97</v>
      </c>
      <c r="D318" s="11">
        <v>7.3417903914232561</v>
      </c>
      <c r="E318" s="11">
        <v>3.7589484662236581</v>
      </c>
      <c r="F318" s="11">
        <v>-0.56389475618544349</v>
      </c>
      <c r="G318" s="11">
        <v>0.37934719285148316</v>
      </c>
      <c r="H318" s="11">
        <v>-0.33463689704501515</v>
      </c>
      <c r="I318" s="11">
        <v>0.52546515293528073</v>
      </c>
      <c r="J318" s="11">
        <v>6.7068521080901835</v>
      </c>
      <c r="K318" s="11">
        <v>0.59823846487725318</v>
      </c>
    </row>
    <row r="319" spans="1:11" ht="14.25" customHeight="1">
      <c r="A319" s="11" t="s">
        <v>3082</v>
      </c>
      <c r="B319" s="32" t="s">
        <v>47</v>
      </c>
      <c r="C319" s="32" t="s">
        <v>47</v>
      </c>
      <c r="D319" s="11">
        <v>7.4362675325508372</v>
      </c>
      <c r="E319" s="11">
        <v>-0.93683797680080827</v>
      </c>
      <c r="F319" s="11">
        <v>1.8910955920198982</v>
      </c>
      <c r="G319" s="11">
        <v>-0.32605927874700324</v>
      </c>
      <c r="H319" s="11">
        <v>0.7931916450210279</v>
      </c>
      <c r="I319" s="11">
        <v>-0.16043328013601732</v>
      </c>
      <c r="J319" s="11">
        <v>0.91469996614252524</v>
      </c>
      <c r="K319" s="103">
        <v>-8.5536077195566732E-2</v>
      </c>
    </row>
    <row r="320" spans="1:11" ht="14.25" customHeight="1">
      <c r="A320" s="11" t="s">
        <v>2914</v>
      </c>
      <c r="B320" s="32" t="s">
        <v>47</v>
      </c>
      <c r="C320" s="32" t="s">
        <v>47</v>
      </c>
      <c r="D320" s="11">
        <v>7.4687100162829481</v>
      </c>
      <c r="E320" s="11">
        <v>8.553476022707077</v>
      </c>
      <c r="F320" s="11">
        <v>-4.0826801582565482</v>
      </c>
      <c r="G320" s="11">
        <v>9.7011320950128224E-2</v>
      </c>
      <c r="H320" s="11">
        <v>2.8726587008261657E-2</v>
      </c>
      <c r="I320" s="11">
        <v>0.81832277371878825</v>
      </c>
      <c r="J320" s="11">
        <v>3.1560185739893623</v>
      </c>
      <c r="K320" s="11">
        <v>1.3874212204819421</v>
      </c>
    </row>
    <row r="321" spans="1:11" ht="14.25" customHeight="1">
      <c r="A321" s="11" t="s">
        <v>259</v>
      </c>
      <c r="B321" s="32" t="s">
        <v>77</v>
      </c>
      <c r="C321" s="32" t="s">
        <v>205</v>
      </c>
      <c r="D321" s="11">
        <v>7.5702701896333853</v>
      </c>
      <c r="E321" s="11">
        <v>2.9586261909286669</v>
      </c>
      <c r="F321" s="11">
        <v>-1.8108272331950672</v>
      </c>
      <c r="G321" s="11">
        <v>8.8808441579207393</v>
      </c>
      <c r="H321" s="11">
        <v>-10.498183909497831</v>
      </c>
      <c r="I321" s="11">
        <v>4.1517137846859118</v>
      </c>
      <c r="J321" s="11">
        <v>41.920048325830251</v>
      </c>
      <c r="K321" s="38">
        <v>8.3802668423416247</v>
      </c>
    </row>
    <row r="322" spans="1:11" ht="14.25" customHeight="1">
      <c r="A322" s="11" t="s">
        <v>540</v>
      </c>
      <c r="B322" s="32" t="s">
        <v>171</v>
      </c>
      <c r="C322" s="32" t="s">
        <v>386</v>
      </c>
      <c r="D322" s="11">
        <v>7.595573232479369</v>
      </c>
      <c r="E322" s="11">
        <v>2.8231867087795912</v>
      </c>
      <c r="F322" s="11">
        <v>0.20593991408929727</v>
      </c>
      <c r="G322" s="11">
        <v>0.59949803999782758</v>
      </c>
      <c r="H322" s="11">
        <v>-0.89163960439726186</v>
      </c>
      <c r="I322" s="11">
        <v>0.32299695697009112</v>
      </c>
      <c r="J322" s="11">
        <v>6.1357069521532006</v>
      </c>
      <c r="K322" s="11">
        <v>2.4121938975326351</v>
      </c>
    </row>
    <row r="323" spans="1:11" ht="14.25" customHeight="1">
      <c r="A323" s="11" t="s">
        <v>1327</v>
      </c>
      <c r="B323" s="32" t="s">
        <v>64</v>
      </c>
      <c r="C323" s="32" t="s">
        <v>65</v>
      </c>
      <c r="D323" s="11">
        <v>7.6017155074206029</v>
      </c>
      <c r="E323" s="11">
        <v>0.62256889033348717</v>
      </c>
      <c r="F323" s="11">
        <v>2.1110318331859732</v>
      </c>
      <c r="G323" s="11">
        <v>-0.1654229544371815</v>
      </c>
      <c r="H323" s="11">
        <v>-1.0598629744000942</v>
      </c>
      <c r="I323" s="11">
        <v>-0.94925907997543979</v>
      </c>
      <c r="J323" s="11">
        <v>3.533815257167459</v>
      </c>
      <c r="K323" s="103">
        <v>6.6887471664465903E-2</v>
      </c>
    </row>
    <row r="324" spans="1:11" ht="14.25" customHeight="1">
      <c r="A324" s="11" t="s">
        <v>3010</v>
      </c>
      <c r="B324" s="32" t="s">
        <v>47</v>
      </c>
      <c r="C324" s="32" t="s">
        <v>47</v>
      </c>
      <c r="D324" s="11">
        <v>7.6019220397849274</v>
      </c>
      <c r="E324" s="11">
        <v>0.34784513777498044</v>
      </c>
      <c r="F324" s="11">
        <v>-8.7491089165923422E-3</v>
      </c>
      <c r="G324" s="11">
        <v>-0.29318471543976965</v>
      </c>
      <c r="H324" s="11">
        <v>-0.98283662567575669</v>
      </c>
      <c r="I324" s="11">
        <v>-1.3433690411705241</v>
      </c>
      <c r="J324" s="11">
        <v>3.9806596722209266</v>
      </c>
      <c r="K324" s="11">
        <v>0.90193717077589208</v>
      </c>
    </row>
    <row r="325" spans="1:11" ht="14.25" customHeight="1">
      <c r="A325" s="11" t="s">
        <v>3110</v>
      </c>
      <c r="B325" s="32" t="s">
        <v>47</v>
      </c>
      <c r="C325" s="32" t="s">
        <v>47</v>
      </c>
      <c r="D325" s="11">
        <v>7.7506328145631125</v>
      </c>
      <c r="E325" s="11">
        <v>5.5114982270144965</v>
      </c>
      <c r="F325" s="11">
        <v>-1.524871011953705</v>
      </c>
      <c r="G325" s="11">
        <v>5.9469023912771863</v>
      </c>
      <c r="H325" s="11">
        <v>-8.966394732095667</v>
      </c>
      <c r="I325" s="11">
        <v>1.4264503761972278</v>
      </c>
      <c r="J325" s="11">
        <v>34.865117626465405</v>
      </c>
      <c r="K325" s="38">
        <v>9.3468945260922158</v>
      </c>
    </row>
    <row r="326" spans="1:11" ht="14.25" customHeight="1">
      <c r="A326" s="11" t="s">
        <v>271</v>
      </c>
      <c r="B326" s="32" t="s">
        <v>77</v>
      </c>
      <c r="C326" s="32" t="s">
        <v>136</v>
      </c>
      <c r="D326" s="11">
        <v>7.7963437574642764</v>
      </c>
      <c r="E326" s="11">
        <v>2.2019381881212383</v>
      </c>
      <c r="F326" s="11">
        <v>-1.6521486162533097</v>
      </c>
      <c r="G326" s="11">
        <v>3.7000268454719674</v>
      </c>
      <c r="H326" s="11">
        <v>-4.9201260716878918</v>
      </c>
      <c r="I326" s="11">
        <v>0.82671401548668932</v>
      </c>
      <c r="J326" s="11">
        <v>12.721063748020963</v>
      </c>
      <c r="K326" s="11">
        <v>2.5892506330267815</v>
      </c>
    </row>
    <row r="327" spans="1:11" ht="14.25" customHeight="1">
      <c r="A327" s="11" t="s">
        <v>574</v>
      </c>
      <c r="B327" s="32" t="s">
        <v>77</v>
      </c>
      <c r="C327" s="32" t="s">
        <v>304</v>
      </c>
      <c r="D327" s="11">
        <v>7.9494874568738663</v>
      </c>
      <c r="E327" s="11">
        <v>0.18477756969566903</v>
      </c>
      <c r="F327" s="11">
        <v>-0.75445441971447469</v>
      </c>
      <c r="G327" s="11">
        <v>-6.994122619939841E-2</v>
      </c>
      <c r="H327" s="11">
        <v>-0.789474852762029</v>
      </c>
      <c r="I327" s="11">
        <v>-6.3300277126580873E-2</v>
      </c>
      <c r="J327" s="11">
        <v>6.3141493246270644</v>
      </c>
      <c r="K327" s="11">
        <v>0.47911351423889403</v>
      </c>
    </row>
    <row r="328" spans="1:11" ht="14.25" customHeight="1">
      <c r="A328" s="11" t="s">
        <v>2803</v>
      </c>
      <c r="B328" s="32" t="s">
        <v>47</v>
      </c>
      <c r="C328" s="32" t="s">
        <v>47</v>
      </c>
      <c r="D328" s="11">
        <v>8.1031958262808583</v>
      </c>
      <c r="E328" s="11">
        <v>1.3572866886634647</v>
      </c>
      <c r="F328" s="11">
        <v>0.55317159239729174</v>
      </c>
      <c r="G328" s="11">
        <v>-0.11544975913953931</v>
      </c>
      <c r="H328" s="11">
        <v>-0.61257332403024212</v>
      </c>
      <c r="I328" s="11">
        <v>-0.69157840775125223</v>
      </c>
      <c r="J328" s="11">
        <v>1.8910105798900378</v>
      </c>
      <c r="K328" s="11">
        <v>0.74693901900432347</v>
      </c>
    </row>
    <row r="329" spans="1:11" ht="14.25" customHeight="1">
      <c r="A329" s="11" t="s">
        <v>1711</v>
      </c>
      <c r="B329" s="32" t="s">
        <v>171</v>
      </c>
      <c r="C329" s="32" t="s">
        <v>386</v>
      </c>
      <c r="D329" s="11">
        <v>8.2042295913338759</v>
      </c>
      <c r="E329" s="11">
        <v>-0.765631954086608</v>
      </c>
      <c r="F329" s="11">
        <v>-0.51967158137981762</v>
      </c>
      <c r="G329" s="11">
        <v>0.36457075334036593</v>
      </c>
      <c r="H329" s="11">
        <v>-1.0445047332234407</v>
      </c>
      <c r="I329" s="11">
        <v>9.0077674724823392E-2</v>
      </c>
      <c r="J329" s="11">
        <v>4.6840222962959874</v>
      </c>
      <c r="K329" s="11">
        <v>1.7245611350658248</v>
      </c>
    </row>
    <row r="330" spans="1:11" ht="14.25" customHeight="1">
      <c r="A330" s="11" t="s">
        <v>1816</v>
      </c>
      <c r="B330" s="32" t="s">
        <v>96</v>
      </c>
      <c r="C330" s="32" t="s">
        <v>1365</v>
      </c>
      <c r="D330" s="11">
        <v>8.3776563258281396</v>
      </c>
      <c r="E330" s="11">
        <v>6.1131871958106307E-3</v>
      </c>
      <c r="F330" s="103">
        <v>0.10391056696142768</v>
      </c>
      <c r="G330" s="11">
        <v>0.1430237775869746</v>
      </c>
      <c r="H330" s="11">
        <v>-6.914027170614216E-3</v>
      </c>
      <c r="I330" s="11">
        <v>-1.5807508263686529E-2</v>
      </c>
      <c r="J330" s="11">
        <v>7.8235409909007333E-2</v>
      </c>
      <c r="K330" s="11">
        <v>0.56669455404443103</v>
      </c>
    </row>
    <row r="331" spans="1:11" ht="14.25" customHeight="1">
      <c r="A331" s="11" t="s">
        <v>2947</v>
      </c>
      <c r="B331" s="32" t="s">
        <v>47</v>
      </c>
      <c r="C331" s="32" t="s">
        <v>47</v>
      </c>
      <c r="D331" s="11">
        <v>8.5191913769337617</v>
      </c>
      <c r="E331" s="11">
        <v>0.32278186229584921</v>
      </c>
      <c r="F331" s="11">
        <v>-0.43724603383563132</v>
      </c>
      <c r="G331" s="11">
        <v>4.1047558919849923E-2</v>
      </c>
      <c r="H331" s="11">
        <v>-0.38744509784590342</v>
      </c>
      <c r="I331" s="11">
        <v>-0.10777303458548085</v>
      </c>
      <c r="J331" s="11">
        <v>2.5546045239373543</v>
      </c>
      <c r="K331" s="11">
        <v>0.11863564807358987</v>
      </c>
    </row>
    <row r="332" spans="1:11" ht="14.25" customHeight="1">
      <c r="A332" s="11" t="s">
        <v>1543</v>
      </c>
      <c r="B332" s="32" t="s">
        <v>873</v>
      </c>
      <c r="C332" s="32" t="s">
        <v>881</v>
      </c>
      <c r="D332" s="11">
        <v>8.711180861782287</v>
      </c>
      <c r="E332" s="11">
        <v>1.1419815621459344</v>
      </c>
      <c r="F332" s="37">
        <v>-9.0495701848956269</v>
      </c>
      <c r="G332" s="11">
        <v>0.38679458453039589</v>
      </c>
      <c r="H332" s="11">
        <v>-3.1877209478656222E-2</v>
      </c>
      <c r="I332" s="11">
        <v>0.79713832113256866</v>
      </c>
      <c r="J332" s="11">
        <v>1.5192144045488507</v>
      </c>
      <c r="K332" s="11">
        <v>0.46995461495926549</v>
      </c>
    </row>
    <row r="333" spans="1:11" ht="14.25" customHeight="1">
      <c r="A333" s="11" t="s">
        <v>2923</v>
      </c>
      <c r="B333" s="32" t="s">
        <v>47</v>
      </c>
      <c r="C333" s="32" t="s">
        <v>47</v>
      </c>
      <c r="D333" s="11">
        <v>8.7550545817083201</v>
      </c>
      <c r="E333" s="11">
        <v>1.0348226666505942</v>
      </c>
      <c r="F333" s="11">
        <v>0.29496438146185888</v>
      </c>
      <c r="G333" s="11">
        <v>0.29536363141290234</v>
      </c>
      <c r="H333" s="11">
        <v>-1.1503043388150969</v>
      </c>
      <c r="I333" s="11">
        <v>-0.70032938337874151</v>
      </c>
      <c r="J333" s="11">
        <v>3.0312692549756783</v>
      </c>
      <c r="K333" s="11">
        <v>0.69692157509934172</v>
      </c>
    </row>
    <row r="334" spans="1:11" ht="14.25" customHeight="1">
      <c r="A334" s="11" t="s">
        <v>1435</v>
      </c>
      <c r="B334" s="32" t="s">
        <v>873</v>
      </c>
      <c r="C334" s="32" t="s">
        <v>1394</v>
      </c>
      <c r="D334" s="11">
        <v>8.9788294597494005</v>
      </c>
      <c r="E334" s="11">
        <v>3.8291289434687039</v>
      </c>
      <c r="F334" s="11">
        <v>-0.35430009055951595</v>
      </c>
      <c r="G334" s="11">
        <v>0.33641052977859698</v>
      </c>
      <c r="H334" s="11">
        <v>-0.95720746421881719</v>
      </c>
      <c r="I334" s="11">
        <v>6.6245977910274492E-2</v>
      </c>
      <c r="J334" s="11">
        <v>2.951875144755288</v>
      </c>
      <c r="K334" s="103">
        <v>2.4547591712176886</v>
      </c>
    </row>
    <row r="335" spans="1:11" ht="14.25" customHeight="1">
      <c r="A335" s="11" t="s">
        <v>514</v>
      </c>
      <c r="B335" s="32" t="s">
        <v>77</v>
      </c>
      <c r="C335" s="32" t="s">
        <v>515</v>
      </c>
      <c r="D335" s="11">
        <v>9.047465082024603</v>
      </c>
      <c r="E335" s="11">
        <v>0.14300778519923166</v>
      </c>
      <c r="F335" s="103">
        <v>1.1585591607498307</v>
      </c>
      <c r="G335" s="11">
        <v>-1.1435190743219863</v>
      </c>
      <c r="H335" s="11">
        <v>-6.0931446810348691E-2</v>
      </c>
      <c r="I335" s="11">
        <v>-1.9078690479918234</v>
      </c>
      <c r="J335" s="11">
        <v>0.54636222321159011</v>
      </c>
      <c r="K335" s="11">
        <v>1.0261977196911602</v>
      </c>
    </row>
    <row r="336" spans="1:11" ht="14.25" customHeight="1">
      <c r="A336" s="11" t="s">
        <v>276</v>
      </c>
      <c r="B336" s="32" t="s">
        <v>77</v>
      </c>
      <c r="C336" s="32" t="s">
        <v>78</v>
      </c>
      <c r="D336" s="11">
        <v>9.2755808328555425</v>
      </c>
      <c r="E336" s="11">
        <v>1.4445235082174896</v>
      </c>
      <c r="F336" s="11">
        <v>-0.22133025791185842</v>
      </c>
      <c r="G336" s="11">
        <v>2.4902776133201434</v>
      </c>
      <c r="H336" s="11">
        <v>-3.6038484841394958</v>
      </c>
      <c r="I336" s="11">
        <v>0.75959824847635038</v>
      </c>
      <c r="J336" s="11">
        <v>44.039396106300167</v>
      </c>
      <c r="K336" s="38">
        <v>9.9359786420938629</v>
      </c>
    </row>
    <row r="337" spans="1:11" ht="14.25" customHeight="1">
      <c r="A337" s="11" t="s">
        <v>2462</v>
      </c>
      <c r="B337" s="32" t="s">
        <v>77</v>
      </c>
      <c r="C337" s="32" t="s">
        <v>989</v>
      </c>
      <c r="D337" s="11">
        <v>9.4590023536372154</v>
      </c>
      <c r="E337" s="11">
        <v>1.7678298502705891</v>
      </c>
      <c r="F337" s="37">
        <v>-6.84101475683015</v>
      </c>
      <c r="G337" s="11">
        <v>3.4104697385161096</v>
      </c>
      <c r="H337" s="11">
        <v>-0.78630768858134803</v>
      </c>
      <c r="I337" s="11">
        <v>2.9904380923870195</v>
      </c>
      <c r="J337" s="11">
        <v>2.2082173446246927</v>
      </c>
      <c r="K337" s="11">
        <v>0.19593396779394059</v>
      </c>
    </row>
    <row r="338" spans="1:11" ht="14.25" customHeight="1">
      <c r="A338" s="11" t="s">
        <v>1415</v>
      </c>
      <c r="B338" s="32" t="s">
        <v>873</v>
      </c>
      <c r="C338" s="32" t="s">
        <v>1394</v>
      </c>
      <c r="D338" s="11">
        <v>9.7526592099882929</v>
      </c>
      <c r="E338" s="11">
        <v>2.2305741943823092</v>
      </c>
      <c r="F338" s="11">
        <v>-0.44643689819752153</v>
      </c>
      <c r="G338" s="11">
        <v>5.79876405332918E-2</v>
      </c>
      <c r="H338" s="11">
        <v>-2.904350256309014</v>
      </c>
      <c r="I338" s="11">
        <v>-0.54114719187630167</v>
      </c>
      <c r="J338" s="11">
        <v>4.6945362786721212</v>
      </c>
      <c r="K338" s="11">
        <v>3.627472410044196</v>
      </c>
    </row>
    <row r="339" spans="1:11" ht="14.25" customHeight="1">
      <c r="A339" s="11" t="s">
        <v>1402</v>
      </c>
      <c r="B339" s="32" t="s">
        <v>873</v>
      </c>
      <c r="C339" s="32" t="s">
        <v>1394</v>
      </c>
      <c r="D339" s="11">
        <v>9.7742751377543922</v>
      </c>
      <c r="E339" s="11">
        <v>1.6897826518852999</v>
      </c>
      <c r="F339" s="103">
        <v>-3.8781188110584326</v>
      </c>
      <c r="G339" s="11">
        <v>1.4322918511579112</v>
      </c>
      <c r="H339" s="11">
        <v>-1.2698916532905016</v>
      </c>
      <c r="I339" s="11">
        <v>0.90431308758020468</v>
      </c>
      <c r="J339" s="11">
        <v>7.0533531971638075</v>
      </c>
      <c r="K339" s="11">
        <v>1.6775296783688947</v>
      </c>
    </row>
    <row r="340" spans="1:11" ht="14.25" customHeight="1">
      <c r="A340" s="11" t="s">
        <v>1331</v>
      </c>
      <c r="B340" s="32" t="s">
        <v>96</v>
      </c>
      <c r="C340" s="32" t="s">
        <v>1332</v>
      </c>
      <c r="D340" s="11">
        <v>10.137135873336565</v>
      </c>
      <c r="E340" s="11">
        <v>1.1655249419771661</v>
      </c>
      <c r="F340" s="103">
        <v>0.27667061843509694</v>
      </c>
      <c r="G340" s="11">
        <v>-0.24721527963303855</v>
      </c>
      <c r="H340" s="11">
        <v>-1.1525520454248914</v>
      </c>
      <c r="I340" s="11">
        <v>-0.81954279204254199</v>
      </c>
      <c r="J340" s="11">
        <v>3.8895587757053551</v>
      </c>
      <c r="K340" s="11">
        <v>0.24904857094261343</v>
      </c>
    </row>
    <row r="341" spans="1:11" ht="14.25" customHeight="1">
      <c r="A341" s="11" t="s">
        <v>2886</v>
      </c>
      <c r="B341" s="32" t="s">
        <v>47</v>
      </c>
      <c r="C341" s="32" t="s">
        <v>47</v>
      </c>
      <c r="D341" s="11">
        <v>10.267621784123175</v>
      </c>
      <c r="E341" s="11">
        <v>2.1552559607635859</v>
      </c>
      <c r="F341" s="37">
        <v>-6.2430827401848594</v>
      </c>
      <c r="G341" s="11">
        <v>0.33726335510161148</v>
      </c>
      <c r="H341" s="11">
        <v>0.11150106956064501</v>
      </c>
      <c r="I341" s="11">
        <v>0.38245186291094496</v>
      </c>
      <c r="J341" s="11">
        <v>0.54905084609488464</v>
      </c>
      <c r="K341" s="11">
        <v>0.17350038597835557</v>
      </c>
    </row>
    <row r="342" spans="1:11" ht="14.25" customHeight="1">
      <c r="A342" s="11" t="s">
        <v>2889</v>
      </c>
      <c r="B342" s="32" t="s">
        <v>47</v>
      </c>
      <c r="C342" s="32" t="s">
        <v>47</v>
      </c>
      <c r="D342" s="11">
        <v>10.46289481418737</v>
      </c>
      <c r="E342" s="11">
        <v>1.23189761367129</v>
      </c>
      <c r="F342" s="37">
        <v>-5.7601024380825194</v>
      </c>
      <c r="G342" s="11">
        <v>-0.16627060834168864</v>
      </c>
      <c r="H342" s="11">
        <v>-1.665540080014417E-2</v>
      </c>
      <c r="I342" s="11">
        <v>-0.11222250389522551</v>
      </c>
      <c r="J342" s="11">
        <v>-0.34216287860790956</v>
      </c>
      <c r="K342" s="11">
        <v>1.0584448556188019E-2</v>
      </c>
    </row>
    <row r="343" spans="1:11" ht="14.25" customHeight="1">
      <c r="A343" s="11" t="s">
        <v>519</v>
      </c>
      <c r="B343" s="32" t="s">
        <v>77</v>
      </c>
      <c r="C343" s="32" t="s">
        <v>520</v>
      </c>
      <c r="D343" s="11">
        <v>10.831351868410785</v>
      </c>
      <c r="E343" s="11">
        <v>-0.2312941909836258</v>
      </c>
      <c r="F343" s="11">
        <v>0.87883333657905771</v>
      </c>
      <c r="G343" s="11">
        <v>0.11114300460061277</v>
      </c>
      <c r="H343" s="11">
        <v>0.46389837297600334</v>
      </c>
      <c r="I343" s="11">
        <v>0.51176092774996962</v>
      </c>
      <c r="J343" s="11">
        <v>4.9547702240078202</v>
      </c>
      <c r="K343" s="11">
        <v>1.2684293956085737</v>
      </c>
    </row>
    <row r="344" spans="1:11" ht="14.25" customHeight="1">
      <c r="A344" s="11" t="s">
        <v>549</v>
      </c>
      <c r="B344" s="32" t="s">
        <v>77</v>
      </c>
      <c r="C344" s="32" t="s">
        <v>304</v>
      </c>
      <c r="D344" s="11">
        <v>11.178949766965864</v>
      </c>
      <c r="E344" s="11">
        <v>0.17290288598849907</v>
      </c>
      <c r="F344" s="11">
        <v>-0.89129431381378099</v>
      </c>
      <c r="G344" s="11">
        <v>-0.15914503767538682</v>
      </c>
      <c r="H344" s="11">
        <v>5.1401767331760141E-2</v>
      </c>
      <c r="I344" s="11">
        <v>2.8856916334924324E-2</v>
      </c>
      <c r="J344" s="11">
        <v>4.3445727771491915</v>
      </c>
      <c r="K344" s="103">
        <v>0.29857507765854602</v>
      </c>
    </row>
    <row r="345" spans="1:11" ht="14.25" customHeight="1">
      <c r="A345" s="11" t="s">
        <v>552</v>
      </c>
      <c r="B345" s="32" t="s">
        <v>77</v>
      </c>
      <c r="C345" s="32" t="s">
        <v>304</v>
      </c>
      <c r="D345" s="11">
        <v>11.404125928559852</v>
      </c>
      <c r="E345" s="11">
        <v>0.15436298821755412</v>
      </c>
      <c r="F345" s="11">
        <v>-1.4266842720502211</v>
      </c>
      <c r="G345" s="11">
        <v>-3.046912640446104E-2</v>
      </c>
      <c r="H345" s="11">
        <v>0.17229472962785317</v>
      </c>
      <c r="I345" s="11">
        <v>0.12073365056141526</v>
      </c>
      <c r="J345" s="11">
        <v>5.3777551123056995</v>
      </c>
      <c r="K345" s="11">
        <v>0.63152719034472005</v>
      </c>
    </row>
    <row r="346" spans="1:11" ht="14.25" customHeight="1">
      <c r="A346" s="11" t="s">
        <v>240</v>
      </c>
      <c r="B346" s="32" t="s">
        <v>77</v>
      </c>
      <c r="C346" s="32" t="s">
        <v>205</v>
      </c>
      <c r="D346" s="11">
        <v>11.51526613792165</v>
      </c>
      <c r="E346" s="11">
        <v>2.4131743138532395</v>
      </c>
      <c r="F346" s="11">
        <v>-1.6515256341195825</v>
      </c>
      <c r="G346" s="11">
        <v>8.3378669195432717</v>
      </c>
      <c r="H346" s="11">
        <v>-11.647850255951726</v>
      </c>
      <c r="I346" s="11">
        <v>3.0021505280448122</v>
      </c>
      <c r="J346" s="11">
        <v>41.452584571847176</v>
      </c>
      <c r="K346" s="38">
        <v>9.137124032881335</v>
      </c>
    </row>
    <row r="347" spans="1:11" ht="14.25" customHeight="1">
      <c r="A347" s="11" t="s">
        <v>2268</v>
      </c>
      <c r="B347" s="32" t="s">
        <v>171</v>
      </c>
      <c r="C347" s="32" t="s">
        <v>362</v>
      </c>
      <c r="D347" s="11">
        <v>11.627141902800764</v>
      </c>
      <c r="E347" s="11">
        <v>1.0007665544405191</v>
      </c>
      <c r="F347" s="11">
        <v>0.21661920398628484</v>
      </c>
      <c r="G347" s="11">
        <v>-0.44346114565365446</v>
      </c>
      <c r="H347" s="11">
        <v>-0.76628989084621724</v>
      </c>
      <c r="I347" s="11">
        <v>-1.1983260961254301</v>
      </c>
      <c r="J347" s="11">
        <v>0.76301907249328604</v>
      </c>
      <c r="K347" s="11">
        <v>0.4376274374897321</v>
      </c>
    </row>
    <row r="348" spans="1:11" ht="14.25" customHeight="1">
      <c r="A348" s="11" t="s">
        <v>249</v>
      </c>
      <c r="B348" s="32" t="s">
        <v>77</v>
      </c>
      <c r="C348" s="32" t="s">
        <v>78</v>
      </c>
      <c r="D348" s="11">
        <v>11.825380851180983</v>
      </c>
      <c r="E348" s="11">
        <v>1.4817724685135338</v>
      </c>
      <c r="F348" s="11">
        <v>-0.53076583159768986</v>
      </c>
      <c r="G348" s="11">
        <v>1.6560102608645104</v>
      </c>
      <c r="H348" s="11">
        <v>-3.1638127673400085</v>
      </c>
      <c r="I348" s="11">
        <v>0.22488849332957009</v>
      </c>
      <c r="J348" s="11">
        <v>30.834974832706358</v>
      </c>
      <c r="K348" s="38">
        <v>6.5991329662182503</v>
      </c>
    </row>
    <row r="349" spans="1:11" ht="14.25" customHeight="1">
      <c r="A349" s="11" t="s">
        <v>2402</v>
      </c>
      <c r="B349" s="32" t="s">
        <v>171</v>
      </c>
      <c r="C349" s="32" t="s">
        <v>367</v>
      </c>
      <c r="D349" s="11">
        <v>11.851482295427926</v>
      </c>
      <c r="E349" s="11">
        <v>2.1883875049729591</v>
      </c>
      <c r="F349" s="11">
        <v>-1.9955068855364735</v>
      </c>
      <c r="G349" s="11">
        <v>-0.58502485502607493</v>
      </c>
      <c r="H349" s="11">
        <v>-0.62373137887788055</v>
      </c>
      <c r="I349" s="11">
        <v>-1.8269486200686227</v>
      </c>
      <c r="J349" s="11">
        <v>1.0327730635508285</v>
      </c>
      <c r="K349" s="103">
        <v>0.44386572480432801</v>
      </c>
    </row>
    <row r="350" spans="1:11" ht="14.25" customHeight="1">
      <c r="A350" s="11" t="s">
        <v>2798</v>
      </c>
      <c r="B350" s="32" t="s">
        <v>47</v>
      </c>
      <c r="C350" s="32" t="s">
        <v>47</v>
      </c>
      <c r="D350" s="11">
        <v>11.899164089702706</v>
      </c>
      <c r="E350" s="11">
        <v>0.30017111555689746</v>
      </c>
      <c r="F350" s="103">
        <v>0.36802779333331109</v>
      </c>
      <c r="G350" s="11">
        <v>-0.29988843173109386</v>
      </c>
      <c r="H350" s="11">
        <v>-1.0088370528046759</v>
      </c>
      <c r="I350" s="11">
        <v>-1.910799124714887</v>
      </c>
      <c r="J350" s="11">
        <v>1.668846866036003</v>
      </c>
      <c r="K350" s="11">
        <v>0.2237328018826811</v>
      </c>
    </row>
    <row r="351" spans="1:11" ht="14.25" customHeight="1">
      <c r="A351" s="11" t="s">
        <v>236</v>
      </c>
      <c r="B351" s="32" t="s">
        <v>77</v>
      </c>
      <c r="C351" s="32" t="s">
        <v>78</v>
      </c>
      <c r="D351" s="11">
        <v>11.988806337857927</v>
      </c>
      <c r="E351" s="11">
        <v>0.67605276795101876</v>
      </c>
      <c r="F351" s="11">
        <v>-0.38053855091164723</v>
      </c>
      <c r="G351" s="11">
        <v>1.232737204508187</v>
      </c>
      <c r="H351" s="11">
        <v>-3.2082432651207982</v>
      </c>
      <c r="I351" s="11">
        <v>-3.8831001196205008E-2</v>
      </c>
      <c r="J351" s="11">
        <v>30.684223459986395</v>
      </c>
      <c r="K351" s="38">
        <v>6.9440194893916196</v>
      </c>
    </row>
    <row r="352" spans="1:11" ht="14.25" customHeight="1">
      <c r="A352" s="11" t="s">
        <v>972</v>
      </c>
      <c r="B352" s="32" t="s">
        <v>171</v>
      </c>
      <c r="C352" s="32" t="s">
        <v>876</v>
      </c>
      <c r="D352" s="11">
        <v>12.428175089534493</v>
      </c>
      <c r="E352" s="11">
        <v>2.5792447098687248</v>
      </c>
      <c r="F352" s="37">
        <v>-5.918858155203746</v>
      </c>
      <c r="G352" s="11">
        <v>1.48439230788156</v>
      </c>
      <c r="H352" s="11">
        <v>-1.1312226714895024</v>
      </c>
      <c r="I352" s="11">
        <v>0.85924459928197405</v>
      </c>
      <c r="J352" s="11">
        <v>2.2229581937284522</v>
      </c>
      <c r="K352" s="11">
        <v>0.68331870114003768</v>
      </c>
    </row>
    <row r="353" spans="1:11" ht="14.25" customHeight="1">
      <c r="A353" s="11" t="s">
        <v>110</v>
      </c>
      <c r="B353" s="32" t="s">
        <v>77</v>
      </c>
      <c r="C353" s="32" t="s">
        <v>108</v>
      </c>
      <c r="D353" s="11">
        <v>-14.932818628680382</v>
      </c>
      <c r="E353" s="11">
        <v>-3.7519501584489343</v>
      </c>
      <c r="F353" s="11">
        <v>8.1253801184234337E-2</v>
      </c>
      <c r="G353" s="11">
        <v>-7.9077835508324076E-2</v>
      </c>
      <c r="H353" s="11">
        <v>11.392082449733874</v>
      </c>
      <c r="I353" s="11">
        <v>5.9910011168817281</v>
      </c>
      <c r="J353" s="11">
        <v>-1.4500659251587653</v>
      </c>
      <c r="K353" s="37">
        <v>-4.4088513201119692</v>
      </c>
    </row>
    <row r="354" spans="1:11" ht="14.25" customHeight="1">
      <c r="A354" s="11" t="s">
        <v>2890</v>
      </c>
      <c r="B354" s="32" t="s">
        <v>47</v>
      </c>
      <c r="C354" s="32" t="s">
        <v>47</v>
      </c>
      <c r="D354" s="11">
        <v>13.023648692446338</v>
      </c>
      <c r="E354" s="11">
        <v>3.0998354983787202</v>
      </c>
      <c r="F354" s="37">
        <v>-9.317846312479551</v>
      </c>
      <c r="G354" s="11">
        <v>0.44546028870860666</v>
      </c>
      <c r="H354" s="11">
        <v>-0.29670304136298686</v>
      </c>
      <c r="I354" s="11">
        <v>0.79348863137943093</v>
      </c>
      <c r="J354" s="11">
        <v>0.38324970710633721</v>
      </c>
      <c r="K354" s="11">
        <v>0.56154813050313801</v>
      </c>
    </row>
    <row r="355" spans="1:11" ht="14.25" customHeight="1">
      <c r="A355" s="11" t="s">
        <v>1783</v>
      </c>
      <c r="B355" s="32" t="s">
        <v>438</v>
      </c>
      <c r="C355" s="32" t="s">
        <v>439</v>
      </c>
      <c r="D355" s="11">
        <v>13.043781040034318</v>
      </c>
      <c r="E355" s="11">
        <v>0.53333209224400246</v>
      </c>
      <c r="F355" s="11">
        <v>-0.38473054240542509</v>
      </c>
      <c r="G355" s="11">
        <v>-0.54784400218625917</v>
      </c>
      <c r="H355" s="11">
        <v>-0.17933943493786467</v>
      </c>
      <c r="I355" s="11">
        <v>-1.0354992778823313</v>
      </c>
      <c r="J355" s="11">
        <v>4.0755002158863043</v>
      </c>
      <c r="K355" s="11">
        <v>-0.29912862731957252</v>
      </c>
    </row>
    <row r="356" spans="1:11" ht="14.25" customHeight="1">
      <c r="A356" s="11" t="s">
        <v>3150</v>
      </c>
      <c r="B356" s="32" t="s">
        <v>47</v>
      </c>
      <c r="C356" s="32" t="s">
        <v>47</v>
      </c>
      <c r="D356" s="11">
        <v>13.248092827481354</v>
      </c>
      <c r="E356" s="11">
        <v>2.4842596126462158</v>
      </c>
      <c r="F356" s="103">
        <v>0.6642008662344826</v>
      </c>
      <c r="G356" s="11">
        <v>5.1073062468114966E-2</v>
      </c>
      <c r="H356" s="11">
        <v>-0.95263243759736072</v>
      </c>
      <c r="I356" s="11">
        <v>-0.84437622502151244</v>
      </c>
      <c r="J356" s="11">
        <v>3.1433006149562943</v>
      </c>
      <c r="K356" s="11">
        <v>0.96017110826938246</v>
      </c>
    </row>
    <row r="357" spans="1:11" ht="14.25" customHeight="1">
      <c r="A357" s="11" t="s">
        <v>2487</v>
      </c>
      <c r="B357" s="32" t="s">
        <v>77</v>
      </c>
      <c r="C357" s="32" t="s">
        <v>989</v>
      </c>
      <c r="D357" s="11">
        <v>13.756389440504947</v>
      </c>
      <c r="E357" s="11">
        <v>3.1406371721345403</v>
      </c>
      <c r="F357" s="37">
        <v>-6.4495462901043297</v>
      </c>
      <c r="G357" s="11">
        <v>3.2671060581927227</v>
      </c>
      <c r="H357" s="11">
        <v>-2.2128671055268394</v>
      </c>
      <c r="I357" s="11">
        <v>1.7149018864721257</v>
      </c>
      <c r="J357" s="11">
        <v>1.9168033982959896</v>
      </c>
      <c r="K357" s="11">
        <v>0.42065331929057326</v>
      </c>
    </row>
    <row r="358" spans="1:11" ht="14.25" customHeight="1">
      <c r="A358" s="11" t="s">
        <v>1461</v>
      </c>
      <c r="B358" s="32" t="s">
        <v>171</v>
      </c>
      <c r="C358" s="32" t="s">
        <v>684</v>
      </c>
      <c r="D358" s="11">
        <v>14.224042427621365</v>
      </c>
      <c r="E358" s="11">
        <v>6.2842576879536773</v>
      </c>
      <c r="F358" s="37">
        <v>-5.7536899704279678</v>
      </c>
      <c r="G358" s="11">
        <v>1.1696922601647537</v>
      </c>
      <c r="H358" s="11">
        <v>-1.6024634559227198</v>
      </c>
      <c r="I358" s="11">
        <v>0.6399995449603344</v>
      </c>
      <c r="J358" s="11">
        <v>8.6070953589613186</v>
      </c>
      <c r="K358" s="11">
        <v>2.5536508439506189</v>
      </c>
    </row>
    <row r="359" spans="1:11" ht="14.25" customHeight="1">
      <c r="A359" s="11" t="s">
        <v>3142</v>
      </c>
      <c r="B359" s="32" t="s">
        <v>47</v>
      </c>
      <c r="C359" s="32" t="s">
        <v>47</v>
      </c>
      <c r="D359" s="11">
        <v>14.434678250896354</v>
      </c>
      <c r="E359" s="11">
        <v>1.9284200847076234</v>
      </c>
      <c r="F359" s="11">
        <v>-2.8708095752595013</v>
      </c>
      <c r="G359" s="11">
        <v>-3.5127279680403835E-2</v>
      </c>
      <c r="H359" s="11">
        <v>-0.32215033027828371</v>
      </c>
      <c r="I359" s="11">
        <v>-4.862052611621575E-2</v>
      </c>
      <c r="J359" s="11">
        <v>0.68163597835068701</v>
      </c>
      <c r="K359" s="11">
        <v>0.55351934817691695</v>
      </c>
    </row>
    <row r="360" spans="1:11" ht="14.25" customHeight="1">
      <c r="A360" s="11" t="s">
        <v>395</v>
      </c>
      <c r="B360" s="32" t="s">
        <v>171</v>
      </c>
      <c r="C360" s="32" t="s">
        <v>367</v>
      </c>
      <c r="D360" s="11">
        <v>15.322388793992822</v>
      </c>
      <c r="E360" s="11">
        <v>2.7826861357787172</v>
      </c>
      <c r="F360" s="11">
        <v>8.4670421486262235E-2</v>
      </c>
      <c r="G360" s="11">
        <v>0.75049188096446029</v>
      </c>
      <c r="H360" s="11">
        <v>-0.73477186082781154</v>
      </c>
      <c r="I360" s="11">
        <v>0.45226446009667093</v>
      </c>
      <c r="J360" s="11">
        <v>9.8270687717754015</v>
      </c>
      <c r="K360" s="11">
        <v>2.6256586492494742</v>
      </c>
    </row>
    <row r="361" spans="1:11" ht="14.25" customHeight="1">
      <c r="A361" s="11" t="s">
        <v>112</v>
      </c>
      <c r="B361" s="32" t="s">
        <v>77</v>
      </c>
      <c r="C361" s="32" t="s">
        <v>108</v>
      </c>
      <c r="D361" s="11">
        <v>-15.20416088738977</v>
      </c>
      <c r="E361" s="11">
        <v>-2.9228236988585388</v>
      </c>
      <c r="F361" s="11">
        <v>-3.9429778700138161E-2</v>
      </c>
      <c r="G361" s="11">
        <v>-0.2163400840984</v>
      </c>
      <c r="H361" s="11">
        <v>12.117417633834004</v>
      </c>
      <c r="I361" s="11">
        <v>4.603107199025116</v>
      </c>
      <c r="J361" s="11">
        <v>-2.1435147699166386</v>
      </c>
      <c r="K361" s="11">
        <v>-3.7183825314805592</v>
      </c>
    </row>
    <row r="362" spans="1:11" ht="14.25" customHeight="1">
      <c r="A362" s="11" t="s">
        <v>1364</v>
      </c>
      <c r="B362" s="32" t="s">
        <v>96</v>
      </c>
      <c r="C362" s="32" t="s">
        <v>1365</v>
      </c>
      <c r="D362" s="11">
        <v>16.894751110738653</v>
      </c>
      <c r="E362" s="11">
        <v>0.30133245586448265</v>
      </c>
      <c r="F362" s="11">
        <v>0.76239477271434564</v>
      </c>
      <c r="G362" s="11">
        <v>0.29647309198030403</v>
      </c>
      <c r="H362" s="11">
        <v>0.12028532389307271</v>
      </c>
      <c r="I362" s="11">
        <v>1.4089989961004532</v>
      </c>
      <c r="J362" s="11">
        <v>1.0669777219232495</v>
      </c>
      <c r="K362" s="11">
        <v>0.14723026315075258</v>
      </c>
    </row>
    <row r="363" spans="1:11" ht="14.25" customHeight="1">
      <c r="A363" s="11" t="s">
        <v>554</v>
      </c>
      <c r="B363" s="32" t="s">
        <v>77</v>
      </c>
      <c r="C363" s="32" t="s">
        <v>304</v>
      </c>
      <c r="D363" s="11">
        <v>18.424579899711798</v>
      </c>
      <c r="E363" s="11">
        <v>-0.43877750375851332</v>
      </c>
      <c r="F363" s="11">
        <v>-0.4907017321109664</v>
      </c>
      <c r="G363" s="11">
        <v>-0.34836482568146482</v>
      </c>
      <c r="H363" s="11">
        <v>-0.51163488706758731</v>
      </c>
      <c r="I363" s="11">
        <v>-0.842747898461078</v>
      </c>
      <c r="J363" s="11">
        <v>1.3543576207346795</v>
      </c>
      <c r="K363" s="11">
        <v>0.42987317838075834</v>
      </c>
    </row>
    <row r="364" spans="1:11" ht="14.25" customHeight="1">
      <c r="A364" s="11" t="s">
        <v>2904</v>
      </c>
      <c r="B364" s="32" t="s">
        <v>47</v>
      </c>
      <c r="C364" s="32" t="s">
        <v>47</v>
      </c>
      <c r="D364" s="11">
        <v>19.571923925369884</v>
      </c>
      <c r="E364" s="11">
        <v>2.655050402785891</v>
      </c>
      <c r="F364" s="11">
        <v>0.11667935512727633</v>
      </c>
      <c r="G364" s="11">
        <v>7.34224918384939E-3</v>
      </c>
      <c r="H364" s="11">
        <v>-1.773938370257172</v>
      </c>
      <c r="I364" s="11">
        <v>-0.66853370226988962</v>
      </c>
      <c r="J364" s="11">
        <v>3.6484492065144134</v>
      </c>
      <c r="K364" s="11">
        <v>0.79842105792024221</v>
      </c>
    </row>
    <row r="365" spans="1:11" ht="14.25" customHeight="1">
      <c r="A365" s="11" t="s">
        <v>532</v>
      </c>
      <c r="B365" s="32" t="s">
        <v>77</v>
      </c>
      <c r="C365" s="32" t="s">
        <v>304</v>
      </c>
      <c r="D365" s="11">
        <v>21.962050581545547</v>
      </c>
      <c r="E365" s="11">
        <v>0.23753940946090213</v>
      </c>
      <c r="F365" s="11">
        <v>-1.4701776092401757</v>
      </c>
      <c r="G365" s="11">
        <v>-0.20089489775443403</v>
      </c>
      <c r="H365" s="11">
        <v>-0.30580931851669307</v>
      </c>
      <c r="I365" s="11">
        <v>-0.20250592885143637</v>
      </c>
      <c r="J365" s="11">
        <v>2.7259409610776646</v>
      </c>
      <c r="K365" s="11">
        <v>0.20523061777976911</v>
      </c>
    </row>
    <row r="366" spans="1:11" ht="14.25" customHeight="1">
      <c r="A366" s="11" t="s">
        <v>2980</v>
      </c>
      <c r="B366" s="32" t="s">
        <v>47</v>
      </c>
      <c r="C366" s="32" t="s">
        <v>47</v>
      </c>
      <c r="D366" s="11">
        <v>22.068563250147061</v>
      </c>
      <c r="E366" s="11">
        <v>3.8134466893772414</v>
      </c>
      <c r="F366" s="11">
        <v>-0.11254603694517783</v>
      </c>
      <c r="G366" s="11">
        <v>0.26867418891685735</v>
      </c>
      <c r="H366" s="11">
        <v>-1.6733393584547014</v>
      </c>
      <c r="I366" s="11">
        <v>-0.11216826676988537</v>
      </c>
      <c r="J366" s="11">
        <v>10.016379998671336</v>
      </c>
      <c r="K366" s="11">
        <v>1.3734556320315909</v>
      </c>
    </row>
    <row r="367" spans="1:11" ht="14.25" customHeight="1">
      <c r="A367" s="11" t="s">
        <v>2870</v>
      </c>
      <c r="B367" s="32" t="s">
        <v>47</v>
      </c>
      <c r="C367" s="32" t="s">
        <v>47</v>
      </c>
      <c r="D367" s="11">
        <v>23.537461708683107</v>
      </c>
      <c r="E367" s="11">
        <v>3.3943683345586013</v>
      </c>
      <c r="F367" s="11">
        <v>3.868997490380266E-2</v>
      </c>
      <c r="G367" s="11">
        <v>0.1830841139675789</v>
      </c>
      <c r="H367" s="11">
        <v>-1.7534602620769797</v>
      </c>
      <c r="I367" s="11">
        <v>-0.35178050138629774</v>
      </c>
      <c r="J367" s="11">
        <v>8.7892587379833689</v>
      </c>
      <c r="K367" s="11">
        <v>1.723693869879025</v>
      </c>
    </row>
    <row r="368" spans="1:11" ht="14.25" customHeight="1">
      <c r="A368" s="11" t="s">
        <v>938</v>
      </c>
      <c r="B368" s="32" t="s">
        <v>96</v>
      </c>
      <c r="C368" s="32" t="s">
        <v>933</v>
      </c>
      <c r="D368" s="11">
        <v>24.941961049382574</v>
      </c>
      <c r="E368" s="11">
        <v>0.13428654245554733</v>
      </c>
      <c r="F368" s="11">
        <v>1.7301707087914999</v>
      </c>
      <c r="G368" s="11">
        <v>-5.8558559339310215E-2</v>
      </c>
      <c r="H368" s="11">
        <v>-0.32988750097260305</v>
      </c>
      <c r="I368" s="11">
        <v>-7.6423055636276084E-3</v>
      </c>
      <c r="J368" s="11">
        <v>3.2732203163392546</v>
      </c>
      <c r="K368" s="11">
        <v>0.67645954623790583</v>
      </c>
    </row>
    <row r="369" spans="1:11" ht="14.25" customHeight="1">
      <c r="A369" s="11" t="s">
        <v>3053</v>
      </c>
      <c r="B369" s="32" t="s">
        <v>47</v>
      </c>
      <c r="C369" s="32" t="s">
        <v>47</v>
      </c>
      <c r="D369" s="11">
        <v>25.409760350706314</v>
      </c>
      <c r="E369" s="11">
        <v>1.5380053673855374</v>
      </c>
      <c r="F369" s="11">
        <v>0.34533732933744182</v>
      </c>
      <c r="G369" s="11">
        <v>-6.991227518613306E-3</v>
      </c>
      <c r="H369" s="11">
        <v>-2.337172708306726</v>
      </c>
      <c r="I369" s="11">
        <v>-0.76745365995639481</v>
      </c>
      <c r="J369" s="11">
        <v>6.8680141082054522</v>
      </c>
      <c r="K369" s="11">
        <v>1.251041784270154</v>
      </c>
    </row>
    <row r="370" spans="1:11" ht="14.25" customHeight="1">
      <c r="A370" s="11" t="s">
        <v>2386</v>
      </c>
      <c r="B370" s="32" t="s">
        <v>96</v>
      </c>
      <c r="C370" s="32" t="s">
        <v>933</v>
      </c>
      <c r="D370" s="11">
        <v>25.605572178965389</v>
      </c>
      <c r="E370" s="11">
        <v>0.51812052670057218</v>
      </c>
      <c r="F370" s="11">
        <v>1.4971193309299076</v>
      </c>
      <c r="G370" s="11">
        <v>3.5499986274648843E-2</v>
      </c>
      <c r="H370" s="11">
        <v>-0.16459020018314879</v>
      </c>
      <c r="I370" s="11">
        <v>0.10059310627924085</v>
      </c>
      <c r="J370" s="11">
        <v>2.4055168391396928</v>
      </c>
      <c r="K370" s="11">
        <v>0.68013079532045617</v>
      </c>
    </row>
    <row r="371" spans="1:11" ht="14.25" customHeight="1">
      <c r="A371" s="11" t="s">
        <v>3149</v>
      </c>
      <c r="B371" s="32" t="s">
        <v>47</v>
      </c>
      <c r="C371" s="32" t="s">
        <v>47</v>
      </c>
      <c r="D371" s="11">
        <v>32.168127003174398</v>
      </c>
      <c r="E371" s="11">
        <v>-1.2523270271723406</v>
      </c>
      <c r="F371" s="11">
        <v>0.32674611091957595</v>
      </c>
      <c r="G371" s="11">
        <v>0.15397706868818897</v>
      </c>
      <c r="H371" s="11">
        <v>-0.33801930431441585</v>
      </c>
      <c r="I371" s="11">
        <v>9.5309654425921278E-2</v>
      </c>
      <c r="J371" s="11">
        <v>0.54662791897789531</v>
      </c>
      <c r="K371" s="11">
        <v>0.26503790691997042</v>
      </c>
    </row>
    <row r="372" spans="1:11" ht="14.25" customHeight="1">
      <c r="A372" s="11" t="s">
        <v>1449</v>
      </c>
      <c r="B372" s="32" t="s">
        <v>64</v>
      </c>
      <c r="C372" s="32" t="s">
        <v>65</v>
      </c>
      <c r="D372" s="11">
        <v>35.805039799014835</v>
      </c>
      <c r="E372" s="11">
        <v>1.1409337062734672</v>
      </c>
      <c r="F372" s="11">
        <v>3.1781376335526987</v>
      </c>
      <c r="G372" s="11">
        <v>0.44845833115572037</v>
      </c>
      <c r="H372" s="11">
        <v>-1.1543709053481728</v>
      </c>
      <c r="I372" s="11">
        <v>0.24817855609944497</v>
      </c>
      <c r="J372" s="11">
        <v>0.90648486605511047</v>
      </c>
      <c r="K372" s="11">
        <v>0.48864823837371041</v>
      </c>
    </row>
    <row r="373" spans="1:11" ht="14.25" customHeight="1">
      <c r="A373" s="11" t="s">
        <v>1453</v>
      </c>
      <c r="B373" s="32" t="s">
        <v>96</v>
      </c>
      <c r="C373" s="32" t="s">
        <v>97</v>
      </c>
      <c r="D373" s="11">
        <v>42.162142218046547</v>
      </c>
      <c r="E373" s="11">
        <v>0.9301317579188525</v>
      </c>
      <c r="F373" s="11">
        <v>0.92484417034409261</v>
      </c>
      <c r="G373" s="11">
        <v>1.325085593418031</v>
      </c>
      <c r="H373" s="11">
        <v>-0.58172390579119104</v>
      </c>
      <c r="I373" s="11">
        <v>1.626991074636436</v>
      </c>
      <c r="J373" s="11">
        <v>3.8281283856549173</v>
      </c>
      <c r="K373" s="11">
        <v>1.0414776843922107</v>
      </c>
    </row>
    <row r="374" spans="1:11" ht="14.25" customHeight="1">
      <c r="A374" s="11" t="s">
        <v>1819</v>
      </c>
      <c r="B374" s="32" t="s">
        <v>96</v>
      </c>
      <c r="C374" s="32" t="s">
        <v>1365</v>
      </c>
      <c r="D374" s="11">
        <v>48.440249830274098</v>
      </c>
      <c r="E374" s="11">
        <v>4.2210008491031097</v>
      </c>
      <c r="F374" s="11">
        <v>1.2166045033258834</v>
      </c>
      <c r="G374" s="11">
        <v>2.1336077463347976</v>
      </c>
      <c r="H374" s="11">
        <v>-1.052363129918902</v>
      </c>
      <c r="I374" s="11">
        <v>1.5884305324050312</v>
      </c>
      <c r="J374" s="11">
        <v>2.0637283469579968</v>
      </c>
      <c r="K374" s="11">
        <v>1.7526985772410626</v>
      </c>
    </row>
    <row r="375" spans="1:11" ht="14.25" customHeight="1">
      <c r="A375" s="11" t="s">
        <v>3147</v>
      </c>
      <c r="B375" s="32" t="s">
        <v>47</v>
      </c>
      <c r="C375" s="32" t="s">
        <v>47</v>
      </c>
      <c r="D375" s="11">
        <v>59.833633537813739</v>
      </c>
      <c r="E375" s="11">
        <v>1.9088048453586526</v>
      </c>
      <c r="F375" s="11">
        <v>-0.98003132417796623</v>
      </c>
      <c r="G375" s="11">
        <v>0.84703091248218587</v>
      </c>
      <c r="H375" s="11">
        <v>-0.7913470847084314</v>
      </c>
      <c r="I375" s="11">
        <v>0.5149474236801046</v>
      </c>
      <c r="J375" s="11">
        <v>7.8358397963819639</v>
      </c>
      <c r="K375" s="11">
        <v>1.8705050288888385</v>
      </c>
    </row>
    <row r="376" spans="1:11" ht="14.25" customHeight="1">
      <c r="A376" s="11"/>
      <c r="B376" s="32" t="e">
        <v>#N/A</v>
      </c>
      <c r="C376" s="32" t="e">
        <v>#N/A</v>
      </c>
      <c r="D376" s="11"/>
      <c r="E376" s="11"/>
      <c r="F376" s="11"/>
      <c r="G376" s="11"/>
      <c r="H376" s="11"/>
      <c r="I376" s="11"/>
      <c r="J376" s="11"/>
      <c r="K376" s="11"/>
    </row>
    <row r="377" spans="1:11" ht="14.25" customHeight="1">
      <c r="A377" s="11"/>
      <c r="B377" s="32" t="e">
        <v>#N/A</v>
      </c>
      <c r="C377" s="32" t="e">
        <v>#N/A</v>
      </c>
      <c r="D377" s="11"/>
      <c r="E377" s="11"/>
      <c r="F377" s="11"/>
      <c r="G377" s="11"/>
      <c r="H377" s="11"/>
      <c r="I377" s="11"/>
      <c r="J377" s="11"/>
      <c r="K377" s="11"/>
    </row>
    <row r="378" spans="1:11" ht="14.25" customHeight="1">
      <c r="A378" s="11"/>
      <c r="B378" s="32" t="e">
        <v>#N/A</v>
      </c>
      <c r="C378" s="32" t="e">
        <v>#N/A</v>
      </c>
      <c r="D378" s="11"/>
      <c r="E378" s="11"/>
      <c r="F378" s="11"/>
      <c r="G378" s="11"/>
      <c r="H378" s="11"/>
      <c r="I378" s="11"/>
      <c r="J378" s="11"/>
      <c r="K378" s="11"/>
    </row>
    <row r="379" spans="1:11" ht="14.25" customHeight="1">
      <c r="A379" s="11"/>
      <c r="B379" s="32" t="e">
        <v>#N/A</v>
      </c>
      <c r="C379" s="32" t="e">
        <v>#N/A</v>
      </c>
      <c r="D379" s="11"/>
      <c r="E379" s="11"/>
      <c r="F379" s="11"/>
      <c r="G379" s="11"/>
      <c r="H379" s="11"/>
      <c r="I379" s="11"/>
      <c r="J379" s="11"/>
      <c r="K379" s="11"/>
    </row>
    <row r="380" spans="1:11" ht="14.25" customHeight="1">
      <c r="A380" s="11"/>
      <c r="B380" s="32" t="e">
        <v>#N/A</v>
      </c>
      <c r="C380" s="32" t="e">
        <v>#N/A</v>
      </c>
      <c r="D380" s="11"/>
      <c r="E380" s="11"/>
      <c r="F380" s="11"/>
      <c r="G380" s="11"/>
      <c r="H380" s="11"/>
      <c r="I380" s="11"/>
      <c r="J380" s="11"/>
      <c r="K380" s="11"/>
    </row>
    <row r="381" spans="1:11" ht="14.25" customHeight="1">
      <c r="A381" s="11"/>
      <c r="B381" s="32" t="e">
        <v>#N/A</v>
      </c>
      <c r="C381" s="32" t="e">
        <v>#N/A</v>
      </c>
      <c r="D381" s="11"/>
      <c r="E381" s="11"/>
      <c r="F381" s="11"/>
      <c r="G381" s="11"/>
      <c r="H381" s="11"/>
      <c r="I381" s="11"/>
      <c r="J381" s="11"/>
      <c r="K381" s="11"/>
    </row>
    <row r="382" spans="1:11" ht="14.25" customHeight="1">
      <c r="A382" s="11"/>
      <c r="B382" s="32" t="e">
        <v>#N/A</v>
      </c>
      <c r="C382" s="32" t="e">
        <v>#N/A</v>
      </c>
      <c r="D382" s="11"/>
      <c r="E382" s="11"/>
      <c r="F382" s="11"/>
      <c r="G382" s="11"/>
      <c r="H382" s="11"/>
      <c r="I382" s="11"/>
      <c r="J382" s="11"/>
      <c r="K382" s="11"/>
    </row>
    <row r="383" spans="1:11" ht="14.25" customHeight="1">
      <c r="A383" s="11"/>
      <c r="B383" s="32" t="e">
        <v>#N/A</v>
      </c>
      <c r="C383" s="32" t="e">
        <v>#N/A</v>
      </c>
      <c r="D383" s="11"/>
      <c r="E383" s="11"/>
      <c r="F383" s="11"/>
      <c r="G383" s="11"/>
      <c r="H383" s="11"/>
      <c r="I383" s="11"/>
      <c r="J383" s="11"/>
      <c r="K383" s="11"/>
    </row>
    <row r="384" spans="1:11" ht="14.25" customHeight="1">
      <c r="A384" s="11"/>
      <c r="B384" s="32" t="e">
        <v>#N/A</v>
      </c>
      <c r="C384" s="32" t="e">
        <v>#N/A</v>
      </c>
      <c r="D384" s="11"/>
      <c r="E384" s="11"/>
      <c r="F384" s="11"/>
      <c r="G384" s="11"/>
      <c r="H384" s="11"/>
      <c r="I384" s="11"/>
      <c r="J384" s="11"/>
      <c r="K384" s="11"/>
    </row>
    <row r="385" spans="1:11" ht="14.25" customHeight="1">
      <c r="A385" s="11"/>
      <c r="B385" s="32" t="e">
        <v>#N/A</v>
      </c>
      <c r="C385" s="32" t="e">
        <v>#N/A</v>
      </c>
      <c r="D385" s="11"/>
      <c r="E385" s="11"/>
      <c r="F385" s="11"/>
      <c r="G385" s="11"/>
      <c r="H385" s="11"/>
      <c r="I385" s="11"/>
      <c r="J385" s="11"/>
      <c r="K385" s="11"/>
    </row>
    <row r="386" spans="1:11" ht="14.25" customHeight="1">
      <c r="A386" s="11"/>
      <c r="B386" s="32" t="e">
        <v>#N/A</v>
      </c>
      <c r="C386" s="32" t="e">
        <v>#N/A</v>
      </c>
      <c r="D386" s="11"/>
      <c r="E386" s="11"/>
      <c r="F386" s="11"/>
      <c r="G386" s="11"/>
      <c r="H386" s="11"/>
      <c r="I386" s="11"/>
      <c r="J386" s="11"/>
      <c r="K386" s="11"/>
    </row>
    <row r="387" spans="1:11" ht="14.25" customHeight="1">
      <c r="A387" s="11"/>
      <c r="B387" s="32" t="e">
        <v>#N/A</v>
      </c>
      <c r="C387" s="32" t="e">
        <v>#N/A</v>
      </c>
      <c r="D387" s="11"/>
      <c r="E387" s="11"/>
      <c r="F387" s="11"/>
      <c r="G387" s="11"/>
      <c r="H387" s="11"/>
      <c r="I387" s="11"/>
      <c r="J387" s="11"/>
      <c r="K387" s="11"/>
    </row>
    <row r="388" spans="1:11" ht="14.25" customHeight="1">
      <c r="A388" s="11"/>
      <c r="B388" s="32" t="e">
        <v>#N/A</v>
      </c>
      <c r="C388" s="32" t="e">
        <v>#N/A</v>
      </c>
      <c r="D388" s="11"/>
      <c r="E388" s="11"/>
      <c r="F388" s="11"/>
      <c r="G388" s="11"/>
      <c r="H388" s="11"/>
      <c r="I388" s="11"/>
      <c r="J388" s="11"/>
      <c r="K388" s="11"/>
    </row>
    <row r="389" spans="1:11" ht="14.25" customHeight="1">
      <c r="A389" s="11"/>
      <c r="B389" s="32" t="e">
        <v>#N/A</v>
      </c>
      <c r="C389" s="32" t="e">
        <v>#N/A</v>
      </c>
      <c r="D389" s="11"/>
      <c r="E389" s="11"/>
      <c r="F389" s="11"/>
      <c r="G389" s="11"/>
      <c r="H389" s="11"/>
      <c r="I389" s="11"/>
      <c r="J389" s="11"/>
      <c r="K389" s="11"/>
    </row>
    <row r="390" spans="1:11" ht="14.25" customHeight="1">
      <c r="A390" s="11"/>
      <c r="B390" s="32" t="e">
        <v>#N/A</v>
      </c>
      <c r="C390" s="32" t="e">
        <v>#N/A</v>
      </c>
      <c r="D390" s="11"/>
      <c r="E390" s="11"/>
      <c r="F390" s="11"/>
      <c r="G390" s="11"/>
      <c r="H390" s="11"/>
      <c r="I390" s="11"/>
      <c r="J390" s="11"/>
      <c r="K390" s="11"/>
    </row>
    <row r="391" spans="1:11" ht="14.25" customHeight="1">
      <c r="A391" s="11"/>
      <c r="B391" s="32" t="e">
        <v>#N/A</v>
      </c>
      <c r="C391" s="32" t="e">
        <v>#N/A</v>
      </c>
      <c r="D391" s="11"/>
      <c r="E391" s="11"/>
      <c r="F391" s="11"/>
      <c r="G391" s="11"/>
      <c r="H391" s="11"/>
      <c r="I391" s="11"/>
      <c r="J391" s="11"/>
      <c r="K391" s="11"/>
    </row>
    <row r="392" spans="1:11" ht="14.25" customHeight="1">
      <c r="A392" s="11"/>
      <c r="B392" s="32" t="e">
        <v>#N/A</v>
      </c>
      <c r="C392" s="32" t="e">
        <v>#N/A</v>
      </c>
      <c r="D392" s="11"/>
      <c r="E392" s="11"/>
      <c r="F392" s="11"/>
      <c r="G392" s="11"/>
      <c r="H392" s="11"/>
      <c r="I392" s="11"/>
      <c r="J392" s="11"/>
      <c r="K392" s="11"/>
    </row>
    <row r="393" spans="1:11" ht="14.25" customHeight="1">
      <c r="A393" s="11"/>
      <c r="B393" s="32" t="e">
        <v>#N/A</v>
      </c>
      <c r="C393" s="32" t="e">
        <v>#N/A</v>
      </c>
      <c r="D393" s="11"/>
      <c r="E393" s="11"/>
      <c r="F393" s="11"/>
      <c r="G393" s="11"/>
      <c r="H393" s="11"/>
      <c r="I393" s="11"/>
      <c r="J393" s="11"/>
      <c r="K393" s="11"/>
    </row>
    <row r="394" spans="1:11" ht="14.25" customHeight="1">
      <c r="A394" s="11"/>
      <c r="B394" s="32" t="e">
        <v>#N/A</v>
      </c>
      <c r="C394" s="32" t="e">
        <v>#N/A</v>
      </c>
      <c r="D394" s="11"/>
      <c r="E394" s="11"/>
      <c r="F394" s="11"/>
      <c r="G394" s="11"/>
      <c r="H394" s="11"/>
      <c r="I394" s="11"/>
      <c r="J394" s="11"/>
      <c r="K394" s="11"/>
    </row>
    <row r="395" spans="1:11" ht="14.25" customHeight="1">
      <c r="A395" s="11"/>
      <c r="B395" s="32" t="e">
        <v>#N/A</v>
      </c>
      <c r="C395" s="32" t="e">
        <v>#N/A</v>
      </c>
      <c r="D395" s="11"/>
      <c r="E395" s="11"/>
      <c r="F395" s="11"/>
      <c r="G395" s="11"/>
      <c r="H395" s="11"/>
      <c r="I395" s="11"/>
      <c r="J395" s="11"/>
      <c r="K395" s="11"/>
    </row>
    <row r="396" spans="1:11" ht="14.25" customHeight="1">
      <c r="A396" s="11"/>
      <c r="B396" s="32" t="e">
        <v>#N/A</v>
      </c>
      <c r="C396" s="32" t="e">
        <v>#N/A</v>
      </c>
      <c r="D396" s="11"/>
      <c r="E396" s="11"/>
      <c r="F396" s="11"/>
      <c r="G396" s="11"/>
      <c r="H396" s="11"/>
      <c r="I396" s="11"/>
      <c r="J396" s="11"/>
      <c r="K396" s="11"/>
    </row>
    <row r="397" spans="1:11" ht="14.25" customHeight="1">
      <c r="A397" s="11"/>
      <c r="B397" s="32" t="e">
        <v>#N/A</v>
      </c>
      <c r="C397" s="32" t="e">
        <v>#N/A</v>
      </c>
      <c r="D397" s="11"/>
      <c r="E397" s="11"/>
      <c r="F397" s="11"/>
      <c r="G397" s="11"/>
      <c r="H397" s="11"/>
      <c r="I397" s="11"/>
      <c r="J397" s="11"/>
      <c r="K397" s="11"/>
    </row>
    <row r="398" spans="1:11" ht="14.25" customHeight="1">
      <c r="A398" s="11"/>
      <c r="B398" s="32" t="e">
        <v>#N/A</v>
      </c>
      <c r="C398" s="32" t="e">
        <v>#N/A</v>
      </c>
      <c r="D398" s="11"/>
      <c r="E398" s="11"/>
      <c r="F398" s="11"/>
      <c r="G398" s="11"/>
      <c r="H398" s="11"/>
      <c r="I398" s="11"/>
      <c r="J398" s="11"/>
      <c r="K398" s="11"/>
    </row>
    <row r="399" spans="1:11" ht="14.25" customHeight="1">
      <c r="A399" s="11"/>
      <c r="B399" s="32" t="e">
        <v>#N/A</v>
      </c>
      <c r="C399" s="32" t="e">
        <v>#N/A</v>
      </c>
      <c r="D399" s="11"/>
      <c r="E399" s="11"/>
      <c r="F399" s="11"/>
      <c r="G399" s="11"/>
      <c r="H399" s="11"/>
      <c r="I399" s="11"/>
      <c r="J399" s="11"/>
      <c r="K399" s="11"/>
    </row>
    <row r="400" spans="1:11" ht="14.25" customHeight="1">
      <c r="A400" s="11"/>
      <c r="B400" s="32" t="e">
        <v>#N/A</v>
      </c>
      <c r="C400" s="32" t="e">
        <v>#N/A</v>
      </c>
      <c r="D400" s="11"/>
      <c r="E400" s="11"/>
      <c r="F400" s="11"/>
      <c r="G400" s="11"/>
      <c r="H400" s="11"/>
      <c r="I400" s="11"/>
      <c r="J400" s="11"/>
      <c r="K400" s="11"/>
    </row>
    <row r="401" spans="1:11" ht="14.25" customHeight="1">
      <c r="A401" s="11"/>
      <c r="B401" s="32" t="e">
        <v>#N/A</v>
      </c>
      <c r="C401" s="32" t="e">
        <v>#N/A</v>
      </c>
      <c r="D401" s="11"/>
      <c r="E401" s="11"/>
      <c r="F401" s="11"/>
      <c r="G401" s="11"/>
      <c r="H401" s="11"/>
      <c r="I401" s="11"/>
      <c r="J401" s="11"/>
      <c r="K401" s="11"/>
    </row>
    <row r="402" spans="1:11" ht="14.25" customHeight="1">
      <c r="A402" s="11"/>
      <c r="B402" s="32" t="e">
        <v>#N/A</v>
      </c>
      <c r="C402" s="32" t="e">
        <v>#N/A</v>
      </c>
      <c r="D402" s="11"/>
      <c r="E402" s="11"/>
      <c r="F402" s="11"/>
      <c r="G402" s="11"/>
      <c r="H402" s="11"/>
      <c r="I402" s="11"/>
      <c r="J402" s="11"/>
      <c r="K402" s="11"/>
    </row>
    <row r="403" spans="1:11" ht="14.25" customHeight="1">
      <c r="A403" s="11"/>
      <c r="B403" s="32" t="e">
        <v>#N/A</v>
      </c>
      <c r="C403" s="32" t="e">
        <v>#N/A</v>
      </c>
      <c r="D403" s="11"/>
      <c r="E403" s="11"/>
      <c r="F403" s="11"/>
      <c r="G403" s="11"/>
      <c r="H403" s="11"/>
      <c r="I403" s="11"/>
      <c r="J403" s="11"/>
      <c r="K403" s="11"/>
    </row>
    <row r="404" spans="1:11" ht="14.25" customHeight="1">
      <c r="A404" s="11"/>
      <c r="B404" s="32" t="e">
        <v>#N/A</v>
      </c>
      <c r="C404" s="32" t="e">
        <v>#N/A</v>
      </c>
      <c r="D404" s="11"/>
      <c r="E404" s="11"/>
      <c r="F404" s="11"/>
      <c r="G404" s="11"/>
      <c r="H404" s="11"/>
      <c r="I404" s="11"/>
      <c r="J404" s="11"/>
      <c r="K404" s="11"/>
    </row>
    <row r="405" spans="1:11" ht="14.25" customHeight="1">
      <c r="A405" s="11"/>
      <c r="B405" s="32" t="e">
        <v>#N/A</v>
      </c>
      <c r="C405" s="32" t="e">
        <v>#N/A</v>
      </c>
      <c r="D405" s="11"/>
      <c r="E405" s="11"/>
      <c r="F405" s="11"/>
      <c r="G405" s="11"/>
      <c r="H405" s="11"/>
      <c r="I405" s="11"/>
      <c r="J405" s="11"/>
      <c r="K405" s="11"/>
    </row>
    <row r="406" spans="1:11" ht="14.25" customHeight="1">
      <c r="A406" s="11"/>
      <c r="B406" s="32" t="e">
        <v>#N/A</v>
      </c>
      <c r="C406" s="32" t="e">
        <v>#N/A</v>
      </c>
      <c r="D406" s="11"/>
      <c r="E406" s="11"/>
      <c r="F406" s="11"/>
      <c r="G406" s="11"/>
      <c r="H406" s="11"/>
      <c r="I406" s="11"/>
      <c r="J406" s="11"/>
      <c r="K406" s="11"/>
    </row>
    <row r="407" spans="1:11" ht="14.25" customHeight="1">
      <c r="A407" s="11"/>
      <c r="B407" s="32" t="e">
        <v>#N/A</v>
      </c>
      <c r="C407" s="32" t="e">
        <v>#N/A</v>
      </c>
      <c r="D407" s="11"/>
      <c r="E407" s="11"/>
      <c r="F407" s="11"/>
      <c r="G407" s="11"/>
      <c r="H407" s="11"/>
      <c r="I407" s="11"/>
      <c r="J407" s="11"/>
      <c r="K407" s="11"/>
    </row>
    <row r="408" spans="1:11" ht="14.25" customHeight="1">
      <c r="A408" s="11"/>
      <c r="B408" s="32" t="e">
        <v>#N/A</v>
      </c>
      <c r="C408" s="32" t="e">
        <v>#N/A</v>
      </c>
      <c r="D408" s="11"/>
      <c r="E408" s="11"/>
      <c r="F408" s="11"/>
      <c r="G408" s="11"/>
      <c r="H408" s="11"/>
      <c r="I408" s="11"/>
      <c r="J408" s="11"/>
      <c r="K408" s="11"/>
    </row>
    <row r="409" spans="1:11" ht="14.25" customHeight="1">
      <c r="A409" s="11"/>
      <c r="B409" s="32" t="e">
        <v>#N/A</v>
      </c>
      <c r="C409" s="32" t="e">
        <v>#N/A</v>
      </c>
      <c r="D409" s="11"/>
      <c r="E409" s="11"/>
      <c r="F409" s="11"/>
      <c r="G409" s="11"/>
      <c r="H409" s="11"/>
      <c r="I409" s="11"/>
      <c r="J409" s="11"/>
      <c r="K409" s="11"/>
    </row>
    <row r="410" spans="1:11" ht="14.25" customHeight="1">
      <c r="A410" s="11"/>
      <c r="B410" s="32" t="e">
        <v>#N/A</v>
      </c>
      <c r="C410" s="32" t="e">
        <v>#N/A</v>
      </c>
      <c r="D410" s="11"/>
      <c r="E410" s="11"/>
      <c r="F410" s="11"/>
      <c r="G410" s="11"/>
      <c r="H410" s="11"/>
      <c r="I410" s="11"/>
      <c r="J410" s="11"/>
      <c r="K410" s="11"/>
    </row>
    <row r="411" spans="1:11" ht="14.25" customHeight="1">
      <c r="A411" s="11"/>
      <c r="B411" s="32" t="e">
        <v>#N/A</v>
      </c>
      <c r="C411" s="32" t="e">
        <v>#N/A</v>
      </c>
      <c r="D411" s="11"/>
      <c r="E411" s="11"/>
      <c r="F411" s="11"/>
      <c r="G411" s="11"/>
      <c r="H411" s="11"/>
      <c r="I411" s="11"/>
      <c r="J411" s="11"/>
      <c r="K411" s="11"/>
    </row>
    <row r="412" spans="1:11" ht="14.25" customHeight="1">
      <c r="A412" s="11"/>
      <c r="B412" s="32" t="e">
        <v>#N/A</v>
      </c>
      <c r="C412" s="32" t="e">
        <v>#N/A</v>
      </c>
      <c r="D412" s="11"/>
      <c r="E412" s="11"/>
      <c r="F412" s="11"/>
      <c r="G412" s="11"/>
      <c r="H412" s="11"/>
      <c r="I412" s="11"/>
      <c r="J412" s="11"/>
      <c r="K412" s="11"/>
    </row>
    <row r="413" spans="1:11" ht="14.25" customHeight="1">
      <c r="A413" s="11"/>
      <c r="B413" s="32" t="e">
        <v>#N/A</v>
      </c>
      <c r="C413" s="32" t="e">
        <v>#N/A</v>
      </c>
      <c r="D413" s="11"/>
      <c r="E413" s="11"/>
      <c r="F413" s="11"/>
      <c r="G413" s="11"/>
      <c r="H413" s="11"/>
      <c r="I413" s="11"/>
      <c r="J413" s="11"/>
      <c r="K413" s="11"/>
    </row>
    <row r="414" spans="1:11" ht="14.25" customHeight="1">
      <c r="A414" s="11"/>
      <c r="B414" s="32" t="e">
        <v>#N/A</v>
      </c>
      <c r="C414" s="32" t="e">
        <v>#N/A</v>
      </c>
      <c r="D414" s="11"/>
      <c r="E414" s="11"/>
      <c r="F414" s="11"/>
      <c r="G414" s="11"/>
      <c r="H414" s="11"/>
      <c r="I414" s="11"/>
      <c r="J414" s="11"/>
      <c r="K414" s="11"/>
    </row>
    <row r="415" spans="1:11" ht="14.25" customHeight="1">
      <c r="A415" s="11"/>
      <c r="B415" s="32" t="e">
        <v>#N/A</v>
      </c>
      <c r="C415" s="32" t="e">
        <v>#N/A</v>
      </c>
      <c r="D415" s="11"/>
      <c r="E415" s="11"/>
      <c r="F415" s="11"/>
      <c r="G415" s="11"/>
      <c r="H415" s="11"/>
      <c r="I415" s="11"/>
      <c r="J415" s="11"/>
      <c r="K415" s="11"/>
    </row>
    <row r="416" spans="1:11" ht="14.25" customHeight="1">
      <c r="A416" s="11"/>
      <c r="B416" s="32" t="e">
        <v>#N/A</v>
      </c>
      <c r="C416" s="32" t="e">
        <v>#N/A</v>
      </c>
      <c r="D416" s="11"/>
      <c r="E416" s="11"/>
      <c r="F416" s="11"/>
      <c r="G416" s="11"/>
      <c r="H416" s="11"/>
      <c r="I416" s="11"/>
      <c r="J416" s="11"/>
      <c r="K416" s="11"/>
    </row>
    <row r="417" spans="1:11" ht="14.25" customHeight="1">
      <c r="A417" s="11"/>
      <c r="B417" s="32" t="e">
        <v>#N/A</v>
      </c>
      <c r="C417" s="32" t="e">
        <v>#N/A</v>
      </c>
      <c r="D417" s="11"/>
      <c r="E417" s="11"/>
      <c r="F417" s="11"/>
      <c r="G417" s="11"/>
      <c r="H417" s="11"/>
      <c r="I417" s="11"/>
      <c r="J417" s="11"/>
      <c r="K417" s="11"/>
    </row>
    <row r="418" spans="1:11" ht="14.25" customHeight="1">
      <c r="A418" s="11"/>
      <c r="B418" s="32" t="e">
        <v>#N/A</v>
      </c>
      <c r="C418" s="32" t="e">
        <v>#N/A</v>
      </c>
      <c r="D418" s="11"/>
      <c r="E418" s="11"/>
      <c r="F418" s="11"/>
      <c r="G418" s="11"/>
      <c r="H418" s="11"/>
      <c r="I418" s="11"/>
      <c r="J418" s="11"/>
      <c r="K418" s="11"/>
    </row>
    <row r="419" spans="1:11" ht="14.25" customHeight="1">
      <c r="A419" s="11"/>
      <c r="B419" s="32" t="e">
        <v>#N/A</v>
      </c>
      <c r="C419" s="32" t="e">
        <v>#N/A</v>
      </c>
      <c r="D419" s="11"/>
      <c r="E419" s="11"/>
      <c r="F419" s="11"/>
      <c r="G419" s="11"/>
      <c r="H419" s="11"/>
      <c r="I419" s="11"/>
      <c r="J419" s="11"/>
      <c r="K419" s="11"/>
    </row>
    <row r="420" spans="1:11" ht="14.25" customHeight="1">
      <c r="A420" s="11"/>
      <c r="B420" s="32" t="e">
        <v>#N/A</v>
      </c>
      <c r="C420" s="32" t="e">
        <v>#N/A</v>
      </c>
      <c r="D420" s="11"/>
      <c r="E420" s="11"/>
      <c r="F420" s="11"/>
      <c r="G420" s="11"/>
      <c r="H420" s="11"/>
      <c r="I420" s="11"/>
      <c r="J420" s="11"/>
      <c r="K420" s="11"/>
    </row>
    <row r="421" spans="1:11" ht="14.25" customHeight="1">
      <c r="A421" s="11"/>
      <c r="B421" s="32" t="e">
        <v>#N/A</v>
      </c>
      <c r="C421" s="32" t="e">
        <v>#N/A</v>
      </c>
      <c r="D421" s="11"/>
      <c r="E421" s="11"/>
      <c r="F421" s="11"/>
      <c r="G421" s="11"/>
      <c r="H421" s="11"/>
      <c r="I421" s="11"/>
      <c r="J421" s="11"/>
      <c r="K421" s="11"/>
    </row>
    <row r="422" spans="1:11" ht="14.25" customHeight="1">
      <c r="A422" s="11"/>
      <c r="B422" s="32" t="e">
        <v>#N/A</v>
      </c>
      <c r="C422" s="32" t="e">
        <v>#N/A</v>
      </c>
      <c r="D422" s="11"/>
      <c r="E422" s="11"/>
      <c r="F422" s="11"/>
      <c r="G422" s="11"/>
      <c r="H422" s="11"/>
      <c r="I422" s="11"/>
      <c r="J422" s="11"/>
      <c r="K422" s="11"/>
    </row>
    <row r="423" spans="1:11" ht="14.25" customHeight="1">
      <c r="A423" s="11"/>
      <c r="B423" s="32" t="e">
        <v>#N/A</v>
      </c>
      <c r="C423" s="32" t="e">
        <v>#N/A</v>
      </c>
      <c r="D423" s="11"/>
      <c r="E423" s="11"/>
      <c r="F423" s="11"/>
      <c r="G423" s="11"/>
      <c r="H423" s="11"/>
      <c r="I423" s="11"/>
      <c r="J423" s="11"/>
      <c r="K423" s="11"/>
    </row>
    <row r="424" spans="1:11" ht="14.25" customHeight="1">
      <c r="A424" s="11"/>
      <c r="B424" s="32" t="e">
        <v>#N/A</v>
      </c>
      <c r="C424" s="32" t="e">
        <v>#N/A</v>
      </c>
      <c r="D424" s="11"/>
      <c r="E424" s="11"/>
      <c r="F424" s="11"/>
      <c r="G424" s="11"/>
      <c r="H424" s="11"/>
      <c r="I424" s="11"/>
      <c r="J424" s="11"/>
      <c r="K424" s="11"/>
    </row>
    <row r="425" spans="1:11" ht="14.25" customHeight="1">
      <c r="A425" s="11"/>
      <c r="B425" s="32" t="e">
        <v>#N/A</v>
      </c>
      <c r="C425" s="32" t="e">
        <v>#N/A</v>
      </c>
      <c r="D425" s="11"/>
      <c r="E425" s="11"/>
      <c r="F425" s="11"/>
      <c r="G425" s="11"/>
      <c r="H425" s="11"/>
      <c r="I425" s="11"/>
      <c r="J425" s="11"/>
      <c r="K425" s="11"/>
    </row>
    <row r="426" spans="1:11" ht="14.25" customHeight="1">
      <c r="A426" s="11"/>
      <c r="B426" s="32" t="e">
        <v>#N/A</v>
      </c>
      <c r="C426" s="32" t="e">
        <v>#N/A</v>
      </c>
      <c r="D426" s="11"/>
      <c r="E426" s="11"/>
      <c r="F426" s="11"/>
      <c r="G426" s="11"/>
      <c r="H426" s="11"/>
      <c r="I426" s="11"/>
      <c r="J426" s="11"/>
      <c r="K426" s="11"/>
    </row>
    <row r="427" spans="1:11" ht="14.25" customHeight="1">
      <c r="A427" s="11"/>
      <c r="B427" s="32" t="e">
        <v>#N/A</v>
      </c>
      <c r="C427" s="32" t="e">
        <v>#N/A</v>
      </c>
      <c r="D427" s="11"/>
      <c r="E427" s="11"/>
      <c r="F427" s="11"/>
      <c r="G427" s="11"/>
      <c r="H427" s="11"/>
      <c r="I427" s="11"/>
      <c r="J427" s="11"/>
      <c r="K427" s="11"/>
    </row>
    <row r="428" spans="1:11" ht="14.25" customHeight="1">
      <c r="A428" s="11"/>
      <c r="B428" s="32" t="e">
        <v>#N/A</v>
      </c>
      <c r="C428" s="32" t="e">
        <v>#N/A</v>
      </c>
      <c r="D428" s="11"/>
      <c r="E428" s="11"/>
      <c r="F428" s="11"/>
      <c r="G428" s="11"/>
      <c r="H428" s="11"/>
      <c r="I428" s="11"/>
      <c r="J428" s="11"/>
      <c r="K428" s="11"/>
    </row>
    <row r="429" spans="1:11" ht="14.25" customHeight="1">
      <c r="A429" s="11"/>
      <c r="B429" s="32" t="e">
        <v>#N/A</v>
      </c>
      <c r="C429" s="32" t="e">
        <v>#N/A</v>
      </c>
      <c r="D429" s="11"/>
      <c r="E429" s="11"/>
      <c r="F429" s="11"/>
      <c r="G429" s="11"/>
      <c r="H429" s="11"/>
      <c r="I429" s="11"/>
      <c r="J429" s="11"/>
      <c r="K429" s="11"/>
    </row>
    <row r="430" spans="1:11" ht="14.25" customHeight="1">
      <c r="A430" s="11"/>
      <c r="B430" s="32" t="e">
        <v>#N/A</v>
      </c>
      <c r="C430" s="32" t="e">
        <v>#N/A</v>
      </c>
      <c r="D430" s="11"/>
      <c r="E430" s="11"/>
      <c r="F430" s="11"/>
      <c r="G430" s="11"/>
      <c r="H430" s="11"/>
      <c r="I430" s="11"/>
      <c r="J430" s="11"/>
      <c r="K430" s="11"/>
    </row>
    <row r="431" spans="1:11" ht="14.25" customHeight="1">
      <c r="A431" s="11"/>
      <c r="B431" s="32" t="e">
        <v>#N/A</v>
      </c>
      <c r="C431" s="32" t="e">
        <v>#N/A</v>
      </c>
      <c r="D431" s="11"/>
      <c r="E431" s="11"/>
      <c r="F431" s="11"/>
      <c r="G431" s="11"/>
      <c r="H431" s="11"/>
      <c r="I431" s="11"/>
      <c r="J431" s="11"/>
      <c r="K431" s="11"/>
    </row>
    <row r="432" spans="1:11" ht="14.25" customHeight="1">
      <c r="A432" s="11"/>
      <c r="B432" s="32" t="e">
        <v>#N/A</v>
      </c>
      <c r="C432" s="32" t="e">
        <v>#N/A</v>
      </c>
      <c r="D432" s="11"/>
      <c r="E432" s="11"/>
      <c r="F432" s="11"/>
      <c r="G432" s="11"/>
      <c r="H432" s="11"/>
      <c r="I432" s="11"/>
      <c r="J432" s="11"/>
      <c r="K432" s="11"/>
    </row>
    <row r="433" spans="1:11" ht="14.25" customHeight="1">
      <c r="A433" s="11"/>
      <c r="B433" s="32" t="e">
        <v>#N/A</v>
      </c>
      <c r="C433" s="32" t="e">
        <v>#N/A</v>
      </c>
      <c r="D433" s="11"/>
      <c r="E433" s="11"/>
      <c r="F433" s="11"/>
      <c r="G433" s="11"/>
      <c r="H433" s="11"/>
      <c r="I433" s="11"/>
      <c r="J433" s="11"/>
      <c r="K433" s="11"/>
    </row>
    <row r="434" spans="1:11" ht="14.25" customHeight="1">
      <c r="A434" s="11"/>
      <c r="B434" s="32" t="e">
        <v>#N/A</v>
      </c>
      <c r="C434" s="32" t="e">
        <v>#N/A</v>
      </c>
      <c r="D434" s="11"/>
      <c r="E434" s="11"/>
      <c r="F434" s="11"/>
      <c r="G434" s="11"/>
      <c r="H434" s="11"/>
      <c r="I434" s="11"/>
      <c r="J434" s="11"/>
      <c r="K434" s="11"/>
    </row>
    <row r="435" spans="1:11" ht="14.25" customHeight="1">
      <c r="A435" s="11"/>
      <c r="B435" s="32" t="e">
        <v>#N/A</v>
      </c>
      <c r="C435" s="32" t="e">
        <v>#N/A</v>
      </c>
      <c r="D435" s="11"/>
      <c r="E435" s="11"/>
      <c r="F435" s="11"/>
      <c r="G435" s="11"/>
      <c r="H435" s="11"/>
      <c r="I435" s="11"/>
      <c r="J435" s="11"/>
      <c r="K435" s="11"/>
    </row>
    <row r="436" spans="1:11" ht="14.25" customHeight="1">
      <c r="A436" s="11"/>
      <c r="B436" s="32" t="e">
        <v>#N/A</v>
      </c>
      <c r="C436" s="32" t="e">
        <v>#N/A</v>
      </c>
      <c r="D436" s="11"/>
      <c r="E436" s="11"/>
      <c r="F436" s="11"/>
      <c r="G436" s="11"/>
      <c r="H436" s="11"/>
      <c r="I436" s="11"/>
      <c r="J436" s="11"/>
      <c r="K436" s="11"/>
    </row>
    <row r="437" spans="1:11" ht="14.25" customHeight="1">
      <c r="A437" s="11"/>
      <c r="B437" s="32" t="e">
        <v>#N/A</v>
      </c>
      <c r="C437" s="32" t="e">
        <v>#N/A</v>
      </c>
      <c r="D437" s="11"/>
      <c r="E437" s="11"/>
      <c r="F437" s="11"/>
      <c r="G437" s="11"/>
      <c r="H437" s="11"/>
      <c r="I437" s="11"/>
      <c r="J437" s="11"/>
      <c r="K437" s="11"/>
    </row>
    <row r="438" spans="1:11" ht="14.25" customHeight="1">
      <c r="A438" s="11"/>
      <c r="B438" s="32" t="e">
        <v>#N/A</v>
      </c>
      <c r="C438" s="32" t="e">
        <v>#N/A</v>
      </c>
      <c r="D438" s="11"/>
      <c r="E438" s="11"/>
      <c r="F438" s="11"/>
      <c r="G438" s="11"/>
      <c r="H438" s="11"/>
      <c r="I438" s="11"/>
      <c r="J438" s="11"/>
      <c r="K438" s="11"/>
    </row>
    <row r="439" spans="1:11" ht="14.25" customHeight="1">
      <c r="A439" s="11"/>
      <c r="B439" s="32" t="e">
        <v>#N/A</v>
      </c>
      <c r="C439" s="32" t="e">
        <v>#N/A</v>
      </c>
      <c r="D439" s="11"/>
      <c r="E439" s="11"/>
      <c r="F439" s="11"/>
      <c r="G439" s="11"/>
      <c r="H439" s="11"/>
      <c r="I439" s="11"/>
      <c r="J439" s="11"/>
      <c r="K439" s="11"/>
    </row>
    <row r="440" spans="1:11" ht="14.25" customHeight="1">
      <c r="A440" s="11"/>
      <c r="B440" s="32" t="e">
        <v>#N/A</v>
      </c>
      <c r="C440" s="32" t="e">
        <v>#N/A</v>
      </c>
      <c r="D440" s="11"/>
      <c r="E440" s="11"/>
      <c r="F440" s="11"/>
      <c r="G440" s="11"/>
      <c r="H440" s="11"/>
      <c r="I440" s="11"/>
      <c r="J440" s="11"/>
      <c r="K440" s="11"/>
    </row>
    <row r="441" spans="1:11" ht="14.25" customHeight="1">
      <c r="A441" s="11"/>
      <c r="B441" s="32" t="e">
        <v>#N/A</v>
      </c>
      <c r="C441" s="32" t="e">
        <v>#N/A</v>
      </c>
      <c r="D441" s="11"/>
      <c r="E441" s="11"/>
      <c r="F441" s="11"/>
      <c r="G441" s="11"/>
      <c r="H441" s="11"/>
      <c r="I441" s="11"/>
      <c r="J441" s="11"/>
      <c r="K441" s="11"/>
    </row>
    <row r="442" spans="1:11" ht="14.25" customHeight="1">
      <c r="A442" s="11"/>
      <c r="B442" s="32" t="e">
        <v>#N/A</v>
      </c>
      <c r="C442" s="32" t="e">
        <v>#N/A</v>
      </c>
      <c r="D442" s="11"/>
      <c r="E442" s="11"/>
      <c r="F442" s="11"/>
      <c r="G442" s="11"/>
      <c r="H442" s="11"/>
      <c r="I442" s="11"/>
      <c r="J442" s="11"/>
      <c r="K442" s="11"/>
    </row>
    <row r="443" spans="1:11" ht="14.25" customHeight="1">
      <c r="A443" s="11"/>
      <c r="B443" s="32" t="e">
        <v>#N/A</v>
      </c>
      <c r="C443" s="32" t="e">
        <v>#N/A</v>
      </c>
      <c r="D443" s="11"/>
      <c r="E443" s="11"/>
      <c r="F443" s="11"/>
      <c r="G443" s="11"/>
      <c r="H443" s="11"/>
      <c r="I443" s="11"/>
      <c r="J443" s="11"/>
      <c r="K443" s="11"/>
    </row>
    <row r="444" spans="1:11" ht="14.25" customHeight="1">
      <c r="A444" s="11"/>
      <c r="B444" s="32" t="e">
        <v>#N/A</v>
      </c>
      <c r="C444" s="32" t="e">
        <v>#N/A</v>
      </c>
      <c r="D444" s="11"/>
      <c r="E444" s="11"/>
      <c r="F444" s="11"/>
      <c r="G444" s="11"/>
      <c r="H444" s="11"/>
      <c r="I444" s="11"/>
      <c r="J444" s="11"/>
      <c r="K444" s="11"/>
    </row>
    <row r="445" spans="1:11" ht="14.25" customHeight="1">
      <c r="A445" s="11"/>
      <c r="B445" s="32" t="e">
        <v>#N/A</v>
      </c>
      <c r="C445" s="32" t="e">
        <v>#N/A</v>
      </c>
      <c r="D445" s="11"/>
      <c r="E445" s="11"/>
      <c r="F445" s="11"/>
      <c r="G445" s="11"/>
      <c r="H445" s="11"/>
      <c r="I445" s="11"/>
      <c r="J445" s="11"/>
      <c r="K445" s="11"/>
    </row>
    <row r="446" spans="1:11" ht="14.25" customHeight="1">
      <c r="A446" s="11"/>
      <c r="B446" s="32" t="e">
        <v>#N/A</v>
      </c>
      <c r="C446" s="32" t="e">
        <v>#N/A</v>
      </c>
      <c r="D446" s="11"/>
      <c r="E446" s="11"/>
      <c r="F446" s="11"/>
      <c r="G446" s="11"/>
      <c r="H446" s="11"/>
      <c r="I446" s="11"/>
      <c r="J446" s="11"/>
      <c r="K446" s="11"/>
    </row>
    <row r="447" spans="1:11" ht="14.25" customHeight="1">
      <c r="A447" s="11"/>
      <c r="B447" s="32" t="e">
        <v>#N/A</v>
      </c>
      <c r="C447" s="32" t="e">
        <v>#N/A</v>
      </c>
      <c r="D447" s="11"/>
      <c r="E447" s="11"/>
      <c r="F447" s="11"/>
      <c r="G447" s="11"/>
      <c r="H447" s="11"/>
      <c r="I447" s="11"/>
      <c r="J447" s="11"/>
      <c r="K447" s="11"/>
    </row>
    <row r="448" spans="1:11" ht="14.25" customHeight="1">
      <c r="A448" s="11"/>
      <c r="B448" s="32" t="e">
        <v>#N/A</v>
      </c>
      <c r="C448" s="32" t="e">
        <v>#N/A</v>
      </c>
      <c r="D448" s="11"/>
      <c r="E448" s="11"/>
      <c r="F448" s="11"/>
      <c r="G448" s="11"/>
      <c r="H448" s="11"/>
      <c r="I448" s="11"/>
      <c r="J448" s="11"/>
      <c r="K448" s="11"/>
    </row>
    <row r="449" spans="1:11" ht="14.25" customHeight="1">
      <c r="A449" s="11"/>
      <c r="B449" s="32" t="e">
        <v>#N/A</v>
      </c>
      <c r="C449" s="32" t="e">
        <v>#N/A</v>
      </c>
      <c r="D449" s="11"/>
      <c r="E449" s="11"/>
      <c r="F449" s="11"/>
      <c r="G449" s="11"/>
      <c r="H449" s="11"/>
      <c r="I449" s="11"/>
      <c r="J449" s="11"/>
      <c r="K449" s="11"/>
    </row>
    <row r="450" spans="1:11" ht="14.25" customHeight="1">
      <c r="A450" s="11"/>
      <c r="B450" s="32" t="e">
        <v>#N/A</v>
      </c>
      <c r="C450" s="32" t="e">
        <v>#N/A</v>
      </c>
      <c r="D450" s="11"/>
      <c r="E450" s="11"/>
      <c r="F450" s="11"/>
      <c r="G450" s="11"/>
      <c r="H450" s="11"/>
      <c r="I450" s="11"/>
      <c r="J450" s="11"/>
      <c r="K450" s="11"/>
    </row>
    <row r="451" spans="1:11" ht="14.25" customHeight="1">
      <c r="A451" s="11"/>
      <c r="B451" s="32" t="e">
        <v>#N/A</v>
      </c>
      <c r="C451" s="32" t="e">
        <v>#N/A</v>
      </c>
      <c r="D451" s="11"/>
      <c r="E451" s="11"/>
      <c r="F451" s="11"/>
      <c r="G451" s="11"/>
      <c r="H451" s="11"/>
      <c r="I451" s="11"/>
      <c r="J451" s="11"/>
      <c r="K451" s="11"/>
    </row>
    <row r="452" spans="1:11" ht="14.25" customHeight="1">
      <c r="A452" s="11"/>
      <c r="B452" s="32" t="e">
        <v>#N/A</v>
      </c>
      <c r="C452" s="32" t="e">
        <v>#N/A</v>
      </c>
      <c r="D452" s="11"/>
      <c r="E452" s="11"/>
      <c r="F452" s="11"/>
      <c r="G452" s="11"/>
      <c r="H452" s="11"/>
      <c r="I452" s="11"/>
      <c r="J452" s="11"/>
      <c r="K452" s="11"/>
    </row>
    <row r="453" spans="1:11" ht="14.25" customHeight="1">
      <c r="A453" s="11"/>
      <c r="B453" s="32" t="e">
        <v>#N/A</v>
      </c>
      <c r="C453" s="32" t="e">
        <v>#N/A</v>
      </c>
      <c r="D453" s="11"/>
      <c r="E453" s="11"/>
      <c r="F453" s="11"/>
      <c r="G453" s="11"/>
      <c r="H453" s="11"/>
      <c r="I453" s="11"/>
      <c r="J453" s="11"/>
      <c r="K453" s="11"/>
    </row>
    <row r="454" spans="1:11" ht="14.25" customHeight="1">
      <c r="A454" s="11"/>
      <c r="B454" s="32" t="e">
        <v>#N/A</v>
      </c>
      <c r="C454" s="32" t="e">
        <v>#N/A</v>
      </c>
      <c r="D454" s="11"/>
      <c r="E454" s="11"/>
      <c r="F454" s="11"/>
      <c r="G454" s="11"/>
      <c r="H454" s="11"/>
      <c r="I454" s="11"/>
      <c r="J454" s="11"/>
      <c r="K454" s="11"/>
    </row>
    <row r="455" spans="1:11" ht="14.25" customHeight="1">
      <c r="A455" s="11"/>
      <c r="B455" s="32" t="e">
        <v>#N/A</v>
      </c>
      <c r="C455" s="32" t="e">
        <v>#N/A</v>
      </c>
      <c r="D455" s="11"/>
      <c r="E455" s="11"/>
      <c r="F455" s="11"/>
      <c r="G455" s="11"/>
      <c r="H455" s="11"/>
      <c r="I455" s="11"/>
      <c r="J455" s="11"/>
      <c r="K455" s="11"/>
    </row>
    <row r="456" spans="1:11" ht="14.25" customHeight="1">
      <c r="A456" s="11"/>
      <c r="B456" s="32" t="e">
        <v>#N/A</v>
      </c>
      <c r="C456" s="32" t="e">
        <v>#N/A</v>
      </c>
      <c r="D456" s="11"/>
      <c r="E456" s="11"/>
      <c r="F456" s="11"/>
      <c r="G456" s="11"/>
      <c r="H456" s="11"/>
      <c r="I456" s="11"/>
      <c r="J456" s="11"/>
      <c r="K456" s="11"/>
    </row>
    <row r="457" spans="1:11" ht="14.25" customHeight="1">
      <c r="A457" s="11"/>
      <c r="B457" s="32" t="e">
        <v>#N/A</v>
      </c>
      <c r="C457" s="32" t="e">
        <v>#N/A</v>
      </c>
      <c r="D457" s="11"/>
      <c r="E457" s="11"/>
      <c r="F457" s="11"/>
      <c r="G457" s="11"/>
      <c r="H457" s="11"/>
      <c r="I457" s="11"/>
      <c r="J457" s="11"/>
      <c r="K457" s="11"/>
    </row>
    <row r="458" spans="1:11" ht="14.25" customHeight="1">
      <c r="A458" s="11"/>
      <c r="B458" s="32" t="e">
        <v>#N/A</v>
      </c>
      <c r="C458" s="32" t="e">
        <v>#N/A</v>
      </c>
      <c r="D458" s="11"/>
      <c r="E458" s="11"/>
      <c r="F458" s="11"/>
      <c r="G458" s="11"/>
      <c r="H458" s="11"/>
      <c r="I458" s="11"/>
      <c r="J458" s="11"/>
      <c r="K458" s="11"/>
    </row>
    <row r="459" spans="1:11" ht="14.25" customHeight="1">
      <c r="A459" s="11"/>
      <c r="B459" s="32" t="e">
        <v>#N/A</v>
      </c>
      <c r="C459" s="32" t="e">
        <v>#N/A</v>
      </c>
      <c r="D459" s="11"/>
      <c r="E459" s="11"/>
      <c r="F459" s="11"/>
      <c r="G459" s="11"/>
      <c r="H459" s="11"/>
      <c r="I459" s="11"/>
      <c r="J459" s="11"/>
      <c r="K459" s="11"/>
    </row>
    <row r="460" spans="1:11" ht="14.25" customHeight="1">
      <c r="A460" s="11"/>
      <c r="B460" s="32" t="e">
        <v>#N/A</v>
      </c>
      <c r="C460" s="32" t="e">
        <v>#N/A</v>
      </c>
      <c r="D460" s="11"/>
      <c r="E460" s="11"/>
      <c r="F460" s="11"/>
      <c r="G460" s="11"/>
      <c r="H460" s="11"/>
      <c r="I460" s="11"/>
      <c r="J460" s="11"/>
      <c r="K460" s="11"/>
    </row>
    <row r="461" spans="1:11" ht="14.25" customHeight="1">
      <c r="A461" s="11"/>
      <c r="B461" s="32" t="e">
        <v>#N/A</v>
      </c>
      <c r="C461" s="32" t="e">
        <v>#N/A</v>
      </c>
      <c r="D461" s="11"/>
      <c r="E461" s="11"/>
      <c r="F461" s="11"/>
      <c r="G461" s="11"/>
      <c r="H461" s="11"/>
      <c r="I461" s="11"/>
      <c r="J461" s="11"/>
      <c r="K461" s="11"/>
    </row>
    <row r="462" spans="1:11" ht="14.25" customHeight="1">
      <c r="A462" s="11"/>
      <c r="B462" s="32" t="e">
        <v>#N/A</v>
      </c>
      <c r="C462" s="32" t="e">
        <v>#N/A</v>
      </c>
      <c r="D462" s="11"/>
      <c r="E462" s="11"/>
      <c r="F462" s="11"/>
      <c r="G462" s="11"/>
      <c r="H462" s="11"/>
      <c r="I462" s="11"/>
      <c r="J462" s="11"/>
      <c r="K462" s="11"/>
    </row>
    <row r="463" spans="1:11" ht="14.25" customHeight="1">
      <c r="A463" s="11"/>
      <c r="B463" s="32" t="e">
        <v>#N/A</v>
      </c>
      <c r="C463" s="32" t="e">
        <v>#N/A</v>
      </c>
      <c r="D463" s="11"/>
      <c r="E463" s="11"/>
      <c r="F463" s="11"/>
      <c r="G463" s="11"/>
      <c r="H463" s="11"/>
      <c r="I463" s="11"/>
      <c r="J463" s="11"/>
      <c r="K463" s="11"/>
    </row>
    <row r="464" spans="1:11" ht="14.25" customHeight="1">
      <c r="A464" s="11"/>
      <c r="B464" s="32" t="e">
        <v>#N/A</v>
      </c>
      <c r="C464" s="32" t="e">
        <v>#N/A</v>
      </c>
      <c r="D464" s="11"/>
      <c r="E464" s="11"/>
      <c r="F464" s="11"/>
      <c r="G464" s="11"/>
      <c r="H464" s="11"/>
      <c r="I464" s="11"/>
      <c r="J464" s="11"/>
      <c r="K464" s="11"/>
    </row>
    <row r="465" spans="1:11" ht="14.25" customHeight="1">
      <c r="A465" s="11"/>
      <c r="B465" s="32" t="e">
        <v>#N/A</v>
      </c>
      <c r="C465" s="32" t="e">
        <v>#N/A</v>
      </c>
      <c r="D465" s="11"/>
      <c r="E465" s="11"/>
      <c r="F465" s="11"/>
      <c r="G465" s="11"/>
      <c r="H465" s="11"/>
      <c r="I465" s="11"/>
      <c r="J465" s="11"/>
      <c r="K465" s="11"/>
    </row>
    <row r="466" spans="1:11" ht="14.25" customHeight="1">
      <c r="A466" s="11"/>
      <c r="B466" s="32" t="e">
        <v>#N/A</v>
      </c>
      <c r="C466" s="32" t="e">
        <v>#N/A</v>
      </c>
      <c r="D466" s="11"/>
      <c r="E466" s="11"/>
      <c r="F466" s="11"/>
      <c r="G466" s="11"/>
      <c r="H466" s="11"/>
      <c r="I466" s="11"/>
      <c r="J466" s="11"/>
      <c r="K466" s="11"/>
    </row>
    <row r="467" spans="1:11" ht="14.25" customHeight="1">
      <c r="A467" s="11"/>
      <c r="B467" s="32" t="e">
        <v>#N/A</v>
      </c>
      <c r="C467" s="32" t="e">
        <v>#N/A</v>
      </c>
      <c r="D467" s="11"/>
      <c r="E467" s="11"/>
      <c r="F467" s="11"/>
      <c r="G467" s="11"/>
      <c r="H467" s="11"/>
      <c r="I467" s="11"/>
      <c r="J467" s="11"/>
      <c r="K467" s="11"/>
    </row>
    <row r="468" spans="1:11" ht="14.25" customHeight="1">
      <c r="A468" s="11"/>
      <c r="B468" s="32" t="e">
        <v>#N/A</v>
      </c>
      <c r="C468" s="32" t="e">
        <v>#N/A</v>
      </c>
      <c r="D468" s="11"/>
      <c r="E468" s="11"/>
      <c r="F468" s="11"/>
      <c r="G468" s="11"/>
      <c r="H468" s="11"/>
      <c r="I468" s="11"/>
      <c r="J468" s="11"/>
      <c r="K468" s="11"/>
    </row>
    <row r="469" spans="1:11" ht="14.25" customHeight="1">
      <c r="A469" s="11"/>
      <c r="B469" s="32" t="e">
        <v>#N/A</v>
      </c>
      <c r="C469" s="32" t="e">
        <v>#N/A</v>
      </c>
      <c r="D469" s="11"/>
      <c r="E469" s="11"/>
      <c r="F469" s="11"/>
      <c r="G469" s="11"/>
      <c r="H469" s="11"/>
      <c r="I469" s="11"/>
      <c r="J469" s="11"/>
      <c r="K469" s="11"/>
    </row>
    <row r="470" spans="1:11" ht="14.25" customHeight="1">
      <c r="A470" s="11"/>
      <c r="B470" s="32" t="e">
        <v>#N/A</v>
      </c>
      <c r="C470" s="32" t="e">
        <v>#N/A</v>
      </c>
      <c r="D470" s="11"/>
      <c r="E470" s="11"/>
      <c r="F470" s="11"/>
      <c r="G470" s="11"/>
      <c r="H470" s="11"/>
      <c r="I470" s="11"/>
      <c r="J470" s="11"/>
      <c r="K470" s="11"/>
    </row>
    <row r="471" spans="1:11" ht="14.25" customHeight="1">
      <c r="A471" s="11"/>
      <c r="B471" s="32" t="e">
        <v>#N/A</v>
      </c>
      <c r="C471" s="32" t="e">
        <v>#N/A</v>
      </c>
      <c r="D471" s="11"/>
      <c r="E471" s="11"/>
      <c r="F471" s="11"/>
      <c r="G471" s="11"/>
      <c r="H471" s="11"/>
      <c r="I471" s="11"/>
      <c r="J471" s="11"/>
      <c r="K471" s="11"/>
    </row>
    <row r="472" spans="1:11" ht="14.25" customHeight="1">
      <c r="A472" s="11"/>
      <c r="B472" s="32" t="e">
        <v>#N/A</v>
      </c>
      <c r="C472" s="32" t="e">
        <v>#N/A</v>
      </c>
      <c r="D472" s="11"/>
      <c r="E472" s="11"/>
      <c r="F472" s="11"/>
      <c r="G472" s="11"/>
      <c r="H472" s="11"/>
      <c r="I472" s="11"/>
      <c r="J472" s="11"/>
      <c r="K472" s="11"/>
    </row>
    <row r="473" spans="1:11" ht="14.25" customHeight="1">
      <c r="A473" s="11"/>
      <c r="B473" s="32" t="e">
        <v>#N/A</v>
      </c>
      <c r="C473" s="32" t="e">
        <v>#N/A</v>
      </c>
      <c r="D473" s="11"/>
      <c r="E473" s="11"/>
      <c r="F473" s="11"/>
      <c r="G473" s="11"/>
      <c r="H473" s="11"/>
      <c r="I473" s="11"/>
      <c r="J473" s="11"/>
      <c r="K473" s="11"/>
    </row>
    <row r="474" spans="1:11" ht="14.25" customHeight="1">
      <c r="A474" s="11"/>
      <c r="B474" s="32" t="e">
        <v>#N/A</v>
      </c>
      <c r="C474" s="32" t="e">
        <v>#N/A</v>
      </c>
      <c r="D474" s="11"/>
      <c r="E474" s="11"/>
      <c r="F474" s="11"/>
      <c r="G474" s="11"/>
      <c r="H474" s="11"/>
      <c r="I474" s="11"/>
      <c r="J474" s="11"/>
      <c r="K474" s="11"/>
    </row>
    <row r="475" spans="1:11" ht="14.25" customHeight="1">
      <c r="A475" s="11"/>
      <c r="B475" s="32" t="e">
        <v>#N/A</v>
      </c>
      <c r="C475" s="32" t="e">
        <v>#N/A</v>
      </c>
      <c r="D475" s="11"/>
      <c r="E475" s="11"/>
      <c r="F475" s="11"/>
      <c r="G475" s="11"/>
      <c r="H475" s="11"/>
      <c r="I475" s="11"/>
      <c r="J475" s="11"/>
      <c r="K475" s="11"/>
    </row>
    <row r="476" spans="1:11" ht="14.25" customHeight="1">
      <c r="A476" s="11"/>
      <c r="B476" s="32" t="e">
        <v>#N/A</v>
      </c>
      <c r="C476" s="32" t="e">
        <v>#N/A</v>
      </c>
      <c r="D476" s="11"/>
      <c r="E476" s="11"/>
      <c r="F476" s="11"/>
      <c r="G476" s="11"/>
      <c r="H476" s="11"/>
      <c r="I476" s="11"/>
      <c r="J476" s="11"/>
      <c r="K476" s="11"/>
    </row>
    <row r="477" spans="1:11" ht="14.25" customHeight="1">
      <c r="A477" s="11"/>
      <c r="B477" s="32" t="e">
        <v>#N/A</v>
      </c>
      <c r="C477" s="32" t="e">
        <v>#N/A</v>
      </c>
      <c r="D477" s="11"/>
      <c r="E477" s="11"/>
      <c r="F477" s="11"/>
      <c r="G477" s="11"/>
      <c r="H477" s="11"/>
      <c r="I477" s="11"/>
      <c r="J477" s="11"/>
      <c r="K477" s="11"/>
    </row>
    <row r="478" spans="1:11" ht="14.25" customHeight="1">
      <c r="A478" s="11"/>
      <c r="B478" s="32" t="e">
        <v>#N/A</v>
      </c>
      <c r="C478" s="32" t="e">
        <v>#N/A</v>
      </c>
      <c r="D478" s="11"/>
      <c r="E478" s="11"/>
      <c r="F478" s="11"/>
      <c r="G478" s="11"/>
      <c r="H478" s="11"/>
      <c r="I478" s="11"/>
      <c r="J478" s="11"/>
      <c r="K478" s="11"/>
    </row>
    <row r="479" spans="1:11" ht="14.25" customHeight="1">
      <c r="A479" s="11"/>
      <c r="B479" s="32" t="e">
        <v>#N/A</v>
      </c>
      <c r="C479" s="32" t="e">
        <v>#N/A</v>
      </c>
      <c r="D479" s="11"/>
      <c r="E479" s="11"/>
      <c r="F479" s="11"/>
      <c r="G479" s="11"/>
      <c r="H479" s="11"/>
      <c r="I479" s="11"/>
      <c r="J479" s="11"/>
      <c r="K479" s="11"/>
    </row>
    <row r="480" spans="1:11" ht="14.25" customHeight="1">
      <c r="A480" s="11"/>
      <c r="B480" s="32" t="e">
        <v>#N/A</v>
      </c>
      <c r="C480" s="32" t="e">
        <v>#N/A</v>
      </c>
      <c r="D480" s="11"/>
      <c r="E480" s="11"/>
      <c r="F480" s="11"/>
      <c r="G480" s="11"/>
      <c r="H480" s="11"/>
      <c r="I480" s="11"/>
      <c r="J480" s="11"/>
      <c r="K480" s="11"/>
    </row>
    <row r="481" spans="1:11" ht="14.25" customHeight="1">
      <c r="A481" s="11"/>
      <c r="B481" s="32" t="e">
        <v>#N/A</v>
      </c>
      <c r="C481" s="32" t="e">
        <v>#N/A</v>
      </c>
      <c r="D481" s="11"/>
      <c r="E481" s="11"/>
      <c r="F481" s="11"/>
      <c r="G481" s="11"/>
      <c r="H481" s="11"/>
      <c r="I481" s="11"/>
      <c r="J481" s="11"/>
      <c r="K481" s="11"/>
    </row>
    <row r="482" spans="1:11" ht="14.25" customHeight="1">
      <c r="A482" s="11"/>
      <c r="B482" s="32" t="e">
        <v>#N/A</v>
      </c>
      <c r="C482" s="32" t="e">
        <v>#N/A</v>
      </c>
      <c r="D482" s="11"/>
      <c r="E482" s="11"/>
      <c r="F482" s="11"/>
      <c r="G482" s="11"/>
      <c r="H482" s="11"/>
      <c r="I482" s="11"/>
      <c r="J482" s="11"/>
      <c r="K482" s="11"/>
    </row>
    <row r="483" spans="1:11" ht="14.25" customHeight="1">
      <c r="A483" s="11"/>
      <c r="B483" s="32" t="e">
        <v>#N/A</v>
      </c>
      <c r="C483" s="32" t="e">
        <v>#N/A</v>
      </c>
      <c r="D483" s="11"/>
      <c r="E483" s="11"/>
      <c r="F483" s="11"/>
      <c r="G483" s="11"/>
      <c r="H483" s="11"/>
      <c r="I483" s="11"/>
      <c r="J483" s="11"/>
      <c r="K483" s="11"/>
    </row>
    <row r="484" spans="1:11" ht="14.25" customHeight="1">
      <c r="A484" s="11"/>
      <c r="B484" s="32" t="e">
        <v>#N/A</v>
      </c>
      <c r="C484" s="32" t="e">
        <v>#N/A</v>
      </c>
      <c r="D484" s="11"/>
      <c r="E484" s="11"/>
      <c r="F484" s="11"/>
      <c r="G484" s="11"/>
      <c r="H484" s="11"/>
      <c r="I484" s="11"/>
      <c r="J484" s="11"/>
      <c r="K484" s="11"/>
    </row>
    <row r="485" spans="1:11" ht="14.25" customHeight="1">
      <c r="A485" s="11"/>
      <c r="B485" s="32" t="e">
        <v>#N/A</v>
      </c>
      <c r="C485" s="32" t="e">
        <v>#N/A</v>
      </c>
      <c r="D485" s="11"/>
      <c r="E485" s="11"/>
      <c r="F485" s="11"/>
      <c r="G485" s="11"/>
      <c r="H485" s="11"/>
      <c r="I485" s="11"/>
      <c r="J485" s="11"/>
      <c r="K485" s="11"/>
    </row>
    <row r="486" spans="1:11" ht="14.25" customHeight="1">
      <c r="A486" s="11"/>
      <c r="B486" s="32" t="e">
        <v>#N/A</v>
      </c>
      <c r="C486" s="32" t="e">
        <v>#N/A</v>
      </c>
      <c r="D486" s="11"/>
      <c r="E486" s="11"/>
      <c r="F486" s="11"/>
      <c r="G486" s="11"/>
      <c r="H486" s="11"/>
      <c r="I486" s="11"/>
      <c r="J486" s="11"/>
      <c r="K486" s="11"/>
    </row>
    <row r="487" spans="1:11" ht="14.25" customHeight="1">
      <c r="A487" s="11"/>
      <c r="B487" s="32" t="e">
        <v>#N/A</v>
      </c>
      <c r="C487" s="32" t="e">
        <v>#N/A</v>
      </c>
      <c r="D487" s="11"/>
      <c r="E487" s="11"/>
      <c r="F487" s="11"/>
      <c r="G487" s="11"/>
      <c r="H487" s="11"/>
      <c r="I487" s="11"/>
      <c r="J487" s="11"/>
      <c r="K487" s="11"/>
    </row>
    <row r="488" spans="1:11" ht="14.25" customHeight="1">
      <c r="A488" s="11"/>
      <c r="B488" s="32" t="e">
        <v>#N/A</v>
      </c>
      <c r="C488" s="32" t="e">
        <v>#N/A</v>
      </c>
      <c r="D488" s="11"/>
      <c r="E488" s="11"/>
      <c r="F488" s="11"/>
      <c r="G488" s="11"/>
      <c r="H488" s="11"/>
      <c r="I488" s="11"/>
      <c r="J488" s="11"/>
      <c r="K488" s="11"/>
    </row>
    <row r="489" spans="1:11" ht="14.25" customHeight="1">
      <c r="A489" s="11"/>
      <c r="B489" s="32" t="e">
        <v>#N/A</v>
      </c>
      <c r="C489" s="32" t="e">
        <v>#N/A</v>
      </c>
      <c r="D489" s="11"/>
      <c r="E489" s="11"/>
      <c r="F489" s="11"/>
      <c r="G489" s="11"/>
      <c r="H489" s="11"/>
      <c r="I489" s="11"/>
      <c r="J489" s="11"/>
      <c r="K489" s="11"/>
    </row>
    <row r="490" spans="1:11" ht="14.25" customHeight="1">
      <c r="A490" s="11"/>
      <c r="B490" s="32" t="e">
        <v>#N/A</v>
      </c>
      <c r="C490" s="32" t="e">
        <v>#N/A</v>
      </c>
      <c r="D490" s="11"/>
      <c r="E490" s="11"/>
      <c r="F490" s="11"/>
      <c r="G490" s="11"/>
      <c r="H490" s="11"/>
      <c r="I490" s="11"/>
      <c r="J490" s="11"/>
      <c r="K490" s="11"/>
    </row>
    <row r="491" spans="1:11" ht="14.25" customHeight="1">
      <c r="A491" s="11"/>
      <c r="B491" s="32" t="e">
        <v>#N/A</v>
      </c>
      <c r="C491" s="32" t="e">
        <v>#N/A</v>
      </c>
      <c r="D491" s="11"/>
      <c r="E491" s="11"/>
      <c r="F491" s="11"/>
      <c r="G491" s="11"/>
      <c r="H491" s="11"/>
      <c r="I491" s="11"/>
      <c r="J491" s="11"/>
      <c r="K491" s="11"/>
    </row>
    <row r="492" spans="1:11" ht="14.25" customHeight="1">
      <c r="A492" s="11"/>
      <c r="B492" s="32" t="e">
        <v>#N/A</v>
      </c>
      <c r="C492" s="32" t="e">
        <v>#N/A</v>
      </c>
      <c r="D492" s="11"/>
      <c r="E492" s="11"/>
      <c r="F492" s="11"/>
      <c r="G492" s="11"/>
      <c r="H492" s="11"/>
      <c r="I492" s="11"/>
      <c r="J492" s="11"/>
      <c r="K492" s="11"/>
    </row>
    <row r="493" spans="1:11" ht="14.25" customHeight="1">
      <c r="A493" s="11"/>
      <c r="B493" s="32" t="e">
        <v>#N/A</v>
      </c>
      <c r="C493" s="32" t="e">
        <v>#N/A</v>
      </c>
      <c r="D493" s="11"/>
      <c r="E493" s="11"/>
      <c r="F493" s="11"/>
      <c r="G493" s="11"/>
      <c r="H493" s="11"/>
      <c r="I493" s="11"/>
      <c r="J493" s="11"/>
      <c r="K493" s="11"/>
    </row>
    <row r="494" spans="1:11" ht="14.25" customHeight="1">
      <c r="A494" s="11"/>
      <c r="B494" s="32" t="e">
        <v>#N/A</v>
      </c>
      <c r="C494" s="32" t="e">
        <v>#N/A</v>
      </c>
      <c r="D494" s="11"/>
      <c r="E494" s="11"/>
      <c r="F494" s="11"/>
      <c r="G494" s="11"/>
      <c r="H494" s="11"/>
      <c r="I494" s="11"/>
      <c r="J494" s="11"/>
      <c r="K494" s="11"/>
    </row>
    <row r="495" spans="1:11" ht="14.25" customHeight="1">
      <c r="A495" s="11"/>
      <c r="B495" s="32" t="e">
        <v>#N/A</v>
      </c>
      <c r="C495" s="32" t="e">
        <v>#N/A</v>
      </c>
      <c r="D495" s="11"/>
      <c r="E495" s="11"/>
      <c r="F495" s="11"/>
      <c r="G495" s="11"/>
      <c r="H495" s="11"/>
      <c r="I495" s="11"/>
      <c r="J495" s="11"/>
      <c r="K495" s="11"/>
    </row>
    <row r="496" spans="1:11" ht="14.25" customHeight="1">
      <c r="A496" s="11"/>
      <c r="B496" s="32" t="e">
        <v>#N/A</v>
      </c>
      <c r="C496" s="32" t="e">
        <v>#N/A</v>
      </c>
      <c r="D496" s="11"/>
      <c r="E496" s="11"/>
      <c r="F496" s="11"/>
      <c r="G496" s="11"/>
      <c r="H496" s="11"/>
      <c r="I496" s="11"/>
      <c r="J496" s="11"/>
      <c r="K496" s="11"/>
    </row>
    <row r="497" spans="1:11" ht="14.25" customHeight="1">
      <c r="A497" s="11"/>
      <c r="B497" s="32" t="e">
        <v>#N/A</v>
      </c>
      <c r="C497" s="32" t="e">
        <v>#N/A</v>
      </c>
      <c r="D497" s="11"/>
      <c r="E497" s="11"/>
      <c r="F497" s="11"/>
      <c r="G497" s="11"/>
      <c r="H497" s="11"/>
      <c r="I497" s="11"/>
      <c r="J497" s="11"/>
      <c r="K497" s="11"/>
    </row>
    <row r="498" spans="1:11" ht="14.25" customHeight="1">
      <c r="A498" s="11"/>
      <c r="B498" s="32" t="e">
        <v>#N/A</v>
      </c>
      <c r="C498" s="32" t="e">
        <v>#N/A</v>
      </c>
      <c r="D498" s="11"/>
      <c r="E498" s="11"/>
      <c r="F498" s="11"/>
      <c r="G498" s="11"/>
      <c r="H498" s="11"/>
      <c r="I498" s="11"/>
      <c r="J498" s="11"/>
      <c r="K498" s="11"/>
    </row>
    <row r="499" spans="1:11" ht="14.25" customHeight="1">
      <c r="A499" s="11"/>
      <c r="B499" s="32" t="e">
        <v>#N/A</v>
      </c>
      <c r="C499" s="32" t="e">
        <v>#N/A</v>
      </c>
      <c r="D499" s="11"/>
      <c r="E499" s="11"/>
      <c r="F499" s="11"/>
      <c r="G499" s="11"/>
      <c r="H499" s="11"/>
      <c r="I499" s="11"/>
      <c r="J499" s="11"/>
      <c r="K499" s="11"/>
    </row>
    <row r="500" spans="1:11" ht="14.25" customHeight="1">
      <c r="A500" s="11"/>
      <c r="B500" s="32" t="e">
        <v>#N/A</v>
      </c>
      <c r="C500" s="32" t="e">
        <v>#N/A</v>
      </c>
      <c r="D500" s="11"/>
      <c r="E500" s="11"/>
      <c r="F500" s="11"/>
      <c r="G500" s="11"/>
      <c r="H500" s="11"/>
      <c r="I500" s="11"/>
      <c r="J500" s="11"/>
      <c r="K500" s="11"/>
    </row>
    <row r="501" spans="1:11" ht="14.25" customHeight="1">
      <c r="A501" s="11"/>
      <c r="B501" s="32" t="e">
        <v>#N/A</v>
      </c>
      <c r="C501" s="32" t="e">
        <v>#N/A</v>
      </c>
      <c r="D501" s="11"/>
      <c r="E501" s="11"/>
      <c r="F501" s="11"/>
      <c r="G501" s="11"/>
      <c r="H501" s="11"/>
      <c r="I501" s="11"/>
      <c r="J501" s="11"/>
      <c r="K501" s="11"/>
    </row>
    <row r="502" spans="1:11" ht="14.25" customHeight="1">
      <c r="A502" s="11"/>
      <c r="B502" s="32" t="e">
        <v>#N/A</v>
      </c>
      <c r="C502" s="32" t="e">
        <v>#N/A</v>
      </c>
      <c r="D502" s="11"/>
      <c r="E502" s="11"/>
      <c r="F502" s="11"/>
      <c r="G502" s="11"/>
      <c r="H502" s="11"/>
      <c r="I502" s="11"/>
      <c r="J502" s="11"/>
      <c r="K502" s="11"/>
    </row>
    <row r="503" spans="1:11" ht="14.25" customHeight="1">
      <c r="A503" s="11"/>
      <c r="B503" s="32" t="e">
        <v>#N/A</v>
      </c>
      <c r="C503" s="32" t="e">
        <v>#N/A</v>
      </c>
      <c r="D503" s="11"/>
      <c r="E503" s="11"/>
      <c r="F503" s="11"/>
      <c r="G503" s="11"/>
      <c r="H503" s="11"/>
      <c r="I503" s="11"/>
      <c r="J503" s="11"/>
      <c r="K503" s="11"/>
    </row>
    <row r="504" spans="1:11" ht="14.25" customHeight="1">
      <c r="A504" s="11"/>
      <c r="B504" s="32" t="e">
        <v>#N/A</v>
      </c>
      <c r="C504" s="32" t="e">
        <v>#N/A</v>
      </c>
      <c r="D504" s="11"/>
      <c r="E504" s="11"/>
      <c r="F504" s="11"/>
      <c r="G504" s="11"/>
      <c r="H504" s="11"/>
      <c r="I504" s="11"/>
      <c r="J504" s="11"/>
      <c r="K504" s="11"/>
    </row>
    <row r="505" spans="1:11" ht="14.25" customHeight="1">
      <c r="A505" s="11"/>
      <c r="B505" s="32" t="e">
        <v>#N/A</v>
      </c>
      <c r="C505" s="32" t="e">
        <v>#N/A</v>
      </c>
      <c r="D505" s="11"/>
      <c r="E505" s="11"/>
      <c r="F505" s="11"/>
      <c r="G505" s="11"/>
      <c r="H505" s="11"/>
      <c r="I505" s="11"/>
      <c r="J505" s="11"/>
      <c r="K505" s="11"/>
    </row>
    <row r="506" spans="1:11" ht="14.25" customHeight="1">
      <c r="A506" s="11"/>
      <c r="B506" s="32" t="e">
        <v>#N/A</v>
      </c>
      <c r="C506" s="32" t="e">
        <v>#N/A</v>
      </c>
      <c r="D506" s="11"/>
      <c r="E506" s="11"/>
      <c r="F506" s="11"/>
      <c r="G506" s="11"/>
      <c r="H506" s="11"/>
      <c r="I506" s="11"/>
      <c r="J506" s="11"/>
      <c r="K506" s="11"/>
    </row>
    <row r="507" spans="1:11" ht="14.25" customHeight="1">
      <c r="A507" s="11"/>
      <c r="B507" s="32" t="e">
        <v>#N/A</v>
      </c>
      <c r="C507" s="32" t="e">
        <v>#N/A</v>
      </c>
      <c r="D507" s="11"/>
      <c r="E507" s="11"/>
      <c r="F507" s="11"/>
      <c r="G507" s="11"/>
      <c r="H507" s="11"/>
      <c r="I507" s="11"/>
      <c r="J507" s="11"/>
      <c r="K507" s="11"/>
    </row>
    <row r="508" spans="1:11" ht="14.25" customHeight="1">
      <c r="A508" s="11"/>
      <c r="B508" s="32" t="e">
        <v>#N/A</v>
      </c>
      <c r="C508" s="32" t="e">
        <v>#N/A</v>
      </c>
      <c r="D508" s="11"/>
      <c r="E508" s="11"/>
      <c r="F508" s="11"/>
      <c r="G508" s="11"/>
      <c r="H508" s="11"/>
      <c r="I508" s="11"/>
      <c r="J508" s="11"/>
      <c r="K508" s="11"/>
    </row>
    <row r="509" spans="1:11" ht="14.25" customHeight="1">
      <c r="A509" s="11"/>
      <c r="B509" s="32" t="e">
        <v>#N/A</v>
      </c>
      <c r="C509" s="32" t="e">
        <v>#N/A</v>
      </c>
      <c r="D509" s="11"/>
      <c r="E509" s="11"/>
      <c r="F509" s="11"/>
      <c r="G509" s="11"/>
      <c r="H509" s="11"/>
      <c r="I509" s="11"/>
      <c r="J509" s="11"/>
      <c r="K509" s="11"/>
    </row>
    <row r="510" spans="1:11" ht="14.25" customHeight="1">
      <c r="A510" s="11"/>
      <c r="B510" s="32" t="e">
        <v>#N/A</v>
      </c>
      <c r="C510" s="32" t="e">
        <v>#N/A</v>
      </c>
      <c r="D510" s="11"/>
      <c r="E510" s="11"/>
      <c r="F510" s="11"/>
      <c r="G510" s="11"/>
      <c r="H510" s="11"/>
      <c r="I510" s="11"/>
      <c r="J510" s="11"/>
      <c r="K510" s="11"/>
    </row>
    <row r="511" spans="1:11" ht="14.25" customHeight="1">
      <c r="A511" s="11"/>
      <c r="B511" s="32" t="e">
        <v>#N/A</v>
      </c>
      <c r="C511" s="32" t="e">
        <v>#N/A</v>
      </c>
      <c r="D511" s="11"/>
      <c r="E511" s="11"/>
      <c r="F511" s="11"/>
      <c r="G511" s="11"/>
      <c r="H511" s="11"/>
      <c r="I511" s="11"/>
      <c r="J511" s="11"/>
      <c r="K511" s="11"/>
    </row>
    <row r="512" spans="1:11" ht="14.25" customHeight="1">
      <c r="A512" s="11"/>
      <c r="B512" s="32" t="e">
        <v>#N/A</v>
      </c>
      <c r="C512" s="32" t="e">
        <v>#N/A</v>
      </c>
      <c r="D512" s="11"/>
      <c r="E512" s="11"/>
      <c r="F512" s="11"/>
      <c r="G512" s="11"/>
      <c r="H512" s="11"/>
      <c r="I512" s="11"/>
      <c r="J512" s="11"/>
      <c r="K512" s="11"/>
    </row>
    <row r="513" spans="1:11" ht="14.25" customHeight="1">
      <c r="A513" s="11"/>
      <c r="B513" s="32" t="e">
        <v>#N/A</v>
      </c>
      <c r="C513" s="32" t="e">
        <v>#N/A</v>
      </c>
      <c r="D513" s="11"/>
      <c r="E513" s="11"/>
      <c r="F513" s="11"/>
      <c r="G513" s="11"/>
      <c r="H513" s="11"/>
      <c r="I513" s="11"/>
      <c r="J513" s="11"/>
      <c r="K513" s="11"/>
    </row>
    <row r="514" spans="1:11" ht="14.25" customHeight="1">
      <c r="A514" s="11"/>
      <c r="B514" s="32" t="e">
        <v>#N/A</v>
      </c>
      <c r="C514" s="32" t="e">
        <v>#N/A</v>
      </c>
      <c r="D514" s="11"/>
      <c r="E514" s="11"/>
      <c r="F514" s="11"/>
      <c r="G514" s="11"/>
      <c r="H514" s="11"/>
      <c r="I514" s="11"/>
      <c r="J514" s="11"/>
      <c r="K514" s="11"/>
    </row>
    <row r="515" spans="1:11" ht="14.25" customHeight="1">
      <c r="A515" s="11"/>
      <c r="B515" s="32" t="e">
        <v>#N/A</v>
      </c>
      <c r="C515" s="32" t="e">
        <v>#N/A</v>
      </c>
      <c r="D515" s="11"/>
      <c r="E515" s="11"/>
      <c r="F515" s="11"/>
      <c r="G515" s="11"/>
      <c r="H515" s="11"/>
      <c r="I515" s="11"/>
      <c r="J515" s="11"/>
      <c r="K515" s="11"/>
    </row>
    <row r="516" spans="1:11" ht="14.25" customHeight="1">
      <c r="A516" s="11"/>
      <c r="B516" s="32" t="e">
        <v>#N/A</v>
      </c>
      <c r="C516" s="32" t="e">
        <v>#N/A</v>
      </c>
      <c r="D516" s="11"/>
      <c r="E516" s="11"/>
      <c r="F516" s="11"/>
      <c r="G516" s="11"/>
      <c r="H516" s="11"/>
      <c r="I516" s="11"/>
      <c r="J516" s="11"/>
      <c r="K516" s="11"/>
    </row>
    <row r="517" spans="1:11" ht="14.25" customHeight="1">
      <c r="A517" s="11"/>
      <c r="B517" s="32" t="e">
        <v>#N/A</v>
      </c>
      <c r="C517" s="32" t="e">
        <v>#N/A</v>
      </c>
      <c r="D517" s="11"/>
      <c r="E517" s="11"/>
      <c r="F517" s="11"/>
      <c r="G517" s="11"/>
      <c r="H517" s="11"/>
      <c r="I517" s="11"/>
      <c r="J517" s="11"/>
      <c r="K517" s="11"/>
    </row>
    <row r="518" spans="1:11" ht="14.25" customHeight="1">
      <c r="A518" s="11"/>
      <c r="B518" s="32" t="e">
        <v>#N/A</v>
      </c>
      <c r="C518" s="32" t="e">
        <v>#N/A</v>
      </c>
      <c r="D518" s="11"/>
      <c r="E518" s="11"/>
      <c r="F518" s="11"/>
      <c r="G518" s="11"/>
      <c r="H518" s="11"/>
      <c r="I518" s="11"/>
      <c r="J518" s="11"/>
      <c r="K518" s="11"/>
    </row>
    <row r="519" spans="1:11" ht="14.25" customHeight="1">
      <c r="A519" s="11"/>
      <c r="B519" s="32" t="e">
        <v>#N/A</v>
      </c>
      <c r="C519" s="32" t="e">
        <v>#N/A</v>
      </c>
      <c r="D519" s="11"/>
      <c r="E519" s="11"/>
      <c r="F519" s="11"/>
      <c r="G519" s="11"/>
      <c r="H519" s="11"/>
      <c r="I519" s="11"/>
      <c r="J519" s="11"/>
      <c r="K519" s="11"/>
    </row>
    <row r="520" spans="1:11" ht="14.25" customHeight="1">
      <c r="A520" s="11"/>
      <c r="B520" s="32" t="e">
        <v>#N/A</v>
      </c>
      <c r="C520" s="32" t="e">
        <v>#N/A</v>
      </c>
      <c r="D520" s="11"/>
      <c r="E520" s="11"/>
      <c r="F520" s="11"/>
      <c r="G520" s="11"/>
      <c r="H520" s="11"/>
      <c r="I520" s="11"/>
      <c r="J520" s="11"/>
      <c r="K520" s="11"/>
    </row>
    <row r="521" spans="1:11" ht="14.25" customHeight="1">
      <c r="A521" s="11"/>
      <c r="B521" s="32" t="e">
        <v>#N/A</v>
      </c>
      <c r="C521" s="32" t="e">
        <v>#N/A</v>
      </c>
      <c r="D521" s="11"/>
      <c r="E521" s="11"/>
      <c r="F521" s="11"/>
      <c r="G521" s="11"/>
      <c r="H521" s="11"/>
      <c r="I521" s="11"/>
      <c r="J521" s="11"/>
      <c r="K521" s="11"/>
    </row>
    <row r="522" spans="1:11" ht="14.25" customHeight="1">
      <c r="A522" s="11"/>
      <c r="B522" s="32" t="e">
        <v>#N/A</v>
      </c>
      <c r="C522" s="32" t="e">
        <v>#N/A</v>
      </c>
      <c r="D522" s="11"/>
      <c r="E522" s="11"/>
      <c r="F522" s="11"/>
      <c r="G522" s="11"/>
      <c r="H522" s="11"/>
      <c r="I522" s="11"/>
      <c r="J522" s="11"/>
      <c r="K522" s="11"/>
    </row>
    <row r="523" spans="1:11" ht="14.25" customHeight="1">
      <c r="A523" s="11"/>
      <c r="B523" s="32" t="e">
        <v>#N/A</v>
      </c>
      <c r="C523" s="32" t="e">
        <v>#N/A</v>
      </c>
      <c r="D523" s="11"/>
      <c r="E523" s="11"/>
      <c r="F523" s="11"/>
      <c r="G523" s="11"/>
      <c r="H523" s="11"/>
      <c r="I523" s="11"/>
      <c r="J523" s="11"/>
      <c r="K523" s="11"/>
    </row>
    <row r="524" spans="1:11" ht="14.25" customHeight="1">
      <c r="A524" s="11"/>
      <c r="B524" s="32" t="e">
        <v>#N/A</v>
      </c>
      <c r="C524" s="32" t="e">
        <v>#N/A</v>
      </c>
      <c r="D524" s="11"/>
      <c r="E524" s="11"/>
      <c r="F524" s="11"/>
      <c r="G524" s="11"/>
      <c r="H524" s="11"/>
      <c r="I524" s="11"/>
      <c r="J524" s="11"/>
      <c r="K524" s="11"/>
    </row>
    <row r="525" spans="1:11" ht="14.25" customHeight="1">
      <c r="A525" s="11"/>
      <c r="B525" s="32" t="e">
        <v>#N/A</v>
      </c>
      <c r="C525" s="32" t="e">
        <v>#N/A</v>
      </c>
      <c r="D525" s="11"/>
      <c r="E525" s="11"/>
      <c r="F525" s="11"/>
      <c r="G525" s="11"/>
      <c r="H525" s="11"/>
      <c r="I525" s="11"/>
      <c r="J525" s="11"/>
      <c r="K525" s="11"/>
    </row>
    <row r="526" spans="1:11" ht="14.25" customHeight="1">
      <c r="A526" s="11"/>
      <c r="B526" s="32" t="e">
        <v>#N/A</v>
      </c>
      <c r="C526" s="32" t="e">
        <v>#N/A</v>
      </c>
      <c r="D526" s="11"/>
      <c r="E526" s="11"/>
      <c r="F526" s="11"/>
      <c r="G526" s="11"/>
      <c r="H526" s="11"/>
      <c r="I526" s="11"/>
      <c r="J526" s="11"/>
      <c r="K526" s="11"/>
    </row>
    <row r="527" spans="1:11" ht="14.25" customHeight="1">
      <c r="A527" s="11"/>
      <c r="B527" s="32" t="e">
        <v>#N/A</v>
      </c>
      <c r="C527" s="32" t="e">
        <v>#N/A</v>
      </c>
      <c r="D527" s="11"/>
      <c r="E527" s="11"/>
      <c r="F527" s="11"/>
      <c r="G527" s="11"/>
      <c r="H527" s="11"/>
      <c r="I527" s="11"/>
      <c r="J527" s="11"/>
      <c r="K527" s="11"/>
    </row>
    <row r="528" spans="1:11" ht="14.25" customHeight="1">
      <c r="A528" s="11"/>
      <c r="B528" s="32" t="e">
        <v>#N/A</v>
      </c>
      <c r="C528" s="32" t="e">
        <v>#N/A</v>
      </c>
      <c r="D528" s="11"/>
      <c r="E528" s="11"/>
      <c r="F528" s="11"/>
      <c r="G528" s="11"/>
      <c r="H528" s="11"/>
      <c r="I528" s="11"/>
      <c r="J528" s="11"/>
      <c r="K528" s="11"/>
    </row>
    <row r="529" spans="1:11" ht="14.25" customHeight="1">
      <c r="A529" s="11"/>
      <c r="B529" s="32" t="e">
        <v>#N/A</v>
      </c>
      <c r="C529" s="32" t="e">
        <v>#N/A</v>
      </c>
      <c r="D529" s="11"/>
      <c r="E529" s="11"/>
      <c r="F529" s="11"/>
      <c r="G529" s="11"/>
      <c r="H529" s="11"/>
      <c r="I529" s="11"/>
      <c r="J529" s="11"/>
      <c r="K529" s="11"/>
    </row>
    <row r="530" spans="1:11" ht="14.25" customHeight="1">
      <c r="A530" s="11"/>
      <c r="B530" s="32" t="e">
        <v>#N/A</v>
      </c>
      <c r="C530" s="32" t="e">
        <v>#N/A</v>
      </c>
      <c r="D530" s="11"/>
      <c r="E530" s="11"/>
      <c r="F530" s="11"/>
      <c r="G530" s="11"/>
      <c r="H530" s="11"/>
      <c r="I530" s="11"/>
      <c r="J530" s="11"/>
      <c r="K530" s="11"/>
    </row>
    <row r="531" spans="1:11" ht="14.25" customHeight="1">
      <c r="A531" s="11"/>
      <c r="B531" s="32" t="e">
        <v>#N/A</v>
      </c>
      <c r="C531" s="32" t="e">
        <v>#N/A</v>
      </c>
      <c r="D531" s="11"/>
      <c r="E531" s="11"/>
      <c r="F531" s="11"/>
      <c r="G531" s="11"/>
      <c r="H531" s="11"/>
      <c r="I531" s="11"/>
      <c r="J531" s="11"/>
      <c r="K531" s="11"/>
    </row>
    <row r="532" spans="1:11" ht="14.25" customHeight="1">
      <c r="A532" s="11"/>
      <c r="B532" s="32" t="e">
        <v>#N/A</v>
      </c>
      <c r="C532" s="32" t="e">
        <v>#N/A</v>
      </c>
      <c r="D532" s="11"/>
      <c r="E532" s="11"/>
      <c r="F532" s="11"/>
      <c r="G532" s="11"/>
      <c r="H532" s="11"/>
      <c r="I532" s="11"/>
      <c r="J532" s="11"/>
      <c r="K532" s="11"/>
    </row>
    <row r="533" spans="1:11" ht="14.25" customHeight="1">
      <c r="A533" s="11"/>
      <c r="B533" s="32" t="e">
        <v>#N/A</v>
      </c>
      <c r="C533" s="32" t="e">
        <v>#N/A</v>
      </c>
      <c r="D533" s="11"/>
      <c r="E533" s="11"/>
      <c r="F533" s="11"/>
      <c r="G533" s="11"/>
      <c r="H533" s="11"/>
      <c r="I533" s="11"/>
      <c r="J533" s="11"/>
      <c r="K533" s="11"/>
    </row>
    <row r="534" spans="1:11" ht="14.25" customHeight="1">
      <c r="A534" s="11"/>
      <c r="B534" s="32" t="e">
        <v>#N/A</v>
      </c>
      <c r="C534" s="32" t="e">
        <v>#N/A</v>
      </c>
      <c r="D534" s="11"/>
      <c r="E534" s="11"/>
      <c r="F534" s="11"/>
      <c r="G534" s="11"/>
      <c r="H534" s="11"/>
      <c r="I534" s="11"/>
      <c r="J534" s="11"/>
      <c r="K534" s="11"/>
    </row>
    <row r="535" spans="1:11" ht="14.25" customHeight="1">
      <c r="A535" s="11"/>
      <c r="B535" s="32" t="e">
        <v>#N/A</v>
      </c>
      <c r="C535" s="32" t="e">
        <v>#N/A</v>
      </c>
      <c r="D535" s="11"/>
      <c r="E535" s="11"/>
      <c r="F535" s="11"/>
      <c r="G535" s="11"/>
      <c r="H535" s="11"/>
      <c r="I535" s="11"/>
      <c r="J535" s="11"/>
      <c r="K535" s="11"/>
    </row>
    <row r="536" spans="1:11" ht="14.25" customHeight="1">
      <c r="A536" s="11"/>
      <c r="B536" s="32" t="e">
        <v>#N/A</v>
      </c>
      <c r="C536" s="32" t="e">
        <v>#N/A</v>
      </c>
      <c r="D536" s="11"/>
      <c r="E536" s="11"/>
      <c r="F536" s="11"/>
      <c r="G536" s="11"/>
      <c r="H536" s="11"/>
      <c r="I536" s="11"/>
      <c r="J536" s="11"/>
      <c r="K536" s="11"/>
    </row>
    <row r="537" spans="1:11" ht="14.25" customHeight="1">
      <c r="A537" s="11"/>
      <c r="B537" s="32" t="e">
        <v>#N/A</v>
      </c>
      <c r="C537" s="32" t="e">
        <v>#N/A</v>
      </c>
      <c r="D537" s="11"/>
      <c r="E537" s="11"/>
      <c r="F537" s="11"/>
      <c r="G537" s="11"/>
      <c r="H537" s="11"/>
      <c r="I537" s="11"/>
      <c r="J537" s="11"/>
      <c r="K537" s="11"/>
    </row>
    <row r="538" spans="1:11" ht="14.25" customHeight="1">
      <c r="A538" s="11"/>
      <c r="B538" s="32" t="e">
        <v>#N/A</v>
      </c>
      <c r="C538" s="32" t="e">
        <v>#N/A</v>
      </c>
      <c r="D538" s="11"/>
      <c r="E538" s="11"/>
      <c r="F538" s="11"/>
      <c r="G538" s="11"/>
      <c r="H538" s="11"/>
      <c r="I538" s="11"/>
      <c r="J538" s="11"/>
      <c r="K538" s="11"/>
    </row>
    <row r="539" spans="1:11" ht="14.25" customHeight="1">
      <c r="A539" s="11"/>
      <c r="B539" s="32" t="e">
        <v>#N/A</v>
      </c>
      <c r="C539" s="32" t="e">
        <v>#N/A</v>
      </c>
      <c r="D539" s="11"/>
      <c r="E539" s="11"/>
      <c r="F539" s="11"/>
      <c r="G539" s="11"/>
      <c r="H539" s="11"/>
      <c r="I539" s="11"/>
      <c r="J539" s="11"/>
      <c r="K539" s="11"/>
    </row>
    <row r="540" spans="1:11" ht="14.25" customHeight="1">
      <c r="A540" s="11"/>
      <c r="B540" s="32" t="e">
        <v>#N/A</v>
      </c>
      <c r="C540" s="32" t="e">
        <v>#N/A</v>
      </c>
      <c r="D540" s="11"/>
      <c r="E540" s="11"/>
      <c r="F540" s="11"/>
      <c r="G540" s="11"/>
      <c r="H540" s="11"/>
      <c r="I540" s="11"/>
      <c r="J540" s="11"/>
      <c r="K540" s="11"/>
    </row>
    <row r="541" spans="1:11" ht="14.25" customHeight="1">
      <c r="A541" s="11"/>
      <c r="B541" s="32" t="e">
        <v>#N/A</v>
      </c>
      <c r="C541" s="32" t="e">
        <v>#N/A</v>
      </c>
      <c r="D541" s="11"/>
      <c r="E541" s="11"/>
      <c r="F541" s="11"/>
      <c r="G541" s="11"/>
      <c r="H541" s="11"/>
      <c r="I541" s="11"/>
      <c r="J541" s="11"/>
      <c r="K541" s="11"/>
    </row>
    <row r="542" spans="1:11" ht="14.25" customHeight="1">
      <c r="A542" s="11"/>
      <c r="B542" s="32" t="e">
        <v>#N/A</v>
      </c>
      <c r="C542" s="32" t="e">
        <v>#N/A</v>
      </c>
      <c r="D542" s="11"/>
      <c r="E542" s="11"/>
      <c r="F542" s="11"/>
      <c r="G542" s="11"/>
      <c r="H542" s="11"/>
      <c r="I542" s="11"/>
      <c r="J542" s="11"/>
      <c r="K542" s="11"/>
    </row>
    <row r="543" spans="1:11" ht="14.25" customHeight="1">
      <c r="A543" s="11"/>
      <c r="B543" s="32" t="e">
        <v>#N/A</v>
      </c>
      <c r="C543" s="32" t="e">
        <v>#N/A</v>
      </c>
      <c r="D543" s="11"/>
      <c r="E543" s="11"/>
      <c r="F543" s="11"/>
      <c r="G543" s="11"/>
      <c r="H543" s="11"/>
      <c r="I543" s="11"/>
      <c r="J543" s="11"/>
      <c r="K543" s="11"/>
    </row>
    <row r="544" spans="1:11" ht="14.25" customHeight="1">
      <c r="A544" s="11"/>
      <c r="B544" s="32" t="e">
        <v>#N/A</v>
      </c>
      <c r="C544" s="32" t="e">
        <v>#N/A</v>
      </c>
      <c r="D544" s="11"/>
      <c r="E544" s="11"/>
      <c r="F544" s="11"/>
      <c r="G544" s="11"/>
      <c r="H544" s="11"/>
      <c r="I544" s="11"/>
      <c r="J544" s="11"/>
      <c r="K544" s="11"/>
    </row>
    <row r="545" spans="1:11" ht="14.25" customHeight="1">
      <c r="A545" s="11"/>
      <c r="B545" s="32" t="e">
        <v>#N/A</v>
      </c>
      <c r="C545" s="32" t="e">
        <v>#N/A</v>
      </c>
      <c r="D545" s="11"/>
      <c r="E545" s="11"/>
      <c r="F545" s="11"/>
      <c r="G545" s="11"/>
      <c r="H545" s="11"/>
      <c r="I545" s="11"/>
      <c r="J545" s="11"/>
      <c r="K545" s="11"/>
    </row>
    <row r="546" spans="1:11" ht="14.25" customHeight="1">
      <c r="A546" s="11"/>
      <c r="B546" s="32" t="e">
        <v>#N/A</v>
      </c>
      <c r="C546" s="32" t="e">
        <v>#N/A</v>
      </c>
      <c r="D546" s="11"/>
      <c r="E546" s="11"/>
      <c r="F546" s="11"/>
      <c r="G546" s="11"/>
      <c r="H546" s="11"/>
      <c r="I546" s="11"/>
      <c r="J546" s="11"/>
      <c r="K546" s="11"/>
    </row>
    <row r="547" spans="1:11" ht="14.25" customHeight="1">
      <c r="A547" s="11"/>
      <c r="B547" s="32" t="e">
        <v>#N/A</v>
      </c>
      <c r="C547" s="32" t="e">
        <v>#N/A</v>
      </c>
      <c r="D547" s="11"/>
      <c r="E547" s="11"/>
      <c r="F547" s="11"/>
      <c r="G547" s="11"/>
      <c r="H547" s="11"/>
      <c r="I547" s="11"/>
      <c r="J547" s="11"/>
      <c r="K547" s="11"/>
    </row>
    <row r="548" spans="1:11" ht="14.25" customHeight="1">
      <c r="A548" s="11"/>
      <c r="B548" s="32" t="e">
        <v>#N/A</v>
      </c>
      <c r="C548" s="32" t="e">
        <v>#N/A</v>
      </c>
      <c r="D548" s="11"/>
      <c r="E548" s="11"/>
      <c r="F548" s="11"/>
      <c r="G548" s="11"/>
      <c r="H548" s="11"/>
      <c r="I548" s="11"/>
      <c r="J548" s="11"/>
      <c r="K548" s="11"/>
    </row>
    <row r="549" spans="1:11" ht="14.25" customHeight="1">
      <c r="A549" s="11"/>
      <c r="B549" s="32" t="e">
        <v>#N/A</v>
      </c>
      <c r="C549" s="32" t="e">
        <v>#N/A</v>
      </c>
      <c r="D549" s="11"/>
      <c r="E549" s="11"/>
      <c r="F549" s="11"/>
      <c r="G549" s="11"/>
      <c r="H549" s="11"/>
      <c r="I549" s="11"/>
      <c r="J549" s="11"/>
      <c r="K549" s="11"/>
    </row>
    <row r="550" spans="1:11" ht="14.25" customHeight="1">
      <c r="A550" s="11"/>
      <c r="B550" s="32" t="e">
        <v>#N/A</v>
      </c>
      <c r="C550" s="32" t="e">
        <v>#N/A</v>
      </c>
      <c r="D550" s="11"/>
      <c r="E550" s="11"/>
      <c r="F550" s="11"/>
      <c r="G550" s="11"/>
      <c r="H550" s="11"/>
      <c r="I550" s="11"/>
      <c r="J550" s="11"/>
      <c r="K550" s="11"/>
    </row>
    <row r="551" spans="1:11" ht="14.25" customHeight="1">
      <c r="A551" s="11"/>
      <c r="B551" s="32" t="e">
        <v>#N/A</v>
      </c>
      <c r="C551" s="32" t="e">
        <v>#N/A</v>
      </c>
      <c r="D551" s="11"/>
      <c r="E551" s="11"/>
      <c r="F551" s="11"/>
      <c r="G551" s="11"/>
      <c r="H551" s="11"/>
      <c r="I551" s="11"/>
      <c r="J551" s="11"/>
      <c r="K551" s="11"/>
    </row>
    <row r="552" spans="1:11" ht="14.25" customHeight="1">
      <c r="A552" s="11"/>
      <c r="B552" s="32" t="e">
        <v>#N/A</v>
      </c>
      <c r="C552" s="32" t="e">
        <v>#N/A</v>
      </c>
      <c r="D552" s="11"/>
      <c r="E552" s="11"/>
      <c r="F552" s="11"/>
      <c r="G552" s="11"/>
      <c r="H552" s="11"/>
      <c r="I552" s="11"/>
      <c r="J552" s="11"/>
      <c r="K552" s="11"/>
    </row>
    <row r="553" spans="1:11" ht="14.25" customHeight="1">
      <c r="A553" s="11"/>
      <c r="B553" s="32" t="e">
        <v>#N/A</v>
      </c>
      <c r="C553" s="32" t="e">
        <v>#N/A</v>
      </c>
      <c r="D553" s="11"/>
      <c r="E553" s="11"/>
      <c r="F553" s="11"/>
      <c r="G553" s="11"/>
      <c r="H553" s="11"/>
      <c r="I553" s="11"/>
      <c r="J553" s="11"/>
      <c r="K553" s="11"/>
    </row>
    <row r="554" spans="1:11" ht="14.25" customHeight="1">
      <c r="A554" s="11"/>
      <c r="B554" s="32" t="e">
        <v>#N/A</v>
      </c>
      <c r="C554" s="32" t="e">
        <v>#N/A</v>
      </c>
      <c r="D554" s="11"/>
      <c r="E554" s="11"/>
      <c r="F554" s="11"/>
      <c r="G554" s="11"/>
      <c r="H554" s="11"/>
      <c r="I554" s="11"/>
      <c r="J554" s="11"/>
      <c r="K554" s="11"/>
    </row>
    <row r="555" spans="1:11" ht="14.25" customHeight="1">
      <c r="A555" s="11"/>
      <c r="B555" s="32" t="e">
        <v>#N/A</v>
      </c>
      <c r="C555" s="32" t="e">
        <v>#N/A</v>
      </c>
      <c r="D555" s="11"/>
      <c r="E555" s="11"/>
      <c r="F555" s="11"/>
      <c r="G555" s="11"/>
      <c r="H555" s="11"/>
      <c r="I555" s="11"/>
      <c r="J555" s="11"/>
      <c r="K555" s="11"/>
    </row>
    <row r="556" spans="1:11" ht="14.25" customHeight="1">
      <c r="A556" s="11"/>
      <c r="B556" s="32" t="e">
        <v>#N/A</v>
      </c>
      <c r="C556" s="32" t="e">
        <v>#N/A</v>
      </c>
      <c r="D556" s="11"/>
      <c r="E556" s="11"/>
      <c r="F556" s="11"/>
      <c r="G556" s="11"/>
      <c r="H556" s="11"/>
      <c r="I556" s="11"/>
      <c r="J556" s="11"/>
      <c r="K556" s="11"/>
    </row>
    <row r="557" spans="1:11" ht="14.25" customHeight="1">
      <c r="A557" s="11"/>
      <c r="B557" s="32" t="e">
        <v>#N/A</v>
      </c>
      <c r="C557" s="32" t="e">
        <v>#N/A</v>
      </c>
      <c r="D557" s="11"/>
      <c r="E557" s="11"/>
      <c r="F557" s="11"/>
      <c r="G557" s="11"/>
      <c r="H557" s="11"/>
      <c r="I557" s="11"/>
      <c r="J557" s="11"/>
      <c r="K557" s="11"/>
    </row>
    <row r="558" spans="1:11" ht="14.25" customHeight="1">
      <c r="A558" s="11"/>
      <c r="B558" s="32" t="e">
        <v>#N/A</v>
      </c>
      <c r="C558" s="32" t="e">
        <v>#N/A</v>
      </c>
      <c r="D558" s="11"/>
      <c r="E558" s="11"/>
      <c r="F558" s="11"/>
      <c r="G558" s="11"/>
      <c r="H558" s="11"/>
      <c r="I558" s="11"/>
      <c r="J558" s="11"/>
      <c r="K558" s="11"/>
    </row>
    <row r="559" spans="1:11" ht="14.25" customHeight="1">
      <c r="A559" s="11"/>
      <c r="B559" s="32" t="e">
        <v>#N/A</v>
      </c>
      <c r="C559" s="32" t="e">
        <v>#N/A</v>
      </c>
      <c r="D559" s="11"/>
      <c r="E559" s="11"/>
      <c r="F559" s="11"/>
      <c r="G559" s="11"/>
      <c r="H559" s="11"/>
      <c r="I559" s="11"/>
      <c r="J559" s="11"/>
      <c r="K559" s="11"/>
    </row>
    <row r="560" spans="1:11" ht="14.25" customHeight="1">
      <c r="A560" s="11"/>
      <c r="B560" s="32" t="e">
        <v>#N/A</v>
      </c>
      <c r="C560" s="32" t="e">
        <v>#N/A</v>
      </c>
      <c r="D560" s="11"/>
      <c r="E560" s="11"/>
      <c r="F560" s="11"/>
      <c r="G560" s="11"/>
      <c r="H560" s="11"/>
      <c r="I560" s="11"/>
      <c r="J560" s="11"/>
      <c r="K560" s="11"/>
    </row>
    <row r="561" spans="1:11" ht="14.25" customHeight="1">
      <c r="A561" s="11"/>
      <c r="B561" s="32" t="e">
        <v>#N/A</v>
      </c>
      <c r="C561" s="32" t="e">
        <v>#N/A</v>
      </c>
      <c r="D561" s="11"/>
      <c r="E561" s="11"/>
      <c r="F561" s="11"/>
      <c r="G561" s="11"/>
      <c r="H561" s="11"/>
      <c r="I561" s="11"/>
      <c r="J561" s="11"/>
      <c r="K561" s="11"/>
    </row>
    <row r="562" spans="1:11" ht="14.25" customHeight="1">
      <c r="A562" s="11"/>
      <c r="B562" s="32" t="e">
        <v>#N/A</v>
      </c>
      <c r="C562" s="32" t="e">
        <v>#N/A</v>
      </c>
      <c r="D562" s="11"/>
      <c r="E562" s="11"/>
      <c r="F562" s="11"/>
      <c r="G562" s="11"/>
      <c r="H562" s="11"/>
      <c r="I562" s="11"/>
      <c r="J562" s="11"/>
      <c r="K562" s="11"/>
    </row>
    <row r="563" spans="1:11" ht="14.25" customHeight="1">
      <c r="A563" s="11"/>
      <c r="B563" s="32" t="e">
        <v>#N/A</v>
      </c>
      <c r="C563" s="32" t="e">
        <v>#N/A</v>
      </c>
      <c r="D563" s="11"/>
      <c r="E563" s="11"/>
      <c r="F563" s="11"/>
      <c r="G563" s="11"/>
      <c r="H563" s="11"/>
      <c r="I563" s="11"/>
      <c r="J563" s="11"/>
      <c r="K563" s="11"/>
    </row>
    <row r="564" spans="1:11" ht="14.25" customHeight="1">
      <c r="A564" s="11"/>
      <c r="B564" s="32" t="e">
        <v>#N/A</v>
      </c>
      <c r="C564" s="32" t="e">
        <v>#N/A</v>
      </c>
      <c r="D564" s="11"/>
      <c r="E564" s="11"/>
      <c r="F564" s="11"/>
      <c r="G564" s="11"/>
      <c r="H564" s="11"/>
      <c r="I564" s="11"/>
      <c r="J564" s="11"/>
      <c r="K564" s="11"/>
    </row>
    <row r="565" spans="1:11" ht="14.25" customHeight="1">
      <c r="A565" s="11"/>
      <c r="B565" s="32" t="e">
        <v>#N/A</v>
      </c>
      <c r="C565" s="32" t="e">
        <v>#N/A</v>
      </c>
      <c r="D565" s="11"/>
      <c r="E565" s="11"/>
      <c r="F565" s="11"/>
      <c r="G565" s="11"/>
      <c r="H565" s="11"/>
      <c r="I565" s="11"/>
      <c r="J565" s="11"/>
      <c r="K565" s="11"/>
    </row>
    <row r="566" spans="1:11" ht="14.25" customHeight="1">
      <c r="A566" s="11"/>
      <c r="B566" s="32" t="e">
        <v>#N/A</v>
      </c>
      <c r="C566" s="32" t="e">
        <v>#N/A</v>
      </c>
      <c r="D566" s="11"/>
      <c r="E566" s="11"/>
      <c r="F566" s="11"/>
      <c r="G566" s="11"/>
      <c r="H566" s="11"/>
      <c r="I566" s="11"/>
      <c r="J566" s="11"/>
      <c r="K566" s="11"/>
    </row>
    <row r="567" spans="1:11" ht="14.25" customHeight="1">
      <c r="A567" s="11"/>
      <c r="B567" s="32" t="e">
        <v>#N/A</v>
      </c>
      <c r="C567" s="32" t="e">
        <v>#N/A</v>
      </c>
      <c r="D567" s="11"/>
      <c r="E567" s="11"/>
      <c r="F567" s="11"/>
      <c r="G567" s="11"/>
      <c r="H567" s="11"/>
      <c r="I567" s="11"/>
      <c r="J567" s="11"/>
      <c r="K567" s="11"/>
    </row>
    <row r="568" spans="1:11" ht="14.25" customHeight="1">
      <c r="A568" s="11"/>
      <c r="B568" s="32" t="e">
        <v>#N/A</v>
      </c>
      <c r="C568" s="32" t="e">
        <v>#N/A</v>
      </c>
      <c r="D568" s="11"/>
      <c r="E568" s="11"/>
      <c r="F568" s="11"/>
      <c r="G568" s="11"/>
      <c r="H568" s="11"/>
      <c r="I568" s="11"/>
      <c r="J568" s="11"/>
      <c r="K568" s="11"/>
    </row>
    <row r="569" spans="1:11" ht="14.25" customHeight="1">
      <c r="A569" s="11"/>
      <c r="B569" s="32" t="e">
        <v>#N/A</v>
      </c>
      <c r="C569" s="32" t="e">
        <v>#N/A</v>
      </c>
      <c r="D569" s="11"/>
      <c r="E569" s="11"/>
      <c r="F569" s="11"/>
      <c r="G569" s="11"/>
      <c r="H569" s="11"/>
      <c r="I569" s="11"/>
      <c r="J569" s="11"/>
      <c r="K569" s="11"/>
    </row>
    <row r="570" spans="1:11" ht="14.25" customHeight="1">
      <c r="A570" s="11"/>
      <c r="B570" s="32" t="e">
        <v>#N/A</v>
      </c>
      <c r="C570" s="32" t="e">
        <v>#N/A</v>
      </c>
      <c r="D570" s="11"/>
      <c r="E570" s="11"/>
      <c r="F570" s="11"/>
      <c r="G570" s="11"/>
      <c r="H570" s="11"/>
      <c r="I570" s="11"/>
      <c r="J570" s="11"/>
      <c r="K570" s="11"/>
    </row>
    <row r="571" spans="1:11" ht="14.25" customHeight="1">
      <c r="A571" s="11"/>
      <c r="B571" s="32" t="e">
        <v>#N/A</v>
      </c>
      <c r="C571" s="32" t="e">
        <v>#N/A</v>
      </c>
      <c r="D571" s="11"/>
      <c r="E571" s="11"/>
      <c r="F571" s="11"/>
      <c r="G571" s="11"/>
      <c r="H571" s="11"/>
      <c r="I571" s="11"/>
      <c r="J571" s="11"/>
      <c r="K571" s="11"/>
    </row>
    <row r="572" spans="1:11" ht="14.25" customHeight="1">
      <c r="A572" s="11"/>
      <c r="B572" s="32" t="e">
        <v>#N/A</v>
      </c>
      <c r="C572" s="32" t="e">
        <v>#N/A</v>
      </c>
      <c r="D572" s="11"/>
      <c r="E572" s="11"/>
      <c r="F572" s="11"/>
      <c r="G572" s="11"/>
      <c r="H572" s="11"/>
      <c r="I572" s="11"/>
      <c r="J572" s="11"/>
      <c r="K572" s="11"/>
    </row>
    <row r="573" spans="1:11" ht="14.25" customHeight="1">
      <c r="A573" s="11"/>
      <c r="B573" s="32" t="e">
        <v>#N/A</v>
      </c>
      <c r="C573" s="32" t="e">
        <v>#N/A</v>
      </c>
      <c r="D573" s="11"/>
      <c r="E573" s="11"/>
      <c r="F573" s="11"/>
      <c r="G573" s="11"/>
      <c r="H573" s="11"/>
      <c r="I573" s="11"/>
      <c r="J573" s="11"/>
      <c r="K573" s="11"/>
    </row>
    <row r="574" spans="1:11" ht="14.25" customHeight="1">
      <c r="A574" s="11"/>
      <c r="B574" s="32" t="e">
        <v>#N/A</v>
      </c>
      <c r="C574" s="32" t="e">
        <v>#N/A</v>
      </c>
      <c r="D574" s="11"/>
      <c r="E574" s="11"/>
      <c r="F574" s="11"/>
      <c r="G574" s="11"/>
      <c r="H574" s="11"/>
      <c r="I574" s="11"/>
      <c r="J574" s="11"/>
      <c r="K574" s="11"/>
    </row>
    <row r="575" spans="1:11" ht="14.25" customHeight="1">
      <c r="A575" s="11"/>
      <c r="B575" s="32" t="e">
        <v>#N/A</v>
      </c>
      <c r="C575" s="32" t="e">
        <v>#N/A</v>
      </c>
      <c r="D575" s="11"/>
      <c r="E575" s="11"/>
      <c r="F575" s="11"/>
      <c r="G575" s="11"/>
      <c r="H575" s="11"/>
      <c r="I575" s="11"/>
      <c r="J575" s="11"/>
      <c r="K575" s="11"/>
    </row>
    <row r="576" spans="1:11" ht="14.25" customHeight="1">
      <c r="A576" s="11"/>
      <c r="B576" s="32" t="e">
        <v>#N/A</v>
      </c>
      <c r="C576" s="32" t="e">
        <v>#N/A</v>
      </c>
      <c r="D576" s="11"/>
      <c r="E576" s="11"/>
      <c r="F576" s="11"/>
      <c r="G576" s="11"/>
      <c r="H576" s="11"/>
      <c r="I576" s="11"/>
      <c r="J576" s="11"/>
      <c r="K576" s="11"/>
    </row>
    <row r="577" spans="1:11" ht="14.25" customHeight="1">
      <c r="A577" s="11"/>
      <c r="B577" s="32" t="e">
        <v>#N/A</v>
      </c>
      <c r="C577" s="32" t="e">
        <v>#N/A</v>
      </c>
      <c r="D577" s="11"/>
      <c r="E577" s="11"/>
      <c r="F577" s="11"/>
      <c r="G577" s="11"/>
      <c r="H577" s="11"/>
      <c r="I577" s="11"/>
      <c r="J577" s="11"/>
      <c r="K577" s="11"/>
    </row>
    <row r="578" spans="1:11" ht="14.25" customHeight="1">
      <c r="A578" s="11"/>
      <c r="B578" s="32" t="e">
        <v>#N/A</v>
      </c>
      <c r="C578" s="32" t="e">
        <v>#N/A</v>
      </c>
      <c r="D578" s="11"/>
      <c r="E578" s="11"/>
      <c r="F578" s="11"/>
      <c r="G578" s="11"/>
      <c r="H578" s="11"/>
      <c r="I578" s="11"/>
      <c r="J578" s="11"/>
      <c r="K578" s="11"/>
    </row>
    <row r="579" spans="1:11" ht="14.25" customHeight="1">
      <c r="A579" s="11"/>
      <c r="B579" s="32" t="e">
        <v>#N/A</v>
      </c>
      <c r="C579" s="32" t="e">
        <v>#N/A</v>
      </c>
      <c r="D579" s="11"/>
      <c r="E579" s="11"/>
      <c r="F579" s="11"/>
      <c r="G579" s="11"/>
      <c r="H579" s="11"/>
      <c r="I579" s="11"/>
      <c r="J579" s="11"/>
      <c r="K579" s="11"/>
    </row>
    <row r="580" spans="1:11" ht="14.25" customHeight="1">
      <c r="A580" s="11"/>
      <c r="B580" s="32" t="e">
        <v>#N/A</v>
      </c>
      <c r="C580" s="32" t="e">
        <v>#N/A</v>
      </c>
      <c r="D580" s="11"/>
      <c r="E580" s="11"/>
      <c r="F580" s="11"/>
      <c r="G580" s="11"/>
      <c r="H580" s="11"/>
      <c r="I580" s="11"/>
      <c r="J580" s="11"/>
      <c r="K580" s="11"/>
    </row>
    <row r="581" spans="1:11" ht="14.25" customHeight="1">
      <c r="A581" s="11"/>
      <c r="B581" s="32" t="e">
        <v>#N/A</v>
      </c>
      <c r="C581" s="32" t="e">
        <v>#N/A</v>
      </c>
      <c r="D581" s="11"/>
      <c r="E581" s="11"/>
      <c r="F581" s="11"/>
      <c r="G581" s="11"/>
      <c r="H581" s="11"/>
      <c r="I581" s="11"/>
      <c r="J581" s="11"/>
      <c r="K581" s="11"/>
    </row>
    <row r="582" spans="1:11" ht="14.25" customHeight="1">
      <c r="A582" s="11"/>
      <c r="B582" s="32" t="e">
        <v>#N/A</v>
      </c>
      <c r="C582" s="32" t="e">
        <v>#N/A</v>
      </c>
      <c r="D582" s="11"/>
      <c r="E582" s="11"/>
      <c r="F582" s="11"/>
      <c r="G582" s="11"/>
      <c r="H582" s="11"/>
      <c r="I582" s="11"/>
      <c r="J582" s="11"/>
      <c r="K582" s="11"/>
    </row>
    <row r="583" spans="1:11" ht="14.25" customHeight="1">
      <c r="A583" s="11"/>
      <c r="B583" s="32" t="e">
        <v>#N/A</v>
      </c>
      <c r="C583" s="32" t="e">
        <v>#N/A</v>
      </c>
      <c r="D583" s="11"/>
      <c r="E583" s="11"/>
      <c r="F583" s="11"/>
      <c r="G583" s="11"/>
      <c r="H583" s="11"/>
      <c r="I583" s="11"/>
      <c r="J583" s="11"/>
      <c r="K583" s="11"/>
    </row>
    <row r="584" spans="1:11" ht="14.25" customHeight="1">
      <c r="A584" s="11"/>
      <c r="B584" s="32" t="e">
        <v>#N/A</v>
      </c>
      <c r="C584" s="32" t="e">
        <v>#N/A</v>
      </c>
      <c r="D584" s="11"/>
      <c r="E584" s="11"/>
      <c r="F584" s="11"/>
      <c r="G584" s="11"/>
      <c r="H584" s="11"/>
      <c r="I584" s="11"/>
      <c r="J584" s="11"/>
      <c r="K584" s="11"/>
    </row>
    <row r="585" spans="1:11" ht="14.25" customHeight="1">
      <c r="A585" s="11"/>
      <c r="B585" s="32" t="e">
        <v>#N/A</v>
      </c>
      <c r="C585" s="32" t="e">
        <v>#N/A</v>
      </c>
      <c r="D585" s="11"/>
      <c r="E585" s="11"/>
      <c r="F585" s="11"/>
      <c r="G585" s="11"/>
      <c r="H585" s="11"/>
      <c r="I585" s="11"/>
      <c r="J585" s="11"/>
      <c r="K585" s="11"/>
    </row>
    <row r="586" spans="1:11" ht="14.25" customHeight="1">
      <c r="A586" s="11"/>
      <c r="B586" s="32" t="e">
        <v>#N/A</v>
      </c>
      <c r="C586" s="32" t="e">
        <v>#N/A</v>
      </c>
      <c r="D586" s="11"/>
      <c r="E586" s="11"/>
      <c r="F586" s="11"/>
      <c r="G586" s="11"/>
      <c r="H586" s="11"/>
      <c r="I586" s="11"/>
      <c r="J586" s="11"/>
      <c r="K586" s="11"/>
    </row>
    <row r="587" spans="1:11" ht="14.25" customHeight="1">
      <c r="A587" s="11"/>
      <c r="B587" s="32" t="e">
        <v>#N/A</v>
      </c>
      <c r="C587" s="32" t="e">
        <v>#N/A</v>
      </c>
      <c r="D587" s="11"/>
      <c r="E587" s="11"/>
      <c r="F587" s="11"/>
      <c r="G587" s="11"/>
      <c r="H587" s="11"/>
      <c r="I587" s="11"/>
      <c r="J587" s="11"/>
      <c r="K587" s="11"/>
    </row>
    <row r="588" spans="1:11" ht="14.25" customHeight="1">
      <c r="A588" s="11"/>
      <c r="B588" s="32" t="e">
        <v>#N/A</v>
      </c>
      <c r="C588" s="32" t="e">
        <v>#N/A</v>
      </c>
      <c r="D588" s="11"/>
      <c r="E588" s="11"/>
      <c r="F588" s="11"/>
      <c r="G588" s="11"/>
      <c r="H588" s="11"/>
      <c r="I588" s="11"/>
      <c r="J588" s="11"/>
      <c r="K588" s="11"/>
    </row>
    <row r="589" spans="1:11" ht="14.25" customHeight="1">
      <c r="A589" s="11"/>
      <c r="B589" s="32" t="e">
        <v>#N/A</v>
      </c>
      <c r="C589" s="32" t="e">
        <v>#N/A</v>
      </c>
      <c r="D589" s="11"/>
      <c r="E589" s="11"/>
      <c r="F589" s="11"/>
      <c r="G589" s="11"/>
      <c r="H589" s="11"/>
      <c r="I589" s="11"/>
      <c r="J589" s="11"/>
      <c r="K589" s="11"/>
    </row>
    <row r="590" spans="1:11" ht="14.25" customHeight="1">
      <c r="A590" s="11"/>
      <c r="B590" s="32" t="e">
        <v>#N/A</v>
      </c>
      <c r="C590" s="32" t="e">
        <v>#N/A</v>
      </c>
      <c r="D590" s="11"/>
      <c r="E590" s="11"/>
      <c r="F590" s="11"/>
      <c r="G590" s="11"/>
      <c r="H590" s="11"/>
      <c r="I590" s="11"/>
      <c r="J590" s="11"/>
      <c r="K590" s="11"/>
    </row>
    <row r="591" spans="1:11" ht="14.25" customHeight="1">
      <c r="A591" s="11"/>
      <c r="B591" s="32" t="e">
        <v>#N/A</v>
      </c>
      <c r="C591" s="32" t="e">
        <v>#N/A</v>
      </c>
      <c r="D591" s="11"/>
      <c r="E591" s="11"/>
      <c r="F591" s="11"/>
      <c r="G591" s="11"/>
      <c r="H591" s="11"/>
      <c r="I591" s="11"/>
      <c r="J591" s="11"/>
      <c r="K591" s="11"/>
    </row>
    <row r="592" spans="1:11" ht="14.25" customHeight="1">
      <c r="A592" s="11"/>
      <c r="B592" s="32" t="e">
        <v>#N/A</v>
      </c>
      <c r="C592" s="32" t="e">
        <v>#N/A</v>
      </c>
      <c r="D592" s="11"/>
      <c r="E592" s="11"/>
      <c r="F592" s="11"/>
      <c r="G592" s="11"/>
      <c r="H592" s="11"/>
      <c r="I592" s="11"/>
      <c r="J592" s="11"/>
      <c r="K592" s="11"/>
    </row>
    <row r="593" spans="1:11" ht="14.25" customHeight="1">
      <c r="A593" s="11"/>
      <c r="B593" s="32" t="e">
        <v>#N/A</v>
      </c>
      <c r="C593" s="32" t="e">
        <v>#N/A</v>
      </c>
      <c r="D593" s="11"/>
      <c r="E593" s="11"/>
      <c r="F593" s="11"/>
      <c r="G593" s="11"/>
      <c r="H593" s="11"/>
      <c r="I593" s="11"/>
      <c r="J593" s="11"/>
      <c r="K593" s="11"/>
    </row>
    <row r="594" spans="1:11" ht="14.25" customHeight="1">
      <c r="A594" s="11"/>
      <c r="B594" s="32" t="e">
        <v>#N/A</v>
      </c>
      <c r="C594" s="32" t="e">
        <v>#N/A</v>
      </c>
      <c r="D594" s="11"/>
      <c r="E594" s="11"/>
      <c r="F594" s="11"/>
      <c r="G594" s="11"/>
      <c r="H594" s="11"/>
      <c r="I594" s="11"/>
      <c r="J594" s="11"/>
      <c r="K594" s="11"/>
    </row>
    <row r="595" spans="1:11" ht="14.25" customHeight="1">
      <c r="A595" s="11"/>
      <c r="B595" s="32" t="e">
        <v>#N/A</v>
      </c>
      <c r="C595" s="32" t="e">
        <v>#N/A</v>
      </c>
      <c r="D595" s="11"/>
      <c r="E595" s="11"/>
      <c r="F595" s="11"/>
      <c r="G595" s="11"/>
      <c r="H595" s="11"/>
      <c r="I595" s="11"/>
      <c r="J595" s="11"/>
      <c r="K595" s="11"/>
    </row>
    <row r="596" spans="1:11" ht="14.25" customHeight="1">
      <c r="A596" s="11"/>
      <c r="B596" s="32" t="e">
        <v>#N/A</v>
      </c>
      <c r="C596" s="32" t="e">
        <v>#N/A</v>
      </c>
      <c r="D596" s="11"/>
      <c r="E596" s="11"/>
      <c r="F596" s="11"/>
      <c r="G596" s="11"/>
      <c r="H596" s="11"/>
      <c r="I596" s="11"/>
      <c r="J596" s="11"/>
      <c r="K596" s="11"/>
    </row>
    <row r="597" spans="1:11" ht="14.25" customHeight="1">
      <c r="A597" s="11"/>
      <c r="B597" s="32" t="e">
        <v>#N/A</v>
      </c>
      <c r="C597" s="32" t="e">
        <v>#N/A</v>
      </c>
      <c r="D597" s="11"/>
      <c r="E597" s="11"/>
      <c r="F597" s="11"/>
      <c r="G597" s="11"/>
      <c r="H597" s="11"/>
      <c r="I597" s="11"/>
      <c r="J597" s="11"/>
      <c r="K597" s="11"/>
    </row>
    <row r="598" spans="1:11" ht="14.25" customHeight="1">
      <c r="A598" s="11"/>
      <c r="B598" s="32" t="e">
        <v>#N/A</v>
      </c>
      <c r="C598" s="32" t="e">
        <v>#N/A</v>
      </c>
      <c r="D598" s="11"/>
      <c r="E598" s="11"/>
      <c r="F598" s="11"/>
      <c r="G598" s="11"/>
      <c r="H598" s="11"/>
      <c r="I598" s="11"/>
      <c r="J598" s="11"/>
      <c r="K598" s="11"/>
    </row>
    <row r="599" spans="1:11" ht="14.25" customHeight="1">
      <c r="A599" s="11"/>
      <c r="B599" s="32" t="e">
        <v>#N/A</v>
      </c>
      <c r="C599" s="32" t="e">
        <v>#N/A</v>
      </c>
      <c r="D599" s="11"/>
      <c r="E599" s="11"/>
      <c r="F599" s="11"/>
      <c r="G599" s="11"/>
      <c r="H599" s="11"/>
      <c r="I599" s="11"/>
      <c r="J599" s="11"/>
      <c r="K599" s="11"/>
    </row>
    <row r="600" spans="1:11" ht="14.25" customHeight="1">
      <c r="A600" s="11"/>
      <c r="B600" s="32" t="e">
        <v>#N/A</v>
      </c>
      <c r="C600" s="32" t="e">
        <v>#N/A</v>
      </c>
      <c r="D600" s="11"/>
      <c r="E600" s="11"/>
      <c r="F600" s="11"/>
      <c r="G600" s="11"/>
      <c r="H600" s="11"/>
      <c r="I600" s="11"/>
      <c r="J600" s="11"/>
      <c r="K600" s="11"/>
    </row>
    <row r="601" spans="1:11" ht="14.25" customHeight="1">
      <c r="A601" s="11"/>
      <c r="B601" s="32" t="e">
        <v>#N/A</v>
      </c>
      <c r="C601" s="32" t="e">
        <v>#N/A</v>
      </c>
      <c r="D601" s="11"/>
      <c r="E601" s="11"/>
      <c r="F601" s="11"/>
      <c r="G601" s="11"/>
      <c r="H601" s="11"/>
      <c r="I601" s="11"/>
      <c r="J601" s="11"/>
      <c r="K601" s="11"/>
    </row>
    <row r="602" spans="1:11" ht="14.25" customHeight="1">
      <c r="A602" s="11"/>
      <c r="B602" s="32" t="e">
        <v>#N/A</v>
      </c>
      <c r="C602" s="32" t="e">
        <v>#N/A</v>
      </c>
      <c r="D602" s="11"/>
      <c r="E602" s="11"/>
      <c r="F602" s="11"/>
      <c r="G602" s="11"/>
      <c r="H602" s="11"/>
      <c r="I602" s="11"/>
      <c r="J602" s="11"/>
      <c r="K602" s="11"/>
    </row>
    <row r="603" spans="1:11" ht="14.25" customHeight="1">
      <c r="A603" s="11"/>
      <c r="B603" s="32" t="e">
        <v>#N/A</v>
      </c>
      <c r="C603" s="32" t="e">
        <v>#N/A</v>
      </c>
      <c r="D603" s="11"/>
      <c r="E603" s="11"/>
      <c r="F603" s="11"/>
      <c r="G603" s="11"/>
      <c r="H603" s="11"/>
      <c r="I603" s="11"/>
      <c r="J603" s="11"/>
      <c r="K603" s="11"/>
    </row>
    <row r="604" spans="1:11" ht="14.25" customHeight="1">
      <c r="A604" s="11"/>
      <c r="B604" s="32" t="e">
        <v>#N/A</v>
      </c>
      <c r="C604" s="32" t="e">
        <v>#N/A</v>
      </c>
      <c r="D604" s="11"/>
      <c r="E604" s="11"/>
      <c r="F604" s="11"/>
      <c r="G604" s="11"/>
      <c r="H604" s="11"/>
      <c r="I604" s="11"/>
      <c r="J604" s="11"/>
      <c r="K604" s="11"/>
    </row>
    <row r="605" spans="1:11" ht="14.25" customHeight="1">
      <c r="A605" s="11"/>
      <c r="B605" s="32" t="e">
        <v>#N/A</v>
      </c>
      <c r="C605" s="32" t="e">
        <v>#N/A</v>
      </c>
      <c r="D605" s="11"/>
      <c r="E605" s="11"/>
      <c r="F605" s="11"/>
      <c r="G605" s="11"/>
      <c r="H605" s="11"/>
      <c r="I605" s="11"/>
      <c r="J605" s="11"/>
      <c r="K605" s="11"/>
    </row>
    <row r="606" spans="1:11" ht="14.25" customHeight="1">
      <c r="A606" s="11"/>
      <c r="B606" s="32" t="e">
        <v>#N/A</v>
      </c>
      <c r="C606" s="32" t="e">
        <v>#N/A</v>
      </c>
      <c r="D606" s="11"/>
      <c r="E606" s="11"/>
      <c r="F606" s="11"/>
      <c r="G606" s="11"/>
      <c r="H606" s="11"/>
      <c r="I606" s="11"/>
      <c r="J606" s="11"/>
      <c r="K606" s="11"/>
    </row>
    <row r="607" spans="1:11" ht="14.25" customHeight="1">
      <c r="A607" s="11"/>
      <c r="B607" s="32" t="e">
        <v>#N/A</v>
      </c>
      <c r="C607" s="32" t="e">
        <v>#N/A</v>
      </c>
      <c r="D607" s="11"/>
      <c r="E607" s="11"/>
      <c r="F607" s="11"/>
      <c r="G607" s="11"/>
      <c r="H607" s="11"/>
      <c r="I607" s="11"/>
      <c r="J607" s="11"/>
      <c r="K607" s="11"/>
    </row>
    <row r="608" spans="1:11" ht="14.25" customHeight="1">
      <c r="A608" s="11"/>
      <c r="B608" s="32" t="e">
        <v>#N/A</v>
      </c>
      <c r="C608" s="32" t="e">
        <v>#N/A</v>
      </c>
      <c r="D608" s="11"/>
      <c r="E608" s="11"/>
      <c r="F608" s="11"/>
      <c r="G608" s="11"/>
      <c r="H608" s="11"/>
      <c r="I608" s="11"/>
      <c r="J608" s="11"/>
      <c r="K608" s="11"/>
    </row>
    <row r="609" spans="1:11" ht="14.25" customHeight="1">
      <c r="A609" s="11"/>
      <c r="B609" s="32" t="e">
        <v>#N/A</v>
      </c>
      <c r="C609" s="32" t="e">
        <v>#N/A</v>
      </c>
      <c r="D609" s="11"/>
      <c r="E609" s="11"/>
      <c r="F609" s="11"/>
      <c r="G609" s="11"/>
      <c r="H609" s="11"/>
      <c r="I609" s="11"/>
      <c r="J609" s="11"/>
      <c r="K609" s="11"/>
    </row>
    <row r="610" spans="1:11" ht="14.25" customHeight="1">
      <c r="A610" s="11"/>
      <c r="B610" s="32" t="e">
        <v>#N/A</v>
      </c>
      <c r="C610" s="32" t="e">
        <v>#N/A</v>
      </c>
      <c r="D610" s="11"/>
      <c r="E610" s="11"/>
      <c r="F610" s="11"/>
      <c r="G610" s="11"/>
      <c r="H610" s="11"/>
      <c r="I610" s="11"/>
      <c r="J610" s="11"/>
      <c r="K610" s="11"/>
    </row>
    <row r="611" spans="1:11" ht="14.25" customHeight="1">
      <c r="A611" s="11"/>
      <c r="B611" s="32" t="e">
        <v>#N/A</v>
      </c>
      <c r="C611" s="32" t="e">
        <v>#N/A</v>
      </c>
      <c r="D611" s="11"/>
      <c r="E611" s="11"/>
      <c r="F611" s="11"/>
      <c r="G611" s="11"/>
      <c r="H611" s="11"/>
      <c r="I611" s="11"/>
      <c r="J611" s="11"/>
      <c r="K611" s="11"/>
    </row>
    <row r="612" spans="1:11" ht="14.25" customHeight="1">
      <c r="A612" s="11"/>
      <c r="B612" s="32" t="e">
        <v>#N/A</v>
      </c>
      <c r="C612" s="32" t="e">
        <v>#N/A</v>
      </c>
      <c r="D612" s="11"/>
      <c r="E612" s="11"/>
      <c r="F612" s="11"/>
      <c r="G612" s="11"/>
      <c r="H612" s="11"/>
      <c r="I612" s="11"/>
      <c r="J612" s="11"/>
      <c r="K612" s="11"/>
    </row>
    <row r="613" spans="1:11" ht="14.25" customHeight="1">
      <c r="A613" s="11"/>
      <c r="B613" s="32" t="e">
        <v>#N/A</v>
      </c>
      <c r="C613" s="32" t="e">
        <v>#N/A</v>
      </c>
      <c r="D613" s="11"/>
      <c r="E613" s="11"/>
      <c r="F613" s="11"/>
      <c r="G613" s="11"/>
      <c r="H613" s="11"/>
      <c r="I613" s="11"/>
      <c r="J613" s="11"/>
      <c r="K613" s="11"/>
    </row>
    <row r="614" spans="1:11" ht="14.25" customHeight="1">
      <c r="A614" s="11"/>
      <c r="B614" s="32" t="e">
        <v>#N/A</v>
      </c>
      <c r="C614" s="32" t="e">
        <v>#N/A</v>
      </c>
      <c r="D614" s="11"/>
      <c r="E614" s="11"/>
      <c r="F614" s="11"/>
      <c r="G614" s="11"/>
      <c r="H614" s="11"/>
      <c r="I614" s="11"/>
      <c r="J614" s="11"/>
      <c r="K614" s="11"/>
    </row>
    <row r="615" spans="1:11" ht="14.25" customHeight="1">
      <c r="A615" s="11"/>
      <c r="B615" s="32" t="e">
        <v>#N/A</v>
      </c>
      <c r="C615" s="32" t="e">
        <v>#N/A</v>
      </c>
      <c r="D615" s="11"/>
      <c r="E615" s="11"/>
      <c r="F615" s="11"/>
      <c r="G615" s="11"/>
      <c r="H615" s="11"/>
      <c r="I615" s="11"/>
      <c r="J615" s="11"/>
      <c r="K615" s="11"/>
    </row>
    <row r="616" spans="1:11" ht="14.25" customHeight="1">
      <c r="A616" s="11"/>
      <c r="B616" s="32" t="e">
        <v>#N/A</v>
      </c>
      <c r="C616" s="32" t="e">
        <v>#N/A</v>
      </c>
      <c r="D616" s="11"/>
      <c r="E616" s="11"/>
      <c r="F616" s="11"/>
      <c r="G616" s="11"/>
      <c r="H616" s="11"/>
      <c r="I616" s="11"/>
      <c r="J616" s="11"/>
      <c r="K616" s="11"/>
    </row>
    <row r="617" spans="1:11" ht="14.25" customHeight="1">
      <c r="A617" s="11"/>
      <c r="B617" s="32" t="e">
        <v>#N/A</v>
      </c>
      <c r="C617" s="32" t="e">
        <v>#N/A</v>
      </c>
      <c r="D617" s="11"/>
      <c r="E617" s="11"/>
      <c r="F617" s="11"/>
      <c r="G617" s="11"/>
      <c r="H617" s="11"/>
      <c r="I617" s="11"/>
      <c r="J617" s="11"/>
      <c r="K617" s="11"/>
    </row>
    <row r="618" spans="1:11" ht="14.25" customHeight="1">
      <c r="A618" s="11"/>
      <c r="B618" s="32" t="e">
        <v>#N/A</v>
      </c>
      <c r="C618" s="32" t="e">
        <v>#N/A</v>
      </c>
      <c r="D618" s="11"/>
      <c r="E618" s="11"/>
      <c r="F618" s="11"/>
      <c r="G618" s="11"/>
      <c r="H618" s="11"/>
      <c r="I618" s="11"/>
      <c r="J618" s="11"/>
      <c r="K618" s="11"/>
    </row>
    <row r="619" spans="1:11" ht="14.25" customHeight="1">
      <c r="A619" s="11"/>
      <c r="B619" s="32" t="e">
        <v>#N/A</v>
      </c>
      <c r="C619" s="32" t="e">
        <v>#N/A</v>
      </c>
      <c r="D619" s="11"/>
      <c r="E619" s="11"/>
      <c r="F619" s="11"/>
      <c r="G619" s="11"/>
      <c r="H619" s="11"/>
      <c r="I619" s="11"/>
      <c r="J619" s="11"/>
      <c r="K619" s="11"/>
    </row>
    <row r="620" spans="1:11" ht="14.25" customHeight="1">
      <c r="A620" s="11"/>
      <c r="B620" s="32" t="e">
        <v>#N/A</v>
      </c>
      <c r="C620" s="32" t="e">
        <v>#N/A</v>
      </c>
      <c r="D620" s="11"/>
      <c r="E620" s="11"/>
      <c r="F620" s="11"/>
      <c r="G620" s="11"/>
      <c r="H620" s="11"/>
      <c r="I620" s="11"/>
      <c r="J620" s="11"/>
      <c r="K620" s="11"/>
    </row>
    <row r="621" spans="1:11" ht="14.25" customHeight="1">
      <c r="A621" s="11"/>
      <c r="B621" s="32" t="e">
        <v>#N/A</v>
      </c>
      <c r="C621" s="32" t="e">
        <v>#N/A</v>
      </c>
      <c r="D621" s="11"/>
      <c r="E621" s="11"/>
      <c r="F621" s="11"/>
      <c r="G621" s="11"/>
      <c r="H621" s="11"/>
      <c r="I621" s="11"/>
      <c r="J621" s="11"/>
      <c r="K621" s="11"/>
    </row>
    <row r="622" spans="1:11" ht="14.25" customHeight="1">
      <c r="A622" s="11"/>
      <c r="B622" s="32" t="e">
        <v>#N/A</v>
      </c>
      <c r="C622" s="32" t="e">
        <v>#N/A</v>
      </c>
      <c r="D622" s="11"/>
      <c r="E622" s="11"/>
      <c r="F622" s="11"/>
      <c r="G622" s="11"/>
      <c r="H622" s="11"/>
      <c r="I622" s="11"/>
      <c r="J622" s="11"/>
      <c r="K622" s="11"/>
    </row>
    <row r="623" spans="1:11" ht="14.25" customHeight="1">
      <c r="A623" s="11"/>
      <c r="B623" s="32" t="e">
        <v>#N/A</v>
      </c>
      <c r="C623" s="32" t="e">
        <v>#N/A</v>
      </c>
      <c r="D623" s="11"/>
      <c r="E623" s="11"/>
      <c r="F623" s="11"/>
      <c r="G623" s="11"/>
      <c r="H623" s="11"/>
      <c r="I623" s="11"/>
      <c r="J623" s="11"/>
      <c r="K623" s="11"/>
    </row>
    <row r="624" spans="1:11" ht="14.25" customHeight="1">
      <c r="A624" s="11"/>
      <c r="B624" s="32" t="e">
        <v>#N/A</v>
      </c>
      <c r="C624" s="32" t="e">
        <v>#N/A</v>
      </c>
      <c r="D624" s="11"/>
      <c r="E624" s="11"/>
      <c r="F624" s="11"/>
      <c r="G624" s="11"/>
      <c r="H624" s="11"/>
      <c r="I624" s="11"/>
      <c r="J624" s="11"/>
      <c r="K624" s="11"/>
    </row>
    <row r="625" spans="1:11" ht="14.25" customHeight="1">
      <c r="A625" s="11"/>
      <c r="B625" s="32" t="e">
        <v>#N/A</v>
      </c>
      <c r="C625" s="32" t="e">
        <v>#N/A</v>
      </c>
      <c r="D625" s="11"/>
      <c r="E625" s="11"/>
      <c r="F625" s="11"/>
      <c r="G625" s="11"/>
      <c r="H625" s="11"/>
      <c r="I625" s="11"/>
      <c r="J625" s="11"/>
      <c r="K625" s="11"/>
    </row>
    <row r="626" spans="1:11" ht="14.25" customHeight="1">
      <c r="A626" s="11"/>
      <c r="B626" s="32" t="e">
        <v>#N/A</v>
      </c>
      <c r="C626" s="32" t="e">
        <v>#N/A</v>
      </c>
      <c r="D626" s="11"/>
      <c r="E626" s="11"/>
      <c r="F626" s="11"/>
      <c r="G626" s="11"/>
      <c r="H626" s="11"/>
      <c r="I626" s="11"/>
      <c r="J626" s="11"/>
      <c r="K626" s="11"/>
    </row>
    <row r="627" spans="1:11" ht="14.25" customHeight="1">
      <c r="A627" s="11"/>
      <c r="B627" s="32" t="e">
        <v>#N/A</v>
      </c>
      <c r="C627" s="32" t="e">
        <v>#N/A</v>
      </c>
      <c r="D627" s="11"/>
      <c r="E627" s="11"/>
      <c r="F627" s="11"/>
      <c r="G627" s="11"/>
      <c r="H627" s="11"/>
      <c r="I627" s="11"/>
      <c r="J627" s="11"/>
      <c r="K627" s="11"/>
    </row>
    <row r="628" spans="1:11" ht="14.25" customHeight="1">
      <c r="A628" s="11"/>
      <c r="B628" s="32" t="e">
        <v>#N/A</v>
      </c>
      <c r="C628" s="32" t="e">
        <v>#N/A</v>
      </c>
      <c r="D628" s="11"/>
      <c r="E628" s="11"/>
      <c r="F628" s="11"/>
      <c r="G628" s="11"/>
      <c r="H628" s="11"/>
      <c r="I628" s="11"/>
      <c r="J628" s="11"/>
      <c r="K628" s="11"/>
    </row>
    <row r="629" spans="1:11" ht="14.25" customHeight="1">
      <c r="A629" s="11"/>
      <c r="B629" s="32" t="e">
        <v>#N/A</v>
      </c>
      <c r="C629" s="32" t="e">
        <v>#N/A</v>
      </c>
      <c r="D629" s="11"/>
      <c r="E629" s="11"/>
      <c r="F629" s="11"/>
      <c r="G629" s="11"/>
      <c r="H629" s="11"/>
      <c r="I629" s="11"/>
      <c r="J629" s="11"/>
      <c r="K629" s="11"/>
    </row>
    <row r="630" spans="1:11" ht="14.25" customHeight="1">
      <c r="A630" s="11"/>
      <c r="B630" s="32" t="e">
        <v>#N/A</v>
      </c>
      <c r="C630" s="32" t="e">
        <v>#N/A</v>
      </c>
      <c r="D630" s="11"/>
      <c r="E630" s="11"/>
      <c r="F630" s="11"/>
      <c r="G630" s="11"/>
      <c r="H630" s="11"/>
      <c r="I630" s="11"/>
      <c r="J630" s="11"/>
      <c r="K630" s="11"/>
    </row>
    <row r="631" spans="1:11" ht="14.25" customHeight="1">
      <c r="A631" s="11"/>
      <c r="B631" s="32" t="e">
        <v>#N/A</v>
      </c>
      <c r="C631" s="32" t="e">
        <v>#N/A</v>
      </c>
      <c r="D631" s="11"/>
      <c r="E631" s="11"/>
      <c r="F631" s="11"/>
      <c r="G631" s="11"/>
      <c r="H631" s="11"/>
      <c r="I631" s="11"/>
      <c r="J631" s="11"/>
      <c r="K631" s="11"/>
    </row>
    <row r="632" spans="1:11" ht="14.25" customHeight="1">
      <c r="A632" s="11"/>
      <c r="B632" s="32" t="e">
        <v>#N/A</v>
      </c>
      <c r="C632" s="32" t="e">
        <v>#N/A</v>
      </c>
      <c r="D632" s="11"/>
      <c r="E632" s="11"/>
      <c r="F632" s="11"/>
      <c r="G632" s="11"/>
      <c r="H632" s="11"/>
      <c r="I632" s="11"/>
      <c r="J632" s="11"/>
      <c r="K632" s="11"/>
    </row>
    <row r="633" spans="1:11" ht="14.25" customHeight="1">
      <c r="A633" s="11"/>
      <c r="B633" s="32" t="e">
        <v>#N/A</v>
      </c>
      <c r="C633" s="32" t="e">
        <v>#N/A</v>
      </c>
      <c r="D633" s="11"/>
      <c r="E633" s="11"/>
      <c r="F633" s="11"/>
      <c r="G633" s="11"/>
      <c r="H633" s="11"/>
      <c r="I633" s="11"/>
      <c r="J633" s="11"/>
      <c r="K633" s="11"/>
    </row>
    <row r="634" spans="1:11" ht="14.25" customHeight="1">
      <c r="A634" s="11"/>
      <c r="B634" s="32" t="e">
        <v>#N/A</v>
      </c>
      <c r="C634" s="32" t="e">
        <v>#N/A</v>
      </c>
      <c r="D634" s="11"/>
      <c r="E634" s="11"/>
      <c r="F634" s="11"/>
      <c r="G634" s="11"/>
      <c r="H634" s="11"/>
      <c r="I634" s="11"/>
      <c r="J634" s="11"/>
      <c r="K634" s="11"/>
    </row>
    <row r="635" spans="1:11" ht="14.25" customHeight="1">
      <c r="A635" s="11"/>
      <c r="B635" s="32" t="e">
        <v>#N/A</v>
      </c>
      <c r="C635" s="32" t="e">
        <v>#N/A</v>
      </c>
      <c r="D635" s="11"/>
      <c r="E635" s="11"/>
      <c r="F635" s="11"/>
      <c r="G635" s="11"/>
      <c r="H635" s="11"/>
      <c r="I635" s="11"/>
      <c r="J635" s="11"/>
      <c r="K635" s="11"/>
    </row>
    <row r="636" spans="1:11" ht="14.25" customHeight="1">
      <c r="A636" s="11"/>
      <c r="B636" s="32" t="e">
        <v>#N/A</v>
      </c>
      <c r="C636" s="32" t="e">
        <v>#N/A</v>
      </c>
      <c r="D636" s="11"/>
      <c r="E636" s="11"/>
      <c r="F636" s="11"/>
      <c r="G636" s="11"/>
      <c r="H636" s="11"/>
      <c r="I636" s="11"/>
      <c r="J636" s="11"/>
      <c r="K636" s="11"/>
    </row>
    <row r="637" spans="1:11" ht="14.25" customHeight="1">
      <c r="A637" s="11"/>
      <c r="B637" s="32" t="e">
        <v>#N/A</v>
      </c>
      <c r="C637" s="32" t="e">
        <v>#N/A</v>
      </c>
      <c r="D637" s="11"/>
      <c r="E637" s="11"/>
      <c r="F637" s="11"/>
      <c r="G637" s="11"/>
      <c r="H637" s="11"/>
      <c r="I637" s="11"/>
      <c r="J637" s="11"/>
      <c r="K637" s="11"/>
    </row>
    <row r="638" spans="1:11" ht="14.25" customHeight="1">
      <c r="A638" s="11"/>
      <c r="B638" s="32" t="e">
        <v>#N/A</v>
      </c>
      <c r="C638" s="32" t="e">
        <v>#N/A</v>
      </c>
      <c r="D638" s="11"/>
      <c r="E638" s="11"/>
      <c r="F638" s="11"/>
      <c r="G638" s="11"/>
      <c r="H638" s="11"/>
      <c r="I638" s="11"/>
      <c r="J638" s="11"/>
      <c r="K638" s="11"/>
    </row>
    <row r="639" spans="1:11" ht="14.25" customHeight="1">
      <c r="A639" s="11"/>
      <c r="B639" s="32" t="e">
        <v>#N/A</v>
      </c>
      <c r="C639" s="32" t="e">
        <v>#N/A</v>
      </c>
      <c r="D639" s="11"/>
      <c r="E639" s="11"/>
      <c r="F639" s="11"/>
      <c r="G639" s="11"/>
      <c r="H639" s="11"/>
      <c r="I639" s="11"/>
      <c r="J639" s="11"/>
      <c r="K639" s="11"/>
    </row>
    <row r="640" spans="1:11" ht="14.25" customHeight="1">
      <c r="A640" s="11"/>
      <c r="B640" s="32" t="e">
        <v>#N/A</v>
      </c>
      <c r="C640" s="32" t="e">
        <v>#N/A</v>
      </c>
      <c r="D640" s="11"/>
      <c r="E640" s="11"/>
      <c r="F640" s="11"/>
      <c r="G640" s="11"/>
      <c r="H640" s="11"/>
      <c r="I640" s="11"/>
      <c r="J640" s="11"/>
      <c r="K640" s="11"/>
    </row>
    <row r="641" spans="1:11" ht="14.25" customHeight="1">
      <c r="A641" s="11"/>
      <c r="B641" s="32" t="e">
        <v>#N/A</v>
      </c>
      <c r="C641" s="32" t="e">
        <v>#N/A</v>
      </c>
      <c r="D641" s="11"/>
      <c r="E641" s="11"/>
      <c r="F641" s="11"/>
      <c r="G641" s="11"/>
      <c r="H641" s="11"/>
      <c r="I641" s="11"/>
      <c r="J641" s="11"/>
      <c r="K641" s="11"/>
    </row>
    <row r="642" spans="1:11" ht="14.25" customHeight="1">
      <c r="A642" s="11"/>
      <c r="B642" s="32" t="e">
        <v>#N/A</v>
      </c>
      <c r="C642" s="32" t="e">
        <v>#N/A</v>
      </c>
      <c r="D642" s="11"/>
      <c r="E642" s="11"/>
      <c r="F642" s="11"/>
      <c r="G642" s="11"/>
      <c r="H642" s="11"/>
      <c r="I642" s="11"/>
      <c r="J642" s="11"/>
      <c r="K642" s="11"/>
    </row>
    <row r="643" spans="1:11" ht="14.25" customHeight="1">
      <c r="A643" s="11"/>
      <c r="B643" s="32" t="e">
        <v>#N/A</v>
      </c>
      <c r="C643" s="32" t="e">
        <v>#N/A</v>
      </c>
      <c r="D643" s="11"/>
      <c r="E643" s="11"/>
      <c r="F643" s="11"/>
      <c r="G643" s="11"/>
      <c r="H643" s="11"/>
      <c r="I643" s="11"/>
      <c r="J643" s="11"/>
      <c r="K643" s="11"/>
    </row>
    <row r="644" spans="1:11" ht="14.25" customHeight="1">
      <c r="A644" s="11"/>
      <c r="B644" s="32" t="e">
        <v>#N/A</v>
      </c>
      <c r="C644" s="32" t="e">
        <v>#N/A</v>
      </c>
      <c r="D644" s="11"/>
      <c r="E644" s="11"/>
      <c r="F644" s="11"/>
      <c r="G644" s="11"/>
      <c r="H644" s="11"/>
      <c r="I644" s="11"/>
      <c r="J644" s="11"/>
      <c r="K644" s="11"/>
    </row>
    <row r="645" spans="1:11" ht="14.25" customHeight="1">
      <c r="A645" s="11"/>
      <c r="B645" s="32" t="e">
        <v>#N/A</v>
      </c>
      <c r="C645" s="32" t="e">
        <v>#N/A</v>
      </c>
      <c r="D645" s="11"/>
      <c r="E645" s="11"/>
      <c r="F645" s="11"/>
      <c r="G645" s="11"/>
      <c r="H645" s="11"/>
      <c r="I645" s="11"/>
      <c r="J645" s="11"/>
      <c r="K645" s="11"/>
    </row>
    <row r="646" spans="1:11" ht="14.25" customHeight="1">
      <c r="A646" s="11"/>
      <c r="B646" s="32" t="e">
        <v>#N/A</v>
      </c>
      <c r="C646" s="32" t="e">
        <v>#N/A</v>
      </c>
      <c r="D646" s="11"/>
      <c r="E646" s="11"/>
      <c r="F646" s="11"/>
      <c r="G646" s="11"/>
      <c r="H646" s="11"/>
      <c r="I646" s="11"/>
      <c r="J646" s="11"/>
      <c r="K646" s="11"/>
    </row>
    <row r="647" spans="1:11" ht="14.25" customHeight="1">
      <c r="A647" s="11"/>
      <c r="B647" s="32" t="e">
        <v>#N/A</v>
      </c>
      <c r="C647" s="32" t="e">
        <v>#N/A</v>
      </c>
      <c r="D647" s="11"/>
      <c r="E647" s="11"/>
      <c r="F647" s="11"/>
      <c r="G647" s="11"/>
      <c r="H647" s="11"/>
      <c r="I647" s="11"/>
      <c r="J647" s="11"/>
      <c r="K647" s="11"/>
    </row>
    <row r="648" spans="1:11" ht="14.25" customHeight="1">
      <c r="A648" s="11"/>
      <c r="B648" s="32" t="e">
        <v>#N/A</v>
      </c>
      <c r="C648" s="32" t="e">
        <v>#N/A</v>
      </c>
      <c r="D648" s="11"/>
      <c r="E648" s="11"/>
      <c r="F648" s="11"/>
      <c r="G648" s="11"/>
      <c r="H648" s="11"/>
      <c r="I648" s="11"/>
      <c r="J648" s="11"/>
      <c r="K648" s="11"/>
    </row>
    <row r="649" spans="1:11" ht="14.25" customHeight="1">
      <c r="A649" s="11"/>
      <c r="B649" s="32" t="e">
        <v>#N/A</v>
      </c>
      <c r="C649" s="32" t="e">
        <v>#N/A</v>
      </c>
      <c r="D649" s="11"/>
      <c r="E649" s="11"/>
      <c r="F649" s="11"/>
      <c r="G649" s="11"/>
      <c r="H649" s="11"/>
      <c r="I649" s="11"/>
      <c r="J649" s="11"/>
      <c r="K649" s="11"/>
    </row>
    <row r="650" spans="1:11" ht="14.25" customHeight="1">
      <c r="A650" s="11"/>
      <c r="B650" s="32" t="e">
        <v>#N/A</v>
      </c>
      <c r="C650" s="32" t="e">
        <v>#N/A</v>
      </c>
      <c r="D650" s="11"/>
      <c r="E650" s="11"/>
      <c r="F650" s="11"/>
      <c r="G650" s="11"/>
      <c r="H650" s="11"/>
      <c r="I650" s="11"/>
      <c r="J650" s="11"/>
      <c r="K650" s="11"/>
    </row>
    <row r="651" spans="1:11" ht="14.25" customHeight="1">
      <c r="A651" s="11"/>
      <c r="B651" s="32" t="e">
        <v>#N/A</v>
      </c>
      <c r="C651" s="32" t="e">
        <v>#N/A</v>
      </c>
      <c r="D651" s="11"/>
      <c r="E651" s="11"/>
      <c r="F651" s="11"/>
      <c r="G651" s="11"/>
      <c r="H651" s="11"/>
      <c r="I651" s="11"/>
      <c r="J651" s="11"/>
      <c r="K651" s="11"/>
    </row>
    <row r="652" spans="1:11" ht="14.25" customHeight="1">
      <c r="A652" s="11"/>
      <c r="B652" s="32" t="e">
        <v>#N/A</v>
      </c>
      <c r="C652" s="32" t="e">
        <v>#N/A</v>
      </c>
      <c r="D652" s="11"/>
      <c r="E652" s="11"/>
      <c r="F652" s="11"/>
      <c r="G652" s="11"/>
      <c r="H652" s="11"/>
      <c r="I652" s="11"/>
      <c r="J652" s="11"/>
      <c r="K652" s="11"/>
    </row>
    <row r="653" spans="1:11" ht="14.25" customHeight="1">
      <c r="A653" s="11"/>
      <c r="B653" s="32" t="e">
        <v>#N/A</v>
      </c>
      <c r="C653" s="32" t="e">
        <v>#N/A</v>
      </c>
      <c r="D653" s="11"/>
      <c r="E653" s="11"/>
      <c r="F653" s="11"/>
      <c r="G653" s="11"/>
      <c r="H653" s="11"/>
      <c r="I653" s="11"/>
      <c r="J653" s="11"/>
      <c r="K653" s="11"/>
    </row>
    <row r="654" spans="1:11" ht="14.25" customHeight="1">
      <c r="A654" s="11"/>
      <c r="B654" s="32" t="e">
        <v>#N/A</v>
      </c>
      <c r="C654" s="32" t="e">
        <v>#N/A</v>
      </c>
      <c r="D654" s="11"/>
      <c r="E654" s="11"/>
      <c r="F654" s="11"/>
      <c r="G654" s="11"/>
      <c r="H654" s="11"/>
      <c r="I654" s="11"/>
      <c r="J654" s="11"/>
      <c r="K654" s="11"/>
    </row>
    <row r="655" spans="1:11" ht="14.25" customHeight="1">
      <c r="A655" s="11"/>
      <c r="B655" s="32" t="e">
        <v>#N/A</v>
      </c>
      <c r="C655" s="32" t="e">
        <v>#N/A</v>
      </c>
      <c r="D655" s="11"/>
      <c r="E655" s="11"/>
      <c r="F655" s="11"/>
      <c r="G655" s="11"/>
      <c r="H655" s="11"/>
      <c r="I655" s="11"/>
      <c r="J655" s="11"/>
      <c r="K655" s="11"/>
    </row>
    <row r="656" spans="1:11" ht="14.25" customHeight="1">
      <c r="A656" s="11"/>
      <c r="B656" s="32" t="e">
        <v>#N/A</v>
      </c>
      <c r="C656" s="32" t="e">
        <v>#N/A</v>
      </c>
      <c r="D656" s="11"/>
      <c r="E656" s="11"/>
      <c r="F656" s="11"/>
      <c r="G656" s="11"/>
      <c r="H656" s="11"/>
      <c r="I656" s="11"/>
      <c r="J656" s="11"/>
      <c r="K656" s="11"/>
    </row>
    <row r="657" spans="1:11" ht="14.25" customHeight="1">
      <c r="A657" s="11"/>
      <c r="B657" s="32" t="e">
        <v>#N/A</v>
      </c>
      <c r="C657" s="32" t="e">
        <v>#N/A</v>
      </c>
      <c r="D657" s="11"/>
      <c r="E657" s="11"/>
      <c r="F657" s="11"/>
      <c r="G657" s="11"/>
      <c r="H657" s="11"/>
      <c r="I657" s="11"/>
      <c r="J657" s="11"/>
      <c r="K657" s="11"/>
    </row>
    <row r="658" spans="1:11" ht="14.25" customHeight="1">
      <c r="A658" s="11"/>
      <c r="B658" s="32" t="e">
        <v>#N/A</v>
      </c>
      <c r="C658" s="32" t="e">
        <v>#N/A</v>
      </c>
      <c r="D658" s="11"/>
      <c r="E658" s="11"/>
      <c r="F658" s="11"/>
      <c r="G658" s="11"/>
      <c r="H658" s="11"/>
      <c r="I658" s="11"/>
      <c r="J658" s="11"/>
      <c r="K658" s="11"/>
    </row>
    <row r="659" spans="1:11" ht="14.25" customHeight="1">
      <c r="A659" s="11"/>
      <c r="B659" s="32" t="e">
        <v>#N/A</v>
      </c>
      <c r="C659" s="32" t="e">
        <v>#N/A</v>
      </c>
      <c r="D659" s="11"/>
      <c r="E659" s="11"/>
      <c r="F659" s="11"/>
      <c r="G659" s="11"/>
      <c r="H659" s="11"/>
      <c r="I659" s="11"/>
      <c r="J659" s="11"/>
      <c r="K659" s="11"/>
    </row>
    <row r="660" spans="1:11" ht="14.25" customHeight="1">
      <c r="A660" s="11"/>
      <c r="B660" s="32" t="e">
        <v>#N/A</v>
      </c>
      <c r="C660" s="32" t="e">
        <v>#N/A</v>
      </c>
      <c r="D660" s="11"/>
      <c r="E660" s="11"/>
      <c r="F660" s="11"/>
      <c r="G660" s="11"/>
      <c r="H660" s="11"/>
      <c r="I660" s="11"/>
      <c r="J660" s="11"/>
      <c r="K660" s="11"/>
    </row>
    <row r="661" spans="1:11" ht="14.25" customHeight="1">
      <c r="A661" s="11"/>
      <c r="B661" s="32" t="e">
        <v>#N/A</v>
      </c>
      <c r="C661" s="32" t="e">
        <v>#N/A</v>
      </c>
      <c r="D661" s="11"/>
      <c r="E661" s="11"/>
      <c r="F661" s="11"/>
      <c r="G661" s="11"/>
      <c r="H661" s="11"/>
      <c r="I661" s="11"/>
      <c r="J661" s="11"/>
      <c r="K661" s="11"/>
    </row>
    <row r="662" spans="1:11" ht="14.25" customHeight="1">
      <c r="A662" s="11"/>
      <c r="B662" s="32" t="e">
        <v>#N/A</v>
      </c>
      <c r="C662" s="32" t="e">
        <v>#N/A</v>
      </c>
      <c r="D662" s="11"/>
      <c r="E662" s="11"/>
      <c r="F662" s="11"/>
      <c r="G662" s="11"/>
      <c r="H662" s="11"/>
      <c r="I662" s="11"/>
      <c r="J662" s="11"/>
      <c r="K662" s="11"/>
    </row>
    <row r="663" spans="1:11" ht="14.25" customHeight="1">
      <c r="A663" s="11"/>
      <c r="B663" s="32" t="e">
        <v>#N/A</v>
      </c>
      <c r="C663" s="32" t="e">
        <v>#N/A</v>
      </c>
      <c r="D663" s="11"/>
      <c r="E663" s="11"/>
      <c r="F663" s="11"/>
      <c r="G663" s="11"/>
      <c r="H663" s="11"/>
      <c r="I663" s="11"/>
      <c r="J663" s="11"/>
      <c r="K663" s="11"/>
    </row>
    <row r="664" spans="1:11" ht="14.25" customHeight="1">
      <c r="A664" s="11"/>
      <c r="B664" s="32" t="e">
        <v>#N/A</v>
      </c>
      <c r="C664" s="32" t="e">
        <v>#N/A</v>
      </c>
      <c r="D664" s="11"/>
      <c r="E664" s="11"/>
      <c r="F664" s="11"/>
      <c r="G664" s="11"/>
      <c r="H664" s="11"/>
      <c r="I664" s="11"/>
      <c r="J664" s="11"/>
      <c r="K664" s="11"/>
    </row>
    <row r="665" spans="1:11" ht="14.25" customHeight="1">
      <c r="A665" s="11"/>
      <c r="B665" s="32" t="e">
        <v>#N/A</v>
      </c>
      <c r="C665" s="32" t="e">
        <v>#N/A</v>
      </c>
      <c r="D665" s="11"/>
      <c r="E665" s="11"/>
      <c r="F665" s="11"/>
      <c r="G665" s="11"/>
      <c r="H665" s="11"/>
      <c r="I665" s="11"/>
      <c r="J665" s="11"/>
      <c r="K665" s="11"/>
    </row>
    <row r="666" spans="1:11" ht="14.25" customHeight="1">
      <c r="A666" s="11"/>
      <c r="B666" s="32" t="e">
        <v>#N/A</v>
      </c>
      <c r="C666" s="32" t="e">
        <v>#N/A</v>
      </c>
      <c r="D666" s="11"/>
      <c r="E666" s="11"/>
      <c r="F666" s="11"/>
      <c r="G666" s="11"/>
      <c r="H666" s="11"/>
      <c r="I666" s="11"/>
      <c r="J666" s="11"/>
      <c r="K666" s="11"/>
    </row>
    <row r="667" spans="1:11" ht="14.25" customHeight="1">
      <c r="A667" s="11"/>
      <c r="B667" s="32" t="e">
        <v>#N/A</v>
      </c>
      <c r="C667" s="32" t="e">
        <v>#N/A</v>
      </c>
      <c r="D667" s="11"/>
      <c r="E667" s="11"/>
      <c r="F667" s="11"/>
      <c r="G667" s="11"/>
      <c r="H667" s="11"/>
      <c r="I667" s="11"/>
      <c r="J667" s="11"/>
      <c r="K667" s="11"/>
    </row>
    <row r="668" spans="1:11" ht="14.25" customHeight="1">
      <c r="A668" s="11"/>
      <c r="B668" s="32" t="e">
        <v>#N/A</v>
      </c>
      <c r="C668" s="32" t="e">
        <v>#N/A</v>
      </c>
      <c r="D668" s="11"/>
      <c r="E668" s="11"/>
      <c r="F668" s="11"/>
      <c r="G668" s="11"/>
      <c r="H668" s="11"/>
      <c r="I668" s="11"/>
      <c r="J668" s="11"/>
      <c r="K668" s="11"/>
    </row>
    <row r="669" spans="1:11" ht="14.25" customHeight="1">
      <c r="A669" s="11"/>
      <c r="B669" s="32" t="e">
        <v>#N/A</v>
      </c>
      <c r="C669" s="32" t="e">
        <v>#N/A</v>
      </c>
      <c r="D669" s="11"/>
      <c r="E669" s="11"/>
      <c r="F669" s="11"/>
      <c r="G669" s="11"/>
      <c r="H669" s="11"/>
      <c r="I669" s="11"/>
      <c r="J669" s="11"/>
      <c r="K669" s="11"/>
    </row>
    <row r="670" spans="1:11" ht="14.25" customHeight="1">
      <c r="A670" s="11"/>
      <c r="B670" s="32" t="e">
        <v>#N/A</v>
      </c>
      <c r="C670" s="32" t="e">
        <v>#N/A</v>
      </c>
      <c r="D670" s="11"/>
      <c r="E670" s="11"/>
      <c r="F670" s="11"/>
      <c r="G670" s="11"/>
      <c r="H670" s="11"/>
      <c r="I670" s="11"/>
      <c r="J670" s="11"/>
      <c r="K670" s="11"/>
    </row>
    <row r="671" spans="1:11" ht="14.25" customHeight="1">
      <c r="A671" s="11"/>
      <c r="B671" s="32" t="e">
        <v>#N/A</v>
      </c>
      <c r="C671" s="32" t="e">
        <v>#N/A</v>
      </c>
      <c r="D671" s="11"/>
      <c r="E671" s="11"/>
      <c r="F671" s="11"/>
      <c r="G671" s="11"/>
      <c r="H671" s="11"/>
      <c r="I671" s="11"/>
      <c r="J671" s="11"/>
      <c r="K671" s="11"/>
    </row>
    <row r="672" spans="1:11" ht="14.25" customHeight="1">
      <c r="A672" s="11"/>
      <c r="B672" s="32" t="e">
        <v>#N/A</v>
      </c>
      <c r="C672" s="32" t="e">
        <v>#N/A</v>
      </c>
      <c r="D672" s="11"/>
      <c r="E672" s="11"/>
      <c r="F672" s="11"/>
      <c r="G672" s="11"/>
      <c r="H672" s="11"/>
      <c r="I672" s="11"/>
      <c r="J672" s="11"/>
      <c r="K672" s="11"/>
    </row>
    <row r="673" spans="1:11" ht="14.25" customHeight="1">
      <c r="A673" s="11"/>
      <c r="B673" s="32" t="e">
        <v>#N/A</v>
      </c>
      <c r="C673" s="32" t="e">
        <v>#N/A</v>
      </c>
      <c r="D673" s="11"/>
      <c r="E673" s="11"/>
      <c r="F673" s="11"/>
      <c r="G673" s="11"/>
      <c r="H673" s="11"/>
      <c r="I673" s="11"/>
      <c r="J673" s="11"/>
      <c r="K673" s="11"/>
    </row>
    <row r="674" spans="1:11" ht="14.25" customHeight="1">
      <c r="A674" s="11"/>
      <c r="B674" s="32" t="e">
        <v>#N/A</v>
      </c>
      <c r="C674" s="32" t="e">
        <v>#N/A</v>
      </c>
      <c r="D674" s="11"/>
      <c r="E674" s="11"/>
      <c r="F674" s="11"/>
      <c r="G674" s="11"/>
      <c r="H674" s="11"/>
      <c r="I674" s="11"/>
      <c r="J674" s="11"/>
      <c r="K674" s="11"/>
    </row>
    <row r="675" spans="1:11" ht="14.25" customHeight="1">
      <c r="A675" s="11"/>
      <c r="B675" s="32" t="e">
        <v>#N/A</v>
      </c>
      <c r="C675" s="32" t="e">
        <v>#N/A</v>
      </c>
      <c r="D675" s="11"/>
      <c r="E675" s="11"/>
      <c r="F675" s="11"/>
      <c r="G675" s="11"/>
      <c r="H675" s="11"/>
      <c r="I675" s="11"/>
      <c r="J675" s="11"/>
      <c r="K675" s="11"/>
    </row>
    <row r="676" spans="1:11" ht="14.25" customHeight="1">
      <c r="A676" s="11"/>
      <c r="B676" s="32" t="e">
        <v>#N/A</v>
      </c>
      <c r="C676" s="32" t="e">
        <v>#N/A</v>
      </c>
      <c r="D676" s="11"/>
      <c r="E676" s="11"/>
      <c r="F676" s="11"/>
      <c r="G676" s="11"/>
      <c r="H676" s="11"/>
      <c r="I676" s="11"/>
      <c r="J676" s="11"/>
      <c r="K676" s="11"/>
    </row>
    <row r="677" spans="1:11" ht="14.25" customHeight="1">
      <c r="A677" s="11"/>
      <c r="B677" s="32" t="e">
        <v>#N/A</v>
      </c>
      <c r="C677" s="32" t="e">
        <v>#N/A</v>
      </c>
      <c r="D677" s="11"/>
      <c r="E677" s="11"/>
      <c r="F677" s="11"/>
      <c r="G677" s="11"/>
      <c r="H677" s="11"/>
      <c r="I677" s="11"/>
      <c r="J677" s="11"/>
      <c r="K677" s="11"/>
    </row>
    <row r="678" spans="1:11" ht="14.25" customHeight="1">
      <c r="A678" s="11"/>
      <c r="B678" s="32" t="e">
        <v>#N/A</v>
      </c>
      <c r="C678" s="32" t="e">
        <v>#N/A</v>
      </c>
      <c r="D678" s="11"/>
      <c r="E678" s="11"/>
      <c r="F678" s="11"/>
      <c r="G678" s="11"/>
      <c r="H678" s="11"/>
      <c r="I678" s="11"/>
      <c r="J678" s="11"/>
      <c r="K678" s="11"/>
    </row>
    <row r="679" spans="1:11" ht="14.25" customHeight="1">
      <c r="A679" s="11"/>
      <c r="B679" s="32" t="e">
        <v>#N/A</v>
      </c>
      <c r="C679" s="32" t="e">
        <v>#N/A</v>
      </c>
      <c r="D679" s="11"/>
      <c r="E679" s="11"/>
      <c r="F679" s="11"/>
      <c r="G679" s="11"/>
      <c r="H679" s="11"/>
      <c r="I679" s="11"/>
      <c r="J679" s="11"/>
      <c r="K679" s="11"/>
    </row>
    <row r="680" spans="1:11" ht="14.25" customHeight="1">
      <c r="A680" s="11"/>
      <c r="B680" s="32" t="e">
        <v>#N/A</v>
      </c>
      <c r="C680" s="32" t="e">
        <v>#N/A</v>
      </c>
      <c r="D680" s="11"/>
      <c r="E680" s="11"/>
      <c r="F680" s="11"/>
      <c r="G680" s="11"/>
      <c r="H680" s="11"/>
      <c r="I680" s="11"/>
      <c r="J680" s="11"/>
      <c r="K680" s="11"/>
    </row>
    <row r="681" spans="1:11" ht="14.25" customHeight="1">
      <c r="A681" s="11"/>
      <c r="B681" s="32" t="e">
        <v>#N/A</v>
      </c>
      <c r="C681" s="32" t="e">
        <v>#N/A</v>
      </c>
      <c r="D681" s="11"/>
      <c r="E681" s="11"/>
      <c r="F681" s="11"/>
      <c r="G681" s="11"/>
      <c r="H681" s="11"/>
      <c r="I681" s="11"/>
      <c r="J681" s="11"/>
      <c r="K681" s="11"/>
    </row>
    <row r="682" spans="1:11" ht="14.25" customHeight="1">
      <c r="A682" s="11"/>
      <c r="B682" s="32" t="e">
        <v>#N/A</v>
      </c>
      <c r="C682" s="32" t="e">
        <v>#N/A</v>
      </c>
      <c r="D682" s="11"/>
      <c r="E682" s="11"/>
      <c r="F682" s="11"/>
      <c r="G682" s="11"/>
      <c r="H682" s="11"/>
      <c r="I682" s="11"/>
      <c r="J682" s="11"/>
      <c r="K682" s="11"/>
    </row>
    <row r="683" spans="1:11" ht="14.25" customHeight="1">
      <c r="A683" s="11"/>
      <c r="B683" s="32" t="e">
        <v>#N/A</v>
      </c>
      <c r="C683" s="32" t="e">
        <v>#N/A</v>
      </c>
      <c r="D683" s="11"/>
      <c r="E683" s="11"/>
      <c r="F683" s="11"/>
      <c r="G683" s="11"/>
      <c r="H683" s="11"/>
      <c r="I683" s="11"/>
      <c r="J683" s="11"/>
      <c r="K683" s="11"/>
    </row>
    <row r="684" spans="1:11" ht="14.25" customHeight="1">
      <c r="A684" s="11"/>
      <c r="B684" s="32" t="e">
        <v>#N/A</v>
      </c>
      <c r="C684" s="32" t="e">
        <v>#N/A</v>
      </c>
      <c r="D684" s="11"/>
      <c r="E684" s="11"/>
      <c r="F684" s="11"/>
      <c r="G684" s="11"/>
      <c r="H684" s="11"/>
      <c r="I684" s="11"/>
      <c r="J684" s="11"/>
      <c r="K684" s="11"/>
    </row>
    <row r="685" spans="1:11" ht="14.25" customHeight="1">
      <c r="A685" s="11"/>
      <c r="B685" s="32" t="e">
        <v>#N/A</v>
      </c>
      <c r="C685" s="32" t="e">
        <v>#N/A</v>
      </c>
      <c r="D685" s="11"/>
      <c r="E685" s="11"/>
      <c r="F685" s="11"/>
      <c r="G685" s="11"/>
      <c r="H685" s="11"/>
      <c r="I685" s="11"/>
      <c r="J685" s="11"/>
      <c r="K685" s="11"/>
    </row>
    <row r="686" spans="1:11" ht="14.25" customHeight="1">
      <c r="A686" s="11"/>
      <c r="B686" s="32" t="e">
        <v>#N/A</v>
      </c>
      <c r="C686" s="32" t="e">
        <v>#N/A</v>
      </c>
      <c r="D686" s="11"/>
      <c r="E686" s="11"/>
      <c r="F686" s="11"/>
      <c r="G686" s="11"/>
      <c r="H686" s="11"/>
      <c r="I686" s="11"/>
      <c r="J686" s="11"/>
      <c r="K686" s="11"/>
    </row>
    <row r="687" spans="1:11" ht="14.25" customHeight="1">
      <c r="A687" s="11"/>
      <c r="B687" s="32" t="e">
        <v>#N/A</v>
      </c>
      <c r="C687" s="32" t="e">
        <v>#N/A</v>
      </c>
      <c r="D687" s="11"/>
      <c r="E687" s="11"/>
      <c r="F687" s="11"/>
      <c r="G687" s="11"/>
      <c r="H687" s="11"/>
      <c r="I687" s="11"/>
      <c r="J687" s="11"/>
      <c r="K687" s="11"/>
    </row>
    <row r="688" spans="1:11" ht="14.25" customHeight="1">
      <c r="A688" s="11"/>
      <c r="B688" s="32" t="e">
        <v>#N/A</v>
      </c>
      <c r="C688" s="32" t="e">
        <v>#N/A</v>
      </c>
      <c r="D688" s="11"/>
      <c r="E688" s="11"/>
      <c r="F688" s="11"/>
      <c r="G688" s="11"/>
      <c r="H688" s="11"/>
      <c r="I688" s="11"/>
      <c r="J688" s="11"/>
      <c r="K688" s="11"/>
    </row>
    <row r="689" spans="1:11" ht="14.25" customHeight="1">
      <c r="A689" s="11"/>
      <c r="B689" s="32" t="e">
        <v>#N/A</v>
      </c>
      <c r="C689" s="32" t="e">
        <v>#N/A</v>
      </c>
      <c r="D689" s="11"/>
      <c r="E689" s="11"/>
      <c r="F689" s="11"/>
      <c r="G689" s="11"/>
      <c r="H689" s="11"/>
      <c r="I689" s="11"/>
      <c r="J689" s="11"/>
      <c r="K689" s="11"/>
    </row>
    <row r="690" spans="1:11" ht="14.25" customHeight="1">
      <c r="A690" s="11"/>
      <c r="B690" s="32" t="e">
        <v>#N/A</v>
      </c>
      <c r="C690" s="32" t="e">
        <v>#N/A</v>
      </c>
      <c r="D690" s="11"/>
      <c r="E690" s="11"/>
      <c r="F690" s="11"/>
      <c r="G690" s="11"/>
      <c r="H690" s="11"/>
      <c r="I690" s="11"/>
      <c r="J690" s="11"/>
      <c r="K690" s="11"/>
    </row>
    <row r="691" spans="1:11" ht="14.25" customHeight="1">
      <c r="A691" s="11"/>
      <c r="B691" s="32" t="e">
        <v>#N/A</v>
      </c>
      <c r="C691" s="32" t="e">
        <v>#N/A</v>
      </c>
      <c r="D691" s="11"/>
      <c r="E691" s="11"/>
      <c r="F691" s="11"/>
      <c r="G691" s="11"/>
      <c r="H691" s="11"/>
      <c r="I691" s="11"/>
      <c r="J691" s="11"/>
      <c r="K691" s="11"/>
    </row>
    <row r="692" spans="1:11" ht="14.25" customHeight="1">
      <c r="A692" s="11"/>
      <c r="B692" s="32" t="e">
        <v>#N/A</v>
      </c>
      <c r="C692" s="32" t="e">
        <v>#N/A</v>
      </c>
      <c r="D692" s="11"/>
      <c r="E692" s="11"/>
      <c r="F692" s="11"/>
      <c r="G692" s="11"/>
      <c r="H692" s="11"/>
      <c r="I692" s="11"/>
      <c r="J692" s="11"/>
      <c r="K692" s="11"/>
    </row>
    <row r="693" spans="1:11" ht="14.25" customHeight="1">
      <c r="A693" s="11"/>
      <c r="B693" s="32" t="e">
        <v>#N/A</v>
      </c>
      <c r="C693" s="32" t="e">
        <v>#N/A</v>
      </c>
      <c r="D693" s="11"/>
      <c r="E693" s="11"/>
      <c r="F693" s="11"/>
      <c r="G693" s="11"/>
      <c r="H693" s="11"/>
      <c r="I693" s="11"/>
      <c r="J693" s="11"/>
      <c r="K693" s="11"/>
    </row>
    <row r="694" spans="1:11" ht="14.25" customHeight="1">
      <c r="A694" s="11"/>
      <c r="B694" s="32" t="e">
        <v>#N/A</v>
      </c>
      <c r="C694" s="32" t="e">
        <v>#N/A</v>
      </c>
      <c r="D694" s="11"/>
      <c r="E694" s="11"/>
      <c r="F694" s="11"/>
      <c r="G694" s="11"/>
      <c r="H694" s="11"/>
      <c r="I694" s="11"/>
      <c r="J694" s="11"/>
      <c r="K694" s="11"/>
    </row>
    <row r="695" spans="1:11" ht="14.25" customHeight="1">
      <c r="A695" s="11"/>
      <c r="B695" s="32" t="e">
        <v>#N/A</v>
      </c>
      <c r="C695" s="32" t="e">
        <v>#N/A</v>
      </c>
      <c r="D695" s="11"/>
      <c r="E695" s="11"/>
      <c r="F695" s="11"/>
      <c r="G695" s="11"/>
      <c r="H695" s="11"/>
      <c r="I695" s="11"/>
      <c r="J695" s="11"/>
      <c r="K695" s="11"/>
    </row>
    <row r="696" spans="1:11" ht="14.25" customHeight="1">
      <c r="A696" s="11"/>
      <c r="B696" s="32" t="e">
        <v>#N/A</v>
      </c>
      <c r="C696" s="32" t="e">
        <v>#N/A</v>
      </c>
      <c r="D696" s="11"/>
      <c r="E696" s="11"/>
      <c r="F696" s="11"/>
      <c r="G696" s="11"/>
      <c r="H696" s="11"/>
      <c r="I696" s="11"/>
      <c r="J696" s="11"/>
      <c r="K696" s="11"/>
    </row>
    <row r="697" spans="1:11" ht="14.25" customHeight="1">
      <c r="A697" s="11"/>
      <c r="B697" s="32" t="e">
        <v>#N/A</v>
      </c>
      <c r="C697" s="32" t="e">
        <v>#N/A</v>
      </c>
      <c r="D697" s="11"/>
      <c r="E697" s="11"/>
      <c r="F697" s="11"/>
      <c r="G697" s="11"/>
      <c r="H697" s="11"/>
      <c r="I697" s="11"/>
      <c r="J697" s="11"/>
      <c r="K697" s="11"/>
    </row>
    <row r="698" spans="1:11" ht="14.25" customHeight="1">
      <c r="A698" s="11"/>
      <c r="B698" s="32" t="e">
        <v>#N/A</v>
      </c>
      <c r="C698" s="32" t="e">
        <v>#N/A</v>
      </c>
      <c r="D698" s="11"/>
      <c r="E698" s="11"/>
      <c r="F698" s="11"/>
      <c r="G698" s="11"/>
      <c r="H698" s="11"/>
      <c r="I698" s="11"/>
      <c r="J698" s="11"/>
      <c r="K698" s="11"/>
    </row>
    <row r="699" spans="1:11" ht="14.25" customHeight="1">
      <c r="A699" s="11"/>
      <c r="B699" s="32" t="e">
        <v>#N/A</v>
      </c>
      <c r="C699" s="32" t="e">
        <v>#N/A</v>
      </c>
      <c r="D699" s="11"/>
      <c r="E699" s="11"/>
      <c r="F699" s="11"/>
      <c r="G699" s="11"/>
      <c r="H699" s="11"/>
      <c r="I699" s="11"/>
      <c r="J699" s="11"/>
      <c r="K699" s="11"/>
    </row>
    <row r="700" spans="1:11" ht="14.25" customHeight="1">
      <c r="A700" s="11"/>
      <c r="B700" s="32" t="e">
        <v>#N/A</v>
      </c>
      <c r="C700" s="32" t="e">
        <v>#N/A</v>
      </c>
      <c r="D700" s="11"/>
      <c r="E700" s="11"/>
      <c r="F700" s="11"/>
      <c r="G700" s="11"/>
      <c r="H700" s="11"/>
      <c r="I700" s="11"/>
      <c r="J700" s="11"/>
      <c r="K700" s="11"/>
    </row>
    <row r="701" spans="1:11" ht="14.25" customHeight="1">
      <c r="A701" s="11"/>
      <c r="B701" s="32" t="e">
        <v>#N/A</v>
      </c>
      <c r="C701" s="32" t="e">
        <v>#N/A</v>
      </c>
      <c r="D701" s="11"/>
      <c r="E701" s="11"/>
      <c r="F701" s="11"/>
      <c r="G701" s="11"/>
      <c r="H701" s="11"/>
      <c r="I701" s="11"/>
      <c r="J701" s="11"/>
      <c r="K701" s="11"/>
    </row>
    <row r="702" spans="1:11" ht="14.25" customHeight="1">
      <c r="A702" s="11"/>
      <c r="B702" s="32" t="e">
        <v>#N/A</v>
      </c>
      <c r="C702" s="32" t="e">
        <v>#N/A</v>
      </c>
      <c r="D702" s="11"/>
      <c r="E702" s="11"/>
      <c r="F702" s="11"/>
      <c r="G702" s="11"/>
      <c r="H702" s="11"/>
      <c r="I702" s="11"/>
      <c r="J702" s="11"/>
      <c r="K702" s="11"/>
    </row>
    <row r="703" spans="1:11" ht="14.25" customHeight="1">
      <c r="A703" s="11"/>
      <c r="B703" s="32" t="e">
        <v>#N/A</v>
      </c>
      <c r="C703" s="32" t="e">
        <v>#N/A</v>
      </c>
      <c r="D703" s="11"/>
      <c r="E703" s="11"/>
      <c r="F703" s="11"/>
      <c r="G703" s="11"/>
      <c r="H703" s="11"/>
      <c r="I703" s="11"/>
      <c r="J703" s="11"/>
      <c r="K703" s="11"/>
    </row>
    <row r="704" spans="1:11" ht="14.25" customHeight="1">
      <c r="A704" s="11"/>
      <c r="B704" s="32" t="e">
        <v>#N/A</v>
      </c>
      <c r="C704" s="32" t="e">
        <v>#N/A</v>
      </c>
      <c r="D704" s="11"/>
      <c r="E704" s="11"/>
      <c r="F704" s="11"/>
      <c r="G704" s="11"/>
      <c r="H704" s="11"/>
      <c r="I704" s="11"/>
      <c r="J704" s="11"/>
      <c r="K704" s="11"/>
    </row>
    <row r="705" spans="1:11" ht="14.25" customHeight="1">
      <c r="A705" s="11"/>
      <c r="B705" s="32" t="e">
        <v>#N/A</v>
      </c>
      <c r="C705" s="32" t="e">
        <v>#N/A</v>
      </c>
      <c r="D705" s="11"/>
      <c r="E705" s="11"/>
      <c r="F705" s="11"/>
      <c r="G705" s="11"/>
      <c r="H705" s="11"/>
      <c r="I705" s="11"/>
      <c r="J705" s="11"/>
      <c r="K705" s="11"/>
    </row>
    <row r="706" spans="1:11" ht="14.25" customHeight="1">
      <c r="A706" s="11"/>
      <c r="B706" s="32" t="e">
        <v>#N/A</v>
      </c>
      <c r="C706" s="32" t="e">
        <v>#N/A</v>
      </c>
      <c r="D706" s="11"/>
      <c r="E706" s="11"/>
      <c r="F706" s="11"/>
      <c r="G706" s="11"/>
      <c r="H706" s="11"/>
      <c r="I706" s="11"/>
      <c r="J706" s="11"/>
      <c r="K706" s="11"/>
    </row>
    <row r="707" spans="1:11" ht="14.25" customHeight="1">
      <c r="A707" s="11"/>
      <c r="B707" s="32" t="e">
        <v>#N/A</v>
      </c>
      <c r="C707" s="32" t="e">
        <v>#N/A</v>
      </c>
      <c r="D707" s="11"/>
      <c r="E707" s="11"/>
      <c r="F707" s="11"/>
      <c r="G707" s="11"/>
      <c r="H707" s="11"/>
      <c r="I707" s="11"/>
      <c r="J707" s="11"/>
      <c r="K707" s="11"/>
    </row>
    <row r="708" spans="1:11" ht="14.25" customHeight="1">
      <c r="A708" s="11"/>
      <c r="B708" s="32" t="e">
        <v>#N/A</v>
      </c>
      <c r="C708" s="32" t="e">
        <v>#N/A</v>
      </c>
      <c r="D708" s="11"/>
      <c r="E708" s="11"/>
      <c r="F708" s="11"/>
      <c r="G708" s="11"/>
      <c r="H708" s="11"/>
      <c r="I708" s="11"/>
      <c r="J708" s="11"/>
      <c r="K708" s="11"/>
    </row>
    <row r="709" spans="1:11" ht="14.25" customHeight="1">
      <c r="A709" s="11"/>
      <c r="B709" s="32" t="e">
        <v>#N/A</v>
      </c>
      <c r="C709" s="32" t="e">
        <v>#N/A</v>
      </c>
      <c r="D709" s="11"/>
      <c r="E709" s="11"/>
      <c r="F709" s="11"/>
      <c r="G709" s="11"/>
      <c r="H709" s="11"/>
      <c r="I709" s="11"/>
      <c r="J709" s="11"/>
      <c r="K709" s="11"/>
    </row>
    <row r="710" spans="1:11" ht="14.25" customHeight="1">
      <c r="A710" s="11"/>
      <c r="B710" s="32" t="e">
        <v>#N/A</v>
      </c>
      <c r="C710" s="32" t="e">
        <v>#N/A</v>
      </c>
      <c r="D710" s="11"/>
      <c r="E710" s="11"/>
      <c r="F710" s="11"/>
      <c r="G710" s="11"/>
      <c r="H710" s="11"/>
      <c r="I710" s="11"/>
      <c r="J710" s="11"/>
      <c r="K710" s="11"/>
    </row>
    <row r="711" spans="1:11" ht="14.25" customHeight="1">
      <c r="A711" s="11"/>
      <c r="B711" s="32" t="e">
        <v>#N/A</v>
      </c>
      <c r="C711" s="32" t="e">
        <v>#N/A</v>
      </c>
      <c r="D711" s="11"/>
      <c r="E711" s="11"/>
      <c r="F711" s="11"/>
      <c r="G711" s="11"/>
      <c r="H711" s="11"/>
      <c r="I711" s="11"/>
      <c r="J711" s="11"/>
      <c r="K711" s="11"/>
    </row>
    <row r="712" spans="1:11" ht="14.25" customHeight="1">
      <c r="A712" s="11"/>
      <c r="B712" s="32" t="e">
        <v>#N/A</v>
      </c>
      <c r="C712" s="32" t="e">
        <v>#N/A</v>
      </c>
      <c r="D712" s="11"/>
      <c r="E712" s="11"/>
      <c r="F712" s="11"/>
      <c r="G712" s="11"/>
      <c r="H712" s="11"/>
      <c r="I712" s="11"/>
      <c r="J712" s="11"/>
      <c r="K712" s="11"/>
    </row>
    <row r="713" spans="1:11" ht="14.25" customHeight="1">
      <c r="A713" s="11"/>
      <c r="B713" s="32" t="e">
        <v>#N/A</v>
      </c>
      <c r="C713" s="32" t="e">
        <v>#N/A</v>
      </c>
      <c r="D713" s="11"/>
      <c r="E713" s="11"/>
      <c r="F713" s="11"/>
      <c r="G713" s="11"/>
      <c r="H713" s="11"/>
      <c r="I713" s="11"/>
      <c r="J713" s="11"/>
      <c r="K713" s="11"/>
    </row>
    <row r="714" spans="1:11" ht="14.25" customHeight="1">
      <c r="A714" s="11"/>
      <c r="B714" s="32" t="e">
        <v>#N/A</v>
      </c>
      <c r="C714" s="32" t="e">
        <v>#N/A</v>
      </c>
      <c r="D714" s="11"/>
      <c r="E714" s="11"/>
      <c r="F714" s="11"/>
      <c r="G714" s="11"/>
      <c r="H714" s="11"/>
      <c r="I714" s="11"/>
      <c r="J714" s="11"/>
      <c r="K714" s="11"/>
    </row>
    <row r="715" spans="1:11" ht="14.25" customHeight="1">
      <c r="A715" s="11"/>
      <c r="B715" s="32" t="e">
        <v>#N/A</v>
      </c>
      <c r="C715" s="32" t="e">
        <v>#N/A</v>
      </c>
      <c r="D715" s="11"/>
      <c r="E715" s="11"/>
      <c r="F715" s="11"/>
      <c r="G715" s="11"/>
      <c r="H715" s="11"/>
      <c r="I715" s="11"/>
      <c r="J715" s="11"/>
      <c r="K715" s="11"/>
    </row>
    <row r="716" spans="1:11" ht="14.25" customHeight="1">
      <c r="A716" s="11"/>
      <c r="B716" s="32" t="e">
        <v>#N/A</v>
      </c>
      <c r="C716" s="32" t="e">
        <v>#N/A</v>
      </c>
      <c r="D716" s="11"/>
      <c r="E716" s="11"/>
      <c r="F716" s="11"/>
      <c r="G716" s="11"/>
      <c r="H716" s="11"/>
      <c r="I716" s="11"/>
      <c r="J716" s="11"/>
      <c r="K716" s="11"/>
    </row>
    <row r="717" spans="1:11" ht="14.25" customHeight="1">
      <c r="A717" s="11"/>
      <c r="B717" s="32" t="e">
        <v>#N/A</v>
      </c>
      <c r="C717" s="32" t="e">
        <v>#N/A</v>
      </c>
      <c r="D717" s="11"/>
      <c r="E717" s="11"/>
      <c r="F717" s="11"/>
      <c r="G717" s="11"/>
      <c r="H717" s="11"/>
      <c r="I717" s="11"/>
      <c r="J717" s="11"/>
      <c r="K717" s="11"/>
    </row>
    <row r="718" spans="1:11" ht="14.25" customHeight="1">
      <c r="A718" s="11"/>
      <c r="B718" s="32" t="e">
        <v>#N/A</v>
      </c>
      <c r="C718" s="32" t="e">
        <v>#N/A</v>
      </c>
      <c r="D718" s="11"/>
      <c r="E718" s="11"/>
      <c r="F718" s="11"/>
      <c r="G718" s="11"/>
      <c r="H718" s="11"/>
      <c r="I718" s="11"/>
      <c r="J718" s="11"/>
      <c r="K718" s="11"/>
    </row>
    <row r="719" spans="1:11" ht="14.25" customHeight="1">
      <c r="A719" s="11"/>
      <c r="B719" s="32" t="e">
        <v>#N/A</v>
      </c>
      <c r="C719" s="32" t="e">
        <v>#N/A</v>
      </c>
      <c r="D719" s="11"/>
      <c r="E719" s="11"/>
      <c r="F719" s="11"/>
      <c r="G719" s="11"/>
      <c r="H719" s="11"/>
      <c r="I719" s="11"/>
      <c r="J719" s="11"/>
      <c r="K719" s="11"/>
    </row>
    <row r="720" spans="1:11" ht="14.25" customHeight="1">
      <c r="A720" s="11"/>
      <c r="B720" s="32" t="e">
        <v>#N/A</v>
      </c>
      <c r="C720" s="32" t="e">
        <v>#N/A</v>
      </c>
      <c r="D720" s="11"/>
      <c r="E720" s="11"/>
      <c r="F720" s="11"/>
      <c r="G720" s="11"/>
      <c r="H720" s="11"/>
      <c r="I720" s="11"/>
      <c r="J720" s="11"/>
      <c r="K720" s="11"/>
    </row>
    <row r="721" spans="1:11" ht="14.25" customHeight="1">
      <c r="A721" s="11"/>
      <c r="B721" s="32" t="e">
        <v>#N/A</v>
      </c>
      <c r="C721" s="32" t="e">
        <v>#N/A</v>
      </c>
      <c r="D721" s="11"/>
      <c r="E721" s="11"/>
      <c r="F721" s="11"/>
      <c r="G721" s="11"/>
      <c r="H721" s="11"/>
      <c r="I721" s="11"/>
      <c r="J721" s="11"/>
      <c r="K721" s="11"/>
    </row>
    <row r="722" spans="1:11" ht="14.25" customHeight="1">
      <c r="A722" s="11"/>
      <c r="B722" s="32" t="e">
        <v>#N/A</v>
      </c>
      <c r="C722" s="32" t="e">
        <v>#N/A</v>
      </c>
      <c r="D722" s="11"/>
      <c r="E722" s="11"/>
      <c r="F722" s="11"/>
      <c r="G722" s="11"/>
      <c r="H722" s="11"/>
      <c r="I722" s="11"/>
      <c r="J722" s="11"/>
      <c r="K722" s="11"/>
    </row>
    <row r="723" spans="1:11" ht="14.25" customHeight="1">
      <c r="A723" s="11"/>
      <c r="B723" s="32" t="e">
        <v>#N/A</v>
      </c>
      <c r="C723" s="32" t="e">
        <v>#N/A</v>
      </c>
      <c r="D723" s="11"/>
      <c r="E723" s="11"/>
      <c r="F723" s="11"/>
      <c r="G723" s="11"/>
      <c r="H723" s="11"/>
      <c r="I723" s="11"/>
      <c r="J723" s="11"/>
      <c r="K723" s="11"/>
    </row>
    <row r="724" spans="1:11" ht="14.25" customHeight="1">
      <c r="A724" s="11"/>
      <c r="B724" s="32" t="e">
        <v>#N/A</v>
      </c>
      <c r="C724" s="32" t="e">
        <v>#N/A</v>
      </c>
      <c r="D724" s="11"/>
      <c r="E724" s="11"/>
      <c r="F724" s="11"/>
      <c r="G724" s="11"/>
      <c r="H724" s="11"/>
      <c r="I724" s="11"/>
      <c r="J724" s="11"/>
      <c r="K724" s="11"/>
    </row>
    <row r="725" spans="1:11" ht="14.25" customHeight="1">
      <c r="A725" s="11"/>
      <c r="B725" s="32" t="e">
        <v>#N/A</v>
      </c>
      <c r="C725" s="32" t="e">
        <v>#N/A</v>
      </c>
      <c r="D725" s="11"/>
      <c r="E725" s="11"/>
      <c r="F725" s="11"/>
      <c r="G725" s="11"/>
      <c r="H725" s="11"/>
      <c r="I725" s="11"/>
      <c r="J725" s="11"/>
      <c r="K725" s="11"/>
    </row>
    <row r="726" spans="1:11" ht="14.25" customHeight="1">
      <c r="A726" s="11"/>
      <c r="B726" s="32" t="e">
        <v>#N/A</v>
      </c>
      <c r="C726" s="32" t="e">
        <v>#N/A</v>
      </c>
      <c r="D726" s="11"/>
      <c r="E726" s="11"/>
      <c r="F726" s="11"/>
      <c r="G726" s="11"/>
      <c r="H726" s="11"/>
      <c r="I726" s="11"/>
      <c r="J726" s="11"/>
      <c r="K726" s="11"/>
    </row>
    <row r="727" spans="1:11" ht="14.25" customHeight="1">
      <c r="A727" s="11"/>
      <c r="B727" s="32" t="e">
        <v>#N/A</v>
      </c>
      <c r="C727" s="32" t="e">
        <v>#N/A</v>
      </c>
      <c r="D727" s="11"/>
      <c r="E727" s="11"/>
      <c r="F727" s="11"/>
      <c r="G727" s="11"/>
      <c r="H727" s="11"/>
      <c r="I727" s="11"/>
      <c r="J727" s="11"/>
      <c r="K727" s="11"/>
    </row>
    <row r="728" spans="1:11" ht="14.25" customHeight="1">
      <c r="A728" s="11"/>
      <c r="B728" s="32" t="e">
        <v>#N/A</v>
      </c>
      <c r="C728" s="32" t="e">
        <v>#N/A</v>
      </c>
      <c r="D728" s="11"/>
      <c r="E728" s="11"/>
      <c r="F728" s="11"/>
      <c r="G728" s="11"/>
      <c r="H728" s="11"/>
      <c r="I728" s="11"/>
      <c r="J728" s="11"/>
      <c r="K728" s="11"/>
    </row>
    <row r="729" spans="1:11" ht="14.25" customHeight="1">
      <c r="A729" s="11"/>
      <c r="B729" s="32" t="e">
        <v>#N/A</v>
      </c>
      <c r="C729" s="32" t="e">
        <v>#N/A</v>
      </c>
      <c r="D729" s="11"/>
      <c r="E729" s="11"/>
      <c r="F729" s="11"/>
      <c r="G729" s="11"/>
      <c r="H729" s="11"/>
      <c r="I729" s="11"/>
      <c r="J729" s="11"/>
      <c r="K729" s="11"/>
    </row>
    <row r="730" spans="1:11" ht="14.25" customHeight="1">
      <c r="A730" s="11"/>
      <c r="B730" s="32" t="e">
        <v>#N/A</v>
      </c>
      <c r="C730" s="32" t="e">
        <v>#N/A</v>
      </c>
      <c r="D730" s="11"/>
      <c r="E730" s="11"/>
      <c r="F730" s="11"/>
      <c r="G730" s="11"/>
      <c r="H730" s="11"/>
      <c r="I730" s="11"/>
      <c r="J730" s="11"/>
      <c r="K730" s="11"/>
    </row>
    <row r="731" spans="1:11" ht="14.25" customHeight="1">
      <c r="A731" s="11"/>
      <c r="B731" s="32" t="e">
        <v>#N/A</v>
      </c>
      <c r="C731" s="32" t="e">
        <v>#N/A</v>
      </c>
      <c r="D731" s="11"/>
      <c r="E731" s="11"/>
      <c r="F731" s="11"/>
      <c r="G731" s="11"/>
      <c r="H731" s="11"/>
      <c r="I731" s="11"/>
      <c r="J731" s="11"/>
      <c r="K731" s="11"/>
    </row>
    <row r="732" spans="1:11" ht="14.25" customHeight="1">
      <c r="A732" s="11"/>
      <c r="B732" s="32" t="e">
        <v>#N/A</v>
      </c>
      <c r="C732" s="32" t="e">
        <v>#N/A</v>
      </c>
      <c r="D732" s="11"/>
      <c r="E732" s="11"/>
      <c r="F732" s="11"/>
      <c r="G732" s="11"/>
      <c r="H732" s="11"/>
      <c r="I732" s="11"/>
      <c r="J732" s="11"/>
      <c r="K732" s="11"/>
    </row>
    <row r="733" spans="1:11" ht="14.25" customHeight="1">
      <c r="A733" s="11"/>
      <c r="B733" s="32" t="e">
        <v>#N/A</v>
      </c>
      <c r="C733" s="32" t="e">
        <v>#N/A</v>
      </c>
      <c r="D733" s="11"/>
      <c r="E733" s="11"/>
      <c r="F733" s="11"/>
      <c r="G733" s="11"/>
      <c r="H733" s="11"/>
      <c r="I733" s="11"/>
      <c r="J733" s="11"/>
      <c r="K733" s="11"/>
    </row>
    <row r="734" spans="1:11" ht="14.25" customHeight="1">
      <c r="A734" s="11"/>
      <c r="B734" s="32" t="e">
        <v>#N/A</v>
      </c>
      <c r="C734" s="32" t="e">
        <v>#N/A</v>
      </c>
      <c r="D734" s="11"/>
      <c r="E734" s="11"/>
      <c r="F734" s="11"/>
      <c r="G734" s="11"/>
      <c r="H734" s="11"/>
      <c r="I734" s="11"/>
      <c r="J734" s="11"/>
      <c r="K734" s="11"/>
    </row>
    <row r="735" spans="1:11" ht="14.25" customHeight="1">
      <c r="A735" s="11"/>
      <c r="B735" s="32" t="e">
        <v>#N/A</v>
      </c>
      <c r="C735" s="32" t="e">
        <v>#N/A</v>
      </c>
      <c r="D735" s="11"/>
      <c r="E735" s="11"/>
      <c r="F735" s="11"/>
      <c r="G735" s="11"/>
      <c r="H735" s="11"/>
      <c r="I735" s="11"/>
      <c r="J735" s="11"/>
      <c r="K735" s="11"/>
    </row>
    <row r="736" spans="1:11" ht="14.25" customHeight="1">
      <c r="A736" s="11"/>
      <c r="B736" s="32" t="e">
        <v>#N/A</v>
      </c>
      <c r="C736" s="32" t="e">
        <v>#N/A</v>
      </c>
      <c r="D736" s="11"/>
      <c r="E736" s="11"/>
      <c r="F736" s="11"/>
      <c r="G736" s="11"/>
      <c r="H736" s="11"/>
      <c r="I736" s="11"/>
      <c r="J736" s="11"/>
      <c r="K736" s="11"/>
    </row>
    <row r="737" spans="1:11" ht="14.25" customHeight="1">
      <c r="A737" s="11"/>
      <c r="B737" s="32" t="e">
        <v>#N/A</v>
      </c>
      <c r="C737" s="32" t="e">
        <v>#N/A</v>
      </c>
      <c r="D737" s="11"/>
      <c r="E737" s="11"/>
      <c r="F737" s="11"/>
      <c r="G737" s="11"/>
      <c r="H737" s="11"/>
      <c r="I737" s="11"/>
      <c r="J737" s="11"/>
      <c r="K737" s="11"/>
    </row>
    <row r="738" spans="1:11" ht="14.25" customHeight="1">
      <c r="A738" s="11"/>
      <c r="B738" s="32" t="e">
        <v>#N/A</v>
      </c>
      <c r="C738" s="32" t="e">
        <v>#N/A</v>
      </c>
      <c r="D738" s="11"/>
      <c r="E738" s="11"/>
      <c r="F738" s="11"/>
      <c r="G738" s="11"/>
      <c r="H738" s="11"/>
      <c r="I738" s="11"/>
      <c r="J738" s="11"/>
      <c r="K738" s="11"/>
    </row>
    <row r="739" spans="1:11" ht="14.25" customHeight="1">
      <c r="A739" s="11"/>
      <c r="B739" s="32" t="e">
        <v>#N/A</v>
      </c>
      <c r="C739" s="32" t="e">
        <v>#N/A</v>
      </c>
      <c r="D739" s="11"/>
      <c r="E739" s="11"/>
      <c r="F739" s="11"/>
      <c r="G739" s="11"/>
      <c r="H739" s="11"/>
      <c r="I739" s="11"/>
      <c r="J739" s="11"/>
      <c r="K739" s="11"/>
    </row>
    <row r="740" spans="1:11" ht="14.25" customHeight="1">
      <c r="A740" s="11"/>
      <c r="B740" s="32" t="e">
        <v>#N/A</v>
      </c>
      <c r="C740" s="32" t="e">
        <v>#N/A</v>
      </c>
      <c r="D740" s="11"/>
      <c r="E740" s="11"/>
      <c r="F740" s="11"/>
      <c r="G740" s="11"/>
      <c r="H740" s="11"/>
      <c r="I740" s="11"/>
      <c r="J740" s="11"/>
      <c r="K740" s="11"/>
    </row>
    <row r="741" spans="1:11" ht="14.25" customHeight="1">
      <c r="A741" s="11"/>
      <c r="B741" s="32" t="e">
        <v>#N/A</v>
      </c>
      <c r="C741" s="32" t="e">
        <v>#N/A</v>
      </c>
      <c r="D741" s="11"/>
      <c r="E741" s="11"/>
      <c r="F741" s="11"/>
      <c r="G741" s="11"/>
      <c r="H741" s="11"/>
      <c r="I741" s="11"/>
      <c r="J741" s="11"/>
      <c r="K741" s="11"/>
    </row>
    <row r="742" spans="1:11" ht="14.25" customHeight="1">
      <c r="A742" s="11"/>
      <c r="B742" s="32" t="e">
        <v>#N/A</v>
      </c>
      <c r="C742" s="32" t="e">
        <v>#N/A</v>
      </c>
      <c r="D742" s="11"/>
      <c r="E742" s="11"/>
      <c r="F742" s="11"/>
      <c r="G742" s="11"/>
      <c r="H742" s="11"/>
      <c r="I742" s="11"/>
      <c r="J742" s="11"/>
      <c r="K742" s="11"/>
    </row>
    <row r="743" spans="1:11" ht="14.25" customHeight="1">
      <c r="A743" s="11"/>
      <c r="B743" s="32" t="e">
        <v>#N/A</v>
      </c>
      <c r="C743" s="32" t="e">
        <v>#N/A</v>
      </c>
      <c r="D743" s="11"/>
      <c r="E743" s="11"/>
      <c r="F743" s="11"/>
      <c r="G743" s="11"/>
      <c r="H743" s="11"/>
      <c r="I743" s="11"/>
      <c r="J743" s="11"/>
      <c r="K743" s="11"/>
    </row>
    <row r="744" spans="1:11" ht="14.25" customHeight="1">
      <c r="A744" s="11"/>
      <c r="B744" s="32" t="e">
        <v>#N/A</v>
      </c>
      <c r="C744" s="32" t="e">
        <v>#N/A</v>
      </c>
      <c r="D744" s="11"/>
      <c r="E744" s="11"/>
      <c r="F744" s="11"/>
      <c r="G744" s="11"/>
      <c r="H744" s="11"/>
      <c r="I744" s="11"/>
      <c r="J744" s="11"/>
      <c r="K744" s="11"/>
    </row>
    <row r="745" spans="1:11" ht="14.25" customHeight="1">
      <c r="A745" s="11"/>
      <c r="B745" s="32" t="e">
        <v>#N/A</v>
      </c>
      <c r="C745" s="32" t="e">
        <v>#N/A</v>
      </c>
      <c r="D745" s="11"/>
      <c r="E745" s="11"/>
      <c r="F745" s="11"/>
      <c r="G745" s="11"/>
      <c r="H745" s="11"/>
      <c r="I745" s="11"/>
      <c r="J745" s="11"/>
      <c r="K745" s="11"/>
    </row>
    <row r="746" spans="1:11" ht="14.25" customHeight="1">
      <c r="A746" s="11"/>
      <c r="B746" s="32" t="e">
        <v>#N/A</v>
      </c>
      <c r="C746" s="32" t="e">
        <v>#N/A</v>
      </c>
      <c r="D746" s="11"/>
      <c r="E746" s="11"/>
      <c r="F746" s="11"/>
      <c r="G746" s="11"/>
      <c r="H746" s="11"/>
      <c r="I746" s="11"/>
      <c r="J746" s="11"/>
      <c r="K746" s="11"/>
    </row>
    <row r="747" spans="1:11" ht="14.25" customHeight="1">
      <c r="A747" s="11"/>
      <c r="B747" s="32" t="e">
        <v>#N/A</v>
      </c>
      <c r="C747" s="32" t="e">
        <v>#N/A</v>
      </c>
      <c r="D747" s="11"/>
      <c r="E747" s="11"/>
      <c r="F747" s="11"/>
      <c r="G747" s="11"/>
      <c r="H747" s="11"/>
      <c r="I747" s="11"/>
      <c r="J747" s="11"/>
      <c r="K747" s="11"/>
    </row>
    <row r="748" spans="1:11" ht="14.25" customHeight="1">
      <c r="A748" s="11"/>
      <c r="B748" s="32" t="e">
        <v>#N/A</v>
      </c>
      <c r="C748" s="32" t="e">
        <v>#N/A</v>
      </c>
      <c r="D748" s="11"/>
      <c r="E748" s="11"/>
      <c r="F748" s="11"/>
      <c r="G748" s="11"/>
      <c r="H748" s="11"/>
      <c r="I748" s="11"/>
      <c r="J748" s="11"/>
      <c r="K748" s="11"/>
    </row>
    <row r="749" spans="1:11" ht="14.25" customHeight="1">
      <c r="A749" s="11"/>
      <c r="B749" s="32" t="e">
        <v>#N/A</v>
      </c>
      <c r="C749" s="32" t="e">
        <v>#N/A</v>
      </c>
      <c r="D749" s="11"/>
      <c r="E749" s="11"/>
      <c r="F749" s="11"/>
      <c r="G749" s="11"/>
      <c r="H749" s="11"/>
      <c r="I749" s="11"/>
      <c r="J749" s="11"/>
      <c r="K749" s="11"/>
    </row>
    <row r="750" spans="1:11" ht="14.25" customHeight="1">
      <c r="A750" s="11"/>
      <c r="B750" s="32" t="e">
        <v>#N/A</v>
      </c>
      <c r="C750" s="32" t="e">
        <v>#N/A</v>
      </c>
      <c r="D750" s="11"/>
      <c r="E750" s="11"/>
      <c r="F750" s="11"/>
      <c r="G750" s="11"/>
      <c r="H750" s="11"/>
      <c r="I750" s="11"/>
      <c r="J750" s="11"/>
      <c r="K750" s="11"/>
    </row>
    <row r="751" spans="1:11" ht="14.25" customHeight="1">
      <c r="A751" s="11"/>
      <c r="B751" s="32" t="e">
        <v>#N/A</v>
      </c>
      <c r="C751" s="32" t="e">
        <v>#N/A</v>
      </c>
      <c r="D751" s="11"/>
      <c r="E751" s="11"/>
      <c r="F751" s="11"/>
      <c r="G751" s="11"/>
      <c r="H751" s="11"/>
      <c r="I751" s="11"/>
      <c r="J751" s="11"/>
      <c r="K751" s="11"/>
    </row>
    <row r="752" spans="1:11" ht="14.25" customHeight="1">
      <c r="A752" s="11"/>
      <c r="B752" s="32" t="e">
        <v>#N/A</v>
      </c>
      <c r="C752" s="32" t="e">
        <v>#N/A</v>
      </c>
      <c r="D752" s="11"/>
      <c r="E752" s="11"/>
      <c r="F752" s="11"/>
      <c r="G752" s="11"/>
      <c r="H752" s="11"/>
      <c r="I752" s="11"/>
      <c r="J752" s="11"/>
      <c r="K752" s="11"/>
    </row>
    <row r="753" spans="1:11" ht="14.25" customHeight="1">
      <c r="A753" s="11"/>
      <c r="B753" s="32" t="e">
        <v>#N/A</v>
      </c>
      <c r="C753" s="32" t="e">
        <v>#N/A</v>
      </c>
      <c r="D753" s="11"/>
      <c r="E753" s="11"/>
      <c r="F753" s="11"/>
      <c r="G753" s="11"/>
      <c r="H753" s="11"/>
      <c r="I753" s="11"/>
      <c r="J753" s="11"/>
      <c r="K753" s="11"/>
    </row>
    <row r="754" spans="1:11" ht="14.25" customHeight="1">
      <c r="A754" s="11"/>
      <c r="B754" s="32" t="e">
        <v>#N/A</v>
      </c>
      <c r="C754" s="32" t="e">
        <v>#N/A</v>
      </c>
      <c r="D754" s="11"/>
      <c r="E754" s="11"/>
      <c r="F754" s="11"/>
      <c r="G754" s="11"/>
      <c r="H754" s="11"/>
      <c r="I754" s="11"/>
      <c r="J754" s="11"/>
      <c r="K754" s="11"/>
    </row>
    <row r="755" spans="1:11" ht="14.25" customHeight="1">
      <c r="A755" s="11"/>
      <c r="B755" s="32" t="e">
        <v>#N/A</v>
      </c>
      <c r="C755" s="32" t="e">
        <v>#N/A</v>
      </c>
      <c r="D755" s="11"/>
      <c r="E755" s="11"/>
      <c r="F755" s="11"/>
      <c r="G755" s="11"/>
      <c r="H755" s="11"/>
      <c r="I755" s="11"/>
      <c r="J755" s="11"/>
      <c r="K755" s="11"/>
    </row>
    <row r="756" spans="1:11" ht="14.25" customHeight="1">
      <c r="A756" s="11"/>
      <c r="B756" s="32" t="e">
        <v>#N/A</v>
      </c>
      <c r="C756" s="32" t="e">
        <v>#N/A</v>
      </c>
      <c r="D756" s="11"/>
      <c r="E756" s="11"/>
      <c r="F756" s="11"/>
      <c r="G756" s="11"/>
      <c r="H756" s="11"/>
      <c r="I756" s="11"/>
      <c r="J756" s="11"/>
      <c r="K756" s="11"/>
    </row>
    <row r="757" spans="1:11" ht="14.25" customHeight="1">
      <c r="A757" s="11"/>
      <c r="B757" s="32" t="e">
        <v>#N/A</v>
      </c>
      <c r="C757" s="32" t="e">
        <v>#N/A</v>
      </c>
      <c r="D757" s="11"/>
      <c r="E757" s="11"/>
      <c r="F757" s="11"/>
      <c r="G757" s="11"/>
      <c r="H757" s="11"/>
      <c r="I757" s="11"/>
      <c r="J757" s="11"/>
      <c r="K757" s="11"/>
    </row>
    <row r="758" spans="1:11" ht="14.25" customHeight="1">
      <c r="A758" s="11"/>
      <c r="B758" s="32" t="e">
        <v>#N/A</v>
      </c>
      <c r="C758" s="32" t="e">
        <v>#N/A</v>
      </c>
      <c r="D758" s="11"/>
      <c r="E758" s="11"/>
      <c r="F758" s="11"/>
      <c r="G758" s="11"/>
      <c r="H758" s="11"/>
      <c r="I758" s="11"/>
      <c r="J758" s="11"/>
      <c r="K758" s="11"/>
    </row>
    <row r="759" spans="1:11" ht="14.25" customHeight="1">
      <c r="A759" s="11"/>
      <c r="B759" s="32" t="e">
        <v>#N/A</v>
      </c>
      <c r="C759" s="32" t="e">
        <v>#N/A</v>
      </c>
      <c r="D759" s="11"/>
      <c r="E759" s="11"/>
      <c r="F759" s="11"/>
      <c r="G759" s="11"/>
      <c r="H759" s="11"/>
      <c r="I759" s="11"/>
      <c r="J759" s="11"/>
      <c r="K759" s="11"/>
    </row>
    <row r="760" spans="1:11" ht="14.25" customHeight="1">
      <c r="A760" s="11"/>
      <c r="B760" s="32" t="e">
        <v>#N/A</v>
      </c>
      <c r="C760" s="32" t="e">
        <v>#N/A</v>
      </c>
      <c r="D760" s="11"/>
      <c r="E760" s="11"/>
      <c r="F760" s="11"/>
      <c r="G760" s="11"/>
      <c r="H760" s="11"/>
      <c r="I760" s="11"/>
      <c r="J760" s="11"/>
      <c r="K760" s="11"/>
    </row>
    <row r="761" spans="1:11" ht="14.25" customHeight="1">
      <c r="A761" s="11"/>
      <c r="B761" s="32" t="e">
        <v>#N/A</v>
      </c>
      <c r="C761" s="32" t="e">
        <v>#N/A</v>
      </c>
      <c r="D761" s="11"/>
      <c r="E761" s="11"/>
      <c r="F761" s="11"/>
      <c r="G761" s="11"/>
      <c r="H761" s="11"/>
      <c r="I761" s="11"/>
      <c r="J761" s="11"/>
      <c r="K761" s="11"/>
    </row>
    <row r="762" spans="1:11" ht="14.25" customHeight="1">
      <c r="A762" s="11"/>
      <c r="B762" s="32" t="e">
        <v>#N/A</v>
      </c>
      <c r="C762" s="32" t="e">
        <v>#N/A</v>
      </c>
      <c r="D762" s="11"/>
      <c r="E762" s="11"/>
      <c r="F762" s="11"/>
      <c r="G762" s="11"/>
      <c r="H762" s="11"/>
      <c r="I762" s="11"/>
      <c r="J762" s="11"/>
      <c r="K762" s="11"/>
    </row>
    <row r="763" spans="1:11" ht="14.25" customHeight="1">
      <c r="A763" s="11"/>
      <c r="B763" s="32" t="e">
        <v>#N/A</v>
      </c>
      <c r="C763" s="32" t="e">
        <v>#N/A</v>
      </c>
      <c r="D763" s="11"/>
      <c r="E763" s="11"/>
      <c r="F763" s="11"/>
      <c r="G763" s="11"/>
      <c r="H763" s="11"/>
      <c r="I763" s="11"/>
      <c r="J763" s="11"/>
      <c r="K763" s="11"/>
    </row>
    <row r="764" spans="1:11" ht="14.25" customHeight="1">
      <c r="A764" s="11"/>
      <c r="B764" s="32" t="e">
        <v>#N/A</v>
      </c>
      <c r="C764" s="32" t="e">
        <v>#N/A</v>
      </c>
      <c r="D764" s="11"/>
      <c r="E764" s="11"/>
      <c r="F764" s="11"/>
      <c r="G764" s="11"/>
      <c r="H764" s="11"/>
      <c r="I764" s="11"/>
      <c r="J764" s="11"/>
      <c r="K764" s="11"/>
    </row>
    <row r="765" spans="1:11" ht="14.25" customHeight="1">
      <c r="A765" s="11"/>
      <c r="B765" s="32" t="e">
        <v>#N/A</v>
      </c>
      <c r="C765" s="32" t="e">
        <v>#N/A</v>
      </c>
      <c r="D765" s="11"/>
      <c r="E765" s="11"/>
      <c r="F765" s="11"/>
      <c r="G765" s="11"/>
      <c r="H765" s="11"/>
      <c r="I765" s="11"/>
      <c r="J765" s="11"/>
      <c r="K765" s="11"/>
    </row>
    <row r="766" spans="1:11" ht="14.25" customHeight="1">
      <c r="A766" s="11"/>
      <c r="B766" s="32" t="e">
        <v>#N/A</v>
      </c>
      <c r="C766" s="32" t="e">
        <v>#N/A</v>
      </c>
      <c r="D766" s="11"/>
      <c r="E766" s="11"/>
      <c r="F766" s="11"/>
      <c r="G766" s="11"/>
      <c r="H766" s="11"/>
      <c r="I766" s="11"/>
      <c r="J766" s="11"/>
      <c r="K766" s="11"/>
    </row>
    <row r="767" spans="1:11" ht="14.25" customHeight="1">
      <c r="A767" s="11"/>
      <c r="B767" s="32" t="e">
        <v>#N/A</v>
      </c>
      <c r="C767" s="32" t="e">
        <v>#N/A</v>
      </c>
      <c r="D767" s="11"/>
      <c r="E767" s="11"/>
      <c r="F767" s="11"/>
      <c r="G767" s="11"/>
      <c r="H767" s="11"/>
      <c r="I767" s="11"/>
      <c r="J767" s="11"/>
      <c r="K767" s="11"/>
    </row>
    <row r="768" spans="1:11" ht="14.25" customHeight="1">
      <c r="A768" s="11"/>
      <c r="B768" s="32" t="e">
        <v>#N/A</v>
      </c>
      <c r="C768" s="32" t="e">
        <v>#N/A</v>
      </c>
      <c r="D768" s="11"/>
      <c r="E768" s="11"/>
      <c r="F768" s="11"/>
      <c r="G768" s="11"/>
      <c r="H768" s="11"/>
      <c r="I768" s="11"/>
      <c r="J768" s="11"/>
      <c r="K768" s="11"/>
    </row>
    <row r="769" spans="1:11" ht="14.25" customHeight="1">
      <c r="A769" s="11"/>
      <c r="B769" s="32" t="e">
        <v>#N/A</v>
      </c>
      <c r="C769" s="32" t="e">
        <v>#N/A</v>
      </c>
      <c r="D769" s="11"/>
      <c r="E769" s="11"/>
      <c r="F769" s="11"/>
      <c r="G769" s="11"/>
      <c r="H769" s="11"/>
      <c r="I769" s="11"/>
      <c r="J769" s="11"/>
      <c r="K769" s="11"/>
    </row>
    <row r="770" spans="1:11" ht="14.25" customHeight="1">
      <c r="A770" s="11"/>
      <c r="B770" s="32" t="e">
        <v>#N/A</v>
      </c>
      <c r="C770" s="32" t="e">
        <v>#N/A</v>
      </c>
      <c r="D770" s="11"/>
      <c r="E770" s="11"/>
      <c r="F770" s="11"/>
      <c r="G770" s="11"/>
      <c r="H770" s="11"/>
      <c r="I770" s="11"/>
      <c r="J770" s="11"/>
      <c r="K770" s="11"/>
    </row>
    <row r="771" spans="1:11" ht="14.25" customHeight="1">
      <c r="A771" s="11"/>
      <c r="B771" s="32" t="e">
        <v>#N/A</v>
      </c>
      <c r="C771" s="32" t="e">
        <v>#N/A</v>
      </c>
      <c r="D771" s="11"/>
      <c r="E771" s="11"/>
      <c r="F771" s="11"/>
      <c r="G771" s="11"/>
      <c r="H771" s="11"/>
      <c r="I771" s="11"/>
      <c r="J771" s="11"/>
      <c r="K771" s="11"/>
    </row>
    <row r="772" spans="1:11" ht="14.25" customHeight="1">
      <c r="A772" s="11"/>
      <c r="B772" s="32" t="e">
        <v>#N/A</v>
      </c>
      <c r="C772" s="32" t="e">
        <v>#N/A</v>
      </c>
      <c r="D772" s="11"/>
      <c r="E772" s="11"/>
      <c r="F772" s="11"/>
      <c r="G772" s="11"/>
      <c r="H772" s="11"/>
      <c r="I772" s="11"/>
      <c r="J772" s="11"/>
      <c r="K772" s="11"/>
    </row>
    <row r="773" spans="1:11" ht="14.25" customHeight="1">
      <c r="A773" s="11"/>
      <c r="B773" s="32" t="e">
        <v>#N/A</v>
      </c>
      <c r="C773" s="32" t="e">
        <v>#N/A</v>
      </c>
      <c r="D773" s="11"/>
      <c r="E773" s="11"/>
      <c r="F773" s="11"/>
      <c r="G773" s="11"/>
      <c r="H773" s="11"/>
      <c r="I773" s="11"/>
      <c r="J773" s="11"/>
      <c r="K773" s="11"/>
    </row>
    <row r="774" spans="1:11" ht="14.25" customHeight="1">
      <c r="A774" s="11"/>
      <c r="B774" s="32" t="e">
        <v>#N/A</v>
      </c>
      <c r="C774" s="32" t="e">
        <v>#N/A</v>
      </c>
      <c r="D774" s="11"/>
      <c r="E774" s="11"/>
      <c r="F774" s="11"/>
      <c r="G774" s="11"/>
      <c r="H774" s="11"/>
      <c r="I774" s="11"/>
      <c r="J774" s="11"/>
      <c r="K774" s="11"/>
    </row>
    <row r="775" spans="1:11" ht="14.25" customHeight="1">
      <c r="A775" s="11"/>
      <c r="B775" s="32" t="e">
        <v>#N/A</v>
      </c>
      <c r="C775" s="32" t="e">
        <v>#N/A</v>
      </c>
      <c r="D775" s="11"/>
      <c r="E775" s="11"/>
      <c r="F775" s="11"/>
      <c r="G775" s="11"/>
      <c r="H775" s="11"/>
      <c r="I775" s="11"/>
      <c r="J775" s="11"/>
      <c r="K775" s="11"/>
    </row>
    <row r="776" spans="1:11" ht="14.25" customHeight="1">
      <c r="A776" s="11"/>
      <c r="B776" s="32" t="e">
        <v>#N/A</v>
      </c>
      <c r="C776" s="32" t="e">
        <v>#N/A</v>
      </c>
      <c r="D776" s="11"/>
      <c r="E776" s="11"/>
      <c r="F776" s="11"/>
      <c r="G776" s="11"/>
      <c r="H776" s="11"/>
      <c r="I776" s="11"/>
      <c r="J776" s="11"/>
      <c r="K776" s="11"/>
    </row>
    <row r="777" spans="1:11" ht="14.25" customHeight="1">
      <c r="A777" s="11"/>
      <c r="B777" s="32" t="e">
        <v>#N/A</v>
      </c>
      <c r="C777" s="32" t="e">
        <v>#N/A</v>
      </c>
      <c r="D777" s="11"/>
      <c r="E777" s="11"/>
      <c r="F777" s="11"/>
      <c r="G777" s="11"/>
      <c r="H777" s="11"/>
      <c r="I777" s="11"/>
      <c r="J777" s="11"/>
      <c r="K777" s="11"/>
    </row>
    <row r="778" spans="1:11" ht="14.25" customHeight="1">
      <c r="A778" s="11"/>
      <c r="B778" s="32" t="e">
        <v>#N/A</v>
      </c>
      <c r="C778" s="32" t="e">
        <v>#N/A</v>
      </c>
      <c r="D778" s="11"/>
      <c r="E778" s="11"/>
      <c r="F778" s="11"/>
      <c r="G778" s="11"/>
      <c r="H778" s="11"/>
      <c r="I778" s="11"/>
      <c r="J778" s="11"/>
      <c r="K778" s="11"/>
    </row>
    <row r="779" spans="1:11" ht="14.25" customHeight="1">
      <c r="A779" s="11"/>
      <c r="B779" s="32" t="e">
        <v>#N/A</v>
      </c>
      <c r="C779" s="32" t="e">
        <v>#N/A</v>
      </c>
      <c r="D779" s="11"/>
      <c r="E779" s="11"/>
      <c r="F779" s="11"/>
      <c r="G779" s="11"/>
      <c r="H779" s="11"/>
      <c r="I779" s="11"/>
      <c r="J779" s="11"/>
      <c r="K779" s="11"/>
    </row>
    <row r="780" spans="1:11" ht="14.25" customHeight="1">
      <c r="A780" s="11"/>
      <c r="B780" s="32" t="e">
        <v>#N/A</v>
      </c>
      <c r="C780" s="32" t="e">
        <v>#N/A</v>
      </c>
      <c r="D780" s="11"/>
      <c r="E780" s="11"/>
      <c r="F780" s="11"/>
      <c r="G780" s="11"/>
      <c r="H780" s="11"/>
      <c r="I780" s="11"/>
      <c r="J780" s="11"/>
      <c r="K780" s="11"/>
    </row>
    <row r="781" spans="1:11" ht="14.25" customHeight="1">
      <c r="A781" s="11"/>
      <c r="B781" s="32" t="e">
        <v>#N/A</v>
      </c>
      <c r="C781" s="32" t="e">
        <v>#N/A</v>
      </c>
      <c r="D781" s="11"/>
      <c r="E781" s="11"/>
      <c r="F781" s="11"/>
      <c r="G781" s="11"/>
      <c r="H781" s="11"/>
      <c r="I781" s="11"/>
      <c r="J781" s="11"/>
      <c r="K781" s="11"/>
    </row>
    <row r="782" spans="1:11" ht="14.25" customHeight="1">
      <c r="A782" s="11"/>
      <c r="B782" s="32" t="e">
        <v>#N/A</v>
      </c>
      <c r="C782" s="32" t="e">
        <v>#N/A</v>
      </c>
      <c r="D782" s="11"/>
      <c r="E782" s="11"/>
      <c r="F782" s="11"/>
      <c r="G782" s="11"/>
      <c r="H782" s="11"/>
      <c r="I782" s="11"/>
      <c r="J782" s="11"/>
      <c r="K782" s="11"/>
    </row>
    <row r="783" spans="1:11" ht="14.25" customHeight="1">
      <c r="A783" s="11"/>
      <c r="B783" s="32" t="e">
        <v>#N/A</v>
      </c>
      <c r="C783" s="32" t="e">
        <v>#N/A</v>
      </c>
      <c r="D783" s="11"/>
      <c r="E783" s="11"/>
      <c r="F783" s="11"/>
      <c r="G783" s="11"/>
      <c r="H783" s="11"/>
      <c r="I783" s="11"/>
      <c r="J783" s="11"/>
      <c r="K783" s="11"/>
    </row>
    <row r="784" spans="1:11" ht="14.25" customHeight="1">
      <c r="A784" s="11"/>
      <c r="B784" s="32" t="e">
        <v>#N/A</v>
      </c>
      <c r="C784" s="32" t="e">
        <v>#N/A</v>
      </c>
      <c r="D784" s="11"/>
      <c r="E784" s="11"/>
      <c r="F784" s="11"/>
      <c r="G784" s="11"/>
      <c r="H784" s="11"/>
      <c r="I784" s="11"/>
      <c r="J784" s="11"/>
      <c r="K784" s="11"/>
    </row>
    <row r="785" spans="1:11" ht="14.25" customHeight="1">
      <c r="A785" s="11"/>
      <c r="B785" s="32" t="e">
        <v>#N/A</v>
      </c>
      <c r="C785" s="32" t="e">
        <v>#N/A</v>
      </c>
      <c r="D785" s="11"/>
      <c r="E785" s="11"/>
      <c r="F785" s="11"/>
      <c r="G785" s="11"/>
      <c r="H785" s="11"/>
      <c r="I785" s="11"/>
      <c r="J785" s="11"/>
      <c r="K785" s="11"/>
    </row>
    <row r="786" spans="1:11" ht="14.25" customHeight="1">
      <c r="A786" s="11"/>
      <c r="B786" s="32" t="e">
        <v>#N/A</v>
      </c>
      <c r="C786" s="32" t="e">
        <v>#N/A</v>
      </c>
      <c r="D786" s="11"/>
      <c r="E786" s="11"/>
      <c r="F786" s="11"/>
      <c r="G786" s="11"/>
      <c r="H786" s="11"/>
      <c r="I786" s="11"/>
      <c r="J786" s="11"/>
      <c r="K786" s="11"/>
    </row>
    <row r="787" spans="1:11" ht="14.25" customHeight="1">
      <c r="A787" s="11"/>
      <c r="B787" s="32" t="e">
        <v>#N/A</v>
      </c>
      <c r="C787" s="32" t="e">
        <v>#N/A</v>
      </c>
      <c r="D787" s="11"/>
      <c r="E787" s="11"/>
      <c r="F787" s="11"/>
      <c r="G787" s="11"/>
      <c r="H787" s="11"/>
      <c r="I787" s="11"/>
      <c r="J787" s="11"/>
      <c r="K787" s="11"/>
    </row>
    <row r="788" spans="1:11" ht="14.25" customHeight="1">
      <c r="A788" s="11"/>
      <c r="B788" s="32" t="e">
        <v>#N/A</v>
      </c>
      <c r="C788" s="32" t="e">
        <v>#N/A</v>
      </c>
      <c r="D788" s="11"/>
      <c r="E788" s="11"/>
      <c r="F788" s="11"/>
      <c r="G788" s="11"/>
      <c r="H788" s="11"/>
      <c r="I788" s="11"/>
      <c r="J788" s="11"/>
      <c r="K788" s="11"/>
    </row>
    <row r="789" spans="1:11" ht="14.25" customHeight="1">
      <c r="A789" s="11"/>
      <c r="B789" s="32" t="e">
        <v>#N/A</v>
      </c>
      <c r="C789" s="32" t="e">
        <v>#N/A</v>
      </c>
      <c r="D789" s="11"/>
      <c r="E789" s="11"/>
      <c r="F789" s="11"/>
      <c r="G789" s="11"/>
      <c r="H789" s="11"/>
      <c r="I789" s="11"/>
      <c r="J789" s="11"/>
      <c r="K789" s="11"/>
    </row>
    <row r="790" spans="1:11" ht="14.25" customHeight="1">
      <c r="A790" s="11"/>
      <c r="B790" s="32" t="e">
        <v>#N/A</v>
      </c>
      <c r="C790" s="32" t="e">
        <v>#N/A</v>
      </c>
      <c r="D790" s="11"/>
      <c r="E790" s="11"/>
      <c r="F790" s="11"/>
      <c r="G790" s="11"/>
      <c r="H790" s="11"/>
      <c r="I790" s="11"/>
      <c r="J790" s="11"/>
      <c r="K790" s="11"/>
    </row>
    <row r="791" spans="1:11" ht="14.25" customHeight="1">
      <c r="A791" s="11"/>
      <c r="B791" s="32" t="e">
        <v>#N/A</v>
      </c>
      <c r="C791" s="32" t="e">
        <v>#N/A</v>
      </c>
      <c r="D791" s="11"/>
      <c r="E791" s="11"/>
      <c r="F791" s="11"/>
      <c r="G791" s="11"/>
      <c r="H791" s="11"/>
      <c r="I791" s="11"/>
      <c r="J791" s="11"/>
      <c r="K791" s="11"/>
    </row>
    <row r="792" spans="1:11" ht="14.25" customHeight="1">
      <c r="A792" s="11"/>
      <c r="B792" s="32" t="e">
        <v>#N/A</v>
      </c>
      <c r="C792" s="32" t="e">
        <v>#N/A</v>
      </c>
      <c r="D792" s="11"/>
      <c r="E792" s="11"/>
      <c r="F792" s="11"/>
      <c r="G792" s="11"/>
      <c r="H792" s="11"/>
      <c r="I792" s="11"/>
      <c r="J792" s="11"/>
      <c r="K792" s="11"/>
    </row>
    <row r="793" spans="1:11" ht="14.25" customHeight="1">
      <c r="A793" s="11"/>
      <c r="B793" s="32" t="e">
        <v>#N/A</v>
      </c>
      <c r="C793" s="32" t="e">
        <v>#N/A</v>
      </c>
      <c r="D793" s="11"/>
      <c r="E793" s="11"/>
      <c r="F793" s="11"/>
      <c r="G793" s="11"/>
      <c r="H793" s="11"/>
      <c r="I793" s="11"/>
      <c r="J793" s="11"/>
      <c r="K793" s="11"/>
    </row>
    <row r="794" spans="1:11" ht="14.25" customHeight="1">
      <c r="A794" s="11"/>
      <c r="B794" s="32" t="e">
        <v>#N/A</v>
      </c>
      <c r="C794" s="32" t="e">
        <v>#N/A</v>
      </c>
      <c r="D794" s="11"/>
      <c r="E794" s="11"/>
      <c r="F794" s="11"/>
      <c r="G794" s="11"/>
      <c r="H794" s="11"/>
      <c r="I794" s="11"/>
      <c r="J794" s="11"/>
      <c r="K794" s="11"/>
    </row>
    <row r="795" spans="1:11" ht="14.25" customHeight="1">
      <c r="A795" s="11"/>
      <c r="B795" s="32" t="e">
        <v>#N/A</v>
      </c>
      <c r="C795" s="32" t="e">
        <v>#N/A</v>
      </c>
      <c r="D795" s="11"/>
      <c r="E795" s="11"/>
      <c r="F795" s="11"/>
      <c r="G795" s="11"/>
      <c r="H795" s="11"/>
      <c r="I795" s="11"/>
      <c r="J795" s="11"/>
      <c r="K795" s="11"/>
    </row>
    <row r="796" spans="1:11" ht="14.25" customHeight="1">
      <c r="A796" s="11"/>
      <c r="B796" s="32" t="e">
        <v>#N/A</v>
      </c>
      <c r="C796" s="32" t="e">
        <v>#N/A</v>
      </c>
      <c r="D796" s="11"/>
      <c r="E796" s="11"/>
      <c r="F796" s="11"/>
      <c r="G796" s="11"/>
      <c r="H796" s="11"/>
      <c r="I796" s="11"/>
      <c r="J796" s="11"/>
      <c r="K796" s="11"/>
    </row>
    <row r="797" spans="1:11" ht="14.25" customHeight="1">
      <c r="A797" s="11"/>
      <c r="B797" s="32" t="e">
        <v>#N/A</v>
      </c>
      <c r="C797" s="32" t="e">
        <v>#N/A</v>
      </c>
      <c r="D797" s="11"/>
      <c r="E797" s="11"/>
      <c r="F797" s="11"/>
      <c r="G797" s="11"/>
      <c r="H797" s="11"/>
      <c r="I797" s="11"/>
      <c r="J797" s="11"/>
      <c r="K797" s="11"/>
    </row>
    <row r="798" spans="1:11" ht="14.25" customHeight="1">
      <c r="A798" s="11"/>
      <c r="B798" s="32" t="e">
        <v>#N/A</v>
      </c>
      <c r="C798" s="32" t="e">
        <v>#N/A</v>
      </c>
      <c r="D798" s="11"/>
      <c r="E798" s="11"/>
      <c r="F798" s="11"/>
      <c r="G798" s="11"/>
      <c r="H798" s="11"/>
      <c r="I798" s="11"/>
      <c r="J798" s="11"/>
      <c r="K798" s="11"/>
    </row>
    <row r="799" spans="1:11" ht="14.25" customHeight="1">
      <c r="A799" s="11"/>
      <c r="B799" s="32" t="e">
        <v>#N/A</v>
      </c>
      <c r="C799" s="32" t="e">
        <v>#N/A</v>
      </c>
      <c r="D799" s="11"/>
      <c r="E799" s="11"/>
      <c r="F799" s="11"/>
      <c r="G799" s="11"/>
      <c r="H799" s="11"/>
      <c r="I799" s="11"/>
      <c r="J799" s="11"/>
      <c r="K799" s="11"/>
    </row>
    <row r="800" spans="1:11" ht="14.25" customHeight="1">
      <c r="A800" s="11"/>
      <c r="B800" s="32" t="e">
        <v>#N/A</v>
      </c>
      <c r="C800" s="32" t="e">
        <v>#N/A</v>
      </c>
      <c r="D800" s="11"/>
      <c r="E800" s="11"/>
      <c r="F800" s="11"/>
      <c r="G800" s="11"/>
      <c r="H800" s="11"/>
      <c r="I800" s="11"/>
      <c r="J800" s="11"/>
      <c r="K800" s="11"/>
    </row>
    <row r="801" spans="1:11" ht="14.25" customHeight="1">
      <c r="A801" s="11"/>
      <c r="B801" s="32" t="e">
        <v>#N/A</v>
      </c>
      <c r="C801" s="32" t="e">
        <v>#N/A</v>
      </c>
      <c r="D801" s="11"/>
      <c r="E801" s="11"/>
      <c r="F801" s="11"/>
      <c r="G801" s="11"/>
      <c r="H801" s="11"/>
      <c r="I801" s="11"/>
      <c r="J801" s="11"/>
      <c r="K801" s="11"/>
    </row>
    <row r="802" spans="1:11" ht="14.25" customHeight="1">
      <c r="A802" s="11"/>
      <c r="B802" s="32" t="e">
        <v>#N/A</v>
      </c>
      <c r="C802" s="32" t="e">
        <v>#N/A</v>
      </c>
      <c r="D802" s="11"/>
      <c r="E802" s="11"/>
      <c r="F802" s="11"/>
      <c r="G802" s="11"/>
      <c r="H802" s="11"/>
      <c r="I802" s="11"/>
      <c r="J802" s="11"/>
      <c r="K802" s="11"/>
    </row>
    <row r="803" spans="1:11" ht="14.25" customHeight="1">
      <c r="A803" s="11"/>
      <c r="B803" s="32" t="e">
        <v>#N/A</v>
      </c>
      <c r="C803" s="32" t="e">
        <v>#N/A</v>
      </c>
      <c r="D803" s="11"/>
      <c r="E803" s="11"/>
      <c r="F803" s="11"/>
      <c r="G803" s="11"/>
      <c r="H803" s="11"/>
      <c r="I803" s="11"/>
      <c r="J803" s="11"/>
      <c r="K803" s="11"/>
    </row>
    <row r="804" spans="1:11" ht="14.25" customHeight="1">
      <c r="A804" s="11"/>
      <c r="B804" s="32" t="e">
        <v>#N/A</v>
      </c>
      <c r="C804" s="32" t="e">
        <v>#N/A</v>
      </c>
      <c r="D804" s="11"/>
      <c r="E804" s="11"/>
      <c r="F804" s="11"/>
      <c r="G804" s="11"/>
      <c r="H804" s="11"/>
      <c r="I804" s="11"/>
      <c r="J804" s="11"/>
      <c r="K804" s="11"/>
    </row>
    <row r="805" spans="1:11" ht="14.25" customHeight="1">
      <c r="A805" s="11"/>
      <c r="B805" s="32" t="e">
        <v>#N/A</v>
      </c>
      <c r="C805" s="32" t="e">
        <v>#N/A</v>
      </c>
      <c r="D805" s="11"/>
      <c r="E805" s="11"/>
      <c r="F805" s="11"/>
      <c r="G805" s="11"/>
      <c r="H805" s="11"/>
      <c r="I805" s="11"/>
      <c r="J805" s="11"/>
      <c r="K805" s="11"/>
    </row>
    <row r="806" spans="1:11" ht="14.25" customHeight="1">
      <c r="A806" s="11"/>
      <c r="B806" s="32" t="e">
        <v>#N/A</v>
      </c>
      <c r="C806" s="32" t="e">
        <v>#N/A</v>
      </c>
      <c r="D806" s="11"/>
      <c r="E806" s="11"/>
      <c r="F806" s="11"/>
      <c r="G806" s="11"/>
      <c r="H806" s="11"/>
      <c r="I806" s="11"/>
      <c r="J806" s="11"/>
      <c r="K806" s="11"/>
    </row>
    <row r="807" spans="1:11" ht="14.25" customHeight="1">
      <c r="A807" s="11"/>
      <c r="B807" s="32" t="e">
        <v>#N/A</v>
      </c>
      <c r="C807" s="32" t="e">
        <v>#N/A</v>
      </c>
      <c r="D807" s="11"/>
      <c r="E807" s="11"/>
      <c r="F807" s="11"/>
      <c r="G807" s="11"/>
      <c r="H807" s="11"/>
      <c r="I807" s="11"/>
      <c r="J807" s="11"/>
      <c r="K807" s="11"/>
    </row>
    <row r="808" spans="1:11" ht="14.25" customHeight="1">
      <c r="A808" s="11"/>
      <c r="B808" s="32" t="e">
        <v>#N/A</v>
      </c>
      <c r="C808" s="32" t="e">
        <v>#N/A</v>
      </c>
      <c r="D808" s="11"/>
      <c r="E808" s="11"/>
      <c r="F808" s="11"/>
      <c r="G808" s="11"/>
      <c r="H808" s="11"/>
      <c r="I808" s="11"/>
      <c r="J808" s="11"/>
      <c r="K808" s="11"/>
    </row>
    <row r="809" spans="1:11" ht="14.25" customHeight="1">
      <c r="A809" s="11"/>
      <c r="B809" s="32" t="e">
        <v>#N/A</v>
      </c>
      <c r="C809" s="32" t="e">
        <v>#N/A</v>
      </c>
      <c r="D809" s="11"/>
      <c r="E809" s="11"/>
      <c r="F809" s="11"/>
      <c r="G809" s="11"/>
      <c r="H809" s="11"/>
      <c r="I809" s="11"/>
      <c r="J809" s="11"/>
      <c r="K809" s="11"/>
    </row>
    <row r="810" spans="1:11" ht="14.25" customHeight="1">
      <c r="A810" s="11"/>
      <c r="B810" s="32" t="e">
        <v>#N/A</v>
      </c>
      <c r="C810" s="32" t="e">
        <v>#N/A</v>
      </c>
      <c r="D810" s="11"/>
      <c r="E810" s="11"/>
      <c r="F810" s="11"/>
      <c r="G810" s="11"/>
      <c r="H810" s="11"/>
      <c r="I810" s="11"/>
      <c r="J810" s="11"/>
      <c r="K810" s="11"/>
    </row>
    <row r="811" spans="1:11" ht="14.25" customHeight="1">
      <c r="A811" s="11"/>
      <c r="B811" s="32" t="e">
        <v>#N/A</v>
      </c>
      <c r="C811" s="32" t="e">
        <v>#N/A</v>
      </c>
      <c r="D811" s="11"/>
      <c r="E811" s="11"/>
      <c r="F811" s="11"/>
      <c r="G811" s="11"/>
      <c r="H811" s="11"/>
      <c r="I811" s="11"/>
      <c r="J811" s="11"/>
      <c r="K811" s="11"/>
    </row>
    <row r="812" spans="1:11" ht="14.25" customHeight="1">
      <c r="A812" s="11"/>
      <c r="B812" s="32" t="e">
        <v>#N/A</v>
      </c>
      <c r="C812" s="32" t="e">
        <v>#N/A</v>
      </c>
      <c r="D812" s="11"/>
      <c r="E812" s="11"/>
      <c r="F812" s="11"/>
      <c r="G812" s="11"/>
      <c r="H812" s="11"/>
      <c r="I812" s="11"/>
      <c r="J812" s="11"/>
      <c r="K812" s="11"/>
    </row>
    <row r="813" spans="1:11" ht="14.25" customHeight="1">
      <c r="A813" s="11"/>
      <c r="B813" s="32" t="e">
        <v>#N/A</v>
      </c>
      <c r="C813" s="32" t="e">
        <v>#N/A</v>
      </c>
      <c r="D813" s="11"/>
      <c r="E813" s="11"/>
      <c r="F813" s="11"/>
      <c r="G813" s="11"/>
      <c r="H813" s="11"/>
      <c r="I813" s="11"/>
      <c r="J813" s="11"/>
      <c r="K813" s="11"/>
    </row>
    <row r="814" spans="1:11" ht="14.25" customHeight="1">
      <c r="A814" s="11"/>
      <c r="B814" s="32" t="e">
        <v>#N/A</v>
      </c>
      <c r="C814" s="32" t="e">
        <v>#N/A</v>
      </c>
      <c r="D814" s="11"/>
      <c r="E814" s="11"/>
      <c r="F814" s="11"/>
      <c r="G814" s="11"/>
      <c r="H814" s="11"/>
      <c r="I814" s="11"/>
      <c r="J814" s="11"/>
      <c r="K814" s="11"/>
    </row>
    <row r="815" spans="1:11" ht="14.25" customHeight="1">
      <c r="A815" s="11"/>
      <c r="B815" s="32" t="e">
        <v>#N/A</v>
      </c>
      <c r="C815" s="32" t="e">
        <v>#N/A</v>
      </c>
      <c r="D815" s="11"/>
      <c r="E815" s="11"/>
      <c r="F815" s="11"/>
      <c r="G815" s="11"/>
      <c r="H815" s="11"/>
      <c r="I815" s="11"/>
      <c r="J815" s="11"/>
      <c r="K815" s="11"/>
    </row>
    <row r="816" spans="1:11" ht="14.25" customHeight="1">
      <c r="A816" s="11"/>
      <c r="B816" s="32" t="e">
        <v>#N/A</v>
      </c>
      <c r="C816" s="32" t="e">
        <v>#N/A</v>
      </c>
      <c r="D816" s="11"/>
      <c r="E816" s="11"/>
      <c r="F816" s="11"/>
      <c r="G816" s="11"/>
      <c r="H816" s="11"/>
      <c r="I816" s="11"/>
      <c r="J816" s="11"/>
      <c r="K816" s="11"/>
    </row>
    <row r="817" spans="1:11" ht="14.25" customHeight="1">
      <c r="A817" s="11"/>
      <c r="B817" s="32" t="e">
        <v>#N/A</v>
      </c>
      <c r="C817" s="32" t="e">
        <v>#N/A</v>
      </c>
      <c r="D817" s="11"/>
      <c r="E817" s="11"/>
      <c r="F817" s="11"/>
      <c r="G817" s="11"/>
      <c r="H817" s="11"/>
      <c r="I817" s="11"/>
      <c r="J817" s="11"/>
      <c r="K817" s="11"/>
    </row>
    <row r="818" spans="1:11" ht="14.25" customHeight="1">
      <c r="A818" s="11"/>
      <c r="B818" s="32" t="e">
        <v>#N/A</v>
      </c>
      <c r="C818" s="32" t="e">
        <v>#N/A</v>
      </c>
      <c r="D818" s="11"/>
      <c r="E818" s="11"/>
      <c r="F818" s="11"/>
      <c r="G818" s="11"/>
      <c r="H818" s="11"/>
      <c r="I818" s="11"/>
      <c r="J818" s="11"/>
      <c r="K818" s="11"/>
    </row>
    <row r="819" spans="1:11" ht="14.25" customHeight="1">
      <c r="A819" s="11"/>
      <c r="B819" s="32" t="e">
        <v>#N/A</v>
      </c>
      <c r="C819" s="32" t="e">
        <v>#N/A</v>
      </c>
      <c r="D819" s="11"/>
      <c r="E819" s="11"/>
      <c r="F819" s="11"/>
      <c r="G819" s="11"/>
      <c r="H819" s="11"/>
      <c r="I819" s="11"/>
      <c r="J819" s="11"/>
      <c r="K819" s="11"/>
    </row>
    <row r="820" spans="1:11" ht="14.25" customHeight="1">
      <c r="A820" s="11"/>
      <c r="B820" s="32" t="e">
        <v>#N/A</v>
      </c>
      <c r="C820" s="32" t="e">
        <v>#N/A</v>
      </c>
      <c r="D820" s="11"/>
      <c r="E820" s="11"/>
      <c r="F820" s="11"/>
      <c r="G820" s="11"/>
      <c r="H820" s="11"/>
      <c r="I820" s="11"/>
      <c r="J820" s="11"/>
      <c r="K820" s="11"/>
    </row>
    <row r="821" spans="1:11" ht="14.25" customHeight="1">
      <c r="A821" s="11"/>
      <c r="B821" s="32" t="e">
        <v>#N/A</v>
      </c>
      <c r="C821" s="32" t="e">
        <v>#N/A</v>
      </c>
      <c r="D821" s="11"/>
      <c r="E821" s="11"/>
      <c r="F821" s="11"/>
      <c r="G821" s="11"/>
      <c r="H821" s="11"/>
      <c r="I821" s="11"/>
      <c r="J821" s="11"/>
      <c r="K821" s="11"/>
    </row>
    <row r="822" spans="1:11" ht="14.25" customHeight="1">
      <c r="A822" s="11"/>
      <c r="B822" s="32" t="e">
        <v>#N/A</v>
      </c>
      <c r="C822" s="32" t="e">
        <v>#N/A</v>
      </c>
      <c r="D822" s="11"/>
      <c r="E822" s="11"/>
      <c r="F822" s="11"/>
      <c r="G822" s="11"/>
      <c r="H822" s="11"/>
      <c r="I822" s="11"/>
      <c r="J822" s="11"/>
      <c r="K822" s="11"/>
    </row>
    <row r="823" spans="1:11" ht="14.25" customHeight="1">
      <c r="A823" s="11"/>
      <c r="B823" s="32" t="e">
        <v>#N/A</v>
      </c>
      <c r="C823" s="32" t="e">
        <v>#N/A</v>
      </c>
      <c r="D823" s="11"/>
      <c r="E823" s="11"/>
      <c r="F823" s="11"/>
      <c r="G823" s="11"/>
      <c r="H823" s="11"/>
      <c r="I823" s="11"/>
      <c r="J823" s="11"/>
      <c r="K823" s="11"/>
    </row>
    <row r="824" spans="1:11" ht="14.25" customHeight="1">
      <c r="A824" s="11"/>
      <c r="B824" s="32" t="e">
        <v>#N/A</v>
      </c>
      <c r="C824" s="32" t="e">
        <v>#N/A</v>
      </c>
      <c r="D824" s="11"/>
      <c r="E824" s="11"/>
      <c r="F824" s="11"/>
      <c r="G824" s="11"/>
      <c r="H824" s="11"/>
      <c r="I824" s="11"/>
      <c r="J824" s="11"/>
      <c r="K824" s="11"/>
    </row>
    <row r="825" spans="1:11" ht="14.25" customHeight="1">
      <c r="A825" s="11"/>
      <c r="B825" s="32" t="e">
        <v>#N/A</v>
      </c>
      <c r="C825" s="32" t="e">
        <v>#N/A</v>
      </c>
      <c r="D825" s="11"/>
      <c r="E825" s="11"/>
      <c r="F825" s="11"/>
      <c r="G825" s="11"/>
      <c r="H825" s="11"/>
      <c r="I825" s="11"/>
      <c r="J825" s="11"/>
      <c r="K825" s="11"/>
    </row>
    <row r="826" spans="1:11" ht="14.25" customHeight="1">
      <c r="A826" s="11"/>
      <c r="B826" s="32" t="e">
        <v>#N/A</v>
      </c>
      <c r="C826" s="32" t="e">
        <v>#N/A</v>
      </c>
      <c r="D826" s="11"/>
      <c r="E826" s="11"/>
      <c r="F826" s="11"/>
      <c r="G826" s="11"/>
      <c r="H826" s="11"/>
      <c r="I826" s="11"/>
      <c r="J826" s="11"/>
      <c r="K826" s="11"/>
    </row>
    <row r="827" spans="1:11" ht="14.25" customHeight="1">
      <c r="A827" s="11"/>
      <c r="B827" s="32" t="e">
        <v>#N/A</v>
      </c>
      <c r="C827" s="32" t="e">
        <v>#N/A</v>
      </c>
      <c r="D827" s="11"/>
      <c r="E827" s="11"/>
      <c r="F827" s="11"/>
      <c r="G827" s="11"/>
      <c r="H827" s="11"/>
      <c r="I827" s="11"/>
      <c r="J827" s="11"/>
      <c r="K827" s="11"/>
    </row>
    <row r="828" spans="1:11" ht="14.25" customHeight="1">
      <c r="A828" s="11"/>
      <c r="B828" s="32"/>
      <c r="C828" s="32"/>
      <c r="D828" s="11"/>
      <c r="E828" s="11"/>
      <c r="F828" s="11"/>
      <c r="G828" s="11"/>
      <c r="H828" s="11"/>
      <c r="I828" s="11"/>
      <c r="J828" s="11"/>
      <c r="K828" s="11"/>
    </row>
    <row r="829" spans="1:11" ht="14.25" customHeight="1">
      <c r="A829" s="11"/>
      <c r="B829" s="32"/>
      <c r="C829" s="32"/>
      <c r="D829" s="11"/>
      <c r="E829" s="11"/>
      <c r="F829" s="11"/>
      <c r="G829" s="11"/>
      <c r="H829" s="11"/>
      <c r="I829" s="11"/>
      <c r="J829" s="11"/>
      <c r="K829" s="11"/>
    </row>
    <row r="830" spans="1:11" ht="14.25" customHeight="1">
      <c r="A830" s="11"/>
      <c r="B830" s="32"/>
      <c r="C830" s="32"/>
      <c r="D830" s="11"/>
      <c r="E830" s="11"/>
      <c r="F830" s="11"/>
      <c r="G830" s="11"/>
      <c r="H830" s="11"/>
      <c r="I830" s="11"/>
      <c r="J830" s="11"/>
      <c r="K830" s="11"/>
    </row>
    <row r="831" spans="1:11" ht="14.25" customHeight="1">
      <c r="A831" s="11"/>
      <c r="B831" s="32"/>
      <c r="C831" s="32"/>
      <c r="D831" s="11"/>
      <c r="E831" s="11"/>
      <c r="F831" s="11"/>
      <c r="G831" s="11"/>
      <c r="H831" s="11"/>
      <c r="I831" s="11"/>
      <c r="J831" s="11"/>
      <c r="K831" s="11"/>
    </row>
    <row r="832" spans="1:11" ht="14.25" customHeight="1">
      <c r="A832" s="11"/>
      <c r="B832" s="32"/>
      <c r="C832" s="32"/>
      <c r="D832" s="11"/>
      <c r="E832" s="11"/>
      <c r="F832" s="11"/>
      <c r="G832" s="11"/>
      <c r="H832" s="11"/>
      <c r="I832" s="11"/>
      <c r="J832" s="11"/>
      <c r="K832" s="11"/>
    </row>
    <row r="833" spans="1:11" ht="14.25" customHeight="1">
      <c r="A833" s="11"/>
      <c r="B833" s="32"/>
      <c r="C833" s="32"/>
      <c r="D833" s="11"/>
      <c r="E833" s="11"/>
      <c r="F833" s="11"/>
      <c r="G833" s="11"/>
      <c r="H833" s="11"/>
      <c r="I833" s="11"/>
      <c r="J833" s="11"/>
      <c r="K833" s="11"/>
    </row>
    <row r="834" spans="1:11" ht="14.25" customHeight="1">
      <c r="A834" s="11"/>
      <c r="B834" s="32"/>
      <c r="C834" s="32"/>
      <c r="D834" s="11"/>
      <c r="E834" s="11"/>
      <c r="F834" s="11"/>
      <c r="G834" s="11"/>
      <c r="H834" s="11"/>
      <c r="I834" s="11"/>
      <c r="J834" s="11"/>
      <c r="K834" s="11"/>
    </row>
    <row r="835" spans="1:11" ht="14.25" customHeight="1">
      <c r="A835" s="11"/>
      <c r="B835" s="32"/>
      <c r="C835" s="32"/>
      <c r="D835" s="11"/>
      <c r="E835" s="11"/>
      <c r="F835" s="11"/>
      <c r="G835" s="11"/>
      <c r="H835" s="11"/>
      <c r="I835" s="11"/>
      <c r="J835" s="11"/>
      <c r="K835" s="11"/>
    </row>
    <row r="836" spans="1:11" ht="14.25" customHeight="1">
      <c r="A836" s="11"/>
      <c r="B836" s="32"/>
      <c r="C836" s="32"/>
      <c r="D836" s="11"/>
      <c r="E836" s="11"/>
      <c r="F836" s="11"/>
      <c r="G836" s="11"/>
      <c r="H836" s="11"/>
      <c r="I836" s="11"/>
      <c r="J836" s="11"/>
      <c r="K836" s="11"/>
    </row>
    <row r="837" spans="1:11" ht="14.25" customHeight="1">
      <c r="A837" s="11"/>
      <c r="B837" s="32"/>
      <c r="C837" s="32"/>
      <c r="D837" s="11"/>
      <c r="E837" s="11"/>
      <c r="F837" s="11"/>
      <c r="G837" s="11"/>
      <c r="H837" s="11"/>
      <c r="I837" s="11"/>
      <c r="J837" s="11"/>
      <c r="K837" s="11"/>
    </row>
    <row r="838" spans="1:11" ht="14.25" customHeight="1">
      <c r="A838" s="11"/>
      <c r="B838" s="32"/>
      <c r="C838" s="32"/>
      <c r="D838" s="11"/>
      <c r="E838" s="11"/>
      <c r="F838" s="11"/>
      <c r="G838" s="11"/>
      <c r="H838" s="11"/>
      <c r="I838" s="11"/>
      <c r="J838" s="11"/>
      <c r="K838" s="11"/>
    </row>
    <row r="839" spans="1:11" ht="14.25" customHeight="1">
      <c r="A839" s="11"/>
      <c r="B839" s="32"/>
      <c r="C839" s="32"/>
      <c r="D839" s="11"/>
      <c r="E839" s="11"/>
      <c r="F839" s="11"/>
      <c r="G839" s="11"/>
      <c r="H839" s="11"/>
      <c r="I839" s="11"/>
      <c r="J839" s="11"/>
      <c r="K839" s="11"/>
    </row>
    <row r="840" spans="1:11" ht="14.25" customHeight="1">
      <c r="A840" s="11"/>
      <c r="B840" s="32"/>
      <c r="C840" s="32"/>
      <c r="D840" s="11"/>
      <c r="E840" s="11"/>
      <c r="F840" s="11"/>
      <c r="G840" s="11"/>
      <c r="H840" s="11"/>
      <c r="I840" s="11"/>
      <c r="J840" s="11"/>
      <c r="K840" s="11"/>
    </row>
    <row r="841" spans="1:11" ht="14.25" customHeight="1">
      <c r="A841" s="11"/>
      <c r="B841" s="32"/>
      <c r="C841" s="32"/>
      <c r="D841" s="11"/>
      <c r="E841" s="11"/>
      <c r="F841" s="11"/>
      <c r="G841" s="11"/>
      <c r="H841" s="11"/>
      <c r="I841" s="11"/>
      <c r="J841" s="11"/>
      <c r="K841" s="11"/>
    </row>
    <row r="842" spans="1:11" ht="14.25" customHeight="1">
      <c r="A842" s="11"/>
      <c r="B842" s="32"/>
      <c r="C842" s="32"/>
      <c r="D842" s="11"/>
      <c r="E842" s="11"/>
      <c r="F842" s="11"/>
      <c r="G842" s="11"/>
      <c r="H842" s="11"/>
      <c r="I842" s="11"/>
      <c r="J842" s="11"/>
      <c r="K842" s="11"/>
    </row>
    <row r="843" spans="1:11" ht="14.25" customHeight="1">
      <c r="A843" s="11"/>
      <c r="B843" s="32"/>
      <c r="C843" s="32"/>
      <c r="D843" s="11"/>
      <c r="E843" s="11"/>
      <c r="F843" s="11"/>
      <c r="G843" s="11"/>
      <c r="H843" s="11"/>
      <c r="I843" s="11"/>
      <c r="J843" s="11"/>
      <c r="K843" s="11"/>
    </row>
    <row r="844" spans="1:11" ht="14.25" customHeight="1">
      <c r="A844" s="11"/>
      <c r="B844" s="32"/>
      <c r="C844" s="32"/>
      <c r="D844" s="11"/>
      <c r="E844" s="11"/>
      <c r="F844" s="11"/>
      <c r="G844" s="11"/>
      <c r="H844" s="11"/>
      <c r="I844" s="11"/>
      <c r="J844" s="11"/>
      <c r="K844" s="11"/>
    </row>
    <row r="845" spans="1:11" ht="14.25" customHeight="1">
      <c r="A845" s="11"/>
      <c r="B845" s="32"/>
      <c r="C845" s="32"/>
      <c r="D845" s="11"/>
      <c r="E845" s="11"/>
      <c r="F845" s="11"/>
      <c r="G845" s="11"/>
      <c r="H845" s="11"/>
      <c r="I845" s="11"/>
      <c r="J845" s="11"/>
      <c r="K845" s="11"/>
    </row>
    <row r="846" spans="1:11" ht="14.25" customHeight="1">
      <c r="A846" s="11"/>
      <c r="B846" s="32"/>
      <c r="C846" s="32"/>
      <c r="D846" s="11"/>
      <c r="E846" s="11"/>
      <c r="F846" s="11"/>
      <c r="G846" s="11"/>
      <c r="H846" s="11"/>
      <c r="I846" s="11"/>
      <c r="J846" s="11"/>
      <c r="K846" s="11"/>
    </row>
    <row r="847" spans="1:11" ht="14.25" customHeight="1">
      <c r="A847" s="11"/>
      <c r="B847" s="32"/>
      <c r="C847" s="32"/>
      <c r="D847" s="11"/>
      <c r="E847" s="11"/>
      <c r="F847" s="11"/>
      <c r="G847" s="11"/>
      <c r="H847" s="11"/>
      <c r="I847" s="11"/>
      <c r="J847" s="11"/>
      <c r="K847" s="11"/>
    </row>
    <row r="848" spans="1:11" ht="14.25" customHeight="1">
      <c r="A848" s="11"/>
      <c r="B848" s="32"/>
      <c r="C848" s="32"/>
      <c r="D848" s="11"/>
      <c r="E848" s="11"/>
      <c r="F848" s="11"/>
      <c r="G848" s="11"/>
      <c r="H848" s="11"/>
      <c r="I848" s="11"/>
      <c r="J848" s="11"/>
      <c r="K848" s="11"/>
    </row>
    <row r="849" spans="1:11" ht="14.25" customHeight="1">
      <c r="A849" s="11"/>
      <c r="B849" s="32"/>
      <c r="C849" s="32"/>
      <c r="D849" s="11"/>
      <c r="E849" s="11"/>
      <c r="F849" s="11"/>
      <c r="G849" s="11"/>
      <c r="H849" s="11"/>
      <c r="I849" s="11"/>
      <c r="J849" s="11"/>
      <c r="K849" s="11"/>
    </row>
    <row r="850" spans="1:11" ht="14.25" customHeight="1">
      <c r="A850" s="11"/>
      <c r="B850" s="32"/>
      <c r="C850" s="32"/>
      <c r="D850" s="11"/>
      <c r="E850" s="11"/>
      <c r="F850" s="11"/>
      <c r="G850" s="11"/>
      <c r="H850" s="11"/>
      <c r="I850" s="11"/>
      <c r="J850" s="11"/>
      <c r="K850" s="11"/>
    </row>
    <row r="851" spans="1:11" ht="14.25" customHeight="1">
      <c r="A851" s="11"/>
      <c r="B851" s="32"/>
      <c r="C851" s="32"/>
      <c r="D851" s="11"/>
      <c r="E851" s="11"/>
      <c r="F851" s="11"/>
      <c r="G851" s="11"/>
      <c r="H851" s="11"/>
      <c r="I851" s="11"/>
      <c r="J851" s="11"/>
      <c r="K851" s="11"/>
    </row>
    <row r="852" spans="1:11" ht="14.25" customHeight="1">
      <c r="A852" s="11"/>
      <c r="B852" s="32"/>
      <c r="C852" s="32"/>
      <c r="D852" s="11"/>
      <c r="E852" s="11"/>
      <c r="F852" s="11"/>
      <c r="G852" s="11"/>
      <c r="H852" s="11"/>
      <c r="I852" s="11"/>
      <c r="J852" s="11"/>
      <c r="K852" s="11"/>
    </row>
    <row r="853" spans="1:11" ht="14.25" customHeight="1">
      <c r="A853" s="11"/>
      <c r="B853" s="32"/>
      <c r="C853" s="32"/>
      <c r="D853" s="11"/>
      <c r="E853" s="11"/>
      <c r="F853" s="11"/>
      <c r="G853" s="11"/>
      <c r="H853" s="11"/>
      <c r="I853" s="11"/>
      <c r="J853" s="11"/>
      <c r="K853" s="11"/>
    </row>
    <row r="854" spans="1:11" ht="14.25" customHeight="1">
      <c r="A854" s="11"/>
      <c r="B854" s="32"/>
      <c r="C854" s="32"/>
      <c r="D854" s="11"/>
      <c r="E854" s="11"/>
      <c r="F854" s="11"/>
      <c r="G854" s="11"/>
      <c r="H854" s="11"/>
      <c r="I854" s="11"/>
      <c r="J854" s="11"/>
      <c r="K854" s="11"/>
    </row>
    <row r="855" spans="1:11" ht="14.25" customHeight="1">
      <c r="A855" s="11"/>
      <c r="B855" s="32"/>
      <c r="C855" s="32"/>
      <c r="D855" s="11"/>
      <c r="E855" s="11"/>
      <c r="F855" s="11"/>
      <c r="G855" s="11"/>
      <c r="H855" s="11"/>
      <c r="I855" s="11"/>
      <c r="J855" s="11"/>
      <c r="K855" s="11"/>
    </row>
    <row r="856" spans="1:11" ht="14.25" customHeight="1">
      <c r="A856" s="11"/>
      <c r="B856" s="32"/>
      <c r="C856" s="32"/>
      <c r="D856" s="11"/>
      <c r="E856" s="11"/>
      <c r="F856" s="11"/>
      <c r="G856" s="11"/>
      <c r="H856" s="11"/>
      <c r="I856" s="11"/>
      <c r="J856" s="11"/>
      <c r="K856" s="11"/>
    </row>
    <row r="857" spans="1:11" ht="14.25" customHeight="1">
      <c r="A857" s="11"/>
      <c r="B857" s="32"/>
      <c r="C857" s="32"/>
      <c r="D857" s="11"/>
      <c r="E857" s="11"/>
      <c r="F857" s="11"/>
      <c r="G857" s="11"/>
      <c r="H857" s="11"/>
      <c r="I857" s="11"/>
      <c r="J857" s="11"/>
      <c r="K857" s="11"/>
    </row>
    <row r="858" spans="1:11" ht="14.25" customHeight="1">
      <c r="A858" s="11"/>
      <c r="B858" s="32"/>
      <c r="C858" s="32"/>
      <c r="D858" s="11"/>
      <c r="E858" s="11"/>
      <c r="F858" s="11"/>
      <c r="G858" s="11"/>
      <c r="H858" s="11"/>
      <c r="I858" s="11"/>
      <c r="J858" s="11"/>
      <c r="K858" s="11"/>
    </row>
    <row r="859" spans="1:11" ht="14.25" customHeight="1">
      <c r="A859" s="11"/>
      <c r="B859" s="32"/>
      <c r="C859" s="32"/>
      <c r="D859" s="11"/>
      <c r="E859" s="11"/>
      <c r="F859" s="11"/>
      <c r="G859" s="11"/>
      <c r="H859" s="11"/>
      <c r="I859" s="11"/>
      <c r="J859" s="11"/>
      <c r="K859" s="11"/>
    </row>
    <row r="860" spans="1:11" ht="14.25" customHeight="1">
      <c r="A860" s="11"/>
      <c r="B860" s="32"/>
      <c r="C860" s="32"/>
      <c r="D860" s="11"/>
      <c r="E860" s="11"/>
      <c r="F860" s="11"/>
      <c r="G860" s="11"/>
      <c r="H860" s="11"/>
      <c r="I860" s="11"/>
      <c r="J860" s="11"/>
      <c r="K860" s="11"/>
    </row>
    <row r="861" spans="1:11" ht="14.25" customHeight="1">
      <c r="A861" s="11"/>
      <c r="B861" s="32"/>
      <c r="C861" s="32"/>
      <c r="D861" s="11"/>
      <c r="E861" s="11"/>
      <c r="F861" s="11"/>
      <c r="G861" s="11"/>
      <c r="H861" s="11"/>
      <c r="I861" s="11"/>
      <c r="J861" s="11"/>
      <c r="K861" s="11"/>
    </row>
    <row r="862" spans="1:11" ht="14.25" customHeight="1">
      <c r="A862" s="11"/>
      <c r="B862" s="32"/>
      <c r="C862" s="32"/>
      <c r="D862" s="11"/>
      <c r="E862" s="11"/>
      <c r="F862" s="11"/>
      <c r="G862" s="11"/>
      <c r="H862" s="11"/>
      <c r="I862" s="11"/>
      <c r="J862" s="11"/>
      <c r="K862" s="11"/>
    </row>
    <row r="863" spans="1:11" ht="14.25" customHeight="1">
      <c r="A863" s="11"/>
      <c r="B863" s="32"/>
      <c r="C863" s="32"/>
      <c r="D863" s="11"/>
      <c r="E863" s="11"/>
      <c r="F863" s="11"/>
      <c r="G863" s="11"/>
      <c r="H863" s="11"/>
      <c r="I863" s="11"/>
      <c r="J863" s="11"/>
      <c r="K863" s="11"/>
    </row>
    <row r="864" spans="1:11" ht="14.25" customHeight="1">
      <c r="A864" s="11"/>
      <c r="B864" s="32"/>
      <c r="C864" s="32"/>
      <c r="D864" s="11"/>
      <c r="E864" s="11"/>
      <c r="F864" s="11"/>
      <c r="G864" s="11"/>
      <c r="H864" s="11"/>
      <c r="I864" s="11"/>
      <c r="J864" s="11"/>
      <c r="K864" s="11"/>
    </row>
    <row r="865" spans="1:11" ht="14.25" customHeight="1">
      <c r="A865" s="11"/>
      <c r="B865" s="32"/>
      <c r="C865" s="32"/>
      <c r="D865" s="11"/>
      <c r="E865" s="11"/>
      <c r="F865" s="11"/>
      <c r="G865" s="11"/>
      <c r="H865" s="11"/>
      <c r="I865" s="11"/>
      <c r="J865" s="11"/>
      <c r="K865" s="11"/>
    </row>
    <row r="866" spans="1:11" ht="14.25" customHeight="1">
      <c r="A866" s="11"/>
      <c r="B866" s="32"/>
      <c r="C866" s="32"/>
      <c r="D866" s="11"/>
      <c r="E866" s="11"/>
      <c r="F866" s="11"/>
      <c r="G866" s="11"/>
      <c r="H866" s="11"/>
      <c r="I866" s="11"/>
      <c r="J866" s="11"/>
      <c r="K866" s="11"/>
    </row>
    <row r="867" spans="1:11" ht="14.25" customHeight="1">
      <c r="A867" s="11"/>
      <c r="B867" s="32"/>
      <c r="C867" s="32"/>
      <c r="D867" s="11"/>
      <c r="E867" s="11"/>
      <c r="F867" s="11"/>
      <c r="G867" s="11"/>
      <c r="H867" s="11"/>
      <c r="I867" s="11"/>
      <c r="J867" s="11"/>
      <c r="K867" s="11"/>
    </row>
    <row r="868" spans="1:11" ht="14.25" customHeight="1">
      <c r="A868" s="11"/>
      <c r="B868" s="32"/>
      <c r="C868" s="32"/>
      <c r="D868" s="11"/>
      <c r="E868" s="11"/>
      <c r="F868" s="11"/>
      <c r="G868" s="11"/>
      <c r="H868" s="11"/>
      <c r="I868" s="11"/>
      <c r="J868" s="11"/>
      <c r="K868" s="11"/>
    </row>
    <row r="869" spans="1:11" ht="14.25" customHeight="1">
      <c r="A869" s="11"/>
      <c r="B869" s="32"/>
      <c r="C869" s="32"/>
      <c r="D869" s="11"/>
      <c r="E869" s="11"/>
      <c r="F869" s="11"/>
      <c r="G869" s="11"/>
      <c r="H869" s="11"/>
      <c r="I869" s="11"/>
      <c r="J869" s="11"/>
      <c r="K869" s="11"/>
    </row>
    <row r="870" spans="1:11" ht="14.25" customHeight="1">
      <c r="A870" s="11"/>
      <c r="B870" s="32"/>
      <c r="C870" s="32"/>
      <c r="D870" s="11"/>
      <c r="E870" s="11"/>
      <c r="F870" s="11"/>
      <c r="G870" s="11"/>
      <c r="H870" s="11"/>
      <c r="I870" s="11"/>
      <c r="J870" s="11"/>
      <c r="K870" s="11"/>
    </row>
    <row r="871" spans="1:11" ht="14.25" customHeight="1">
      <c r="A871" s="11"/>
      <c r="B871" s="32"/>
      <c r="C871" s="32"/>
      <c r="D871" s="11"/>
      <c r="E871" s="11"/>
      <c r="F871" s="11"/>
      <c r="G871" s="11"/>
      <c r="H871" s="11"/>
      <c r="I871" s="11"/>
      <c r="J871" s="11"/>
      <c r="K871" s="11"/>
    </row>
    <row r="872" spans="1:11" ht="14.25" customHeight="1">
      <c r="A872" s="11"/>
      <c r="B872" s="32"/>
      <c r="C872" s="32"/>
      <c r="D872" s="11"/>
      <c r="E872" s="11"/>
      <c r="F872" s="11"/>
      <c r="G872" s="11"/>
      <c r="H872" s="11"/>
      <c r="I872" s="11"/>
      <c r="J872" s="11"/>
      <c r="K872" s="11"/>
    </row>
    <row r="873" spans="1:11" ht="14.25" customHeight="1">
      <c r="A873" s="11"/>
      <c r="B873" s="32"/>
      <c r="C873" s="32"/>
      <c r="D873" s="11"/>
      <c r="E873" s="11"/>
      <c r="F873" s="11"/>
      <c r="G873" s="11"/>
      <c r="H873" s="11"/>
      <c r="I873" s="11"/>
      <c r="J873" s="11"/>
      <c r="K873" s="11"/>
    </row>
    <row r="874" spans="1:11" ht="14.25" customHeight="1">
      <c r="A874" s="11"/>
      <c r="B874" s="32"/>
      <c r="C874" s="32"/>
      <c r="D874" s="11"/>
      <c r="E874" s="11"/>
      <c r="F874" s="11"/>
      <c r="G874" s="11"/>
      <c r="H874" s="11"/>
      <c r="I874" s="11"/>
      <c r="J874" s="11"/>
      <c r="K874" s="11"/>
    </row>
    <row r="875" spans="1:11" ht="14.25" customHeight="1">
      <c r="A875" s="11"/>
      <c r="B875" s="32"/>
      <c r="C875" s="32"/>
      <c r="D875" s="11"/>
      <c r="E875" s="11"/>
      <c r="F875" s="11"/>
      <c r="G875" s="11"/>
      <c r="H875" s="11"/>
      <c r="I875" s="11"/>
      <c r="J875" s="11"/>
      <c r="K875" s="11"/>
    </row>
    <row r="876" spans="1:11" ht="14.25" customHeight="1">
      <c r="A876" s="11"/>
      <c r="B876" s="32"/>
      <c r="C876" s="32"/>
      <c r="D876" s="11"/>
      <c r="E876" s="11"/>
      <c r="F876" s="11"/>
      <c r="G876" s="11"/>
      <c r="H876" s="11"/>
      <c r="I876" s="11"/>
      <c r="J876" s="11"/>
      <c r="K876" s="11"/>
    </row>
    <row r="877" spans="1:11" ht="14.25" customHeight="1">
      <c r="A877" s="11"/>
      <c r="B877" s="32"/>
      <c r="C877" s="32"/>
      <c r="D877" s="11"/>
      <c r="E877" s="11"/>
      <c r="F877" s="11"/>
      <c r="G877" s="11"/>
      <c r="H877" s="11"/>
      <c r="I877" s="11"/>
      <c r="J877" s="11"/>
      <c r="K877" s="11"/>
    </row>
    <row r="878" spans="1:11" ht="14.25" customHeight="1">
      <c r="A878" s="11"/>
      <c r="B878" s="32"/>
      <c r="C878" s="32"/>
      <c r="D878" s="11"/>
      <c r="E878" s="11"/>
      <c r="F878" s="11"/>
      <c r="G878" s="11"/>
      <c r="H878" s="11"/>
      <c r="I878" s="11"/>
      <c r="J878" s="11"/>
      <c r="K878" s="11"/>
    </row>
    <row r="879" spans="1:11" ht="14.25" customHeight="1">
      <c r="A879" s="11"/>
      <c r="B879" s="32"/>
      <c r="C879" s="32"/>
      <c r="D879" s="11"/>
      <c r="E879" s="11"/>
      <c r="F879" s="11"/>
      <c r="G879" s="11"/>
      <c r="H879" s="11"/>
      <c r="I879" s="11"/>
      <c r="J879" s="11"/>
      <c r="K879" s="11"/>
    </row>
    <row r="880" spans="1:11" ht="14.25" customHeight="1">
      <c r="A880" s="11"/>
      <c r="B880" s="32"/>
      <c r="C880" s="32"/>
      <c r="D880" s="11"/>
      <c r="E880" s="11"/>
      <c r="F880" s="11"/>
      <c r="G880" s="11"/>
      <c r="H880" s="11"/>
      <c r="I880" s="11"/>
      <c r="J880" s="11"/>
      <c r="K880" s="11"/>
    </row>
    <row r="881" spans="1:11" ht="14.25" customHeight="1">
      <c r="A881" s="11"/>
      <c r="B881" s="32"/>
      <c r="C881" s="32"/>
      <c r="D881" s="11"/>
      <c r="E881" s="11"/>
      <c r="F881" s="11"/>
      <c r="G881" s="11"/>
      <c r="H881" s="11"/>
      <c r="I881" s="11"/>
      <c r="J881" s="11"/>
      <c r="K881" s="11"/>
    </row>
    <row r="882" spans="1:11" ht="14.25" customHeight="1">
      <c r="A882" s="11"/>
      <c r="B882" s="32"/>
      <c r="C882" s="32"/>
      <c r="D882" s="11"/>
      <c r="E882" s="11"/>
      <c r="F882" s="11"/>
      <c r="G882" s="11"/>
      <c r="H882" s="11"/>
      <c r="I882" s="11"/>
      <c r="J882" s="11"/>
      <c r="K882" s="11"/>
    </row>
    <row r="883" spans="1:11" ht="14.25" customHeight="1">
      <c r="A883" s="11"/>
      <c r="B883" s="32"/>
      <c r="C883" s="32"/>
      <c r="D883" s="11"/>
      <c r="E883" s="11"/>
      <c r="F883" s="11"/>
      <c r="G883" s="11"/>
      <c r="H883" s="11"/>
      <c r="I883" s="11"/>
      <c r="J883" s="11"/>
      <c r="K883" s="11"/>
    </row>
    <row r="884" spans="1:11" ht="14.25" customHeight="1">
      <c r="A884" s="11"/>
      <c r="B884" s="32"/>
      <c r="C884" s="32"/>
      <c r="D884" s="11"/>
      <c r="E884" s="11"/>
      <c r="F884" s="11"/>
      <c r="G884" s="11"/>
      <c r="H884" s="11"/>
      <c r="I884" s="11"/>
      <c r="J884" s="11"/>
      <c r="K884" s="11"/>
    </row>
    <row r="885" spans="1:11" ht="14.25" customHeight="1">
      <c r="A885" s="11"/>
      <c r="B885" s="32"/>
      <c r="C885" s="32"/>
      <c r="D885" s="11"/>
      <c r="E885" s="11"/>
      <c r="F885" s="11"/>
      <c r="G885" s="11"/>
      <c r="H885" s="11"/>
      <c r="I885" s="11"/>
      <c r="J885" s="11"/>
      <c r="K885" s="11"/>
    </row>
    <row r="886" spans="1:11" ht="14.25" customHeight="1">
      <c r="A886" s="11"/>
      <c r="B886" s="32"/>
      <c r="C886" s="32"/>
      <c r="D886" s="11"/>
      <c r="E886" s="11"/>
      <c r="F886" s="11"/>
      <c r="G886" s="11"/>
      <c r="H886" s="11"/>
      <c r="I886" s="11"/>
      <c r="J886" s="11"/>
      <c r="K886" s="11"/>
    </row>
    <row r="887" spans="1:11" ht="14.25" customHeight="1">
      <c r="A887" s="11"/>
      <c r="B887" s="32"/>
      <c r="C887" s="32"/>
      <c r="D887" s="11"/>
      <c r="E887" s="11"/>
      <c r="F887" s="11"/>
      <c r="G887" s="11"/>
      <c r="H887" s="11"/>
      <c r="I887" s="11"/>
      <c r="J887" s="11"/>
      <c r="K887" s="11"/>
    </row>
    <row r="888" spans="1:11" ht="14.25" customHeight="1">
      <c r="A888" s="11"/>
      <c r="B888" s="32"/>
      <c r="C888" s="32"/>
      <c r="D888" s="11"/>
      <c r="E888" s="11"/>
      <c r="F888" s="11"/>
      <c r="G888" s="11"/>
      <c r="H888" s="11"/>
      <c r="I888" s="11"/>
      <c r="J888" s="11"/>
      <c r="K888" s="11"/>
    </row>
    <row r="889" spans="1:11" ht="14.25" customHeight="1">
      <c r="A889" s="11"/>
      <c r="B889" s="32"/>
      <c r="C889" s="32"/>
      <c r="D889" s="11"/>
      <c r="E889" s="11"/>
      <c r="F889" s="11"/>
      <c r="G889" s="11"/>
      <c r="H889" s="11"/>
      <c r="I889" s="11"/>
      <c r="J889" s="11"/>
      <c r="K889" s="11"/>
    </row>
    <row r="890" spans="1:11" ht="14.25" customHeight="1">
      <c r="A890" s="11"/>
      <c r="B890" s="32"/>
      <c r="C890" s="32"/>
      <c r="D890" s="11"/>
      <c r="E890" s="11"/>
      <c r="F890" s="11"/>
      <c r="G890" s="11"/>
      <c r="H890" s="11"/>
      <c r="I890" s="11"/>
      <c r="J890" s="11"/>
      <c r="K890" s="11"/>
    </row>
    <row r="891" spans="1:11" ht="14.25" customHeight="1">
      <c r="A891" s="11"/>
      <c r="B891" s="32"/>
      <c r="C891" s="32"/>
      <c r="D891" s="11"/>
      <c r="E891" s="11"/>
      <c r="F891" s="11"/>
      <c r="G891" s="11"/>
      <c r="H891" s="11"/>
      <c r="I891" s="11"/>
      <c r="J891" s="11"/>
      <c r="K891" s="11"/>
    </row>
    <row r="892" spans="1:11" ht="14.25" customHeight="1">
      <c r="A892" s="11"/>
      <c r="B892" s="32"/>
      <c r="C892" s="32"/>
      <c r="D892" s="11"/>
      <c r="E892" s="11"/>
      <c r="F892" s="11"/>
      <c r="G892" s="11"/>
      <c r="H892" s="11"/>
      <c r="I892" s="11"/>
      <c r="J892" s="11"/>
      <c r="K892" s="11"/>
    </row>
    <row r="893" spans="1:11" ht="14.25" customHeight="1">
      <c r="A893" s="11"/>
      <c r="B893" s="32"/>
      <c r="C893" s="32"/>
      <c r="D893" s="11"/>
      <c r="E893" s="11"/>
      <c r="F893" s="11"/>
      <c r="G893" s="11"/>
      <c r="H893" s="11"/>
      <c r="I893" s="11"/>
      <c r="J893" s="11"/>
      <c r="K893" s="11"/>
    </row>
    <row r="894" spans="1:11" ht="14.25" customHeight="1">
      <c r="A894" s="11"/>
      <c r="B894" s="32"/>
      <c r="C894" s="32"/>
      <c r="D894" s="11"/>
      <c r="E894" s="11"/>
      <c r="F894" s="11"/>
      <c r="G894" s="11"/>
      <c r="H894" s="11"/>
      <c r="I894" s="11"/>
      <c r="J894" s="11"/>
      <c r="K894" s="11"/>
    </row>
    <row r="895" spans="1:11" ht="14.25" customHeight="1">
      <c r="A895" s="11"/>
      <c r="B895" s="32"/>
      <c r="C895" s="32"/>
      <c r="D895" s="11"/>
      <c r="E895" s="11"/>
      <c r="F895" s="11"/>
      <c r="G895" s="11"/>
      <c r="H895" s="11"/>
      <c r="I895" s="11"/>
      <c r="J895" s="11"/>
      <c r="K895" s="11"/>
    </row>
    <row r="896" spans="1:11" ht="14.25" customHeight="1">
      <c r="A896" s="11"/>
      <c r="B896" s="32"/>
      <c r="C896" s="32"/>
      <c r="D896" s="11"/>
      <c r="E896" s="11"/>
      <c r="F896" s="11"/>
      <c r="G896" s="11"/>
      <c r="H896" s="11"/>
      <c r="I896" s="11"/>
      <c r="J896" s="11"/>
      <c r="K896" s="11"/>
    </row>
    <row r="897" spans="1:11" ht="14.25" customHeight="1">
      <c r="A897" s="11"/>
      <c r="B897" s="32"/>
      <c r="C897" s="32"/>
      <c r="D897" s="11"/>
      <c r="E897" s="11"/>
      <c r="F897" s="11"/>
      <c r="G897" s="11"/>
      <c r="H897" s="11"/>
      <c r="I897" s="11"/>
      <c r="J897" s="11"/>
      <c r="K897" s="11"/>
    </row>
    <row r="898" spans="1:11" ht="14.25" customHeight="1">
      <c r="A898" s="11"/>
      <c r="B898" s="32"/>
      <c r="C898" s="32"/>
      <c r="D898" s="11"/>
      <c r="E898" s="11"/>
      <c r="F898" s="11"/>
      <c r="G898" s="11"/>
      <c r="H898" s="11"/>
      <c r="I898" s="11"/>
      <c r="J898" s="11"/>
      <c r="K898" s="11"/>
    </row>
    <row r="899" spans="1:11" ht="14.25" customHeight="1">
      <c r="A899" s="11"/>
      <c r="B899" s="32"/>
      <c r="C899" s="32"/>
      <c r="D899" s="11"/>
      <c r="E899" s="11"/>
      <c r="F899" s="11"/>
      <c r="G899" s="11"/>
      <c r="H899" s="11"/>
      <c r="I899" s="11"/>
      <c r="J899" s="11"/>
      <c r="K899" s="11"/>
    </row>
    <row r="900" spans="1:11" ht="14.25" customHeight="1">
      <c r="A900" s="11"/>
      <c r="B900" s="32"/>
      <c r="C900" s="32"/>
      <c r="D900" s="11"/>
      <c r="E900" s="11"/>
      <c r="F900" s="11"/>
      <c r="G900" s="11"/>
      <c r="H900" s="11"/>
      <c r="I900" s="11"/>
      <c r="J900" s="11"/>
      <c r="K900" s="11"/>
    </row>
    <row r="901" spans="1:11" ht="14.25" customHeight="1">
      <c r="A901" s="11"/>
      <c r="B901" s="32"/>
      <c r="C901" s="32"/>
      <c r="D901" s="11"/>
      <c r="E901" s="11"/>
      <c r="F901" s="11"/>
      <c r="G901" s="11"/>
      <c r="H901" s="11"/>
      <c r="I901" s="11"/>
      <c r="J901" s="11"/>
      <c r="K901" s="11"/>
    </row>
    <row r="902" spans="1:11" ht="14.25" customHeight="1">
      <c r="A902" s="11"/>
      <c r="B902" s="32"/>
      <c r="C902" s="32"/>
      <c r="D902" s="11"/>
      <c r="E902" s="11"/>
      <c r="F902" s="11"/>
      <c r="G902" s="11"/>
      <c r="H902" s="11"/>
      <c r="I902" s="11"/>
      <c r="J902" s="11"/>
      <c r="K902" s="11"/>
    </row>
    <row r="903" spans="1:11" ht="14.25" customHeight="1">
      <c r="A903" s="11"/>
      <c r="B903" s="32"/>
      <c r="C903" s="32"/>
      <c r="D903" s="11"/>
      <c r="E903" s="11"/>
      <c r="F903" s="11"/>
      <c r="G903" s="11"/>
      <c r="H903" s="11"/>
      <c r="I903" s="11"/>
      <c r="J903" s="11"/>
      <c r="K903" s="11"/>
    </row>
    <row r="904" spans="1:11" ht="14.25" customHeight="1">
      <c r="A904" s="11"/>
      <c r="B904" s="32"/>
      <c r="C904" s="32"/>
      <c r="D904" s="11"/>
      <c r="E904" s="11"/>
      <c r="F904" s="11"/>
      <c r="G904" s="11"/>
      <c r="H904" s="11"/>
      <c r="I904" s="11"/>
      <c r="J904" s="11"/>
      <c r="K904" s="11"/>
    </row>
    <row r="905" spans="1:11" ht="14.25" customHeight="1">
      <c r="A905" s="11"/>
      <c r="B905" s="32"/>
      <c r="C905" s="32"/>
      <c r="D905" s="11"/>
      <c r="E905" s="11"/>
      <c r="F905" s="11"/>
      <c r="G905" s="11"/>
      <c r="H905" s="11"/>
      <c r="I905" s="11"/>
      <c r="J905" s="11"/>
      <c r="K905" s="11"/>
    </row>
    <row r="906" spans="1:11" ht="14.25" customHeight="1">
      <c r="A906" s="11"/>
      <c r="B906" s="32"/>
      <c r="C906" s="32"/>
      <c r="D906" s="11"/>
      <c r="E906" s="11"/>
      <c r="F906" s="11"/>
      <c r="G906" s="11"/>
      <c r="H906" s="11"/>
      <c r="I906" s="11"/>
      <c r="J906" s="11"/>
      <c r="K906" s="11"/>
    </row>
    <row r="907" spans="1:11" ht="14.25" customHeight="1">
      <c r="A907" s="11"/>
      <c r="B907" s="32"/>
      <c r="C907" s="32"/>
      <c r="D907" s="11"/>
      <c r="E907" s="11"/>
      <c r="F907" s="11"/>
      <c r="G907" s="11"/>
      <c r="H907" s="11"/>
      <c r="I907" s="11"/>
      <c r="J907" s="11"/>
      <c r="K907" s="11"/>
    </row>
    <row r="908" spans="1:11" ht="14.25" customHeight="1">
      <c r="A908" s="11"/>
      <c r="B908" s="32"/>
      <c r="C908" s="32"/>
      <c r="D908" s="11"/>
      <c r="E908" s="11"/>
      <c r="F908" s="11"/>
      <c r="G908" s="11"/>
      <c r="H908" s="11"/>
      <c r="I908" s="11"/>
      <c r="J908" s="11"/>
      <c r="K908" s="11"/>
    </row>
    <row r="909" spans="1:11" ht="14.25" customHeight="1">
      <c r="A909" s="11"/>
      <c r="B909" s="32"/>
      <c r="C909" s="32"/>
      <c r="D909" s="11"/>
      <c r="E909" s="11"/>
      <c r="F909" s="11"/>
      <c r="G909" s="11"/>
      <c r="H909" s="11"/>
      <c r="I909" s="11"/>
      <c r="J909" s="11"/>
      <c r="K909" s="11"/>
    </row>
    <row r="910" spans="1:11" ht="14.25" customHeight="1">
      <c r="A910" s="11"/>
      <c r="B910" s="32"/>
      <c r="C910" s="32"/>
      <c r="D910" s="11"/>
      <c r="E910" s="11"/>
      <c r="F910" s="11"/>
      <c r="G910" s="11"/>
      <c r="H910" s="11"/>
      <c r="I910" s="11"/>
      <c r="J910" s="11"/>
      <c r="K910" s="11"/>
    </row>
    <row r="911" spans="1:11" ht="14.25" customHeight="1">
      <c r="A911" s="11"/>
      <c r="B911" s="32"/>
      <c r="C911" s="32"/>
      <c r="D911" s="11"/>
      <c r="E911" s="11"/>
      <c r="F911" s="11"/>
      <c r="G911" s="11"/>
      <c r="H911" s="11"/>
      <c r="I911" s="11"/>
      <c r="J911" s="11"/>
      <c r="K911" s="11"/>
    </row>
    <row r="912" spans="1:11" ht="14.25" customHeight="1">
      <c r="A912" s="11"/>
      <c r="B912" s="32"/>
      <c r="C912" s="32"/>
      <c r="D912" s="11"/>
      <c r="E912" s="11"/>
      <c r="F912" s="11"/>
      <c r="G912" s="11"/>
      <c r="H912" s="11"/>
      <c r="I912" s="11"/>
      <c r="J912" s="11"/>
      <c r="K912" s="11"/>
    </row>
    <row r="913" spans="1:11" ht="14.25" customHeight="1">
      <c r="A913" s="11"/>
      <c r="B913" s="32"/>
      <c r="C913" s="32"/>
      <c r="D913" s="11"/>
      <c r="E913" s="11"/>
      <c r="F913" s="11"/>
      <c r="G913" s="11"/>
      <c r="H913" s="11"/>
      <c r="I913" s="11"/>
      <c r="J913" s="11"/>
      <c r="K913" s="11"/>
    </row>
    <row r="914" spans="1:11" ht="14.25" customHeight="1">
      <c r="A914" s="11"/>
      <c r="B914" s="32"/>
      <c r="C914" s="32"/>
      <c r="D914" s="11"/>
      <c r="E914" s="11"/>
      <c r="F914" s="11"/>
      <c r="G914" s="11"/>
      <c r="H914" s="11"/>
      <c r="I914" s="11"/>
      <c r="J914" s="11"/>
      <c r="K914" s="11"/>
    </row>
    <row r="915" spans="1:11" ht="14.25" customHeight="1">
      <c r="A915" s="11"/>
      <c r="B915" s="32"/>
      <c r="C915" s="32"/>
      <c r="D915" s="11"/>
      <c r="E915" s="11"/>
      <c r="F915" s="11"/>
      <c r="G915" s="11"/>
      <c r="H915" s="11"/>
      <c r="I915" s="11"/>
      <c r="J915" s="11"/>
      <c r="K915" s="11"/>
    </row>
    <row r="916" spans="1:11" ht="14.25" customHeight="1">
      <c r="A916" s="11"/>
      <c r="B916" s="32"/>
      <c r="C916" s="32"/>
      <c r="D916" s="11"/>
      <c r="E916" s="11"/>
      <c r="F916" s="11"/>
      <c r="G916" s="11"/>
      <c r="H916" s="11"/>
      <c r="I916" s="11"/>
      <c r="J916" s="11"/>
      <c r="K916" s="11"/>
    </row>
    <row r="917" spans="1:11" ht="14.25" customHeight="1">
      <c r="A917" s="11"/>
      <c r="B917" s="32"/>
      <c r="C917" s="32"/>
      <c r="D917" s="11"/>
      <c r="E917" s="11"/>
      <c r="F917" s="11"/>
      <c r="G917" s="11"/>
      <c r="H917" s="11"/>
      <c r="I917" s="11"/>
      <c r="J917" s="11"/>
      <c r="K917" s="11"/>
    </row>
    <row r="918" spans="1:11" ht="14.25" customHeight="1">
      <c r="A918" s="11"/>
      <c r="B918" s="32"/>
      <c r="C918" s="32"/>
      <c r="D918" s="11"/>
      <c r="E918" s="11"/>
      <c r="F918" s="11"/>
      <c r="G918" s="11"/>
      <c r="H918" s="11"/>
      <c r="I918" s="11"/>
      <c r="J918" s="11"/>
      <c r="K918" s="11"/>
    </row>
    <row r="919" spans="1:11" ht="14.25" customHeight="1">
      <c r="A919" s="11"/>
      <c r="B919" s="32"/>
      <c r="C919" s="32"/>
      <c r="D919" s="11"/>
      <c r="E919" s="11"/>
      <c r="F919" s="11"/>
      <c r="G919" s="11"/>
      <c r="H919" s="11"/>
      <c r="I919" s="11"/>
      <c r="J919" s="11"/>
      <c r="K919" s="11"/>
    </row>
    <row r="920" spans="1:11" ht="14.25" customHeight="1">
      <c r="A920" s="11"/>
      <c r="B920" s="32"/>
      <c r="C920" s="32"/>
      <c r="D920" s="11"/>
      <c r="E920" s="11"/>
      <c r="F920" s="11"/>
      <c r="G920" s="11"/>
      <c r="H920" s="11"/>
      <c r="I920" s="11"/>
      <c r="J920" s="11"/>
      <c r="K920" s="11"/>
    </row>
    <row r="921" spans="1:11" ht="14.25" customHeight="1">
      <c r="A921" s="11"/>
      <c r="B921" s="32"/>
      <c r="C921" s="32"/>
      <c r="D921" s="11"/>
      <c r="E921" s="11"/>
      <c r="F921" s="11"/>
      <c r="G921" s="11"/>
      <c r="H921" s="11"/>
      <c r="I921" s="11"/>
      <c r="J921" s="11"/>
      <c r="K921" s="11"/>
    </row>
    <row r="922" spans="1:11" ht="14.25" customHeight="1">
      <c r="A922" s="11"/>
      <c r="B922" s="32"/>
      <c r="C922" s="32"/>
      <c r="D922" s="11"/>
      <c r="E922" s="11"/>
      <c r="F922" s="11"/>
      <c r="G922" s="11"/>
      <c r="H922" s="11"/>
      <c r="I922" s="11"/>
      <c r="J922" s="11"/>
      <c r="K922" s="11"/>
    </row>
    <row r="923" spans="1:11" ht="14.25" customHeight="1">
      <c r="A923" s="11"/>
      <c r="B923" s="32"/>
      <c r="C923" s="32"/>
      <c r="D923" s="11"/>
      <c r="E923" s="11"/>
      <c r="F923" s="11"/>
      <c r="G923" s="11"/>
      <c r="H923" s="11"/>
      <c r="I923" s="11"/>
      <c r="J923" s="11"/>
      <c r="K923" s="11"/>
    </row>
    <row r="924" spans="1:11" ht="14.25" customHeight="1">
      <c r="A924" s="11"/>
      <c r="B924" s="32"/>
      <c r="C924" s="32"/>
      <c r="D924" s="11"/>
      <c r="E924" s="11"/>
      <c r="F924" s="11"/>
      <c r="G924" s="11"/>
      <c r="H924" s="11"/>
      <c r="I924" s="11"/>
      <c r="J924" s="11"/>
      <c r="K924" s="11"/>
    </row>
    <row r="925" spans="1:11" ht="14.25" customHeight="1">
      <c r="A925" s="11"/>
      <c r="B925" s="32"/>
      <c r="C925" s="32"/>
      <c r="D925" s="11"/>
      <c r="E925" s="11"/>
      <c r="F925" s="11"/>
      <c r="G925" s="11"/>
      <c r="H925" s="11"/>
      <c r="I925" s="11"/>
      <c r="J925" s="11"/>
      <c r="K925" s="11"/>
    </row>
    <row r="926" spans="1:11" ht="14.25" customHeight="1">
      <c r="A926" s="11"/>
      <c r="B926" s="32"/>
      <c r="C926" s="32"/>
      <c r="D926" s="11"/>
      <c r="E926" s="11"/>
      <c r="F926" s="11"/>
      <c r="G926" s="11"/>
      <c r="H926" s="11"/>
      <c r="I926" s="11"/>
      <c r="J926" s="11"/>
      <c r="K926" s="11"/>
    </row>
    <row r="927" spans="1:11" ht="14.25" customHeight="1">
      <c r="A927" s="11"/>
      <c r="B927" s="32"/>
      <c r="C927" s="32"/>
      <c r="D927" s="11"/>
      <c r="E927" s="11"/>
      <c r="F927" s="11"/>
      <c r="G927" s="11"/>
      <c r="H927" s="11"/>
      <c r="I927" s="11"/>
      <c r="J927" s="11"/>
      <c r="K927" s="11"/>
    </row>
    <row r="928" spans="1:11" ht="14.25" customHeight="1">
      <c r="A928" s="11"/>
      <c r="B928" s="32"/>
      <c r="C928" s="32"/>
      <c r="D928" s="11"/>
      <c r="E928" s="11"/>
      <c r="F928" s="11"/>
      <c r="G928" s="11"/>
      <c r="H928" s="11"/>
      <c r="I928" s="11"/>
      <c r="J928" s="11"/>
      <c r="K928" s="11"/>
    </row>
    <row r="929" spans="1:11" ht="14.25" customHeight="1">
      <c r="A929" s="11"/>
      <c r="B929" s="32"/>
      <c r="C929" s="32"/>
      <c r="D929" s="11"/>
      <c r="E929" s="11"/>
      <c r="F929" s="11"/>
      <c r="G929" s="11"/>
      <c r="H929" s="11"/>
      <c r="I929" s="11"/>
      <c r="J929" s="11"/>
      <c r="K929" s="11"/>
    </row>
    <row r="930" spans="1:11" ht="14.25" customHeight="1">
      <c r="A930" s="11"/>
      <c r="B930" s="32"/>
      <c r="C930" s="32"/>
      <c r="D930" s="11"/>
      <c r="E930" s="11"/>
      <c r="F930" s="11"/>
      <c r="G930" s="11"/>
      <c r="H930" s="11"/>
      <c r="I930" s="11"/>
      <c r="J930" s="11"/>
      <c r="K930" s="11"/>
    </row>
    <row r="931" spans="1:11" ht="14.25" customHeight="1">
      <c r="A931" s="11"/>
      <c r="B931" s="32"/>
      <c r="C931" s="32"/>
      <c r="D931" s="11"/>
      <c r="E931" s="11"/>
      <c r="F931" s="11"/>
      <c r="G931" s="11"/>
      <c r="H931" s="11"/>
      <c r="I931" s="11"/>
      <c r="J931" s="11"/>
      <c r="K931" s="11"/>
    </row>
    <row r="932" spans="1:11" ht="14.25" customHeight="1">
      <c r="A932" s="11"/>
      <c r="B932" s="32"/>
      <c r="C932" s="32"/>
      <c r="D932" s="11"/>
      <c r="E932" s="11"/>
      <c r="F932" s="11"/>
      <c r="G932" s="11"/>
      <c r="H932" s="11"/>
      <c r="I932" s="11"/>
      <c r="J932" s="11"/>
      <c r="K932" s="11"/>
    </row>
    <row r="933" spans="1:11" ht="14.25" customHeight="1">
      <c r="A933" s="11"/>
      <c r="B933" s="32"/>
      <c r="C933" s="32"/>
      <c r="D933" s="11"/>
      <c r="E933" s="11"/>
      <c r="F933" s="11"/>
      <c r="G933" s="11"/>
      <c r="H933" s="11"/>
      <c r="I933" s="11"/>
      <c r="J933" s="11"/>
      <c r="K933" s="11"/>
    </row>
    <row r="934" spans="1:11" ht="14.25" customHeight="1">
      <c r="A934" s="11"/>
      <c r="B934" s="32"/>
      <c r="C934" s="32"/>
      <c r="D934" s="11"/>
      <c r="E934" s="11"/>
      <c r="F934" s="11"/>
      <c r="G934" s="11"/>
      <c r="H934" s="11"/>
      <c r="I934" s="11"/>
      <c r="J934" s="11"/>
      <c r="K934" s="11"/>
    </row>
    <row r="935" spans="1:11" ht="14.25" customHeight="1">
      <c r="A935" s="11"/>
      <c r="B935" s="32"/>
      <c r="C935" s="32"/>
      <c r="D935" s="11"/>
      <c r="E935" s="11"/>
      <c r="F935" s="11"/>
      <c r="G935" s="11"/>
      <c r="H935" s="11"/>
      <c r="I935" s="11"/>
      <c r="J935" s="11"/>
      <c r="K935" s="11"/>
    </row>
    <row r="936" spans="1:11" ht="14.25" customHeight="1">
      <c r="A936" s="11"/>
      <c r="B936" s="32"/>
      <c r="C936" s="32"/>
      <c r="D936" s="11"/>
      <c r="E936" s="11"/>
      <c r="F936" s="11"/>
      <c r="G936" s="11"/>
      <c r="H936" s="11"/>
      <c r="I936" s="11"/>
      <c r="J936" s="11"/>
      <c r="K936" s="11"/>
    </row>
    <row r="937" spans="1:11" ht="14.25" customHeight="1">
      <c r="A937" s="11"/>
      <c r="B937" s="32"/>
      <c r="C937" s="32"/>
      <c r="D937" s="11"/>
      <c r="E937" s="11"/>
      <c r="F937" s="11"/>
      <c r="G937" s="11"/>
      <c r="H937" s="11"/>
      <c r="I937" s="11"/>
      <c r="J937" s="11"/>
      <c r="K937" s="11"/>
    </row>
    <row r="938" spans="1:11" ht="14.25" customHeight="1">
      <c r="A938" s="11"/>
      <c r="B938" s="32"/>
      <c r="C938" s="32"/>
      <c r="D938" s="11"/>
      <c r="E938" s="11"/>
      <c r="F938" s="11"/>
      <c r="G938" s="11"/>
      <c r="H938" s="11"/>
      <c r="I938" s="11"/>
      <c r="J938" s="11"/>
      <c r="K938" s="11"/>
    </row>
    <row r="939" spans="1:11" ht="14.25" customHeight="1">
      <c r="A939" s="11"/>
      <c r="B939" s="32"/>
      <c r="C939" s="32"/>
      <c r="D939" s="11"/>
      <c r="E939" s="11"/>
      <c r="F939" s="11"/>
      <c r="G939" s="11"/>
      <c r="H939" s="11"/>
      <c r="I939" s="11"/>
      <c r="J939" s="11"/>
      <c r="K939" s="11"/>
    </row>
    <row r="940" spans="1:11" ht="14.25" customHeight="1">
      <c r="A940" s="11"/>
      <c r="B940" s="32"/>
      <c r="C940" s="32"/>
      <c r="D940" s="11"/>
      <c r="E940" s="11"/>
      <c r="F940" s="11"/>
      <c r="G940" s="11"/>
      <c r="H940" s="11"/>
      <c r="I940" s="11"/>
      <c r="J940" s="11"/>
      <c r="K940" s="11"/>
    </row>
    <row r="941" spans="1:11" ht="14.25" customHeight="1">
      <c r="A941" s="11"/>
      <c r="B941" s="32"/>
      <c r="C941" s="32"/>
      <c r="D941" s="11"/>
      <c r="E941" s="11"/>
      <c r="F941" s="11"/>
      <c r="G941" s="11"/>
      <c r="H941" s="11"/>
      <c r="I941" s="11"/>
      <c r="J941" s="11"/>
      <c r="K941" s="11"/>
    </row>
    <row r="942" spans="1:11" ht="14.25" customHeight="1">
      <c r="A942" s="11"/>
      <c r="B942" s="32"/>
      <c r="C942" s="32"/>
      <c r="D942" s="11"/>
      <c r="E942" s="11"/>
      <c r="F942" s="11"/>
      <c r="G942" s="11"/>
      <c r="H942" s="11"/>
      <c r="I942" s="11"/>
      <c r="J942" s="11"/>
      <c r="K942" s="11"/>
    </row>
    <row r="943" spans="1:11" ht="14.25" customHeight="1">
      <c r="A943" s="11"/>
      <c r="B943" s="32"/>
      <c r="C943" s="32"/>
      <c r="D943" s="11"/>
      <c r="E943" s="11"/>
      <c r="F943" s="11"/>
      <c r="G943" s="11"/>
      <c r="H943" s="11"/>
      <c r="I943" s="11"/>
      <c r="J943" s="11"/>
      <c r="K943" s="11"/>
    </row>
    <row r="944" spans="1:11" ht="14.25" customHeight="1">
      <c r="A944" s="11"/>
      <c r="B944" s="32"/>
      <c r="C944" s="32"/>
      <c r="D944" s="11"/>
      <c r="E944" s="11"/>
      <c r="F944" s="11"/>
      <c r="G944" s="11"/>
      <c r="H944" s="11"/>
      <c r="I944" s="11"/>
      <c r="J944" s="11"/>
      <c r="K944" s="11"/>
    </row>
    <row r="945" spans="1:11" ht="14.25" customHeight="1">
      <c r="A945" s="11"/>
      <c r="B945" s="32"/>
      <c r="C945" s="32"/>
      <c r="D945" s="11"/>
      <c r="E945" s="11"/>
      <c r="F945" s="11"/>
      <c r="G945" s="11"/>
      <c r="H945" s="11"/>
      <c r="I945" s="11"/>
      <c r="J945" s="11"/>
      <c r="K945" s="11"/>
    </row>
    <row r="946" spans="1:11" ht="14.25" customHeight="1">
      <c r="A946" s="11"/>
      <c r="B946" s="32"/>
      <c r="C946" s="32"/>
      <c r="D946" s="11"/>
      <c r="E946" s="11"/>
      <c r="F946" s="11"/>
      <c r="G946" s="11"/>
      <c r="H946" s="11"/>
      <c r="I946" s="11"/>
      <c r="J946" s="11"/>
      <c r="K946" s="11"/>
    </row>
    <row r="947" spans="1:11" ht="14.25" customHeight="1">
      <c r="A947" s="11"/>
      <c r="B947" s="32"/>
      <c r="C947" s="32"/>
      <c r="D947" s="11"/>
      <c r="E947" s="11"/>
      <c r="F947" s="11"/>
      <c r="G947" s="11"/>
      <c r="H947" s="11"/>
      <c r="I947" s="11"/>
      <c r="J947" s="11"/>
      <c r="K947" s="11"/>
    </row>
    <row r="948" spans="1:11" ht="14.25" customHeight="1">
      <c r="A948" s="11"/>
      <c r="B948" s="32"/>
      <c r="C948" s="32"/>
      <c r="D948" s="11"/>
      <c r="E948" s="11"/>
      <c r="F948" s="11"/>
      <c r="G948" s="11"/>
      <c r="H948" s="11"/>
      <c r="I948" s="11"/>
      <c r="J948" s="11"/>
      <c r="K948" s="11"/>
    </row>
    <row r="949" spans="1:11" ht="14.25" customHeight="1">
      <c r="A949" s="11"/>
      <c r="B949" s="32"/>
      <c r="C949" s="32"/>
      <c r="D949" s="11"/>
      <c r="E949" s="11"/>
      <c r="F949" s="11"/>
      <c r="G949" s="11"/>
      <c r="H949" s="11"/>
      <c r="I949" s="11"/>
      <c r="J949" s="11"/>
      <c r="K949" s="11"/>
    </row>
    <row r="950" spans="1:11" ht="14.25" customHeight="1">
      <c r="A950" s="11"/>
      <c r="B950" s="32"/>
      <c r="C950" s="32"/>
      <c r="D950" s="11"/>
      <c r="E950" s="11"/>
      <c r="F950" s="11"/>
      <c r="G950" s="11"/>
      <c r="H950" s="11"/>
      <c r="I950" s="11"/>
      <c r="J950" s="11"/>
      <c r="K950" s="11"/>
    </row>
    <row r="951" spans="1:11" ht="14.25" customHeight="1">
      <c r="A951" s="11"/>
      <c r="B951" s="32"/>
      <c r="C951" s="32"/>
      <c r="D951" s="11"/>
      <c r="E951" s="11"/>
      <c r="F951" s="11"/>
      <c r="G951" s="11"/>
      <c r="H951" s="11"/>
      <c r="I951" s="11"/>
      <c r="J951" s="11"/>
      <c r="K951" s="11"/>
    </row>
    <row r="952" spans="1:11" ht="14.25" customHeight="1">
      <c r="A952" s="11"/>
      <c r="B952" s="32"/>
      <c r="C952" s="32"/>
      <c r="D952" s="11"/>
      <c r="E952" s="11"/>
      <c r="F952" s="11"/>
      <c r="G952" s="11"/>
      <c r="H952" s="11"/>
      <c r="I952" s="11"/>
      <c r="J952" s="11"/>
      <c r="K952" s="11"/>
    </row>
    <row r="953" spans="1:11" ht="14.25" customHeight="1">
      <c r="A953" s="11"/>
      <c r="B953" s="32"/>
      <c r="C953" s="32"/>
      <c r="D953" s="11"/>
      <c r="E953" s="11"/>
      <c r="F953" s="11"/>
      <c r="G953" s="11"/>
      <c r="H953" s="11"/>
      <c r="I953" s="11"/>
      <c r="J953" s="11"/>
      <c r="K953" s="11"/>
    </row>
    <row r="954" spans="1:11" ht="14.25" customHeight="1">
      <c r="A954" s="11"/>
      <c r="B954" s="32"/>
      <c r="C954" s="32"/>
      <c r="D954" s="11"/>
      <c r="E954" s="11"/>
      <c r="F954" s="11"/>
      <c r="G954" s="11"/>
      <c r="H954" s="11"/>
      <c r="I954" s="11"/>
      <c r="J954" s="11"/>
      <c r="K954" s="11"/>
    </row>
    <row r="955" spans="1:11" ht="14.25" customHeight="1">
      <c r="A955" s="11"/>
      <c r="B955" s="32"/>
      <c r="C955" s="32"/>
      <c r="D955" s="11"/>
      <c r="E955" s="11"/>
      <c r="F955" s="11"/>
      <c r="G955" s="11"/>
      <c r="H955" s="11"/>
      <c r="I955" s="11"/>
      <c r="J955" s="11"/>
      <c r="K955" s="11"/>
    </row>
    <row r="956" spans="1:11" ht="14.25" customHeight="1">
      <c r="A956" s="11"/>
      <c r="B956" s="32"/>
      <c r="C956" s="32"/>
      <c r="D956" s="11"/>
      <c r="E956" s="11"/>
      <c r="F956" s="11"/>
      <c r="G956" s="11"/>
      <c r="H956" s="11"/>
      <c r="I956" s="11"/>
      <c r="J956" s="11"/>
      <c r="K956" s="11"/>
    </row>
    <row r="957" spans="1:11" ht="14.25" customHeight="1">
      <c r="A957" s="11"/>
      <c r="B957" s="32"/>
      <c r="C957" s="32"/>
      <c r="D957" s="11"/>
      <c r="E957" s="11"/>
      <c r="F957" s="11"/>
      <c r="G957" s="11"/>
      <c r="H957" s="11"/>
      <c r="I957" s="11"/>
      <c r="J957" s="11"/>
      <c r="K957" s="11"/>
    </row>
    <row r="958" spans="1:11" ht="14.25" customHeight="1">
      <c r="A958" s="11"/>
      <c r="B958" s="32"/>
      <c r="C958" s="32"/>
      <c r="D958" s="11"/>
      <c r="E958" s="11"/>
      <c r="F958" s="11"/>
      <c r="G958" s="11"/>
      <c r="H958" s="11"/>
      <c r="I958" s="11"/>
      <c r="J958" s="11"/>
      <c r="K958" s="11"/>
    </row>
    <row r="959" spans="1:11" ht="14.25" customHeight="1">
      <c r="A959" s="11"/>
      <c r="B959" s="32"/>
      <c r="C959" s="32"/>
      <c r="D959" s="11"/>
      <c r="E959" s="11"/>
      <c r="F959" s="11"/>
      <c r="G959" s="11"/>
      <c r="H959" s="11"/>
      <c r="I959" s="11"/>
      <c r="J959" s="11"/>
      <c r="K959" s="11"/>
    </row>
    <row r="960" spans="1:11" ht="14.25" customHeight="1">
      <c r="A960" s="11"/>
      <c r="B960" s="32"/>
      <c r="C960" s="32"/>
      <c r="D960" s="11"/>
      <c r="E960" s="11"/>
      <c r="F960" s="11"/>
      <c r="G960" s="11"/>
      <c r="H960" s="11"/>
      <c r="I960" s="11"/>
      <c r="J960" s="11"/>
      <c r="K960" s="11"/>
    </row>
    <row r="961" spans="1:11" ht="14.25" customHeight="1">
      <c r="A961" s="11"/>
      <c r="B961" s="32"/>
      <c r="C961" s="32"/>
      <c r="D961" s="11"/>
      <c r="E961" s="11"/>
      <c r="F961" s="11"/>
      <c r="G961" s="11"/>
      <c r="H961" s="11"/>
      <c r="I961" s="11"/>
      <c r="J961" s="11"/>
      <c r="K961" s="11"/>
    </row>
    <row r="962" spans="1:11" ht="14.25" customHeight="1">
      <c r="A962" s="11"/>
      <c r="B962" s="32"/>
      <c r="C962" s="32"/>
      <c r="D962" s="11"/>
      <c r="E962" s="11"/>
      <c r="F962" s="11"/>
      <c r="G962" s="11"/>
      <c r="H962" s="11"/>
      <c r="I962" s="11"/>
      <c r="J962" s="11"/>
      <c r="K962" s="11"/>
    </row>
    <row r="963" spans="1:11" ht="14.25" customHeight="1">
      <c r="A963" s="11"/>
      <c r="B963" s="32"/>
      <c r="C963" s="32"/>
      <c r="D963" s="11"/>
      <c r="E963" s="11"/>
      <c r="F963" s="11"/>
      <c r="G963" s="11"/>
      <c r="H963" s="11"/>
      <c r="I963" s="11"/>
      <c r="J963" s="11"/>
      <c r="K963" s="11"/>
    </row>
    <row r="964" spans="1:11" ht="14.25" customHeight="1">
      <c r="A964" s="11"/>
      <c r="B964" s="32"/>
      <c r="C964" s="32"/>
      <c r="D964" s="11"/>
      <c r="E964" s="11"/>
      <c r="F964" s="11"/>
      <c r="G964" s="11"/>
      <c r="H964" s="11"/>
      <c r="I964" s="11"/>
      <c r="J964" s="11"/>
      <c r="K964" s="11"/>
    </row>
    <row r="965" spans="1:11" ht="14.25" customHeight="1">
      <c r="A965" s="11"/>
      <c r="B965" s="32"/>
      <c r="C965" s="32"/>
      <c r="D965" s="11"/>
      <c r="E965" s="11"/>
      <c r="F965" s="11"/>
      <c r="G965" s="11"/>
      <c r="H965" s="11"/>
      <c r="I965" s="11"/>
      <c r="J965" s="11"/>
      <c r="K965" s="11"/>
    </row>
    <row r="966" spans="1:11" ht="14.25" customHeight="1">
      <c r="A966" s="11"/>
      <c r="B966" s="32"/>
      <c r="C966" s="32"/>
      <c r="D966" s="11"/>
      <c r="E966" s="11"/>
      <c r="F966" s="11"/>
      <c r="G966" s="11"/>
      <c r="H966" s="11"/>
      <c r="I966" s="11"/>
      <c r="J966" s="11"/>
      <c r="K966" s="11"/>
    </row>
    <row r="967" spans="1:11" ht="14.25" customHeight="1">
      <c r="A967" s="11"/>
      <c r="B967" s="32"/>
      <c r="C967" s="32"/>
      <c r="D967" s="11"/>
      <c r="E967" s="11"/>
      <c r="F967" s="11"/>
      <c r="G967" s="11"/>
      <c r="H967" s="11"/>
      <c r="I967" s="11"/>
      <c r="J967" s="11"/>
      <c r="K967" s="11"/>
    </row>
    <row r="968" spans="1:11" ht="14.25" customHeight="1">
      <c r="A968" s="11"/>
      <c r="B968" s="32"/>
      <c r="C968" s="32"/>
      <c r="D968" s="11"/>
      <c r="E968" s="11"/>
      <c r="F968" s="11"/>
      <c r="G968" s="11"/>
      <c r="H968" s="11"/>
      <c r="I968" s="11"/>
      <c r="J968" s="11"/>
      <c r="K968" s="11"/>
    </row>
    <row r="969" spans="1:11" ht="14.25" customHeight="1">
      <c r="A969" s="11"/>
      <c r="B969" s="32"/>
      <c r="C969" s="32"/>
      <c r="D969" s="11"/>
      <c r="E969" s="11"/>
      <c r="F969" s="11"/>
      <c r="G969" s="11"/>
      <c r="H969" s="11"/>
      <c r="I969" s="11"/>
      <c r="J969" s="11"/>
      <c r="K969" s="11"/>
    </row>
    <row r="970" spans="1:11" ht="14.25" customHeight="1">
      <c r="A970" s="11"/>
      <c r="B970" s="32"/>
      <c r="C970" s="32"/>
      <c r="D970" s="11"/>
      <c r="E970" s="11"/>
      <c r="F970" s="11"/>
      <c r="G970" s="11"/>
      <c r="H970" s="11"/>
      <c r="I970" s="11"/>
      <c r="J970" s="11"/>
      <c r="K970" s="11"/>
    </row>
    <row r="971" spans="1:11" ht="14.25" customHeight="1">
      <c r="A971" s="11"/>
      <c r="B971" s="32"/>
      <c r="C971" s="32"/>
      <c r="D971" s="11"/>
      <c r="E971" s="11"/>
      <c r="F971" s="11"/>
      <c r="G971" s="11"/>
      <c r="H971" s="11"/>
      <c r="I971" s="11"/>
      <c r="J971" s="11"/>
      <c r="K971" s="11"/>
    </row>
    <row r="972" spans="1:11" ht="14.25" customHeight="1">
      <c r="A972" s="11"/>
      <c r="B972" s="32"/>
      <c r="C972" s="32"/>
      <c r="D972" s="11"/>
      <c r="E972" s="11"/>
      <c r="F972" s="11"/>
      <c r="G972" s="11"/>
      <c r="H972" s="11"/>
      <c r="I972" s="11"/>
      <c r="J972" s="11"/>
      <c r="K972" s="11"/>
    </row>
    <row r="973" spans="1:11" ht="14.25" customHeight="1">
      <c r="A973" s="11"/>
      <c r="B973" s="32"/>
      <c r="C973" s="32"/>
      <c r="D973" s="11"/>
      <c r="E973" s="11"/>
      <c r="F973" s="11"/>
      <c r="G973" s="11"/>
      <c r="H973" s="11"/>
      <c r="I973" s="11"/>
      <c r="J973" s="11"/>
      <c r="K973" s="11"/>
    </row>
    <row r="974" spans="1:11" ht="14.25" customHeight="1">
      <c r="A974" s="11"/>
      <c r="B974" s="32"/>
      <c r="C974" s="32"/>
      <c r="D974" s="11"/>
      <c r="E974" s="11"/>
      <c r="F974" s="11"/>
      <c r="G974" s="11"/>
      <c r="H974" s="11"/>
      <c r="I974" s="11"/>
      <c r="J974" s="11"/>
      <c r="K974" s="11"/>
    </row>
    <row r="975" spans="1:11" ht="14.25" customHeight="1">
      <c r="A975" s="11"/>
      <c r="B975" s="32"/>
      <c r="C975" s="32"/>
      <c r="D975" s="11"/>
      <c r="E975" s="11"/>
      <c r="F975" s="11"/>
      <c r="G975" s="11"/>
      <c r="H975" s="11"/>
      <c r="I975" s="11"/>
      <c r="J975" s="11"/>
      <c r="K975" s="11"/>
    </row>
    <row r="976" spans="1:11" ht="14.25" customHeight="1">
      <c r="A976" s="11"/>
      <c r="B976" s="32"/>
      <c r="C976" s="32"/>
      <c r="D976" s="11"/>
      <c r="E976" s="11"/>
      <c r="F976" s="11"/>
      <c r="G976" s="11"/>
      <c r="H976" s="11"/>
      <c r="I976" s="11"/>
      <c r="J976" s="11"/>
      <c r="K976" s="11"/>
    </row>
    <row r="977" spans="1:11" ht="14.25" customHeight="1">
      <c r="A977" s="11"/>
      <c r="B977" s="32"/>
      <c r="C977" s="32"/>
      <c r="D977" s="11"/>
      <c r="E977" s="11"/>
      <c r="F977" s="11"/>
      <c r="G977" s="11"/>
      <c r="H977" s="11"/>
      <c r="I977" s="11"/>
      <c r="J977" s="11"/>
      <c r="K977" s="11"/>
    </row>
    <row r="978" spans="1:11" ht="14.25" customHeight="1">
      <c r="A978" s="11"/>
      <c r="B978" s="32"/>
      <c r="C978" s="32"/>
      <c r="D978" s="11"/>
      <c r="E978" s="11"/>
      <c r="F978" s="11"/>
      <c r="G978" s="11"/>
      <c r="H978" s="11"/>
      <c r="I978" s="11"/>
      <c r="J978" s="11"/>
      <c r="K978" s="11"/>
    </row>
    <row r="979" spans="1:11" ht="14.25" customHeight="1">
      <c r="A979" s="11"/>
      <c r="B979" s="32"/>
      <c r="C979" s="32"/>
      <c r="D979" s="11"/>
      <c r="E979" s="11"/>
      <c r="F979" s="11"/>
      <c r="G979" s="11"/>
      <c r="H979" s="11"/>
      <c r="I979" s="11"/>
      <c r="J979" s="11"/>
      <c r="K979" s="11"/>
    </row>
    <row r="980" spans="1:11" ht="14.25" customHeight="1">
      <c r="A980" s="11"/>
      <c r="B980" s="32"/>
      <c r="C980" s="32"/>
      <c r="D980" s="11"/>
      <c r="E980" s="11"/>
      <c r="F980" s="11"/>
      <c r="G980" s="11"/>
      <c r="H980" s="11"/>
      <c r="I980" s="11"/>
      <c r="J980" s="11"/>
      <c r="K980" s="11"/>
    </row>
    <row r="981" spans="1:11" ht="14.25" customHeight="1">
      <c r="A981" s="11"/>
      <c r="B981" s="32"/>
      <c r="C981" s="32"/>
      <c r="D981" s="11"/>
      <c r="E981" s="11"/>
      <c r="F981" s="11"/>
      <c r="G981" s="11"/>
      <c r="H981" s="11"/>
      <c r="I981" s="11"/>
      <c r="J981" s="11"/>
      <c r="K981" s="11"/>
    </row>
    <row r="982" spans="1:11" ht="14.25" customHeight="1">
      <c r="A982" s="11"/>
      <c r="B982" s="32"/>
      <c r="C982" s="32"/>
      <c r="D982" s="11"/>
      <c r="E982" s="11"/>
      <c r="F982" s="11"/>
      <c r="G982" s="11"/>
      <c r="H982" s="11"/>
      <c r="I982" s="11"/>
      <c r="J982" s="11"/>
      <c r="K982" s="11"/>
    </row>
    <row r="983" spans="1:11" ht="14.25" customHeight="1">
      <c r="A983" s="11"/>
      <c r="B983" s="32"/>
      <c r="C983" s="32"/>
      <c r="D983" s="11"/>
      <c r="E983" s="11"/>
      <c r="F983" s="11"/>
      <c r="G983" s="11"/>
      <c r="H983" s="11"/>
      <c r="I983" s="11"/>
      <c r="J983" s="11"/>
      <c r="K983" s="11"/>
    </row>
    <row r="984" spans="1:11" ht="14.25" customHeight="1">
      <c r="A984" s="11"/>
      <c r="B984" s="32"/>
      <c r="C984" s="32"/>
      <c r="D984" s="11"/>
      <c r="E984" s="11"/>
      <c r="F984" s="11"/>
      <c r="G984" s="11"/>
      <c r="H984" s="11"/>
      <c r="I984" s="11"/>
      <c r="J984" s="11"/>
      <c r="K984" s="11"/>
    </row>
    <row r="985" spans="1:11" ht="14.25" customHeight="1">
      <c r="A985" s="11"/>
      <c r="B985" s="32"/>
      <c r="C985" s="32"/>
      <c r="D985" s="11"/>
      <c r="E985" s="11"/>
      <c r="F985" s="11"/>
      <c r="G985" s="11"/>
      <c r="H985" s="11"/>
      <c r="I985" s="11"/>
      <c r="J985" s="11"/>
      <c r="K985" s="11"/>
    </row>
    <row r="986" spans="1:11" ht="14.25" customHeight="1">
      <c r="A986" s="11"/>
      <c r="B986" s="32"/>
      <c r="C986" s="32"/>
      <c r="D986" s="11"/>
      <c r="E986" s="11"/>
      <c r="F986" s="11"/>
      <c r="G986" s="11"/>
      <c r="H986" s="11"/>
      <c r="I986" s="11"/>
      <c r="J986" s="11"/>
      <c r="K986" s="11"/>
    </row>
    <row r="987" spans="1:11" ht="14.25" customHeight="1">
      <c r="A987" s="11"/>
      <c r="B987" s="32"/>
      <c r="C987" s="32"/>
      <c r="D987" s="11"/>
      <c r="E987" s="11"/>
      <c r="F987" s="11"/>
      <c r="G987" s="11"/>
      <c r="H987" s="11"/>
      <c r="I987" s="11"/>
      <c r="J987" s="11"/>
      <c r="K987" s="11"/>
    </row>
    <row r="988" spans="1:11" ht="14.25" customHeight="1">
      <c r="A988" s="11"/>
      <c r="B988" s="32"/>
      <c r="C988" s="32"/>
      <c r="D988" s="11"/>
      <c r="E988" s="11"/>
      <c r="F988" s="11"/>
      <c r="G988" s="11"/>
      <c r="H988" s="11"/>
      <c r="I988" s="11"/>
      <c r="J988" s="11"/>
      <c r="K988" s="11"/>
    </row>
    <row r="989" spans="1:11" ht="14.25" customHeight="1">
      <c r="A989" s="11"/>
      <c r="B989" s="32"/>
      <c r="C989" s="32"/>
      <c r="D989" s="11"/>
      <c r="E989" s="11"/>
      <c r="F989" s="11"/>
      <c r="G989" s="11"/>
      <c r="H989" s="11"/>
      <c r="I989" s="11"/>
      <c r="J989" s="11"/>
      <c r="K989" s="11"/>
    </row>
    <row r="990" spans="1:11" ht="14.25" customHeight="1">
      <c r="A990" s="11"/>
      <c r="B990" s="32"/>
      <c r="C990" s="32"/>
      <c r="D990" s="11"/>
      <c r="E990" s="11"/>
      <c r="F990" s="11"/>
      <c r="G990" s="11"/>
      <c r="H990" s="11"/>
      <c r="I990" s="11"/>
      <c r="J990" s="11"/>
      <c r="K990" s="11"/>
    </row>
    <row r="991" spans="1:11" ht="14.25" customHeight="1">
      <c r="A991" s="11"/>
      <c r="B991" s="32"/>
      <c r="C991" s="32"/>
      <c r="D991" s="11"/>
      <c r="E991" s="11"/>
      <c r="F991" s="11"/>
      <c r="G991" s="11"/>
      <c r="H991" s="11"/>
      <c r="I991" s="11"/>
      <c r="J991" s="11"/>
      <c r="K991" s="11"/>
    </row>
    <row r="992" spans="1:11" ht="14.25" customHeight="1">
      <c r="A992" s="11"/>
      <c r="B992" s="32"/>
      <c r="C992" s="32"/>
      <c r="D992" s="11"/>
      <c r="E992" s="11"/>
      <c r="F992" s="11"/>
      <c r="G992" s="11"/>
      <c r="H992" s="11"/>
      <c r="I992" s="11"/>
      <c r="J992" s="11"/>
      <c r="K992" s="11"/>
    </row>
    <row r="993" spans="1:11" ht="14.25" customHeight="1">
      <c r="A993" s="11"/>
      <c r="B993" s="32"/>
      <c r="C993" s="32"/>
      <c r="D993" s="11"/>
      <c r="E993" s="11"/>
      <c r="F993" s="11"/>
      <c r="G993" s="11"/>
      <c r="H993" s="11"/>
      <c r="I993" s="11"/>
      <c r="J993" s="11"/>
      <c r="K993" s="11"/>
    </row>
    <row r="994" spans="1:11" ht="14.25" customHeight="1">
      <c r="A994" s="11"/>
      <c r="B994" s="32"/>
      <c r="C994" s="32"/>
      <c r="D994" s="11"/>
      <c r="E994" s="11"/>
      <c r="F994" s="11"/>
      <c r="G994" s="11"/>
      <c r="H994" s="11"/>
      <c r="I994" s="11"/>
      <c r="J994" s="11"/>
      <c r="K994" s="11"/>
    </row>
    <row r="995" spans="1:11" ht="14.25" customHeight="1">
      <c r="A995" s="11"/>
      <c r="B995" s="32"/>
      <c r="C995" s="32"/>
      <c r="D995" s="11"/>
      <c r="E995" s="11"/>
      <c r="F995" s="11"/>
      <c r="G995" s="11"/>
      <c r="H995" s="11"/>
      <c r="I995" s="11"/>
      <c r="J995" s="11"/>
      <c r="K995" s="11"/>
    </row>
    <row r="996" spans="1:11" ht="14.25" customHeight="1">
      <c r="A996" s="11"/>
      <c r="B996" s="32"/>
      <c r="C996" s="32"/>
      <c r="D996" s="11"/>
      <c r="E996" s="11"/>
      <c r="F996" s="11"/>
      <c r="G996" s="11"/>
      <c r="H996" s="11"/>
      <c r="I996" s="11"/>
      <c r="J996" s="11"/>
      <c r="K996" s="11"/>
    </row>
    <row r="997" spans="1:11" ht="14.25" customHeight="1">
      <c r="A997" s="11"/>
      <c r="B997" s="32"/>
      <c r="C997" s="32"/>
      <c r="D997" s="11"/>
      <c r="E997" s="11"/>
      <c r="F997" s="11"/>
      <c r="G997" s="11"/>
      <c r="H997" s="11"/>
      <c r="I997" s="11"/>
      <c r="J997" s="11"/>
      <c r="K997" s="11"/>
    </row>
    <row r="998" spans="1:11" ht="14.25" customHeight="1">
      <c r="A998" s="11"/>
      <c r="B998" s="32"/>
      <c r="C998" s="32"/>
      <c r="D998" s="11"/>
      <c r="E998" s="11"/>
      <c r="F998" s="11"/>
      <c r="G998" s="11"/>
      <c r="H998" s="11"/>
      <c r="I998" s="11"/>
      <c r="J998" s="11"/>
      <c r="K998" s="11"/>
    </row>
    <row r="999" spans="1:11" ht="14.25" customHeight="1">
      <c r="A999" s="11"/>
      <c r="B999" s="32"/>
      <c r="C999" s="32"/>
      <c r="D999" s="11"/>
      <c r="E999" s="11"/>
      <c r="F999" s="11"/>
      <c r="G999" s="11"/>
      <c r="H999" s="11"/>
      <c r="I999" s="11"/>
      <c r="J999" s="11"/>
      <c r="K999" s="11"/>
    </row>
    <row r="1000" spans="1:11" ht="14.25" customHeight="1">
      <c r="A1000" s="11"/>
      <c r="B1000" s="32"/>
      <c r="C1000" s="32"/>
      <c r="D1000" s="11"/>
      <c r="E1000" s="11"/>
      <c r="F1000" s="11"/>
      <c r="G1000" s="11"/>
      <c r="H1000" s="11"/>
      <c r="I1000" s="11"/>
      <c r="J1000" s="11"/>
      <c r="K1000" s="11"/>
    </row>
  </sheetData>
  <autoFilter ref="A2:K827">
    <sortState ref="A3:K827">
      <sortCondition ref="D2:D827"/>
    </sortState>
  </autoFilter>
  <mergeCells count="1">
    <mergeCell ref="A1:G1"/>
  </mergeCells>
  <conditionalFormatting sqref="G3:J375 D3:E375">
    <cfRule type="cellIs" dxfId="3" priority="1" operator="greaterThan">
      <formula>4.21</formula>
    </cfRule>
  </conditionalFormatting>
  <conditionalFormatting sqref="G3:J375 D3:E375">
    <cfRule type="cellIs" dxfId="2" priority="2" operator="lessThan">
      <formula>-4.21</formula>
    </cfRule>
  </conditionalFormatting>
  <conditionalFormatting sqref="G3:J375 D3:E375">
    <cfRule type="cellIs" dxfId="1" priority="3" operator="lessThan">
      <formula>-4.21</formula>
    </cfRule>
  </conditionalFormatting>
  <conditionalFormatting sqref="G3:J375 D3:E375">
    <cfRule type="cellIs" dxfId="0" priority="4" operator="greaterThan">
      <formula>4.21</formula>
    </cfRule>
  </conditionalFormatting>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2.59765625" defaultRowHeight="15" customHeight="1"/>
  <cols>
    <col min="1" max="1" width="41.09765625" customWidth="1"/>
    <col min="2" max="26" width="7.59765625" customWidth="1"/>
  </cols>
  <sheetData>
    <row r="1" spans="1:26" ht="14.25" customHeight="1">
      <c r="A1" s="16" t="s">
        <v>3951</v>
      </c>
      <c r="B1" s="16"/>
    </row>
    <row r="2" spans="1:26" ht="14.25" customHeight="1">
      <c r="A2" s="10" t="s">
        <v>49</v>
      </c>
      <c r="B2" s="16" t="s">
        <v>3857</v>
      </c>
      <c r="C2" s="16" t="s">
        <v>3952</v>
      </c>
      <c r="D2" s="16"/>
      <c r="E2" s="16"/>
      <c r="F2" s="16"/>
      <c r="G2" s="16"/>
      <c r="H2" s="16"/>
      <c r="I2" s="16"/>
      <c r="J2" s="16"/>
      <c r="K2" s="16"/>
      <c r="L2" s="16"/>
      <c r="M2" s="16"/>
      <c r="N2" s="16"/>
      <c r="O2" s="16"/>
      <c r="P2" s="16"/>
      <c r="Q2" s="16"/>
      <c r="R2" s="16"/>
      <c r="S2" s="16"/>
      <c r="T2" s="16"/>
      <c r="U2" s="16"/>
      <c r="V2" s="16"/>
      <c r="W2" s="16"/>
      <c r="X2" s="16"/>
      <c r="Y2" s="16"/>
      <c r="Z2" s="16"/>
    </row>
    <row r="3" spans="1:26" ht="14.25" customHeight="1">
      <c r="A3" s="11" t="s">
        <v>105</v>
      </c>
      <c r="B3" s="22" t="s">
        <v>3862</v>
      </c>
      <c r="C3" s="39" t="s">
        <v>3953</v>
      </c>
      <c r="D3" s="22" t="s">
        <v>3954</v>
      </c>
    </row>
    <row r="4" spans="1:26" ht="14.25" customHeight="1">
      <c r="A4" s="11" t="s">
        <v>107</v>
      </c>
      <c r="B4" s="22" t="s">
        <v>3862</v>
      </c>
      <c r="C4" s="39" t="s">
        <v>3955</v>
      </c>
      <c r="D4" s="22" t="s">
        <v>3954</v>
      </c>
    </row>
    <row r="5" spans="1:26" ht="14.25" customHeight="1">
      <c r="A5" s="11" t="s">
        <v>110</v>
      </c>
      <c r="B5" s="40" t="s">
        <v>3864</v>
      </c>
      <c r="C5" s="32"/>
    </row>
    <row r="6" spans="1:26" ht="14.25" customHeight="1">
      <c r="A6" s="11" t="s">
        <v>112</v>
      </c>
      <c r="B6" s="40" t="s">
        <v>3864</v>
      </c>
      <c r="C6" s="32"/>
    </row>
    <row r="7" spans="1:26" ht="14.25" customHeight="1">
      <c r="A7" s="19" t="s">
        <v>113</v>
      </c>
    </row>
    <row r="8" spans="1:26" ht="14.25" customHeight="1">
      <c r="A8" s="19" t="s">
        <v>114</v>
      </c>
    </row>
    <row r="9" spans="1:26" ht="14.25" customHeight="1">
      <c r="A9" s="11" t="s">
        <v>115</v>
      </c>
      <c r="B9" s="22" t="s">
        <v>3862</v>
      </c>
      <c r="C9" s="39" t="s">
        <v>3956</v>
      </c>
      <c r="D9" s="22" t="s">
        <v>3954</v>
      </c>
    </row>
    <row r="10" spans="1:26" ht="14.25" customHeight="1">
      <c r="A10" s="19" t="s">
        <v>116</v>
      </c>
    </row>
    <row r="11" spans="1:26" ht="14.25" customHeight="1">
      <c r="A11" s="11" t="s">
        <v>117</v>
      </c>
      <c r="B11" s="22" t="s">
        <v>3862</v>
      </c>
      <c r="C11" s="39" t="s">
        <v>3957</v>
      </c>
      <c r="D11" s="22" t="s">
        <v>3954</v>
      </c>
    </row>
    <row r="12" spans="1:26" ht="14.25" customHeight="1">
      <c r="A12" s="11" t="s">
        <v>120</v>
      </c>
      <c r="B12" s="22" t="s">
        <v>3862</v>
      </c>
      <c r="C12" s="39" t="s">
        <v>3958</v>
      </c>
      <c r="D12" s="22" t="s">
        <v>3954</v>
      </c>
    </row>
    <row r="13" spans="1:26" ht="14.25" customHeight="1">
      <c r="A13" s="11" t="s">
        <v>123</v>
      </c>
      <c r="B13" s="22" t="s">
        <v>3862</v>
      </c>
      <c r="C13" s="39" t="s">
        <v>3959</v>
      </c>
      <c r="D13" s="22" t="s">
        <v>3954</v>
      </c>
    </row>
    <row r="14" spans="1:26" ht="14.25" customHeight="1">
      <c r="A14" s="11" t="s">
        <v>76</v>
      </c>
      <c r="B14" s="41" t="s">
        <v>3863</v>
      </c>
      <c r="C14" s="22" t="s">
        <v>3960</v>
      </c>
    </row>
    <row r="15" spans="1:26" ht="14.25" customHeight="1">
      <c r="A15" s="11" t="s">
        <v>82</v>
      </c>
      <c r="B15" s="22" t="s">
        <v>3862</v>
      </c>
      <c r="C15" s="39" t="s">
        <v>3961</v>
      </c>
      <c r="D15" s="22" t="s">
        <v>3954</v>
      </c>
    </row>
    <row r="16" spans="1:26" ht="14.25" customHeight="1">
      <c r="A16" s="19" t="s">
        <v>85</v>
      </c>
    </row>
    <row r="17" spans="1:4" ht="14.25" customHeight="1">
      <c r="A17" s="11" t="s">
        <v>95</v>
      </c>
      <c r="B17" s="22" t="s">
        <v>3869</v>
      </c>
    </row>
    <row r="18" spans="1:4" ht="14.25" customHeight="1">
      <c r="A18" s="11" t="s">
        <v>299</v>
      </c>
      <c r="B18" s="22" t="s">
        <v>3926</v>
      </c>
      <c r="C18" s="42" t="s">
        <v>3962</v>
      </c>
    </row>
    <row r="19" spans="1:4" ht="14.25" customHeight="1">
      <c r="A19" s="11" t="s">
        <v>305</v>
      </c>
      <c r="B19" s="41" t="s">
        <v>3863</v>
      </c>
      <c r="C19" s="22" t="s">
        <v>3960</v>
      </c>
    </row>
    <row r="20" spans="1:4" ht="14.25" customHeight="1">
      <c r="A20" s="11" t="s">
        <v>332</v>
      </c>
      <c r="B20" s="22" t="s">
        <v>3878</v>
      </c>
      <c r="C20" s="42" t="s">
        <v>3963</v>
      </c>
    </row>
    <row r="21" spans="1:4" ht="14.25" customHeight="1">
      <c r="A21" s="19" t="s">
        <v>338</v>
      </c>
    </row>
    <row r="22" spans="1:4" ht="14.25" customHeight="1">
      <c r="A22" s="11" t="s">
        <v>128</v>
      </c>
      <c r="B22" s="22" t="s">
        <v>3862</v>
      </c>
      <c r="C22" s="39" t="s">
        <v>3964</v>
      </c>
      <c r="D22" s="22" t="s">
        <v>3954</v>
      </c>
    </row>
    <row r="23" spans="1:4" ht="14.25" customHeight="1">
      <c r="A23" s="19" t="s">
        <v>131</v>
      </c>
    </row>
    <row r="24" spans="1:4" ht="14.25" customHeight="1">
      <c r="A24" s="19" t="s">
        <v>133</v>
      </c>
    </row>
    <row r="25" spans="1:4" ht="14.25" customHeight="1">
      <c r="A25" s="11" t="s">
        <v>135</v>
      </c>
      <c r="B25" s="22" t="s">
        <v>3928</v>
      </c>
      <c r="C25" s="43" t="s">
        <v>3965</v>
      </c>
    </row>
    <row r="26" spans="1:4" ht="14.25" customHeight="1">
      <c r="A26" s="11" t="s">
        <v>140</v>
      </c>
      <c r="B26" s="22" t="s">
        <v>3894</v>
      </c>
      <c r="C26" s="22" t="s">
        <v>3966</v>
      </c>
      <c r="D26" s="43" t="s">
        <v>3967</v>
      </c>
    </row>
    <row r="27" spans="1:4" ht="14.25" customHeight="1">
      <c r="A27" s="11" t="s">
        <v>141</v>
      </c>
      <c r="B27" s="22" t="s">
        <v>3894</v>
      </c>
      <c r="C27" s="22" t="s">
        <v>3968</v>
      </c>
      <c r="D27" s="43" t="s">
        <v>3967</v>
      </c>
    </row>
    <row r="28" spans="1:4" ht="14.25" customHeight="1">
      <c r="A28" s="11" t="s">
        <v>153</v>
      </c>
      <c r="B28" s="22" t="s">
        <v>3866</v>
      </c>
      <c r="D28" s="43" t="s">
        <v>3969</v>
      </c>
    </row>
    <row r="29" spans="1:4" ht="14.25" customHeight="1">
      <c r="A29" s="11" t="s">
        <v>156</v>
      </c>
      <c r="B29" s="22" t="s">
        <v>3866</v>
      </c>
      <c r="D29" s="43" t="s">
        <v>3969</v>
      </c>
    </row>
    <row r="30" spans="1:4" ht="14.25" customHeight="1">
      <c r="A30" s="11" t="s">
        <v>155</v>
      </c>
      <c r="B30" s="22" t="s">
        <v>3866</v>
      </c>
      <c r="D30" s="43" t="s">
        <v>3969</v>
      </c>
    </row>
    <row r="31" spans="1:4" ht="14.25" customHeight="1">
      <c r="A31" s="11" t="s">
        <v>158</v>
      </c>
      <c r="B31" s="22" t="s">
        <v>3862</v>
      </c>
      <c r="C31" s="39" t="s">
        <v>3970</v>
      </c>
      <c r="D31" s="22" t="s">
        <v>3954</v>
      </c>
    </row>
    <row r="32" spans="1:4" ht="14.25" customHeight="1">
      <c r="A32" s="11" t="s">
        <v>159</v>
      </c>
      <c r="B32" s="22" t="s">
        <v>3868</v>
      </c>
      <c r="D32" s="43" t="s">
        <v>3971</v>
      </c>
    </row>
    <row r="33" spans="1:4" ht="14.25" customHeight="1">
      <c r="A33" s="11" t="s">
        <v>168</v>
      </c>
      <c r="B33" s="22" t="s">
        <v>3870</v>
      </c>
      <c r="C33" s="22" t="s">
        <v>3972</v>
      </c>
    </row>
    <row r="34" spans="1:4" ht="14.25" customHeight="1">
      <c r="A34" s="19" t="s">
        <v>160</v>
      </c>
    </row>
    <row r="35" spans="1:4" ht="14.25" customHeight="1">
      <c r="A35" s="11" t="s">
        <v>162</v>
      </c>
      <c r="B35" s="22" t="s">
        <v>3866</v>
      </c>
      <c r="D35" s="43" t="s">
        <v>3969</v>
      </c>
    </row>
    <row r="36" spans="1:4" ht="14.25" customHeight="1">
      <c r="A36" s="11" t="s">
        <v>165</v>
      </c>
      <c r="B36" s="22" t="s">
        <v>3866</v>
      </c>
      <c r="D36" s="43" t="s">
        <v>3969</v>
      </c>
    </row>
    <row r="37" spans="1:4" ht="14.25" customHeight="1">
      <c r="A37" s="19" t="s">
        <v>167</v>
      </c>
    </row>
    <row r="38" spans="1:4" ht="14.25" customHeight="1">
      <c r="A38" s="11" t="s">
        <v>200</v>
      </c>
      <c r="B38" s="22" t="s">
        <v>3866</v>
      </c>
      <c r="D38" s="43" t="s">
        <v>3969</v>
      </c>
    </row>
    <row r="39" spans="1:4" ht="14.25" customHeight="1">
      <c r="A39" s="19" t="s">
        <v>204</v>
      </c>
    </row>
    <row r="40" spans="1:4" ht="14.25" customHeight="1">
      <c r="A40" s="11" t="s">
        <v>207</v>
      </c>
      <c r="B40" s="22" t="s">
        <v>3862</v>
      </c>
      <c r="C40" s="39" t="s">
        <v>3973</v>
      </c>
      <c r="D40" s="22" t="s">
        <v>3954</v>
      </c>
    </row>
    <row r="41" spans="1:4" ht="14.25" customHeight="1">
      <c r="A41" s="11" t="s">
        <v>208</v>
      </c>
      <c r="B41" s="22" t="s">
        <v>3862</v>
      </c>
      <c r="C41" s="39" t="s">
        <v>3974</v>
      </c>
      <c r="D41" s="22" t="s">
        <v>3954</v>
      </c>
    </row>
    <row r="42" spans="1:4" ht="14.25" customHeight="1">
      <c r="A42" s="11" t="s">
        <v>210</v>
      </c>
      <c r="B42" s="22" t="s">
        <v>3875</v>
      </c>
      <c r="D42" s="43" t="s">
        <v>3975</v>
      </c>
    </row>
    <row r="43" spans="1:4" ht="14.25" customHeight="1">
      <c r="A43" s="11" t="s">
        <v>223</v>
      </c>
      <c r="B43" s="22" t="s">
        <v>3866</v>
      </c>
      <c r="D43" s="43" t="s">
        <v>3969</v>
      </c>
    </row>
    <row r="44" spans="1:4" ht="14.25" customHeight="1">
      <c r="A44" s="11" t="s">
        <v>214</v>
      </c>
      <c r="B44" s="22" t="s">
        <v>3862</v>
      </c>
      <c r="C44" s="39" t="s">
        <v>3976</v>
      </c>
      <c r="D44" s="22" t="s">
        <v>3954</v>
      </c>
    </row>
    <row r="45" spans="1:4" ht="14.25" customHeight="1">
      <c r="A45" s="11" t="s">
        <v>217</v>
      </c>
      <c r="B45" s="22" t="s">
        <v>3862</v>
      </c>
      <c r="C45" s="39" t="s">
        <v>3977</v>
      </c>
      <c r="D45" s="22" t="s">
        <v>3954</v>
      </c>
    </row>
    <row r="46" spans="1:4" ht="14.25" customHeight="1">
      <c r="A46" s="19" t="s">
        <v>221</v>
      </c>
    </row>
    <row r="47" spans="1:4" ht="14.25" customHeight="1">
      <c r="A47" s="19" t="s">
        <v>226</v>
      </c>
    </row>
    <row r="48" spans="1:4" ht="14.25" customHeight="1">
      <c r="A48" s="11" t="s">
        <v>227</v>
      </c>
      <c r="B48" s="22" t="s">
        <v>3875</v>
      </c>
      <c r="D48" s="43" t="s">
        <v>3975</v>
      </c>
    </row>
    <row r="49" spans="1:4" ht="14.25" customHeight="1">
      <c r="A49" s="11" t="s">
        <v>229</v>
      </c>
      <c r="B49" s="22" t="s">
        <v>3875</v>
      </c>
      <c r="D49" s="43" t="s">
        <v>3975</v>
      </c>
    </row>
    <row r="50" spans="1:4" ht="14.25" customHeight="1">
      <c r="A50" s="11" t="s">
        <v>233</v>
      </c>
      <c r="B50" s="22" t="s">
        <v>3866</v>
      </c>
      <c r="D50" s="43" t="s">
        <v>3969</v>
      </c>
    </row>
    <row r="51" spans="1:4" ht="14.25" customHeight="1">
      <c r="A51" s="11" t="s">
        <v>231</v>
      </c>
      <c r="B51" s="22" t="s">
        <v>3862</v>
      </c>
      <c r="C51" s="39" t="s">
        <v>3978</v>
      </c>
      <c r="D51" s="22" t="s">
        <v>3954</v>
      </c>
    </row>
    <row r="52" spans="1:4" ht="14.25" customHeight="1">
      <c r="A52" s="11" t="s">
        <v>234</v>
      </c>
      <c r="B52" s="22" t="s">
        <v>3862</v>
      </c>
      <c r="C52" s="39" t="s">
        <v>3979</v>
      </c>
      <c r="D52" s="22" t="s">
        <v>3954</v>
      </c>
    </row>
    <row r="53" spans="1:4" ht="14.25" customHeight="1">
      <c r="A53" s="11" t="s">
        <v>236</v>
      </c>
      <c r="B53" s="41" t="s">
        <v>3863</v>
      </c>
      <c r="C53" s="22" t="s">
        <v>3960</v>
      </c>
    </row>
    <row r="54" spans="1:4" ht="14.25" customHeight="1">
      <c r="A54" s="11" t="s">
        <v>238</v>
      </c>
      <c r="B54" s="41" t="s">
        <v>3863</v>
      </c>
      <c r="C54" s="22" t="s">
        <v>3960</v>
      </c>
    </row>
    <row r="55" spans="1:4" ht="14.25" customHeight="1">
      <c r="A55" s="11" t="s">
        <v>240</v>
      </c>
      <c r="B55" s="22" t="s">
        <v>3875</v>
      </c>
      <c r="D55" s="43" t="s">
        <v>3975</v>
      </c>
    </row>
    <row r="56" spans="1:4" ht="14.25" customHeight="1">
      <c r="A56" s="19" t="s">
        <v>242</v>
      </c>
    </row>
    <row r="57" spans="1:4" ht="14.25" customHeight="1">
      <c r="A57" s="11" t="s">
        <v>244</v>
      </c>
      <c r="B57" s="41" t="s">
        <v>3863</v>
      </c>
      <c r="C57" s="22" t="s">
        <v>3960</v>
      </c>
    </row>
    <row r="58" spans="1:4" ht="14.25" customHeight="1">
      <c r="A58" s="11" t="s">
        <v>246</v>
      </c>
      <c r="B58" s="41" t="s">
        <v>3863</v>
      </c>
      <c r="C58" s="22" t="s">
        <v>3960</v>
      </c>
    </row>
    <row r="59" spans="1:4" ht="14.25" customHeight="1">
      <c r="A59" s="19" t="s">
        <v>247</v>
      </c>
    </row>
    <row r="60" spans="1:4" ht="14.25" customHeight="1">
      <c r="A60" s="11" t="s">
        <v>249</v>
      </c>
      <c r="B60" s="41" t="s">
        <v>3863</v>
      </c>
      <c r="C60" s="22" t="s">
        <v>3960</v>
      </c>
    </row>
    <row r="61" spans="1:4" ht="14.25" customHeight="1">
      <c r="A61" s="11" t="s">
        <v>256</v>
      </c>
      <c r="B61" s="41" t="s">
        <v>3863</v>
      </c>
      <c r="C61" s="22" t="s">
        <v>3960</v>
      </c>
    </row>
    <row r="62" spans="1:4" ht="14.25" customHeight="1">
      <c r="A62" s="11" t="s">
        <v>257</v>
      </c>
      <c r="B62" s="22" t="s">
        <v>3862</v>
      </c>
      <c r="C62" s="39" t="s">
        <v>3980</v>
      </c>
      <c r="D62" s="22" t="s">
        <v>3954</v>
      </c>
    </row>
    <row r="63" spans="1:4" ht="14.25" customHeight="1">
      <c r="A63" s="11" t="s">
        <v>259</v>
      </c>
      <c r="B63" s="22" t="s">
        <v>3875</v>
      </c>
      <c r="D63" s="43" t="s">
        <v>3975</v>
      </c>
    </row>
    <row r="64" spans="1:4" ht="14.25" customHeight="1">
      <c r="A64" s="11" t="s">
        <v>271</v>
      </c>
      <c r="B64" s="22" t="s">
        <v>3891</v>
      </c>
      <c r="C64" s="22" t="s">
        <v>3981</v>
      </c>
      <c r="D64" s="43" t="s">
        <v>3982</v>
      </c>
    </row>
    <row r="65" spans="1:4" ht="14.25" customHeight="1">
      <c r="A65" s="19" t="s">
        <v>260</v>
      </c>
    </row>
    <row r="66" spans="1:4" ht="14.25" customHeight="1">
      <c r="A66" s="11" t="s">
        <v>264</v>
      </c>
      <c r="B66" s="22" t="s">
        <v>3862</v>
      </c>
      <c r="C66" s="39" t="s">
        <v>3983</v>
      </c>
      <c r="D66" s="22" t="s">
        <v>3954</v>
      </c>
    </row>
    <row r="67" spans="1:4" ht="14.25" customHeight="1">
      <c r="A67" s="11" t="s">
        <v>267</v>
      </c>
      <c r="B67" s="22" t="s">
        <v>3862</v>
      </c>
      <c r="C67" s="39" t="s">
        <v>3984</v>
      </c>
      <c r="D67" s="22" t="s">
        <v>3954</v>
      </c>
    </row>
    <row r="68" spans="1:4" ht="14.25" customHeight="1">
      <c r="A68" s="19" t="s">
        <v>269</v>
      </c>
    </row>
    <row r="69" spans="1:4" ht="14.25" customHeight="1">
      <c r="A69" s="11" t="s">
        <v>274</v>
      </c>
      <c r="B69" s="22" t="s">
        <v>3862</v>
      </c>
      <c r="C69" s="39" t="s">
        <v>3985</v>
      </c>
      <c r="D69" s="22" t="s">
        <v>3954</v>
      </c>
    </row>
    <row r="70" spans="1:4" ht="14.25" customHeight="1">
      <c r="A70" s="11" t="s">
        <v>276</v>
      </c>
      <c r="B70" s="41" t="s">
        <v>3863</v>
      </c>
      <c r="C70" s="22" t="s">
        <v>3960</v>
      </c>
    </row>
    <row r="71" spans="1:4" ht="14.25" customHeight="1">
      <c r="A71" s="11" t="s">
        <v>277</v>
      </c>
      <c r="B71" s="22" t="s">
        <v>3862</v>
      </c>
      <c r="C71" s="39" t="s">
        <v>3986</v>
      </c>
      <c r="D71" s="22" t="s">
        <v>3954</v>
      </c>
    </row>
    <row r="72" spans="1:4" ht="14.25" customHeight="1">
      <c r="A72" s="19" t="s">
        <v>280</v>
      </c>
    </row>
    <row r="73" spans="1:4" ht="14.25" customHeight="1">
      <c r="A73" s="11" t="s">
        <v>281</v>
      </c>
      <c r="B73" s="41" t="s">
        <v>3863</v>
      </c>
      <c r="C73" s="22" t="s">
        <v>3960</v>
      </c>
    </row>
    <row r="74" spans="1:4" ht="14.25" customHeight="1">
      <c r="A74" s="11" t="s">
        <v>282</v>
      </c>
      <c r="B74" s="41" t="s">
        <v>3863</v>
      </c>
      <c r="C74" s="22" t="s">
        <v>3960</v>
      </c>
    </row>
    <row r="75" spans="1:4" ht="14.25" customHeight="1">
      <c r="A75" s="11" t="s">
        <v>284</v>
      </c>
      <c r="B75" s="22" t="s">
        <v>3862</v>
      </c>
      <c r="C75" s="39" t="s">
        <v>3987</v>
      </c>
      <c r="D75" s="22" t="s">
        <v>3954</v>
      </c>
    </row>
    <row r="76" spans="1:4" ht="14.25" customHeight="1">
      <c r="A76" s="11" t="s">
        <v>286</v>
      </c>
      <c r="B76" s="41" t="s">
        <v>3863</v>
      </c>
      <c r="C76" s="22" t="s">
        <v>3960</v>
      </c>
    </row>
    <row r="77" spans="1:4" ht="14.25" customHeight="1">
      <c r="A77" s="11" t="s">
        <v>289</v>
      </c>
      <c r="B77" s="22" t="s">
        <v>3862</v>
      </c>
      <c r="C77" s="39" t="s">
        <v>3988</v>
      </c>
      <c r="D77" s="22" t="s">
        <v>3954</v>
      </c>
    </row>
    <row r="78" spans="1:4" ht="14.25" customHeight="1">
      <c r="A78" s="11" t="s">
        <v>292</v>
      </c>
      <c r="B78" s="22" t="s">
        <v>3862</v>
      </c>
      <c r="C78" s="39" t="s">
        <v>3989</v>
      </c>
      <c r="D78" s="22" t="s">
        <v>3954</v>
      </c>
    </row>
    <row r="79" spans="1:4" ht="14.25" customHeight="1">
      <c r="A79" s="11" t="s">
        <v>295</v>
      </c>
      <c r="B79" s="22" t="s">
        <v>3862</v>
      </c>
      <c r="C79" s="39" t="s">
        <v>3990</v>
      </c>
      <c r="D79" s="22" t="s">
        <v>3954</v>
      </c>
    </row>
    <row r="80" spans="1:4" ht="14.25" customHeight="1">
      <c r="A80" s="11" t="s">
        <v>361</v>
      </c>
      <c r="B80" s="22" t="s">
        <v>3878</v>
      </c>
      <c r="C80" s="42" t="s">
        <v>3991</v>
      </c>
    </row>
    <row r="81" spans="1:4" ht="14.25" customHeight="1">
      <c r="A81" s="19" t="s">
        <v>350</v>
      </c>
    </row>
    <row r="82" spans="1:4" ht="14.25" customHeight="1">
      <c r="A82" s="11" t="s">
        <v>385</v>
      </c>
      <c r="B82" s="22" t="s">
        <v>3895</v>
      </c>
      <c r="C82" s="44" t="s">
        <v>3992</v>
      </c>
    </row>
    <row r="83" spans="1:4" ht="14.25" customHeight="1">
      <c r="A83" s="11" t="s">
        <v>395</v>
      </c>
      <c r="B83" s="22" t="s">
        <v>3889</v>
      </c>
      <c r="C83" s="22" t="s">
        <v>3993</v>
      </c>
    </row>
    <row r="84" spans="1:4" ht="14.25" customHeight="1">
      <c r="A84" s="11" t="s">
        <v>402</v>
      </c>
      <c r="B84" s="22" t="s">
        <v>3866</v>
      </c>
    </row>
    <row r="85" spans="1:4" ht="14.25" customHeight="1">
      <c r="A85" s="11" t="s">
        <v>411</v>
      </c>
      <c r="B85" s="22" t="s">
        <v>3878</v>
      </c>
      <c r="C85" s="42" t="s">
        <v>3994</v>
      </c>
    </row>
    <row r="86" spans="1:4" ht="14.25" customHeight="1">
      <c r="A86" s="11" t="s">
        <v>420</v>
      </c>
      <c r="B86" s="22" t="s">
        <v>3878</v>
      </c>
      <c r="C86" s="42" t="s">
        <v>3995</v>
      </c>
    </row>
    <row r="87" spans="1:4" ht="14.25" customHeight="1">
      <c r="A87" s="11" t="s">
        <v>427</v>
      </c>
      <c r="B87" s="22" t="s">
        <v>3930</v>
      </c>
      <c r="C87" s="45" t="s">
        <v>3996</v>
      </c>
    </row>
    <row r="88" spans="1:4" ht="14.25" customHeight="1">
      <c r="A88" s="11" t="s">
        <v>434</v>
      </c>
      <c r="B88" s="22" t="s">
        <v>3930</v>
      </c>
      <c r="C88" s="45" t="s">
        <v>3997</v>
      </c>
    </row>
    <row r="89" spans="1:4" ht="14.25" customHeight="1">
      <c r="A89" s="19" t="s">
        <v>446</v>
      </c>
      <c r="B89" s="32"/>
    </row>
    <row r="90" spans="1:4" ht="14.25" customHeight="1">
      <c r="A90" s="11" t="s">
        <v>452</v>
      </c>
      <c r="B90" s="22" t="s">
        <v>3862</v>
      </c>
      <c r="C90" s="39" t="s">
        <v>3998</v>
      </c>
      <c r="D90" s="22" t="s">
        <v>3954</v>
      </c>
    </row>
    <row r="91" spans="1:4" ht="14.25" customHeight="1">
      <c r="A91" s="19" t="s">
        <v>470</v>
      </c>
    </row>
    <row r="92" spans="1:4" ht="14.25" customHeight="1">
      <c r="A92" s="11" t="s">
        <v>490</v>
      </c>
      <c r="B92" s="22" t="s">
        <v>3879</v>
      </c>
      <c r="C92" s="44" t="s">
        <v>3999</v>
      </c>
    </row>
    <row r="93" spans="1:4" ht="14.25" customHeight="1">
      <c r="A93" s="11" t="s">
        <v>501</v>
      </c>
      <c r="B93" s="22" t="s">
        <v>3878</v>
      </c>
      <c r="C93" s="42" t="s">
        <v>4000</v>
      </c>
    </row>
    <row r="94" spans="1:4" ht="14.25" customHeight="1">
      <c r="A94" s="11" t="s">
        <v>511</v>
      </c>
      <c r="B94" s="22" t="s">
        <v>3895</v>
      </c>
      <c r="C94" s="44" t="s">
        <v>4001</v>
      </c>
    </row>
    <row r="95" spans="1:4" ht="14.25" customHeight="1">
      <c r="A95" s="11" t="s">
        <v>514</v>
      </c>
      <c r="B95" s="22" t="s">
        <v>3896</v>
      </c>
    </row>
    <row r="96" spans="1:4" ht="14.25" customHeight="1">
      <c r="A96" s="11" t="s">
        <v>519</v>
      </c>
      <c r="B96" s="22" t="s">
        <v>3878</v>
      </c>
      <c r="C96" s="42" t="s">
        <v>4002</v>
      </c>
    </row>
    <row r="97" spans="1:4" ht="14.25" customHeight="1">
      <c r="A97" s="11" t="s">
        <v>532</v>
      </c>
      <c r="B97" s="22" t="s">
        <v>3897</v>
      </c>
      <c r="C97" s="44" t="s">
        <v>4003</v>
      </c>
      <c r="D97" s="22" t="s">
        <v>3954</v>
      </c>
    </row>
    <row r="98" spans="1:4" ht="14.25" customHeight="1">
      <c r="A98" s="19" t="s">
        <v>535</v>
      </c>
    </row>
    <row r="99" spans="1:4" ht="14.25" customHeight="1">
      <c r="A99" s="11" t="s">
        <v>540</v>
      </c>
      <c r="B99" s="22" t="s">
        <v>3869</v>
      </c>
      <c r="C99" s="22" t="s">
        <v>4004</v>
      </c>
    </row>
    <row r="100" spans="1:4" ht="14.25" customHeight="1">
      <c r="A100" s="11" t="s">
        <v>549</v>
      </c>
      <c r="B100" s="22" t="s">
        <v>3897</v>
      </c>
      <c r="C100" s="44" t="s">
        <v>4005</v>
      </c>
      <c r="D100" s="22" t="s">
        <v>3954</v>
      </c>
    </row>
    <row r="101" spans="1:4" ht="14.25" customHeight="1">
      <c r="A101" s="11" t="s">
        <v>552</v>
      </c>
      <c r="B101" s="22" t="s">
        <v>3897</v>
      </c>
      <c r="C101" s="44" t="s">
        <v>4006</v>
      </c>
      <c r="D101" s="22" t="s">
        <v>3954</v>
      </c>
    </row>
    <row r="102" spans="1:4" ht="14.25" customHeight="1">
      <c r="A102" s="11" t="s">
        <v>554</v>
      </c>
      <c r="B102" s="22" t="s">
        <v>3897</v>
      </c>
      <c r="C102" s="44" t="s">
        <v>4007</v>
      </c>
      <c r="D102" s="22" t="s">
        <v>3954</v>
      </c>
    </row>
    <row r="103" spans="1:4" ht="14.25" customHeight="1">
      <c r="A103" s="19" t="s">
        <v>574</v>
      </c>
    </row>
    <row r="104" spans="1:4" ht="14.25" customHeight="1">
      <c r="A104" s="11" t="s">
        <v>584</v>
      </c>
      <c r="B104" s="22" t="s">
        <v>3869</v>
      </c>
    </row>
    <row r="105" spans="1:4" ht="14.25" customHeight="1">
      <c r="A105" s="11" t="s">
        <v>589</v>
      </c>
      <c r="B105" s="22" t="s">
        <v>3878</v>
      </c>
      <c r="C105" s="42" t="s">
        <v>4008</v>
      </c>
    </row>
    <row r="106" spans="1:4" ht="14.25" customHeight="1">
      <c r="A106" s="11" t="s">
        <v>593</v>
      </c>
      <c r="B106" s="22" t="s">
        <v>3878</v>
      </c>
      <c r="C106" s="42" t="s">
        <v>4009</v>
      </c>
    </row>
    <row r="107" spans="1:4" ht="14.25" customHeight="1">
      <c r="A107" s="19" t="s">
        <v>603</v>
      </c>
    </row>
    <row r="108" spans="1:4" ht="14.25" customHeight="1">
      <c r="A108" s="19" t="s">
        <v>656</v>
      </c>
    </row>
    <row r="109" spans="1:4" ht="14.25" customHeight="1">
      <c r="A109" s="19" t="s">
        <v>663</v>
      </c>
    </row>
    <row r="110" spans="1:4" ht="14.25" customHeight="1">
      <c r="A110" s="11" t="s">
        <v>679</v>
      </c>
      <c r="B110" s="22" t="s">
        <v>3901</v>
      </c>
      <c r="C110" s="46" t="s">
        <v>4010</v>
      </c>
    </row>
    <row r="111" spans="1:4" ht="14.25" customHeight="1">
      <c r="A111" s="11" t="s">
        <v>691</v>
      </c>
      <c r="B111" s="22" t="s">
        <v>3902</v>
      </c>
      <c r="C111" s="44" t="s">
        <v>4011</v>
      </c>
    </row>
    <row r="112" spans="1:4" ht="14.25" customHeight="1">
      <c r="A112" s="11" t="s">
        <v>704</v>
      </c>
      <c r="B112" s="22" t="s">
        <v>3878</v>
      </c>
      <c r="C112" s="42" t="s">
        <v>4012</v>
      </c>
    </row>
    <row r="113" spans="1:4" ht="14.25" customHeight="1">
      <c r="A113" s="19" t="s">
        <v>719</v>
      </c>
    </row>
    <row r="114" spans="1:4" ht="14.25" customHeight="1">
      <c r="A114" s="19" t="s">
        <v>779</v>
      </c>
    </row>
    <row r="115" spans="1:4" ht="14.25" customHeight="1">
      <c r="A115" s="11" t="s">
        <v>735</v>
      </c>
      <c r="B115" s="32" t="s">
        <v>3903</v>
      </c>
      <c r="C115" s="32"/>
      <c r="D115" s="32"/>
    </row>
    <row r="116" spans="1:4" ht="14.25" customHeight="1">
      <c r="A116" s="19" t="s">
        <v>750</v>
      </c>
    </row>
    <row r="117" spans="1:4" ht="14.25" customHeight="1">
      <c r="A117" s="19" t="s">
        <v>754</v>
      </c>
    </row>
    <row r="118" spans="1:4" ht="14.25" customHeight="1">
      <c r="A118" s="11" t="s">
        <v>762</v>
      </c>
      <c r="B118" s="22" t="s">
        <v>3887</v>
      </c>
      <c r="D118" s="43" t="s">
        <v>4013</v>
      </c>
    </row>
    <row r="119" spans="1:4" ht="14.25" customHeight="1">
      <c r="A119" s="11" t="s">
        <v>806</v>
      </c>
      <c r="B119" s="22" t="s">
        <v>3904</v>
      </c>
      <c r="C119" s="43" t="s">
        <v>4014</v>
      </c>
    </row>
    <row r="120" spans="1:4" ht="14.25" customHeight="1">
      <c r="A120" s="11" t="s">
        <v>841</v>
      </c>
      <c r="B120" s="32" t="s">
        <v>3882</v>
      </c>
    </row>
    <row r="121" spans="1:4" ht="14.25" customHeight="1">
      <c r="A121" s="11" t="s">
        <v>867</v>
      </c>
      <c r="B121" s="22" t="s">
        <v>3931</v>
      </c>
      <c r="C121" s="44" t="s">
        <v>4015</v>
      </c>
    </row>
    <row r="122" spans="1:4" ht="14.25" customHeight="1">
      <c r="A122" s="11" t="s">
        <v>905</v>
      </c>
      <c r="B122" s="22" t="s">
        <v>3895</v>
      </c>
      <c r="C122" s="44" t="s">
        <v>4016</v>
      </c>
    </row>
    <row r="123" spans="1:4" ht="14.25" customHeight="1">
      <c r="A123" s="11" t="s">
        <v>909</v>
      </c>
      <c r="B123" s="22" t="s">
        <v>3869</v>
      </c>
      <c r="C123" s="22" t="s">
        <v>4017</v>
      </c>
    </row>
    <row r="124" spans="1:4" ht="14.25" customHeight="1">
      <c r="A124" s="11" t="s">
        <v>916</v>
      </c>
      <c r="B124" s="22" t="s">
        <v>3862</v>
      </c>
      <c r="C124" s="39" t="s">
        <v>4018</v>
      </c>
      <c r="D124" s="22" t="s">
        <v>3954</v>
      </c>
    </row>
    <row r="125" spans="1:4" ht="14.25" customHeight="1">
      <c r="A125" s="11" t="s">
        <v>920</v>
      </c>
      <c r="B125" s="22" t="s">
        <v>3929</v>
      </c>
      <c r="D125" s="43" t="s">
        <v>4019</v>
      </c>
    </row>
    <row r="126" spans="1:4" ht="14.25" customHeight="1">
      <c r="A126" s="11" t="s">
        <v>938</v>
      </c>
      <c r="B126" s="22" t="s">
        <v>3869</v>
      </c>
      <c r="C126" s="22" t="s">
        <v>4017</v>
      </c>
    </row>
    <row r="127" spans="1:4" ht="14.25" customHeight="1">
      <c r="A127" s="11" t="s">
        <v>939</v>
      </c>
      <c r="B127" s="22" t="s">
        <v>3932</v>
      </c>
      <c r="C127" s="22" t="s">
        <v>4020</v>
      </c>
    </row>
    <row r="128" spans="1:4" ht="14.25" customHeight="1">
      <c r="A128" s="11" t="s">
        <v>943</v>
      </c>
      <c r="B128" s="22" t="s">
        <v>3878</v>
      </c>
      <c r="C128" s="42" t="s">
        <v>4021</v>
      </c>
    </row>
    <row r="129" spans="1:4" ht="14.25" customHeight="1">
      <c r="A129" s="11" t="s">
        <v>952</v>
      </c>
      <c r="B129" s="41" t="s">
        <v>3863</v>
      </c>
      <c r="C129" s="43" t="s">
        <v>3960</v>
      </c>
    </row>
    <row r="130" spans="1:4" ht="14.25" customHeight="1">
      <c r="A130" s="11" t="s">
        <v>953</v>
      </c>
      <c r="B130" s="32" t="s">
        <v>3905</v>
      </c>
      <c r="C130" s="32" t="s">
        <v>4022</v>
      </c>
      <c r="D130" s="32"/>
    </row>
    <row r="131" spans="1:4" ht="14.25" customHeight="1">
      <c r="A131" s="11" t="s">
        <v>972</v>
      </c>
      <c r="B131" s="22" t="s">
        <v>3880</v>
      </c>
      <c r="C131" s="22" t="s">
        <v>4023</v>
      </c>
    </row>
    <row r="132" spans="1:4" ht="14.25" customHeight="1">
      <c r="A132" s="11" t="s">
        <v>988</v>
      </c>
      <c r="B132" s="22" t="s">
        <v>3862</v>
      </c>
      <c r="C132" s="39" t="s">
        <v>4024</v>
      </c>
      <c r="D132" s="22" t="s">
        <v>3954</v>
      </c>
    </row>
    <row r="133" spans="1:4" ht="14.25" customHeight="1">
      <c r="A133" s="19" t="s">
        <v>1000</v>
      </c>
    </row>
    <row r="134" spans="1:4" ht="14.25" customHeight="1">
      <c r="A134" s="11" t="s">
        <v>1018</v>
      </c>
      <c r="B134" s="22" t="s">
        <v>3906</v>
      </c>
      <c r="C134" s="22" t="s">
        <v>4025</v>
      </c>
    </row>
    <row r="135" spans="1:4" ht="14.25" customHeight="1">
      <c r="A135" s="11" t="s">
        <v>1019</v>
      </c>
      <c r="B135" s="22" t="s">
        <v>3906</v>
      </c>
      <c r="C135" s="22" t="s">
        <v>4025</v>
      </c>
    </row>
    <row r="136" spans="1:4" ht="14.25" customHeight="1">
      <c r="A136" s="11" t="s">
        <v>1037</v>
      </c>
      <c r="B136" s="22" t="s">
        <v>3883</v>
      </c>
      <c r="C136" s="44" t="s">
        <v>4026</v>
      </c>
    </row>
    <row r="137" spans="1:4" ht="14.25" customHeight="1">
      <c r="A137" s="11" t="s">
        <v>1080</v>
      </c>
      <c r="B137" s="32" t="s">
        <v>3907</v>
      </c>
      <c r="C137" s="32" t="s">
        <v>4027</v>
      </c>
    </row>
    <row r="138" spans="1:4" ht="14.25" customHeight="1">
      <c r="A138" s="11" t="s">
        <v>1045</v>
      </c>
      <c r="B138" s="22" t="s">
        <v>3885</v>
      </c>
      <c r="C138" s="47" t="s">
        <v>4028</v>
      </c>
    </row>
    <row r="139" spans="1:4" ht="14.25" customHeight="1">
      <c r="A139" s="11" t="s">
        <v>1113</v>
      </c>
      <c r="B139" s="32" t="s">
        <v>3908</v>
      </c>
      <c r="C139" s="32" t="s">
        <v>4029</v>
      </c>
      <c r="D139" s="48"/>
    </row>
    <row r="140" spans="1:4" ht="14.25" customHeight="1">
      <c r="A140" s="11" t="s">
        <v>1117</v>
      </c>
      <c r="B140" s="32" t="s">
        <v>3909</v>
      </c>
    </row>
    <row r="141" spans="1:4" ht="14.25" customHeight="1">
      <c r="A141" s="11" t="s">
        <v>1121</v>
      </c>
      <c r="B141" s="22" t="s">
        <v>3862</v>
      </c>
      <c r="C141" s="39" t="s">
        <v>4030</v>
      </c>
      <c r="D141" s="22" t="s">
        <v>3954</v>
      </c>
    </row>
    <row r="142" spans="1:4" ht="14.25" customHeight="1">
      <c r="A142" s="11" t="s">
        <v>1137</v>
      </c>
      <c r="B142" s="22" t="s">
        <v>3869</v>
      </c>
      <c r="C142" s="22" t="s">
        <v>4031</v>
      </c>
    </row>
    <row r="143" spans="1:4" ht="14.25" customHeight="1">
      <c r="A143" s="11" t="s">
        <v>1164</v>
      </c>
      <c r="B143" s="22" t="s">
        <v>3869</v>
      </c>
      <c r="C143" s="22" t="s">
        <v>4017</v>
      </c>
      <c r="D143" s="22" t="s">
        <v>4032</v>
      </c>
    </row>
    <row r="144" spans="1:4" ht="14.25" customHeight="1">
      <c r="A144" s="19" t="s">
        <v>1168</v>
      </c>
    </row>
    <row r="145" spans="1:4" ht="14.25" customHeight="1">
      <c r="A145" s="11" t="s">
        <v>1182</v>
      </c>
      <c r="B145" s="22" t="s">
        <v>3910</v>
      </c>
      <c r="C145" s="47" t="s">
        <v>4033</v>
      </c>
    </row>
    <row r="146" spans="1:4" ht="14.25" customHeight="1">
      <c r="A146" s="19" t="s">
        <v>1186</v>
      </c>
    </row>
    <row r="147" spans="1:4" ht="14.25" customHeight="1">
      <c r="A147" s="11" t="s">
        <v>1207</v>
      </c>
      <c r="B147" s="22" t="s">
        <v>3933</v>
      </c>
      <c r="C147" s="47" t="s">
        <v>4034</v>
      </c>
    </row>
    <row r="148" spans="1:4" ht="14.25" customHeight="1">
      <c r="A148" s="19" t="s">
        <v>1217</v>
      </c>
    </row>
    <row r="149" spans="1:4" ht="14.25" customHeight="1">
      <c r="A149" s="19" t="s">
        <v>1237</v>
      </c>
    </row>
    <row r="150" spans="1:4" ht="14.25" customHeight="1">
      <c r="A150" s="11" t="s">
        <v>1241</v>
      </c>
      <c r="B150" s="22" t="s">
        <v>3934</v>
      </c>
      <c r="D150" s="43" t="s">
        <v>4035</v>
      </c>
    </row>
    <row r="151" spans="1:4" ht="14.25" customHeight="1">
      <c r="A151" s="11" t="s">
        <v>1245</v>
      </c>
      <c r="B151" s="22" t="s">
        <v>3911</v>
      </c>
      <c r="C151" s="22" t="s">
        <v>4036</v>
      </c>
      <c r="D151" s="43" t="s">
        <v>4037</v>
      </c>
    </row>
    <row r="152" spans="1:4" ht="14.25" customHeight="1">
      <c r="A152" s="11" t="s">
        <v>1248</v>
      </c>
      <c r="B152" s="22" t="s">
        <v>3912</v>
      </c>
      <c r="D152" s="43" t="s">
        <v>4038</v>
      </c>
    </row>
    <row r="153" spans="1:4" ht="14.25" customHeight="1">
      <c r="A153" s="11" t="s">
        <v>1269</v>
      </c>
      <c r="B153" s="41" t="s">
        <v>3863</v>
      </c>
      <c r="D153" s="43" t="s">
        <v>4039</v>
      </c>
    </row>
    <row r="154" spans="1:4" ht="14.25" customHeight="1">
      <c r="A154" s="11" t="s">
        <v>1275</v>
      </c>
      <c r="B154" s="22" t="s">
        <v>3935</v>
      </c>
      <c r="D154" s="43" t="s">
        <v>4040</v>
      </c>
    </row>
    <row r="155" spans="1:4" ht="14.25" customHeight="1">
      <c r="A155" s="11" t="s">
        <v>1279</v>
      </c>
      <c r="B155" s="22" t="s">
        <v>3911</v>
      </c>
      <c r="C155" s="22" t="s">
        <v>4036</v>
      </c>
      <c r="D155" s="49" t="s">
        <v>4037</v>
      </c>
    </row>
    <row r="156" spans="1:4" ht="14.25" customHeight="1">
      <c r="A156" s="11" t="s">
        <v>1280</v>
      </c>
      <c r="B156" s="22" t="s">
        <v>3936</v>
      </c>
      <c r="D156" s="43" t="s">
        <v>4041</v>
      </c>
    </row>
    <row r="157" spans="1:4" ht="14.25" customHeight="1">
      <c r="A157" s="11" t="s">
        <v>1284</v>
      </c>
      <c r="B157" s="22" t="s">
        <v>3937</v>
      </c>
      <c r="D157" s="43" t="s">
        <v>4042</v>
      </c>
    </row>
    <row r="158" spans="1:4" ht="14.25" customHeight="1">
      <c r="A158" s="11" t="s">
        <v>1286</v>
      </c>
      <c r="B158" s="22" t="s">
        <v>3913</v>
      </c>
      <c r="D158" s="43" t="s">
        <v>4043</v>
      </c>
    </row>
    <row r="159" spans="1:4" ht="14.25" customHeight="1">
      <c r="A159" s="11" t="s">
        <v>1290</v>
      </c>
      <c r="B159" s="22" t="s">
        <v>3886</v>
      </c>
      <c r="D159" s="43" t="s">
        <v>4044</v>
      </c>
    </row>
    <row r="160" spans="1:4" ht="14.25" customHeight="1">
      <c r="A160" s="19" t="s">
        <v>1295</v>
      </c>
    </row>
    <row r="161" spans="1:4" ht="14.25" customHeight="1">
      <c r="A161" s="11" t="s">
        <v>1298</v>
      </c>
      <c r="B161" s="22" t="s">
        <v>3876</v>
      </c>
      <c r="D161" s="43" t="s">
        <v>4045</v>
      </c>
    </row>
    <row r="162" spans="1:4" ht="14.25" customHeight="1">
      <c r="A162" s="11" t="s">
        <v>1310</v>
      </c>
      <c r="B162" s="41" t="s">
        <v>3863</v>
      </c>
      <c r="C162" s="22" t="s">
        <v>3960</v>
      </c>
    </row>
    <row r="163" spans="1:4" ht="14.25" customHeight="1">
      <c r="A163" s="11" t="s">
        <v>1323</v>
      </c>
      <c r="B163" s="22" t="s">
        <v>3914</v>
      </c>
      <c r="D163" s="43" t="s">
        <v>4046</v>
      </c>
    </row>
    <row r="164" spans="1:4" ht="14.25" customHeight="1">
      <c r="A164" s="11" t="s">
        <v>1327</v>
      </c>
      <c r="B164" s="22" t="s">
        <v>3869</v>
      </c>
      <c r="C164" s="22" t="s">
        <v>4017</v>
      </c>
      <c r="D164" s="22" t="s">
        <v>4047</v>
      </c>
    </row>
    <row r="165" spans="1:4" ht="14.25" customHeight="1">
      <c r="A165" s="11" t="s">
        <v>1331</v>
      </c>
      <c r="B165" s="22" t="s">
        <v>3869</v>
      </c>
      <c r="C165" s="22" t="s">
        <v>4017</v>
      </c>
      <c r="D165" s="22" t="s">
        <v>4048</v>
      </c>
    </row>
    <row r="166" spans="1:4" ht="14.25" customHeight="1">
      <c r="A166" s="19" t="s">
        <v>1347</v>
      </c>
    </row>
    <row r="167" spans="1:4" ht="14.25" customHeight="1">
      <c r="A167" s="11" t="s">
        <v>1364</v>
      </c>
      <c r="B167" s="22" t="s">
        <v>3869</v>
      </c>
      <c r="C167" s="22" t="s">
        <v>4049</v>
      </c>
    </row>
    <row r="168" spans="1:4" ht="14.25" customHeight="1">
      <c r="A168" s="11" t="s">
        <v>1402</v>
      </c>
      <c r="B168" s="41" t="s">
        <v>3863</v>
      </c>
      <c r="C168" s="22" t="s">
        <v>3960</v>
      </c>
    </row>
    <row r="169" spans="1:4" ht="14.25" customHeight="1">
      <c r="A169" s="11" t="s">
        <v>1406</v>
      </c>
      <c r="B169" s="22" t="s">
        <v>3869</v>
      </c>
    </row>
    <row r="170" spans="1:4" ht="14.25" customHeight="1">
      <c r="A170" s="11" t="s">
        <v>1415</v>
      </c>
      <c r="B170" s="41" t="s">
        <v>3863</v>
      </c>
      <c r="C170" s="22" t="s">
        <v>3960</v>
      </c>
    </row>
    <row r="171" spans="1:4" ht="14.25" customHeight="1">
      <c r="A171" s="11" t="s">
        <v>1417</v>
      </c>
      <c r="B171" s="22" t="s">
        <v>3869</v>
      </c>
      <c r="C171" s="22" t="s">
        <v>4017</v>
      </c>
    </row>
    <row r="172" spans="1:4" ht="14.25" customHeight="1">
      <c r="A172" s="11" t="s">
        <v>1435</v>
      </c>
      <c r="B172" s="41" t="s">
        <v>3863</v>
      </c>
      <c r="C172" s="22" t="s">
        <v>3960</v>
      </c>
    </row>
    <row r="173" spans="1:4" ht="14.25" customHeight="1">
      <c r="A173" s="11" t="s">
        <v>1438</v>
      </c>
      <c r="B173" s="39" t="s">
        <v>3938</v>
      </c>
      <c r="C173" s="22" t="s">
        <v>4050</v>
      </c>
      <c r="D173" s="43" t="s">
        <v>4051</v>
      </c>
    </row>
    <row r="174" spans="1:4" ht="14.25" customHeight="1">
      <c r="A174" s="11" t="s">
        <v>1449</v>
      </c>
      <c r="B174" s="22" t="s">
        <v>3869</v>
      </c>
    </row>
    <row r="175" spans="1:4" ht="14.25" customHeight="1">
      <c r="A175" s="11" t="s">
        <v>1453</v>
      </c>
      <c r="B175" s="22" t="s">
        <v>3869</v>
      </c>
      <c r="C175" s="22" t="s">
        <v>4052</v>
      </c>
    </row>
    <row r="176" spans="1:4" ht="14.25" customHeight="1">
      <c r="A176" s="11" t="s">
        <v>1461</v>
      </c>
      <c r="B176" s="22" t="s">
        <v>3869</v>
      </c>
      <c r="C176" s="22" t="s">
        <v>4017</v>
      </c>
      <c r="D176" s="22" t="s">
        <v>4053</v>
      </c>
    </row>
    <row r="177" spans="1:4" ht="14.25" customHeight="1">
      <c r="A177" s="11" t="s">
        <v>1465</v>
      </c>
      <c r="B177" s="22" t="s">
        <v>3888</v>
      </c>
      <c r="C177" s="22" t="s">
        <v>4054</v>
      </c>
    </row>
    <row r="178" spans="1:4" ht="14.25" customHeight="1">
      <c r="A178" s="11" t="s">
        <v>1489</v>
      </c>
      <c r="B178" s="22" t="s">
        <v>3889</v>
      </c>
      <c r="C178" s="22" t="s">
        <v>3862</v>
      </c>
      <c r="D178" s="22" t="s">
        <v>4055</v>
      </c>
    </row>
    <row r="179" spans="1:4" ht="14.25" customHeight="1">
      <c r="A179" s="11" t="s">
        <v>1498</v>
      </c>
      <c r="B179" s="22" t="s">
        <v>3862</v>
      </c>
      <c r="C179" s="22" t="s">
        <v>3954</v>
      </c>
      <c r="D179" s="22" t="s">
        <v>4056</v>
      </c>
    </row>
    <row r="180" spans="1:4" ht="14.25" customHeight="1">
      <c r="A180" s="11" t="s">
        <v>1502</v>
      </c>
      <c r="B180" s="22" t="s">
        <v>3862</v>
      </c>
      <c r="C180" s="39" t="s">
        <v>4057</v>
      </c>
      <c r="D180" s="22" t="s">
        <v>3954</v>
      </c>
    </row>
    <row r="181" spans="1:4" ht="14.25" customHeight="1">
      <c r="A181" s="11" t="s">
        <v>1504</v>
      </c>
      <c r="B181" s="22" t="s">
        <v>3862</v>
      </c>
      <c r="C181" s="39" t="s">
        <v>4058</v>
      </c>
      <c r="D181" s="22" t="s">
        <v>3954</v>
      </c>
    </row>
    <row r="182" spans="1:4" ht="14.25" customHeight="1">
      <c r="A182" s="19" t="s">
        <v>1538</v>
      </c>
    </row>
    <row r="183" spans="1:4" ht="14.25" customHeight="1">
      <c r="A183" s="19" t="s">
        <v>1539</v>
      </c>
    </row>
    <row r="184" spans="1:4" ht="14.25" customHeight="1">
      <c r="A184" s="11" t="s">
        <v>1540</v>
      </c>
      <c r="B184" s="22" t="s">
        <v>3866</v>
      </c>
      <c r="D184" s="43" t="s">
        <v>4059</v>
      </c>
    </row>
    <row r="185" spans="1:4" ht="14.25" customHeight="1">
      <c r="A185" s="19" t="s">
        <v>1543</v>
      </c>
    </row>
    <row r="186" spans="1:4" ht="14.25" customHeight="1">
      <c r="A186" s="11" t="s">
        <v>1546</v>
      </c>
      <c r="B186" s="22" t="s">
        <v>3869</v>
      </c>
      <c r="C186" s="22" t="s">
        <v>4017</v>
      </c>
    </row>
    <row r="187" spans="1:4" ht="14.25" customHeight="1">
      <c r="A187" s="19" t="s">
        <v>1554</v>
      </c>
    </row>
    <row r="188" spans="1:4" ht="14.25" customHeight="1">
      <c r="A188" s="11" t="s">
        <v>1576</v>
      </c>
      <c r="B188" s="22" t="s">
        <v>3939</v>
      </c>
      <c r="D188" s="43" t="s">
        <v>4060</v>
      </c>
    </row>
    <row r="189" spans="1:4" ht="14.25" customHeight="1">
      <c r="A189" s="11" t="s">
        <v>1593</v>
      </c>
      <c r="B189" s="22" t="s">
        <v>3890</v>
      </c>
      <c r="C189" s="50" t="s">
        <v>4061</v>
      </c>
    </row>
    <row r="190" spans="1:4" ht="14.25" customHeight="1">
      <c r="A190" s="19" t="s">
        <v>1613</v>
      </c>
    </row>
    <row r="191" spans="1:4" ht="14.25" customHeight="1">
      <c r="A191" s="11" t="s">
        <v>1678</v>
      </c>
      <c r="B191" s="32" t="s">
        <v>3882</v>
      </c>
    </row>
    <row r="192" spans="1:4" ht="14.25" customHeight="1">
      <c r="A192" s="11" t="s">
        <v>1694</v>
      </c>
      <c r="B192" s="22" t="s">
        <v>3915</v>
      </c>
      <c r="D192" s="43" t="s">
        <v>4062</v>
      </c>
    </row>
    <row r="193" spans="1:4" ht="14.25" customHeight="1">
      <c r="A193" s="11" t="s">
        <v>1705</v>
      </c>
      <c r="B193" s="41" t="s">
        <v>3863</v>
      </c>
      <c r="C193" s="22" t="s">
        <v>3960</v>
      </c>
    </row>
    <row r="194" spans="1:4" ht="14.25" customHeight="1">
      <c r="A194" s="19" t="s">
        <v>1711</v>
      </c>
    </row>
    <row r="195" spans="1:4" ht="14.25" customHeight="1">
      <c r="A195" s="11" t="s">
        <v>1715</v>
      </c>
      <c r="B195" s="22" t="s">
        <v>3892</v>
      </c>
      <c r="D195" s="43" t="s">
        <v>4063</v>
      </c>
    </row>
    <row r="196" spans="1:4" ht="14.25" customHeight="1">
      <c r="A196" s="11" t="s">
        <v>1718</v>
      </c>
      <c r="B196" s="22" t="s">
        <v>3915</v>
      </c>
      <c r="D196" s="43" t="s">
        <v>4064</v>
      </c>
    </row>
    <row r="197" spans="1:4" ht="14.25" customHeight="1">
      <c r="A197" s="11" t="s">
        <v>1735</v>
      </c>
      <c r="B197" s="22" t="s">
        <v>3869</v>
      </c>
      <c r="C197" s="22" t="s">
        <v>4065</v>
      </c>
    </row>
    <row r="198" spans="1:4" ht="14.25" customHeight="1">
      <c r="A198" s="19" t="s">
        <v>1739</v>
      </c>
    </row>
    <row r="199" spans="1:4" ht="14.25" customHeight="1">
      <c r="A199" s="19" t="s">
        <v>1748</v>
      </c>
    </row>
    <row r="200" spans="1:4" ht="14.25" customHeight="1">
      <c r="A200" s="11" t="s">
        <v>1751</v>
      </c>
      <c r="B200" s="22" t="s">
        <v>3869</v>
      </c>
      <c r="C200" s="22" t="s">
        <v>4017</v>
      </c>
      <c r="D200" s="22" t="s">
        <v>4066</v>
      </c>
    </row>
    <row r="201" spans="1:4" ht="14.25" customHeight="1">
      <c r="A201" s="19" t="s">
        <v>1755</v>
      </c>
    </row>
    <row r="202" spans="1:4" ht="14.25" customHeight="1">
      <c r="A202" s="11" t="s">
        <v>1764</v>
      </c>
      <c r="B202" s="22" t="s">
        <v>3940</v>
      </c>
      <c r="D202" s="43" t="s">
        <v>4067</v>
      </c>
    </row>
    <row r="203" spans="1:4" ht="14.25" customHeight="1">
      <c r="A203" s="11" t="s">
        <v>1768</v>
      </c>
      <c r="B203" s="22" t="s">
        <v>3941</v>
      </c>
      <c r="C203" s="22" t="s">
        <v>4068</v>
      </c>
      <c r="D203" s="43" t="s">
        <v>4069</v>
      </c>
    </row>
    <row r="204" spans="1:4" ht="14.25" customHeight="1">
      <c r="A204" s="11" t="s">
        <v>1783</v>
      </c>
      <c r="B204" s="22" t="s">
        <v>3869</v>
      </c>
      <c r="C204" s="22" t="s">
        <v>4017</v>
      </c>
    </row>
    <row r="205" spans="1:4" ht="14.25" customHeight="1">
      <c r="A205" s="19" t="s">
        <v>1804</v>
      </c>
    </row>
    <row r="206" spans="1:4" ht="14.25" customHeight="1">
      <c r="A206" s="11" t="s">
        <v>1816</v>
      </c>
      <c r="B206" s="22" t="s">
        <v>3916</v>
      </c>
      <c r="C206" s="22" t="s">
        <v>4070</v>
      </c>
    </row>
    <row r="207" spans="1:4" ht="14.25" customHeight="1">
      <c r="A207" s="11" t="s">
        <v>1819</v>
      </c>
      <c r="B207" s="22" t="s">
        <v>3869</v>
      </c>
      <c r="C207" s="22" t="s">
        <v>4071</v>
      </c>
    </row>
    <row r="208" spans="1:4" ht="14.25" customHeight="1">
      <c r="A208" s="11" t="s">
        <v>1823</v>
      </c>
      <c r="B208" s="41" t="s">
        <v>3863</v>
      </c>
      <c r="C208" s="22" t="s">
        <v>3960</v>
      </c>
    </row>
    <row r="209" spans="1:4" ht="14.25" customHeight="1">
      <c r="A209" s="19" t="s">
        <v>1843</v>
      </c>
    </row>
    <row r="210" spans="1:4" ht="14.25" customHeight="1">
      <c r="A210" s="11" t="s">
        <v>1862</v>
      </c>
      <c r="B210" s="41" t="s">
        <v>3863</v>
      </c>
      <c r="C210" s="22" t="s">
        <v>3960</v>
      </c>
    </row>
    <row r="211" spans="1:4" ht="14.25" customHeight="1">
      <c r="A211" s="19" t="s">
        <v>1866</v>
      </c>
    </row>
    <row r="212" spans="1:4" ht="14.25" customHeight="1">
      <c r="A212" s="11" t="s">
        <v>1872</v>
      </c>
      <c r="B212" s="22" t="s">
        <v>3942</v>
      </c>
      <c r="D212" s="43" t="s">
        <v>4072</v>
      </c>
    </row>
    <row r="213" spans="1:4" ht="14.25" customHeight="1">
      <c r="A213" s="11" t="s">
        <v>2057</v>
      </c>
      <c r="B213" s="22" t="s">
        <v>3875</v>
      </c>
      <c r="D213" s="43" t="s">
        <v>3975</v>
      </c>
    </row>
    <row r="214" spans="1:4" ht="14.25" customHeight="1">
      <c r="A214" s="11" t="s">
        <v>2060</v>
      </c>
      <c r="B214" s="22" t="s">
        <v>3917</v>
      </c>
      <c r="C214" s="22" t="s">
        <v>4073</v>
      </c>
    </row>
    <row r="215" spans="1:4" ht="14.25" customHeight="1">
      <c r="A215" s="19" t="s">
        <v>1895</v>
      </c>
    </row>
    <row r="216" spans="1:4" ht="14.25" customHeight="1">
      <c r="A216" s="19" t="s">
        <v>1921</v>
      </c>
    </row>
    <row r="217" spans="1:4" ht="14.25" customHeight="1">
      <c r="A217" s="19" t="s">
        <v>1936</v>
      </c>
    </row>
    <row r="218" spans="1:4" ht="14.25" customHeight="1">
      <c r="A218" s="11" t="s">
        <v>1939</v>
      </c>
      <c r="B218" s="22" t="s">
        <v>3943</v>
      </c>
      <c r="C218" s="22" t="s">
        <v>4074</v>
      </c>
    </row>
    <row r="219" spans="1:4" ht="14.25" customHeight="1">
      <c r="A219" s="19" t="s">
        <v>1943</v>
      </c>
    </row>
    <row r="220" spans="1:4" ht="14.25" customHeight="1">
      <c r="A220" s="19" t="s">
        <v>1964</v>
      </c>
    </row>
    <row r="221" spans="1:4" ht="14.25" customHeight="1">
      <c r="A221" s="11" t="s">
        <v>1967</v>
      </c>
      <c r="B221" s="22" t="s">
        <v>3918</v>
      </c>
      <c r="C221" s="22" t="s">
        <v>4075</v>
      </c>
      <c r="D221" s="43" t="s">
        <v>4076</v>
      </c>
    </row>
    <row r="222" spans="1:4" ht="14.25" customHeight="1">
      <c r="A222" s="11" t="s">
        <v>1971</v>
      </c>
      <c r="B222" s="22" t="s">
        <v>3864</v>
      </c>
      <c r="C222" s="22" t="s">
        <v>4077</v>
      </c>
      <c r="D222" s="43" t="s">
        <v>4078</v>
      </c>
    </row>
    <row r="223" spans="1:4" ht="14.25" customHeight="1">
      <c r="A223" s="19" t="s">
        <v>1974</v>
      </c>
    </row>
    <row r="224" spans="1:4" ht="14.25" customHeight="1">
      <c r="A224" s="19" t="s">
        <v>1994</v>
      </c>
    </row>
    <row r="225" spans="1:4" ht="14.25" customHeight="1">
      <c r="A225" s="19" t="s">
        <v>2001</v>
      </c>
    </row>
    <row r="226" spans="1:4" ht="14.25" customHeight="1">
      <c r="A226" s="19" t="s">
        <v>2015</v>
      </c>
    </row>
    <row r="227" spans="1:4" ht="14.25" customHeight="1">
      <c r="A227" s="19" t="s">
        <v>2018</v>
      </c>
    </row>
    <row r="228" spans="1:4" ht="14.25" customHeight="1">
      <c r="A228" s="11" t="s">
        <v>2103</v>
      </c>
      <c r="B228" s="22" t="s">
        <v>3944</v>
      </c>
      <c r="D228" s="43" t="s">
        <v>4079</v>
      </c>
    </row>
    <row r="229" spans="1:4" ht="14.25" customHeight="1">
      <c r="A229" s="11" t="s">
        <v>2111</v>
      </c>
      <c r="B229" s="41" t="s">
        <v>3863</v>
      </c>
      <c r="C229" s="22" t="s">
        <v>3960</v>
      </c>
    </row>
    <row r="230" spans="1:4" ht="14.25" customHeight="1">
      <c r="A230" s="11" t="s">
        <v>2112</v>
      </c>
      <c r="B230" s="22" t="s">
        <v>3945</v>
      </c>
      <c r="D230" s="43" t="s">
        <v>4080</v>
      </c>
    </row>
    <row r="231" spans="1:4" ht="14.25" customHeight="1">
      <c r="A231" s="11" t="s">
        <v>2119</v>
      </c>
      <c r="B231" s="22" t="s">
        <v>3911</v>
      </c>
      <c r="C231" s="22" t="s">
        <v>4036</v>
      </c>
      <c r="D231" s="49" t="s">
        <v>4037</v>
      </c>
    </row>
    <row r="232" spans="1:4" ht="14.25" customHeight="1">
      <c r="A232" s="11" t="s">
        <v>2136</v>
      </c>
      <c r="B232" s="32" t="s">
        <v>3919</v>
      </c>
    </row>
    <row r="233" spans="1:4" ht="14.25" customHeight="1">
      <c r="A233" s="11" t="s">
        <v>2153</v>
      </c>
      <c r="B233" s="41" t="s">
        <v>3863</v>
      </c>
      <c r="C233" s="22" t="s">
        <v>3960</v>
      </c>
    </row>
    <row r="234" spans="1:4" ht="14.25" customHeight="1">
      <c r="A234" s="11" t="s">
        <v>2157</v>
      </c>
      <c r="B234" s="22" t="s">
        <v>3893</v>
      </c>
      <c r="D234" s="43" t="s">
        <v>4081</v>
      </c>
    </row>
    <row r="235" spans="1:4" ht="14.25" customHeight="1">
      <c r="A235" s="19" t="s">
        <v>2161</v>
      </c>
    </row>
    <row r="236" spans="1:4" ht="14.25" customHeight="1">
      <c r="A236" s="19" t="s">
        <v>2163</v>
      </c>
    </row>
    <row r="237" spans="1:4" ht="14.25" customHeight="1">
      <c r="A237" s="11" t="s">
        <v>2164</v>
      </c>
      <c r="B237" s="22" t="s">
        <v>3945</v>
      </c>
      <c r="D237" s="43" t="s">
        <v>4080</v>
      </c>
    </row>
    <row r="238" spans="1:4" ht="14.25" customHeight="1">
      <c r="A238" s="19" t="s">
        <v>2168</v>
      </c>
    </row>
    <row r="239" spans="1:4" ht="14.25" customHeight="1">
      <c r="A239" s="11" t="s">
        <v>2170</v>
      </c>
      <c r="B239" s="22" t="s">
        <v>3946</v>
      </c>
      <c r="D239" s="43" t="s">
        <v>4082</v>
      </c>
    </row>
    <row r="240" spans="1:4" ht="14.25" customHeight="1">
      <c r="A240" s="11" t="s">
        <v>2174</v>
      </c>
      <c r="B240" s="22" t="s">
        <v>3911</v>
      </c>
      <c r="C240" s="22" t="s">
        <v>4036</v>
      </c>
      <c r="D240" s="49" t="s">
        <v>4037</v>
      </c>
    </row>
    <row r="241" spans="1:4" ht="14.25" customHeight="1">
      <c r="A241" s="11" t="s">
        <v>2196</v>
      </c>
      <c r="B241" s="41" t="s">
        <v>3863</v>
      </c>
      <c r="C241" s="22" t="s">
        <v>3960</v>
      </c>
    </row>
    <row r="242" spans="1:4" ht="14.25" customHeight="1">
      <c r="A242" s="11" t="s">
        <v>2214</v>
      </c>
      <c r="B242" s="22" t="s">
        <v>3881</v>
      </c>
      <c r="D242" s="43" t="s">
        <v>4083</v>
      </c>
    </row>
    <row r="243" spans="1:4" ht="14.25" customHeight="1">
      <c r="A243" s="11" t="s">
        <v>2223</v>
      </c>
      <c r="B243" s="22" t="s">
        <v>3869</v>
      </c>
      <c r="C243" s="22" t="s">
        <v>4017</v>
      </c>
      <c r="D243" s="22" t="s">
        <v>4066</v>
      </c>
    </row>
    <row r="244" spans="1:4" ht="14.25" customHeight="1">
      <c r="A244" s="19" t="s">
        <v>2230</v>
      </c>
    </row>
    <row r="245" spans="1:4" ht="14.25" customHeight="1">
      <c r="A245" s="11" t="s">
        <v>2268</v>
      </c>
      <c r="B245" s="22" t="s">
        <v>3869</v>
      </c>
    </row>
    <row r="246" spans="1:4" ht="14.25" customHeight="1">
      <c r="A246" s="19" t="s">
        <v>2282</v>
      </c>
    </row>
    <row r="247" spans="1:4" ht="14.25" customHeight="1">
      <c r="A247" s="11" t="s">
        <v>2291</v>
      </c>
      <c r="B247" s="22" t="s">
        <v>3869</v>
      </c>
    </row>
    <row r="248" spans="1:4" ht="14.25" customHeight="1">
      <c r="A248" s="19" t="s">
        <v>2298</v>
      </c>
    </row>
    <row r="249" spans="1:4" ht="14.25" customHeight="1">
      <c r="A249" s="11" t="s">
        <v>2305</v>
      </c>
      <c r="B249" s="22" t="s">
        <v>3894</v>
      </c>
      <c r="C249" s="22" t="s">
        <v>4084</v>
      </c>
      <c r="D249" s="43" t="s">
        <v>3967</v>
      </c>
    </row>
    <row r="250" spans="1:4" ht="14.25" customHeight="1">
      <c r="A250" s="11" t="s">
        <v>2318</v>
      </c>
      <c r="B250" s="22" t="s">
        <v>3894</v>
      </c>
      <c r="C250" s="22" t="s">
        <v>4085</v>
      </c>
      <c r="D250" s="43" t="s">
        <v>3967</v>
      </c>
    </row>
    <row r="251" spans="1:4" ht="14.25" customHeight="1">
      <c r="A251" s="19" t="s">
        <v>2335</v>
      </c>
    </row>
    <row r="252" spans="1:4" ht="14.25" customHeight="1">
      <c r="A252" s="11" t="s">
        <v>2343</v>
      </c>
      <c r="B252" s="22" t="s">
        <v>3869</v>
      </c>
    </row>
    <row r="253" spans="1:4" ht="14.25" customHeight="1">
      <c r="A253" s="11" t="s">
        <v>2347</v>
      </c>
      <c r="B253" s="41" t="s">
        <v>3863</v>
      </c>
      <c r="C253" s="22" t="s">
        <v>3960</v>
      </c>
    </row>
    <row r="254" spans="1:4" ht="14.25" customHeight="1">
      <c r="A254" s="19" t="s">
        <v>2369</v>
      </c>
    </row>
    <row r="255" spans="1:4" ht="14.25" customHeight="1">
      <c r="A255" s="11" t="s">
        <v>2372</v>
      </c>
      <c r="B255" s="22" t="s">
        <v>3947</v>
      </c>
      <c r="D255" s="43" t="s">
        <v>4086</v>
      </c>
    </row>
    <row r="256" spans="1:4" ht="14.25" customHeight="1">
      <c r="A256" s="11" t="s">
        <v>2386</v>
      </c>
      <c r="B256" s="22" t="s">
        <v>3920</v>
      </c>
      <c r="C256" s="22" t="s">
        <v>4087</v>
      </c>
      <c r="D256" s="43" t="s">
        <v>4088</v>
      </c>
    </row>
    <row r="257" spans="1:4" ht="14.25" customHeight="1">
      <c r="A257" s="11" t="s">
        <v>2402</v>
      </c>
      <c r="B257" s="22" t="s">
        <v>3921</v>
      </c>
      <c r="D257" s="43" t="s">
        <v>4089</v>
      </c>
    </row>
    <row r="258" spans="1:4" ht="14.25" customHeight="1">
      <c r="A258" s="19" t="s">
        <v>2408</v>
      </c>
    </row>
    <row r="259" spans="1:4" ht="14.25" customHeight="1">
      <c r="A259" s="11" t="s">
        <v>2462</v>
      </c>
      <c r="B259" s="22" t="s">
        <v>3873</v>
      </c>
      <c r="C259" s="22" t="s">
        <v>4090</v>
      </c>
      <c r="D259" s="22" t="s">
        <v>4091</v>
      </c>
    </row>
    <row r="260" spans="1:4" ht="14.25" customHeight="1">
      <c r="A260" s="19" t="s">
        <v>2469</v>
      </c>
    </row>
    <row r="261" spans="1:4" ht="14.25" customHeight="1">
      <c r="A261" s="19" t="s">
        <v>2470</v>
      </c>
    </row>
    <row r="262" spans="1:4" ht="14.25" customHeight="1">
      <c r="A262" s="19" t="s">
        <v>2472</v>
      </c>
    </row>
    <row r="263" spans="1:4" ht="14.25" customHeight="1">
      <c r="A263" s="19" t="s">
        <v>2474</v>
      </c>
    </row>
    <row r="264" spans="1:4" ht="14.25" customHeight="1">
      <c r="A264" s="19" t="s">
        <v>2476</v>
      </c>
    </row>
    <row r="265" spans="1:4" ht="14.25" customHeight="1">
      <c r="A265" s="19" t="s">
        <v>2477</v>
      </c>
    </row>
    <row r="266" spans="1:4" ht="14.25" customHeight="1">
      <c r="A266" s="19" t="s">
        <v>2479</v>
      </c>
    </row>
    <row r="267" spans="1:4" ht="14.25" customHeight="1">
      <c r="A267" s="19" t="s">
        <v>2480</v>
      </c>
    </row>
    <row r="268" spans="1:4" ht="14.25" customHeight="1">
      <c r="A268" s="19" t="s">
        <v>2481</v>
      </c>
    </row>
    <row r="269" spans="1:4" ht="14.25" customHeight="1">
      <c r="A269" s="19" t="s">
        <v>2483</v>
      </c>
    </row>
    <row r="270" spans="1:4" ht="14.25" customHeight="1">
      <c r="A270" s="19" t="s">
        <v>2484</v>
      </c>
    </row>
    <row r="271" spans="1:4" ht="14.25" customHeight="1">
      <c r="A271" s="19" t="s">
        <v>2485</v>
      </c>
    </row>
    <row r="272" spans="1:4" ht="14.25" customHeight="1">
      <c r="A272" s="19" t="s">
        <v>2486</v>
      </c>
    </row>
    <row r="273" spans="1:4" ht="14.25" customHeight="1">
      <c r="A273" s="11" t="s">
        <v>2487</v>
      </c>
      <c r="B273" s="22" t="s">
        <v>3873</v>
      </c>
      <c r="C273" s="22" t="s">
        <v>4090</v>
      </c>
      <c r="D273" s="43" t="s">
        <v>4091</v>
      </c>
    </row>
    <row r="274" spans="1:4" ht="14.25" customHeight="1">
      <c r="A274" s="11" t="s">
        <v>2499</v>
      </c>
      <c r="B274" s="41" t="s">
        <v>3863</v>
      </c>
      <c r="C274" s="22" t="s">
        <v>3960</v>
      </c>
    </row>
    <row r="275" spans="1:4" ht="14.25" customHeight="1">
      <c r="A275" s="19" t="s">
        <v>2503</v>
      </c>
    </row>
    <row r="276" spans="1:4" ht="14.25" customHeight="1">
      <c r="A276" s="19" t="s">
        <v>2507</v>
      </c>
    </row>
    <row r="277" spans="1:4" ht="14.25" customHeight="1">
      <c r="A277" s="11" t="s">
        <v>2511</v>
      </c>
      <c r="B277" s="22" t="s">
        <v>3948</v>
      </c>
      <c r="C277" s="22" t="s">
        <v>4092</v>
      </c>
      <c r="D277" s="43" t="s">
        <v>4093</v>
      </c>
    </row>
    <row r="278" spans="1:4" ht="14.25" customHeight="1">
      <c r="A278" s="19" t="s">
        <v>2547</v>
      </c>
    </row>
    <row r="279" spans="1:4" ht="14.25" customHeight="1">
      <c r="A279" s="11" t="s">
        <v>2552</v>
      </c>
      <c r="B279" s="32" t="s">
        <v>3922</v>
      </c>
    </row>
    <row r="280" spans="1:4" ht="14.25" customHeight="1">
      <c r="A280" s="19" t="s">
        <v>2594</v>
      </c>
    </row>
    <row r="281" spans="1:4" ht="14.25" customHeight="1">
      <c r="A281" s="19" t="s">
        <v>2602</v>
      </c>
    </row>
    <row r="282" spans="1:4" ht="14.25" customHeight="1">
      <c r="A282" s="11" t="s">
        <v>2609</v>
      </c>
      <c r="B282" s="22" t="s">
        <v>3923</v>
      </c>
      <c r="C282" s="32" t="s">
        <v>4094</v>
      </c>
      <c r="D282" s="32"/>
    </row>
    <row r="283" spans="1:4" ht="14.25" customHeight="1">
      <c r="A283" s="19" t="s">
        <v>2613</v>
      </c>
    </row>
    <row r="284" spans="1:4" ht="14.25" customHeight="1">
      <c r="A284" s="11" t="s">
        <v>2663</v>
      </c>
      <c r="B284" s="22" t="s">
        <v>3884</v>
      </c>
      <c r="D284" s="43" t="s">
        <v>4095</v>
      </c>
    </row>
    <row r="285" spans="1:4" ht="14.25" customHeight="1">
      <c r="A285" s="11" t="s">
        <v>2674</v>
      </c>
      <c r="B285" s="22" t="s">
        <v>3898</v>
      </c>
      <c r="D285" s="43" t="s">
        <v>4096</v>
      </c>
    </row>
    <row r="286" spans="1:4" ht="14.25" customHeight="1">
      <c r="A286" s="11" t="s">
        <v>2687</v>
      </c>
      <c r="B286" s="22" t="s">
        <v>3899</v>
      </c>
      <c r="C286" s="22" t="s">
        <v>4097</v>
      </c>
      <c r="D286" s="43" t="s">
        <v>4098</v>
      </c>
    </row>
    <row r="287" spans="1:4" ht="14.25" customHeight="1">
      <c r="A287" s="11" t="s">
        <v>2722</v>
      </c>
      <c r="B287" s="22" t="s">
        <v>3869</v>
      </c>
      <c r="C287" s="22" t="s">
        <v>4017</v>
      </c>
    </row>
    <row r="288" spans="1:4" ht="14.25" customHeight="1">
      <c r="A288" s="11" t="s">
        <v>2755</v>
      </c>
      <c r="B288" s="22" t="s">
        <v>3869</v>
      </c>
      <c r="C288" s="22" t="s">
        <v>4099</v>
      </c>
    </row>
    <row r="289" spans="1:4" ht="14.25" customHeight="1">
      <c r="A289" s="11" t="s">
        <v>2756</v>
      </c>
      <c r="B289" s="22" t="s">
        <v>3869</v>
      </c>
      <c r="C289" s="22" t="s">
        <v>4017</v>
      </c>
      <c r="D289" s="22" t="s">
        <v>4100</v>
      </c>
    </row>
    <row r="290" spans="1:4" ht="14.25" customHeight="1">
      <c r="A290" s="19" t="s">
        <v>2759</v>
      </c>
    </row>
    <row r="291" spans="1:4" ht="14.25" customHeight="1">
      <c r="A291" s="11" t="s">
        <v>2760</v>
      </c>
      <c r="B291" s="22" t="s">
        <v>3869</v>
      </c>
      <c r="C291" s="22" t="s">
        <v>4099</v>
      </c>
    </row>
    <row r="292" spans="1:4" ht="14.25" customHeight="1">
      <c r="A292" s="11" t="s">
        <v>2771</v>
      </c>
      <c r="B292" s="22" t="s">
        <v>3869</v>
      </c>
      <c r="C292" s="22" t="s">
        <v>4099</v>
      </c>
      <c r="D292" s="22" t="s">
        <v>4101</v>
      </c>
    </row>
    <row r="293" spans="1:4" ht="14.25" customHeight="1">
      <c r="A293" s="19" t="s">
        <v>2772</v>
      </c>
    </row>
    <row r="294" spans="1:4" ht="14.25" customHeight="1">
      <c r="A294" s="11" t="s">
        <v>2773</v>
      </c>
      <c r="B294" s="22" t="s">
        <v>3869</v>
      </c>
      <c r="C294" s="22" t="s">
        <v>4099</v>
      </c>
      <c r="D294" s="22" t="s">
        <v>4102</v>
      </c>
    </row>
    <row r="295" spans="1:4" ht="14.25" customHeight="1">
      <c r="A295" s="19" t="s">
        <v>2776</v>
      </c>
    </row>
    <row r="296" spans="1:4" ht="14.25" customHeight="1">
      <c r="A296" s="11" t="s">
        <v>2777</v>
      </c>
      <c r="B296" s="22" t="s">
        <v>3869</v>
      </c>
      <c r="C296" s="22" t="s">
        <v>4099</v>
      </c>
      <c r="D296" s="22" t="s">
        <v>4103</v>
      </c>
    </row>
    <row r="297" spans="1:4" ht="14.25" customHeight="1">
      <c r="A297" s="19" t="s">
        <v>2780</v>
      </c>
    </row>
    <row r="298" spans="1:4" ht="14.25" customHeight="1">
      <c r="A298" s="19" t="s">
        <v>2785</v>
      </c>
    </row>
    <row r="299" spans="1:4" ht="14.25" customHeight="1">
      <c r="A299" s="19" t="s">
        <v>2789</v>
      </c>
    </row>
    <row r="300" spans="1:4" ht="14.25" customHeight="1">
      <c r="A300" s="19" t="s">
        <v>2795</v>
      </c>
    </row>
    <row r="301" spans="1:4" ht="14.25" customHeight="1">
      <c r="A301" s="11" t="s">
        <v>2796</v>
      </c>
      <c r="B301" s="22" t="s">
        <v>3900</v>
      </c>
      <c r="C301" s="47" t="s">
        <v>4104</v>
      </c>
    </row>
    <row r="302" spans="1:4" ht="14.25" customHeight="1">
      <c r="A302" s="11" t="s">
        <v>2798</v>
      </c>
      <c r="B302" s="22" t="s">
        <v>3869</v>
      </c>
      <c r="C302" s="22" t="s">
        <v>4017</v>
      </c>
      <c r="D302" s="22" t="s">
        <v>4105</v>
      </c>
    </row>
    <row r="303" spans="1:4" ht="14.25" customHeight="1">
      <c r="A303" s="19" t="s">
        <v>2803</v>
      </c>
    </row>
    <row r="304" spans="1:4" ht="14.25" customHeight="1">
      <c r="A304" s="19" t="s">
        <v>2821</v>
      </c>
    </row>
    <row r="305" spans="1:4" ht="14.25" customHeight="1">
      <c r="A305" s="19" t="s">
        <v>2824</v>
      </c>
    </row>
    <row r="306" spans="1:4" ht="14.25" customHeight="1">
      <c r="A306" s="19" t="s">
        <v>2829</v>
      </c>
    </row>
    <row r="307" spans="1:4" ht="14.25" customHeight="1">
      <c r="A307" s="19" t="s">
        <v>2847</v>
      </c>
    </row>
    <row r="308" spans="1:4" ht="14.25" customHeight="1">
      <c r="A308" s="19" t="s">
        <v>2862</v>
      </c>
    </row>
    <row r="309" spans="1:4" ht="14.25" customHeight="1">
      <c r="A309" s="11" t="s">
        <v>2870</v>
      </c>
      <c r="B309" s="22" t="s">
        <v>3869</v>
      </c>
      <c r="C309" s="22" t="s">
        <v>4099</v>
      </c>
      <c r="D309" s="22" t="s">
        <v>4106</v>
      </c>
    </row>
    <row r="310" spans="1:4" ht="14.25" customHeight="1">
      <c r="A310" s="19" t="s">
        <v>2871</v>
      </c>
    </row>
    <row r="311" spans="1:4" ht="14.25" customHeight="1">
      <c r="A311" s="19" t="s">
        <v>2879</v>
      </c>
    </row>
    <row r="312" spans="1:4" ht="14.25" customHeight="1">
      <c r="A312" s="19" t="s">
        <v>2880</v>
      </c>
    </row>
    <row r="313" spans="1:4" ht="14.25" customHeight="1">
      <c r="A313" s="19" t="s">
        <v>2886</v>
      </c>
    </row>
    <row r="314" spans="1:4" ht="14.25" customHeight="1">
      <c r="A314" s="11" t="s">
        <v>2889</v>
      </c>
      <c r="B314" s="22" t="s">
        <v>3869</v>
      </c>
      <c r="C314" s="22" t="s">
        <v>4017</v>
      </c>
      <c r="D314" s="22" t="s">
        <v>4107</v>
      </c>
    </row>
    <row r="315" spans="1:4" ht="14.25" customHeight="1">
      <c r="A315" s="19" t="s">
        <v>2890</v>
      </c>
    </row>
    <row r="316" spans="1:4" ht="14.25" customHeight="1">
      <c r="A316" s="19" t="s">
        <v>2891</v>
      </c>
    </row>
    <row r="317" spans="1:4" ht="14.25" customHeight="1">
      <c r="A317" s="19" t="s">
        <v>2900</v>
      </c>
    </row>
    <row r="318" spans="1:4" ht="14.25" customHeight="1">
      <c r="A318" s="19" t="s">
        <v>2901</v>
      </c>
    </row>
    <row r="319" spans="1:4" ht="14.25" customHeight="1">
      <c r="A319" s="19" t="s">
        <v>2903</v>
      </c>
    </row>
    <row r="320" spans="1:4" ht="14.25" customHeight="1">
      <c r="A320" s="11" t="s">
        <v>2904</v>
      </c>
      <c r="B320" s="22" t="s">
        <v>3869</v>
      </c>
      <c r="C320" s="22" t="s">
        <v>4099</v>
      </c>
    </row>
    <row r="321" spans="1:4" ht="14.25" customHeight="1">
      <c r="A321" s="19" t="s">
        <v>2911</v>
      </c>
    </row>
    <row r="322" spans="1:4" ht="14.25" customHeight="1">
      <c r="A322" s="19" t="s">
        <v>2912</v>
      </c>
    </row>
    <row r="323" spans="1:4" ht="14.25" customHeight="1">
      <c r="A323" s="19" t="s">
        <v>2914</v>
      </c>
    </row>
    <row r="324" spans="1:4" ht="14.25" customHeight="1">
      <c r="A324" s="19" t="s">
        <v>2915</v>
      </c>
    </row>
    <row r="325" spans="1:4" ht="14.25" customHeight="1">
      <c r="A325" s="19" t="s">
        <v>2916</v>
      </c>
    </row>
    <row r="326" spans="1:4" ht="14.25" customHeight="1">
      <c r="A326" s="11" t="s">
        <v>2923</v>
      </c>
      <c r="B326" s="22" t="s">
        <v>3869</v>
      </c>
      <c r="C326" s="22" t="s">
        <v>4017</v>
      </c>
      <c r="D326" s="22" t="s">
        <v>4108</v>
      </c>
    </row>
    <row r="327" spans="1:4" ht="14.25" customHeight="1">
      <c r="A327" s="19" t="s">
        <v>2934</v>
      </c>
    </row>
    <row r="328" spans="1:4" ht="14.25" customHeight="1">
      <c r="A328" s="19" t="s">
        <v>2935</v>
      </c>
    </row>
    <row r="329" spans="1:4" ht="14.25" customHeight="1">
      <c r="A329" s="19" t="s">
        <v>2936</v>
      </c>
    </row>
    <row r="330" spans="1:4" ht="14.25" customHeight="1">
      <c r="A330" s="19" t="s">
        <v>2937</v>
      </c>
    </row>
    <row r="331" spans="1:4" ht="14.25" customHeight="1">
      <c r="A331" s="19" t="s">
        <v>2947</v>
      </c>
    </row>
    <row r="332" spans="1:4" ht="14.25" customHeight="1">
      <c r="A332" s="19" t="s">
        <v>2949</v>
      </c>
    </row>
    <row r="333" spans="1:4" ht="14.25" customHeight="1">
      <c r="A333" s="19" t="s">
        <v>2958</v>
      </c>
    </row>
    <row r="334" spans="1:4" ht="14.25" customHeight="1">
      <c r="A334" s="19" t="s">
        <v>2976</v>
      </c>
    </row>
    <row r="335" spans="1:4" ht="14.25" customHeight="1">
      <c r="A335" s="19" t="s">
        <v>2980</v>
      </c>
    </row>
    <row r="336" spans="1:4" ht="14.25" customHeight="1">
      <c r="A336" s="19" t="s">
        <v>2993</v>
      </c>
    </row>
    <row r="337" spans="1:1" ht="14.25" customHeight="1">
      <c r="A337" s="19" t="s">
        <v>3007</v>
      </c>
    </row>
    <row r="338" spans="1:1" ht="14.25" customHeight="1">
      <c r="A338" s="19" t="s">
        <v>3010</v>
      </c>
    </row>
    <row r="339" spans="1:1" ht="14.25" customHeight="1">
      <c r="A339" s="19" t="s">
        <v>3017</v>
      </c>
    </row>
    <row r="340" spans="1:1" ht="14.25" customHeight="1">
      <c r="A340" s="19" t="s">
        <v>3019</v>
      </c>
    </row>
    <row r="341" spans="1:1" ht="14.25" customHeight="1">
      <c r="A341" s="19" t="s">
        <v>3022</v>
      </c>
    </row>
    <row r="342" spans="1:1" ht="14.25" customHeight="1">
      <c r="A342" s="19" t="s">
        <v>3023</v>
      </c>
    </row>
    <row r="343" spans="1:1" ht="14.25" customHeight="1">
      <c r="A343" s="19" t="s">
        <v>3037</v>
      </c>
    </row>
    <row r="344" spans="1:1" ht="14.25" customHeight="1">
      <c r="A344" s="19" t="s">
        <v>3053</v>
      </c>
    </row>
    <row r="345" spans="1:1" ht="14.25" customHeight="1">
      <c r="A345" s="19" t="s">
        <v>3054</v>
      </c>
    </row>
    <row r="346" spans="1:1" ht="14.25" customHeight="1">
      <c r="A346" s="19" t="s">
        <v>3072</v>
      </c>
    </row>
    <row r="347" spans="1:1" ht="14.25" customHeight="1">
      <c r="A347" s="19" t="s">
        <v>3077</v>
      </c>
    </row>
    <row r="348" spans="1:1" ht="14.25" customHeight="1">
      <c r="A348" s="19" t="s">
        <v>3081</v>
      </c>
    </row>
    <row r="349" spans="1:1" ht="14.25" customHeight="1">
      <c r="A349" s="19" t="s">
        <v>3082</v>
      </c>
    </row>
    <row r="350" spans="1:1" ht="14.25" customHeight="1">
      <c r="A350" s="19" t="s">
        <v>3089</v>
      </c>
    </row>
    <row r="351" spans="1:1" ht="14.25" customHeight="1">
      <c r="A351" s="19" t="s">
        <v>3095</v>
      </c>
    </row>
    <row r="352" spans="1:1" ht="14.25" customHeight="1">
      <c r="A352" s="19" t="s">
        <v>3096</v>
      </c>
    </row>
    <row r="353" spans="1:1" ht="14.25" customHeight="1">
      <c r="A353" s="19" t="s">
        <v>3097</v>
      </c>
    </row>
    <row r="354" spans="1:1" ht="14.25" customHeight="1">
      <c r="A354" s="19" t="s">
        <v>3098</v>
      </c>
    </row>
    <row r="355" spans="1:1" ht="14.25" customHeight="1">
      <c r="A355" s="19" t="s">
        <v>3099</v>
      </c>
    </row>
    <row r="356" spans="1:1" ht="14.25" customHeight="1">
      <c r="A356" s="19" t="s">
        <v>3100</v>
      </c>
    </row>
    <row r="357" spans="1:1" ht="14.25" customHeight="1">
      <c r="A357" s="19" t="s">
        <v>3101</v>
      </c>
    </row>
    <row r="358" spans="1:1" ht="14.25" customHeight="1">
      <c r="A358" s="19" t="s">
        <v>3102</v>
      </c>
    </row>
    <row r="359" spans="1:1" ht="14.25" customHeight="1">
      <c r="A359" s="19" t="s">
        <v>3103</v>
      </c>
    </row>
    <row r="360" spans="1:1" ht="14.25" customHeight="1">
      <c r="A360" s="19" t="s">
        <v>3104</v>
      </c>
    </row>
    <row r="361" spans="1:1" ht="14.25" customHeight="1">
      <c r="A361" s="19" t="s">
        <v>3107</v>
      </c>
    </row>
    <row r="362" spans="1:1" ht="14.25" customHeight="1">
      <c r="A362" s="19" t="s">
        <v>3108</v>
      </c>
    </row>
    <row r="363" spans="1:1" ht="14.25" customHeight="1">
      <c r="A363" s="19" t="s">
        <v>3109</v>
      </c>
    </row>
    <row r="364" spans="1:1" ht="14.25" customHeight="1">
      <c r="A364" s="19" t="s">
        <v>3110</v>
      </c>
    </row>
    <row r="365" spans="1:1" ht="14.25" customHeight="1">
      <c r="A365" s="19" t="s">
        <v>3111</v>
      </c>
    </row>
    <row r="366" spans="1:1" ht="14.25" customHeight="1">
      <c r="A366" s="19" t="s">
        <v>3113</v>
      </c>
    </row>
    <row r="367" spans="1:1" ht="14.25" customHeight="1">
      <c r="A367" s="19" t="s">
        <v>3116</v>
      </c>
    </row>
    <row r="368" spans="1:1" ht="14.25" customHeight="1">
      <c r="A368" s="19" t="s">
        <v>3123</v>
      </c>
    </row>
    <row r="369" spans="1:4" ht="14.25" customHeight="1">
      <c r="A369" s="19" t="s">
        <v>3129</v>
      </c>
    </row>
    <row r="370" spans="1:4" ht="14.25" customHeight="1">
      <c r="A370" s="19" t="s">
        <v>3142</v>
      </c>
    </row>
    <row r="371" spans="1:4" ht="14.25" customHeight="1">
      <c r="A371" s="19" t="s">
        <v>3147</v>
      </c>
    </row>
    <row r="372" spans="1:4" ht="14.25" customHeight="1">
      <c r="A372" s="19" t="s">
        <v>3149</v>
      </c>
    </row>
    <row r="373" spans="1:4" ht="14.25" customHeight="1">
      <c r="A373" s="19" t="s">
        <v>3150</v>
      </c>
    </row>
    <row r="374" spans="1:4" ht="14.25" customHeight="1">
      <c r="A374" s="19" t="s">
        <v>3155</v>
      </c>
    </row>
    <row r="375" spans="1:4" ht="14.25" customHeight="1">
      <c r="A375" s="11" t="s">
        <v>2730</v>
      </c>
      <c r="B375" s="22" t="s">
        <v>3869</v>
      </c>
      <c r="C375" s="22" t="s">
        <v>4017</v>
      </c>
      <c r="D375" s="22" t="s">
        <v>4109</v>
      </c>
    </row>
    <row r="376" spans="1:4" ht="14.25" customHeight="1">
      <c r="A376" s="11"/>
    </row>
    <row r="377" spans="1:4" ht="14.25" customHeight="1">
      <c r="A377" s="11"/>
    </row>
    <row r="378" spans="1:4" ht="14.25" customHeight="1">
      <c r="A378" s="11"/>
    </row>
    <row r="379" spans="1:4" ht="14.25" customHeight="1">
      <c r="A379" s="11"/>
    </row>
    <row r="380" spans="1:4" ht="14.25" customHeight="1">
      <c r="A380" s="11"/>
    </row>
    <row r="381" spans="1:4" ht="14.25" customHeight="1">
      <c r="A381" s="11"/>
    </row>
    <row r="382" spans="1:4" ht="14.25" customHeight="1">
      <c r="A382" s="11"/>
    </row>
    <row r="383" spans="1:4" ht="14.25" customHeight="1">
      <c r="A383" s="11"/>
    </row>
    <row r="384" spans="1:4" ht="14.25" customHeight="1">
      <c r="A384" s="11"/>
    </row>
    <row r="385" spans="1:1" ht="14.25" customHeight="1">
      <c r="A385" s="11"/>
    </row>
    <row r="386" spans="1:1" ht="14.25" customHeight="1">
      <c r="A386" s="11"/>
    </row>
    <row r="387" spans="1:1" ht="14.25" customHeight="1">
      <c r="A387" s="11"/>
    </row>
    <row r="388" spans="1:1" ht="14.25" customHeight="1">
      <c r="A388" s="11"/>
    </row>
    <row r="389" spans="1:1" ht="14.25" customHeight="1">
      <c r="A389" s="11"/>
    </row>
    <row r="390" spans="1:1" ht="14.25" customHeight="1">
      <c r="A390" s="11"/>
    </row>
    <row r="391" spans="1:1" ht="14.25" customHeight="1">
      <c r="A391" s="11"/>
    </row>
    <row r="392" spans="1:1" ht="14.25" customHeight="1">
      <c r="A392" s="11"/>
    </row>
    <row r="393" spans="1:1" ht="14.25" customHeight="1">
      <c r="A393" s="11"/>
    </row>
    <row r="394" spans="1:1" ht="14.25" customHeight="1">
      <c r="A394" s="11"/>
    </row>
    <row r="395" spans="1:1" ht="14.25" customHeight="1">
      <c r="A395" s="11"/>
    </row>
    <row r="396" spans="1:1" ht="14.25" customHeight="1">
      <c r="A396" s="11"/>
    </row>
    <row r="397" spans="1:1" ht="14.25" customHeight="1">
      <c r="A397" s="11"/>
    </row>
    <row r="398" spans="1:1" ht="14.25" customHeight="1">
      <c r="A398" s="11"/>
    </row>
    <row r="399" spans="1:1" ht="14.25" customHeight="1">
      <c r="A399" s="11"/>
    </row>
    <row r="400" spans="1:1" ht="14.25" customHeight="1">
      <c r="A400" s="11"/>
    </row>
    <row r="401" spans="1:1" ht="14.25" customHeight="1">
      <c r="A401" s="11"/>
    </row>
    <row r="402" spans="1:1" ht="14.25" customHeight="1">
      <c r="A402" s="11"/>
    </row>
    <row r="403" spans="1:1" ht="14.25" customHeight="1">
      <c r="A403" s="11"/>
    </row>
    <row r="404" spans="1:1" ht="14.25" customHeight="1">
      <c r="A404" s="11"/>
    </row>
    <row r="405" spans="1:1" ht="14.25" customHeight="1">
      <c r="A405" s="11"/>
    </row>
    <row r="406" spans="1:1" ht="14.25" customHeight="1">
      <c r="A406" s="11"/>
    </row>
    <row r="407" spans="1:1" ht="14.25" customHeight="1">
      <c r="A407" s="11"/>
    </row>
    <row r="408" spans="1:1" ht="14.25" customHeight="1">
      <c r="A408" s="11"/>
    </row>
    <row r="409" spans="1:1" ht="14.25" customHeight="1">
      <c r="A409" s="11"/>
    </row>
    <row r="410" spans="1:1" ht="14.25" customHeight="1">
      <c r="A410" s="11"/>
    </row>
    <row r="411" spans="1:1" ht="14.25" customHeight="1">
      <c r="A411" s="11"/>
    </row>
    <row r="412" spans="1:1" ht="14.25" customHeight="1">
      <c r="A412" s="11"/>
    </row>
    <row r="413" spans="1:1" ht="14.25" customHeight="1">
      <c r="A413" s="11"/>
    </row>
    <row r="414" spans="1:1" ht="14.25" customHeight="1">
      <c r="A414" s="11"/>
    </row>
    <row r="415" spans="1:1" ht="14.25" customHeight="1">
      <c r="A415" s="11"/>
    </row>
    <row r="416" spans="1:1" ht="14.25" customHeight="1">
      <c r="A416" s="11"/>
    </row>
    <row r="417" spans="1:1" ht="14.25" customHeight="1">
      <c r="A417" s="11"/>
    </row>
    <row r="418" spans="1:1" ht="14.25" customHeight="1">
      <c r="A418" s="11"/>
    </row>
    <row r="419" spans="1:1" ht="14.25" customHeight="1">
      <c r="A419" s="11"/>
    </row>
    <row r="420" spans="1:1" ht="14.25" customHeight="1">
      <c r="A420" s="11"/>
    </row>
    <row r="421" spans="1:1" ht="14.25" customHeight="1">
      <c r="A421" s="11"/>
    </row>
    <row r="422" spans="1:1" ht="14.25" customHeight="1">
      <c r="A422" s="11"/>
    </row>
    <row r="423" spans="1:1" ht="14.25" customHeight="1">
      <c r="A423" s="11"/>
    </row>
    <row r="424" spans="1:1" ht="14.25" customHeight="1">
      <c r="A424" s="11"/>
    </row>
    <row r="425" spans="1:1" ht="14.25" customHeight="1">
      <c r="A425" s="11"/>
    </row>
    <row r="426" spans="1:1" ht="14.25" customHeight="1">
      <c r="A426" s="11"/>
    </row>
    <row r="427" spans="1:1" ht="14.25" customHeight="1">
      <c r="A427" s="11"/>
    </row>
    <row r="428" spans="1:1" ht="14.25" customHeight="1">
      <c r="A428" s="11"/>
    </row>
    <row r="429" spans="1:1" ht="14.25" customHeight="1">
      <c r="A429" s="11"/>
    </row>
    <row r="430" spans="1:1" ht="14.25" customHeight="1">
      <c r="A430" s="11"/>
    </row>
    <row r="431" spans="1:1" ht="14.25" customHeight="1">
      <c r="A431" s="11"/>
    </row>
    <row r="432" spans="1:1" ht="14.25" customHeight="1">
      <c r="A432" s="11"/>
    </row>
    <row r="433" spans="1:1" ht="14.25" customHeight="1">
      <c r="A433" s="11"/>
    </row>
    <row r="434" spans="1:1" ht="14.25" customHeight="1">
      <c r="A434" s="11"/>
    </row>
    <row r="435" spans="1:1" ht="14.25" customHeight="1">
      <c r="A435" s="11"/>
    </row>
    <row r="436" spans="1:1" ht="14.25" customHeight="1">
      <c r="A436" s="11"/>
    </row>
    <row r="437" spans="1:1" ht="14.25" customHeight="1">
      <c r="A437" s="11"/>
    </row>
    <row r="438" spans="1:1" ht="14.25" customHeight="1">
      <c r="A438" s="11"/>
    </row>
    <row r="439" spans="1:1" ht="14.25" customHeight="1">
      <c r="A439" s="11"/>
    </row>
    <row r="440" spans="1:1" ht="14.25" customHeight="1">
      <c r="A440" s="11"/>
    </row>
    <row r="441" spans="1:1" ht="14.25" customHeight="1">
      <c r="A441" s="11"/>
    </row>
    <row r="442" spans="1:1" ht="14.25" customHeight="1">
      <c r="A442" s="11"/>
    </row>
    <row r="443" spans="1:1" ht="14.25" customHeight="1">
      <c r="A443" s="11"/>
    </row>
    <row r="444" spans="1:1" ht="14.25" customHeight="1">
      <c r="A444" s="11"/>
    </row>
    <row r="445" spans="1:1" ht="14.25" customHeight="1">
      <c r="A445" s="11"/>
    </row>
    <row r="446" spans="1:1" ht="14.25" customHeight="1">
      <c r="A446" s="11"/>
    </row>
    <row r="447" spans="1:1" ht="14.25" customHeight="1">
      <c r="A447" s="11"/>
    </row>
    <row r="448" spans="1:1" ht="14.25" customHeight="1">
      <c r="A448" s="11"/>
    </row>
    <row r="449" spans="1:1" ht="14.25" customHeight="1">
      <c r="A449" s="11"/>
    </row>
    <row r="450" spans="1:1" ht="14.25" customHeight="1">
      <c r="A450" s="11"/>
    </row>
    <row r="451" spans="1:1" ht="14.25" customHeight="1">
      <c r="A451" s="11"/>
    </row>
    <row r="452" spans="1:1" ht="14.25" customHeight="1">
      <c r="A452" s="11"/>
    </row>
    <row r="453" spans="1:1" ht="14.25" customHeight="1">
      <c r="A453" s="11"/>
    </row>
    <row r="454" spans="1:1" ht="14.25" customHeight="1">
      <c r="A454" s="11"/>
    </row>
    <row r="455" spans="1:1" ht="14.25" customHeight="1">
      <c r="A455" s="11"/>
    </row>
    <row r="456" spans="1:1" ht="14.25" customHeight="1">
      <c r="A456" s="11"/>
    </row>
    <row r="457" spans="1:1" ht="14.25" customHeight="1">
      <c r="A457" s="11"/>
    </row>
    <row r="458" spans="1:1" ht="14.25" customHeight="1">
      <c r="A458" s="11"/>
    </row>
    <row r="459" spans="1:1" ht="14.25" customHeight="1">
      <c r="A459" s="11"/>
    </row>
    <row r="460" spans="1:1" ht="14.25" customHeight="1">
      <c r="A460" s="11"/>
    </row>
    <row r="461" spans="1:1" ht="14.25" customHeight="1">
      <c r="A461" s="11"/>
    </row>
    <row r="462" spans="1:1" ht="14.25" customHeight="1">
      <c r="A462" s="11"/>
    </row>
    <row r="463" spans="1:1" ht="14.25" customHeight="1">
      <c r="A463" s="11"/>
    </row>
    <row r="464" spans="1:1" ht="14.25" customHeight="1">
      <c r="A464" s="11"/>
    </row>
    <row r="465" spans="1:1" ht="14.25" customHeight="1">
      <c r="A465" s="11"/>
    </row>
    <row r="466" spans="1:1" ht="14.25" customHeight="1">
      <c r="A466" s="11"/>
    </row>
    <row r="467" spans="1:1" ht="14.25" customHeight="1">
      <c r="A467" s="11"/>
    </row>
    <row r="468" spans="1:1" ht="14.25" customHeight="1">
      <c r="A468" s="11"/>
    </row>
    <row r="469" spans="1:1" ht="14.25" customHeight="1">
      <c r="A469" s="11"/>
    </row>
    <row r="470" spans="1:1" ht="14.25" customHeight="1">
      <c r="A470" s="11"/>
    </row>
    <row r="471" spans="1:1" ht="14.25" customHeight="1">
      <c r="A471" s="11"/>
    </row>
    <row r="472" spans="1:1" ht="14.25" customHeight="1">
      <c r="A472" s="11"/>
    </row>
    <row r="473" spans="1:1" ht="14.25" customHeight="1">
      <c r="A473" s="11"/>
    </row>
    <row r="474" spans="1:1" ht="14.25" customHeight="1">
      <c r="A474" s="11"/>
    </row>
    <row r="475" spans="1:1" ht="14.25" customHeight="1">
      <c r="A475" s="11"/>
    </row>
    <row r="476" spans="1:1" ht="14.25" customHeight="1">
      <c r="A476" s="11"/>
    </row>
    <row r="477" spans="1:1" ht="14.25" customHeight="1">
      <c r="A477" s="11"/>
    </row>
    <row r="478" spans="1:1" ht="14.25" customHeight="1">
      <c r="A478" s="11"/>
    </row>
    <row r="479" spans="1:1" ht="14.25" customHeight="1">
      <c r="A479" s="11"/>
    </row>
    <row r="480" spans="1:1" ht="14.25" customHeight="1">
      <c r="A480" s="11"/>
    </row>
    <row r="481" spans="1:1" ht="14.25" customHeight="1">
      <c r="A481" s="11"/>
    </row>
    <row r="482" spans="1:1" ht="14.25" customHeight="1">
      <c r="A482" s="11"/>
    </row>
    <row r="483" spans="1:1" ht="14.25" customHeight="1">
      <c r="A483" s="11"/>
    </row>
    <row r="484" spans="1:1" ht="14.25" customHeight="1">
      <c r="A484" s="11"/>
    </row>
    <row r="485" spans="1:1" ht="14.25" customHeight="1">
      <c r="A485" s="11"/>
    </row>
    <row r="486" spans="1:1" ht="14.25" customHeight="1">
      <c r="A486" s="11"/>
    </row>
    <row r="487" spans="1:1" ht="14.25" customHeight="1">
      <c r="A487" s="11"/>
    </row>
    <row r="488" spans="1:1" ht="14.25" customHeight="1">
      <c r="A488" s="11"/>
    </row>
    <row r="489" spans="1:1" ht="14.25" customHeight="1">
      <c r="A489" s="11"/>
    </row>
    <row r="490" spans="1:1" ht="14.25" customHeight="1">
      <c r="A490" s="11"/>
    </row>
    <row r="491" spans="1:1" ht="14.25" customHeight="1">
      <c r="A491" s="11"/>
    </row>
    <row r="492" spans="1:1" ht="14.25" customHeight="1">
      <c r="A492" s="11"/>
    </row>
    <row r="493" spans="1:1" ht="14.25" customHeight="1">
      <c r="A493" s="11"/>
    </row>
    <row r="494" spans="1:1" ht="14.25" customHeight="1">
      <c r="A494" s="11"/>
    </row>
    <row r="495" spans="1:1" ht="14.25" customHeight="1">
      <c r="A495" s="11"/>
    </row>
    <row r="496" spans="1:1" ht="14.25" customHeight="1">
      <c r="A496" s="11"/>
    </row>
    <row r="497" spans="1:1" ht="14.25" customHeight="1">
      <c r="A497" s="11"/>
    </row>
    <row r="498" spans="1:1" ht="14.25" customHeight="1">
      <c r="A498" s="11"/>
    </row>
    <row r="499" spans="1:1" ht="14.25" customHeight="1">
      <c r="A499" s="11"/>
    </row>
    <row r="500" spans="1:1" ht="14.25" customHeight="1">
      <c r="A500" s="11"/>
    </row>
    <row r="501" spans="1:1" ht="14.25" customHeight="1">
      <c r="A501" s="11"/>
    </row>
    <row r="502" spans="1:1" ht="14.25" customHeight="1">
      <c r="A502" s="11"/>
    </row>
    <row r="503" spans="1:1" ht="14.25" customHeight="1">
      <c r="A503" s="11"/>
    </row>
    <row r="504" spans="1:1" ht="14.25" customHeight="1">
      <c r="A504" s="11"/>
    </row>
    <row r="505" spans="1:1" ht="14.25" customHeight="1">
      <c r="A505" s="11"/>
    </row>
    <row r="506" spans="1:1" ht="14.25" customHeight="1">
      <c r="A506" s="11"/>
    </row>
    <row r="507" spans="1:1" ht="14.25" customHeight="1">
      <c r="A507" s="11"/>
    </row>
    <row r="508" spans="1:1" ht="14.25" customHeight="1">
      <c r="A508" s="11"/>
    </row>
    <row r="509" spans="1:1" ht="14.25" customHeight="1">
      <c r="A509" s="11"/>
    </row>
    <row r="510" spans="1:1" ht="14.25" customHeight="1">
      <c r="A510" s="11"/>
    </row>
    <row r="511" spans="1:1" ht="14.25" customHeight="1">
      <c r="A511" s="11"/>
    </row>
    <row r="512" spans="1:1" ht="14.25" customHeight="1">
      <c r="A512" s="11"/>
    </row>
    <row r="513" spans="1:1" ht="14.25" customHeight="1">
      <c r="A513" s="11"/>
    </row>
    <row r="514" spans="1:1" ht="14.25" customHeight="1">
      <c r="A514" s="11"/>
    </row>
    <row r="515" spans="1:1" ht="14.25" customHeight="1">
      <c r="A515" s="11"/>
    </row>
    <row r="516" spans="1:1" ht="14.25" customHeight="1">
      <c r="A516" s="11"/>
    </row>
    <row r="517" spans="1:1" ht="14.25" customHeight="1">
      <c r="A517" s="11"/>
    </row>
    <row r="518" spans="1:1" ht="14.25" customHeight="1">
      <c r="A518" s="11"/>
    </row>
    <row r="519" spans="1:1" ht="14.25" customHeight="1">
      <c r="A519" s="11"/>
    </row>
    <row r="520" spans="1:1" ht="14.25" customHeight="1">
      <c r="A520" s="11"/>
    </row>
    <row r="521" spans="1:1" ht="14.25" customHeight="1">
      <c r="A521" s="11"/>
    </row>
    <row r="522" spans="1:1" ht="14.25" customHeight="1">
      <c r="A522" s="11"/>
    </row>
    <row r="523" spans="1:1" ht="14.25" customHeight="1">
      <c r="A523" s="11"/>
    </row>
    <row r="524" spans="1:1" ht="14.25" customHeight="1">
      <c r="A524" s="11"/>
    </row>
    <row r="525" spans="1:1" ht="14.25" customHeight="1">
      <c r="A525" s="11"/>
    </row>
    <row r="526" spans="1:1" ht="14.25" customHeight="1">
      <c r="A526" s="11"/>
    </row>
    <row r="527" spans="1:1" ht="14.25" customHeight="1">
      <c r="A527" s="11"/>
    </row>
    <row r="528" spans="1:1" ht="14.25" customHeight="1">
      <c r="A528" s="11"/>
    </row>
    <row r="529" spans="1:1" ht="14.25" customHeight="1">
      <c r="A529" s="11"/>
    </row>
    <row r="530" spans="1:1" ht="14.25" customHeight="1">
      <c r="A530" s="11"/>
    </row>
    <row r="531" spans="1:1" ht="14.25" customHeight="1">
      <c r="A531" s="11"/>
    </row>
    <row r="532" spans="1:1" ht="14.25" customHeight="1">
      <c r="A532" s="11"/>
    </row>
    <row r="533" spans="1:1" ht="14.25" customHeight="1">
      <c r="A533" s="11"/>
    </row>
    <row r="534" spans="1:1" ht="14.25" customHeight="1">
      <c r="A534" s="11"/>
    </row>
    <row r="535" spans="1:1" ht="14.25" customHeight="1">
      <c r="A535" s="11"/>
    </row>
    <row r="536" spans="1:1" ht="14.25" customHeight="1">
      <c r="A536" s="11"/>
    </row>
    <row r="537" spans="1:1" ht="14.25" customHeight="1">
      <c r="A537" s="11"/>
    </row>
    <row r="538" spans="1:1" ht="14.25" customHeight="1">
      <c r="A538" s="11"/>
    </row>
    <row r="539" spans="1:1" ht="14.25" customHeight="1">
      <c r="A539" s="11"/>
    </row>
    <row r="540" spans="1:1" ht="14.25" customHeight="1">
      <c r="A540" s="11"/>
    </row>
    <row r="541" spans="1:1" ht="14.25" customHeight="1">
      <c r="A541" s="11"/>
    </row>
    <row r="542" spans="1:1" ht="14.25" customHeight="1">
      <c r="A542" s="11"/>
    </row>
    <row r="543" spans="1:1" ht="14.25" customHeight="1">
      <c r="A543" s="11"/>
    </row>
    <row r="544" spans="1:1" ht="14.25" customHeight="1">
      <c r="A544" s="11"/>
    </row>
    <row r="545" spans="1:1" ht="14.25" customHeight="1">
      <c r="A545" s="11"/>
    </row>
    <row r="546" spans="1:1" ht="14.25" customHeight="1">
      <c r="A546" s="11"/>
    </row>
    <row r="547" spans="1:1" ht="14.25" customHeight="1">
      <c r="A547" s="11"/>
    </row>
    <row r="548" spans="1:1" ht="14.25" customHeight="1">
      <c r="A548" s="11"/>
    </row>
    <row r="549" spans="1:1" ht="14.25" customHeight="1">
      <c r="A549" s="11"/>
    </row>
    <row r="550" spans="1:1" ht="14.25" customHeight="1">
      <c r="A550" s="11"/>
    </row>
    <row r="551" spans="1:1" ht="14.25" customHeight="1">
      <c r="A551" s="11"/>
    </row>
    <row r="552" spans="1:1" ht="14.25" customHeight="1">
      <c r="A552" s="11"/>
    </row>
    <row r="553" spans="1:1" ht="14.25" customHeight="1">
      <c r="A553" s="11"/>
    </row>
    <row r="554" spans="1:1" ht="14.25" customHeight="1">
      <c r="A554" s="11"/>
    </row>
    <row r="555" spans="1:1" ht="14.25" customHeight="1">
      <c r="A555" s="11"/>
    </row>
    <row r="556" spans="1:1" ht="14.25" customHeight="1">
      <c r="A556" s="11"/>
    </row>
    <row r="557" spans="1:1" ht="14.25" customHeight="1">
      <c r="A557" s="11"/>
    </row>
    <row r="558" spans="1:1" ht="14.25" customHeight="1">
      <c r="A558" s="11"/>
    </row>
    <row r="559" spans="1:1" ht="14.25" customHeight="1">
      <c r="A559" s="11"/>
    </row>
    <row r="560" spans="1:1" ht="14.25" customHeight="1">
      <c r="A560" s="11"/>
    </row>
    <row r="561" spans="1:1" ht="14.25" customHeight="1">
      <c r="A561" s="11"/>
    </row>
    <row r="562" spans="1:1" ht="14.25" customHeight="1">
      <c r="A562" s="11"/>
    </row>
    <row r="563" spans="1:1" ht="14.25" customHeight="1">
      <c r="A563" s="11"/>
    </row>
    <row r="564" spans="1:1" ht="14.25" customHeight="1">
      <c r="A564" s="11"/>
    </row>
    <row r="565" spans="1:1" ht="14.25" customHeight="1">
      <c r="A565" s="11"/>
    </row>
    <row r="566" spans="1:1" ht="14.25" customHeight="1">
      <c r="A566" s="11"/>
    </row>
    <row r="567" spans="1:1" ht="14.25" customHeight="1">
      <c r="A567" s="11"/>
    </row>
    <row r="568" spans="1:1" ht="14.25" customHeight="1">
      <c r="A568" s="11"/>
    </row>
    <row r="569" spans="1:1" ht="14.25" customHeight="1">
      <c r="A569" s="11"/>
    </row>
    <row r="570" spans="1:1" ht="14.25" customHeight="1">
      <c r="A570" s="11"/>
    </row>
    <row r="571" spans="1:1" ht="14.25" customHeight="1">
      <c r="A571" s="11"/>
    </row>
    <row r="572" spans="1:1" ht="14.25" customHeight="1">
      <c r="A572" s="11"/>
    </row>
    <row r="573" spans="1:1" ht="14.25" customHeight="1">
      <c r="A573" s="11"/>
    </row>
    <row r="574" spans="1:1" ht="14.25" customHeight="1">
      <c r="A574" s="11"/>
    </row>
    <row r="575" spans="1:1" ht="14.25" customHeight="1">
      <c r="A575" s="11"/>
    </row>
    <row r="576" spans="1:1" ht="14.25" customHeight="1">
      <c r="A576" s="11"/>
    </row>
    <row r="577" spans="1:1" ht="14.25" customHeight="1">
      <c r="A577" s="11"/>
    </row>
    <row r="578" spans="1:1" ht="14.25" customHeight="1">
      <c r="A578" s="11"/>
    </row>
    <row r="579" spans="1:1" ht="14.25" customHeight="1">
      <c r="A579" s="11"/>
    </row>
    <row r="580" spans="1:1" ht="14.25" customHeight="1">
      <c r="A580" s="11"/>
    </row>
    <row r="581" spans="1:1" ht="14.25" customHeight="1">
      <c r="A581" s="11"/>
    </row>
    <row r="582" spans="1:1" ht="14.25" customHeight="1">
      <c r="A582" s="11"/>
    </row>
    <row r="583" spans="1:1" ht="14.25" customHeight="1">
      <c r="A583" s="11"/>
    </row>
    <row r="584" spans="1:1" ht="14.25" customHeight="1">
      <c r="A584" s="11"/>
    </row>
    <row r="585" spans="1:1" ht="14.25" customHeight="1">
      <c r="A585" s="11"/>
    </row>
    <row r="586" spans="1:1" ht="14.25" customHeight="1">
      <c r="A586" s="11"/>
    </row>
    <row r="587" spans="1:1" ht="14.25" customHeight="1">
      <c r="A587" s="11"/>
    </row>
    <row r="588" spans="1:1" ht="14.25" customHeight="1">
      <c r="A588" s="11"/>
    </row>
    <row r="589" spans="1:1" ht="14.25" customHeight="1">
      <c r="A589" s="11"/>
    </row>
    <row r="590" spans="1:1" ht="14.25" customHeight="1">
      <c r="A590" s="11"/>
    </row>
    <row r="591" spans="1:1" ht="14.25" customHeight="1">
      <c r="A591" s="11"/>
    </row>
    <row r="592" spans="1:1" ht="14.25" customHeight="1">
      <c r="A592" s="11"/>
    </row>
    <row r="593" spans="1:1" ht="14.25" customHeight="1">
      <c r="A593" s="11"/>
    </row>
    <row r="594" spans="1:1" ht="14.25" customHeight="1">
      <c r="A594" s="11"/>
    </row>
    <row r="595" spans="1:1" ht="14.25" customHeight="1">
      <c r="A595" s="11"/>
    </row>
    <row r="596" spans="1:1" ht="14.25" customHeight="1">
      <c r="A596" s="11"/>
    </row>
    <row r="597" spans="1:1" ht="14.25" customHeight="1">
      <c r="A597" s="11"/>
    </row>
    <row r="598" spans="1:1" ht="14.25" customHeight="1">
      <c r="A598" s="11"/>
    </row>
    <row r="599" spans="1:1" ht="14.25" customHeight="1">
      <c r="A599" s="11"/>
    </row>
    <row r="600" spans="1:1" ht="14.25" customHeight="1">
      <c r="A600" s="11"/>
    </row>
    <row r="601" spans="1:1" ht="14.25" customHeight="1">
      <c r="A601" s="11"/>
    </row>
    <row r="602" spans="1:1" ht="14.25" customHeight="1">
      <c r="A602" s="11"/>
    </row>
    <row r="603" spans="1:1" ht="14.25" customHeight="1">
      <c r="A603" s="11"/>
    </row>
    <row r="604" spans="1:1" ht="14.25" customHeight="1">
      <c r="A604" s="11"/>
    </row>
    <row r="605" spans="1:1" ht="14.25" customHeight="1">
      <c r="A605" s="11"/>
    </row>
    <row r="606" spans="1:1" ht="14.25" customHeight="1">
      <c r="A606" s="11"/>
    </row>
    <row r="607" spans="1:1" ht="14.25" customHeight="1">
      <c r="A607" s="11"/>
    </row>
    <row r="608" spans="1:1" ht="14.25" customHeight="1">
      <c r="A608" s="11"/>
    </row>
    <row r="609" spans="1:1" ht="14.25" customHeight="1">
      <c r="A609" s="11"/>
    </row>
    <row r="610" spans="1:1" ht="14.25" customHeight="1">
      <c r="A610" s="11"/>
    </row>
    <row r="611" spans="1:1" ht="14.25" customHeight="1">
      <c r="A611" s="11"/>
    </row>
    <row r="612" spans="1:1" ht="14.25" customHeight="1">
      <c r="A612" s="11"/>
    </row>
    <row r="613" spans="1:1" ht="14.25" customHeight="1">
      <c r="A613" s="11"/>
    </row>
    <row r="614" spans="1:1" ht="14.25" customHeight="1">
      <c r="A614" s="11"/>
    </row>
    <row r="615" spans="1:1" ht="14.25" customHeight="1">
      <c r="A615" s="11"/>
    </row>
    <row r="616" spans="1:1" ht="14.25" customHeight="1">
      <c r="A616" s="11"/>
    </row>
    <row r="617" spans="1:1" ht="14.25" customHeight="1">
      <c r="A617" s="11"/>
    </row>
    <row r="618" spans="1:1" ht="14.25" customHeight="1">
      <c r="A618" s="11"/>
    </row>
    <row r="619" spans="1:1" ht="14.25" customHeight="1">
      <c r="A619" s="11"/>
    </row>
    <row r="620" spans="1:1" ht="14.25" customHeight="1">
      <c r="A620" s="11"/>
    </row>
    <row r="621" spans="1:1" ht="14.25" customHeight="1">
      <c r="A621" s="11"/>
    </row>
    <row r="622" spans="1:1" ht="14.25" customHeight="1">
      <c r="A622" s="11"/>
    </row>
    <row r="623" spans="1:1" ht="14.25" customHeight="1">
      <c r="A623" s="11"/>
    </row>
    <row r="624" spans="1:1" ht="14.25" customHeight="1">
      <c r="A624" s="11"/>
    </row>
    <row r="625" spans="1:1" ht="14.25" customHeight="1">
      <c r="A625" s="11"/>
    </row>
    <row r="626" spans="1:1" ht="14.25" customHeight="1">
      <c r="A626" s="11"/>
    </row>
    <row r="627" spans="1:1" ht="14.25" customHeight="1">
      <c r="A627" s="11"/>
    </row>
    <row r="628" spans="1:1" ht="14.25" customHeight="1">
      <c r="A628" s="11"/>
    </row>
    <row r="629" spans="1:1" ht="14.25" customHeight="1">
      <c r="A629" s="11"/>
    </row>
    <row r="630" spans="1:1" ht="14.25" customHeight="1">
      <c r="A630" s="11"/>
    </row>
    <row r="631" spans="1:1" ht="14.25" customHeight="1">
      <c r="A631" s="11"/>
    </row>
    <row r="632" spans="1:1" ht="14.25" customHeight="1">
      <c r="A632" s="11"/>
    </row>
    <row r="633" spans="1:1" ht="14.25" customHeight="1">
      <c r="A633" s="11"/>
    </row>
    <row r="634" spans="1:1" ht="14.25" customHeight="1">
      <c r="A634" s="11"/>
    </row>
    <row r="635" spans="1:1" ht="14.25" customHeight="1">
      <c r="A635" s="11"/>
    </row>
    <row r="636" spans="1:1" ht="14.25" customHeight="1">
      <c r="A636" s="11"/>
    </row>
    <row r="637" spans="1:1" ht="14.25" customHeight="1">
      <c r="A637" s="11"/>
    </row>
    <row r="638" spans="1:1" ht="14.25" customHeight="1">
      <c r="A638" s="11"/>
    </row>
    <row r="639" spans="1:1" ht="14.25" customHeight="1">
      <c r="A639" s="11"/>
    </row>
    <row r="640" spans="1:1" ht="14.25" customHeight="1">
      <c r="A640" s="11"/>
    </row>
    <row r="641" spans="1:1" ht="14.25" customHeight="1">
      <c r="A641" s="11"/>
    </row>
    <row r="642" spans="1:1" ht="14.25" customHeight="1">
      <c r="A642" s="11"/>
    </row>
    <row r="643" spans="1:1" ht="14.25" customHeight="1">
      <c r="A643" s="11"/>
    </row>
    <row r="644" spans="1:1" ht="14.25" customHeight="1">
      <c r="A644" s="11"/>
    </row>
    <row r="645" spans="1:1" ht="14.25" customHeight="1">
      <c r="A645" s="11"/>
    </row>
    <row r="646" spans="1:1" ht="14.25" customHeight="1">
      <c r="A646" s="11"/>
    </row>
    <row r="647" spans="1:1" ht="14.25" customHeight="1">
      <c r="A647" s="11"/>
    </row>
    <row r="648" spans="1:1" ht="14.25" customHeight="1">
      <c r="A648" s="11"/>
    </row>
    <row r="649" spans="1:1" ht="14.25" customHeight="1">
      <c r="A649" s="11"/>
    </row>
    <row r="650" spans="1:1" ht="14.25" customHeight="1">
      <c r="A650" s="11"/>
    </row>
    <row r="651" spans="1:1" ht="14.25" customHeight="1">
      <c r="A651" s="11"/>
    </row>
    <row r="652" spans="1:1" ht="14.25" customHeight="1">
      <c r="A652" s="11"/>
    </row>
    <row r="653" spans="1:1" ht="14.25" customHeight="1">
      <c r="A653" s="11"/>
    </row>
    <row r="654" spans="1:1" ht="14.25" customHeight="1">
      <c r="A654" s="11"/>
    </row>
    <row r="655" spans="1:1" ht="14.25" customHeight="1">
      <c r="A655" s="11"/>
    </row>
    <row r="656" spans="1:1" ht="14.25" customHeight="1">
      <c r="A656" s="11"/>
    </row>
    <row r="657" spans="1:1" ht="14.25" customHeight="1">
      <c r="A657" s="11"/>
    </row>
    <row r="658" spans="1:1" ht="14.25" customHeight="1">
      <c r="A658" s="11"/>
    </row>
    <row r="659" spans="1:1" ht="14.25" customHeight="1">
      <c r="A659" s="11"/>
    </row>
    <row r="660" spans="1:1" ht="14.25" customHeight="1">
      <c r="A660" s="11"/>
    </row>
    <row r="661" spans="1:1" ht="14.25" customHeight="1">
      <c r="A661" s="11"/>
    </row>
    <row r="662" spans="1:1" ht="14.25" customHeight="1">
      <c r="A662" s="11"/>
    </row>
    <row r="663" spans="1:1" ht="14.25" customHeight="1">
      <c r="A663" s="11"/>
    </row>
    <row r="664" spans="1:1" ht="14.25" customHeight="1">
      <c r="A664" s="11"/>
    </row>
    <row r="665" spans="1:1" ht="14.25" customHeight="1">
      <c r="A665" s="11"/>
    </row>
    <row r="666" spans="1:1" ht="14.25" customHeight="1">
      <c r="A666" s="11"/>
    </row>
    <row r="667" spans="1:1" ht="14.25" customHeight="1">
      <c r="A667" s="11"/>
    </row>
    <row r="668" spans="1:1" ht="14.25" customHeight="1">
      <c r="A668" s="11"/>
    </row>
    <row r="669" spans="1:1" ht="14.25" customHeight="1">
      <c r="A669" s="11"/>
    </row>
    <row r="670" spans="1:1" ht="14.25" customHeight="1">
      <c r="A670" s="11"/>
    </row>
    <row r="671" spans="1:1" ht="14.25" customHeight="1">
      <c r="A671" s="11"/>
    </row>
    <row r="672" spans="1:1" ht="14.25" customHeight="1">
      <c r="A672" s="11"/>
    </row>
    <row r="673" spans="1:1" ht="14.25" customHeight="1">
      <c r="A673" s="11"/>
    </row>
    <row r="674" spans="1:1" ht="14.25" customHeight="1">
      <c r="A674" s="11"/>
    </row>
    <row r="675" spans="1:1" ht="14.25" customHeight="1">
      <c r="A675" s="11"/>
    </row>
    <row r="676" spans="1:1" ht="14.25" customHeight="1">
      <c r="A676" s="11"/>
    </row>
    <row r="677" spans="1:1" ht="14.25" customHeight="1">
      <c r="A677" s="11"/>
    </row>
    <row r="678" spans="1:1" ht="14.25" customHeight="1">
      <c r="A678" s="11"/>
    </row>
    <row r="679" spans="1:1" ht="14.25" customHeight="1">
      <c r="A679" s="11"/>
    </row>
    <row r="680" spans="1:1" ht="14.25" customHeight="1">
      <c r="A680" s="11"/>
    </row>
    <row r="681" spans="1:1" ht="14.25" customHeight="1">
      <c r="A681" s="11"/>
    </row>
    <row r="682" spans="1:1" ht="14.25" customHeight="1">
      <c r="A682" s="11"/>
    </row>
    <row r="683" spans="1:1" ht="14.25" customHeight="1">
      <c r="A683" s="11"/>
    </row>
    <row r="684" spans="1:1" ht="14.25" customHeight="1">
      <c r="A684" s="11"/>
    </row>
    <row r="685" spans="1:1" ht="14.25" customHeight="1">
      <c r="A685" s="11"/>
    </row>
    <row r="686" spans="1:1" ht="14.25" customHeight="1">
      <c r="A686" s="11"/>
    </row>
    <row r="687" spans="1:1" ht="14.25" customHeight="1">
      <c r="A687" s="11"/>
    </row>
    <row r="688" spans="1:1" ht="14.25" customHeight="1">
      <c r="A688" s="11"/>
    </row>
    <row r="689" spans="1:1" ht="14.25" customHeight="1">
      <c r="A689" s="11"/>
    </row>
    <row r="690" spans="1:1" ht="14.25" customHeight="1">
      <c r="A690" s="11"/>
    </row>
    <row r="691" spans="1:1" ht="14.25" customHeight="1">
      <c r="A691" s="11"/>
    </row>
    <row r="692" spans="1:1" ht="14.25" customHeight="1">
      <c r="A692" s="11"/>
    </row>
    <row r="693" spans="1:1" ht="14.25" customHeight="1">
      <c r="A693" s="11"/>
    </row>
    <row r="694" spans="1:1" ht="14.25" customHeight="1">
      <c r="A694" s="11"/>
    </row>
    <row r="695" spans="1:1" ht="14.25" customHeight="1">
      <c r="A695" s="11"/>
    </row>
    <row r="696" spans="1:1" ht="14.25" customHeight="1">
      <c r="A696" s="11"/>
    </row>
    <row r="697" spans="1:1" ht="14.25" customHeight="1">
      <c r="A697" s="11"/>
    </row>
    <row r="698" spans="1:1" ht="14.25" customHeight="1">
      <c r="A698" s="11"/>
    </row>
    <row r="699" spans="1:1" ht="14.25" customHeight="1">
      <c r="A699" s="11"/>
    </row>
    <row r="700" spans="1:1" ht="14.25" customHeight="1">
      <c r="A700" s="11"/>
    </row>
    <row r="701" spans="1:1" ht="14.25" customHeight="1">
      <c r="A701" s="11"/>
    </row>
    <row r="702" spans="1:1" ht="14.25" customHeight="1">
      <c r="A702" s="11"/>
    </row>
    <row r="703" spans="1:1" ht="14.25" customHeight="1">
      <c r="A703" s="11"/>
    </row>
    <row r="704" spans="1:1" ht="14.25" customHeight="1">
      <c r="A704" s="11"/>
    </row>
    <row r="705" spans="1:1" ht="14.25" customHeight="1">
      <c r="A705" s="11"/>
    </row>
    <row r="706" spans="1:1" ht="14.25" customHeight="1">
      <c r="A706" s="11"/>
    </row>
    <row r="707" spans="1:1" ht="14.25" customHeight="1">
      <c r="A707" s="11"/>
    </row>
    <row r="708" spans="1:1" ht="14.25" customHeight="1">
      <c r="A708" s="11"/>
    </row>
    <row r="709" spans="1:1" ht="14.25" customHeight="1">
      <c r="A709" s="11"/>
    </row>
    <row r="710" spans="1:1" ht="14.25" customHeight="1">
      <c r="A710" s="11"/>
    </row>
    <row r="711" spans="1:1" ht="14.25" customHeight="1">
      <c r="A711" s="11"/>
    </row>
    <row r="712" spans="1:1" ht="14.25" customHeight="1">
      <c r="A712" s="11"/>
    </row>
    <row r="713" spans="1:1" ht="14.25" customHeight="1">
      <c r="A713" s="11"/>
    </row>
    <row r="714" spans="1:1" ht="14.25" customHeight="1">
      <c r="A714" s="11"/>
    </row>
    <row r="715" spans="1:1" ht="14.25" customHeight="1">
      <c r="A715" s="11"/>
    </row>
    <row r="716" spans="1:1" ht="14.25" customHeight="1">
      <c r="A716" s="11"/>
    </row>
    <row r="717" spans="1:1" ht="14.25" customHeight="1">
      <c r="A717" s="11"/>
    </row>
    <row r="718" spans="1:1" ht="14.25" customHeight="1">
      <c r="A718" s="11"/>
    </row>
    <row r="719" spans="1:1" ht="14.25" customHeight="1">
      <c r="A719" s="11"/>
    </row>
    <row r="720" spans="1:1" ht="14.25" customHeight="1">
      <c r="A720" s="11"/>
    </row>
    <row r="721" spans="1:1" ht="14.25" customHeight="1">
      <c r="A721" s="11"/>
    </row>
    <row r="722" spans="1:1" ht="14.25" customHeight="1">
      <c r="A722" s="11"/>
    </row>
    <row r="723" spans="1:1" ht="14.25" customHeight="1">
      <c r="A723" s="11"/>
    </row>
    <row r="724" spans="1:1" ht="14.25" customHeight="1">
      <c r="A724" s="11"/>
    </row>
    <row r="725" spans="1:1" ht="14.25" customHeight="1">
      <c r="A725" s="11"/>
    </row>
    <row r="726" spans="1:1" ht="14.25" customHeight="1">
      <c r="A726" s="11"/>
    </row>
    <row r="727" spans="1:1" ht="14.25" customHeight="1">
      <c r="A727" s="11"/>
    </row>
    <row r="728" spans="1:1" ht="14.25" customHeight="1">
      <c r="A728" s="11"/>
    </row>
    <row r="729" spans="1:1" ht="14.25" customHeight="1">
      <c r="A729" s="11"/>
    </row>
    <row r="730" spans="1:1" ht="14.25" customHeight="1">
      <c r="A730" s="11"/>
    </row>
    <row r="731" spans="1:1" ht="14.25" customHeight="1">
      <c r="A731" s="11"/>
    </row>
    <row r="732" spans="1:1" ht="14.25" customHeight="1">
      <c r="A732" s="11"/>
    </row>
    <row r="733" spans="1:1" ht="14.25" customHeight="1">
      <c r="A733" s="11"/>
    </row>
    <row r="734" spans="1:1" ht="14.25" customHeight="1">
      <c r="A734" s="11"/>
    </row>
    <row r="735" spans="1:1" ht="14.25" customHeight="1">
      <c r="A735" s="11"/>
    </row>
    <row r="736" spans="1:1" ht="14.25" customHeight="1">
      <c r="A736" s="11"/>
    </row>
    <row r="737" spans="1:1" ht="14.25" customHeight="1">
      <c r="A737" s="11"/>
    </row>
    <row r="738" spans="1:1" ht="14.25" customHeight="1">
      <c r="A738" s="11"/>
    </row>
    <row r="739" spans="1:1" ht="14.25" customHeight="1">
      <c r="A739" s="11"/>
    </row>
    <row r="740" spans="1:1" ht="14.25" customHeight="1">
      <c r="A740" s="11"/>
    </row>
    <row r="741" spans="1:1" ht="14.25" customHeight="1">
      <c r="A741" s="11"/>
    </row>
    <row r="742" spans="1:1" ht="14.25" customHeight="1">
      <c r="A742" s="11"/>
    </row>
    <row r="743" spans="1:1" ht="14.25" customHeight="1">
      <c r="A743" s="11"/>
    </row>
    <row r="744" spans="1:1" ht="14.25" customHeight="1">
      <c r="A744" s="11"/>
    </row>
    <row r="745" spans="1:1" ht="14.25" customHeight="1">
      <c r="A745" s="11"/>
    </row>
    <row r="746" spans="1:1" ht="14.25" customHeight="1">
      <c r="A746" s="11"/>
    </row>
    <row r="747" spans="1:1" ht="14.25" customHeight="1">
      <c r="A747" s="11"/>
    </row>
    <row r="748" spans="1:1" ht="14.25" customHeight="1">
      <c r="A748" s="11"/>
    </row>
    <row r="749" spans="1:1" ht="14.25" customHeight="1">
      <c r="A749" s="11"/>
    </row>
    <row r="750" spans="1:1" ht="14.25" customHeight="1">
      <c r="A750" s="11"/>
    </row>
    <row r="751" spans="1:1" ht="14.25" customHeight="1">
      <c r="A751" s="11"/>
    </row>
    <row r="752" spans="1:1" ht="14.25" customHeight="1">
      <c r="A752" s="11"/>
    </row>
    <row r="753" spans="1:1" ht="14.25" customHeight="1">
      <c r="A753" s="11"/>
    </row>
    <row r="754" spans="1:1" ht="14.25" customHeight="1">
      <c r="A754" s="11"/>
    </row>
    <row r="755" spans="1:1" ht="14.25" customHeight="1">
      <c r="A755" s="11"/>
    </row>
    <row r="756" spans="1:1" ht="14.25" customHeight="1">
      <c r="A756" s="11"/>
    </row>
    <row r="757" spans="1:1" ht="14.25" customHeight="1">
      <c r="A757" s="11"/>
    </row>
    <row r="758" spans="1:1" ht="14.25" customHeight="1">
      <c r="A758" s="11"/>
    </row>
    <row r="759" spans="1:1" ht="14.25" customHeight="1">
      <c r="A759" s="11"/>
    </row>
    <row r="760" spans="1:1" ht="14.25" customHeight="1">
      <c r="A760" s="11"/>
    </row>
    <row r="761" spans="1:1" ht="14.25" customHeight="1">
      <c r="A761" s="11"/>
    </row>
    <row r="762" spans="1:1" ht="14.25" customHeight="1">
      <c r="A762" s="11"/>
    </row>
    <row r="763" spans="1:1" ht="14.25" customHeight="1">
      <c r="A763" s="11"/>
    </row>
    <row r="764" spans="1:1" ht="14.25" customHeight="1">
      <c r="A764" s="11"/>
    </row>
    <row r="765" spans="1:1" ht="14.25" customHeight="1">
      <c r="A765" s="11"/>
    </row>
    <row r="766" spans="1:1" ht="14.25" customHeight="1">
      <c r="A766" s="11"/>
    </row>
    <row r="767" spans="1:1" ht="14.25" customHeight="1">
      <c r="A767" s="11"/>
    </row>
    <row r="768" spans="1:1" ht="14.25" customHeight="1">
      <c r="A768" s="11"/>
    </row>
    <row r="769" spans="1:1" ht="14.25" customHeight="1">
      <c r="A769" s="11"/>
    </row>
    <row r="770" spans="1:1" ht="14.25" customHeight="1">
      <c r="A770" s="11"/>
    </row>
    <row r="771" spans="1:1" ht="14.25" customHeight="1">
      <c r="A771" s="11"/>
    </row>
    <row r="772" spans="1:1" ht="14.25" customHeight="1">
      <c r="A772" s="11"/>
    </row>
    <row r="773" spans="1:1" ht="14.25" customHeight="1">
      <c r="A773" s="11"/>
    </row>
    <row r="774" spans="1:1" ht="14.25" customHeight="1">
      <c r="A774" s="11"/>
    </row>
    <row r="775" spans="1:1" ht="14.25" customHeight="1">
      <c r="A775" s="11"/>
    </row>
    <row r="776" spans="1:1" ht="14.25" customHeight="1">
      <c r="A776" s="11"/>
    </row>
    <row r="777" spans="1:1" ht="14.25" customHeight="1">
      <c r="A777" s="11"/>
    </row>
    <row r="778" spans="1:1" ht="14.25" customHeight="1">
      <c r="A778" s="11"/>
    </row>
    <row r="779" spans="1:1" ht="14.25" customHeight="1">
      <c r="A779" s="11"/>
    </row>
    <row r="780" spans="1:1" ht="14.25" customHeight="1">
      <c r="A780" s="11"/>
    </row>
    <row r="781" spans="1:1" ht="14.25" customHeight="1">
      <c r="A781" s="11"/>
    </row>
    <row r="782" spans="1:1" ht="14.25" customHeight="1">
      <c r="A782" s="11"/>
    </row>
    <row r="783" spans="1:1" ht="14.25" customHeight="1">
      <c r="A783" s="11"/>
    </row>
    <row r="784" spans="1:1" ht="14.25" customHeight="1">
      <c r="A784" s="11"/>
    </row>
    <row r="785" spans="1:1" ht="14.25" customHeight="1">
      <c r="A785" s="11"/>
    </row>
    <row r="786" spans="1:1" ht="14.25" customHeight="1">
      <c r="A786" s="11"/>
    </row>
    <row r="787" spans="1:1" ht="14.25" customHeight="1">
      <c r="A787" s="11"/>
    </row>
    <row r="788" spans="1:1" ht="14.25" customHeight="1">
      <c r="A788" s="11"/>
    </row>
    <row r="789" spans="1:1" ht="14.25" customHeight="1">
      <c r="A789" s="11"/>
    </row>
    <row r="790" spans="1:1" ht="14.25" customHeight="1">
      <c r="A790" s="11"/>
    </row>
    <row r="791" spans="1:1" ht="14.25" customHeight="1">
      <c r="A791" s="11"/>
    </row>
    <row r="792" spans="1:1" ht="14.25" customHeight="1">
      <c r="A792" s="11"/>
    </row>
    <row r="793" spans="1:1" ht="14.25" customHeight="1">
      <c r="A793" s="11"/>
    </row>
    <row r="794" spans="1:1" ht="14.25" customHeight="1">
      <c r="A794" s="11"/>
    </row>
    <row r="795" spans="1:1" ht="14.25" customHeight="1">
      <c r="A795" s="11"/>
    </row>
    <row r="796" spans="1:1" ht="14.25" customHeight="1">
      <c r="A796" s="11"/>
    </row>
    <row r="797" spans="1:1" ht="14.25" customHeight="1">
      <c r="A797" s="11"/>
    </row>
    <row r="798" spans="1:1" ht="14.25" customHeight="1">
      <c r="A798" s="11"/>
    </row>
    <row r="799" spans="1:1" ht="14.25" customHeight="1">
      <c r="A799" s="11"/>
    </row>
    <row r="800" spans="1:1" ht="14.25" customHeight="1">
      <c r="A800" s="11"/>
    </row>
    <row r="801" spans="1:1" ht="14.25" customHeight="1">
      <c r="A801" s="11"/>
    </row>
    <row r="802" spans="1:1" ht="14.25" customHeight="1">
      <c r="A802" s="11"/>
    </row>
    <row r="803" spans="1:1" ht="14.25" customHeight="1">
      <c r="A803" s="11"/>
    </row>
    <row r="804" spans="1:1" ht="14.25" customHeight="1">
      <c r="A804" s="11"/>
    </row>
    <row r="805" spans="1:1" ht="14.25" customHeight="1">
      <c r="A805" s="11"/>
    </row>
    <row r="806" spans="1:1" ht="14.25" customHeight="1">
      <c r="A806" s="11"/>
    </row>
    <row r="807" spans="1:1" ht="14.25" customHeight="1">
      <c r="A807" s="11"/>
    </row>
    <row r="808" spans="1:1" ht="14.25" customHeight="1">
      <c r="A808" s="11"/>
    </row>
    <row r="809" spans="1:1" ht="14.25" customHeight="1">
      <c r="A809" s="11"/>
    </row>
    <row r="810" spans="1:1" ht="14.25" customHeight="1">
      <c r="A810" s="11"/>
    </row>
    <row r="811" spans="1:1" ht="14.25" customHeight="1">
      <c r="A811" s="11"/>
    </row>
    <row r="812" spans="1:1" ht="14.25" customHeight="1">
      <c r="A812" s="11"/>
    </row>
    <row r="813" spans="1:1" ht="14.25" customHeight="1">
      <c r="A813" s="11"/>
    </row>
    <row r="814" spans="1:1" ht="14.25" customHeight="1">
      <c r="A814" s="11"/>
    </row>
    <row r="815" spans="1:1" ht="14.25" customHeight="1">
      <c r="A815" s="11"/>
    </row>
    <row r="816" spans="1:1" ht="14.25" customHeight="1">
      <c r="A816" s="11"/>
    </row>
    <row r="817" spans="1:1" ht="14.25" customHeight="1">
      <c r="A817" s="11"/>
    </row>
    <row r="818" spans="1:1" ht="14.25" customHeight="1">
      <c r="A818" s="11"/>
    </row>
    <row r="819" spans="1:1" ht="14.25" customHeight="1">
      <c r="A819" s="11"/>
    </row>
    <row r="820" spans="1:1" ht="14.25" customHeight="1">
      <c r="A820" s="11"/>
    </row>
    <row r="821" spans="1:1" ht="14.25" customHeight="1">
      <c r="A821" s="11"/>
    </row>
    <row r="822" spans="1:1" ht="14.25" customHeight="1">
      <c r="A822" s="11"/>
    </row>
    <row r="823" spans="1:1" ht="14.25" customHeight="1">
      <c r="A823" s="11"/>
    </row>
    <row r="824" spans="1:1" ht="14.25" customHeight="1">
      <c r="A824" s="11"/>
    </row>
    <row r="825" spans="1:1" ht="14.25" customHeight="1">
      <c r="A825" s="11"/>
    </row>
    <row r="826" spans="1:1" ht="14.25" customHeight="1">
      <c r="A826" s="11"/>
    </row>
    <row r="827" spans="1:1" ht="14.25" customHeight="1">
      <c r="A827" s="11"/>
    </row>
    <row r="828" spans="1:1" ht="14.25" customHeight="1">
      <c r="A828" s="11"/>
    </row>
    <row r="829" spans="1:1" ht="14.25" customHeight="1">
      <c r="A829" s="11"/>
    </row>
    <row r="830" spans="1:1" ht="14.25" customHeight="1">
      <c r="A830" s="11"/>
    </row>
    <row r="831" spans="1:1" ht="14.25" customHeight="1">
      <c r="A831" s="11"/>
    </row>
    <row r="832" spans="1:1" ht="14.25" customHeight="1">
      <c r="A832" s="11"/>
    </row>
    <row r="833" spans="1:1" ht="14.25" customHeight="1">
      <c r="A833" s="11"/>
    </row>
    <row r="834" spans="1:1" ht="14.25" customHeight="1">
      <c r="A834" s="11"/>
    </row>
    <row r="835" spans="1:1" ht="14.25" customHeight="1">
      <c r="A835" s="11"/>
    </row>
    <row r="836" spans="1:1" ht="14.25" customHeight="1">
      <c r="A836" s="11"/>
    </row>
    <row r="837" spans="1:1" ht="14.25" customHeight="1">
      <c r="A837" s="11"/>
    </row>
    <row r="838" spans="1:1" ht="14.25" customHeight="1">
      <c r="A838" s="11"/>
    </row>
    <row r="839" spans="1:1" ht="14.25" customHeight="1">
      <c r="A839" s="11"/>
    </row>
    <row r="840" spans="1:1" ht="14.25" customHeight="1">
      <c r="A840" s="11"/>
    </row>
    <row r="841" spans="1:1" ht="14.25" customHeight="1">
      <c r="A841" s="11"/>
    </row>
    <row r="842" spans="1:1" ht="14.25" customHeight="1">
      <c r="A842" s="11"/>
    </row>
    <row r="843" spans="1:1" ht="14.25" customHeight="1">
      <c r="A843" s="11"/>
    </row>
    <row r="844" spans="1:1" ht="14.25" customHeight="1">
      <c r="A844" s="11"/>
    </row>
    <row r="845" spans="1:1" ht="14.25" customHeight="1">
      <c r="A845" s="11"/>
    </row>
    <row r="846" spans="1:1" ht="14.25" customHeight="1">
      <c r="A846" s="11"/>
    </row>
    <row r="847" spans="1:1" ht="14.25" customHeight="1">
      <c r="A847" s="11"/>
    </row>
    <row r="848" spans="1:1" ht="14.25" customHeight="1">
      <c r="A848" s="11"/>
    </row>
    <row r="849" spans="1:1" ht="14.25" customHeight="1">
      <c r="A849" s="11"/>
    </row>
    <row r="850" spans="1:1" ht="14.25" customHeight="1">
      <c r="A850" s="11"/>
    </row>
    <row r="851" spans="1:1" ht="14.25" customHeight="1">
      <c r="A851" s="11"/>
    </row>
    <row r="852" spans="1:1" ht="14.25" customHeight="1">
      <c r="A852" s="11"/>
    </row>
    <row r="853" spans="1:1" ht="14.25" customHeight="1">
      <c r="A853" s="11"/>
    </row>
    <row r="854" spans="1:1" ht="14.25" customHeight="1">
      <c r="A854" s="11"/>
    </row>
    <row r="855" spans="1:1" ht="14.25" customHeight="1">
      <c r="A855" s="11"/>
    </row>
    <row r="856" spans="1:1" ht="14.25" customHeight="1">
      <c r="A856" s="11"/>
    </row>
    <row r="857" spans="1:1" ht="14.25" customHeight="1">
      <c r="A857" s="11"/>
    </row>
    <row r="858" spans="1:1" ht="14.25" customHeight="1">
      <c r="A858" s="11"/>
    </row>
    <row r="859" spans="1:1" ht="14.25" customHeight="1">
      <c r="A859" s="11"/>
    </row>
    <row r="860" spans="1:1" ht="14.25" customHeight="1">
      <c r="A860" s="11"/>
    </row>
    <row r="861" spans="1:1" ht="14.25" customHeight="1">
      <c r="A861" s="11"/>
    </row>
    <row r="862" spans="1:1" ht="14.25" customHeight="1">
      <c r="A862" s="11"/>
    </row>
    <row r="863" spans="1:1" ht="14.25" customHeight="1">
      <c r="A863" s="11"/>
    </row>
    <row r="864" spans="1:1" ht="14.25" customHeight="1">
      <c r="A864" s="11"/>
    </row>
    <row r="865" spans="1:1" ht="14.25" customHeight="1">
      <c r="A865" s="11"/>
    </row>
    <row r="866" spans="1:1" ht="14.25" customHeight="1">
      <c r="A866" s="11"/>
    </row>
    <row r="867" spans="1:1" ht="14.25" customHeight="1">
      <c r="A867" s="11"/>
    </row>
    <row r="868" spans="1:1" ht="14.25" customHeight="1">
      <c r="A868" s="11"/>
    </row>
    <row r="869" spans="1:1" ht="14.25" customHeight="1">
      <c r="A869" s="11"/>
    </row>
    <row r="870" spans="1:1" ht="14.25" customHeight="1">
      <c r="A870" s="11"/>
    </row>
    <row r="871" spans="1:1" ht="14.25" customHeight="1">
      <c r="A871" s="11"/>
    </row>
    <row r="872" spans="1:1" ht="14.25" customHeight="1">
      <c r="A872" s="11"/>
    </row>
    <row r="873" spans="1:1" ht="14.25" customHeight="1">
      <c r="A873" s="11"/>
    </row>
    <row r="874" spans="1:1" ht="14.25" customHeight="1">
      <c r="A874" s="11"/>
    </row>
    <row r="875" spans="1:1" ht="14.25" customHeight="1">
      <c r="A875" s="11"/>
    </row>
    <row r="876" spans="1:1" ht="14.25" customHeight="1">
      <c r="A876" s="11"/>
    </row>
    <row r="877" spans="1:1" ht="14.25" customHeight="1">
      <c r="A877" s="11"/>
    </row>
    <row r="878" spans="1:1" ht="14.25" customHeight="1">
      <c r="A878" s="11"/>
    </row>
    <row r="879" spans="1:1" ht="14.25" customHeight="1">
      <c r="A879" s="11"/>
    </row>
    <row r="880" spans="1:1" ht="14.25" customHeight="1">
      <c r="A880" s="11"/>
    </row>
    <row r="881" spans="1:1" ht="14.25" customHeight="1">
      <c r="A881" s="11"/>
    </row>
    <row r="882" spans="1:1" ht="14.25" customHeight="1">
      <c r="A882" s="11"/>
    </row>
    <row r="883" spans="1:1" ht="14.25" customHeight="1">
      <c r="A883" s="11"/>
    </row>
    <row r="884" spans="1:1" ht="14.25" customHeight="1">
      <c r="A884" s="11"/>
    </row>
    <row r="885" spans="1:1" ht="14.25" customHeight="1">
      <c r="A885" s="11"/>
    </row>
    <row r="886" spans="1:1" ht="14.25" customHeight="1">
      <c r="A886" s="11"/>
    </row>
    <row r="887" spans="1:1" ht="14.25" customHeight="1">
      <c r="A887" s="11"/>
    </row>
    <row r="888" spans="1:1" ht="14.25" customHeight="1">
      <c r="A888" s="11"/>
    </row>
    <row r="889" spans="1:1" ht="14.25" customHeight="1">
      <c r="A889" s="11"/>
    </row>
    <row r="890" spans="1:1" ht="14.25" customHeight="1">
      <c r="A890" s="11"/>
    </row>
    <row r="891" spans="1:1" ht="14.25" customHeight="1">
      <c r="A891" s="11"/>
    </row>
    <row r="892" spans="1:1" ht="14.25" customHeight="1">
      <c r="A892" s="11"/>
    </row>
    <row r="893" spans="1:1" ht="14.25" customHeight="1">
      <c r="A893" s="11"/>
    </row>
    <row r="894" spans="1:1" ht="14.25" customHeight="1">
      <c r="A894" s="11"/>
    </row>
    <row r="895" spans="1:1" ht="14.25" customHeight="1">
      <c r="A895" s="11"/>
    </row>
    <row r="896" spans="1:1" ht="14.25" customHeight="1">
      <c r="A896" s="11"/>
    </row>
    <row r="897" spans="1:1" ht="14.25" customHeight="1">
      <c r="A897" s="11"/>
    </row>
    <row r="898" spans="1:1" ht="14.25" customHeight="1">
      <c r="A898" s="11"/>
    </row>
    <row r="899" spans="1:1" ht="14.25" customHeight="1">
      <c r="A899" s="11"/>
    </row>
    <row r="900" spans="1:1" ht="14.25" customHeight="1">
      <c r="A900" s="11"/>
    </row>
    <row r="901" spans="1:1" ht="14.25" customHeight="1">
      <c r="A901" s="11"/>
    </row>
    <row r="902" spans="1:1" ht="14.25" customHeight="1">
      <c r="A902" s="11"/>
    </row>
    <row r="903" spans="1:1" ht="14.25" customHeight="1">
      <c r="A903" s="11"/>
    </row>
    <row r="904" spans="1:1" ht="14.25" customHeight="1">
      <c r="A904" s="11"/>
    </row>
    <row r="905" spans="1:1" ht="14.25" customHeight="1">
      <c r="A905" s="11"/>
    </row>
    <row r="906" spans="1:1" ht="14.25" customHeight="1">
      <c r="A906" s="11"/>
    </row>
    <row r="907" spans="1:1" ht="14.25" customHeight="1">
      <c r="A907" s="11"/>
    </row>
    <row r="908" spans="1:1" ht="14.25" customHeight="1">
      <c r="A908" s="11"/>
    </row>
    <row r="909" spans="1:1" ht="14.25" customHeight="1">
      <c r="A909" s="11"/>
    </row>
    <row r="910" spans="1:1" ht="14.25" customHeight="1">
      <c r="A910" s="11"/>
    </row>
    <row r="911" spans="1:1" ht="14.25" customHeight="1">
      <c r="A911" s="11"/>
    </row>
    <row r="912" spans="1:1" ht="14.25" customHeight="1">
      <c r="A912" s="11"/>
    </row>
    <row r="913" spans="1:1" ht="14.25" customHeight="1">
      <c r="A913" s="11"/>
    </row>
    <row r="914" spans="1:1" ht="14.25" customHeight="1">
      <c r="A914" s="11"/>
    </row>
    <row r="915" spans="1:1" ht="14.25" customHeight="1">
      <c r="A915" s="11"/>
    </row>
    <row r="916" spans="1:1" ht="14.25" customHeight="1">
      <c r="A916" s="11"/>
    </row>
    <row r="917" spans="1:1" ht="14.25" customHeight="1">
      <c r="A917" s="11"/>
    </row>
    <row r="918" spans="1:1" ht="14.25" customHeight="1">
      <c r="A918" s="11"/>
    </row>
    <row r="919" spans="1:1" ht="14.25" customHeight="1">
      <c r="A919" s="11"/>
    </row>
    <row r="920" spans="1:1" ht="14.25" customHeight="1">
      <c r="A920" s="11"/>
    </row>
    <row r="921" spans="1:1" ht="14.25" customHeight="1">
      <c r="A921" s="11"/>
    </row>
    <row r="922" spans="1:1" ht="14.25" customHeight="1">
      <c r="A922" s="11"/>
    </row>
    <row r="923" spans="1:1" ht="14.25" customHeight="1">
      <c r="A923" s="11"/>
    </row>
    <row r="924" spans="1:1" ht="14.25" customHeight="1">
      <c r="A924" s="11"/>
    </row>
    <row r="925" spans="1:1" ht="14.25" customHeight="1">
      <c r="A925" s="11"/>
    </row>
    <row r="926" spans="1:1" ht="14.25" customHeight="1">
      <c r="A926" s="11"/>
    </row>
    <row r="927" spans="1:1" ht="14.25" customHeight="1">
      <c r="A927" s="11"/>
    </row>
    <row r="928" spans="1:1" ht="14.25" customHeight="1">
      <c r="A928" s="11"/>
    </row>
    <row r="929" spans="1:1" ht="14.25" customHeight="1">
      <c r="A929" s="11"/>
    </row>
    <row r="930" spans="1:1" ht="14.25" customHeight="1">
      <c r="A930" s="11"/>
    </row>
    <row r="931" spans="1:1" ht="14.25" customHeight="1">
      <c r="A931" s="11"/>
    </row>
    <row r="932" spans="1:1" ht="14.25" customHeight="1">
      <c r="A932" s="11"/>
    </row>
    <row r="933" spans="1:1" ht="14.25" customHeight="1">
      <c r="A933" s="11"/>
    </row>
    <row r="934" spans="1:1" ht="14.25" customHeight="1">
      <c r="A934" s="11"/>
    </row>
    <row r="935" spans="1:1" ht="14.25" customHeight="1">
      <c r="A935" s="11"/>
    </row>
    <row r="936" spans="1:1" ht="14.25" customHeight="1">
      <c r="A936" s="11"/>
    </row>
    <row r="937" spans="1:1" ht="14.25" customHeight="1">
      <c r="A937" s="11"/>
    </row>
    <row r="938" spans="1:1" ht="14.25" customHeight="1">
      <c r="A938" s="11"/>
    </row>
    <row r="939" spans="1:1" ht="14.25" customHeight="1">
      <c r="A939" s="11"/>
    </row>
    <row r="940" spans="1:1" ht="14.25" customHeight="1">
      <c r="A940" s="11"/>
    </row>
    <row r="941" spans="1:1" ht="14.25" customHeight="1">
      <c r="A941" s="11"/>
    </row>
    <row r="942" spans="1:1" ht="14.25" customHeight="1">
      <c r="A942" s="11"/>
    </row>
    <row r="943" spans="1:1" ht="14.25" customHeight="1">
      <c r="A943" s="11"/>
    </row>
    <row r="944" spans="1:1" ht="14.25" customHeight="1">
      <c r="A944" s="11"/>
    </row>
    <row r="945" spans="1:1" ht="14.25" customHeight="1">
      <c r="A945" s="11"/>
    </row>
    <row r="946" spans="1:1" ht="14.25" customHeight="1">
      <c r="A946" s="11"/>
    </row>
    <row r="947" spans="1:1" ht="14.25" customHeight="1">
      <c r="A947" s="11"/>
    </row>
    <row r="948" spans="1:1" ht="14.25" customHeight="1">
      <c r="A948" s="11"/>
    </row>
    <row r="949" spans="1:1" ht="14.25" customHeight="1">
      <c r="A949" s="11"/>
    </row>
    <row r="950" spans="1:1" ht="14.25" customHeight="1">
      <c r="A950" s="11"/>
    </row>
    <row r="951" spans="1:1" ht="14.25" customHeight="1">
      <c r="A951" s="11"/>
    </row>
    <row r="952" spans="1:1" ht="14.25" customHeight="1">
      <c r="A952" s="11"/>
    </row>
    <row r="953" spans="1:1" ht="14.25" customHeight="1">
      <c r="A953" s="11"/>
    </row>
    <row r="954" spans="1:1" ht="14.25" customHeight="1">
      <c r="A954" s="11"/>
    </row>
    <row r="955" spans="1:1" ht="14.25" customHeight="1">
      <c r="A955" s="11"/>
    </row>
    <row r="956" spans="1:1" ht="14.25" customHeight="1">
      <c r="A956" s="11"/>
    </row>
    <row r="957" spans="1:1" ht="14.25" customHeight="1">
      <c r="A957" s="11"/>
    </row>
    <row r="958" spans="1:1" ht="14.25" customHeight="1">
      <c r="A958" s="11"/>
    </row>
    <row r="959" spans="1:1" ht="14.25" customHeight="1">
      <c r="A959" s="11"/>
    </row>
    <row r="960" spans="1:1" ht="14.25" customHeight="1">
      <c r="A960" s="11"/>
    </row>
    <row r="961" spans="1:1" ht="14.25" customHeight="1">
      <c r="A961" s="11"/>
    </row>
    <row r="962" spans="1:1" ht="14.25" customHeight="1">
      <c r="A962" s="11"/>
    </row>
    <row r="963" spans="1:1" ht="14.25" customHeight="1">
      <c r="A963" s="11"/>
    </row>
    <row r="964" spans="1:1" ht="14.25" customHeight="1">
      <c r="A964" s="11"/>
    </row>
    <row r="965" spans="1:1" ht="14.25" customHeight="1">
      <c r="A965" s="11"/>
    </row>
    <row r="966" spans="1:1" ht="14.25" customHeight="1">
      <c r="A966" s="11"/>
    </row>
    <row r="967" spans="1:1" ht="14.25" customHeight="1">
      <c r="A967" s="11"/>
    </row>
    <row r="968" spans="1:1" ht="14.25" customHeight="1">
      <c r="A968" s="11"/>
    </row>
    <row r="969" spans="1:1" ht="14.25" customHeight="1">
      <c r="A969" s="11"/>
    </row>
    <row r="970" spans="1:1" ht="14.25" customHeight="1">
      <c r="A970" s="11"/>
    </row>
    <row r="971" spans="1:1" ht="14.25" customHeight="1">
      <c r="A971" s="11"/>
    </row>
    <row r="972" spans="1:1" ht="14.25" customHeight="1">
      <c r="A972" s="11"/>
    </row>
    <row r="973" spans="1:1" ht="14.25" customHeight="1">
      <c r="A973" s="11"/>
    </row>
    <row r="974" spans="1:1" ht="14.25" customHeight="1">
      <c r="A974" s="11"/>
    </row>
    <row r="975" spans="1:1" ht="14.25" customHeight="1">
      <c r="A975" s="11"/>
    </row>
    <row r="976" spans="1:1" ht="14.25" customHeight="1">
      <c r="A976" s="11"/>
    </row>
    <row r="977" spans="1:1" ht="14.25" customHeight="1">
      <c r="A977" s="11"/>
    </row>
    <row r="978" spans="1:1" ht="14.25" customHeight="1">
      <c r="A978" s="11"/>
    </row>
    <row r="979" spans="1:1" ht="14.25" customHeight="1">
      <c r="A979" s="11"/>
    </row>
    <row r="980" spans="1:1" ht="14.25" customHeight="1">
      <c r="A980" s="11"/>
    </row>
    <row r="981" spans="1:1" ht="14.25" customHeight="1">
      <c r="A981" s="11"/>
    </row>
    <row r="982" spans="1:1" ht="14.25" customHeight="1">
      <c r="A982" s="11"/>
    </row>
    <row r="983" spans="1:1" ht="14.25" customHeight="1">
      <c r="A983" s="11"/>
    </row>
    <row r="984" spans="1:1" ht="14.25" customHeight="1">
      <c r="A984" s="11"/>
    </row>
    <row r="985" spans="1:1" ht="14.25" customHeight="1">
      <c r="A985" s="11"/>
    </row>
    <row r="986" spans="1:1" ht="14.25" customHeight="1">
      <c r="A986" s="11"/>
    </row>
    <row r="987" spans="1:1" ht="14.25" customHeight="1">
      <c r="A987" s="11"/>
    </row>
    <row r="988" spans="1:1" ht="14.25" customHeight="1">
      <c r="A988" s="11"/>
    </row>
    <row r="989" spans="1:1" ht="14.25" customHeight="1">
      <c r="A989" s="11"/>
    </row>
    <row r="990" spans="1:1" ht="14.25" customHeight="1">
      <c r="A990" s="11"/>
    </row>
    <row r="991" spans="1:1" ht="14.25" customHeight="1">
      <c r="A991" s="11"/>
    </row>
    <row r="992" spans="1:1" ht="14.25" customHeight="1">
      <c r="A992" s="11"/>
    </row>
    <row r="993" spans="1:1" ht="14.25" customHeight="1">
      <c r="A993" s="11"/>
    </row>
    <row r="994" spans="1:1" ht="14.25" customHeight="1">
      <c r="A994" s="11"/>
    </row>
    <row r="995" spans="1:1" ht="14.25" customHeight="1">
      <c r="A995" s="11"/>
    </row>
    <row r="996" spans="1:1" ht="14.25" customHeight="1">
      <c r="A996" s="11"/>
    </row>
    <row r="997" spans="1:1" ht="14.25" customHeight="1">
      <c r="A997" s="11"/>
    </row>
    <row r="998" spans="1:1" ht="14.25" customHeight="1">
      <c r="A998" s="11"/>
    </row>
    <row r="999" spans="1:1" ht="14.25" customHeight="1">
      <c r="A999" s="11"/>
    </row>
    <row r="1000" spans="1:1" ht="14.25" customHeight="1">
      <c r="A1000" s="11"/>
    </row>
  </sheetData>
  <autoFilter ref="A2:D375">
    <sortState ref="A2:D375">
      <sortCondition ref="A2:A375"/>
    </sortState>
  </autoFilter>
  <hyperlinks>
    <hyperlink ref="C25" r:id="rId1"/>
    <hyperlink ref="D26" r:id="rId2"/>
    <hyperlink ref="D27" r:id="rId3"/>
    <hyperlink ref="D28" r:id="rId4"/>
    <hyperlink ref="D29" r:id="rId5"/>
    <hyperlink ref="D30" r:id="rId6"/>
    <hyperlink ref="D32" r:id="rId7"/>
    <hyperlink ref="D35" r:id="rId8"/>
    <hyperlink ref="D36" r:id="rId9"/>
    <hyperlink ref="D38" r:id="rId10"/>
    <hyperlink ref="D42" r:id="rId11"/>
    <hyperlink ref="D43" r:id="rId12"/>
    <hyperlink ref="D48" r:id="rId13"/>
    <hyperlink ref="D49" r:id="rId14"/>
    <hyperlink ref="D50" r:id="rId15"/>
    <hyperlink ref="D55" r:id="rId16"/>
    <hyperlink ref="D63" r:id="rId17"/>
    <hyperlink ref="D64" r:id="rId18"/>
    <hyperlink ref="D118" r:id="rId19"/>
    <hyperlink ref="C119" r:id="rId20"/>
    <hyperlink ref="D125" r:id="rId21"/>
    <hyperlink ref="C129" r:id="rId22"/>
    <hyperlink ref="D150" r:id="rId23"/>
    <hyperlink ref="D151" r:id="rId24"/>
    <hyperlink ref="D152" r:id="rId25"/>
    <hyperlink ref="D153" r:id="rId26"/>
    <hyperlink ref="D154" r:id="rId27"/>
    <hyperlink ref="D155" r:id="rId28"/>
    <hyperlink ref="D156" r:id="rId29"/>
    <hyperlink ref="D157" r:id="rId30"/>
    <hyperlink ref="D158" r:id="rId31"/>
    <hyperlink ref="D159" r:id="rId32"/>
    <hyperlink ref="D161" r:id="rId33"/>
    <hyperlink ref="D163" r:id="rId34"/>
    <hyperlink ref="D173" r:id="rId35"/>
    <hyperlink ref="D184" r:id="rId36"/>
    <hyperlink ref="D188" r:id="rId37" location="pone-0082459-t001"/>
    <hyperlink ref="D192" r:id="rId38" location="!po=17.5676"/>
    <hyperlink ref="D195" r:id="rId39" location="ref-1"/>
    <hyperlink ref="D196" r:id="rId40"/>
    <hyperlink ref="D202" r:id="rId41"/>
    <hyperlink ref="D203" r:id="rId42"/>
    <hyperlink ref="D212" r:id="rId43"/>
    <hyperlink ref="D213" r:id="rId44"/>
    <hyperlink ref="D221" r:id="rId45"/>
    <hyperlink ref="D222" r:id="rId46"/>
    <hyperlink ref="D228" r:id="rId47"/>
    <hyperlink ref="D230" r:id="rId48"/>
    <hyperlink ref="D231" r:id="rId49"/>
    <hyperlink ref="D234" r:id="rId50"/>
    <hyperlink ref="D237" r:id="rId51"/>
    <hyperlink ref="D239" r:id="rId52"/>
    <hyperlink ref="D240" r:id="rId53"/>
    <hyperlink ref="D242" r:id="rId54"/>
    <hyperlink ref="D249" r:id="rId55"/>
    <hyperlink ref="D250" r:id="rId56"/>
    <hyperlink ref="D255" r:id="rId57"/>
    <hyperlink ref="D256" r:id="rId58" location="R28"/>
    <hyperlink ref="D257" r:id="rId59"/>
    <hyperlink ref="D273" r:id="rId60"/>
    <hyperlink ref="D277" r:id="rId61" location="b43-molce-38-7-587"/>
    <hyperlink ref="D284" r:id="rId62"/>
    <hyperlink ref="D285" r:id="rId63"/>
    <hyperlink ref="D286" r:id="rId64"/>
  </hyperlinks>
  <pageMargins left="0.7" right="0.7" top="0.75" bottom="0.75" header="0" footer="0"/>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2.59765625" defaultRowHeight="15" customHeight="1"/>
  <cols>
    <col min="1" max="8" width="20" customWidth="1"/>
    <col min="9" max="26" width="7.59765625" customWidth="1"/>
  </cols>
  <sheetData>
    <row r="1" spans="1:26" ht="14.25" customHeight="1">
      <c r="A1" s="16" t="s">
        <v>4110</v>
      </c>
    </row>
    <row r="2" spans="1:26" ht="14.25" customHeight="1">
      <c r="A2" s="16" t="s">
        <v>49</v>
      </c>
      <c r="B2" s="16" t="s">
        <v>16</v>
      </c>
      <c r="C2" s="16" t="s">
        <v>3834</v>
      </c>
      <c r="D2" s="16" t="s">
        <v>3833</v>
      </c>
      <c r="E2" s="16" t="s">
        <v>3835</v>
      </c>
      <c r="F2" s="16" t="s">
        <v>4111</v>
      </c>
      <c r="G2" s="16" t="s">
        <v>8</v>
      </c>
      <c r="H2" s="16" t="s">
        <v>4112</v>
      </c>
      <c r="I2" s="16"/>
      <c r="J2" s="16"/>
      <c r="K2" s="16"/>
      <c r="L2" s="16"/>
      <c r="M2" s="16"/>
      <c r="N2" s="16"/>
      <c r="O2" s="16"/>
      <c r="P2" s="16"/>
      <c r="Q2" s="16"/>
      <c r="R2" s="16"/>
      <c r="S2" s="16"/>
      <c r="T2" s="16"/>
      <c r="U2" s="16"/>
      <c r="V2" s="16"/>
      <c r="W2" s="16"/>
      <c r="X2" s="16"/>
      <c r="Y2" s="16"/>
      <c r="Z2" s="16"/>
    </row>
    <row r="3" spans="1:26" ht="14.25" customHeight="1">
      <c r="A3" s="22" t="s">
        <v>1862</v>
      </c>
      <c r="B3" s="22">
        <v>0.66255872297089202</v>
      </c>
      <c r="C3" s="22">
        <v>0.71996817440083305</v>
      </c>
      <c r="D3" s="22">
        <v>2.3290152457145899E-2</v>
      </c>
      <c r="E3" s="22">
        <v>0.86018394740552195</v>
      </c>
      <c r="F3" s="22">
        <v>-0.77504170278391804</v>
      </c>
      <c r="G3" s="22">
        <v>0.12235498900465799</v>
      </c>
      <c r="H3" s="22">
        <v>2.42631825718128E-2</v>
      </c>
    </row>
    <row r="4" spans="1:26" ht="14.25" customHeight="1">
      <c r="A4" s="22" t="s">
        <v>2153</v>
      </c>
      <c r="B4" s="22">
        <v>0.42066004106369398</v>
      </c>
      <c r="C4" s="22">
        <v>0.583363137282913</v>
      </c>
      <c r="D4" s="22">
        <v>-1.4240860109832399E-2</v>
      </c>
      <c r="E4" s="22">
        <v>0.83152709771662803</v>
      </c>
      <c r="F4" s="22">
        <v>-0.88569362724776601</v>
      </c>
      <c r="G4" s="22">
        <v>-0.589431261236534</v>
      </c>
      <c r="H4" s="22">
        <v>-0.37670972891857601</v>
      </c>
    </row>
    <row r="5" spans="1:26" ht="14.25" customHeight="1">
      <c r="A5" s="22" t="s">
        <v>2824</v>
      </c>
      <c r="B5" s="22">
        <v>-4.8868149221022797E-2</v>
      </c>
      <c r="C5" s="22">
        <v>0.61005743153936598</v>
      </c>
      <c r="D5" s="22">
        <v>-4.7385462667416403E-2</v>
      </c>
      <c r="E5" s="22">
        <v>0.67354904367289203</v>
      </c>
      <c r="F5" s="22">
        <v>-0.96412358385442598</v>
      </c>
      <c r="G5" s="22">
        <v>-0.31585019388615498</v>
      </c>
      <c r="H5" s="22">
        <v>-0.62063530468976202</v>
      </c>
    </row>
    <row r="6" spans="1:26" ht="14.25" customHeight="1">
      <c r="A6" s="22" t="s">
        <v>549</v>
      </c>
      <c r="B6" s="22">
        <v>0.60456022038295598</v>
      </c>
      <c r="C6" s="22">
        <v>-0.312145403306887</v>
      </c>
      <c r="D6" s="22">
        <v>-0.109547748336349</v>
      </c>
      <c r="E6" s="22">
        <v>0.86784054758579199</v>
      </c>
      <c r="F6" s="22">
        <v>0.12025974695627099</v>
      </c>
      <c r="G6" s="22">
        <v>-0.33529726034352803</v>
      </c>
      <c r="H6" s="22">
        <v>0.14611837550496901</v>
      </c>
    </row>
    <row r="7" spans="1:26" ht="14.25" customHeight="1">
      <c r="A7" s="22" t="s">
        <v>2499</v>
      </c>
      <c r="B7" s="22">
        <v>-0.221757435778248</v>
      </c>
      <c r="C7" s="22">
        <v>0.53537286282599506</v>
      </c>
      <c r="D7" s="22">
        <v>-0.58391616055643603</v>
      </c>
      <c r="E7" s="22">
        <v>0.72093401357620801</v>
      </c>
      <c r="F7" s="22">
        <v>-0.87651412416512198</v>
      </c>
      <c r="G7" s="22">
        <v>-0.76470410904342001</v>
      </c>
      <c r="H7" s="22">
        <v>-0.65802241671901596</v>
      </c>
    </row>
    <row r="8" spans="1:26" ht="14.25" customHeight="1">
      <c r="A8" s="22" t="s">
        <v>2196</v>
      </c>
      <c r="B8" s="22">
        <v>0.38709714881679802</v>
      </c>
      <c r="C8" s="22">
        <v>0.65382590812804697</v>
      </c>
      <c r="D8" s="22">
        <v>-0.60281960280793201</v>
      </c>
      <c r="E8" s="22">
        <v>0.79797287901349301</v>
      </c>
      <c r="F8" s="22">
        <v>0.20620386422685499</v>
      </c>
      <c r="G8" s="22">
        <v>0.51946863297943102</v>
      </c>
      <c r="H8" s="22">
        <v>0.86250036306513</v>
      </c>
    </row>
    <row r="9" spans="1:26" ht="14.25" customHeight="1">
      <c r="A9" s="22" t="s">
        <v>1823</v>
      </c>
      <c r="B9" s="22">
        <v>-8.9956276490475606E-2</v>
      </c>
      <c r="C9" s="22">
        <v>0.41231071039419898</v>
      </c>
      <c r="D9" s="22">
        <v>-2.5603933828042599E-2</v>
      </c>
      <c r="E9" s="22">
        <v>0.77312866456820994</v>
      </c>
      <c r="F9" s="22">
        <v>-0.67487174782023396</v>
      </c>
      <c r="G9" s="22">
        <v>0.62638714461383105</v>
      </c>
      <c r="H9" s="22">
        <v>-0.43481034277995601</v>
      </c>
    </row>
    <row r="10" spans="1:26" ht="14.25" customHeight="1">
      <c r="A10" s="22" t="s">
        <v>552</v>
      </c>
      <c r="B10" s="22">
        <v>0.30287957295450602</v>
      </c>
      <c r="C10" s="22">
        <v>0.14120649332722501</v>
      </c>
      <c r="D10" s="22">
        <v>0.63723941766770897</v>
      </c>
      <c r="E10" s="22">
        <v>0.79415490266150401</v>
      </c>
      <c r="F10" s="22">
        <v>-0.98391785157860401</v>
      </c>
      <c r="G10" s="22">
        <v>-6.2727109855592197E-2</v>
      </c>
      <c r="H10" s="22">
        <v>0.83316941058819305</v>
      </c>
    </row>
    <row r="11" spans="1:26" ht="14.25" customHeight="1">
      <c r="A11" s="22" t="s">
        <v>299</v>
      </c>
      <c r="B11" s="22">
        <v>0.689062840113004</v>
      </c>
      <c r="C11" s="22">
        <v>0.33518126129019699</v>
      </c>
      <c r="D11" s="22">
        <v>0.312240903956156</v>
      </c>
      <c r="E11" s="22">
        <v>0.81461522609899495</v>
      </c>
      <c r="F11" s="22">
        <v>-0.74639742709696</v>
      </c>
      <c r="G11" s="22">
        <v>0.63303504211335504</v>
      </c>
      <c r="H11" s="22">
        <v>0.56540431265828905</v>
      </c>
    </row>
    <row r="12" spans="1:26" ht="14.25" customHeight="1">
      <c r="A12" s="22" t="s">
        <v>1943</v>
      </c>
      <c r="B12" s="22">
        <v>-0.20437254338266</v>
      </c>
      <c r="C12" s="22">
        <v>-0.93946499188835997</v>
      </c>
      <c r="D12" s="22">
        <v>0.93221363796882994</v>
      </c>
      <c r="E12" s="22">
        <v>-0.76428142664467502</v>
      </c>
      <c r="F12" s="22">
        <v>0.89455529206155404</v>
      </c>
      <c r="G12" s="22">
        <v>0.96532655329952799</v>
      </c>
      <c r="H12" s="22">
        <v>0.77046736411627004</v>
      </c>
    </row>
    <row r="13" spans="1:26" ht="14.25" customHeight="1">
      <c r="A13" s="22" t="s">
        <v>2402</v>
      </c>
      <c r="B13" s="22">
        <v>-0.64390544759255497</v>
      </c>
      <c r="C13" s="22">
        <v>-0.46618589713929298</v>
      </c>
      <c r="D13" s="22">
        <v>-0.47973348452306902</v>
      </c>
      <c r="E13" s="22">
        <v>0.326392827209674</v>
      </c>
      <c r="F13" s="22">
        <v>-0.32257439110279901</v>
      </c>
      <c r="G13" s="22">
        <v>0.80194225370010996</v>
      </c>
      <c r="H13" s="22">
        <v>-0.88653296693733197</v>
      </c>
    </row>
    <row r="14" spans="1:26" ht="14.25" customHeight="1">
      <c r="A14" s="22" t="s">
        <v>2777</v>
      </c>
      <c r="B14" s="22">
        <v>0.94797675064167297</v>
      </c>
      <c r="C14" s="22">
        <v>-9.2802918742329807E-2</v>
      </c>
      <c r="D14" s="22">
        <v>-0.90104526584647704</v>
      </c>
      <c r="E14" s="22">
        <v>0.71438511889131195</v>
      </c>
      <c r="F14" s="22">
        <v>0.97318275580921298</v>
      </c>
      <c r="G14" s="22">
        <v>0.87348624585211398</v>
      </c>
      <c r="H14" s="22">
        <v>-0.66858087851447801</v>
      </c>
    </row>
    <row r="15" spans="1:26" ht="14.25" customHeight="1">
      <c r="A15" s="22" t="s">
        <v>1164</v>
      </c>
      <c r="B15" s="22">
        <v>-0.94333278919058805</v>
      </c>
      <c r="C15" s="22">
        <v>-0.82419433571411604</v>
      </c>
      <c r="D15" s="22">
        <v>-0.60025253700905901</v>
      </c>
      <c r="E15" s="22">
        <v>4.7149226280902699E-2</v>
      </c>
      <c r="F15" s="22">
        <v>0.91867905837735997</v>
      </c>
      <c r="G15" s="22">
        <v>0.92896575306724705</v>
      </c>
      <c r="H15" s="22">
        <v>-0.89902825915738505</v>
      </c>
    </row>
    <row r="16" spans="1:26" ht="14.25" customHeight="1">
      <c r="A16" s="22" t="s">
        <v>2871</v>
      </c>
      <c r="B16" s="22">
        <v>-0.12591289597989899</v>
      </c>
      <c r="C16" s="22">
        <v>-0.89783152949434397</v>
      </c>
      <c r="D16" s="22">
        <v>0.79609040015905297</v>
      </c>
      <c r="E16" s="22">
        <v>-0.53682487088633701</v>
      </c>
      <c r="F16" s="22">
        <v>-0.190942608694884</v>
      </c>
      <c r="G16" s="22">
        <v>0.98758325425373705</v>
      </c>
      <c r="H16" s="22">
        <v>-0.55731024121521699</v>
      </c>
    </row>
    <row r="17" spans="1:8" ht="14.25" customHeight="1">
      <c r="A17" s="22" t="s">
        <v>3082</v>
      </c>
      <c r="B17" s="22">
        <v>-0.90329920974645905</v>
      </c>
      <c r="C17" s="22">
        <v>-0.51651402099131305</v>
      </c>
      <c r="D17" s="22">
        <v>-0.41974600030244502</v>
      </c>
      <c r="E17" s="22">
        <v>0.23121176463922399</v>
      </c>
      <c r="F17" s="22">
        <v>0.92310260084323104</v>
      </c>
      <c r="G17" s="22">
        <v>0.97865979216133903</v>
      </c>
      <c r="H17" s="22">
        <v>-0.89526649590159602</v>
      </c>
    </row>
    <row r="18" spans="1:8" ht="14.25" customHeight="1">
      <c r="A18" s="22" t="s">
        <v>1117</v>
      </c>
      <c r="B18" s="22">
        <v>-0.16377778455540901</v>
      </c>
      <c r="C18" s="22">
        <v>-0.176956232957065</v>
      </c>
      <c r="D18" s="22">
        <v>-0.40784330347415798</v>
      </c>
      <c r="E18" s="22">
        <v>0.84028762035839</v>
      </c>
      <c r="F18" s="22">
        <v>6.3356801289148001E-2</v>
      </c>
      <c r="G18" s="22">
        <v>0.885462054406564</v>
      </c>
      <c r="H18" s="22">
        <v>-0.60301662630708996</v>
      </c>
    </row>
    <row r="19" spans="1:8" ht="14.25" customHeight="1">
      <c r="A19" s="22" t="s">
        <v>2057</v>
      </c>
      <c r="B19" s="22">
        <v>0.71585329758751504</v>
      </c>
      <c r="C19" s="22">
        <v>-0.86286242971074201</v>
      </c>
      <c r="D19" s="22">
        <v>-0.95473418298803703</v>
      </c>
      <c r="E19" s="22">
        <v>-1.0255050731339701E-2</v>
      </c>
      <c r="F19" s="22">
        <v>0.84035167726405302</v>
      </c>
      <c r="G19" s="22">
        <v>0.92013496951203499</v>
      </c>
      <c r="H19" s="22">
        <v>-0.89532212536804701</v>
      </c>
    </row>
    <row r="20" spans="1:8" ht="14.25" customHeight="1">
      <c r="A20" s="22" t="s">
        <v>2803</v>
      </c>
      <c r="B20" s="22">
        <v>-0.107773698967293</v>
      </c>
      <c r="C20" s="22">
        <v>-0.84833666600403501</v>
      </c>
      <c r="D20" s="22">
        <v>-0.81724077117211502</v>
      </c>
      <c r="E20" s="22">
        <v>0.134931914207436</v>
      </c>
      <c r="F20" s="22">
        <v>0.87639727658677102</v>
      </c>
      <c r="G20" s="22">
        <v>0.97938413614477404</v>
      </c>
      <c r="H20" s="22">
        <v>-0.88652610961624501</v>
      </c>
    </row>
    <row r="21" spans="1:8" ht="14.25" customHeight="1">
      <c r="A21" s="22" t="s">
        <v>2722</v>
      </c>
      <c r="B21" s="22">
        <v>-0.64202064233325395</v>
      </c>
      <c r="C21" s="22">
        <v>-0.87208948786787099</v>
      </c>
      <c r="D21" s="22">
        <v>0.65726772520578403</v>
      </c>
      <c r="E21" s="22">
        <v>-0.385238266145288</v>
      </c>
      <c r="F21" s="22">
        <v>-0.42791538404215801</v>
      </c>
      <c r="G21" s="22">
        <v>0.95316078586449404</v>
      </c>
      <c r="H21" s="22">
        <v>-0.61953313214310501</v>
      </c>
    </row>
    <row r="22" spans="1:8" ht="14.25" customHeight="1">
      <c r="A22" s="22" t="s">
        <v>2756</v>
      </c>
      <c r="B22" s="22">
        <v>0.40963711134442499</v>
      </c>
      <c r="C22" s="22">
        <v>-0.92797269904007196</v>
      </c>
      <c r="D22" s="22">
        <v>0.556847446502999</v>
      </c>
      <c r="E22" s="22">
        <v>0.749213860935529</v>
      </c>
      <c r="F22" s="22">
        <v>-0.27804206360182498</v>
      </c>
      <c r="G22" s="22">
        <v>0.97019408371057103</v>
      </c>
      <c r="H22" s="22">
        <v>-0.90953708176364401</v>
      </c>
    </row>
    <row r="23" spans="1:8" ht="14.25" customHeight="1">
      <c r="A23" s="22" t="s">
        <v>2890</v>
      </c>
      <c r="B23" s="22">
        <v>0.12722570848130199</v>
      </c>
      <c r="C23" s="22">
        <v>0.87085464023623704</v>
      </c>
      <c r="D23" s="22">
        <v>-0.34818043715206598</v>
      </c>
      <c r="E23" s="22">
        <v>0.86875250177937302</v>
      </c>
      <c r="F23" s="22">
        <v>-0.91259836006342998</v>
      </c>
      <c r="G23" s="22">
        <v>-0.68578328328084903</v>
      </c>
      <c r="H23" s="22">
        <v>-0.13188519585427899</v>
      </c>
    </row>
    <row r="24" spans="1:8" ht="14.25" customHeight="1">
      <c r="A24" s="22" t="s">
        <v>972</v>
      </c>
      <c r="B24" s="22">
        <v>0.18181924941629701</v>
      </c>
      <c r="C24" s="22">
        <v>0.86036997467949405</v>
      </c>
      <c r="D24" s="22">
        <v>-0.89497449704277499</v>
      </c>
      <c r="E24" s="22">
        <v>0.91872038138540402</v>
      </c>
      <c r="F24" s="22">
        <v>-0.626369619900078</v>
      </c>
      <c r="G24" s="22">
        <v>0.199299395158999</v>
      </c>
      <c r="H24" s="22">
        <v>-0.76289019907818101</v>
      </c>
    </row>
    <row r="25" spans="1:8" ht="14.25" customHeight="1">
      <c r="A25" s="22" t="s">
        <v>2223</v>
      </c>
      <c r="B25" s="22">
        <v>0.65196574617230996</v>
      </c>
      <c r="C25" s="22">
        <v>0.61490547737768098</v>
      </c>
      <c r="D25" s="22">
        <v>-0.892331252040514</v>
      </c>
      <c r="E25" s="22">
        <v>0.85491214658175796</v>
      </c>
      <c r="F25" s="22">
        <v>-0.88822840525230495</v>
      </c>
      <c r="G25" s="22">
        <v>0.74088277105840405</v>
      </c>
      <c r="H25" s="22">
        <v>-0.80513578141600095</v>
      </c>
    </row>
    <row r="26" spans="1:8" ht="14.25" customHeight="1">
      <c r="A26" s="22" t="s">
        <v>2886</v>
      </c>
      <c r="B26" s="22">
        <v>-6.7109731897246103E-2</v>
      </c>
      <c r="C26" s="22">
        <v>0.57623270887980904</v>
      </c>
      <c r="D26" s="22">
        <v>-0.197848249165646</v>
      </c>
      <c r="E26" s="22">
        <v>0.54541488063822896</v>
      </c>
      <c r="F26" s="22">
        <v>-0.72451040294015701</v>
      </c>
      <c r="G26" s="22">
        <v>-0.61966807475997498</v>
      </c>
      <c r="H26" s="22">
        <v>-0.41567293404274702</v>
      </c>
    </row>
    <row r="27" spans="1:8" ht="14.25" customHeight="1">
      <c r="A27" s="22" t="s">
        <v>1543</v>
      </c>
      <c r="B27" s="22">
        <v>8.8832288479155599E-2</v>
      </c>
      <c r="C27" s="22">
        <v>0.67491796971477303</v>
      </c>
      <c r="D27" s="22">
        <v>-0.39408693954706298</v>
      </c>
      <c r="E27" s="22">
        <v>0.53690212619696798</v>
      </c>
      <c r="F27" s="22">
        <v>-0.88968340091368603</v>
      </c>
      <c r="G27" s="22">
        <v>-0.70144892829164796</v>
      </c>
      <c r="H27" s="22">
        <v>-0.43119576490176897</v>
      </c>
    </row>
    <row r="28" spans="1:8" ht="14.25" customHeight="1">
      <c r="A28" s="22" t="s">
        <v>2462</v>
      </c>
      <c r="B28" s="22">
        <v>-9.8498739398962407E-2</v>
      </c>
      <c r="C28" s="22">
        <v>0.69775426302399401</v>
      </c>
      <c r="D28" s="22">
        <v>-0.917780854663241</v>
      </c>
      <c r="E28" s="22">
        <v>0.16364909870078501</v>
      </c>
      <c r="F28" s="22">
        <v>-0.94461730213750505</v>
      </c>
      <c r="G28" s="22">
        <v>2.972329703874E-2</v>
      </c>
      <c r="H28" s="22">
        <v>-0.81251615457860404</v>
      </c>
    </row>
    <row r="29" spans="1:8" ht="14.25" customHeight="1">
      <c r="A29" s="22" t="s">
        <v>2487</v>
      </c>
      <c r="B29" s="22">
        <v>0.208482088467424</v>
      </c>
      <c r="C29" s="22">
        <v>0.63949120474785504</v>
      </c>
      <c r="D29" s="22">
        <v>-0.80459070725389104</v>
      </c>
      <c r="E29" s="22">
        <v>0.300753565600478</v>
      </c>
      <c r="F29" s="22">
        <v>-0.91011317494726396</v>
      </c>
      <c r="G29" s="22">
        <v>0.12563803910426799</v>
      </c>
      <c r="H29" s="22">
        <v>-0.58294575794879999</v>
      </c>
    </row>
    <row r="30" spans="1:8" ht="14.25" customHeight="1">
      <c r="A30" s="22" t="s">
        <v>2914</v>
      </c>
      <c r="B30" s="22">
        <v>0.82245467866368704</v>
      </c>
      <c r="C30" s="22">
        <v>0.54188240501902596</v>
      </c>
      <c r="D30" s="22">
        <v>0.24512292771177499</v>
      </c>
      <c r="E30" s="22">
        <v>0.8525843051034</v>
      </c>
      <c r="F30" s="22">
        <v>-0.86315877265555996</v>
      </c>
      <c r="G30" s="22">
        <v>0.71022782085714098</v>
      </c>
      <c r="H30" s="22">
        <v>0.40201222150890198</v>
      </c>
    </row>
    <row r="31" spans="1:8" ht="14.25" customHeight="1">
      <c r="A31" s="22" t="s">
        <v>2934</v>
      </c>
      <c r="B31" s="22">
        <v>0.88899303183153999</v>
      </c>
      <c r="C31" s="22">
        <v>-0.91897679720016101</v>
      </c>
      <c r="D31" s="22">
        <v>0.85548572244487098</v>
      </c>
      <c r="E31" s="22">
        <v>-0.75704929041938795</v>
      </c>
      <c r="F31" s="22">
        <v>0.83284599192731701</v>
      </c>
      <c r="G31" s="22">
        <v>0.49826814770175398</v>
      </c>
      <c r="H31" s="22">
        <v>0.95523522710814801</v>
      </c>
    </row>
    <row r="32" spans="1:8" ht="14.25" customHeight="1">
      <c r="A32" s="22" t="s">
        <v>1461</v>
      </c>
      <c r="B32" s="22">
        <v>0.22666584510281401</v>
      </c>
      <c r="C32" s="22">
        <v>0.38026771529303699</v>
      </c>
      <c r="D32" s="22">
        <v>-0.958184739502976</v>
      </c>
      <c r="E32" s="22">
        <v>0.72030258952715098</v>
      </c>
      <c r="F32" s="22">
        <v>-0.875802740841919</v>
      </c>
      <c r="G32" s="22">
        <v>0.20094811226921799</v>
      </c>
      <c r="H32" s="22">
        <v>-0.94748505119176096</v>
      </c>
    </row>
    <row r="33" spans="1:8" ht="14.25" customHeight="1">
      <c r="A33" s="22" t="s">
        <v>2111</v>
      </c>
      <c r="B33" s="22">
        <v>0.89272718089726</v>
      </c>
      <c r="C33" s="22">
        <v>0.30925365303935298</v>
      </c>
      <c r="D33" s="22">
        <v>-5.1050439395942298E-3</v>
      </c>
      <c r="E33" s="22">
        <v>0.61329599764951503</v>
      </c>
      <c r="F33" s="22">
        <v>-0.38530453941234799</v>
      </c>
      <c r="G33" s="22">
        <v>-0.11559969153942699</v>
      </c>
      <c r="H33" s="22">
        <v>-3.1654001311354901E-2</v>
      </c>
    </row>
    <row r="34" spans="1:8" ht="14.25" customHeight="1">
      <c r="A34" s="22" t="s">
        <v>1764</v>
      </c>
      <c r="B34" s="22">
        <v>0.45763528575652901</v>
      </c>
      <c r="C34" s="22">
        <v>0.44202771203726599</v>
      </c>
      <c r="D34" s="22">
        <v>-0.13202682564458501</v>
      </c>
      <c r="E34" s="22">
        <v>0.73809760399514601</v>
      </c>
      <c r="F34" s="22">
        <v>-0.51336649610020102</v>
      </c>
      <c r="G34" s="22">
        <v>-0.20806486799399301</v>
      </c>
      <c r="H34" s="22">
        <v>-0.157346329443075</v>
      </c>
    </row>
    <row r="35" spans="1:8" ht="14.25" customHeight="1">
      <c r="A35" s="22" t="s">
        <v>1768</v>
      </c>
      <c r="B35" s="22">
        <v>-0.18256975158473601</v>
      </c>
      <c r="C35" s="22">
        <v>0.47623601454396303</v>
      </c>
      <c r="D35" s="22">
        <v>0.16678499288238099</v>
      </c>
      <c r="E35" s="22">
        <v>0.83866702690339101</v>
      </c>
      <c r="F35" s="22">
        <v>-0.97743096587837397</v>
      </c>
      <c r="G35" s="22">
        <v>-0.45594782183666599</v>
      </c>
      <c r="H35" s="22">
        <v>-0.76282751265559801</v>
      </c>
    </row>
    <row r="36" spans="1:8" ht="14.25" customHeight="1">
      <c r="A36" s="22" t="s">
        <v>2937</v>
      </c>
      <c r="B36" s="22">
        <v>0.68309382777312699</v>
      </c>
      <c r="C36" s="22">
        <v>-0.86055160048142698</v>
      </c>
      <c r="D36" s="22">
        <v>0.68108703816439797</v>
      </c>
      <c r="E36" s="22">
        <v>-0.77477483913104295</v>
      </c>
      <c r="F36" s="22">
        <v>0.89924129966807498</v>
      </c>
      <c r="G36" s="22">
        <v>-0.17178526330284699</v>
      </c>
      <c r="H36" s="22">
        <v>0.921798166454038</v>
      </c>
    </row>
    <row r="37" spans="1:8" ht="14.25" customHeight="1">
      <c r="A37" s="22" t="s">
        <v>1113</v>
      </c>
      <c r="B37" s="22">
        <v>0.57981831264931705</v>
      </c>
      <c r="C37" s="22">
        <v>0.56530838951615703</v>
      </c>
      <c r="D37" s="22">
        <v>0.72666663349305405</v>
      </c>
      <c r="E37" s="22">
        <v>0.38631532901533999</v>
      </c>
      <c r="F37" s="22">
        <v>7.7792266473089303E-2</v>
      </c>
      <c r="G37" s="22">
        <v>0.63926869239784501</v>
      </c>
      <c r="H37" s="22">
        <v>0.86361228781157395</v>
      </c>
    </row>
    <row r="38" spans="1:8" ht="14.25" customHeight="1">
      <c r="A38" s="22" t="s">
        <v>2469</v>
      </c>
      <c r="B38" s="22">
        <v>0.843913124328182</v>
      </c>
      <c r="C38" s="22">
        <v>0.82417362758525403</v>
      </c>
      <c r="D38" s="22">
        <v>0.71960831828329797</v>
      </c>
      <c r="E38" s="22">
        <v>0.326132875924182</v>
      </c>
      <c r="F38" s="22">
        <v>-0.90480743010340403</v>
      </c>
      <c r="G38" s="22">
        <v>0.64094269143184202</v>
      </c>
      <c r="H38" s="22">
        <v>0.83766279081257999</v>
      </c>
    </row>
    <row r="39" spans="1:8" ht="14.25" customHeight="1">
      <c r="A39" s="22" t="s">
        <v>988</v>
      </c>
      <c r="B39" s="22">
        <v>0.56343388555689999</v>
      </c>
      <c r="C39" s="22">
        <v>0.75687048920747302</v>
      </c>
      <c r="D39" s="22">
        <v>0.17677142992574599</v>
      </c>
      <c r="E39" s="22">
        <v>0.57491106758406596</v>
      </c>
      <c r="F39" s="22">
        <v>0.41759192861091998</v>
      </c>
      <c r="G39" s="22">
        <v>-0.82537596576314798</v>
      </c>
      <c r="H39" s="22">
        <v>0.903591672083219</v>
      </c>
    </row>
    <row r="40" spans="1:8" ht="14.25" customHeight="1">
      <c r="A40" s="22" t="s">
        <v>2829</v>
      </c>
      <c r="B40" s="22">
        <v>0.63425006011245799</v>
      </c>
      <c r="C40" s="22">
        <v>0.38143531833740502</v>
      </c>
      <c r="D40" s="22">
        <v>0.91632903720533998</v>
      </c>
      <c r="E40" s="22">
        <v>0.84816537482118703</v>
      </c>
      <c r="F40" s="22">
        <v>-0.61041850002041198</v>
      </c>
      <c r="G40" s="22">
        <v>0.27883761757409697</v>
      </c>
      <c r="H40" s="22">
        <v>0.28772224268692298</v>
      </c>
    </row>
    <row r="41" spans="1:8" ht="14.25" customHeight="1">
      <c r="A41" s="22" t="s">
        <v>257</v>
      </c>
      <c r="B41" s="22">
        <v>0.23312084649585799</v>
      </c>
      <c r="C41" s="22">
        <v>0.62252035965792196</v>
      </c>
      <c r="D41" s="22">
        <v>0.46048211905459302</v>
      </c>
      <c r="E41" s="22">
        <v>0.72826193279924201</v>
      </c>
      <c r="F41" s="22">
        <v>0.15530779607423001</v>
      </c>
      <c r="G41" s="22">
        <v>0.64052438429335201</v>
      </c>
      <c r="H41" s="22">
        <v>0.27490970882989801</v>
      </c>
    </row>
    <row r="42" spans="1:8" ht="14.25" customHeight="1">
      <c r="A42" s="22" t="s">
        <v>2484</v>
      </c>
      <c r="B42" s="22">
        <v>0.90043063727236605</v>
      </c>
      <c r="C42" s="22">
        <v>0.83327737994387796</v>
      </c>
      <c r="D42" s="22">
        <v>0.38655318067976902</v>
      </c>
      <c r="E42" s="22">
        <v>0.32921611401384199</v>
      </c>
      <c r="F42" s="22">
        <v>-0.65269273152574003</v>
      </c>
      <c r="G42" s="22">
        <v>0.80731631148265603</v>
      </c>
      <c r="H42" s="22">
        <v>0.82598435891458699</v>
      </c>
    </row>
    <row r="43" spans="1:8" ht="14.25" customHeight="1">
      <c r="A43" s="22" t="s">
        <v>247</v>
      </c>
      <c r="B43" s="22">
        <v>5.0041933575494899E-2</v>
      </c>
      <c r="C43" s="22">
        <v>0.93706296917931298</v>
      </c>
      <c r="D43" s="22">
        <v>-0.18292045150495101</v>
      </c>
      <c r="E43" s="22">
        <v>0.74838620691189595</v>
      </c>
      <c r="F43" s="22">
        <v>-0.44587455812140397</v>
      </c>
      <c r="G43" s="22">
        <v>0.23159705687396701</v>
      </c>
      <c r="H43" s="22">
        <v>0.449180041043379</v>
      </c>
    </row>
    <row r="44" spans="1:8" ht="14.25" customHeight="1">
      <c r="A44" s="22" t="s">
        <v>2476</v>
      </c>
      <c r="B44" s="22">
        <v>0.255570899425689</v>
      </c>
      <c r="C44" s="22">
        <v>0.83104618072681802</v>
      </c>
      <c r="D44" s="22">
        <v>0.77518298625525595</v>
      </c>
      <c r="E44" s="22">
        <v>0.58823024294340398</v>
      </c>
      <c r="F44" s="22">
        <v>-0.929211404308661</v>
      </c>
      <c r="G44" s="22">
        <v>-9.2206776409731295E-2</v>
      </c>
      <c r="H44" s="22">
        <v>0.76258299444041899</v>
      </c>
    </row>
    <row r="45" spans="1:8" ht="14.25" customHeight="1">
      <c r="A45" s="22" t="s">
        <v>2889</v>
      </c>
      <c r="B45" s="22">
        <v>-0.46148230782259198</v>
      </c>
      <c r="C45" s="22">
        <v>0.40253921781185298</v>
      </c>
      <c r="D45" s="22">
        <v>-0.65654677411102202</v>
      </c>
      <c r="E45" s="22">
        <v>0.85796312484029902</v>
      </c>
      <c r="F45" s="22">
        <v>-0.89838903142729398</v>
      </c>
      <c r="G45" s="22">
        <v>9.9811839350025994E-2</v>
      </c>
      <c r="H45" s="22">
        <v>-0.73978722758702398</v>
      </c>
    </row>
    <row r="46" spans="1:8" ht="14.25" customHeight="1">
      <c r="A46" s="22" t="s">
        <v>1974</v>
      </c>
      <c r="B46" s="22">
        <v>0.27320571058445497</v>
      </c>
      <c r="C46" s="22">
        <v>-0.86001257911213302</v>
      </c>
      <c r="D46" s="22">
        <v>-0.98249651531056204</v>
      </c>
      <c r="E46" s="22">
        <v>0.739722184004728</v>
      </c>
      <c r="F46" s="22">
        <v>0.63911255720200699</v>
      </c>
      <c r="G46" s="22">
        <v>0.820636370507836</v>
      </c>
      <c r="H46" s="22">
        <v>-0.92814040259145503</v>
      </c>
    </row>
    <row r="47" spans="1:8" ht="14.25" customHeight="1">
      <c r="A47" s="22" t="s">
        <v>1895</v>
      </c>
      <c r="B47" s="22">
        <v>-0.96699216740336702</v>
      </c>
      <c r="C47" s="22">
        <v>0.12037588077304499</v>
      </c>
      <c r="D47" s="22">
        <v>-0.41962706369396602</v>
      </c>
      <c r="E47" s="22">
        <v>-0.22750528489146399</v>
      </c>
      <c r="F47" s="22">
        <v>0.63570175715728405</v>
      </c>
      <c r="G47" s="22">
        <v>0.94245660714582702</v>
      </c>
      <c r="H47" s="22">
        <v>-0.96039139993837197</v>
      </c>
    </row>
    <row r="48" spans="1:8" ht="14.25" customHeight="1">
      <c r="A48" s="22" t="s">
        <v>160</v>
      </c>
      <c r="B48" s="22">
        <v>-0.86078607994594403</v>
      </c>
      <c r="C48" s="22">
        <v>0.66902900850255798</v>
      </c>
      <c r="D48" s="22">
        <v>-0.59694035442036297</v>
      </c>
      <c r="E48" s="22">
        <v>0.40934717103329599</v>
      </c>
      <c r="F48" s="22">
        <v>-0.77855100820074497</v>
      </c>
      <c r="G48" s="22">
        <v>0.50221927784397202</v>
      </c>
      <c r="H48" s="22">
        <v>-0.73019532653703301</v>
      </c>
    </row>
    <row r="49" spans="1:8" ht="14.25" customHeight="1">
      <c r="A49" s="22" t="s">
        <v>2480</v>
      </c>
      <c r="B49" s="22">
        <v>0.94638818640315503</v>
      </c>
      <c r="C49" s="22">
        <v>0.88936435378532996</v>
      </c>
      <c r="D49" s="22">
        <v>0.14785872614000101</v>
      </c>
      <c r="E49" s="22">
        <v>-1.28188719604799E-2</v>
      </c>
      <c r="F49" s="22">
        <v>-0.94861530273798</v>
      </c>
      <c r="G49" s="22">
        <v>0.47184196438081</v>
      </c>
      <c r="H49" s="22">
        <v>0.85132705615111404</v>
      </c>
    </row>
    <row r="50" spans="1:8" ht="14.25" customHeight="1">
      <c r="A50" s="22" t="s">
        <v>2018</v>
      </c>
      <c r="B50" s="22">
        <v>-0.58498110235374401</v>
      </c>
      <c r="C50" s="22">
        <v>0.93382576198519596</v>
      </c>
      <c r="D50" s="22">
        <v>-5.4503897068583003E-2</v>
      </c>
      <c r="E50" s="22">
        <v>0.85317196560101505</v>
      </c>
      <c r="F50" s="22">
        <v>-0.85261153956046598</v>
      </c>
      <c r="G50" s="22">
        <v>-0.26897897169071</v>
      </c>
      <c r="H50" s="22">
        <v>0.30203582742401602</v>
      </c>
    </row>
    <row r="51" spans="1:8" ht="14.25" customHeight="1">
      <c r="A51" s="22" t="s">
        <v>305</v>
      </c>
      <c r="B51" s="22">
        <v>0.56066512097311805</v>
      </c>
      <c r="C51" s="22">
        <v>0.59903234296499996</v>
      </c>
      <c r="D51" s="22">
        <v>-0.27615320905971802</v>
      </c>
      <c r="E51" s="22">
        <v>0.82841719128011904</v>
      </c>
      <c r="F51" s="22">
        <v>-0.46134513236569802</v>
      </c>
      <c r="G51" s="22">
        <v>0.65955874777971601</v>
      </c>
      <c r="H51" s="22">
        <v>0.70496592685029102</v>
      </c>
    </row>
    <row r="52" spans="1:8" ht="14.25" customHeight="1">
      <c r="A52" s="22" t="s">
        <v>289</v>
      </c>
      <c r="B52" s="22">
        <v>-0.23056803455313399</v>
      </c>
      <c r="C52" s="22">
        <v>0.73350319774127704</v>
      </c>
      <c r="D52" s="22">
        <v>0.48495260745340901</v>
      </c>
      <c r="E52" s="22">
        <v>0.63364844238720597</v>
      </c>
      <c r="F52" s="22">
        <v>-0.876944050909784</v>
      </c>
      <c r="G52" s="22">
        <v>0.86393144637326102</v>
      </c>
      <c r="H52" s="22">
        <v>9.8403793715583603E-3</v>
      </c>
    </row>
    <row r="53" spans="1:8" ht="14.25" customHeight="1">
      <c r="A53" s="22" t="s">
        <v>264</v>
      </c>
      <c r="B53" s="22">
        <v>0.39398931059254699</v>
      </c>
      <c r="C53" s="22">
        <v>0.65747750852207298</v>
      </c>
      <c r="D53" s="22">
        <v>0.203873484391799</v>
      </c>
      <c r="E53" s="22">
        <v>0.931594262451374</v>
      </c>
      <c r="F53" s="22">
        <v>-0.26166867094958501</v>
      </c>
      <c r="G53" s="22">
        <v>0.50226477034037398</v>
      </c>
      <c r="H53" s="22">
        <v>-0.60177015639204101</v>
      </c>
    </row>
    <row r="54" spans="1:8" ht="14.25" customHeight="1">
      <c r="A54" s="22" t="s">
        <v>292</v>
      </c>
      <c r="B54" s="22">
        <v>0.49401513385238899</v>
      </c>
      <c r="C54" s="22">
        <v>0.39046966281145501</v>
      </c>
      <c r="D54" s="22">
        <v>0.36299745872046701</v>
      </c>
      <c r="E54" s="22">
        <v>0.71780621669699796</v>
      </c>
      <c r="F54" s="22">
        <v>-0.81953359654315805</v>
      </c>
      <c r="G54" s="22">
        <v>0.84191112015483605</v>
      </c>
      <c r="H54" s="22">
        <v>0.86552269404520299</v>
      </c>
    </row>
    <row r="55" spans="1:8" ht="14.25" customHeight="1">
      <c r="A55" s="22" t="s">
        <v>116</v>
      </c>
      <c r="B55" s="22">
        <v>-0.170024976909915</v>
      </c>
      <c r="C55" s="22">
        <v>0.589915333733943</v>
      </c>
      <c r="D55" s="22">
        <v>0.55326108192915902</v>
      </c>
      <c r="E55" s="22">
        <v>0.41229655978656898</v>
      </c>
      <c r="F55" s="22">
        <v>0.65922375966559199</v>
      </c>
      <c r="G55" s="22">
        <v>0.88831537524104398</v>
      </c>
      <c r="H55" s="22">
        <v>6.6387872123273503E-2</v>
      </c>
    </row>
    <row r="56" spans="1:8" ht="14.25" customHeight="1">
      <c r="A56" s="22" t="s">
        <v>117</v>
      </c>
      <c r="B56" s="22">
        <v>4.0598259789107298E-2</v>
      </c>
      <c r="C56" s="22">
        <v>0.14618657649785499</v>
      </c>
      <c r="D56" s="22">
        <v>0.79322960308275203</v>
      </c>
      <c r="E56" s="22">
        <v>0.22250071626270701</v>
      </c>
      <c r="F56" s="22">
        <v>0.103751891145865</v>
      </c>
      <c r="G56" s="22">
        <v>0.809021195732198</v>
      </c>
      <c r="H56" s="22">
        <v>-0.494737589543364</v>
      </c>
    </row>
    <row r="57" spans="1:8" ht="14.25" customHeight="1">
      <c r="A57" s="22" t="s">
        <v>105</v>
      </c>
      <c r="B57" s="22">
        <v>-0.44327590757449598</v>
      </c>
      <c r="C57" s="22">
        <v>6.0909628645414498E-3</v>
      </c>
      <c r="D57" s="22">
        <v>0.83531578309188503</v>
      </c>
      <c r="E57" s="22">
        <v>-3.6877278003128101E-2</v>
      </c>
      <c r="F57" s="22">
        <v>0.70788120222534501</v>
      </c>
      <c r="G57" s="22">
        <v>0.80270014962987601</v>
      </c>
      <c r="H57" s="22">
        <v>-0.70049673250973898</v>
      </c>
    </row>
    <row r="58" spans="1:8" ht="14.25" customHeight="1">
      <c r="A58" s="22" t="s">
        <v>214</v>
      </c>
      <c r="B58" s="22">
        <v>-0.52331111771898697</v>
      </c>
      <c r="C58" s="22">
        <v>0.71038465665299699</v>
      </c>
      <c r="D58" s="22">
        <v>0.711394551956952</v>
      </c>
      <c r="E58" s="22">
        <v>0.49599909376068702</v>
      </c>
      <c r="F58" s="22">
        <v>-0.715838349609487</v>
      </c>
      <c r="G58" s="22">
        <v>0.78023018522089704</v>
      </c>
      <c r="H58" s="22">
        <v>-0.438861665875938</v>
      </c>
    </row>
    <row r="59" spans="1:8" ht="14.25" customHeight="1">
      <c r="A59" s="22" t="s">
        <v>2773</v>
      </c>
      <c r="B59" s="22">
        <v>-0.62850571336526295</v>
      </c>
      <c r="C59" s="22">
        <v>-3.2955839887615697E-2</v>
      </c>
      <c r="D59" s="22">
        <v>0.85192810905868299</v>
      </c>
      <c r="E59" s="22">
        <v>-6.3092032367748394E-2</v>
      </c>
      <c r="F59" s="22">
        <v>-0.71751253537541904</v>
      </c>
      <c r="G59" s="22">
        <v>0.177622319710252</v>
      </c>
      <c r="H59" s="22">
        <v>-0.15567444046600101</v>
      </c>
    </row>
    <row r="60" spans="1:8" ht="14.25" customHeight="1">
      <c r="A60" s="22" t="s">
        <v>85</v>
      </c>
      <c r="B60" s="22">
        <v>-0.57380846291141996</v>
      </c>
      <c r="C60" s="22">
        <v>0.98114244044613896</v>
      </c>
      <c r="D60" s="22">
        <v>0.40965873746908399</v>
      </c>
      <c r="E60" s="22">
        <v>0.14259891024096999</v>
      </c>
      <c r="F60" s="22">
        <v>-0.13773581957293399</v>
      </c>
      <c r="G60" s="22">
        <v>0.58851104881401906</v>
      </c>
      <c r="H60" s="22">
        <v>0.79485107097833096</v>
      </c>
    </row>
    <row r="61" spans="1:8" ht="14.25" customHeight="1">
      <c r="A61" s="22" t="s">
        <v>1290</v>
      </c>
      <c r="B61" s="22">
        <v>-0.78289396304852099</v>
      </c>
      <c r="C61" s="22">
        <v>-0.40465973709907299</v>
      </c>
      <c r="D61" s="22">
        <v>-0.39213538840097001</v>
      </c>
      <c r="E61" s="22">
        <v>0.27773797782777898</v>
      </c>
      <c r="F61" s="22">
        <v>-5.2053272988327398E-3</v>
      </c>
      <c r="G61" s="22">
        <v>0.87770331203767804</v>
      </c>
      <c r="H61" s="22">
        <v>-0.96509537646439703</v>
      </c>
    </row>
    <row r="62" spans="1:8" ht="14.25" customHeight="1">
      <c r="A62" s="22" t="s">
        <v>2760</v>
      </c>
      <c r="B62" s="22">
        <v>0.69533643804980205</v>
      </c>
      <c r="C62" s="22">
        <v>-0.80149085568592005</v>
      </c>
      <c r="D62" s="22">
        <v>-0.80901971070552103</v>
      </c>
      <c r="E62" s="22">
        <v>0.25992953218940901</v>
      </c>
      <c r="F62" s="22">
        <v>0.49467909066599702</v>
      </c>
      <c r="G62" s="22">
        <v>0.96751248569235404</v>
      </c>
      <c r="H62" s="22">
        <v>0.223575952020968</v>
      </c>
    </row>
    <row r="63" spans="1:8" ht="14.25" customHeight="1">
      <c r="A63" s="22" t="s">
        <v>735</v>
      </c>
      <c r="B63" s="22">
        <v>0.113599677688923</v>
      </c>
      <c r="C63" s="22">
        <v>0.18281271775451599</v>
      </c>
      <c r="D63" s="22">
        <v>-0.66195105331868898</v>
      </c>
      <c r="E63" s="22">
        <v>0.49863676202667701</v>
      </c>
      <c r="F63" s="22">
        <v>-0.819381984903502</v>
      </c>
      <c r="G63" s="22">
        <v>-0.47001856236898398</v>
      </c>
      <c r="H63" s="22">
        <v>0.46342219907225801</v>
      </c>
    </row>
    <row r="64" spans="1:8" ht="14.25" customHeight="1">
      <c r="A64" s="22" t="s">
        <v>1323</v>
      </c>
      <c r="B64" s="22">
        <v>-0.23192105382554201</v>
      </c>
      <c r="C64" s="22">
        <v>7.8421337152366793E-2</v>
      </c>
      <c r="D64" s="22">
        <v>-0.89411981308511801</v>
      </c>
      <c r="E64" s="22">
        <v>0.57953456898450795</v>
      </c>
      <c r="F64" s="22">
        <v>-0.67957310079286104</v>
      </c>
      <c r="G64" s="22">
        <v>-0.15952754849122799</v>
      </c>
      <c r="H64" s="22">
        <v>-0.77966958577774503</v>
      </c>
    </row>
    <row r="65" spans="1:8" ht="14.25" customHeight="1">
      <c r="A65" s="22" t="s">
        <v>2112</v>
      </c>
      <c r="B65" s="22">
        <v>-6.1108524640343997E-2</v>
      </c>
      <c r="C65" s="22">
        <v>-3.5221906099944401E-3</v>
      </c>
      <c r="D65" s="22">
        <v>-0.78795417953712998</v>
      </c>
      <c r="E65" s="22">
        <v>0.957112917379082</v>
      </c>
      <c r="F65" s="22">
        <v>-0.88967902789207798</v>
      </c>
      <c r="G65" s="22">
        <v>-7.5057837650825895E-2</v>
      </c>
      <c r="H65" s="22">
        <v>-0.15153126222100299</v>
      </c>
    </row>
    <row r="66" spans="1:8" ht="14.25" customHeight="1">
      <c r="A66" s="22" t="s">
        <v>76</v>
      </c>
      <c r="B66" s="22">
        <v>-0.36232252775349799</v>
      </c>
      <c r="C66" s="22">
        <v>0.89286828289095299</v>
      </c>
      <c r="D66" s="22">
        <v>0.94275942670811697</v>
      </c>
      <c r="E66" s="22">
        <v>0.47895352202710201</v>
      </c>
      <c r="F66" s="22">
        <v>-0.56910600211518503</v>
      </c>
      <c r="G66" s="22">
        <v>-0.83044198085680199</v>
      </c>
      <c r="H66" s="22">
        <v>5.8188055637938899E-2</v>
      </c>
    </row>
    <row r="67" spans="1:8" ht="14.25" customHeight="1">
      <c r="A67" s="22" t="s">
        <v>420</v>
      </c>
      <c r="B67" s="22">
        <v>0.13104543775599301</v>
      </c>
      <c r="C67" s="22">
        <v>0.87940996968365204</v>
      </c>
      <c r="D67" s="22">
        <v>0.841007228715553</v>
      </c>
      <c r="E67" s="22">
        <v>0.58176809966615095</v>
      </c>
      <c r="F67" s="22">
        <v>-0.966987125087166</v>
      </c>
      <c r="G67" s="22">
        <v>0.95845953744710999</v>
      </c>
      <c r="H67" s="22">
        <v>0.25279842115137802</v>
      </c>
    </row>
    <row r="68" spans="1:8" ht="14.25" customHeight="1">
      <c r="A68" s="22" t="s">
        <v>411</v>
      </c>
      <c r="B68" s="22">
        <v>-0.44672496093730601</v>
      </c>
      <c r="C68" s="22">
        <v>0.76109717264434695</v>
      </c>
      <c r="D68" s="22">
        <v>9.4539180448782498E-2</v>
      </c>
      <c r="E68" s="22">
        <v>0.69033701155560501</v>
      </c>
      <c r="F68" s="22">
        <v>-0.13618476231159299</v>
      </c>
      <c r="G68" s="22">
        <v>0.78710401669879604</v>
      </c>
      <c r="H68" s="22">
        <v>-0.87167041551083801</v>
      </c>
    </row>
    <row r="69" spans="1:8" ht="14.25" customHeight="1">
      <c r="A69" s="22" t="s">
        <v>162</v>
      </c>
      <c r="B69" s="22">
        <v>-0.54963249045348905</v>
      </c>
      <c r="C69" s="22">
        <v>0.75503738072614102</v>
      </c>
      <c r="D69" s="22">
        <v>0.73554874383094704</v>
      </c>
      <c r="E69" s="22">
        <v>0.10825468667909</v>
      </c>
      <c r="F69" s="22">
        <v>-0.70772725065834596</v>
      </c>
      <c r="G69" s="22">
        <v>-0.68138361168738404</v>
      </c>
      <c r="H69" s="22">
        <v>-0.116740019375</v>
      </c>
    </row>
    <row r="70" spans="1:8" ht="14.25" customHeight="1">
      <c r="A70" s="22" t="s">
        <v>2470</v>
      </c>
      <c r="B70" s="22">
        <v>0.32142036988149397</v>
      </c>
      <c r="C70" s="22">
        <v>0.79861738942053195</v>
      </c>
      <c r="D70" s="22">
        <v>0.93321557842356595</v>
      </c>
      <c r="E70" s="22">
        <v>5.6299390016812303E-3</v>
      </c>
      <c r="F70" s="22">
        <v>-1.9132951115793E-3</v>
      </c>
      <c r="G70" s="22">
        <v>0.87845150793018201</v>
      </c>
      <c r="H70" s="22">
        <v>0.93626489947396796</v>
      </c>
    </row>
    <row r="71" spans="1:8" ht="14.25" customHeight="1">
      <c r="A71" s="22" t="s">
        <v>3129</v>
      </c>
      <c r="B71" s="22">
        <v>0.76902753918477795</v>
      </c>
      <c r="C71" s="22">
        <v>-0.69657886662632496</v>
      </c>
      <c r="D71" s="22">
        <v>-0.74847181009659103</v>
      </c>
      <c r="E71" s="22">
        <v>0.42211390538335303</v>
      </c>
      <c r="F71" s="22">
        <v>-0.31244572540100501</v>
      </c>
      <c r="G71" s="22">
        <v>0.95095676320016898</v>
      </c>
      <c r="H71" s="22">
        <v>0.30636784478193002</v>
      </c>
    </row>
    <row r="72" spans="1:8" ht="14.25" customHeight="1">
      <c r="A72" s="22" t="s">
        <v>2318</v>
      </c>
      <c r="B72" s="22">
        <v>0.29993495297655198</v>
      </c>
      <c r="C72" s="22">
        <v>-0.95967753277248702</v>
      </c>
      <c r="D72" s="22">
        <v>-0.57909629510334404</v>
      </c>
      <c r="E72" s="22">
        <v>0.27529563411803198</v>
      </c>
      <c r="F72" s="22">
        <v>0.76517870097923602</v>
      </c>
      <c r="G72" s="22">
        <v>0.91320938569835297</v>
      </c>
      <c r="H72" s="22">
        <v>-0.84798399100876998</v>
      </c>
    </row>
    <row r="73" spans="1:8" ht="14.25" customHeight="1">
      <c r="A73" s="22" t="s">
        <v>2795</v>
      </c>
      <c r="B73" s="22">
        <v>0.78517497368550004</v>
      </c>
      <c r="C73" s="22">
        <v>-0.88866146036211402</v>
      </c>
      <c r="D73" s="22">
        <v>-0.15455028196245399</v>
      </c>
      <c r="E73" s="22">
        <v>-0.28252008882979002</v>
      </c>
      <c r="F73" s="22">
        <v>0.89325615423587401</v>
      </c>
      <c r="G73" s="22">
        <v>0.96898790906536603</v>
      </c>
      <c r="H73" s="22">
        <v>0.56399919413323996</v>
      </c>
    </row>
    <row r="74" spans="1:8" ht="14.25" customHeight="1">
      <c r="A74" s="22" t="s">
        <v>1327</v>
      </c>
      <c r="B74" s="22">
        <v>0.55928541972601098</v>
      </c>
      <c r="C74" s="22">
        <v>-0.65908931992197095</v>
      </c>
      <c r="D74" s="22">
        <v>-0.88461386565417099</v>
      </c>
      <c r="E74" s="22">
        <v>0.49583357889070401</v>
      </c>
      <c r="F74" s="22">
        <v>0.98695876223629897</v>
      </c>
      <c r="G74" s="22">
        <v>0.952236845371357</v>
      </c>
      <c r="H74" s="22">
        <v>-0.64156239398655301</v>
      </c>
    </row>
    <row r="75" spans="1:8" ht="14.25" customHeight="1">
      <c r="A75" s="22" t="s">
        <v>3150</v>
      </c>
      <c r="B75" s="22">
        <v>0.397805596137356</v>
      </c>
      <c r="C75" s="22">
        <v>-0.85708512706003903</v>
      </c>
      <c r="D75" s="22">
        <v>-0.83294387217295296</v>
      </c>
      <c r="E75" s="22">
        <v>3.6881877301128498E-2</v>
      </c>
      <c r="F75" s="22">
        <v>0.70784051137941695</v>
      </c>
      <c r="G75" s="22">
        <v>0.97424637146473403</v>
      </c>
      <c r="H75" s="22">
        <v>0.129224647482831</v>
      </c>
    </row>
    <row r="76" spans="1:8" ht="14.25" customHeight="1">
      <c r="A76" s="22" t="s">
        <v>3023</v>
      </c>
      <c r="B76" s="22">
        <v>5.4725212142610197E-3</v>
      </c>
      <c r="C76" s="22">
        <v>3.1535266353678502E-2</v>
      </c>
      <c r="D76" s="22">
        <v>0.80238638551053998</v>
      </c>
      <c r="E76" s="22">
        <v>-7.8476154832463493E-2</v>
      </c>
      <c r="F76" s="22">
        <v>0.98366822017950695</v>
      </c>
      <c r="G76" s="22">
        <v>0.46560595367890201</v>
      </c>
      <c r="H76" s="22">
        <v>0.97010703162429701</v>
      </c>
    </row>
    <row r="77" spans="1:8" ht="14.25" customHeight="1">
      <c r="A77" s="22" t="s">
        <v>259</v>
      </c>
      <c r="B77" s="22">
        <v>-0.216845907567941</v>
      </c>
      <c r="C77" s="22">
        <v>0.87430745862602199</v>
      </c>
      <c r="D77" s="22">
        <v>-0.96785372224593003</v>
      </c>
      <c r="E77" s="22">
        <v>0.92571364331360995</v>
      </c>
      <c r="F77" s="22">
        <v>-0.74701947651277101</v>
      </c>
      <c r="G77" s="22">
        <v>-0.56885907774523103</v>
      </c>
      <c r="H77" s="22">
        <v>-0.86651669170601398</v>
      </c>
    </row>
    <row r="78" spans="1:8" ht="14.25" customHeight="1">
      <c r="A78" s="22" t="s">
        <v>240</v>
      </c>
      <c r="B78" s="22">
        <v>-0.47457685119132498</v>
      </c>
      <c r="C78" s="22">
        <v>0.88545458657435905</v>
      </c>
      <c r="D78" s="22">
        <v>-0.95152629823432799</v>
      </c>
      <c r="E78" s="22">
        <v>0.88982712457325097</v>
      </c>
      <c r="F78" s="22">
        <v>-0.880281919268187</v>
      </c>
      <c r="G78" s="22">
        <v>-0.59873728428718198</v>
      </c>
      <c r="H78" s="22">
        <v>-0.91879120135571102</v>
      </c>
    </row>
    <row r="79" spans="1:8" ht="14.25" customHeight="1">
      <c r="A79" s="22" t="s">
        <v>2503</v>
      </c>
      <c r="B79" s="22">
        <v>-0.65090497154828697</v>
      </c>
      <c r="C79" s="22">
        <v>0.60302000342590001</v>
      </c>
      <c r="D79" s="22">
        <v>-0.46143124148882902</v>
      </c>
      <c r="E79" s="22">
        <v>0.418440008053721</v>
      </c>
      <c r="F79" s="22">
        <v>-0.83550272998040398</v>
      </c>
      <c r="G79" s="22">
        <v>-0.68600145771844101</v>
      </c>
      <c r="H79" s="22">
        <v>-0.90902076044535995</v>
      </c>
    </row>
    <row r="80" spans="1:8" ht="14.25" customHeight="1">
      <c r="A80" s="22" t="s">
        <v>589</v>
      </c>
      <c r="B80" s="22">
        <v>0.91476228903714196</v>
      </c>
      <c r="C80" s="22">
        <v>0.40492191693025698</v>
      </c>
      <c r="D80" s="22">
        <v>-6.1429533007280199E-2</v>
      </c>
      <c r="E80" s="22">
        <v>0.76736588665958505</v>
      </c>
      <c r="F80" s="22">
        <v>-0.94845770850529398</v>
      </c>
      <c r="G80" s="22">
        <v>-0.29240460840653498</v>
      </c>
      <c r="H80" s="22">
        <v>0.466229353637993</v>
      </c>
    </row>
    <row r="81" spans="1:8" ht="14.25" customHeight="1">
      <c r="A81" s="22" t="s">
        <v>2174</v>
      </c>
      <c r="B81" s="22">
        <v>-0.41965437463960398</v>
      </c>
      <c r="C81" s="22">
        <v>6.4418654291075003E-2</v>
      </c>
      <c r="D81" s="22">
        <v>0.60351895251779197</v>
      </c>
      <c r="E81" s="22">
        <v>0.17712930304708699</v>
      </c>
      <c r="F81" s="22">
        <v>-0.84470668317652098</v>
      </c>
      <c r="G81" s="22">
        <v>0.37569706221608301</v>
      </c>
      <c r="H81" s="22">
        <v>-0.43320820582019398</v>
      </c>
    </row>
    <row r="82" spans="1:8" ht="14.25" customHeight="1">
      <c r="A82" s="22" t="s">
        <v>519</v>
      </c>
      <c r="B82" s="22">
        <v>0.468387798734474</v>
      </c>
      <c r="C82" s="22">
        <v>-5.4986855811181297E-2</v>
      </c>
      <c r="D82" s="22">
        <v>0.21111492457530001</v>
      </c>
      <c r="E82" s="22">
        <v>0.54207477294031603</v>
      </c>
      <c r="F82" s="22">
        <v>0.88744573389600301</v>
      </c>
      <c r="G82" s="22">
        <v>-0.60854272839327095</v>
      </c>
      <c r="H82" s="22">
        <v>-0.17895423725429399</v>
      </c>
    </row>
    <row r="83" spans="1:8" ht="14.25" customHeight="1">
      <c r="A83" s="22" t="s">
        <v>395</v>
      </c>
      <c r="B83" s="22">
        <v>0.58086729863883602</v>
      </c>
      <c r="C83" s="22">
        <v>0.275439881800147</v>
      </c>
      <c r="D83" s="22">
        <v>-0.16403349998533601</v>
      </c>
      <c r="E83" s="22">
        <v>0.79571605792300304</v>
      </c>
      <c r="F83" s="22">
        <v>-4.6088390889538297E-2</v>
      </c>
      <c r="G83" s="22">
        <v>-0.11741728381599301</v>
      </c>
      <c r="H83" s="22">
        <v>0.33944084921435203</v>
      </c>
    </row>
    <row r="84" spans="1:8" ht="14.25" customHeight="1">
      <c r="A84" s="22" t="s">
        <v>434</v>
      </c>
      <c r="B84" s="22">
        <v>0.381717758208731</v>
      </c>
      <c r="C84" s="22">
        <v>-0.90940601209541605</v>
      </c>
      <c r="D84" s="22">
        <v>-0.86116284006053201</v>
      </c>
      <c r="E84" s="22">
        <v>0.352077719824757</v>
      </c>
      <c r="F84" s="22">
        <v>0.93903274687573501</v>
      </c>
      <c r="G84" s="22">
        <v>0.884524056294825</v>
      </c>
      <c r="H84" s="22">
        <v>-0.91220529985062504</v>
      </c>
    </row>
    <row r="85" spans="1:8" ht="14.25" customHeight="1">
      <c r="A85" s="22" t="s">
        <v>1310</v>
      </c>
      <c r="B85" s="22">
        <v>0.29691718018805902</v>
      </c>
      <c r="C85" s="22">
        <v>0.48999714592881199</v>
      </c>
      <c r="D85" s="22">
        <v>-0.72211781395914898</v>
      </c>
      <c r="E85" s="22">
        <v>0.79643344007003603</v>
      </c>
      <c r="F85" s="22">
        <v>0.38020797120680899</v>
      </c>
      <c r="G85" s="22">
        <v>-5.1541975845746796E-3</v>
      </c>
      <c r="H85" s="22">
        <v>-0.52373795863611605</v>
      </c>
    </row>
    <row r="86" spans="1:8" ht="14.25" customHeight="1">
      <c r="A86" s="22" t="s">
        <v>593</v>
      </c>
      <c r="B86" s="22">
        <v>0.87614608135927696</v>
      </c>
      <c r="C86" s="22">
        <v>-0.75824570556738402</v>
      </c>
      <c r="D86" s="22">
        <v>0.48542797588074799</v>
      </c>
      <c r="E86" s="22">
        <v>0.88316199281096797</v>
      </c>
      <c r="F86" s="22">
        <v>-0.98271923916116</v>
      </c>
      <c r="G86" s="22">
        <v>0.46749644918243799</v>
      </c>
      <c r="H86" s="22">
        <v>0.58596585707639004</v>
      </c>
    </row>
    <row r="87" spans="1:8" ht="14.25" customHeight="1">
      <c r="A87" s="22" t="s">
        <v>1872</v>
      </c>
      <c r="B87" s="22">
        <v>0.77081886304152103</v>
      </c>
      <c r="C87" s="22">
        <v>-0.204200038865331</v>
      </c>
      <c r="D87" s="22">
        <v>-0.33515718384913801</v>
      </c>
      <c r="E87" s="22">
        <v>0.69878564239206897</v>
      </c>
      <c r="F87" s="22">
        <v>-0.90518929997421005</v>
      </c>
      <c r="G87" s="22">
        <v>0.88701146498468397</v>
      </c>
      <c r="H87" s="22">
        <v>0.86260298123467705</v>
      </c>
    </row>
    <row r="88" spans="1:8" ht="14.25" customHeight="1">
      <c r="A88" s="22" t="s">
        <v>280</v>
      </c>
      <c r="B88" s="22">
        <v>0.86268180840846598</v>
      </c>
      <c r="C88" s="22">
        <v>0.89658968858202703</v>
      </c>
      <c r="D88" s="22">
        <v>-2.71088045203003E-2</v>
      </c>
      <c r="E88" s="22">
        <v>0.94852791338778797</v>
      </c>
      <c r="F88" s="22">
        <v>-0.68386693539718801</v>
      </c>
      <c r="G88" s="22">
        <v>-0.175599341745757</v>
      </c>
      <c r="H88" s="22">
        <v>0.89379214217583003</v>
      </c>
    </row>
    <row r="89" spans="1:8" ht="14.25" customHeight="1">
      <c r="A89" s="22" t="s">
        <v>242</v>
      </c>
      <c r="B89" s="22">
        <v>0.106282750714803</v>
      </c>
      <c r="C89" s="22">
        <v>0.77656670586129495</v>
      </c>
      <c r="D89" s="22">
        <v>0.78867267106929095</v>
      </c>
      <c r="E89" s="22">
        <v>0.90835381287345496</v>
      </c>
      <c r="F89" s="22">
        <v>-0.75366934634539795</v>
      </c>
      <c r="G89" s="22">
        <v>-0.93751670687205502</v>
      </c>
      <c r="H89" s="22">
        <v>0.93056496224045704</v>
      </c>
    </row>
    <row r="90" spans="1:8" ht="14.25" customHeight="1">
      <c r="A90" s="22" t="s">
        <v>1269</v>
      </c>
      <c r="B90" s="22">
        <v>-2.1173399650165101E-2</v>
      </c>
      <c r="C90" s="22">
        <v>-0.36054997769020097</v>
      </c>
      <c r="D90" s="22">
        <v>-0.56392103074210098</v>
      </c>
      <c r="E90" s="22">
        <v>0.52491181630287598</v>
      </c>
      <c r="F90" s="22">
        <v>0.52805756037629203</v>
      </c>
      <c r="G90" s="22">
        <v>-8.2913852332222995E-2</v>
      </c>
      <c r="H90" s="22">
        <v>-0.651783408292265</v>
      </c>
    </row>
    <row r="91" spans="1:8" ht="14.25" customHeight="1">
      <c r="A91" s="22" t="s">
        <v>2789</v>
      </c>
      <c r="B91" s="22">
        <v>0.12400428889774701</v>
      </c>
      <c r="C91" s="22">
        <v>0.34226458216272798</v>
      </c>
      <c r="D91" s="22">
        <v>6.8980094754785407E-2</v>
      </c>
      <c r="E91" s="22">
        <v>0.319619206177153</v>
      </c>
      <c r="F91" s="22">
        <v>-0.73919260086764405</v>
      </c>
      <c r="G91" s="22">
        <v>0.216981368498809</v>
      </c>
      <c r="H91" s="22">
        <v>0.24243443052442201</v>
      </c>
    </row>
    <row r="92" spans="1:8" ht="14.25" customHeight="1">
      <c r="A92" s="22" t="s">
        <v>2119</v>
      </c>
      <c r="B92" s="22">
        <v>-0.38167920211354101</v>
      </c>
      <c r="C92" s="22">
        <v>0.31410792527009701</v>
      </c>
      <c r="D92" s="22">
        <v>0.74967794710013502</v>
      </c>
      <c r="E92" s="22">
        <v>0.28487580210088398</v>
      </c>
      <c r="F92" s="22">
        <v>-0.53329042966338902</v>
      </c>
      <c r="G92" s="22">
        <v>0.422996251729645</v>
      </c>
      <c r="H92" s="22">
        <v>-0.23906456959278599</v>
      </c>
    </row>
    <row r="93" spans="1:8" ht="14.25" customHeight="1">
      <c r="A93" s="22" t="s">
        <v>223</v>
      </c>
      <c r="B93" s="22">
        <v>-0.320832459631539</v>
      </c>
      <c r="C93" s="22">
        <v>0.82627818337672998</v>
      </c>
      <c r="D93" s="22">
        <v>-0.943149172083666</v>
      </c>
      <c r="E93" s="22">
        <v>0.89848291783138101</v>
      </c>
      <c r="F93" s="22">
        <v>-0.44851974521774701</v>
      </c>
      <c r="G93" s="22">
        <v>-0.83802533477993302</v>
      </c>
      <c r="H93" s="22">
        <v>-0.93203280729872795</v>
      </c>
    </row>
    <row r="94" spans="1:8" ht="14.25" customHeight="1">
      <c r="A94" s="22" t="s">
        <v>1298</v>
      </c>
      <c r="B94" s="22">
        <v>0.68472266848879604</v>
      </c>
      <c r="C94" s="22">
        <v>-0.87162571701256097</v>
      </c>
      <c r="D94" s="22">
        <v>0.356379720332479</v>
      </c>
      <c r="E94" s="22">
        <v>-4.1753634682690798E-2</v>
      </c>
      <c r="F94" s="22">
        <v>0.62652606466082705</v>
      </c>
      <c r="G94" s="22">
        <v>-2.01103684529827E-2</v>
      </c>
      <c r="H94" s="22">
        <v>0.80552523461816194</v>
      </c>
    </row>
    <row r="95" spans="1:8" ht="14.25" customHeight="1">
      <c r="A95" s="22" t="s">
        <v>168</v>
      </c>
      <c r="B95" s="22">
        <v>-0.91613574201365799</v>
      </c>
      <c r="C95" s="22">
        <v>0.329265403300952</v>
      </c>
      <c r="D95" s="22">
        <v>-0.94379375074171801</v>
      </c>
      <c r="E95" s="22">
        <v>0.82127341526385</v>
      </c>
      <c r="F95" s="22">
        <v>-0.31818387249393898</v>
      </c>
      <c r="G95" s="22">
        <v>-0.56836116639789502</v>
      </c>
      <c r="H95" s="22">
        <v>-0.82728257161500696</v>
      </c>
    </row>
    <row r="96" spans="1:8" ht="14.25" customHeight="1">
      <c r="A96" s="22" t="s">
        <v>1045</v>
      </c>
      <c r="B96" s="22">
        <v>0.60710637588879202</v>
      </c>
      <c r="C96" s="22">
        <v>-0.33131573270501902</v>
      </c>
      <c r="D96" s="22">
        <v>-0.80972084565955504</v>
      </c>
      <c r="E96" s="22">
        <v>6.1599722614691897E-2</v>
      </c>
      <c r="F96" s="22">
        <v>6.6686102451610899E-2</v>
      </c>
      <c r="G96" s="22">
        <v>0.94800654590073996</v>
      </c>
      <c r="H96" s="22">
        <v>0.29302221781580901</v>
      </c>
    </row>
    <row r="97" spans="1:8" ht="14.25" customHeight="1">
      <c r="A97" s="22" t="s">
        <v>133</v>
      </c>
      <c r="B97" s="22">
        <v>0.92883915101951098</v>
      </c>
      <c r="C97" s="22">
        <v>0.799981372174418</v>
      </c>
      <c r="D97" s="22">
        <v>0.84094970548742798</v>
      </c>
      <c r="E97" s="22">
        <v>0.57237845788832897</v>
      </c>
      <c r="F97" s="22">
        <v>-0.99588444602607296</v>
      </c>
      <c r="G97" s="22">
        <v>0.54048701932267496</v>
      </c>
      <c r="H97" s="22">
        <v>0.79600126842498697</v>
      </c>
    </row>
    <row r="98" spans="1:8" ht="14.25" customHeight="1">
      <c r="A98" s="22" t="s">
        <v>2481</v>
      </c>
      <c r="B98" s="22">
        <v>0.39527300793734199</v>
      </c>
      <c r="C98" s="22">
        <v>0.74250555472629898</v>
      </c>
      <c r="D98" s="22">
        <v>0.32593511984910001</v>
      </c>
      <c r="E98" s="22">
        <v>-4.1579009896287801E-2</v>
      </c>
      <c r="F98" s="22">
        <v>-0.92705085221165395</v>
      </c>
      <c r="G98" s="22">
        <v>0.76007957084366695</v>
      </c>
      <c r="H98" s="22">
        <v>0.85537307464503198</v>
      </c>
    </row>
    <row r="99" spans="1:8" ht="14.25" customHeight="1">
      <c r="A99" s="22" t="s">
        <v>269</v>
      </c>
      <c r="B99" s="22">
        <v>0.77914780017214103</v>
      </c>
      <c r="C99" s="22">
        <v>0.96996603373071699</v>
      </c>
      <c r="D99" s="22">
        <v>-0.15800135728338999</v>
      </c>
      <c r="E99" s="22">
        <v>0.81866428914015599</v>
      </c>
      <c r="F99" s="22">
        <v>-0.89388862565647298</v>
      </c>
      <c r="G99" s="22">
        <v>0.37182644333363901</v>
      </c>
      <c r="H99" s="22">
        <v>0.85985081096094296</v>
      </c>
    </row>
    <row r="100" spans="1:8" ht="14.25" customHeight="1">
      <c r="A100" s="22" t="s">
        <v>2485</v>
      </c>
      <c r="B100" s="22">
        <v>-0.45866133797130698</v>
      </c>
      <c r="C100" s="22">
        <v>0.79079799657452898</v>
      </c>
      <c r="D100" s="22">
        <v>0.74428402591116904</v>
      </c>
      <c r="E100" s="22">
        <v>-0.40878331447497401</v>
      </c>
      <c r="F100" s="22">
        <v>-0.81837397655406097</v>
      </c>
      <c r="G100" s="22">
        <v>0.77649610454613305</v>
      </c>
      <c r="H100" s="22">
        <v>0.87724445212972701</v>
      </c>
    </row>
    <row r="101" spans="1:8" ht="14.25" customHeight="1">
      <c r="A101" s="22" t="s">
        <v>295</v>
      </c>
      <c r="B101" s="22">
        <v>0.95037343409228303</v>
      </c>
      <c r="C101" s="22">
        <v>0.85313200021104196</v>
      </c>
      <c r="D101" s="22">
        <v>0.32180841367228602</v>
      </c>
      <c r="E101" s="22">
        <v>0.68110069642269</v>
      </c>
      <c r="F101" s="22">
        <v>-0.836529658484926</v>
      </c>
      <c r="G101" s="22">
        <v>0.62946680786381803</v>
      </c>
      <c r="H101" s="22">
        <v>8.8059531478151001E-2</v>
      </c>
    </row>
    <row r="102" spans="1:8" ht="14.25" customHeight="1">
      <c r="A102" s="22" t="s">
        <v>1000</v>
      </c>
      <c r="B102" s="22">
        <v>-0.28890722429337801</v>
      </c>
      <c r="C102" s="22">
        <v>6.1873813259686102E-3</v>
      </c>
      <c r="D102" s="22">
        <v>-0.84145789710109298</v>
      </c>
      <c r="E102" s="22">
        <v>0.87966858012379401</v>
      </c>
      <c r="F102" s="22">
        <v>0.73034507331893095</v>
      </c>
      <c r="G102" s="22">
        <v>0.78174522114470302</v>
      </c>
      <c r="H102" s="22">
        <v>-0.89869831921330401</v>
      </c>
    </row>
    <row r="103" spans="1:8" ht="14.25" customHeight="1">
      <c r="A103" s="22" t="s">
        <v>2980</v>
      </c>
      <c r="B103" s="22">
        <v>0.112833285842668</v>
      </c>
      <c r="C103" s="22">
        <v>-0.62833532679419302</v>
      </c>
      <c r="D103" s="22">
        <v>-0.82654819257793699</v>
      </c>
      <c r="E103" s="22">
        <v>0.824066341232913</v>
      </c>
      <c r="F103" s="22">
        <v>9.1371348115293502E-2</v>
      </c>
      <c r="G103" s="22">
        <v>0.72049771187934197</v>
      </c>
      <c r="H103" s="22">
        <v>-0.89405754150237604</v>
      </c>
    </row>
    <row r="104" spans="1:8" ht="14.25" customHeight="1">
      <c r="A104" s="22" t="s">
        <v>511</v>
      </c>
      <c r="B104" s="22">
        <v>-0.21163298472271899</v>
      </c>
      <c r="C104" s="22">
        <v>-0.91462032831555995</v>
      </c>
      <c r="D104" s="22">
        <v>-0.30769118146239899</v>
      </c>
      <c r="E104" s="22">
        <v>0.81878839701886297</v>
      </c>
      <c r="F104" s="22">
        <v>0.97680608791693202</v>
      </c>
      <c r="G104" s="22">
        <v>0.88668317133295305</v>
      </c>
      <c r="H104" s="22">
        <v>-0.89048001884933503</v>
      </c>
    </row>
    <row r="105" spans="1:8" ht="14.25" customHeight="1">
      <c r="A105" s="22" t="s">
        <v>540</v>
      </c>
      <c r="B105" s="22">
        <v>0.41819480594547098</v>
      </c>
      <c r="C105" s="22">
        <v>-0.201082159947405</v>
      </c>
      <c r="D105" s="22">
        <v>-0.86760968351762902</v>
      </c>
      <c r="E105" s="22">
        <v>0.63491280304154596</v>
      </c>
      <c r="F105" s="22">
        <v>0.64720028296989096</v>
      </c>
      <c r="G105" s="22">
        <v>0.45814473946659301</v>
      </c>
      <c r="H105" s="22">
        <v>-0.98256568650357401</v>
      </c>
    </row>
    <row r="106" spans="1:8" ht="14.25" customHeight="1">
      <c r="A106" s="22" t="s">
        <v>535</v>
      </c>
      <c r="B106" s="22">
        <v>0.49011107399500298</v>
      </c>
      <c r="C106" s="22">
        <v>-0.739907585454048</v>
      </c>
      <c r="D106" s="22">
        <v>0.76281084317519698</v>
      </c>
      <c r="E106" s="22">
        <v>0.383223579469189</v>
      </c>
      <c r="F106" s="22">
        <v>-0.17452638861226499</v>
      </c>
      <c r="G106" s="22">
        <v>0.68761939475644596</v>
      </c>
      <c r="H106" s="22">
        <v>0.80169594246070097</v>
      </c>
    </row>
    <row r="107" spans="1:8" ht="14.25" customHeight="1">
      <c r="A107" s="22" t="s">
        <v>3053</v>
      </c>
      <c r="B107" s="22">
        <v>5.9230982643913299E-2</v>
      </c>
      <c r="C107" s="22">
        <v>-0.96163061517765103</v>
      </c>
      <c r="D107" s="22">
        <v>-0.86277289219604303</v>
      </c>
      <c r="E107" s="22">
        <v>0.86158432199118196</v>
      </c>
      <c r="F107" s="22">
        <v>0.73288205511256799</v>
      </c>
      <c r="G107" s="22">
        <v>0.88504501672596603</v>
      </c>
      <c r="H107" s="22">
        <v>-0.84051676907994799</v>
      </c>
    </row>
    <row r="108" spans="1:8" ht="14.25" customHeight="1">
      <c r="A108" s="22" t="s">
        <v>3111</v>
      </c>
      <c r="B108" s="22">
        <v>0.79380101490648602</v>
      </c>
      <c r="C108" s="22">
        <v>0.92828370965746299</v>
      </c>
      <c r="D108" s="22">
        <v>-0.92688416931262096</v>
      </c>
      <c r="E108" s="22">
        <v>0.89293247637889805</v>
      </c>
      <c r="F108" s="22">
        <v>-0.80522311449862705</v>
      </c>
      <c r="G108" s="22">
        <v>-0.17484480056115001</v>
      </c>
      <c r="H108" s="22">
        <v>-0.74312120108313295</v>
      </c>
    </row>
    <row r="109" spans="1:8" ht="14.25" customHeight="1">
      <c r="A109" s="22" t="s">
        <v>3097</v>
      </c>
      <c r="B109" s="22">
        <v>0.146705022692035</v>
      </c>
      <c r="C109" s="22">
        <v>0.96650851013787298</v>
      </c>
      <c r="D109" s="22">
        <v>-0.93695680008762805</v>
      </c>
      <c r="E109" s="22">
        <v>0.94882644169229702</v>
      </c>
      <c r="F109" s="22">
        <v>-0.80929614400726302</v>
      </c>
      <c r="G109" s="22">
        <v>-0.635057740063668</v>
      </c>
      <c r="H109" s="22">
        <v>-0.66548119285650098</v>
      </c>
    </row>
    <row r="110" spans="1:8" ht="14.25" customHeight="1">
      <c r="A110" s="22" t="s">
        <v>200</v>
      </c>
      <c r="B110" s="22">
        <v>-0.40618167827798601</v>
      </c>
      <c r="C110" s="22">
        <v>0.97011602452930001</v>
      </c>
      <c r="D110" s="22">
        <v>-0.95079436540306606</v>
      </c>
      <c r="E110" s="22">
        <v>0.933453144834133</v>
      </c>
      <c r="F110" s="22">
        <v>-0.71100072445796103</v>
      </c>
      <c r="G110" s="22">
        <v>-0.98905389373349795</v>
      </c>
      <c r="H110" s="22">
        <v>-0.89014571100126105</v>
      </c>
    </row>
    <row r="111" spans="1:8" ht="14.25" customHeight="1">
      <c r="A111" s="22" t="s">
        <v>286</v>
      </c>
      <c r="B111" s="22">
        <v>-0.24756459333754199</v>
      </c>
      <c r="C111" s="22">
        <v>0.74248678371857901</v>
      </c>
      <c r="D111" s="22">
        <v>-0.89779332379218701</v>
      </c>
      <c r="E111" s="22">
        <v>0.89638301934228404</v>
      </c>
      <c r="F111" s="22">
        <v>-0.15463716149640799</v>
      </c>
      <c r="G111" s="22">
        <v>-0.40183339225196901</v>
      </c>
      <c r="H111" s="22">
        <v>-0.38926777208588997</v>
      </c>
    </row>
    <row r="112" spans="1:8" ht="14.25" customHeight="1">
      <c r="A112" s="22" t="s">
        <v>3102</v>
      </c>
      <c r="B112" s="22">
        <v>0.91325835819190704</v>
      </c>
      <c r="C112" s="22">
        <v>0.76744510828893397</v>
      </c>
      <c r="D112" s="22">
        <v>-7.2898871389229902E-2</v>
      </c>
      <c r="E112" s="22">
        <v>0.74505384284994602</v>
      </c>
      <c r="F112" s="22">
        <v>-0.70166333668564596</v>
      </c>
      <c r="G112" s="22">
        <v>0.15186485031969399</v>
      </c>
      <c r="H112" s="22">
        <v>0.98022971984029506</v>
      </c>
    </row>
    <row r="113" spans="1:8" ht="14.25" customHeight="1">
      <c r="A113" s="22" t="s">
        <v>256</v>
      </c>
      <c r="B113" s="22">
        <v>0.899397640282532</v>
      </c>
      <c r="C113" s="22">
        <v>0.80551651728288198</v>
      </c>
      <c r="D113" s="22">
        <v>0.68167494994174505</v>
      </c>
      <c r="E113" s="22">
        <v>0.89354637868748799</v>
      </c>
      <c r="F113" s="22">
        <v>-0.901447259274755</v>
      </c>
      <c r="G113" s="22">
        <v>0.28409387953017601</v>
      </c>
      <c r="H113" s="22">
        <v>0.93937488499388799</v>
      </c>
    </row>
    <row r="114" spans="1:8" ht="14.25" customHeight="1">
      <c r="A114" s="22" t="s">
        <v>281</v>
      </c>
      <c r="B114" s="22">
        <v>-0.38695621351245402</v>
      </c>
      <c r="C114" s="22">
        <v>0.84425428935520597</v>
      </c>
      <c r="D114" s="22">
        <v>-0.86954159606482395</v>
      </c>
      <c r="E114" s="22">
        <v>0.84742110840720497</v>
      </c>
      <c r="F114" s="22">
        <v>-0.47559345999024599</v>
      </c>
      <c r="G114" s="22">
        <v>-0.75411300775117296</v>
      </c>
      <c r="H114" s="22">
        <v>0.86196532770314505</v>
      </c>
    </row>
    <row r="115" spans="1:8" ht="14.25" customHeight="1">
      <c r="A115" s="22" t="s">
        <v>2486</v>
      </c>
      <c r="B115" s="22">
        <v>0.81919103472190802</v>
      </c>
      <c r="C115" s="22">
        <v>0.91729575659507001</v>
      </c>
      <c r="D115" s="22">
        <v>0.54528832394261795</v>
      </c>
      <c r="E115" s="22">
        <v>-0.276372121389103</v>
      </c>
      <c r="F115" s="22">
        <v>-0.67889222659372295</v>
      </c>
      <c r="G115" s="22">
        <v>0.80871267286079496</v>
      </c>
      <c r="H115" s="22">
        <v>0.87009477482583197</v>
      </c>
    </row>
    <row r="116" spans="1:8" ht="14.25" customHeight="1">
      <c r="A116" s="22" t="s">
        <v>128</v>
      </c>
      <c r="B116" s="22">
        <v>5.37658725370255E-2</v>
      </c>
      <c r="C116" s="22">
        <v>0.879346612723373</v>
      </c>
      <c r="D116" s="22">
        <v>0.83759263712888798</v>
      </c>
      <c r="E116" s="22">
        <v>-0.11857073477218499</v>
      </c>
      <c r="F116" s="22">
        <v>0.61973501619920701</v>
      </c>
      <c r="G116" s="22">
        <v>0.67235901138944898</v>
      </c>
      <c r="H116" s="22">
        <v>0.74930642749502496</v>
      </c>
    </row>
    <row r="117" spans="1:8" ht="14.25" customHeight="1">
      <c r="A117" s="22" t="s">
        <v>276</v>
      </c>
      <c r="B117" s="22">
        <v>0.69633048131421704</v>
      </c>
      <c r="C117" s="22">
        <v>-9.8719622343630506E-2</v>
      </c>
      <c r="D117" s="22">
        <v>-0.93666538148717104</v>
      </c>
      <c r="E117" s="22">
        <v>0.952030298962107</v>
      </c>
      <c r="F117" s="22">
        <v>-0.50611696217965996</v>
      </c>
      <c r="G117" s="22">
        <v>0.72175147408832097</v>
      </c>
      <c r="H117" s="22">
        <v>0.84542348072037499</v>
      </c>
    </row>
    <row r="118" spans="1:8" ht="14.25" customHeight="1">
      <c r="A118" s="22" t="s">
        <v>234</v>
      </c>
      <c r="B118" s="22">
        <v>0.87399489660229102</v>
      </c>
      <c r="C118" s="22">
        <v>0.84200945485415102</v>
      </c>
      <c r="D118" s="22">
        <v>0.92820279224314195</v>
      </c>
      <c r="E118" s="22">
        <v>0.75173821619359804</v>
      </c>
      <c r="F118" s="22">
        <v>-0.70462724337302396</v>
      </c>
      <c r="G118" s="22">
        <v>0.58141504944544298</v>
      </c>
      <c r="H118" s="22">
        <v>0.86482703490744794</v>
      </c>
    </row>
    <row r="119" spans="1:8" ht="14.25" customHeight="1">
      <c r="A119" s="22" t="s">
        <v>2015</v>
      </c>
      <c r="B119" s="22">
        <v>7.2753859092904397E-2</v>
      </c>
      <c r="C119" s="22">
        <v>0.88423607907261503</v>
      </c>
      <c r="D119" s="22">
        <v>-0.23163277760478801</v>
      </c>
      <c r="E119" s="22">
        <v>0.70721215219538602</v>
      </c>
      <c r="F119" s="22">
        <v>-0.62949172121050601</v>
      </c>
      <c r="G119" s="22">
        <v>-0.59460356190097796</v>
      </c>
      <c r="H119" s="22">
        <v>0.65330486034020097</v>
      </c>
    </row>
    <row r="120" spans="1:8" ht="14.25" customHeight="1">
      <c r="A120" s="22" t="s">
        <v>867</v>
      </c>
      <c r="B120" s="22">
        <v>0.92538140341467701</v>
      </c>
      <c r="C120" s="22">
        <v>0.72051706457945897</v>
      </c>
      <c r="D120" s="22">
        <v>-0.370239577019433</v>
      </c>
      <c r="E120" s="22">
        <v>0.624672282137963</v>
      </c>
      <c r="F120" s="22">
        <v>-0.73180084142441104</v>
      </c>
      <c r="G120" s="22">
        <v>-0.233462952080502</v>
      </c>
      <c r="H120" s="22">
        <v>-2.2954208450903499E-2</v>
      </c>
    </row>
    <row r="121" spans="1:8" ht="14.25" customHeight="1">
      <c r="A121" s="22" t="s">
        <v>284</v>
      </c>
      <c r="B121" s="22">
        <v>-8.0082290748790304E-3</v>
      </c>
      <c r="C121" s="22">
        <v>0.82138450380127204</v>
      </c>
      <c r="D121" s="22">
        <v>0.29407449388284002</v>
      </c>
      <c r="E121" s="22">
        <v>0.69404302483140301</v>
      </c>
      <c r="F121" s="22">
        <v>-0.88122196340890602</v>
      </c>
      <c r="G121" s="22">
        <v>0.67946066517090098</v>
      </c>
      <c r="H121" s="22">
        <v>-7.0811231225664101E-2</v>
      </c>
    </row>
    <row r="122" spans="1:8" ht="14.25" customHeight="1">
      <c r="A122" s="22" t="s">
        <v>952</v>
      </c>
      <c r="B122" s="22">
        <v>-0.40984064728491998</v>
      </c>
      <c r="C122" s="22">
        <v>-0.22835796877799799</v>
      </c>
      <c r="D122" s="22">
        <v>0.73288542339466001</v>
      </c>
      <c r="E122" s="22">
        <v>-0.223949595612918</v>
      </c>
      <c r="F122" s="22">
        <v>-0.77371443126120798</v>
      </c>
      <c r="G122" s="22">
        <v>0.31697213076453401</v>
      </c>
      <c r="H122" s="22">
        <v>5.3302883607244E-2</v>
      </c>
    </row>
    <row r="123" spans="1:8" ht="14.25" customHeight="1">
      <c r="A123" s="22" t="s">
        <v>2911</v>
      </c>
      <c r="B123" s="22">
        <v>-0.430446711688248</v>
      </c>
      <c r="C123" s="22">
        <v>-0.43481442793514102</v>
      </c>
      <c r="D123" s="22">
        <v>-0.93423268518997205</v>
      </c>
      <c r="E123" s="22">
        <v>0.70384461267019705</v>
      </c>
      <c r="F123" s="22">
        <v>0.88288905502138204</v>
      </c>
      <c r="G123" s="22">
        <v>0.74604305433541296</v>
      </c>
      <c r="H123" s="22">
        <v>-0.81169934053356396</v>
      </c>
    </row>
    <row r="124" spans="1:8" ht="14.25" customHeight="1">
      <c r="A124" s="22" t="s">
        <v>2343</v>
      </c>
      <c r="B124" s="22">
        <v>-0.85648487453824695</v>
      </c>
      <c r="C124" s="22">
        <v>-0.95442102566118403</v>
      </c>
      <c r="D124" s="22">
        <v>-0.92176294246449098</v>
      </c>
      <c r="E124" s="22">
        <v>8.6264667248112895E-2</v>
      </c>
      <c r="F124" s="22">
        <v>0.70813600513858799</v>
      </c>
      <c r="G124" s="22">
        <v>0.98500838135540802</v>
      </c>
      <c r="H124" s="22">
        <v>-0.988076557165671</v>
      </c>
    </row>
    <row r="125" spans="1:8" ht="14.25" customHeight="1">
      <c r="A125" s="22" t="s">
        <v>762</v>
      </c>
      <c r="B125" s="22">
        <v>0.76650783513308995</v>
      </c>
      <c r="C125" s="22">
        <v>-0.81984753023369505</v>
      </c>
      <c r="D125" s="22">
        <v>-2.1240349468614902E-3</v>
      </c>
      <c r="E125" s="22">
        <v>-8.1512043717109905E-2</v>
      </c>
      <c r="F125" s="22">
        <v>0.96164008898287501</v>
      </c>
      <c r="G125" s="22">
        <v>0.93140293920623796</v>
      </c>
      <c r="H125" s="22">
        <v>0.70709592435694701</v>
      </c>
    </row>
    <row r="126" spans="1:8" ht="14.25" customHeight="1">
      <c r="A126" s="22" t="s">
        <v>1331</v>
      </c>
      <c r="B126" s="22">
        <v>0.81542171514488404</v>
      </c>
      <c r="C126" s="22">
        <v>-0.71474219205787803</v>
      </c>
      <c r="D126" s="22">
        <v>-0.74376626689346403</v>
      </c>
      <c r="E126" s="22">
        <v>0.67150305854988401</v>
      </c>
      <c r="F126" s="22">
        <v>0.95772375202733695</v>
      </c>
      <c r="G126" s="22">
        <v>0.88754716830566405</v>
      </c>
      <c r="H126" s="22">
        <v>-0.338095183580151</v>
      </c>
    </row>
    <row r="127" spans="1:8" ht="14.25" customHeight="1">
      <c r="A127" s="22" t="s">
        <v>514</v>
      </c>
      <c r="B127" s="22">
        <v>-0.18030674548981199</v>
      </c>
      <c r="C127" s="22">
        <v>-0.919216059834018</v>
      </c>
      <c r="D127" s="22">
        <v>-0.71103502171190602</v>
      </c>
      <c r="E127" s="22">
        <v>-0.19372583684557601</v>
      </c>
      <c r="F127" s="22">
        <v>0.81959106339030396</v>
      </c>
      <c r="G127" s="22">
        <v>0.96511286837465204</v>
      </c>
      <c r="H127" s="22">
        <v>-0.77462943036826704</v>
      </c>
    </row>
    <row r="128" spans="1:8" ht="14.25" customHeight="1">
      <c r="A128" s="22" t="s">
        <v>140</v>
      </c>
      <c r="B128" s="22">
        <v>0.30823983627233997</v>
      </c>
      <c r="C128" s="22">
        <v>0.85513985729684605</v>
      </c>
      <c r="D128" s="22">
        <v>-0.50042580213519094</v>
      </c>
      <c r="E128" s="22">
        <v>0.89360987856649499</v>
      </c>
      <c r="F128" s="22">
        <v>-0.77492298995814202</v>
      </c>
      <c r="G128" s="22">
        <v>0.159976805621936</v>
      </c>
      <c r="H128" s="22">
        <v>-0.22235890766517299</v>
      </c>
    </row>
    <row r="129" spans="1:8" ht="14.25" customHeight="1">
      <c r="A129" s="22" t="s">
        <v>277</v>
      </c>
      <c r="B129" s="22">
        <v>0.91514867139376199</v>
      </c>
      <c r="C129" s="22">
        <v>0.57001798552793304</v>
      </c>
      <c r="D129" s="22">
        <v>0.50733805380809005</v>
      </c>
      <c r="E129" s="22">
        <v>0.73910908023119204</v>
      </c>
      <c r="F129" s="22">
        <v>-0.917039222674223</v>
      </c>
      <c r="G129" s="22">
        <v>-0.75790524263624304</v>
      </c>
      <c r="H129" s="22">
        <v>0.86577477869026698</v>
      </c>
    </row>
    <row r="130" spans="1:8" ht="14.25" customHeight="1">
      <c r="A130" s="22" t="s">
        <v>1237</v>
      </c>
      <c r="B130" s="22">
        <v>0.73484217062854396</v>
      </c>
      <c r="C130" s="22">
        <v>0.96468549108006296</v>
      </c>
      <c r="D130" s="22">
        <v>-0.67681578055577896</v>
      </c>
      <c r="E130" s="22">
        <v>0.81700542994373204</v>
      </c>
      <c r="F130" s="22">
        <v>0.63385012230675997</v>
      </c>
      <c r="G130" s="22">
        <v>0.33362066732387502</v>
      </c>
      <c r="H130" s="22">
        <v>-0.23179138330520099</v>
      </c>
    </row>
    <row r="131" spans="1:8" ht="14.25" customHeight="1">
      <c r="A131" s="22" t="s">
        <v>2507</v>
      </c>
      <c r="B131" s="22">
        <v>0.98271018112734998</v>
      </c>
      <c r="C131" s="22">
        <v>0.93128673725245104</v>
      </c>
      <c r="D131" s="22">
        <v>0.20453460571423501</v>
      </c>
      <c r="E131" s="22">
        <v>0.25255345347146602</v>
      </c>
      <c r="F131" s="22">
        <v>-0.97522664262672398</v>
      </c>
      <c r="G131" s="22">
        <v>0.72034507485947497</v>
      </c>
      <c r="H131" s="22">
        <v>0.87906267424981599</v>
      </c>
    </row>
    <row r="132" spans="1:8" ht="14.25" customHeight="1">
      <c r="A132" s="22" t="s">
        <v>1453</v>
      </c>
      <c r="B132" s="22">
        <v>0.78462562020626603</v>
      </c>
      <c r="C132" s="22">
        <v>0.85372443207274895</v>
      </c>
      <c r="D132" s="22">
        <v>-0.74973792648015203</v>
      </c>
      <c r="E132" s="22">
        <v>0.52367942981763604</v>
      </c>
      <c r="F132" s="22">
        <v>0.411867693146935</v>
      </c>
      <c r="G132" s="22">
        <v>-0.44329990929999002</v>
      </c>
      <c r="H132" s="22">
        <v>-0.90857450712455101</v>
      </c>
    </row>
    <row r="133" spans="1:8" ht="14.25" customHeight="1">
      <c r="A133" s="22" t="s">
        <v>1735</v>
      </c>
      <c r="B133" s="22">
        <v>0.87211173887872595</v>
      </c>
      <c r="C133" s="22">
        <v>-0.185455838276987</v>
      </c>
      <c r="D133" s="22">
        <v>-0.42280526158478698</v>
      </c>
      <c r="E133" s="22">
        <v>0.65584991402989001</v>
      </c>
      <c r="F133" s="22">
        <v>-0.83155273987873601</v>
      </c>
      <c r="G133" s="22">
        <v>-0.70784546742771104</v>
      </c>
      <c r="H133" s="22">
        <v>-0.70184312810959204</v>
      </c>
    </row>
    <row r="134" spans="1:8" ht="14.25" customHeight="1">
      <c r="A134" s="22" t="s">
        <v>2168</v>
      </c>
      <c r="B134" s="22">
        <v>0.59946866384400799</v>
      </c>
      <c r="C134" s="22">
        <v>0.76862456227896203</v>
      </c>
      <c r="D134" s="22">
        <v>0.31760764350308301</v>
      </c>
      <c r="E134" s="22">
        <v>-0.33728979683959898</v>
      </c>
      <c r="F134" s="22">
        <v>0.77672265312921496</v>
      </c>
      <c r="G134" s="22">
        <v>0.92379955205420305</v>
      </c>
      <c r="H134" s="22">
        <v>0.92347638560241396</v>
      </c>
    </row>
    <row r="135" spans="1:8" ht="14.25" customHeight="1">
      <c r="A135" s="22" t="s">
        <v>1241</v>
      </c>
      <c r="B135" s="22">
        <v>0.86842420856596103</v>
      </c>
      <c r="C135" s="22">
        <v>0.93259111523947802</v>
      </c>
      <c r="D135" s="22">
        <v>-0.62821947086627705</v>
      </c>
      <c r="E135" s="22">
        <v>0.864106532548786</v>
      </c>
      <c r="F135" s="22">
        <v>-0.94252236098449305</v>
      </c>
      <c r="G135" s="22">
        <v>0.78549134666324705</v>
      </c>
      <c r="H135" s="22">
        <v>-7.3901227956883003E-2</v>
      </c>
    </row>
    <row r="136" spans="1:8" ht="14.25" customHeight="1">
      <c r="A136" s="22" t="s">
        <v>1245</v>
      </c>
      <c r="B136" s="22">
        <v>0.34765939830363302</v>
      </c>
      <c r="C136" s="22">
        <v>0.79576249729584703</v>
      </c>
      <c r="D136" s="22">
        <v>0.59632975379712405</v>
      </c>
      <c r="E136" s="22">
        <v>0.299839674242452</v>
      </c>
      <c r="F136" s="22">
        <v>-0.859728967470891</v>
      </c>
      <c r="G136" s="22">
        <v>-0.63044610243310095</v>
      </c>
      <c r="H136" s="22">
        <v>0.411247000951866</v>
      </c>
    </row>
    <row r="137" spans="1:8" ht="14.25" customHeight="1">
      <c r="A137" s="22" t="s">
        <v>110</v>
      </c>
      <c r="B137" s="22">
        <v>-0.85758664184938005</v>
      </c>
      <c r="C137" s="22">
        <v>0.86252335373365796</v>
      </c>
      <c r="D137" s="22">
        <v>0.942689283114439</v>
      </c>
      <c r="E137" s="22">
        <v>1.42443119851222E-3</v>
      </c>
      <c r="F137" s="22">
        <v>-0.45955536741922698</v>
      </c>
      <c r="G137" s="22">
        <v>-1.85530625092937E-2</v>
      </c>
      <c r="H137" s="22">
        <v>8.0032225105588606E-2</v>
      </c>
    </row>
    <row r="138" spans="1:8" ht="14.25" customHeight="1">
      <c r="A138" s="22" t="s">
        <v>112</v>
      </c>
      <c r="B138" s="22">
        <v>-0.35990204523979302</v>
      </c>
      <c r="C138" s="22">
        <v>0.532874754826962</v>
      </c>
      <c r="D138" s="22">
        <v>0.84743359428410703</v>
      </c>
      <c r="E138" s="22">
        <v>-0.17165357015147201</v>
      </c>
      <c r="F138" s="22">
        <v>0.72184670424797404</v>
      </c>
      <c r="G138" s="22">
        <v>0.91689492357682201</v>
      </c>
      <c r="H138" s="22">
        <v>0.84762019709523595</v>
      </c>
    </row>
    <row r="139" spans="1:8" ht="14.25" customHeight="1">
      <c r="A139" s="22" t="s">
        <v>1939</v>
      </c>
      <c r="B139" s="22">
        <v>0.52728723264185795</v>
      </c>
      <c r="C139" s="22">
        <v>-0.91009364933259596</v>
      </c>
      <c r="D139" s="22">
        <v>-0.915244432082292</v>
      </c>
      <c r="E139" s="22">
        <v>0.827251411001375</v>
      </c>
      <c r="F139" s="22">
        <v>0.81098225241807398</v>
      </c>
      <c r="G139" s="22">
        <v>0.54875233655698796</v>
      </c>
      <c r="H139" s="22">
        <v>-0.77662977886824403</v>
      </c>
    </row>
    <row r="140" spans="1:8" ht="14.25" customHeight="1">
      <c r="A140" s="22" t="s">
        <v>3142</v>
      </c>
      <c r="B140" s="22">
        <v>-0.17419272171839301</v>
      </c>
      <c r="C140" s="22">
        <v>-0.48479950028191499</v>
      </c>
      <c r="D140" s="22">
        <v>-0.94804912968215505</v>
      </c>
      <c r="E140" s="22">
        <v>0.57824964785389199</v>
      </c>
      <c r="F140" s="22">
        <v>-0.89673719787883299</v>
      </c>
      <c r="G140" s="22">
        <v>0.57827050386634704</v>
      </c>
      <c r="H140" s="22">
        <v>-0.97197644656437798</v>
      </c>
    </row>
    <row r="141" spans="1:8" ht="14.25" customHeight="1">
      <c r="A141" s="22" t="s">
        <v>663</v>
      </c>
      <c r="B141" s="22">
        <v>0.400063936666401</v>
      </c>
      <c r="C141" s="22">
        <v>0.86175711558895896</v>
      </c>
      <c r="D141" s="22">
        <v>0.66526215039189496</v>
      </c>
      <c r="E141" s="22">
        <v>0.90716405104669795</v>
      </c>
      <c r="F141" s="22">
        <v>-0.697029392742194</v>
      </c>
      <c r="G141" s="22">
        <v>-0.87473541684567502</v>
      </c>
      <c r="H141" s="22">
        <v>0.74931106942911996</v>
      </c>
    </row>
    <row r="142" spans="1:8" ht="14.25" customHeight="1">
      <c r="A142" s="22" t="s">
        <v>2613</v>
      </c>
      <c r="B142" s="22">
        <v>0.95466942143379796</v>
      </c>
      <c r="C142" s="22">
        <v>-0.102295934639791</v>
      </c>
      <c r="D142" s="22">
        <v>0.98292557666511204</v>
      </c>
      <c r="E142" s="22">
        <v>-0.246585950661206</v>
      </c>
      <c r="F142" s="22">
        <v>-0.81517444444606901</v>
      </c>
      <c r="G142" s="22">
        <v>-0.86398866564338805</v>
      </c>
      <c r="H142" s="22">
        <v>0.97991810329471396</v>
      </c>
    </row>
    <row r="143" spans="1:8" ht="14.25" customHeight="1"/>
    <row r="144" spans="1:8"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2.59765625" defaultRowHeight="15" customHeight="1"/>
  <cols>
    <col min="1" max="9" width="10.3984375" customWidth="1"/>
    <col min="10" max="10" width="17" customWidth="1"/>
    <col min="11" max="11" width="10.3984375" customWidth="1"/>
    <col min="12" max="26" width="7.59765625" customWidth="1"/>
  </cols>
  <sheetData>
    <row r="1" spans="1:26" ht="14.25" customHeight="1">
      <c r="A1" s="142" t="s">
        <v>4245</v>
      </c>
    </row>
    <row r="2" spans="1:26" ht="14.25" customHeight="1">
      <c r="A2" s="16" t="s">
        <v>49</v>
      </c>
      <c r="C2" s="22" t="s">
        <v>16</v>
      </c>
      <c r="D2" s="22" t="s">
        <v>3834</v>
      </c>
      <c r="E2" s="22" t="s">
        <v>3833</v>
      </c>
      <c r="F2" s="22" t="s">
        <v>3835</v>
      </c>
      <c r="G2" s="22" t="s">
        <v>4111</v>
      </c>
      <c r="H2" s="22" t="s">
        <v>8</v>
      </c>
      <c r="I2" s="22" t="s">
        <v>4112</v>
      </c>
      <c r="K2" s="16" t="s">
        <v>4113</v>
      </c>
      <c r="L2" s="16"/>
      <c r="M2" s="16"/>
      <c r="N2" s="16"/>
      <c r="O2" s="16"/>
      <c r="P2" s="16"/>
      <c r="Q2" s="16"/>
      <c r="R2" s="16"/>
      <c r="S2" s="16"/>
      <c r="T2" s="16"/>
      <c r="U2" s="16"/>
      <c r="V2" s="16"/>
      <c r="W2" s="16"/>
      <c r="X2" s="16"/>
      <c r="Y2" s="16"/>
      <c r="Z2" s="16"/>
    </row>
    <row r="3" spans="1:26" ht="14.25" customHeight="1">
      <c r="A3" s="22" t="s">
        <v>2343</v>
      </c>
      <c r="B3" s="22">
        <v>2</v>
      </c>
      <c r="C3" s="22">
        <v>-0.85648487453824695</v>
      </c>
      <c r="D3" s="51">
        <v>-0.95442102566118403</v>
      </c>
      <c r="E3" s="51">
        <v>-0.92176294246449098</v>
      </c>
      <c r="F3" s="22">
        <v>8.6264667248112895E-2</v>
      </c>
      <c r="G3" s="22">
        <v>0.70813600513858799</v>
      </c>
      <c r="H3" s="22">
        <v>0.98500838135540802</v>
      </c>
      <c r="I3" s="22">
        <v>-0.988076557165671</v>
      </c>
      <c r="J3" s="22" t="s">
        <v>4114</v>
      </c>
      <c r="K3" s="22" t="s">
        <v>4115</v>
      </c>
    </row>
    <row r="4" spans="1:26" ht="14.25" customHeight="1">
      <c r="A4" s="22" t="s">
        <v>2803</v>
      </c>
      <c r="B4" s="22">
        <v>2</v>
      </c>
      <c r="C4" s="22">
        <v>-0.107773698967293</v>
      </c>
      <c r="D4" s="51">
        <v>-0.84833666600403501</v>
      </c>
      <c r="E4" s="51">
        <v>-0.81724077117211502</v>
      </c>
      <c r="F4" s="22">
        <v>0.134931914207436</v>
      </c>
      <c r="G4" s="22">
        <v>0.87639727658677102</v>
      </c>
      <c r="H4" s="22">
        <v>0.97938413614477404</v>
      </c>
      <c r="I4" s="22">
        <v>-0.88652610961624501</v>
      </c>
      <c r="J4" s="22" t="s">
        <v>4114</v>
      </c>
      <c r="K4" s="22" t="s">
        <v>4115</v>
      </c>
    </row>
    <row r="5" spans="1:26" ht="14.25" customHeight="1">
      <c r="A5" s="22" t="s">
        <v>3053</v>
      </c>
      <c r="B5" s="22">
        <v>2</v>
      </c>
      <c r="C5" s="22">
        <v>5.9230982643913299E-2</v>
      </c>
      <c r="D5" s="51">
        <v>-0.96163061517765103</v>
      </c>
      <c r="E5" s="51">
        <v>-0.86277289219604303</v>
      </c>
      <c r="F5" s="22">
        <v>0.86158432199118196</v>
      </c>
      <c r="G5" s="22">
        <v>0.73288205511256799</v>
      </c>
      <c r="H5" s="22">
        <v>0.88504501672596603</v>
      </c>
      <c r="I5" s="22">
        <v>-0.84051676907994799</v>
      </c>
      <c r="J5" s="22" t="s">
        <v>4114</v>
      </c>
      <c r="K5" s="22" t="s">
        <v>4115</v>
      </c>
    </row>
    <row r="6" spans="1:26" ht="14.25" customHeight="1">
      <c r="A6" s="22" t="s">
        <v>1974</v>
      </c>
      <c r="B6" s="22">
        <v>2</v>
      </c>
      <c r="C6" s="22">
        <v>0.27320571058445497</v>
      </c>
      <c r="D6" s="51">
        <v>-0.86001257911213302</v>
      </c>
      <c r="E6" s="51">
        <v>-0.98249651531056204</v>
      </c>
      <c r="F6" s="22">
        <v>0.739722184004728</v>
      </c>
      <c r="G6" s="22">
        <v>0.63911255720200699</v>
      </c>
      <c r="H6" s="22">
        <v>0.820636370507836</v>
      </c>
      <c r="I6" s="22">
        <v>-0.92814040259145503</v>
      </c>
      <c r="J6" s="22" t="s">
        <v>4114</v>
      </c>
      <c r="K6" s="22" t="s">
        <v>4115</v>
      </c>
    </row>
    <row r="7" spans="1:26" ht="14.25" customHeight="1">
      <c r="A7" s="22" t="s">
        <v>434</v>
      </c>
      <c r="B7" s="22">
        <v>2</v>
      </c>
      <c r="C7" s="22">
        <v>0.381717758208731</v>
      </c>
      <c r="D7" s="51">
        <v>-0.90940601209541605</v>
      </c>
      <c r="E7" s="51">
        <v>-0.86116284006053201</v>
      </c>
      <c r="F7" s="22">
        <v>0.352077719824757</v>
      </c>
      <c r="G7" s="22">
        <v>0.93903274687573501</v>
      </c>
      <c r="H7" s="22">
        <v>0.884524056294825</v>
      </c>
      <c r="I7" s="22">
        <v>-0.91220529985062504</v>
      </c>
      <c r="J7" s="22" t="s">
        <v>4114</v>
      </c>
      <c r="K7" s="22" t="s">
        <v>4115</v>
      </c>
    </row>
    <row r="8" spans="1:26" ht="14.25" customHeight="1">
      <c r="A8" s="22" t="s">
        <v>3150</v>
      </c>
      <c r="B8" s="22">
        <v>2</v>
      </c>
      <c r="C8" s="22">
        <v>0.397805596137356</v>
      </c>
      <c r="D8" s="51">
        <v>-0.85708512706003903</v>
      </c>
      <c r="E8" s="51">
        <v>-0.83294387217295296</v>
      </c>
      <c r="F8" s="22">
        <v>3.6881877301128498E-2</v>
      </c>
      <c r="G8" s="22">
        <v>0.70784051137941695</v>
      </c>
      <c r="H8" s="22">
        <v>0.97424637146473403</v>
      </c>
      <c r="I8" s="22">
        <v>0.129224647482831</v>
      </c>
      <c r="J8" s="22" t="s">
        <v>4114</v>
      </c>
      <c r="K8" s="22" t="s">
        <v>4115</v>
      </c>
    </row>
    <row r="9" spans="1:26" ht="14.25" customHeight="1">
      <c r="A9" s="22" t="s">
        <v>1939</v>
      </c>
      <c r="B9" s="22">
        <v>2</v>
      </c>
      <c r="C9" s="22">
        <v>0.52728723264185795</v>
      </c>
      <c r="D9" s="51">
        <v>-0.91009364933259596</v>
      </c>
      <c r="E9" s="51">
        <v>-0.915244432082292</v>
      </c>
      <c r="F9" s="22">
        <v>0.827251411001375</v>
      </c>
      <c r="G9" s="22">
        <v>0.81098225241807398</v>
      </c>
      <c r="H9" s="22">
        <v>0.54875233655698796</v>
      </c>
      <c r="I9" s="22">
        <v>-0.77662977886824403</v>
      </c>
      <c r="J9" s="22" t="s">
        <v>4114</v>
      </c>
      <c r="K9" s="22" t="s">
        <v>4115</v>
      </c>
    </row>
    <row r="10" spans="1:26" ht="14.25" customHeight="1">
      <c r="A10" s="22" t="s">
        <v>2760</v>
      </c>
      <c r="B10" s="22">
        <v>2</v>
      </c>
      <c r="C10" s="22">
        <v>0.69533643804980205</v>
      </c>
      <c r="D10" s="51">
        <v>-0.80149085568592005</v>
      </c>
      <c r="E10" s="51">
        <v>-0.80901971070552103</v>
      </c>
      <c r="F10" s="22">
        <v>0.25992953218940901</v>
      </c>
      <c r="G10" s="22">
        <v>0.49467909066599702</v>
      </c>
      <c r="H10" s="22">
        <v>0.96751248569235404</v>
      </c>
      <c r="I10" s="22">
        <v>0.223575952020968</v>
      </c>
      <c r="J10" s="22" t="s">
        <v>4114</v>
      </c>
      <c r="K10" s="22" t="s">
        <v>4115</v>
      </c>
    </row>
    <row r="11" spans="1:26" ht="14.25" customHeight="1">
      <c r="A11" s="22" t="s">
        <v>2057</v>
      </c>
      <c r="B11" s="22">
        <v>2</v>
      </c>
      <c r="C11" s="22">
        <v>0.71585329758751504</v>
      </c>
      <c r="D11" s="51">
        <v>-0.86286242971074201</v>
      </c>
      <c r="E11" s="51">
        <v>-0.95473418298803703</v>
      </c>
      <c r="F11" s="22">
        <v>-1.0255050731339701E-2</v>
      </c>
      <c r="G11" s="22">
        <v>0.84035167726405302</v>
      </c>
      <c r="H11" s="22">
        <v>0.92013496951203499</v>
      </c>
      <c r="I11" s="22">
        <v>-0.89532212536804701</v>
      </c>
      <c r="J11" s="22" t="s">
        <v>4114</v>
      </c>
      <c r="K11" s="22" t="s">
        <v>4115</v>
      </c>
    </row>
    <row r="12" spans="1:26" ht="14.25" customHeight="1"/>
    <row r="13" spans="1:26" ht="14.25" customHeight="1">
      <c r="A13" s="22" t="s">
        <v>1000</v>
      </c>
      <c r="B13" s="22">
        <v>2</v>
      </c>
      <c r="C13" s="22">
        <v>-0.28890722429337801</v>
      </c>
      <c r="D13" s="22">
        <v>6.1873813259686102E-3</v>
      </c>
      <c r="E13" s="51">
        <v>-0.84145789710109298</v>
      </c>
      <c r="F13" s="51">
        <v>0.87966858012379401</v>
      </c>
      <c r="G13" s="22">
        <v>0.73034507331893095</v>
      </c>
      <c r="H13" s="22">
        <v>0.78174522114470302</v>
      </c>
      <c r="I13" s="22">
        <v>-0.89869831921330401</v>
      </c>
      <c r="J13" s="22" t="s">
        <v>4116</v>
      </c>
      <c r="K13" s="22" t="s">
        <v>4117</v>
      </c>
    </row>
    <row r="14" spans="1:26" ht="14.25" customHeight="1">
      <c r="A14" s="22" t="s">
        <v>3053</v>
      </c>
      <c r="B14" s="22">
        <v>2</v>
      </c>
      <c r="C14" s="22">
        <v>5.9230982643913299E-2</v>
      </c>
      <c r="D14" s="51">
        <v>-0.96163061517765103</v>
      </c>
      <c r="E14" s="51">
        <v>-0.86277289219604303</v>
      </c>
      <c r="F14" s="51">
        <v>0.86158432199118196</v>
      </c>
      <c r="G14" s="22">
        <v>0.73288205511256799</v>
      </c>
      <c r="H14" s="22">
        <v>0.88504501672596603</v>
      </c>
      <c r="I14" s="22">
        <v>-0.84051676907994799</v>
      </c>
      <c r="J14" s="22" t="s">
        <v>4118</v>
      </c>
      <c r="K14" s="22" t="s">
        <v>4117</v>
      </c>
    </row>
    <row r="15" spans="1:26" ht="14.25" customHeight="1">
      <c r="A15" s="22" t="s">
        <v>2980</v>
      </c>
      <c r="B15" s="22">
        <v>2</v>
      </c>
      <c r="C15" s="22">
        <v>0.112833285842668</v>
      </c>
      <c r="D15" s="22">
        <v>-0.62833532679419302</v>
      </c>
      <c r="E15" s="51">
        <v>-0.82654819257793699</v>
      </c>
      <c r="F15" s="51">
        <v>0.824066341232913</v>
      </c>
      <c r="G15" s="22">
        <v>9.1371348115293502E-2</v>
      </c>
      <c r="H15" s="22">
        <v>0.72049771187934197</v>
      </c>
      <c r="I15" s="22">
        <v>-0.89405754150237604</v>
      </c>
      <c r="J15" s="22" t="s">
        <v>4116</v>
      </c>
      <c r="K15" s="22" t="s">
        <v>4117</v>
      </c>
    </row>
    <row r="16" spans="1:26" ht="14.25" customHeight="1">
      <c r="A16" s="22" t="s">
        <v>1939</v>
      </c>
      <c r="B16" s="22">
        <v>2</v>
      </c>
      <c r="C16" s="22">
        <v>0.52728723264185795</v>
      </c>
      <c r="D16" s="51">
        <v>-0.91009364933259596</v>
      </c>
      <c r="E16" s="51">
        <v>-0.915244432082292</v>
      </c>
      <c r="F16" s="51">
        <v>0.827251411001375</v>
      </c>
      <c r="G16" s="22">
        <v>0.81098225241807398</v>
      </c>
      <c r="H16" s="22">
        <v>0.54875233655698796</v>
      </c>
      <c r="I16" s="22">
        <v>-0.77662977886824403</v>
      </c>
      <c r="J16" s="22" t="s">
        <v>4118</v>
      </c>
      <c r="K16" s="22" t="s">
        <v>4117</v>
      </c>
    </row>
    <row r="17" spans="1:11" ht="14.25" customHeight="1">
      <c r="A17" s="22" t="s">
        <v>276</v>
      </c>
      <c r="B17" s="22">
        <v>2</v>
      </c>
      <c r="C17" s="22">
        <v>0.69633048131421704</v>
      </c>
      <c r="D17" s="22">
        <v>-9.8719622343630506E-2</v>
      </c>
      <c r="E17" s="51">
        <v>-0.93666538148717104</v>
      </c>
      <c r="F17" s="51">
        <v>0.952030298962107</v>
      </c>
      <c r="G17" s="22">
        <v>-0.50611696217965996</v>
      </c>
      <c r="H17" s="22">
        <v>0.72175147408832097</v>
      </c>
      <c r="I17" s="22">
        <v>0.84542348072037499</v>
      </c>
      <c r="J17" s="22" t="s">
        <v>4116</v>
      </c>
      <c r="K17" s="22" t="s">
        <v>4117</v>
      </c>
    </row>
    <row r="18" spans="1:11" ht="14.25" customHeight="1"/>
    <row r="19" spans="1:11" ht="14.25" customHeight="1">
      <c r="A19" s="22" t="s">
        <v>2486</v>
      </c>
      <c r="B19" s="22">
        <v>1</v>
      </c>
      <c r="C19" s="51">
        <v>0.81919103472190802</v>
      </c>
      <c r="D19" s="51">
        <v>0.91729575659507001</v>
      </c>
      <c r="E19" s="22">
        <v>0.54528832394261795</v>
      </c>
      <c r="F19" s="22">
        <v>-0.276372121389103</v>
      </c>
      <c r="G19" s="22">
        <v>-0.67889222659372295</v>
      </c>
      <c r="H19" s="22">
        <v>0.80871267286079496</v>
      </c>
      <c r="I19" s="22">
        <v>0.87009477482583197</v>
      </c>
      <c r="J19" s="22" t="s">
        <v>4119</v>
      </c>
      <c r="K19" s="22" t="s">
        <v>4120</v>
      </c>
    </row>
    <row r="20" spans="1:11" ht="14.25" customHeight="1">
      <c r="A20" s="22" t="s">
        <v>2480</v>
      </c>
      <c r="B20" s="22">
        <v>1</v>
      </c>
      <c r="C20" s="51">
        <v>0.94638818640315503</v>
      </c>
      <c r="D20" s="51">
        <v>0.88936435378532996</v>
      </c>
      <c r="E20" s="22">
        <v>0.14785872614000101</v>
      </c>
      <c r="F20" s="22">
        <v>-1.28188719604799E-2</v>
      </c>
      <c r="G20" s="22">
        <v>-0.94861530273798</v>
      </c>
      <c r="H20" s="22">
        <v>0.47184196438081</v>
      </c>
      <c r="I20" s="22">
        <v>0.85132705615111404</v>
      </c>
      <c r="J20" s="22" t="s">
        <v>4119</v>
      </c>
      <c r="K20" s="22" t="s">
        <v>4120</v>
      </c>
    </row>
    <row r="21" spans="1:11" ht="14.25" customHeight="1">
      <c r="A21" s="22" t="s">
        <v>2507</v>
      </c>
      <c r="B21" s="22">
        <v>1</v>
      </c>
      <c r="C21" s="51">
        <v>0.98271018112734998</v>
      </c>
      <c r="D21" s="51">
        <v>0.93128673725245104</v>
      </c>
      <c r="E21" s="22">
        <v>0.20453460571423501</v>
      </c>
      <c r="F21" s="22">
        <v>0.25255345347146602</v>
      </c>
      <c r="G21" s="22">
        <v>-0.97522664262672398</v>
      </c>
      <c r="H21" s="22">
        <v>0.72034507485947497</v>
      </c>
      <c r="I21" s="22">
        <v>0.87906267424981599</v>
      </c>
      <c r="J21" s="22" t="s">
        <v>4119</v>
      </c>
      <c r="K21" s="22" t="s">
        <v>4120</v>
      </c>
    </row>
    <row r="22" spans="1:11" ht="14.25" customHeight="1">
      <c r="A22" s="22" t="s">
        <v>2469</v>
      </c>
      <c r="B22" s="22">
        <v>1</v>
      </c>
      <c r="C22" s="51">
        <v>0.843913124328182</v>
      </c>
      <c r="D22" s="51">
        <v>0.82417362758525403</v>
      </c>
      <c r="E22" s="22">
        <v>0.71960831828329797</v>
      </c>
      <c r="F22" s="22">
        <v>0.326132875924182</v>
      </c>
      <c r="G22" s="22">
        <v>-0.90480743010340403</v>
      </c>
      <c r="H22" s="22">
        <v>0.64094269143184202</v>
      </c>
      <c r="I22" s="22">
        <v>0.83766279081257999</v>
      </c>
      <c r="J22" s="22" t="s">
        <v>4119</v>
      </c>
      <c r="K22" s="22" t="s">
        <v>4120</v>
      </c>
    </row>
    <row r="23" spans="1:11" ht="14.25" customHeight="1">
      <c r="A23" s="22" t="s">
        <v>2484</v>
      </c>
      <c r="B23" s="22">
        <v>1</v>
      </c>
      <c r="C23" s="51">
        <v>0.90043063727236605</v>
      </c>
      <c r="D23" s="51">
        <v>0.83327737994387796</v>
      </c>
      <c r="E23" s="22">
        <v>0.38655318067976902</v>
      </c>
      <c r="F23" s="22">
        <v>0.32921611401384199</v>
      </c>
      <c r="G23" s="22">
        <v>-0.65269273152574003</v>
      </c>
      <c r="H23" s="22">
        <v>0.80731631148265603</v>
      </c>
      <c r="I23" s="22">
        <v>0.82598435891458699</v>
      </c>
      <c r="J23" s="22" t="s">
        <v>4119</v>
      </c>
      <c r="K23" s="22" t="s">
        <v>4120</v>
      </c>
    </row>
    <row r="24" spans="1:11" ht="14.25" customHeight="1">
      <c r="A24" s="22" t="s">
        <v>295</v>
      </c>
      <c r="B24" s="22">
        <v>1</v>
      </c>
      <c r="C24" s="51">
        <v>0.95037343409228303</v>
      </c>
      <c r="D24" s="51">
        <v>0.85313200021104196</v>
      </c>
      <c r="E24" s="22">
        <v>0.32180841367228602</v>
      </c>
      <c r="F24" s="22">
        <v>0.68110069642269</v>
      </c>
      <c r="G24" s="22">
        <v>-0.836529658484926</v>
      </c>
      <c r="H24" s="22">
        <v>0.62946680786381803</v>
      </c>
      <c r="I24" s="22">
        <v>8.8059531478151001E-2</v>
      </c>
      <c r="J24" s="22" t="s">
        <v>4119</v>
      </c>
      <c r="K24" s="22" t="s">
        <v>4120</v>
      </c>
    </row>
    <row r="25" spans="1:11" ht="14.25" customHeight="1">
      <c r="C25" s="51"/>
      <c r="D25" s="51"/>
    </row>
    <row r="26" spans="1:11" ht="14.25" customHeight="1">
      <c r="A26" s="22" t="s">
        <v>256</v>
      </c>
      <c r="B26" s="22">
        <v>1</v>
      </c>
      <c r="C26" s="51">
        <v>0.899397640282532</v>
      </c>
      <c r="D26" s="51">
        <v>0.80551651728288198</v>
      </c>
      <c r="E26" s="22">
        <v>0.68167494994174505</v>
      </c>
      <c r="F26" s="51">
        <v>0.89354637868748799</v>
      </c>
      <c r="G26" s="22">
        <v>-0.901447259274755</v>
      </c>
      <c r="H26" s="22">
        <v>0.28409387953017601</v>
      </c>
      <c r="I26" s="22">
        <v>0.93937488499388799</v>
      </c>
      <c r="J26" s="22" t="s">
        <v>4121</v>
      </c>
      <c r="K26" s="22" t="s">
        <v>4122</v>
      </c>
    </row>
    <row r="27" spans="1:11" ht="14.25" customHeight="1">
      <c r="A27" s="22" t="s">
        <v>280</v>
      </c>
      <c r="B27" s="22">
        <v>1</v>
      </c>
      <c r="C27" s="51">
        <v>0.86268180840846598</v>
      </c>
      <c r="D27" s="51">
        <v>0.89658968858202703</v>
      </c>
      <c r="E27" s="22">
        <v>-2.71088045203003E-2</v>
      </c>
      <c r="F27" s="51">
        <v>0.94852791338778797</v>
      </c>
      <c r="G27" s="22">
        <v>-0.68386693539718801</v>
      </c>
      <c r="H27" s="22">
        <v>-0.175599341745757</v>
      </c>
      <c r="I27" s="22">
        <v>0.89379214217583003</v>
      </c>
      <c r="J27" s="22" t="s">
        <v>4121</v>
      </c>
      <c r="K27" s="22" t="s">
        <v>4122</v>
      </c>
    </row>
    <row r="28" spans="1:11" ht="14.25" customHeight="1">
      <c r="A28" s="22" t="s">
        <v>2914</v>
      </c>
      <c r="B28" s="22">
        <v>1</v>
      </c>
      <c r="C28" s="51">
        <v>0.82245467866368704</v>
      </c>
      <c r="D28" s="22">
        <v>0.54188240501902596</v>
      </c>
      <c r="E28" s="22">
        <v>0.24512292771177499</v>
      </c>
      <c r="F28" s="51">
        <v>0.8525843051034</v>
      </c>
      <c r="G28" s="22">
        <v>-0.86315877265555996</v>
      </c>
      <c r="H28" s="22">
        <v>0.71022782085714098</v>
      </c>
      <c r="I28" s="22">
        <v>0.40201222150890198</v>
      </c>
      <c r="J28" s="22" t="s">
        <v>4123</v>
      </c>
      <c r="K28" s="22" t="s">
        <v>4122</v>
      </c>
    </row>
    <row r="29" spans="1:11" ht="14.25" customHeight="1">
      <c r="A29" s="22" t="s">
        <v>256</v>
      </c>
      <c r="B29" s="22">
        <v>1</v>
      </c>
      <c r="C29" s="51">
        <v>0.899397640282532</v>
      </c>
      <c r="D29" s="51">
        <v>0.80551651728288198</v>
      </c>
      <c r="E29" s="22">
        <v>0.68167494994174505</v>
      </c>
      <c r="F29" s="51">
        <v>0.89354637868748799</v>
      </c>
      <c r="G29" s="22">
        <v>-0.901447259274755</v>
      </c>
      <c r="H29" s="22">
        <v>0.28409387953017601</v>
      </c>
      <c r="I29" s="22">
        <v>0.93937488499388799</v>
      </c>
      <c r="J29" s="22" t="s">
        <v>4121</v>
      </c>
      <c r="K29" s="22" t="s">
        <v>4122</v>
      </c>
    </row>
    <row r="30" spans="1:11" ht="14.25" customHeight="1">
      <c r="A30" s="22" t="s">
        <v>280</v>
      </c>
      <c r="B30" s="22">
        <v>1</v>
      </c>
      <c r="C30" s="51">
        <v>0.86268180840846598</v>
      </c>
      <c r="D30" s="51">
        <v>0.89658968858202703</v>
      </c>
      <c r="E30" s="22">
        <v>-2.71088045203003E-2</v>
      </c>
      <c r="F30" s="51">
        <v>0.94852791338778797</v>
      </c>
      <c r="G30" s="22">
        <v>-0.68386693539718801</v>
      </c>
      <c r="H30" s="22">
        <v>-0.175599341745757</v>
      </c>
      <c r="I30" s="22">
        <v>0.89379214217583003</v>
      </c>
      <c r="J30" s="22" t="s">
        <v>4121</v>
      </c>
      <c r="K30" s="22" t="s">
        <v>4122</v>
      </c>
    </row>
    <row r="31" spans="1:11" ht="14.25" customHeight="1"/>
    <row r="32" spans="1:11" ht="14.25" customHeight="1"/>
    <row r="33" spans="1:11" ht="14.25" customHeight="1">
      <c r="A33" s="22" t="s">
        <v>281</v>
      </c>
      <c r="B33" s="22">
        <v>3</v>
      </c>
      <c r="C33" s="22">
        <v>-0.38695621351245402</v>
      </c>
      <c r="D33" s="51">
        <v>0.84425428935520597</v>
      </c>
      <c r="E33" s="51">
        <v>-0.86954159606482395</v>
      </c>
      <c r="F33" s="51">
        <v>0.84742110840720497</v>
      </c>
      <c r="G33" s="22">
        <v>-0.47559345999024599</v>
      </c>
      <c r="H33" s="22">
        <v>-0.75411300775117296</v>
      </c>
      <c r="I33" s="22">
        <v>0.86196532770314505</v>
      </c>
      <c r="J33" s="22" t="s">
        <v>4118</v>
      </c>
      <c r="K33" s="22" t="s">
        <v>4124</v>
      </c>
    </row>
    <row r="34" spans="1:11" ht="14.25" customHeight="1">
      <c r="A34" s="22" t="s">
        <v>240</v>
      </c>
      <c r="B34" s="22">
        <v>3</v>
      </c>
      <c r="C34" s="22">
        <v>-0.47457685119132498</v>
      </c>
      <c r="D34" s="51">
        <v>0.88545458657435905</v>
      </c>
      <c r="E34" s="51">
        <v>-0.95152629823432799</v>
      </c>
      <c r="F34" s="51">
        <v>0.88982712457325097</v>
      </c>
      <c r="G34" s="22">
        <v>-0.880281919268187</v>
      </c>
      <c r="H34" s="22">
        <v>-0.59873728428718198</v>
      </c>
      <c r="I34" s="22">
        <v>-0.91879120135571102</v>
      </c>
      <c r="J34" s="22" t="s">
        <v>4118</v>
      </c>
      <c r="K34" s="22" t="s">
        <v>4124</v>
      </c>
    </row>
    <row r="35" spans="1:11" ht="14.25" customHeight="1">
      <c r="A35" s="22" t="s">
        <v>3111</v>
      </c>
      <c r="B35" s="22">
        <v>3</v>
      </c>
      <c r="C35" s="22">
        <v>0.79380101490648602</v>
      </c>
      <c r="D35" s="51">
        <v>0.92828370965746299</v>
      </c>
      <c r="E35" s="51">
        <v>-0.92688416931262096</v>
      </c>
      <c r="F35" s="51">
        <v>0.89293247637889805</v>
      </c>
      <c r="G35" s="22">
        <v>-0.80522311449862705</v>
      </c>
      <c r="H35" s="22">
        <v>-0.17484480056115001</v>
      </c>
      <c r="I35" s="22">
        <v>-0.74312120108313295</v>
      </c>
      <c r="J35" s="22" t="s">
        <v>4118</v>
      </c>
      <c r="K35" s="22" t="s">
        <v>4124</v>
      </c>
    </row>
    <row r="36" spans="1:11" ht="14.25" customHeight="1">
      <c r="A36" s="22" t="s">
        <v>223</v>
      </c>
      <c r="B36" s="22">
        <v>3</v>
      </c>
      <c r="C36" s="22">
        <v>-0.320832459631539</v>
      </c>
      <c r="D36" s="51">
        <v>0.82627818337672998</v>
      </c>
      <c r="E36" s="51">
        <v>-0.943149172083666</v>
      </c>
      <c r="F36" s="51">
        <v>0.89848291783138101</v>
      </c>
      <c r="G36" s="22">
        <v>-0.44851974521774701</v>
      </c>
      <c r="H36" s="22">
        <v>-0.83802533477993302</v>
      </c>
      <c r="I36" s="22">
        <v>-0.93203280729872795</v>
      </c>
      <c r="J36" s="22" t="s">
        <v>4118</v>
      </c>
      <c r="K36" s="22" t="s">
        <v>4124</v>
      </c>
    </row>
    <row r="37" spans="1:11" ht="14.25" customHeight="1">
      <c r="A37" s="22" t="s">
        <v>972</v>
      </c>
      <c r="B37" s="22">
        <v>3</v>
      </c>
      <c r="C37" s="22">
        <v>0.18181924941629701</v>
      </c>
      <c r="D37" s="51">
        <v>0.86036997467949405</v>
      </c>
      <c r="E37" s="51">
        <v>-0.89497449704277499</v>
      </c>
      <c r="F37" s="51">
        <v>0.91872038138540402</v>
      </c>
      <c r="G37" s="22">
        <v>-0.626369619900078</v>
      </c>
      <c r="H37" s="22">
        <v>0.199299395158999</v>
      </c>
      <c r="I37" s="22">
        <v>-0.76289019907818101</v>
      </c>
      <c r="J37" s="22" t="s">
        <v>4118</v>
      </c>
      <c r="K37" s="22" t="s">
        <v>4124</v>
      </c>
    </row>
    <row r="38" spans="1:11" ht="14.25" customHeight="1">
      <c r="A38" s="22" t="s">
        <v>259</v>
      </c>
      <c r="B38" s="22">
        <v>3</v>
      </c>
      <c r="C38" s="22">
        <v>-0.216845907567941</v>
      </c>
      <c r="D38" s="51">
        <v>0.87430745862602199</v>
      </c>
      <c r="E38" s="51">
        <v>-0.96785372224593003</v>
      </c>
      <c r="F38" s="51">
        <v>0.92571364331360995</v>
      </c>
      <c r="G38" s="22">
        <v>-0.74701947651277101</v>
      </c>
      <c r="H38" s="22">
        <v>-0.56885907774523103</v>
      </c>
      <c r="I38" s="22">
        <v>-0.86651669170601398</v>
      </c>
      <c r="J38" s="22" t="s">
        <v>4118</v>
      </c>
      <c r="K38" s="22" t="s">
        <v>4124</v>
      </c>
    </row>
    <row r="39" spans="1:11" ht="14.25" customHeight="1">
      <c r="A39" s="22" t="s">
        <v>200</v>
      </c>
      <c r="B39" s="22">
        <v>3</v>
      </c>
      <c r="C39" s="22">
        <v>-0.40618167827798601</v>
      </c>
      <c r="D39" s="51">
        <v>0.97011602452930001</v>
      </c>
      <c r="E39" s="51">
        <v>-0.95079436540306606</v>
      </c>
      <c r="F39" s="51">
        <v>0.933453144834133</v>
      </c>
      <c r="G39" s="22">
        <v>-0.71100072445796103</v>
      </c>
      <c r="H39" s="22">
        <v>-0.98905389373349795</v>
      </c>
      <c r="I39" s="22">
        <v>-0.89014571100126105</v>
      </c>
      <c r="J39" s="22" t="s">
        <v>4118</v>
      </c>
      <c r="K39" s="22" t="s">
        <v>4124</v>
      </c>
    </row>
    <row r="40" spans="1:11" ht="14.25" customHeight="1">
      <c r="A40" s="22" t="s">
        <v>3097</v>
      </c>
      <c r="B40" s="22">
        <v>3</v>
      </c>
      <c r="C40" s="22">
        <v>0.146705022692035</v>
      </c>
      <c r="D40" s="51">
        <v>0.96650851013787298</v>
      </c>
      <c r="E40" s="51">
        <v>-0.93695680008762805</v>
      </c>
      <c r="F40" s="51">
        <v>0.94882644169229702</v>
      </c>
      <c r="G40" s="22">
        <v>-0.80929614400726302</v>
      </c>
      <c r="H40" s="22">
        <v>-0.635057740063668</v>
      </c>
      <c r="I40" s="22">
        <v>-0.66548119285650098</v>
      </c>
      <c r="J40" s="22" t="s">
        <v>4118</v>
      </c>
      <c r="K40" s="22" t="s">
        <v>4124</v>
      </c>
    </row>
    <row r="41" spans="1:11" ht="14.25" customHeight="1"/>
    <row r="42" spans="1:11" ht="14.25" customHeight="1"/>
    <row r="43" spans="1:11" ht="14.25" customHeight="1">
      <c r="A43" s="22" t="s">
        <v>1237</v>
      </c>
      <c r="B43" s="22">
        <v>3</v>
      </c>
      <c r="C43" s="22">
        <v>0.73484217062854396</v>
      </c>
      <c r="D43" s="51">
        <v>0.96468549108006296</v>
      </c>
      <c r="E43" s="22">
        <v>-0.67681578055577896</v>
      </c>
      <c r="F43" s="51">
        <v>0.81700542994373204</v>
      </c>
      <c r="G43" s="22">
        <v>0.63385012230675997</v>
      </c>
      <c r="H43" s="22">
        <v>0.33362066732387502</v>
      </c>
      <c r="I43" s="22">
        <v>-0.23179138330520099</v>
      </c>
      <c r="J43" s="22" t="s">
        <v>4125</v>
      </c>
      <c r="K43" s="22" t="s">
        <v>4126</v>
      </c>
    </row>
    <row r="44" spans="1:11" ht="14.25" customHeight="1">
      <c r="A44" s="22" t="s">
        <v>1241</v>
      </c>
      <c r="B44" s="22">
        <v>3</v>
      </c>
      <c r="C44" s="51">
        <v>0.86842420856596103</v>
      </c>
      <c r="D44" s="51">
        <v>0.93259111523947802</v>
      </c>
      <c r="E44" s="22">
        <v>-0.62821947086627705</v>
      </c>
      <c r="F44" s="51">
        <v>0.864106532548786</v>
      </c>
      <c r="G44" s="22">
        <v>-0.94252236098449305</v>
      </c>
      <c r="H44" s="22">
        <v>0.78549134666324705</v>
      </c>
      <c r="I44" s="22">
        <v>-7.3901227956883003E-2</v>
      </c>
      <c r="J44" s="22" t="s">
        <v>4121</v>
      </c>
      <c r="K44" s="22" t="s">
        <v>4126</v>
      </c>
    </row>
    <row r="45" spans="1:11" ht="14.25" customHeight="1">
      <c r="A45" s="22" t="s">
        <v>2890</v>
      </c>
      <c r="B45" s="22">
        <v>3</v>
      </c>
      <c r="C45" s="22">
        <v>0.12722570848130199</v>
      </c>
      <c r="D45" s="51">
        <v>0.87085464023623704</v>
      </c>
      <c r="E45" s="22">
        <v>-0.34818043715206598</v>
      </c>
      <c r="F45" s="51">
        <v>0.86875250177937302</v>
      </c>
      <c r="G45" s="22">
        <v>-0.91259836006342998</v>
      </c>
      <c r="H45" s="22">
        <v>-0.68578328328084903</v>
      </c>
      <c r="I45" s="22">
        <v>-0.13188519585427899</v>
      </c>
      <c r="J45" s="22" t="s">
        <v>4125</v>
      </c>
      <c r="K45" s="22" t="s">
        <v>4126</v>
      </c>
    </row>
    <row r="46" spans="1:11" ht="14.25" customHeight="1">
      <c r="A46" s="22" t="s">
        <v>140</v>
      </c>
      <c r="B46" s="22">
        <v>3</v>
      </c>
      <c r="C46" s="22">
        <v>0.30823983627233997</v>
      </c>
      <c r="D46" s="51">
        <v>0.85513985729684605</v>
      </c>
      <c r="E46" s="22">
        <v>-0.50042580213519094</v>
      </c>
      <c r="F46" s="51">
        <v>0.89360987856649499</v>
      </c>
      <c r="G46" s="22">
        <v>-0.77492298995814202</v>
      </c>
      <c r="H46" s="22">
        <v>0.159976805621936</v>
      </c>
      <c r="I46" s="22">
        <v>-0.22235890766517299</v>
      </c>
      <c r="J46" s="22" t="s">
        <v>4125</v>
      </c>
      <c r="K46" s="22" t="s">
        <v>4126</v>
      </c>
    </row>
    <row r="47" spans="1:11" ht="14.25" customHeight="1"/>
    <row r="48" spans="1:11" ht="14.25" customHeight="1">
      <c r="A48" s="22" t="s">
        <v>2469</v>
      </c>
      <c r="B48" s="22">
        <v>4</v>
      </c>
      <c r="C48" s="51">
        <v>0.843913124328182</v>
      </c>
      <c r="D48" s="51">
        <v>0.82417362758525403</v>
      </c>
      <c r="E48" s="22">
        <v>0.71960831828329797</v>
      </c>
      <c r="F48" s="22">
        <v>0.326132875924182</v>
      </c>
      <c r="G48" s="51">
        <v>-0.90480743010340403</v>
      </c>
      <c r="H48" s="22">
        <v>0.64094269143184202</v>
      </c>
      <c r="I48" s="22">
        <v>0.83766279081257999</v>
      </c>
      <c r="J48" s="22" t="s">
        <v>4127</v>
      </c>
      <c r="K48" s="22" t="s">
        <v>4128</v>
      </c>
    </row>
    <row r="49" spans="1:23" ht="14.25" customHeight="1">
      <c r="A49" s="22" t="s">
        <v>295</v>
      </c>
      <c r="B49" s="22">
        <v>4</v>
      </c>
      <c r="C49" s="51">
        <v>0.95037343409228303</v>
      </c>
      <c r="D49" s="51">
        <v>0.85313200021104196</v>
      </c>
      <c r="E49" s="22">
        <v>0.32180841367228602</v>
      </c>
      <c r="F49" s="22">
        <v>0.68110069642269</v>
      </c>
      <c r="G49" s="51">
        <v>-0.836529658484926</v>
      </c>
      <c r="H49" s="22">
        <v>0.62946680786381803</v>
      </c>
      <c r="I49" s="22">
        <v>8.8059531478151001E-2</v>
      </c>
      <c r="J49" s="22" t="s">
        <v>4127</v>
      </c>
      <c r="K49" s="22" t="s">
        <v>4128</v>
      </c>
      <c r="M49" s="32"/>
      <c r="N49" s="32"/>
      <c r="O49" s="32"/>
      <c r="P49" s="32"/>
      <c r="Q49" s="32"/>
      <c r="R49" s="32"/>
      <c r="S49" s="32"/>
      <c r="T49" s="32"/>
      <c r="U49" s="32"/>
      <c r="V49" s="32"/>
      <c r="W49" s="32"/>
    </row>
    <row r="50" spans="1:23" ht="14.25" customHeight="1">
      <c r="A50" s="22" t="s">
        <v>2480</v>
      </c>
      <c r="B50" s="22">
        <v>4</v>
      </c>
      <c r="C50" s="51">
        <v>0.94638818640315503</v>
      </c>
      <c r="D50" s="51">
        <v>0.88936435378532996</v>
      </c>
      <c r="E50" s="22">
        <v>0.14785872614000101</v>
      </c>
      <c r="F50" s="22">
        <v>-1.28188719604799E-2</v>
      </c>
      <c r="G50" s="51">
        <v>-0.94861530273798</v>
      </c>
      <c r="H50" s="22">
        <v>0.47184196438081</v>
      </c>
      <c r="I50" s="22">
        <v>0.85132705615111404</v>
      </c>
      <c r="J50" s="22" t="s">
        <v>4127</v>
      </c>
      <c r="K50" s="22" t="s">
        <v>4128</v>
      </c>
      <c r="M50" s="32"/>
      <c r="N50" s="32"/>
      <c r="O50" s="32"/>
      <c r="P50" s="32"/>
      <c r="Q50" s="32"/>
      <c r="R50" s="32"/>
      <c r="S50" s="32"/>
      <c r="T50" s="32"/>
      <c r="U50" s="32"/>
      <c r="V50" s="32"/>
      <c r="W50" s="32"/>
    </row>
    <row r="51" spans="1:23" ht="14.25" customHeight="1">
      <c r="A51" s="22" t="s">
        <v>2507</v>
      </c>
      <c r="B51" s="22">
        <v>4</v>
      </c>
      <c r="C51" s="51">
        <v>0.98271018112734998</v>
      </c>
      <c r="D51" s="51">
        <v>0.93128673725245104</v>
      </c>
      <c r="E51" s="22">
        <v>0.20453460571423501</v>
      </c>
      <c r="F51" s="22">
        <v>0.25255345347146602</v>
      </c>
      <c r="G51" s="51">
        <v>-0.97522664262672398</v>
      </c>
      <c r="H51" s="22">
        <v>0.72034507485947497</v>
      </c>
      <c r="I51" s="22">
        <v>0.87906267424981599</v>
      </c>
      <c r="J51" s="22" t="s">
        <v>4127</v>
      </c>
      <c r="K51" s="22" t="s">
        <v>4128</v>
      </c>
      <c r="M51" s="32"/>
      <c r="N51" s="32"/>
      <c r="O51" s="32"/>
      <c r="P51" s="32"/>
      <c r="Q51" s="32"/>
      <c r="R51" s="32"/>
      <c r="S51" s="32"/>
      <c r="T51" s="32"/>
      <c r="U51" s="32"/>
      <c r="V51" s="32"/>
      <c r="W51" s="32"/>
    </row>
    <row r="52" spans="1:23" ht="14.25" customHeight="1">
      <c r="A52" s="32"/>
      <c r="B52" s="32"/>
      <c r="C52" s="32"/>
      <c r="D52" s="32"/>
      <c r="E52" s="32"/>
      <c r="F52" s="32"/>
      <c r="G52" s="32"/>
      <c r="H52" s="32"/>
      <c r="I52" s="32"/>
      <c r="J52" s="32"/>
      <c r="K52" s="32"/>
    </row>
    <row r="53" spans="1:23" ht="14.25" customHeight="1">
      <c r="A53" s="22" t="s">
        <v>2914</v>
      </c>
      <c r="B53" s="22">
        <v>4</v>
      </c>
      <c r="C53" s="51">
        <v>0.82245467866368704</v>
      </c>
      <c r="D53" s="22">
        <v>0.54188240501902596</v>
      </c>
      <c r="E53" s="22">
        <v>0.24512292771177499</v>
      </c>
      <c r="F53" s="51">
        <v>0.8525843051034</v>
      </c>
      <c r="G53" s="51">
        <v>-0.86315877265555996</v>
      </c>
      <c r="H53" s="22">
        <v>0.71022782085714098</v>
      </c>
      <c r="I53" s="22">
        <v>0.40201222150890198</v>
      </c>
      <c r="J53" s="32" t="s">
        <v>4129</v>
      </c>
      <c r="K53" s="32" t="s">
        <v>4130</v>
      </c>
    </row>
    <row r="54" spans="1:23" ht="14.25" customHeight="1">
      <c r="A54" s="22" t="s">
        <v>593</v>
      </c>
      <c r="B54" s="22">
        <v>2</v>
      </c>
      <c r="C54" s="51">
        <v>0.87614608135927696</v>
      </c>
      <c r="D54" s="22">
        <v>-0.75824570556738402</v>
      </c>
      <c r="E54" s="22">
        <v>0.48542797588074799</v>
      </c>
      <c r="F54" s="51">
        <v>0.88316199281096797</v>
      </c>
      <c r="G54" s="51">
        <v>-0.98271923916116</v>
      </c>
      <c r="H54" s="22">
        <v>0.46749644918243799</v>
      </c>
      <c r="I54" s="22">
        <v>0.58596585707639004</v>
      </c>
      <c r="J54" s="32" t="s">
        <v>4129</v>
      </c>
      <c r="K54" s="32" t="s">
        <v>4130</v>
      </c>
    </row>
    <row r="55" spans="1:23" ht="14.25" customHeight="1">
      <c r="A55" s="32"/>
      <c r="B55" s="32"/>
      <c r="C55" s="32"/>
      <c r="D55" s="32"/>
      <c r="E55" s="32"/>
      <c r="F55" s="32"/>
      <c r="G55" s="32"/>
      <c r="H55" s="32"/>
      <c r="I55" s="32"/>
      <c r="J55" s="32"/>
      <c r="K55" s="32"/>
    </row>
    <row r="56" spans="1:23" ht="14.25" customHeight="1">
      <c r="A56" s="22" t="s">
        <v>1241</v>
      </c>
      <c r="B56" s="22">
        <v>1</v>
      </c>
      <c r="C56" s="51">
        <v>0.86842420856596103</v>
      </c>
      <c r="D56" s="51">
        <v>0.93259111523947802</v>
      </c>
      <c r="E56" s="22">
        <v>-0.62821947086627705</v>
      </c>
      <c r="F56" s="51">
        <v>0.864106532548786</v>
      </c>
      <c r="G56" s="51">
        <v>-0.94252236098449305</v>
      </c>
      <c r="H56" s="22">
        <v>0.78549134666324705</v>
      </c>
      <c r="I56" s="22">
        <v>-7.3901227956883003E-2</v>
      </c>
      <c r="J56" s="22" t="s">
        <v>4131</v>
      </c>
      <c r="K56" s="32" t="s">
        <v>4132</v>
      </c>
    </row>
    <row r="57" spans="1:23" ht="14.25" customHeight="1">
      <c r="A57" s="22" t="s">
        <v>256</v>
      </c>
      <c r="B57" s="22">
        <v>4</v>
      </c>
      <c r="C57" s="51">
        <v>0.899397640282532</v>
      </c>
      <c r="D57" s="51">
        <v>0.80551651728288198</v>
      </c>
      <c r="E57" s="22">
        <v>0.68167494994174505</v>
      </c>
      <c r="F57" s="51">
        <v>0.89354637868748799</v>
      </c>
      <c r="G57" s="51">
        <v>-0.901447259274755</v>
      </c>
      <c r="H57" s="22">
        <v>0.28409387953017601</v>
      </c>
      <c r="I57" s="22">
        <v>0.93937488499388799</v>
      </c>
      <c r="J57" s="22" t="s">
        <v>4131</v>
      </c>
      <c r="K57" s="32" t="s">
        <v>4132</v>
      </c>
    </row>
    <row r="58" spans="1:23" ht="14.25" customHeight="1">
      <c r="A58" s="22" t="s">
        <v>2890</v>
      </c>
      <c r="B58" s="22">
        <v>1</v>
      </c>
      <c r="C58" s="22">
        <v>0.12722570848130199</v>
      </c>
      <c r="D58" s="51">
        <v>0.87085464023623704</v>
      </c>
      <c r="E58" s="22">
        <v>-0.34818043715206598</v>
      </c>
      <c r="F58" s="51">
        <v>0.86875250177937302</v>
      </c>
      <c r="G58" s="51">
        <v>-0.91259836006342998</v>
      </c>
      <c r="H58" s="22">
        <v>-0.68578328328084903</v>
      </c>
      <c r="I58" s="22">
        <v>-0.13188519585427899</v>
      </c>
      <c r="J58" s="22" t="s">
        <v>4133</v>
      </c>
      <c r="K58" s="32" t="s">
        <v>4132</v>
      </c>
    </row>
    <row r="59" spans="1:23" ht="14.25" customHeight="1">
      <c r="A59" s="22" t="s">
        <v>269</v>
      </c>
      <c r="B59" s="22">
        <v>1</v>
      </c>
      <c r="C59" s="22">
        <v>0.77914780017214103</v>
      </c>
      <c r="D59" s="51">
        <v>0.96996603373071699</v>
      </c>
      <c r="E59" s="22">
        <v>-0.15800135728338999</v>
      </c>
      <c r="F59" s="51">
        <v>0.81866428914015599</v>
      </c>
      <c r="G59" s="51">
        <v>-0.89388862565647298</v>
      </c>
      <c r="H59" s="22">
        <v>0.37182644333363901</v>
      </c>
      <c r="I59" s="22">
        <v>0.85985081096094296</v>
      </c>
      <c r="J59" s="22" t="s">
        <v>4133</v>
      </c>
      <c r="K59" s="32" t="s">
        <v>4132</v>
      </c>
    </row>
    <row r="60" spans="1:23" ht="14.25" customHeight="1">
      <c r="A60" s="22" t="s">
        <v>2018</v>
      </c>
      <c r="B60" s="22">
        <v>1</v>
      </c>
      <c r="C60" s="22">
        <v>-0.58498110235374401</v>
      </c>
      <c r="D60" s="51">
        <v>0.93382576198519596</v>
      </c>
      <c r="E60" s="22">
        <v>-5.4503897068583003E-2</v>
      </c>
      <c r="F60" s="51">
        <v>0.85317196560101505</v>
      </c>
      <c r="G60" s="51">
        <v>-0.85261153956046598</v>
      </c>
      <c r="H60" s="22">
        <v>-0.26897897169071</v>
      </c>
      <c r="I60" s="22">
        <v>0.30203582742401602</v>
      </c>
      <c r="J60" s="22" t="s">
        <v>4133</v>
      </c>
      <c r="K60" s="32" t="s">
        <v>4132</v>
      </c>
    </row>
    <row r="61" spans="1:23" ht="14.25" customHeight="1">
      <c r="A61" s="32"/>
      <c r="B61" s="32"/>
      <c r="C61" s="32"/>
      <c r="D61" s="32"/>
      <c r="E61" s="32"/>
      <c r="F61" s="32"/>
      <c r="G61" s="32"/>
      <c r="H61" s="32"/>
      <c r="I61" s="32"/>
      <c r="J61" s="32"/>
      <c r="K61" s="32"/>
    </row>
    <row r="62" spans="1:23" ht="14.25" customHeight="1">
      <c r="A62" s="22" t="s">
        <v>1768</v>
      </c>
      <c r="B62" s="22">
        <v>1</v>
      </c>
      <c r="C62" s="22">
        <v>-0.18256975158473601</v>
      </c>
      <c r="D62" s="22">
        <v>0.47623601454396303</v>
      </c>
      <c r="E62" s="22">
        <v>0.16678499288238099</v>
      </c>
      <c r="F62" s="51">
        <v>0.83866702690339101</v>
      </c>
      <c r="G62" s="51">
        <v>-0.97743096587837397</v>
      </c>
      <c r="H62" s="22">
        <v>-0.45594782183666599</v>
      </c>
      <c r="I62" s="22">
        <v>-0.76282751265559801</v>
      </c>
      <c r="J62" s="32" t="s">
        <v>4134</v>
      </c>
      <c r="K62" s="32" t="s">
        <v>4135</v>
      </c>
    </row>
    <row r="63" spans="1:23" ht="14.25" customHeight="1">
      <c r="A63" s="22" t="s">
        <v>2889</v>
      </c>
      <c r="B63" s="22">
        <v>1</v>
      </c>
      <c r="C63" s="22">
        <v>-0.46148230782259198</v>
      </c>
      <c r="D63" s="22">
        <v>0.40253921781185298</v>
      </c>
      <c r="E63" s="22">
        <v>-0.65654677411102202</v>
      </c>
      <c r="F63" s="51">
        <v>0.85796312484029902</v>
      </c>
      <c r="G63" s="51">
        <v>-0.89838903142729398</v>
      </c>
      <c r="H63" s="22">
        <v>9.9811839350025994E-2</v>
      </c>
      <c r="I63" s="22">
        <v>-0.73978722758702398</v>
      </c>
      <c r="J63" s="32" t="s">
        <v>4134</v>
      </c>
      <c r="K63" s="32" t="s">
        <v>4135</v>
      </c>
    </row>
    <row r="64" spans="1:23" ht="14.25" customHeight="1">
      <c r="A64" s="22" t="s">
        <v>2112</v>
      </c>
      <c r="B64" s="22">
        <v>1</v>
      </c>
      <c r="C64" s="22">
        <v>-6.1108524640343997E-2</v>
      </c>
      <c r="D64" s="22">
        <v>-3.5221906099944401E-3</v>
      </c>
      <c r="E64" s="22">
        <v>-0.78795417953712998</v>
      </c>
      <c r="F64" s="51">
        <v>0.957112917379082</v>
      </c>
      <c r="G64" s="51">
        <v>-0.88967902789207798</v>
      </c>
      <c r="H64" s="22">
        <v>-7.5057837650825895E-2</v>
      </c>
      <c r="I64" s="22">
        <v>-0.15153126222100299</v>
      </c>
      <c r="J64" s="32" t="s">
        <v>4134</v>
      </c>
      <c r="K64" s="32" t="s">
        <v>4135</v>
      </c>
    </row>
    <row r="65" spans="1:11" ht="14.25" customHeight="1">
      <c r="A65" s="22" t="s">
        <v>2153</v>
      </c>
      <c r="B65" s="22">
        <v>1</v>
      </c>
      <c r="C65" s="22">
        <v>0.42066004106369398</v>
      </c>
      <c r="D65" s="22">
        <v>0.583363137282913</v>
      </c>
      <c r="E65" s="22">
        <v>-1.4240860109832399E-2</v>
      </c>
      <c r="F65" s="51">
        <v>0.83152709771662803</v>
      </c>
      <c r="G65" s="51">
        <v>-0.88569362724776601</v>
      </c>
      <c r="H65" s="22">
        <v>-0.589431261236534</v>
      </c>
      <c r="I65" s="22">
        <v>-0.37670972891857601</v>
      </c>
      <c r="J65" s="32" t="s">
        <v>4134</v>
      </c>
      <c r="K65" s="32" t="s">
        <v>4135</v>
      </c>
    </row>
    <row r="66" spans="1:11" ht="14.25" customHeight="1">
      <c r="A66" s="32"/>
      <c r="B66" s="32"/>
      <c r="C66" s="32"/>
      <c r="D66" s="32"/>
      <c r="E66" s="32"/>
      <c r="F66" s="32"/>
      <c r="G66" s="32"/>
      <c r="H66" s="32"/>
      <c r="I66" s="32"/>
      <c r="J66" s="32"/>
      <c r="K66" s="32"/>
    </row>
    <row r="67" spans="1:11" ht="14.25" customHeight="1">
      <c r="A67" s="22" t="s">
        <v>133</v>
      </c>
      <c r="B67" s="22">
        <v>4</v>
      </c>
      <c r="C67" s="51">
        <v>0.92883915101951098</v>
      </c>
      <c r="D67" s="22">
        <v>0.799981372174418</v>
      </c>
      <c r="E67" s="51">
        <v>0.84094970548742798</v>
      </c>
      <c r="F67" s="22">
        <v>0.57237845788832897</v>
      </c>
      <c r="G67" s="51">
        <v>-0.99588444602607296</v>
      </c>
      <c r="H67" s="22">
        <v>0.54048701932267496</v>
      </c>
      <c r="I67" s="22">
        <v>0.79600126842498697</v>
      </c>
      <c r="J67" s="32" t="s">
        <v>4136</v>
      </c>
      <c r="K67" s="32" t="s">
        <v>4137</v>
      </c>
    </row>
    <row r="68" spans="1:11" ht="14.25" customHeight="1">
      <c r="A68" s="22" t="s">
        <v>2613</v>
      </c>
      <c r="B68" s="22">
        <v>4</v>
      </c>
      <c r="C68" s="51">
        <v>0.95466942143379796</v>
      </c>
      <c r="D68" s="22">
        <v>-0.102295934639791</v>
      </c>
      <c r="E68" s="51">
        <v>0.98292557666511204</v>
      </c>
      <c r="F68" s="22">
        <v>-0.246585950661206</v>
      </c>
      <c r="G68" s="51">
        <v>-0.81517444444606901</v>
      </c>
      <c r="H68" s="22">
        <v>-0.86398866564338805</v>
      </c>
      <c r="I68" s="22">
        <v>0.97991810329471396</v>
      </c>
      <c r="J68" s="32" t="s">
        <v>4136</v>
      </c>
      <c r="K68" s="32" t="s">
        <v>4137</v>
      </c>
    </row>
    <row r="69" spans="1:11" ht="14.25" customHeight="1"/>
    <row r="70" spans="1:11" ht="14.25" customHeight="1">
      <c r="A70" s="22" t="s">
        <v>2223</v>
      </c>
      <c r="B70" s="22">
        <v>1</v>
      </c>
      <c r="C70" s="22">
        <v>0.65196574617230996</v>
      </c>
      <c r="D70" s="22">
        <v>0.61490547737768098</v>
      </c>
      <c r="E70" s="51">
        <v>-0.892331252040514</v>
      </c>
      <c r="F70" s="51">
        <v>0.85491214658175796</v>
      </c>
      <c r="G70" s="51">
        <v>-0.88822840525230495</v>
      </c>
      <c r="H70" s="22">
        <v>0.74088277105840405</v>
      </c>
      <c r="I70" s="22">
        <v>-0.80513578141600095</v>
      </c>
      <c r="J70" s="22" t="s">
        <v>4138</v>
      </c>
      <c r="K70" s="22" t="s">
        <v>4139</v>
      </c>
    </row>
    <row r="71" spans="1:11" ht="14.25" customHeight="1">
      <c r="A71" s="22" t="s">
        <v>240</v>
      </c>
      <c r="B71" s="22">
        <v>1</v>
      </c>
      <c r="C71" s="22">
        <v>-0.47457685119132498</v>
      </c>
      <c r="D71" s="51">
        <v>0.88545458657435905</v>
      </c>
      <c r="E71" s="51">
        <v>-0.95152629823432799</v>
      </c>
      <c r="F71" s="51">
        <v>0.88982712457325097</v>
      </c>
      <c r="G71" s="51">
        <v>-0.880281919268187</v>
      </c>
      <c r="H71" s="22">
        <v>-0.59873728428718198</v>
      </c>
      <c r="I71" s="22">
        <v>-0.91879120135571102</v>
      </c>
      <c r="J71" s="22" t="s">
        <v>4138</v>
      </c>
      <c r="K71" s="22" t="s">
        <v>4139</v>
      </c>
    </row>
    <row r="72" spans="1:11" ht="14.25" customHeight="1">
      <c r="A72" s="22" t="s">
        <v>3097</v>
      </c>
      <c r="B72" s="22">
        <v>1</v>
      </c>
      <c r="C72" s="22">
        <v>0.146705022692035</v>
      </c>
      <c r="D72" s="51">
        <v>0.96650851013787298</v>
      </c>
      <c r="E72" s="51">
        <v>-0.93695680008762805</v>
      </c>
      <c r="F72" s="51">
        <v>0.94882644169229702</v>
      </c>
      <c r="G72" s="51">
        <v>-0.80929614400726302</v>
      </c>
      <c r="H72" s="22">
        <v>-0.635057740063668</v>
      </c>
      <c r="I72" s="22">
        <v>-0.66548119285650098</v>
      </c>
      <c r="J72" s="22" t="s">
        <v>4138</v>
      </c>
      <c r="K72" s="22" t="s">
        <v>4139</v>
      </c>
    </row>
    <row r="73" spans="1:11" ht="14.25" customHeight="1">
      <c r="A73" s="22" t="s">
        <v>3111</v>
      </c>
      <c r="B73" s="22">
        <v>1</v>
      </c>
      <c r="C73" s="22">
        <v>0.79380101490648602</v>
      </c>
      <c r="D73" s="51">
        <v>0.92828370965746299</v>
      </c>
      <c r="E73" s="51">
        <v>-0.92688416931262096</v>
      </c>
      <c r="F73" s="51">
        <v>0.89293247637889805</v>
      </c>
      <c r="G73" s="51">
        <v>-0.80522311449862705</v>
      </c>
      <c r="H73" s="22">
        <v>-0.17484480056115001</v>
      </c>
      <c r="I73" s="22">
        <v>-0.74312120108313295</v>
      </c>
      <c r="J73" s="22" t="s">
        <v>4138</v>
      </c>
      <c r="K73" s="22" t="s">
        <v>4139</v>
      </c>
    </row>
    <row r="74" spans="1:11" ht="14.25" customHeight="1"/>
    <row r="75" spans="1:11" ht="14.25" customHeight="1"/>
    <row r="76" spans="1:11" ht="14.25" customHeight="1">
      <c r="A76" s="22" t="s">
        <v>1327</v>
      </c>
      <c r="B76" s="22">
        <v>3</v>
      </c>
      <c r="C76" s="22">
        <v>0.55928541972601098</v>
      </c>
      <c r="D76" s="22">
        <v>-0.65908931992197095</v>
      </c>
      <c r="E76" s="51">
        <v>-0.88461386565417099</v>
      </c>
      <c r="F76" s="22">
        <v>0.49583357889070401</v>
      </c>
      <c r="G76" s="51">
        <v>0.98695876223629897</v>
      </c>
      <c r="H76" s="22">
        <v>0.952236845371357</v>
      </c>
      <c r="I76" s="22">
        <v>-0.64156239398655301</v>
      </c>
      <c r="J76" s="22" t="s">
        <v>4140</v>
      </c>
      <c r="K76" s="22" t="s">
        <v>4141</v>
      </c>
    </row>
    <row r="77" spans="1:11" ht="14.25" customHeight="1">
      <c r="A77" s="22" t="s">
        <v>2911</v>
      </c>
      <c r="B77" s="22">
        <v>3</v>
      </c>
      <c r="C77" s="22">
        <v>-0.430446711688248</v>
      </c>
      <c r="D77" s="22">
        <v>-0.43481442793514102</v>
      </c>
      <c r="E77" s="51">
        <v>-0.93423268518997205</v>
      </c>
      <c r="F77" s="22">
        <v>0.70384461267019705</v>
      </c>
      <c r="G77" s="51">
        <v>0.88288905502138204</v>
      </c>
      <c r="H77" s="22">
        <v>0.74604305433541296</v>
      </c>
      <c r="I77" s="22">
        <v>-0.81169934053356396</v>
      </c>
      <c r="J77" s="22" t="s">
        <v>4140</v>
      </c>
      <c r="K77" s="22" t="s">
        <v>4141</v>
      </c>
    </row>
    <row r="78" spans="1:11" ht="14.25" customHeight="1">
      <c r="A78" s="22" t="s">
        <v>2803</v>
      </c>
      <c r="B78" s="22">
        <v>6</v>
      </c>
      <c r="C78" s="22">
        <v>-0.107773698967293</v>
      </c>
      <c r="D78" s="51">
        <v>-0.84833666600403501</v>
      </c>
      <c r="E78" s="51">
        <v>-0.81724077117211502</v>
      </c>
      <c r="F78" s="22">
        <v>0.134931914207436</v>
      </c>
      <c r="G78" s="51">
        <v>0.87639727658677102</v>
      </c>
      <c r="H78" s="22">
        <v>0.97938413614477404</v>
      </c>
      <c r="I78" s="22">
        <v>-0.88652610961624501</v>
      </c>
      <c r="J78" s="22" t="s">
        <v>4142</v>
      </c>
      <c r="K78" s="22" t="s">
        <v>4141</v>
      </c>
    </row>
    <row r="79" spans="1:11" ht="14.25" customHeight="1">
      <c r="A79" s="22" t="s">
        <v>2057</v>
      </c>
      <c r="B79" s="22">
        <v>3</v>
      </c>
      <c r="C79" s="22">
        <v>0.71585329758751504</v>
      </c>
      <c r="D79" s="51">
        <v>-0.86286242971074201</v>
      </c>
      <c r="E79" s="51">
        <v>-0.95473418298803703</v>
      </c>
      <c r="F79" s="22">
        <v>-1.0255050731339701E-2</v>
      </c>
      <c r="G79" s="51">
        <v>0.84035167726405302</v>
      </c>
      <c r="H79" s="22">
        <v>0.92013496951203499</v>
      </c>
      <c r="I79" s="22">
        <v>-0.89532212536804701</v>
      </c>
      <c r="J79" s="22" t="s">
        <v>4142</v>
      </c>
      <c r="K79" s="22" t="s">
        <v>4141</v>
      </c>
    </row>
    <row r="80" spans="1:11" ht="14.25" customHeight="1">
      <c r="A80" s="22" t="s">
        <v>434</v>
      </c>
      <c r="B80" s="22">
        <v>3</v>
      </c>
      <c r="C80" s="22">
        <v>0.381717758208731</v>
      </c>
      <c r="D80" s="51">
        <v>-0.90940601209541605</v>
      </c>
      <c r="E80" s="51">
        <v>-0.86116284006053201</v>
      </c>
      <c r="F80" s="22">
        <v>0.352077719824757</v>
      </c>
      <c r="G80" s="51">
        <v>0.93903274687573501</v>
      </c>
      <c r="H80" s="22">
        <v>0.884524056294825</v>
      </c>
      <c r="I80" s="22">
        <v>-0.91220529985062504</v>
      </c>
      <c r="J80" s="22" t="s">
        <v>4142</v>
      </c>
      <c r="K80" s="22" t="s">
        <v>4141</v>
      </c>
    </row>
    <row r="81" spans="1:11" ht="14.25" customHeight="1">
      <c r="A81" s="22" t="s">
        <v>1939</v>
      </c>
      <c r="B81" s="22">
        <v>3</v>
      </c>
      <c r="C81" s="22">
        <v>0.52728723264185795</v>
      </c>
      <c r="D81" s="51">
        <v>-0.91009364933259596</v>
      </c>
      <c r="E81" s="51">
        <v>-0.915244432082292</v>
      </c>
      <c r="F81" s="51">
        <v>0.827251411001375</v>
      </c>
      <c r="G81" s="51">
        <v>0.81098225241807398</v>
      </c>
      <c r="H81" s="22">
        <v>0.54875233655698796</v>
      </c>
      <c r="I81" s="22">
        <v>-0.77662977886824403</v>
      </c>
      <c r="J81" s="22" t="s">
        <v>4138</v>
      </c>
      <c r="K81" s="22" t="s">
        <v>4141</v>
      </c>
    </row>
    <row r="82" spans="1:11" ht="14.25" customHeight="1">
      <c r="A82" s="22" t="s">
        <v>511</v>
      </c>
      <c r="B82" s="22">
        <v>3</v>
      </c>
      <c r="C82" s="22">
        <v>-0.21163298472271899</v>
      </c>
      <c r="D82" s="51">
        <v>-0.91462032831555995</v>
      </c>
      <c r="E82" s="22">
        <v>-0.30769118146239899</v>
      </c>
      <c r="F82" s="51">
        <v>0.81878839701886297</v>
      </c>
      <c r="G82" s="51">
        <v>0.97680608791693202</v>
      </c>
      <c r="H82" s="22">
        <v>0.88668317133295305</v>
      </c>
      <c r="I82" s="22">
        <v>-0.89048001884933503</v>
      </c>
      <c r="J82" s="22" t="s">
        <v>4133</v>
      </c>
      <c r="K82" s="22" t="s">
        <v>4141</v>
      </c>
    </row>
    <row r="83" spans="1:11" ht="14.25" customHeight="1">
      <c r="A83" s="32"/>
      <c r="B83" s="32"/>
      <c r="C83" s="32"/>
      <c r="D83" s="32"/>
      <c r="E83" s="32"/>
      <c r="F83" s="32"/>
      <c r="G83" s="32"/>
      <c r="H83" s="32"/>
      <c r="I83" s="32"/>
      <c r="J83" s="32"/>
      <c r="K83" s="32"/>
    </row>
    <row r="84" spans="1:11" ht="14.25" customHeight="1">
      <c r="A84" s="22" t="s">
        <v>3023</v>
      </c>
      <c r="B84" s="22">
        <v>5</v>
      </c>
      <c r="C84" s="22">
        <v>5.4725212142610197E-3</v>
      </c>
      <c r="D84" s="22">
        <v>3.1535266353678502E-2</v>
      </c>
      <c r="E84" s="51">
        <v>0.80238638551053998</v>
      </c>
      <c r="F84" s="22">
        <v>-7.8476154832463493E-2</v>
      </c>
      <c r="G84" s="51">
        <v>0.98366822017950695</v>
      </c>
      <c r="H84" s="22">
        <v>0.46560595367890201</v>
      </c>
      <c r="I84" s="22">
        <v>0.97010703162429701</v>
      </c>
      <c r="J84" s="32" t="s">
        <v>4140</v>
      </c>
      <c r="K84" s="32" t="s">
        <v>4143</v>
      </c>
    </row>
    <row r="85" spans="1:11" ht="14.25" customHeight="1">
      <c r="A85" s="22" t="s">
        <v>1943</v>
      </c>
      <c r="B85" s="22">
        <v>5</v>
      </c>
      <c r="C85" s="22">
        <v>-0.20437254338266</v>
      </c>
      <c r="D85" s="51">
        <v>-0.93946499188835997</v>
      </c>
      <c r="E85" s="51">
        <v>0.93221363796882994</v>
      </c>
      <c r="F85" s="22">
        <v>-0.76428142664467502</v>
      </c>
      <c r="G85" s="51">
        <v>0.89455529206155404</v>
      </c>
      <c r="H85" s="22">
        <v>0.96532655329952799</v>
      </c>
      <c r="I85" s="22">
        <v>0.77046736411627004</v>
      </c>
      <c r="J85" s="32" t="s">
        <v>4142</v>
      </c>
      <c r="K85" s="32" t="s">
        <v>4143</v>
      </c>
    </row>
    <row r="86" spans="1:11" ht="14.25" customHeight="1">
      <c r="A86" s="22" t="s">
        <v>2934</v>
      </c>
      <c r="B86" s="22">
        <v>5</v>
      </c>
      <c r="C86" s="51">
        <v>0.88899303183153999</v>
      </c>
      <c r="D86" s="51">
        <v>-0.91897679720016101</v>
      </c>
      <c r="E86" s="51">
        <v>0.85548572244487098</v>
      </c>
      <c r="F86" s="22">
        <v>-0.75704929041938795</v>
      </c>
      <c r="G86" s="51">
        <v>0.83284599192731701</v>
      </c>
      <c r="H86" s="22">
        <v>0.49826814770175398</v>
      </c>
      <c r="I86" s="22">
        <v>0.95523522710814801</v>
      </c>
      <c r="J86" s="32" t="s">
        <v>4144</v>
      </c>
      <c r="K86" s="32" t="s">
        <v>4143</v>
      </c>
    </row>
    <row r="87" spans="1:11" ht="14.25" customHeight="1">
      <c r="A87" s="22" t="s">
        <v>2777</v>
      </c>
      <c r="B87" s="22">
        <v>3</v>
      </c>
      <c r="C87" s="51">
        <v>0.94797675064167297</v>
      </c>
      <c r="D87" s="22">
        <v>-9.2802918742329807E-2</v>
      </c>
      <c r="E87" s="51">
        <v>-0.90104526584647704</v>
      </c>
      <c r="F87" s="22">
        <v>0.71438511889131195</v>
      </c>
      <c r="G87" s="51">
        <v>0.97318275580921298</v>
      </c>
      <c r="H87" s="22">
        <v>0.87348624585211398</v>
      </c>
      <c r="I87" s="22">
        <v>-0.66858087851447801</v>
      </c>
      <c r="J87" s="32" t="s">
        <v>4136</v>
      </c>
      <c r="K87" s="32" t="s">
        <v>4143</v>
      </c>
    </row>
    <row r="88" spans="1:11" ht="14.25" customHeight="1">
      <c r="A88" s="22" t="s">
        <v>1164</v>
      </c>
      <c r="B88" s="22">
        <v>6</v>
      </c>
      <c r="C88" s="51">
        <v>-0.94333278919058805</v>
      </c>
      <c r="D88" s="51">
        <v>-0.82419433571411604</v>
      </c>
      <c r="E88" s="22">
        <v>-0.60025253700905901</v>
      </c>
      <c r="F88" s="22">
        <v>4.7149226280902699E-2</v>
      </c>
      <c r="G88" s="51">
        <v>0.91867905837735997</v>
      </c>
      <c r="H88" s="22">
        <v>0.92896575306724705</v>
      </c>
      <c r="I88" s="22">
        <v>-0.89902825915738505</v>
      </c>
      <c r="J88" s="32" t="s">
        <v>4127</v>
      </c>
      <c r="K88" s="32" t="s">
        <v>4143</v>
      </c>
    </row>
    <row r="89" spans="1:11" ht="14.25" customHeight="1"/>
    <row r="90" spans="1:11" ht="14.25" customHeight="1"/>
    <row r="91" spans="1:11" ht="14.25" customHeight="1"/>
    <row r="92" spans="1:11" ht="14.25" customHeight="1"/>
    <row r="93" spans="1:11" ht="14.25" customHeight="1"/>
    <row r="94" spans="1:11" ht="14.25" customHeight="1"/>
    <row r="95" spans="1:11" ht="14.25" customHeight="1"/>
    <row r="96" spans="1:11"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1322"/>
  <sheetViews>
    <sheetView workbookViewId="0">
      <selection activeCell="B22" sqref="B22"/>
    </sheetView>
  </sheetViews>
  <sheetFormatPr defaultColWidth="12.59765625" defaultRowHeight="15" customHeight="1"/>
  <cols>
    <col min="1" max="1" width="7.59765625" customWidth="1"/>
    <col min="2" max="2" width="23.59765625" customWidth="1"/>
    <col min="3" max="3" width="7.59765625" customWidth="1"/>
    <col min="4" max="4" width="7.69921875" customWidth="1"/>
    <col min="5" max="6" width="7.59765625" customWidth="1"/>
    <col min="7" max="7" width="39.8984375" bestFit="1" customWidth="1"/>
    <col min="8" max="31" width="0.69921875" customWidth="1"/>
    <col min="32" max="37" width="0.69921875" style="110" customWidth="1"/>
    <col min="38" max="45" width="7.59765625" customWidth="1"/>
    <col min="46" max="46" width="38.8984375" customWidth="1"/>
    <col min="47" max="64" width="0.69921875" customWidth="1"/>
    <col min="65" max="73" width="7.59765625" customWidth="1"/>
  </cols>
  <sheetData>
    <row r="1" spans="1:73" ht="14.25" customHeight="1">
      <c r="A1" s="142" t="s">
        <v>4247</v>
      </c>
    </row>
    <row r="2" spans="1:73" s="111" customFormat="1" ht="14.25" customHeight="1">
      <c r="A2" s="148" t="s">
        <v>4249</v>
      </c>
    </row>
    <row r="3" spans="1:73" s="111" customFormat="1" ht="14.25" customHeight="1">
      <c r="A3" s="148" t="s">
        <v>4248</v>
      </c>
    </row>
    <row r="4" spans="1:73" s="111" customFormat="1" ht="14.25" customHeight="1">
      <c r="A4" s="148" t="s">
        <v>4250</v>
      </c>
    </row>
    <row r="5" spans="1:73" s="111" customFormat="1" ht="14.25" customHeight="1">
      <c r="A5" s="148" t="s">
        <v>4251</v>
      </c>
    </row>
    <row r="6" spans="1:73" ht="14.25" customHeight="1" thickBot="1">
      <c r="A6" s="16" t="s">
        <v>4145</v>
      </c>
      <c r="B6" s="142" t="s">
        <v>4159</v>
      </c>
      <c r="F6" s="32"/>
      <c r="G6" s="32"/>
      <c r="H6" s="32"/>
      <c r="I6" s="133" t="s">
        <v>4148</v>
      </c>
      <c r="J6" s="133"/>
      <c r="K6" s="133"/>
      <c r="L6" s="133"/>
      <c r="M6" s="133"/>
      <c r="N6" s="133" t="s">
        <v>3834</v>
      </c>
      <c r="O6" s="133"/>
      <c r="P6" s="133"/>
      <c r="Q6" s="133"/>
      <c r="R6" s="133"/>
      <c r="S6" s="133"/>
      <c r="T6" s="133" t="s">
        <v>3833</v>
      </c>
      <c r="U6" s="133"/>
      <c r="V6" s="133"/>
      <c r="W6" s="133"/>
      <c r="X6" s="133"/>
      <c r="Y6" s="133"/>
      <c r="AL6" s="16"/>
      <c r="AM6" s="16"/>
      <c r="AN6" s="16" t="s">
        <v>4147</v>
      </c>
      <c r="AO6" s="142" t="s">
        <v>4243</v>
      </c>
      <c r="AV6" s="121"/>
      <c r="AW6" s="121" t="s">
        <v>4148</v>
      </c>
      <c r="AX6" s="121"/>
      <c r="AY6" s="121"/>
      <c r="AZ6" s="121"/>
      <c r="BA6" s="121" t="s">
        <v>3834</v>
      </c>
      <c r="BB6" s="121"/>
      <c r="BC6" s="121"/>
      <c r="BD6" s="121"/>
      <c r="BE6" s="121"/>
      <c r="BF6" s="121"/>
      <c r="BG6" s="121" t="s">
        <v>3833</v>
      </c>
      <c r="BH6" s="121"/>
      <c r="BI6" s="121"/>
      <c r="BJ6" s="121"/>
      <c r="BK6" s="121"/>
      <c r="BL6" s="121"/>
      <c r="BM6" s="16"/>
      <c r="BN6" s="16"/>
      <c r="BO6" s="16"/>
      <c r="BP6" s="16"/>
      <c r="BQ6" s="16"/>
      <c r="BR6" s="16"/>
      <c r="BS6" s="16"/>
      <c r="BT6" s="16"/>
      <c r="BU6" s="16"/>
    </row>
    <row r="7" spans="1:73" ht="14.25" customHeight="1">
      <c r="A7" s="22">
        <v>1</v>
      </c>
      <c r="B7" s="22" t="s">
        <v>2343</v>
      </c>
      <c r="C7" s="22" t="s">
        <v>171</v>
      </c>
      <c r="D7" s="22" t="s">
        <v>684</v>
      </c>
      <c r="F7" s="32"/>
      <c r="G7" s="92" t="s">
        <v>2343</v>
      </c>
      <c r="H7" s="112">
        <v>-2.0111536241891899</v>
      </c>
      <c r="I7" s="113">
        <v>-1.2499968835399999</v>
      </c>
      <c r="J7" s="113">
        <v>-0.64406887200763396</v>
      </c>
      <c r="K7" s="113">
        <v>-4.9277200729926996E-3</v>
      </c>
      <c r="L7" s="113">
        <v>0.73156752164486005</v>
      </c>
      <c r="M7" s="114">
        <v>1.5996356602999999</v>
      </c>
      <c r="N7" s="112">
        <v>2.8</v>
      </c>
      <c r="O7" s="113">
        <v>2.7662352941176498</v>
      </c>
      <c r="P7" s="113">
        <v>2.7237719298245602</v>
      </c>
      <c r="Q7" s="113">
        <v>2.6804800000000002</v>
      </c>
      <c r="R7" s="113">
        <v>2.4829166666666702</v>
      </c>
      <c r="S7" s="114">
        <v>2.4553571428571401</v>
      </c>
      <c r="T7" s="112">
        <v>1.22685714285714</v>
      </c>
      <c r="U7" s="113">
        <v>1.21164705882353</v>
      </c>
      <c r="V7" s="113">
        <v>1.2258508771929799</v>
      </c>
      <c r="W7" s="113">
        <v>1.18896</v>
      </c>
      <c r="X7" s="113">
        <v>1.1232291666666701</v>
      </c>
      <c r="Y7" s="114">
        <v>1.1060714285714299</v>
      </c>
      <c r="AN7" s="22">
        <v>1</v>
      </c>
      <c r="AO7" s="22" t="s">
        <v>2343</v>
      </c>
      <c r="AP7" s="22" t="s">
        <v>171</v>
      </c>
      <c r="AQ7" s="22" t="s">
        <v>684</v>
      </c>
      <c r="AT7" s="92" t="s">
        <v>2343</v>
      </c>
      <c r="AU7" s="85">
        <v>-2.0111536241891899</v>
      </c>
      <c r="AV7" s="86">
        <v>-1.2499968835399999</v>
      </c>
      <c r="AW7" s="86">
        <v>-0.64406887200763396</v>
      </c>
      <c r="AX7" s="86">
        <v>-4.9277200729926996E-3</v>
      </c>
      <c r="AY7" s="86">
        <v>0.73156752164486005</v>
      </c>
      <c r="AZ7" s="87">
        <v>1.5996356602999999</v>
      </c>
      <c r="BA7" s="85">
        <v>2.8</v>
      </c>
      <c r="BB7" s="86">
        <v>2.7662352941176498</v>
      </c>
      <c r="BC7" s="86">
        <v>2.7237719298245602</v>
      </c>
      <c r="BD7" s="86">
        <v>2.6804800000000002</v>
      </c>
      <c r="BE7" s="86">
        <v>2.4829166666666702</v>
      </c>
      <c r="BF7" s="87">
        <v>2.4553571428571401</v>
      </c>
      <c r="BG7" s="85">
        <v>1.22685714285714</v>
      </c>
      <c r="BH7" s="86">
        <v>1.21164705882353</v>
      </c>
      <c r="BI7" s="86">
        <v>1.2258508771929799</v>
      </c>
      <c r="BJ7" s="86">
        <v>1.18896</v>
      </c>
      <c r="BK7" s="86">
        <v>1.1232291666666701</v>
      </c>
      <c r="BL7" s="87">
        <v>1.1060714285714299</v>
      </c>
    </row>
    <row r="8" spans="1:73" ht="14.25" customHeight="1">
      <c r="A8" s="22">
        <v>2</v>
      </c>
      <c r="B8" s="22" t="s">
        <v>1974</v>
      </c>
      <c r="C8" s="22" t="s">
        <v>171</v>
      </c>
      <c r="D8" s="22" t="s">
        <v>386</v>
      </c>
      <c r="F8" s="32"/>
      <c r="G8" s="66" t="s">
        <v>1974</v>
      </c>
      <c r="H8" s="115">
        <v>-2.80817594386364</v>
      </c>
      <c r="I8" s="116">
        <v>-1.20316821998387</v>
      </c>
      <c r="J8" s="116">
        <v>-0.40645626291999998</v>
      </c>
      <c r="K8" s="116">
        <v>0.194771183242236</v>
      </c>
      <c r="L8" s="116">
        <v>0.85735071492126003</v>
      </c>
      <c r="M8" s="117">
        <v>1.7791341372388101</v>
      </c>
      <c r="N8" s="115">
        <v>2.7971428571428598</v>
      </c>
      <c r="O8" s="116">
        <v>2.8068965517241402</v>
      </c>
      <c r="P8" s="116">
        <v>2.7202777777777798</v>
      </c>
      <c r="Q8" s="116">
        <v>2.6594630872483198</v>
      </c>
      <c r="R8" s="116">
        <v>2.6302678571428602</v>
      </c>
      <c r="S8" s="117">
        <v>2.3552380952381</v>
      </c>
      <c r="T8" s="115">
        <v>1.31952380952381</v>
      </c>
      <c r="U8" s="116">
        <v>1.2167241379310301</v>
      </c>
      <c r="V8" s="116">
        <v>1.21812037037037</v>
      </c>
      <c r="W8" s="116">
        <v>1.17328859060403</v>
      </c>
      <c r="X8" s="116">
        <v>1.1582142857142901</v>
      </c>
      <c r="Y8" s="117">
        <v>1.1061904761904799</v>
      </c>
      <c r="AN8" s="22">
        <v>2</v>
      </c>
      <c r="AO8" s="22" t="s">
        <v>1974</v>
      </c>
      <c r="AP8" s="22" t="s">
        <v>171</v>
      </c>
      <c r="AQ8" s="22" t="s">
        <v>386</v>
      </c>
      <c r="AT8" s="66" t="s">
        <v>1974</v>
      </c>
      <c r="AU8" s="80">
        <v>-2.80817594386364</v>
      </c>
      <c r="AV8" s="22">
        <v>-1.20316821998387</v>
      </c>
      <c r="AW8" s="22">
        <v>-0.40645626291999998</v>
      </c>
      <c r="AX8" s="22">
        <v>0.194771183242236</v>
      </c>
      <c r="AY8" s="22">
        <v>0.85735071492126003</v>
      </c>
      <c r="AZ8" s="81">
        <v>1.7791341372388101</v>
      </c>
      <c r="BA8" s="80">
        <v>2.7971428571428598</v>
      </c>
      <c r="BB8" s="22">
        <v>2.8068965517241402</v>
      </c>
      <c r="BC8" s="22">
        <v>2.7202777777777798</v>
      </c>
      <c r="BD8" s="22">
        <v>2.6594630872483198</v>
      </c>
      <c r="BE8" s="22">
        <v>2.6302678571428602</v>
      </c>
      <c r="BF8" s="81">
        <v>2.3552380952381</v>
      </c>
      <c r="BG8" s="80">
        <v>1.31952380952381</v>
      </c>
      <c r="BH8" s="22">
        <v>1.2167241379310301</v>
      </c>
      <c r="BI8" s="22">
        <v>1.21812037037037</v>
      </c>
      <c r="BJ8" s="22">
        <v>1.17328859060403</v>
      </c>
      <c r="BK8" s="22">
        <v>1.1582142857142901</v>
      </c>
      <c r="BL8" s="81">
        <v>1.1061904761904799</v>
      </c>
    </row>
    <row r="9" spans="1:73" ht="14.25" customHeight="1">
      <c r="A9" s="22">
        <v>3</v>
      </c>
      <c r="B9" s="22" t="s">
        <v>434</v>
      </c>
      <c r="C9" s="22" t="s">
        <v>171</v>
      </c>
      <c r="D9" s="22" t="s">
        <v>386</v>
      </c>
      <c r="F9" s="32"/>
      <c r="G9" s="66" t="s">
        <v>434</v>
      </c>
      <c r="H9" s="115">
        <v>-1.84807166715686</v>
      </c>
      <c r="I9" s="116">
        <v>-0.79068111597058799</v>
      </c>
      <c r="J9" s="116">
        <v>-0.124540840566667</v>
      </c>
      <c r="K9" s="116">
        <v>0.43013798236190498</v>
      </c>
      <c r="L9" s="116">
        <v>0.96018290387254901</v>
      </c>
      <c r="M9" s="117">
        <v>1.8951671392857099</v>
      </c>
      <c r="N9" s="115">
        <v>2.8473999999999999</v>
      </c>
      <c r="O9" s="116">
        <v>2.7206956521739101</v>
      </c>
      <c r="P9" s="116">
        <v>2.60666666666667</v>
      </c>
      <c r="Q9" s="116">
        <v>2.7213636363636402</v>
      </c>
      <c r="R9" s="116">
        <v>2.5327956989247302</v>
      </c>
      <c r="S9" s="117">
        <v>2.4773333333333301</v>
      </c>
      <c r="T9" s="115">
        <v>1.3453999999999999</v>
      </c>
      <c r="U9" s="116">
        <v>1.1919130434782601</v>
      </c>
      <c r="V9" s="116">
        <v>1.1577500000000001</v>
      </c>
      <c r="W9" s="116">
        <v>1.17954545454545</v>
      </c>
      <c r="X9" s="116">
        <v>1.14093548387097</v>
      </c>
      <c r="Y9" s="117">
        <v>1.1308888888888899</v>
      </c>
      <c r="AN9" s="22">
        <v>3</v>
      </c>
      <c r="AO9" s="22" t="s">
        <v>434</v>
      </c>
      <c r="AP9" s="22" t="s">
        <v>171</v>
      </c>
      <c r="AQ9" s="22" t="s">
        <v>386</v>
      </c>
      <c r="AT9" s="66" t="s">
        <v>434</v>
      </c>
      <c r="AU9" s="80">
        <v>-1.84807166715686</v>
      </c>
      <c r="AV9" s="22">
        <v>-0.79068111597058799</v>
      </c>
      <c r="AW9" s="22">
        <v>-0.124540840566667</v>
      </c>
      <c r="AX9" s="22">
        <v>0.43013798236190498</v>
      </c>
      <c r="AY9" s="22">
        <v>0.96018290387254901</v>
      </c>
      <c r="AZ9" s="81">
        <v>1.8951671392857099</v>
      </c>
      <c r="BA9" s="80">
        <v>2.8473999999999999</v>
      </c>
      <c r="BB9" s="22">
        <v>2.7206956521739101</v>
      </c>
      <c r="BC9" s="22">
        <v>2.60666666666667</v>
      </c>
      <c r="BD9" s="22">
        <v>2.7213636363636402</v>
      </c>
      <c r="BE9" s="22">
        <v>2.5327956989247302</v>
      </c>
      <c r="BF9" s="81">
        <v>2.4773333333333301</v>
      </c>
      <c r="BG9" s="80">
        <v>1.3453999999999999</v>
      </c>
      <c r="BH9" s="22">
        <v>1.1919130434782601</v>
      </c>
      <c r="BI9" s="22">
        <v>1.1577500000000001</v>
      </c>
      <c r="BJ9" s="22">
        <v>1.17954545454545</v>
      </c>
      <c r="BK9" s="22">
        <v>1.14093548387097</v>
      </c>
      <c r="BL9" s="81">
        <v>1.1308888888888899</v>
      </c>
    </row>
    <row r="10" spans="1:73" ht="14.25" customHeight="1">
      <c r="A10" s="22">
        <v>4</v>
      </c>
      <c r="B10" s="22" t="s">
        <v>1939</v>
      </c>
      <c r="C10" s="22" t="s">
        <v>171</v>
      </c>
      <c r="D10" s="22" t="s">
        <v>386</v>
      </c>
      <c r="F10" s="32"/>
      <c r="G10" s="66" t="s">
        <v>1939</v>
      </c>
      <c r="H10" s="115">
        <v>-2.6066680387894698</v>
      </c>
      <c r="I10" s="116">
        <v>-1.3016353906896601</v>
      </c>
      <c r="J10" s="116">
        <v>-0.56860705451239701</v>
      </c>
      <c r="K10" s="116">
        <v>0.134290945552795</v>
      </c>
      <c r="L10" s="116">
        <v>0.80453107433098603</v>
      </c>
      <c r="M10" s="117">
        <v>1.7426241598088199</v>
      </c>
      <c r="N10" s="115">
        <v>2.8731578947368401</v>
      </c>
      <c r="O10" s="116">
        <v>2.6586538461538498</v>
      </c>
      <c r="P10" s="116">
        <v>2.68364485981308</v>
      </c>
      <c r="Q10" s="116">
        <v>2.6868055555555599</v>
      </c>
      <c r="R10" s="116">
        <v>2.6265354330708699</v>
      </c>
      <c r="S10" s="117">
        <v>2.48548387096774</v>
      </c>
      <c r="T10" s="115">
        <v>1.3142105263157899</v>
      </c>
      <c r="U10" s="116">
        <v>1.2848076923076901</v>
      </c>
      <c r="V10" s="116">
        <v>1.17</v>
      </c>
      <c r="W10" s="116">
        <v>1.1868541666666701</v>
      </c>
      <c r="X10" s="116">
        <v>1.1441732283464601</v>
      </c>
      <c r="Y10" s="117">
        <v>1.1432258064516101</v>
      </c>
      <c r="AN10" s="22">
        <v>4</v>
      </c>
      <c r="AO10" s="22" t="s">
        <v>1939</v>
      </c>
      <c r="AP10" s="22" t="s">
        <v>171</v>
      </c>
      <c r="AQ10" s="22" t="s">
        <v>386</v>
      </c>
      <c r="AT10" s="66" t="s">
        <v>1939</v>
      </c>
      <c r="AU10" s="80">
        <v>-2.6066680387894698</v>
      </c>
      <c r="AV10" s="22">
        <v>-1.3016353906896601</v>
      </c>
      <c r="AW10" s="22">
        <v>-0.56860705451239701</v>
      </c>
      <c r="AX10" s="22">
        <v>0.134290945552795</v>
      </c>
      <c r="AY10" s="22">
        <v>0.80453107433098603</v>
      </c>
      <c r="AZ10" s="81">
        <v>1.7426241598088199</v>
      </c>
      <c r="BA10" s="80">
        <v>2.8731578947368401</v>
      </c>
      <c r="BB10" s="22">
        <v>2.6586538461538498</v>
      </c>
      <c r="BC10" s="22">
        <v>2.68364485981308</v>
      </c>
      <c r="BD10" s="22">
        <v>2.6868055555555599</v>
      </c>
      <c r="BE10" s="22">
        <v>2.6265354330708699</v>
      </c>
      <c r="BF10" s="81">
        <v>2.48548387096774</v>
      </c>
      <c r="BG10" s="80">
        <v>1.3142105263157899</v>
      </c>
      <c r="BH10" s="22">
        <v>1.2848076923076901</v>
      </c>
      <c r="BI10" s="22">
        <v>1.17</v>
      </c>
      <c r="BJ10" s="22">
        <v>1.1868541666666701</v>
      </c>
      <c r="BK10" s="22">
        <v>1.1441732283464601</v>
      </c>
      <c r="BL10" s="81">
        <v>1.1432258064516101</v>
      </c>
    </row>
    <row r="11" spans="1:73" ht="14.25" customHeight="1">
      <c r="A11" s="22">
        <v>5</v>
      </c>
      <c r="B11" s="22" t="s">
        <v>2057</v>
      </c>
      <c r="C11" s="22" t="s">
        <v>345</v>
      </c>
      <c r="D11" s="22" t="s">
        <v>842</v>
      </c>
      <c r="G11" s="84" t="s">
        <v>2057</v>
      </c>
      <c r="H11" s="115">
        <v>-2.30303363748276</v>
      </c>
      <c r="I11" s="116">
        <v>-1.1512127358554201</v>
      </c>
      <c r="J11" s="116">
        <v>-0.437540023646667</v>
      </c>
      <c r="K11" s="116">
        <v>0.20105979525333301</v>
      </c>
      <c r="L11" s="116">
        <v>1.1042108177500001</v>
      </c>
      <c r="M11" s="117">
        <v>2.3889679078222201</v>
      </c>
      <c r="N11" s="115">
        <v>2.7055555555555602</v>
      </c>
      <c r="O11" s="116">
        <v>2.82405405405405</v>
      </c>
      <c r="P11" s="116">
        <v>2.7607142857142901</v>
      </c>
      <c r="Q11" s="116">
        <v>2.63133333333333</v>
      </c>
      <c r="R11" s="116">
        <v>2.5196629213483099</v>
      </c>
      <c r="S11" s="117">
        <v>2.3495555555555598</v>
      </c>
      <c r="T11" s="115">
        <v>1.2274074074074099</v>
      </c>
      <c r="U11" s="116">
        <v>1.21256756756757</v>
      </c>
      <c r="V11" s="116">
        <v>1.2068253968253999</v>
      </c>
      <c r="W11" s="116">
        <v>1.1633133333333301</v>
      </c>
      <c r="X11" s="116">
        <v>1.1606741573033701</v>
      </c>
      <c r="Y11" s="117">
        <v>1.14088888888889</v>
      </c>
      <c r="AN11" s="22">
        <v>5</v>
      </c>
      <c r="AO11" s="22" t="s">
        <v>2057</v>
      </c>
      <c r="AP11" s="22" t="s">
        <v>345</v>
      </c>
      <c r="AQ11" s="22" t="s">
        <v>842</v>
      </c>
      <c r="AT11" s="67" t="s">
        <v>2057</v>
      </c>
      <c r="AU11" s="80">
        <v>-2.30303363748276</v>
      </c>
      <c r="AV11" s="22">
        <v>-1.1512127358554201</v>
      </c>
      <c r="AW11" s="22">
        <v>-0.437540023646667</v>
      </c>
      <c r="AX11" s="22">
        <v>0.20105979525333301</v>
      </c>
      <c r="AY11" s="22">
        <v>1.1042108177500001</v>
      </c>
      <c r="AZ11" s="81">
        <v>2.3889679078222201</v>
      </c>
      <c r="BA11" s="80">
        <v>2.7055555555555602</v>
      </c>
      <c r="BB11" s="22">
        <v>2.82405405405405</v>
      </c>
      <c r="BC11" s="22">
        <v>2.7607142857142901</v>
      </c>
      <c r="BD11" s="22">
        <v>2.63133333333333</v>
      </c>
      <c r="BE11" s="22">
        <v>2.5196629213483099</v>
      </c>
      <c r="BF11" s="81">
        <v>2.3495555555555598</v>
      </c>
      <c r="BG11" s="80">
        <v>1.2274074074074099</v>
      </c>
      <c r="BH11" s="22">
        <v>1.21256756756757</v>
      </c>
      <c r="BI11" s="22">
        <v>1.2068253968253999</v>
      </c>
      <c r="BJ11" s="22">
        <v>1.1633133333333301</v>
      </c>
      <c r="BK11" s="22">
        <v>1.1606741573033701</v>
      </c>
      <c r="BL11" s="81">
        <v>1.14088888888889</v>
      </c>
    </row>
    <row r="12" spans="1:73" ht="14.25" customHeight="1">
      <c r="A12" s="22">
        <v>6</v>
      </c>
      <c r="B12" s="22" t="s">
        <v>2803</v>
      </c>
      <c r="C12" s="22">
        <v>0</v>
      </c>
      <c r="D12" s="22">
        <v>0</v>
      </c>
      <c r="G12" s="22" t="s">
        <v>2803</v>
      </c>
      <c r="H12" s="115">
        <v>-1.7233757948599999</v>
      </c>
      <c r="I12" s="116">
        <v>-0.55079195538793102</v>
      </c>
      <c r="J12" s="116">
        <v>0.104485074718391</v>
      </c>
      <c r="K12" s="116">
        <v>0.75474863574418605</v>
      </c>
      <c r="L12" s="116">
        <v>1.57861593674627</v>
      </c>
      <c r="M12" s="117">
        <v>2.3198762006551701</v>
      </c>
      <c r="N12" s="115">
        <v>2.8619565217391298</v>
      </c>
      <c r="O12" s="116">
        <v>2.7145544554455401</v>
      </c>
      <c r="P12" s="116">
        <v>2.5968125</v>
      </c>
      <c r="Q12" s="116">
        <v>2.6086725663716801</v>
      </c>
      <c r="R12" s="116">
        <v>2.6783870967741898</v>
      </c>
      <c r="S12" s="117">
        <v>2.4968965517241402</v>
      </c>
      <c r="T12" s="115">
        <v>1.19521739130435</v>
      </c>
      <c r="U12" s="116">
        <v>1.1837623762376199</v>
      </c>
      <c r="V12" s="116">
        <v>1.2017500000000001</v>
      </c>
      <c r="W12" s="116">
        <v>1.18625663716814</v>
      </c>
      <c r="X12" s="116">
        <v>1.13435483870968</v>
      </c>
      <c r="Y12" s="117">
        <v>1.1334482758620701</v>
      </c>
      <c r="AN12" s="22">
        <v>6</v>
      </c>
      <c r="AO12" s="22" t="s">
        <v>2760</v>
      </c>
      <c r="AP12" s="22">
        <v>0</v>
      </c>
      <c r="AQ12" s="22">
        <v>0</v>
      </c>
      <c r="AT12" s="22" t="s">
        <v>2760</v>
      </c>
      <c r="AU12" s="80">
        <v>-2.4032119506249998</v>
      </c>
      <c r="AV12" s="22">
        <v>-1.3701593175731701</v>
      </c>
      <c r="AW12" s="22">
        <v>-0.66297609092660503</v>
      </c>
      <c r="AX12" s="22">
        <v>1.99599277018634E-2</v>
      </c>
      <c r="AY12" s="22">
        <v>0.90104270895901595</v>
      </c>
      <c r="AZ12" s="81">
        <v>2.0850447953469402</v>
      </c>
      <c r="BA12" s="80">
        <v>2.7651724137931</v>
      </c>
      <c r="BB12" s="22">
        <v>3.0016417910447801</v>
      </c>
      <c r="BC12" s="22">
        <v>2.7790526315789501</v>
      </c>
      <c r="BD12" s="22">
        <v>2.6124539877300599</v>
      </c>
      <c r="BE12" s="22">
        <v>2.4320909090909102</v>
      </c>
      <c r="BF12" s="81">
        <v>2.4657446808510599</v>
      </c>
      <c r="BG12" s="80">
        <v>1.24586206896552</v>
      </c>
      <c r="BH12" s="22">
        <v>1.17388059701493</v>
      </c>
      <c r="BI12" s="22">
        <v>1.1942842105263201</v>
      </c>
      <c r="BJ12" s="22">
        <v>1.1890797546012299</v>
      </c>
      <c r="BK12" s="22">
        <v>1.159</v>
      </c>
      <c r="BL12" s="81">
        <v>1.1599999999999999</v>
      </c>
    </row>
    <row r="13" spans="1:73" ht="14.25" customHeight="1">
      <c r="A13" s="22">
        <v>7</v>
      </c>
      <c r="B13" s="22" t="s">
        <v>3053</v>
      </c>
      <c r="C13" s="22">
        <v>0</v>
      </c>
      <c r="D13" s="22">
        <v>0</v>
      </c>
      <c r="G13" s="22" t="s">
        <v>3053</v>
      </c>
      <c r="H13" s="115">
        <v>-1.5931688070303001</v>
      </c>
      <c r="I13" s="116">
        <v>-0.74041050587234003</v>
      </c>
      <c r="J13" s="116">
        <v>-7.1469019830769198E-2</v>
      </c>
      <c r="K13" s="116">
        <v>0.50139996242657303</v>
      </c>
      <c r="L13" s="116">
        <v>1.1583087342480001</v>
      </c>
      <c r="M13" s="117">
        <v>2.0113233467999998</v>
      </c>
      <c r="N13" s="115">
        <v>2.8986666666666698</v>
      </c>
      <c r="O13" s="116">
        <v>2.6925287356321799</v>
      </c>
      <c r="P13" s="116">
        <v>2.6993749999999999</v>
      </c>
      <c r="Q13" s="116">
        <v>2.6691176470588198</v>
      </c>
      <c r="R13" s="116">
        <v>2.55607476635514</v>
      </c>
      <c r="S13" s="117">
        <v>2.4235897435897402</v>
      </c>
      <c r="T13" s="115">
        <v>1.4046666666666701</v>
      </c>
      <c r="U13" s="116">
        <v>1.1981609195402301</v>
      </c>
      <c r="V13" s="116">
        <v>1.15035714285714</v>
      </c>
      <c r="W13" s="116">
        <v>1.2026470588235301</v>
      </c>
      <c r="X13" s="116">
        <v>1.1565420560747699</v>
      </c>
      <c r="Y13" s="117">
        <v>1.0650512820512801</v>
      </c>
      <c r="AN13" s="22">
        <v>7</v>
      </c>
      <c r="AO13" s="22" t="s">
        <v>3053</v>
      </c>
      <c r="AP13" s="22">
        <v>0</v>
      </c>
      <c r="AQ13" s="22">
        <v>0</v>
      </c>
      <c r="AT13" s="22" t="s">
        <v>3053</v>
      </c>
      <c r="AU13" s="80">
        <v>-1.5931688070303001</v>
      </c>
      <c r="AV13" s="22">
        <v>-0.74041050587234003</v>
      </c>
      <c r="AW13" s="22">
        <v>-7.1469019830769198E-2</v>
      </c>
      <c r="AX13" s="22">
        <v>0.50139996242657303</v>
      </c>
      <c r="AY13" s="22">
        <v>1.1583087342480001</v>
      </c>
      <c r="AZ13" s="81">
        <v>2.0113233467999998</v>
      </c>
      <c r="BA13" s="80">
        <v>2.8986666666666698</v>
      </c>
      <c r="BB13" s="22">
        <v>2.6925287356321799</v>
      </c>
      <c r="BC13" s="22">
        <v>2.6993749999999999</v>
      </c>
      <c r="BD13" s="22">
        <v>2.6691176470588198</v>
      </c>
      <c r="BE13" s="22">
        <v>2.55607476635514</v>
      </c>
      <c r="BF13" s="81">
        <v>2.4235897435897402</v>
      </c>
      <c r="BG13" s="80">
        <v>1.4046666666666701</v>
      </c>
      <c r="BH13" s="22">
        <v>1.1981609195402301</v>
      </c>
      <c r="BI13" s="22">
        <v>1.15035714285714</v>
      </c>
      <c r="BJ13" s="22">
        <v>1.2026470588235301</v>
      </c>
      <c r="BK13" s="22">
        <v>1.1565420560747699</v>
      </c>
      <c r="BL13" s="81">
        <v>1.0650512820512801</v>
      </c>
    </row>
    <row r="14" spans="1:73" ht="14.25" customHeight="1">
      <c r="A14" s="22">
        <v>8</v>
      </c>
      <c r="B14" s="22" t="s">
        <v>3150</v>
      </c>
      <c r="C14" s="22">
        <v>0</v>
      </c>
      <c r="D14" s="22">
        <v>0</v>
      </c>
      <c r="G14" s="22" t="s">
        <v>3150</v>
      </c>
      <c r="H14" s="115">
        <v>-1.35355837206</v>
      </c>
      <c r="I14" s="116">
        <v>-0.467977063559055</v>
      </c>
      <c r="J14" s="116">
        <v>0.241257887606838</v>
      </c>
      <c r="K14" s="116">
        <v>0.81919224705050497</v>
      </c>
      <c r="L14" s="116">
        <v>1.45188745053125</v>
      </c>
      <c r="M14" s="117">
        <v>2.20947940078947</v>
      </c>
      <c r="N14" s="115">
        <v>2.8152499999999998</v>
      </c>
      <c r="O14" s="116">
        <v>2.7666363636363598</v>
      </c>
      <c r="P14" s="116">
        <v>2.6802285714285699</v>
      </c>
      <c r="Q14" s="116">
        <v>2.47488888888889</v>
      </c>
      <c r="R14" s="116">
        <v>2.5726666666666702</v>
      </c>
      <c r="S14" s="117">
        <v>2.54111111111111</v>
      </c>
      <c r="T14" s="115">
        <v>1.268</v>
      </c>
      <c r="U14" s="116">
        <v>1.1697272727272701</v>
      </c>
      <c r="V14" s="116">
        <v>1.1806685714285701</v>
      </c>
      <c r="W14" s="116">
        <v>1.19688888888889</v>
      </c>
      <c r="X14" s="116">
        <v>1.1618333333333299</v>
      </c>
      <c r="Y14" s="117">
        <v>1.1286111111111099</v>
      </c>
      <c r="AN14" s="22">
        <v>8</v>
      </c>
      <c r="AO14" s="22" t="s">
        <v>2803</v>
      </c>
      <c r="AP14" s="22">
        <v>0</v>
      </c>
      <c r="AQ14" s="22">
        <v>0</v>
      </c>
      <c r="AT14" s="22" t="s">
        <v>2803</v>
      </c>
      <c r="AU14" s="80">
        <v>-1.7233757948599999</v>
      </c>
      <c r="AV14" s="22">
        <v>-0.55079195538793102</v>
      </c>
      <c r="AW14" s="22">
        <v>0.104485074718391</v>
      </c>
      <c r="AX14" s="22">
        <v>0.75474863574418605</v>
      </c>
      <c r="AY14" s="22">
        <v>1.57861593674627</v>
      </c>
      <c r="AZ14" s="81">
        <v>2.3198762006551701</v>
      </c>
      <c r="BA14" s="80">
        <v>2.8619565217391298</v>
      </c>
      <c r="BB14" s="22">
        <v>2.7145544554455401</v>
      </c>
      <c r="BC14" s="22">
        <v>2.5968125</v>
      </c>
      <c r="BD14" s="22">
        <v>2.6086725663716801</v>
      </c>
      <c r="BE14" s="22">
        <v>2.6783870967741898</v>
      </c>
      <c r="BF14" s="81">
        <v>2.4968965517241402</v>
      </c>
      <c r="BG14" s="80">
        <v>1.19521739130435</v>
      </c>
      <c r="BH14" s="22">
        <v>1.1837623762376199</v>
      </c>
      <c r="BI14" s="22">
        <v>1.2017500000000001</v>
      </c>
      <c r="BJ14" s="22">
        <v>1.18625663716814</v>
      </c>
      <c r="BK14" s="22">
        <v>1.13435483870968</v>
      </c>
      <c r="BL14" s="81">
        <v>1.1334482758620701</v>
      </c>
    </row>
    <row r="15" spans="1:73" ht="14.25" customHeight="1" thickBot="1">
      <c r="A15" s="22">
        <v>9</v>
      </c>
      <c r="B15" s="22" t="s">
        <v>2760</v>
      </c>
      <c r="C15" s="22">
        <v>0</v>
      </c>
      <c r="D15" s="22">
        <v>0</v>
      </c>
      <c r="G15" s="22" t="s">
        <v>2760</v>
      </c>
      <c r="H15" s="118">
        <v>-2.4032119506249998</v>
      </c>
      <c r="I15" s="119">
        <v>-1.3701593175731701</v>
      </c>
      <c r="J15" s="119">
        <v>-0.66297609092660503</v>
      </c>
      <c r="K15" s="119">
        <v>1.99599277018634E-2</v>
      </c>
      <c r="L15" s="119">
        <v>0.90104270895901595</v>
      </c>
      <c r="M15" s="120">
        <v>2.0850447953469402</v>
      </c>
      <c r="N15" s="118">
        <v>2.7651724137931</v>
      </c>
      <c r="O15" s="119">
        <v>3.0016417910447801</v>
      </c>
      <c r="P15" s="119">
        <v>2.7790526315789501</v>
      </c>
      <c r="Q15" s="119">
        <v>2.6124539877300599</v>
      </c>
      <c r="R15" s="119">
        <v>2.4320909090909102</v>
      </c>
      <c r="S15" s="120">
        <v>2.4657446808510599</v>
      </c>
      <c r="T15" s="118">
        <v>1.24586206896552</v>
      </c>
      <c r="U15" s="119">
        <v>1.17388059701493</v>
      </c>
      <c r="V15" s="119">
        <v>1.1942842105263201</v>
      </c>
      <c r="W15" s="119">
        <v>1.1890797546012299</v>
      </c>
      <c r="X15" s="119">
        <v>1.159</v>
      </c>
      <c r="Y15" s="120">
        <v>1.1599999999999999</v>
      </c>
      <c r="AN15" s="22">
        <v>9</v>
      </c>
      <c r="AO15" s="22" t="s">
        <v>3150</v>
      </c>
      <c r="AP15" s="22">
        <v>0</v>
      </c>
      <c r="AQ15" s="22">
        <v>0</v>
      </c>
      <c r="AT15" s="22" t="s">
        <v>3150</v>
      </c>
      <c r="AU15" s="89">
        <v>-1.35355837206</v>
      </c>
      <c r="AV15" s="90">
        <v>-0.467977063559055</v>
      </c>
      <c r="AW15" s="90">
        <v>0.241257887606838</v>
      </c>
      <c r="AX15" s="90">
        <v>0.81919224705050497</v>
      </c>
      <c r="AY15" s="90">
        <v>1.45188745053125</v>
      </c>
      <c r="AZ15" s="91">
        <v>2.20947940078947</v>
      </c>
      <c r="BA15" s="89">
        <v>2.8152499999999998</v>
      </c>
      <c r="BB15" s="90">
        <v>2.7666363636363598</v>
      </c>
      <c r="BC15" s="90">
        <v>2.6802285714285699</v>
      </c>
      <c r="BD15" s="90">
        <v>2.47488888888889</v>
      </c>
      <c r="BE15" s="90">
        <v>2.5726666666666702</v>
      </c>
      <c r="BF15" s="91">
        <v>2.54111111111111</v>
      </c>
      <c r="BG15" s="89">
        <v>1.268</v>
      </c>
      <c r="BH15" s="90">
        <v>1.1697272727272701</v>
      </c>
      <c r="BI15" s="90">
        <v>1.1806685714285701</v>
      </c>
      <c r="BJ15" s="90">
        <v>1.19688888888889</v>
      </c>
      <c r="BK15" s="90">
        <v>1.1618333333333299</v>
      </c>
      <c r="BL15" s="91">
        <v>1.1286111111111099</v>
      </c>
    </row>
    <row r="16" spans="1:73" ht="14.25" customHeight="1" thickBot="1">
      <c r="A16" s="22">
        <v>10</v>
      </c>
      <c r="B16" s="142" t="s">
        <v>4158</v>
      </c>
      <c r="I16" s="121" t="s">
        <v>4148</v>
      </c>
      <c r="J16" s="121"/>
      <c r="K16" s="121"/>
      <c r="L16" s="121"/>
      <c r="M16" s="121"/>
      <c r="N16" s="121" t="s">
        <v>16</v>
      </c>
      <c r="O16" s="121"/>
      <c r="P16" s="121"/>
      <c r="Q16" s="121"/>
      <c r="R16" s="121"/>
      <c r="S16" s="121"/>
      <c r="T16" s="121" t="s">
        <v>3834</v>
      </c>
      <c r="U16" s="121"/>
      <c r="V16" s="121"/>
      <c r="W16" s="121"/>
      <c r="X16" s="121"/>
      <c r="AN16" s="22">
        <v>10</v>
      </c>
      <c r="AO16" s="142" t="s">
        <v>4244</v>
      </c>
      <c r="AU16" s="121"/>
      <c r="AV16" s="121"/>
      <c r="AW16" s="121" t="s">
        <v>4148</v>
      </c>
      <c r="AX16" s="121"/>
      <c r="AY16" s="121"/>
      <c r="AZ16" s="121"/>
      <c r="BA16" s="121" t="s">
        <v>16</v>
      </c>
      <c r="BB16" s="121"/>
      <c r="BC16" s="121"/>
      <c r="BD16" s="121"/>
      <c r="BE16" s="121"/>
      <c r="BF16" s="121"/>
      <c r="BG16" s="121" t="s">
        <v>3834</v>
      </c>
      <c r="BH16" s="121"/>
      <c r="BI16" s="121"/>
      <c r="BJ16" s="121"/>
      <c r="BK16" s="121"/>
      <c r="BL16" s="121"/>
    </row>
    <row r="17" spans="1:64" ht="14.25" customHeight="1">
      <c r="A17" s="22">
        <v>11</v>
      </c>
      <c r="B17" s="22" t="s">
        <v>2486</v>
      </c>
      <c r="C17" s="22" t="s">
        <v>77</v>
      </c>
      <c r="D17" s="22" t="s">
        <v>989</v>
      </c>
      <c r="G17" s="52" t="s">
        <v>2486</v>
      </c>
      <c r="H17" s="112">
        <v>-3.9248533633333298</v>
      </c>
      <c r="I17" s="113">
        <v>-1.52787938694366</v>
      </c>
      <c r="J17" s="113">
        <v>-0.72137789845714295</v>
      </c>
      <c r="K17" s="113">
        <v>-8.4588531903030298E-2</v>
      </c>
      <c r="L17" s="113">
        <v>0.55910113774193504</v>
      </c>
      <c r="M17" s="114">
        <v>1.3308148707258101</v>
      </c>
      <c r="N17" s="112">
        <v>31.4925</v>
      </c>
      <c r="O17" s="113">
        <v>32.8217142857143</v>
      </c>
      <c r="P17" s="113">
        <v>32.9976428571429</v>
      </c>
      <c r="Q17" s="113">
        <v>33.520363636363598</v>
      </c>
      <c r="R17" s="113">
        <v>32.444214876033101</v>
      </c>
      <c r="S17" s="114">
        <v>34.432295081967197</v>
      </c>
      <c r="T17" s="112">
        <v>2.3233333333333301</v>
      </c>
      <c r="U17" s="113">
        <v>2.4046268656716401</v>
      </c>
      <c r="V17" s="113">
        <v>2.4877310924369702</v>
      </c>
      <c r="W17" s="113">
        <v>2.6765306122449002</v>
      </c>
      <c r="X17" s="113">
        <v>2.8340000000000001</v>
      </c>
      <c r="Y17" s="114">
        <v>2.93464285714286</v>
      </c>
      <c r="AN17" s="22">
        <v>11</v>
      </c>
      <c r="AO17" s="22" t="s">
        <v>256</v>
      </c>
      <c r="AP17" s="22" t="s">
        <v>77</v>
      </c>
      <c r="AQ17" s="22" t="s">
        <v>78</v>
      </c>
      <c r="AT17" s="60" t="s">
        <v>256</v>
      </c>
      <c r="AU17" s="85">
        <v>-2.2991086814444399</v>
      </c>
      <c r="AV17" s="86">
        <v>-1.06982780118947</v>
      </c>
      <c r="AW17" s="86">
        <v>-0.336638403912698</v>
      </c>
      <c r="AX17" s="86">
        <v>0.28006363963235298</v>
      </c>
      <c r="AY17" s="86">
        <v>0.87628195238333295</v>
      </c>
      <c r="AZ17" s="87">
        <v>1.62504378647059</v>
      </c>
      <c r="BA17" s="85">
        <v>27.994814814814799</v>
      </c>
      <c r="BB17" s="86">
        <v>31.8748936170213</v>
      </c>
      <c r="BC17" s="86">
        <v>33.574399999999997</v>
      </c>
      <c r="BD17" s="86">
        <v>32.542992700729897</v>
      </c>
      <c r="BE17" s="86">
        <v>34.8631666666667</v>
      </c>
      <c r="BF17" s="87">
        <v>34.260757575757602</v>
      </c>
      <c r="BG17" s="85">
        <v>2.57851851851852</v>
      </c>
      <c r="BH17" s="86">
        <v>2.5919318181818198</v>
      </c>
      <c r="BI17" s="86">
        <v>2.5465740740740701</v>
      </c>
      <c r="BJ17" s="86">
        <v>2.7091472868217101</v>
      </c>
      <c r="BK17" s="86">
        <v>2.6729126213592198</v>
      </c>
      <c r="BL17" s="87">
        <v>2.80410714285714</v>
      </c>
    </row>
    <row r="18" spans="1:64" ht="14.25" customHeight="1">
      <c r="A18" s="22">
        <v>12</v>
      </c>
      <c r="B18" s="22" t="s">
        <v>2480</v>
      </c>
      <c r="C18" s="22" t="s">
        <v>77</v>
      </c>
      <c r="D18" s="22" t="s">
        <v>989</v>
      </c>
      <c r="G18" s="52" t="s">
        <v>2480</v>
      </c>
      <c r="H18" s="115">
        <v>-3.3618612486666701</v>
      </c>
      <c r="I18" s="116">
        <v>-1.7019406989999999</v>
      </c>
      <c r="J18" s="116">
        <v>-0.77082168096453896</v>
      </c>
      <c r="K18" s="116">
        <v>-0.116215358215569</v>
      </c>
      <c r="L18" s="116">
        <v>0.53368744074825203</v>
      </c>
      <c r="M18" s="117">
        <v>1.4864683725454499</v>
      </c>
      <c r="N18" s="115">
        <v>31.871666666666702</v>
      </c>
      <c r="O18" s="116">
        <v>32.97</v>
      </c>
      <c r="P18" s="116">
        <v>32.662857142857099</v>
      </c>
      <c r="Q18" s="116">
        <v>33.139294117647097</v>
      </c>
      <c r="R18" s="116">
        <v>33.500709219858201</v>
      </c>
      <c r="S18" s="117">
        <v>33.783090909090902</v>
      </c>
      <c r="T18" s="115">
        <v>2.2918181818181802</v>
      </c>
      <c r="U18" s="116">
        <v>2.3902040816326502</v>
      </c>
      <c r="V18" s="116">
        <v>2.3242741935483902</v>
      </c>
      <c r="W18" s="116">
        <v>2.7209271523178802</v>
      </c>
      <c r="X18" s="116">
        <v>2.82816</v>
      </c>
      <c r="Y18" s="117">
        <v>3.13019607843137</v>
      </c>
      <c r="AN18" s="22">
        <v>12</v>
      </c>
      <c r="AO18" s="22" t="s">
        <v>280</v>
      </c>
      <c r="AP18" s="22" t="s">
        <v>77</v>
      </c>
      <c r="AQ18" s="22" t="s">
        <v>78</v>
      </c>
      <c r="AT18" s="60" t="s">
        <v>280</v>
      </c>
      <c r="AU18" s="80">
        <v>-5.2235364006666698</v>
      </c>
      <c r="AV18" s="22">
        <v>-2.0898170960425499</v>
      </c>
      <c r="AW18" s="22">
        <v>-0.92892724505309698</v>
      </c>
      <c r="AX18" s="22">
        <v>-0.230458482502825</v>
      </c>
      <c r="AY18" s="22">
        <v>0.48849607712820498</v>
      </c>
      <c r="AZ18" s="81">
        <v>1.2935642002307699</v>
      </c>
      <c r="BA18" s="80">
        <v>27.1466666666667</v>
      </c>
      <c r="BB18" s="22">
        <v>32.722765957446803</v>
      </c>
      <c r="BC18" s="22">
        <v>33.268053097345103</v>
      </c>
      <c r="BD18" s="22">
        <v>33.471551724137903</v>
      </c>
      <c r="BE18" s="22">
        <v>33.0616883116883</v>
      </c>
      <c r="BF18" s="81">
        <v>32.792692307692299</v>
      </c>
      <c r="BG18" s="80">
        <v>2.11</v>
      </c>
      <c r="BH18" s="22">
        <v>2.4684444444444398</v>
      </c>
      <c r="BI18" s="22">
        <v>2.36181818181818</v>
      </c>
      <c r="BJ18" s="22">
        <v>2.5713375796178299</v>
      </c>
      <c r="BK18" s="22">
        <v>2.8053571428571402</v>
      </c>
      <c r="BL18" s="81">
        <v>3.0877611940298499</v>
      </c>
    </row>
    <row r="19" spans="1:64" ht="14.25" customHeight="1">
      <c r="A19" s="22">
        <v>13</v>
      </c>
      <c r="B19" s="22" t="s">
        <v>2507</v>
      </c>
      <c r="C19" s="22" t="s">
        <v>77</v>
      </c>
      <c r="D19" s="22" t="s">
        <v>989</v>
      </c>
      <c r="G19" s="52" t="s">
        <v>2507</v>
      </c>
      <c r="H19" s="115">
        <v>-4.5423957798571397</v>
      </c>
      <c r="I19" s="116">
        <v>-1.7132151340322599</v>
      </c>
      <c r="J19" s="116">
        <v>-0.66386882866906505</v>
      </c>
      <c r="K19" s="116">
        <v>2.16517067048193E-2</v>
      </c>
      <c r="L19" s="116">
        <v>0.61672911599212599</v>
      </c>
      <c r="M19" s="117">
        <v>1.4221580438999999</v>
      </c>
      <c r="N19" s="115">
        <v>27.968571428571401</v>
      </c>
      <c r="O19" s="116">
        <v>31.9937096774194</v>
      </c>
      <c r="P19" s="116">
        <v>32.803913043478303</v>
      </c>
      <c r="Q19" s="116">
        <v>32.620299401197599</v>
      </c>
      <c r="R19" s="116">
        <v>33.985669291338603</v>
      </c>
      <c r="S19" s="117">
        <v>35.029117647058797</v>
      </c>
      <c r="T19" s="115">
        <v>2.2042857142857102</v>
      </c>
      <c r="U19" s="116">
        <v>2.4384745762711901</v>
      </c>
      <c r="V19" s="116">
        <v>2.4302459016393398</v>
      </c>
      <c r="W19" s="116">
        <v>2.67337931034483</v>
      </c>
      <c r="X19" s="116">
        <v>2.8184615384615399</v>
      </c>
      <c r="Y19" s="117">
        <v>2.9732786885245899</v>
      </c>
      <c r="AN19" s="22">
        <v>13</v>
      </c>
      <c r="AO19" s="22" t="s">
        <v>2486</v>
      </c>
      <c r="AP19" s="22" t="s">
        <v>77</v>
      </c>
      <c r="AQ19" s="22" t="s">
        <v>989</v>
      </c>
      <c r="AT19" s="52" t="s">
        <v>2486</v>
      </c>
      <c r="AU19" s="80">
        <v>-3.9248533633333298</v>
      </c>
      <c r="AV19" s="22">
        <v>-1.52787938694366</v>
      </c>
      <c r="AW19" s="22">
        <v>-0.72137789845714295</v>
      </c>
      <c r="AX19" s="22">
        <v>-8.4588531903030298E-2</v>
      </c>
      <c r="AY19" s="22">
        <v>0.55910113774193504</v>
      </c>
      <c r="AZ19" s="81">
        <v>1.3308148707258101</v>
      </c>
      <c r="BA19" s="80">
        <v>31.4925</v>
      </c>
      <c r="BB19" s="22">
        <v>32.8217142857143</v>
      </c>
      <c r="BC19" s="22">
        <v>32.9976428571429</v>
      </c>
      <c r="BD19" s="22">
        <v>33.520363636363598</v>
      </c>
      <c r="BE19" s="22">
        <v>32.444214876033101</v>
      </c>
      <c r="BF19" s="81">
        <v>34.432295081967197</v>
      </c>
      <c r="BG19" s="80">
        <v>2.3233333333333301</v>
      </c>
      <c r="BH19" s="22">
        <v>2.4046268656716401</v>
      </c>
      <c r="BI19" s="22">
        <v>2.4877310924369702</v>
      </c>
      <c r="BJ19" s="22">
        <v>2.6765306122449002</v>
      </c>
      <c r="BK19" s="22">
        <v>2.8340000000000001</v>
      </c>
      <c r="BL19" s="81">
        <v>2.93464285714286</v>
      </c>
    </row>
    <row r="20" spans="1:64" ht="14.25" customHeight="1">
      <c r="A20" s="22">
        <v>14</v>
      </c>
      <c r="B20" s="22" t="s">
        <v>2469</v>
      </c>
      <c r="C20" s="22" t="s">
        <v>77</v>
      </c>
      <c r="D20" s="22" t="s">
        <v>989</v>
      </c>
      <c r="G20" s="52" t="s">
        <v>2469</v>
      </c>
      <c r="H20" s="115">
        <v>-3.5700778089999998</v>
      </c>
      <c r="I20" s="116">
        <v>-1.9368230873333301</v>
      </c>
      <c r="J20" s="116">
        <v>-0.92915190472222198</v>
      </c>
      <c r="K20" s="116">
        <v>-0.209930242947059</v>
      </c>
      <c r="L20" s="116">
        <v>0.51614207292993597</v>
      </c>
      <c r="M20" s="117">
        <v>1.33121405225</v>
      </c>
      <c r="N20" s="115">
        <v>32.284999999999997</v>
      </c>
      <c r="O20" s="116">
        <v>31.757692307692299</v>
      </c>
      <c r="P20" s="116">
        <v>33.0561111111111</v>
      </c>
      <c r="Q20" s="116">
        <v>33.021395348837203</v>
      </c>
      <c r="R20" s="116">
        <v>33.440522875817003</v>
      </c>
      <c r="S20" s="117">
        <v>33.615402298850597</v>
      </c>
      <c r="T20" s="115">
        <v>2.411</v>
      </c>
      <c r="U20" s="116">
        <v>2.3966666666666701</v>
      </c>
      <c r="V20" s="116">
        <v>2.3484536082474201</v>
      </c>
      <c r="W20" s="116">
        <v>2.6214193548387099</v>
      </c>
      <c r="X20" s="116">
        <v>2.76511278195489</v>
      </c>
      <c r="Y20" s="117">
        <v>3.0286249999999999</v>
      </c>
      <c r="AN20" s="22">
        <v>14</v>
      </c>
      <c r="AO20" s="22" t="s">
        <v>2480</v>
      </c>
      <c r="AP20" s="22" t="s">
        <v>77</v>
      </c>
      <c r="AQ20" s="22" t="s">
        <v>989</v>
      </c>
      <c r="AT20" s="52" t="s">
        <v>2480</v>
      </c>
      <c r="AU20" s="80">
        <v>-3.3618612486666701</v>
      </c>
      <c r="AV20" s="22">
        <v>-1.7019406989999999</v>
      </c>
      <c r="AW20" s="22">
        <v>-0.77082168096453896</v>
      </c>
      <c r="AX20" s="22">
        <v>-0.116215358215569</v>
      </c>
      <c r="AY20" s="22">
        <v>0.53368744074825203</v>
      </c>
      <c r="AZ20" s="81">
        <v>1.4864683725454499</v>
      </c>
      <c r="BA20" s="80">
        <v>31.871666666666702</v>
      </c>
      <c r="BB20" s="22">
        <v>32.97</v>
      </c>
      <c r="BC20" s="22">
        <v>32.662857142857099</v>
      </c>
      <c r="BD20" s="22">
        <v>33.139294117647097</v>
      </c>
      <c r="BE20" s="22">
        <v>33.500709219858201</v>
      </c>
      <c r="BF20" s="81">
        <v>33.783090909090902</v>
      </c>
      <c r="BG20" s="80">
        <v>2.2918181818181802</v>
      </c>
      <c r="BH20" s="22">
        <v>2.3902040816326502</v>
      </c>
      <c r="BI20" s="22">
        <v>2.3242741935483902</v>
      </c>
      <c r="BJ20" s="22">
        <v>2.7209271523178802</v>
      </c>
      <c r="BK20" s="22">
        <v>2.82816</v>
      </c>
      <c r="BL20" s="81">
        <v>3.13019607843137</v>
      </c>
    </row>
    <row r="21" spans="1:64" ht="14.25" customHeight="1">
      <c r="A21" s="22">
        <v>15</v>
      </c>
      <c r="B21" s="22" t="s">
        <v>2484</v>
      </c>
      <c r="C21" s="22" t="s">
        <v>77</v>
      </c>
      <c r="D21" s="22" t="s">
        <v>989</v>
      </c>
      <c r="G21" s="52" t="s">
        <v>2484</v>
      </c>
      <c r="H21" s="115">
        <v>-4.3338586810999997</v>
      </c>
      <c r="I21" s="116">
        <v>-1.47637410044048</v>
      </c>
      <c r="J21" s="116">
        <v>-0.520326979409938</v>
      </c>
      <c r="K21" s="116">
        <v>0.127146882980892</v>
      </c>
      <c r="L21" s="116">
        <v>0.74935081484615396</v>
      </c>
      <c r="M21" s="117">
        <v>1.5249162075348801</v>
      </c>
      <c r="N21" s="115">
        <v>30.891999999999999</v>
      </c>
      <c r="O21" s="116">
        <v>30.988214285714299</v>
      </c>
      <c r="P21" s="116">
        <v>33.049812500000002</v>
      </c>
      <c r="Q21" s="116">
        <v>33.154873417721497</v>
      </c>
      <c r="R21" s="116">
        <v>34.356695652173897</v>
      </c>
      <c r="S21" s="117">
        <v>34.825952380952401</v>
      </c>
      <c r="T21" s="115">
        <v>2.3319999999999999</v>
      </c>
      <c r="U21" s="116">
        <v>2.3648101265822801</v>
      </c>
      <c r="V21" s="116">
        <v>2.4230714285714301</v>
      </c>
      <c r="W21" s="116">
        <v>2.7083802816901401</v>
      </c>
      <c r="X21" s="116">
        <v>2.98470588235294</v>
      </c>
      <c r="Y21" s="117">
        <v>3.05684210526316</v>
      </c>
      <c r="AN21" s="22">
        <v>15</v>
      </c>
      <c r="AO21" s="22" t="s">
        <v>2507</v>
      </c>
      <c r="AP21" s="22" t="s">
        <v>77</v>
      </c>
      <c r="AQ21" s="22" t="s">
        <v>989</v>
      </c>
      <c r="AT21" s="52" t="s">
        <v>2507</v>
      </c>
      <c r="AU21" s="80">
        <v>-4.5423957798571397</v>
      </c>
      <c r="AV21" s="22">
        <v>-1.7132151340322599</v>
      </c>
      <c r="AW21" s="22">
        <v>-0.66386882866906505</v>
      </c>
      <c r="AX21" s="22">
        <v>2.16517067048193E-2</v>
      </c>
      <c r="AY21" s="22">
        <v>0.61672911599212599</v>
      </c>
      <c r="AZ21" s="81">
        <v>1.4221580438999999</v>
      </c>
      <c r="BA21" s="80">
        <v>27.968571428571401</v>
      </c>
      <c r="BB21" s="22">
        <v>31.9937096774194</v>
      </c>
      <c r="BC21" s="22">
        <v>32.803913043478303</v>
      </c>
      <c r="BD21" s="22">
        <v>32.620299401197599</v>
      </c>
      <c r="BE21" s="22">
        <v>33.985669291338603</v>
      </c>
      <c r="BF21" s="81">
        <v>35.029117647058797</v>
      </c>
      <c r="BG21" s="80">
        <v>2.2042857142857102</v>
      </c>
      <c r="BH21" s="22">
        <v>2.4384745762711901</v>
      </c>
      <c r="BI21" s="22">
        <v>2.4302459016393398</v>
      </c>
      <c r="BJ21" s="22">
        <v>2.67337931034483</v>
      </c>
      <c r="BK21" s="22">
        <v>2.8184615384615399</v>
      </c>
      <c r="BL21" s="81">
        <v>2.9732786885245899</v>
      </c>
    </row>
    <row r="22" spans="1:64" ht="14.25" customHeight="1" thickBot="1">
      <c r="A22" s="22">
        <v>16</v>
      </c>
      <c r="B22" s="22" t="s">
        <v>295</v>
      </c>
      <c r="C22" s="22" t="s">
        <v>77</v>
      </c>
      <c r="D22" s="22" t="s">
        <v>126</v>
      </c>
      <c r="G22" s="57" t="s">
        <v>295</v>
      </c>
      <c r="H22" s="118">
        <v>-2.6490362704736801</v>
      </c>
      <c r="I22" s="119">
        <v>-1.56351144668333</v>
      </c>
      <c r="J22" s="119">
        <v>-0.94179907032727295</v>
      </c>
      <c r="K22" s="119">
        <v>-0.21421601992857101</v>
      </c>
      <c r="L22" s="119">
        <v>0.48651272953125002</v>
      </c>
      <c r="M22" s="120">
        <v>1.4462551868550699</v>
      </c>
      <c r="N22" s="118">
        <v>32.383157894736797</v>
      </c>
      <c r="O22" s="119">
        <v>32.442833333333297</v>
      </c>
      <c r="P22" s="119">
        <v>33.037064220183503</v>
      </c>
      <c r="Q22" s="119">
        <v>32.932236842105297</v>
      </c>
      <c r="R22" s="119">
        <v>33.376562499999999</v>
      </c>
      <c r="S22" s="120">
        <v>33.96</v>
      </c>
      <c r="T22" s="118">
        <v>2.5113333333333299</v>
      </c>
      <c r="U22" s="119">
        <v>2.3461818181818201</v>
      </c>
      <c r="V22" s="119">
        <v>2.5032000000000001</v>
      </c>
      <c r="W22" s="119">
        <v>2.6395384615384598</v>
      </c>
      <c r="X22" s="119">
        <v>2.80060810810811</v>
      </c>
      <c r="Y22" s="120">
        <v>2.8555555555555601</v>
      </c>
      <c r="AN22" s="22">
        <v>16</v>
      </c>
      <c r="AO22" s="22" t="s">
        <v>2469</v>
      </c>
      <c r="AP22" s="22" t="s">
        <v>77</v>
      </c>
      <c r="AQ22" s="22" t="s">
        <v>989</v>
      </c>
      <c r="AT22" s="52" t="s">
        <v>2469</v>
      </c>
      <c r="AU22" s="80">
        <v>-3.5700778089999998</v>
      </c>
      <c r="AV22" s="22">
        <v>-1.9368230873333301</v>
      </c>
      <c r="AW22" s="22">
        <v>-0.92915190472222198</v>
      </c>
      <c r="AX22" s="22">
        <v>-0.209930242947059</v>
      </c>
      <c r="AY22" s="22">
        <v>0.51614207292993597</v>
      </c>
      <c r="AZ22" s="81">
        <v>1.33121405225</v>
      </c>
      <c r="BA22" s="80">
        <v>32.284999999999997</v>
      </c>
      <c r="BB22" s="22">
        <v>31.757692307692299</v>
      </c>
      <c r="BC22" s="22">
        <v>33.0561111111111</v>
      </c>
      <c r="BD22" s="22">
        <v>33.021395348837203</v>
      </c>
      <c r="BE22" s="22">
        <v>33.440522875817003</v>
      </c>
      <c r="BF22" s="81">
        <v>33.615402298850597</v>
      </c>
      <c r="BG22" s="80">
        <v>2.411</v>
      </c>
      <c r="BH22" s="22">
        <v>2.3966666666666701</v>
      </c>
      <c r="BI22" s="22">
        <v>2.3484536082474201</v>
      </c>
      <c r="BJ22" s="22">
        <v>2.6214193548387099</v>
      </c>
      <c r="BK22" s="22">
        <v>2.76511278195489</v>
      </c>
      <c r="BL22" s="81">
        <v>3.0286249999999999</v>
      </c>
    </row>
    <row r="23" spans="1:64" ht="14.25" customHeight="1" thickBot="1">
      <c r="A23" s="22">
        <v>17</v>
      </c>
      <c r="B23" s="142" t="s">
        <v>4157</v>
      </c>
      <c r="I23" s="121" t="s">
        <v>4148</v>
      </c>
      <c r="J23" s="121"/>
      <c r="K23" s="121"/>
      <c r="L23" s="121"/>
      <c r="M23" s="121"/>
      <c r="N23" s="121" t="s">
        <v>16</v>
      </c>
      <c r="O23" s="121"/>
      <c r="P23" s="121"/>
      <c r="Q23" s="121"/>
      <c r="R23" s="121"/>
      <c r="S23" s="121"/>
      <c r="T23" s="121" t="s">
        <v>3834</v>
      </c>
      <c r="U23" s="121"/>
      <c r="V23" s="121"/>
      <c r="W23" s="121"/>
      <c r="X23" s="121"/>
      <c r="Y23" s="121"/>
      <c r="Z23" s="121" t="s">
        <v>3835</v>
      </c>
      <c r="AA23" s="121"/>
      <c r="AB23" s="121"/>
      <c r="AC23" s="121"/>
      <c r="AD23" s="121"/>
      <c r="AE23" s="121"/>
      <c r="AN23" s="22">
        <v>17</v>
      </c>
      <c r="AO23" s="22" t="s">
        <v>2484</v>
      </c>
      <c r="AP23" s="22" t="s">
        <v>77</v>
      </c>
      <c r="AQ23" s="22" t="s">
        <v>989</v>
      </c>
      <c r="AT23" s="52" t="s">
        <v>2484</v>
      </c>
      <c r="AU23" s="80">
        <v>-4.3338586810999997</v>
      </c>
      <c r="AV23" s="22">
        <v>-1.47637410044048</v>
      </c>
      <c r="AW23" s="22">
        <v>-0.520326979409938</v>
      </c>
      <c r="AX23" s="22">
        <v>0.127146882980892</v>
      </c>
      <c r="AY23" s="22">
        <v>0.74935081484615396</v>
      </c>
      <c r="AZ23" s="81">
        <v>1.5249162075348801</v>
      </c>
      <c r="BA23" s="80">
        <v>30.891999999999999</v>
      </c>
      <c r="BB23" s="22">
        <v>30.988214285714299</v>
      </c>
      <c r="BC23" s="22">
        <v>33.049812500000002</v>
      </c>
      <c r="BD23" s="22">
        <v>33.154873417721497</v>
      </c>
      <c r="BE23" s="22">
        <v>34.356695652173897</v>
      </c>
      <c r="BF23" s="81">
        <v>34.825952380952401</v>
      </c>
      <c r="BG23" s="80">
        <v>2.3319999999999999</v>
      </c>
      <c r="BH23" s="22">
        <v>2.3648101265822801</v>
      </c>
      <c r="BI23" s="22">
        <v>2.4230714285714301</v>
      </c>
      <c r="BJ23" s="22">
        <v>2.7083802816901401</v>
      </c>
      <c r="BK23" s="22">
        <v>2.98470588235294</v>
      </c>
      <c r="BL23" s="81">
        <v>3.05684210526316</v>
      </c>
    </row>
    <row r="24" spans="1:64" ht="14.25" customHeight="1">
      <c r="A24" s="22">
        <v>18</v>
      </c>
      <c r="B24" s="22" t="s">
        <v>256</v>
      </c>
      <c r="C24" s="22" t="s">
        <v>77</v>
      </c>
      <c r="D24" s="22" t="s">
        <v>78</v>
      </c>
      <c r="G24" s="60" t="s">
        <v>256</v>
      </c>
      <c r="H24" s="112">
        <v>-2.2991086814444399</v>
      </c>
      <c r="I24" s="113">
        <v>-1.06982780118947</v>
      </c>
      <c r="J24" s="113">
        <v>-0.336638403912698</v>
      </c>
      <c r="K24" s="113">
        <v>0.28006363963235298</v>
      </c>
      <c r="L24" s="113">
        <v>0.87628195238333295</v>
      </c>
      <c r="M24" s="114">
        <v>1.62504378647059</v>
      </c>
      <c r="N24" s="112">
        <v>27.994814814814799</v>
      </c>
      <c r="O24" s="113">
        <v>31.8748936170213</v>
      </c>
      <c r="P24" s="113">
        <v>33.574399999999997</v>
      </c>
      <c r="Q24" s="113">
        <v>32.542992700729897</v>
      </c>
      <c r="R24" s="113">
        <v>34.8631666666667</v>
      </c>
      <c r="S24" s="114">
        <v>34.260757575757602</v>
      </c>
      <c r="T24" s="112">
        <v>2.57851851851852</v>
      </c>
      <c r="U24" s="113">
        <v>2.5919318181818198</v>
      </c>
      <c r="V24" s="113">
        <v>2.5465740740740701</v>
      </c>
      <c r="W24" s="113">
        <v>2.7091472868217101</v>
      </c>
      <c r="X24" s="113">
        <v>2.6729126213592198</v>
      </c>
      <c r="Y24" s="114">
        <v>2.80410714285714</v>
      </c>
      <c r="Z24" s="112">
        <v>1.1962962962963</v>
      </c>
      <c r="AA24" s="113">
        <v>1.4398863636363599</v>
      </c>
      <c r="AB24" s="113">
        <v>1.6941441441441401</v>
      </c>
      <c r="AC24" s="113">
        <v>2.3711538461538502</v>
      </c>
      <c r="AD24" s="113">
        <v>2.1737142857142899</v>
      </c>
      <c r="AE24" s="114">
        <v>3.6966071428571401</v>
      </c>
      <c r="AF24" s="116"/>
      <c r="AG24" s="116"/>
      <c r="AH24" s="116"/>
      <c r="AI24" s="116"/>
      <c r="AJ24" s="116"/>
      <c r="AK24" s="116"/>
      <c r="AN24" s="22">
        <v>18</v>
      </c>
      <c r="AO24" s="22" t="s">
        <v>295</v>
      </c>
      <c r="AP24" s="22" t="s">
        <v>77</v>
      </c>
      <c r="AQ24" s="22" t="s">
        <v>126</v>
      </c>
      <c r="AT24" s="57" t="s">
        <v>295</v>
      </c>
      <c r="AU24" s="80">
        <v>-2.6490362704736801</v>
      </c>
      <c r="AV24" s="22">
        <v>-1.56351144668333</v>
      </c>
      <c r="AW24" s="22">
        <v>-0.94179907032727295</v>
      </c>
      <c r="AX24" s="22">
        <v>-0.21421601992857101</v>
      </c>
      <c r="AY24" s="22">
        <v>0.48651272953125002</v>
      </c>
      <c r="AZ24" s="81">
        <v>1.4462551868550699</v>
      </c>
      <c r="BA24" s="80">
        <v>32.383157894736797</v>
      </c>
      <c r="BB24" s="22">
        <v>32.442833333333297</v>
      </c>
      <c r="BC24" s="22">
        <v>33.037064220183503</v>
      </c>
      <c r="BD24" s="22">
        <v>32.932236842105297</v>
      </c>
      <c r="BE24" s="22">
        <v>33.376562499999999</v>
      </c>
      <c r="BF24" s="81">
        <v>33.96</v>
      </c>
      <c r="BG24" s="80">
        <v>2.5113333333333299</v>
      </c>
      <c r="BH24" s="22">
        <v>2.3461818181818201</v>
      </c>
      <c r="BI24" s="22">
        <v>2.5032000000000001</v>
      </c>
      <c r="BJ24" s="22">
        <v>2.6395384615384598</v>
      </c>
      <c r="BK24" s="22">
        <v>2.80060810810811</v>
      </c>
      <c r="BL24" s="81">
        <v>2.8555555555555601</v>
      </c>
    </row>
    <row r="25" spans="1:64" ht="14.25" customHeight="1" thickBot="1">
      <c r="A25" s="22">
        <v>19</v>
      </c>
      <c r="B25" s="22" t="s">
        <v>280</v>
      </c>
      <c r="C25" s="22" t="s">
        <v>77</v>
      </c>
      <c r="D25" s="22" t="s">
        <v>78</v>
      </c>
      <c r="G25" s="60" t="s">
        <v>280</v>
      </c>
      <c r="H25" s="115">
        <v>-5.2235364006666698</v>
      </c>
      <c r="I25" s="116">
        <v>-2.0898170960425499</v>
      </c>
      <c r="J25" s="116">
        <v>-0.92892724505309698</v>
      </c>
      <c r="K25" s="116">
        <v>-0.230458482502825</v>
      </c>
      <c r="L25" s="116">
        <v>0.48849607712820498</v>
      </c>
      <c r="M25" s="117">
        <v>1.2935642002307699</v>
      </c>
      <c r="N25" s="115">
        <v>27.1466666666667</v>
      </c>
      <c r="O25" s="116">
        <v>32.722765957446803</v>
      </c>
      <c r="P25" s="116">
        <v>33.268053097345103</v>
      </c>
      <c r="Q25" s="116">
        <v>33.471551724137903</v>
      </c>
      <c r="R25" s="116">
        <v>33.0616883116883</v>
      </c>
      <c r="S25" s="117">
        <v>32.792692307692299</v>
      </c>
      <c r="T25" s="115">
        <v>2.11</v>
      </c>
      <c r="U25" s="116">
        <v>2.4684444444444398</v>
      </c>
      <c r="V25" s="116">
        <v>2.36181818181818</v>
      </c>
      <c r="W25" s="116">
        <v>2.5713375796178299</v>
      </c>
      <c r="X25" s="116">
        <v>2.8053571428571402</v>
      </c>
      <c r="Y25" s="117">
        <v>3.0877611940298499</v>
      </c>
      <c r="Z25" s="115">
        <v>0.956666666666667</v>
      </c>
      <c r="AA25" s="116">
        <v>1.4922222222222199</v>
      </c>
      <c r="AB25" s="116">
        <v>1.5643</v>
      </c>
      <c r="AC25" s="116">
        <v>2.2164150943396201</v>
      </c>
      <c r="AD25" s="116">
        <v>2.4037323943661999</v>
      </c>
      <c r="AE25" s="117">
        <v>2.5054411764705899</v>
      </c>
      <c r="AF25" s="116"/>
      <c r="AG25" s="116"/>
      <c r="AH25" s="116"/>
      <c r="AI25" s="116"/>
      <c r="AJ25" s="116"/>
      <c r="AK25" s="116"/>
      <c r="AN25" s="22">
        <v>19</v>
      </c>
      <c r="AO25" s="22" t="s">
        <v>2914</v>
      </c>
      <c r="AP25" s="22">
        <v>0</v>
      </c>
      <c r="AQ25" s="22">
        <v>0</v>
      </c>
      <c r="AT25" s="22" t="s">
        <v>2914</v>
      </c>
      <c r="AU25" s="89">
        <v>-1.88579620678947</v>
      </c>
      <c r="AV25" s="90">
        <v>-0.81416667458510605</v>
      </c>
      <c r="AW25" s="90">
        <v>-0.13894574332624099</v>
      </c>
      <c r="AX25" s="90">
        <v>0.42684633964102597</v>
      </c>
      <c r="AY25" s="90">
        <v>0.98197021097297299</v>
      </c>
      <c r="AZ25" s="91">
        <v>1.5639807432739701</v>
      </c>
      <c r="BA25" s="89">
        <v>30.043157894736801</v>
      </c>
      <c r="BB25" s="90">
        <v>33.520425531914903</v>
      </c>
      <c r="BC25" s="90">
        <v>33.0463829787234</v>
      </c>
      <c r="BD25" s="90">
        <v>33.061452991453002</v>
      </c>
      <c r="BE25" s="90">
        <v>33.211651376146797</v>
      </c>
      <c r="BF25" s="91">
        <v>34.4531428571429</v>
      </c>
      <c r="BG25" s="89"/>
      <c r="BH25" s="90"/>
      <c r="BI25" s="90"/>
      <c r="BJ25" s="90"/>
      <c r="BK25" s="90"/>
      <c r="BL25" s="91"/>
    </row>
    <row r="26" spans="1:64" ht="14.25" customHeight="1" thickBot="1">
      <c r="A26" s="22">
        <v>20</v>
      </c>
      <c r="B26" s="22" t="s">
        <v>2914</v>
      </c>
      <c r="C26" s="22">
        <v>0</v>
      </c>
      <c r="D26" s="22">
        <v>0</v>
      </c>
      <c r="G26" s="32" t="s">
        <v>2914</v>
      </c>
      <c r="H26" s="118">
        <v>-1.88579620678947</v>
      </c>
      <c r="I26" s="119">
        <v>-0.81416667458510605</v>
      </c>
      <c r="J26" s="119">
        <v>-0.13894574332624099</v>
      </c>
      <c r="K26" s="119">
        <v>0.42684633964102597</v>
      </c>
      <c r="L26" s="119">
        <v>0.98197021097297299</v>
      </c>
      <c r="M26" s="120">
        <v>1.5639807432739701</v>
      </c>
      <c r="N26" s="118">
        <v>30.043157894736801</v>
      </c>
      <c r="O26" s="119">
        <v>33.520425531914903</v>
      </c>
      <c r="P26" s="119">
        <v>33.0463829787234</v>
      </c>
      <c r="Q26" s="119">
        <v>33.061452991453002</v>
      </c>
      <c r="R26" s="119">
        <v>33.211651376146797</v>
      </c>
      <c r="S26" s="120">
        <v>34.4531428571429</v>
      </c>
      <c r="T26" s="134"/>
      <c r="U26" s="135"/>
      <c r="V26" s="135"/>
      <c r="W26" s="135"/>
      <c r="X26" s="135"/>
      <c r="Y26" s="136"/>
      <c r="Z26" s="118">
        <v>1.4532352941176501</v>
      </c>
      <c r="AA26" s="119">
        <v>1.47147727272727</v>
      </c>
      <c r="AB26" s="119">
        <v>2.17291338582677</v>
      </c>
      <c r="AC26" s="119">
        <v>1.8071028037383201</v>
      </c>
      <c r="AD26" s="119">
        <v>2.8544680851063799</v>
      </c>
      <c r="AE26" s="120">
        <v>2.5973134328358198</v>
      </c>
      <c r="AF26" s="116"/>
      <c r="AG26" s="116"/>
      <c r="AH26" s="116"/>
      <c r="AI26" s="116"/>
      <c r="AJ26" s="116"/>
      <c r="AK26" s="116"/>
      <c r="AN26" s="22">
        <v>20</v>
      </c>
      <c r="AO26" s="142" t="s">
        <v>4242</v>
      </c>
      <c r="AU26" s="121"/>
      <c r="AV26" s="121" t="s">
        <v>4148</v>
      </c>
      <c r="AW26" s="121"/>
      <c r="AX26" s="121"/>
      <c r="AY26" s="121"/>
      <c r="AZ26" s="121"/>
      <c r="BA26" s="121" t="s">
        <v>3835</v>
      </c>
      <c r="BB26" s="121"/>
      <c r="BC26" s="121"/>
      <c r="BD26" s="121"/>
      <c r="BE26" s="121"/>
      <c r="BF26" s="121"/>
      <c r="BG26" s="121" t="s">
        <v>3833</v>
      </c>
      <c r="BH26" s="121"/>
      <c r="BI26" s="121"/>
      <c r="BJ26" s="121"/>
      <c r="BK26" s="121"/>
      <c r="BL26" s="121"/>
    </row>
    <row r="27" spans="1:64" ht="14.25" customHeight="1" thickBot="1">
      <c r="A27" s="22">
        <v>21</v>
      </c>
      <c r="B27" s="142" t="s">
        <v>4156</v>
      </c>
      <c r="H27" s="121"/>
      <c r="I27" s="121" t="s">
        <v>4148</v>
      </c>
      <c r="J27" s="121"/>
      <c r="K27" s="121"/>
      <c r="L27" s="121"/>
      <c r="M27" s="121"/>
      <c r="N27" s="121" t="s">
        <v>3834</v>
      </c>
      <c r="O27" s="121"/>
      <c r="P27" s="121"/>
      <c r="Q27" s="121"/>
      <c r="R27" s="121"/>
      <c r="S27" s="121"/>
      <c r="T27" s="121" t="s">
        <v>3835</v>
      </c>
      <c r="U27" s="121"/>
      <c r="V27" s="121"/>
      <c r="W27" s="121"/>
      <c r="X27" s="121"/>
      <c r="Y27" s="121"/>
      <c r="Z27" s="121" t="s">
        <v>3833</v>
      </c>
      <c r="AA27" s="121"/>
      <c r="AB27" s="121"/>
      <c r="AC27" s="121"/>
      <c r="AD27" s="121"/>
      <c r="AE27" s="121"/>
      <c r="AN27" s="22">
        <v>21</v>
      </c>
      <c r="AO27" s="22" t="s">
        <v>281</v>
      </c>
      <c r="AP27" s="22" t="s">
        <v>77</v>
      </c>
      <c r="AQ27" s="22" t="s">
        <v>78</v>
      </c>
      <c r="AT27" s="60" t="s">
        <v>281</v>
      </c>
      <c r="AU27" s="85">
        <v>-1.6218250146567199</v>
      </c>
      <c r="AV27" s="86">
        <v>-0.57934172402343798</v>
      </c>
      <c r="AW27" s="86">
        <v>9.4482266539877305E-2</v>
      </c>
      <c r="AX27" s="86">
        <v>0.76952898132394398</v>
      </c>
      <c r="AY27" s="86">
        <v>1.3938358852708299</v>
      </c>
      <c r="AZ27" s="87">
        <v>2.1633870749600002</v>
      </c>
      <c r="BA27" s="85">
        <v>1.0686885245901601</v>
      </c>
      <c r="BB27" s="86">
        <v>1.3985593220339001</v>
      </c>
      <c r="BC27" s="86">
        <v>2.4597972972973001</v>
      </c>
      <c r="BD27" s="86">
        <v>1.9096</v>
      </c>
      <c r="BE27" s="86">
        <v>4.2240000000000002</v>
      </c>
      <c r="BF27" s="87">
        <v>3.3755000000000002</v>
      </c>
      <c r="BG27" s="85">
        <v>1.25</v>
      </c>
      <c r="BH27" s="86">
        <v>1.22293103448276</v>
      </c>
      <c r="BI27" s="86">
        <v>1.1340136054421801</v>
      </c>
      <c r="BJ27" s="86">
        <v>1.1968000000000001</v>
      </c>
      <c r="BK27" s="86">
        <v>1.1379069767441901</v>
      </c>
      <c r="BL27" s="87">
        <v>1.0988500000000001</v>
      </c>
    </row>
    <row r="28" spans="1:64" ht="14.25" customHeight="1">
      <c r="A28" s="22">
        <v>22</v>
      </c>
      <c r="B28" s="22" t="s">
        <v>281</v>
      </c>
      <c r="C28" s="22" t="s">
        <v>77</v>
      </c>
      <c r="D28" s="22" t="s">
        <v>78</v>
      </c>
      <c r="G28" s="60" t="s">
        <v>281</v>
      </c>
      <c r="H28" s="112">
        <v>-1.6218250146567199</v>
      </c>
      <c r="I28" s="113">
        <v>-0.57934172402343798</v>
      </c>
      <c r="J28" s="113">
        <v>9.4482266539877305E-2</v>
      </c>
      <c r="K28" s="113">
        <v>0.76952898132394398</v>
      </c>
      <c r="L28" s="113">
        <v>1.3938358852708299</v>
      </c>
      <c r="M28" s="114">
        <v>2.1633870749600002</v>
      </c>
      <c r="N28" s="112">
        <v>2.4603333333333302</v>
      </c>
      <c r="O28" s="113">
        <v>2.5554310344827602</v>
      </c>
      <c r="P28" s="113">
        <v>2.65619047619048</v>
      </c>
      <c r="Q28" s="113">
        <v>2.7589600000000001</v>
      </c>
      <c r="R28" s="113">
        <v>2.8204651162790699</v>
      </c>
      <c r="S28" s="114">
        <v>2.6949999999999998</v>
      </c>
      <c r="T28" s="112">
        <v>1.0686885245901601</v>
      </c>
      <c r="U28" s="113">
        <v>1.3985593220339001</v>
      </c>
      <c r="V28" s="113">
        <v>2.4597972972973001</v>
      </c>
      <c r="W28" s="113">
        <v>1.9096</v>
      </c>
      <c r="X28" s="113">
        <v>4.2240000000000002</v>
      </c>
      <c r="Y28" s="114">
        <v>3.3755000000000002</v>
      </c>
      <c r="Z28" s="112">
        <v>1.25</v>
      </c>
      <c r="AA28" s="113">
        <v>1.22293103448276</v>
      </c>
      <c r="AB28" s="113">
        <v>1.1340136054421801</v>
      </c>
      <c r="AC28" s="113">
        <v>1.1968000000000001</v>
      </c>
      <c r="AD28" s="113">
        <v>1.1379069767441901</v>
      </c>
      <c r="AE28" s="114">
        <v>1.0988500000000001</v>
      </c>
      <c r="AF28" s="116"/>
      <c r="AG28" s="116"/>
      <c r="AH28" s="116"/>
      <c r="AI28" s="116"/>
      <c r="AJ28" s="116"/>
      <c r="AK28" s="116"/>
      <c r="AN28" s="22">
        <v>22</v>
      </c>
      <c r="AO28" s="22" t="s">
        <v>276</v>
      </c>
      <c r="AP28" s="22" t="s">
        <v>77</v>
      </c>
      <c r="AQ28" s="22" t="s">
        <v>78</v>
      </c>
      <c r="AT28" s="60" t="s">
        <v>276</v>
      </c>
      <c r="AU28" s="80">
        <v>-1.8295463258</v>
      </c>
      <c r="AV28" s="22">
        <v>-0.63248784201739106</v>
      </c>
      <c r="AW28" s="22">
        <v>8.22151118969697E-2</v>
      </c>
      <c r="AX28" s="22">
        <v>0.71368069557857094</v>
      </c>
      <c r="AY28" s="22">
        <v>1.27874614023864</v>
      </c>
      <c r="AZ28" s="81">
        <v>2.10183605244828</v>
      </c>
      <c r="BA28" s="80">
        <v>0.96187500000000004</v>
      </c>
      <c r="BB28" s="22">
        <v>1.38188679245283</v>
      </c>
      <c r="BC28" s="22">
        <v>2.21868421052632</v>
      </c>
      <c r="BD28" s="22">
        <v>2.5516935483870999</v>
      </c>
      <c r="BE28" s="22">
        <v>2.43794871794872</v>
      </c>
      <c r="BF28" s="81">
        <v>2.7795999999999998</v>
      </c>
      <c r="BG28" s="80">
        <v>1.2037500000000001</v>
      </c>
      <c r="BH28" s="22">
        <v>1.20714285714286</v>
      </c>
      <c r="BI28" s="22">
        <v>1.1906711409396</v>
      </c>
      <c r="BJ28" s="22">
        <v>1.1712049180327899</v>
      </c>
      <c r="BK28" s="22">
        <v>1.15384615384615</v>
      </c>
      <c r="BL28" s="81">
        <v>1.1399999999999999</v>
      </c>
    </row>
    <row r="29" spans="1:64" ht="14.25" customHeight="1">
      <c r="A29" s="22">
        <v>23</v>
      </c>
      <c r="B29" s="22" t="s">
        <v>240</v>
      </c>
      <c r="C29" s="22" t="s">
        <v>77</v>
      </c>
      <c r="D29" s="22" t="s">
        <v>205</v>
      </c>
      <c r="G29" s="65" t="s">
        <v>240</v>
      </c>
      <c r="H29" s="115">
        <v>-1.72577872795238</v>
      </c>
      <c r="I29" s="116">
        <v>-0.87874414252083299</v>
      </c>
      <c r="J29" s="116">
        <v>-0.26308871926415101</v>
      </c>
      <c r="K29" s="116">
        <v>0.293847422143791</v>
      </c>
      <c r="L29" s="116">
        <v>0.99418056362307705</v>
      </c>
      <c r="M29" s="117">
        <v>1.9763329472173901</v>
      </c>
      <c r="N29" s="115">
        <v>2.4687179487179498</v>
      </c>
      <c r="O29" s="116">
        <v>2.4515294117647102</v>
      </c>
      <c r="P29" s="116">
        <v>2.5950515463917498</v>
      </c>
      <c r="Q29" s="116">
        <v>2.6596453900709198</v>
      </c>
      <c r="R29" s="116">
        <v>2.8646363636363601</v>
      </c>
      <c r="S29" s="117">
        <v>2.77076923076923</v>
      </c>
      <c r="T29" s="115">
        <v>1.0025641025640999</v>
      </c>
      <c r="U29" s="116">
        <v>1.19670588235294</v>
      </c>
      <c r="V29" s="116">
        <v>1.4546874999999999</v>
      </c>
      <c r="W29" s="116">
        <v>2.1614685314685298</v>
      </c>
      <c r="X29" s="116">
        <v>3.3936521739130399</v>
      </c>
      <c r="Y29" s="117">
        <v>2.8392307692307699</v>
      </c>
      <c r="Z29" s="115">
        <v>1.30692307692308</v>
      </c>
      <c r="AA29" s="116">
        <v>1.244</v>
      </c>
      <c r="AB29" s="116">
        <v>1.2396907216494799</v>
      </c>
      <c r="AC29" s="116">
        <v>1.1966666666666701</v>
      </c>
      <c r="AD29" s="116">
        <v>1.1069727272727301</v>
      </c>
      <c r="AE29" s="117">
        <v>0.938717948717949</v>
      </c>
      <c r="AF29" s="116"/>
      <c r="AG29" s="116"/>
      <c r="AH29" s="116"/>
      <c r="AI29" s="116"/>
      <c r="AJ29" s="116"/>
      <c r="AK29" s="116"/>
      <c r="AN29" s="22">
        <v>23</v>
      </c>
      <c r="AO29" s="22" t="s">
        <v>240</v>
      </c>
      <c r="AP29" s="22" t="s">
        <v>77</v>
      </c>
      <c r="AQ29" s="22" t="s">
        <v>205</v>
      </c>
      <c r="AT29" s="65" t="s">
        <v>240</v>
      </c>
      <c r="AU29" s="80">
        <v>-1.72577872795238</v>
      </c>
      <c r="AV29" s="22">
        <v>-0.87874414252083299</v>
      </c>
      <c r="AW29" s="22">
        <v>-0.26308871926415101</v>
      </c>
      <c r="AX29" s="22">
        <v>0.293847422143791</v>
      </c>
      <c r="AY29" s="22">
        <v>0.99418056362307705</v>
      </c>
      <c r="AZ29" s="81">
        <v>1.9763329472173901</v>
      </c>
      <c r="BA29" s="80">
        <v>1.0025641025640999</v>
      </c>
      <c r="BB29" s="22">
        <v>1.19670588235294</v>
      </c>
      <c r="BC29" s="22">
        <v>1.4546874999999999</v>
      </c>
      <c r="BD29" s="22">
        <v>2.1614685314685298</v>
      </c>
      <c r="BE29" s="22">
        <v>3.3936521739130399</v>
      </c>
      <c r="BF29" s="81">
        <v>2.8392307692307699</v>
      </c>
      <c r="BG29" s="80">
        <v>1.30692307692308</v>
      </c>
      <c r="BH29" s="22">
        <v>1.244</v>
      </c>
      <c r="BI29" s="22">
        <v>1.2396907216494799</v>
      </c>
      <c r="BJ29" s="22">
        <v>1.1966666666666701</v>
      </c>
      <c r="BK29" s="22">
        <v>1.1069727272727301</v>
      </c>
      <c r="BL29" s="81">
        <v>0.938717948717949</v>
      </c>
    </row>
    <row r="30" spans="1:64" ht="14.25" customHeight="1">
      <c r="A30" s="22">
        <v>24</v>
      </c>
      <c r="B30" s="22" t="s">
        <v>259</v>
      </c>
      <c r="C30" s="22" t="s">
        <v>77</v>
      </c>
      <c r="D30" s="22" t="s">
        <v>205</v>
      </c>
      <c r="G30" s="65" t="s">
        <v>259</v>
      </c>
      <c r="H30" s="115">
        <v>-1.83798936335</v>
      </c>
      <c r="I30" s="116">
        <v>-0.85433370060952396</v>
      </c>
      <c r="J30" s="116">
        <v>-0.16910107475182501</v>
      </c>
      <c r="K30" s="116">
        <v>0.46078433680666703</v>
      </c>
      <c r="L30" s="116">
        <v>1.1161193783238099</v>
      </c>
      <c r="M30" s="117">
        <v>1.9367650146388899</v>
      </c>
      <c r="N30" s="115">
        <v>2.4564864864864902</v>
      </c>
      <c r="O30" s="116">
        <v>2.3951086956521701</v>
      </c>
      <c r="P30" s="116">
        <v>2.6326399999999999</v>
      </c>
      <c r="Q30" s="116">
        <v>2.7036428571428601</v>
      </c>
      <c r="R30" s="116">
        <v>2.8964772727272701</v>
      </c>
      <c r="S30" s="117">
        <v>2.7875862068965498</v>
      </c>
      <c r="T30" s="115">
        <v>0.90702702702702698</v>
      </c>
      <c r="U30" s="116">
        <v>1.2766304347826101</v>
      </c>
      <c r="V30" s="116">
        <v>2.3533593750000001</v>
      </c>
      <c r="W30" s="116">
        <v>1.7779856115107899</v>
      </c>
      <c r="X30" s="116">
        <v>3.1984782608695701</v>
      </c>
      <c r="Y30" s="117">
        <v>3.3420689655172402</v>
      </c>
      <c r="Z30" s="115">
        <v>1.3186486486486499</v>
      </c>
      <c r="AA30" s="116">
        <v>1.23086956521739</v>
      </c>
      <c r="AB30" s="116">
        <v>1.242</v>
      </c>
      <c r="AC30" s="116">
        <v>1.16578571428571</v>
      </c>
      <c r="AD30" s="116">
        <v>1.0799659090909099</v>
      </c>
      <c r="AE30" s="117">
        <v>0.98413793103448299</v>
      </c>
      <c r="AF30" s="116"/>
      <c r="AG30" s="116"/>
      <c r="AH30" s="116"/>
      <c r="AI30" s="116"/>
      <c r="AJ30" s="116"/>
      <c r="AK30" s="116"/>
      <c r="AN30" s="22">
        <v>24</v>
      </c>
      <c r="AO30" s="22" t="s">
        <v>259</v>
      </c>
      <c r="AP30" s="22" t="s">
        <v>77</v>
      </c>
      <c r="AQ30" s="22" t="s">
        <v>205</v>
      </c>
      <c r="AT30" s="65" t="s">
        <v>259</v>
      </c>
      <c r="AU30" s="80">
        <v>-1.83798936335</v>
      </c>
      <c r="AV30" s="22">
        <v>-0.85433370060952396</v>
      </c>
      <c r="AW30" s="22">
        <v>-0.16910107475182501</v>
      </c>
      <c r="AX30" s="22">
        <v>0.46078433680666703</v>
      </c>
      <c r="AY30" s="22">
        <v>1.1161193783238099</v>
      </c>
      <c r="AZ30" s="81">
        <v>1.9367650146388899</v>
      </c>
      <c r="BA30" s="80">
        <v>0.90702702702702698</v>
      </c>
      <c r="BB30" s="22">
        <v>1.2766304347826101</v>
      </c>
      <c r="BC30" s="22">
        <v>2.3533593750000001</v>
      </c>
      <c r="BD30" s="22">
        <v>1.7779856115107899</v>
      </c>
      <c r="BE30" s="22">
        <v>3.1984782608695701</v>
      </c>
      <c r="BF30" s="81">
        <v>3.3420689655172402</v>
      </c>
      <c r="BG30" s="80">
        <v>1.3186486486486499</v>
      </c>
      <c r="BH30" s="22">
        <v>1.23086956521739</v>
      </c>
      <c r="BI30" s="22">
        <v>1.242</v>
      </c>
      <c r="BJ30" s="22">
        <v>1.16578571428571</v>
      </c>
      <c r="BK30" s="22">
        <v>1.0799659090909099</v>
      </c>
      <c r="BL30" s="81">
        <v>0.98413793103448299</v>
      </c>
    </row>
    <row r="31" spans="1:64" ht="14.25" customHeight="1">
      <c r="A31" s="22">
        <v>25</v>
      </c>
      <c r="B31" s="22" t="s">
        <v>200</v>
      </c>
      <c r="C31" s="22" t="s">
        <v>77</v>
      </c>
      <c r="D31" s="22" t="s">
        <v>136</v>
      </c>
      <c r="G31" s="88" t="s">
        <v>200</v>
      </c>
      <c r="H31" s="115">
        <v>-1.6738460132162201</v>
      </c>
      <c r="I31" s="116">
        <v>-0.81663900937594003</v>
      </c>
      <c r="J31" s="116">
        <v>-0.19470928639735099</v>
      </c>
      <c r="K31" s="116">
        <v>0.430579812018349</v>
      </c>
      <c r="L31" s="116">
        <v>1.06196791747561</v>
      </c>
      <c r="M31" s="117">
        <v>1.9395523298541699</v>
      </c>
      <c r="N31" s="115">
        <v>2.4077142857142899</v>
      </c>
      <c r="O31" s="116">
        <v>2.5333898305084701</v>
      </c>
      <c r="P31" s="116">
        <v>2.6298666666666701</v>
      </c>
      <c r="Q31" s="116">
        <v>2.7576344086021498</v>
      </c>
      <c r="R31" s="116">
        <v>2.76386666666667</v>
      </c>
      <c r="S31" s="117">
        <v>2.8279999999999998</v>
      </c>
      <c r="T31" s="115">
        <v>0.95657142857142896</v>
      </c>
      <c r="U31" s="116">
        <v>1.3799159663865499</v>
      </c>
      <c r="V31" s="116">
        <v>1.67066225165563</v>
      </c>
      <c r="W31" s="116">
        <v>2.5351578947368401</v>
      </c>
      <c r="X31" s="116">
        <v>2.6380519480519502</v>
      </c>
      <c r="Y31" s="117">
        <v>4.9157500000000001</v>
      </c>
      <c r="Z31" s="115">
        <v>1.4157142857142899</v>
      </c>
      <c r="AA31" s="116">
        <v>1.2233898305084701</v>
      </c>
      <c r="AB31" s="116">
        <v>1.1826666666666701</v>
      </c>
      <c r="AC31" s="116">
        <v>1.1625806451612899</v>
      </c>
      <c r="AD31" s="116">
        <v>1.10906666666667</v>
      </c>
      <c r="AE31" s="117">
        <v>1.0364249999999999</v>
      </c>
      <c r="AF31" s="116"/>
      <c r="AG31" s="116"/>
      <c r="AH31" s="116"/>
      <c r="AI31" s="116"/>
      <c r="AJ31" s="116"/>
      <c r="AK31" s="116"/>
      <c r="AN31" s="22">
        <v>25</v>
      </c>
      <c r="AO31" s="22" t="s">
        <v>223</v>
      </c>
      <c r="AP31" s="22" t="s">
        <v>77</v>
      </c>
      <c r="AQ31" s="22" t="s">
        <v>136</v>
      </c>
      <c r="AT31" s="88" t="s">
        <v>223</v>
      </c>
      <c r="AU31" s="80">
        <v>-1.95508870972727</v>
      </c>
      <c r="AV31" s="22">
        <v>-1.0636197802298899</v>
      </c>
      <c r="AW31" s="22">
        <v>-0.44234242478125002</v>
      </c>
      <c r="AX31" s="22">
        <v>0.18190870138960999</v>
      </c>
      <c r="AY31" s="22">
        <v>0.96153283732758599</v>
      </c>
      <c r="AZ31" s="81">
        <v>2.00383981596491</v>
      </c>
      <c r="BA31" s="80">
        <v>0.95555555555555605</v>
      </c>
      <c r="BB31" s="22">
        <v>1.1859036144578301</v>
      </c>
      <c r="BC31" s="22">
        <v>1.3908849557522101</v>
      </c>
      <c r="BD31" s="22">
        <v>2.6675675675675699</v>
      </c>
      <c r="BE31" s="22">
        <v>2.0199029126213599</v>
      </c>
      <c r="BF31" s="81">
        <v>4.1328846153846204</v>
      </c>
      <c r="BG31" s="80">
        <v>1.2766666666666699</v>
      </c>
      <c r="BH31" s="22">
        <v>1.30192771084337</v>
      </c>
      <c r="BI31" s="22">
        <v>1.2533928571428601</v>
      </c>
      <c r="BJ31" s="22">
        <v>1.14443150684932</v>
      </c>
      <c r="BK31" s="22">
        <v>1.12254901960784</v>
      </c>
      <c r="BL31" s="81">
        <v>1.0212000000000001</v>
      </c>
    </row>
    <row r="32" spans="1:64" ht="14.25" customHeight="1">
      <c r="A32" s="22">
        <v>26</v>
      </c>
      <c r="B32" s="22" t="s">
        <v>223</v>
      </c>
      <c r="C32" s="22" t="s">
        <v>77</v>
      </c>
      <c r="D32" s="22" t="s">
        <v>136</v>
      </c>
      <c r="G32" s="88" t="s">
        <v>223</v>
      </c>
      <c r="H32" s="115">
        <v>-1.95508870972727</v>
      </c>
      <c r="I32" s="116">
        <v>-1.0636197802298899</v>
      </c>
      <c r="J32" s="116">
        <v>-0.44234242478125002</v>
      </c>
      <c r="K32" s="116">
        <v>0.18190870138960999</v>
      </c>
      <c r="L32" s="116">
        <v>0.96153283732758599</v>
      </c>
      <c r="M32" s="117">
        <v>2.00383981596491</v>
      </c>
      <c r="N32" s="115">
        <v>2.2816666666666698</v>
      </c>
      <c r="O32" s="116">
        <v>2.5775903614457798</v>
      </c>
      <c r="P32" s="116">
        <v>2.53116071428571</v>
      </c>
      <c r="Q32" s="116">
        <v>2.7428767123287701</v>
      </c>
      <c r="R32" s="116">
        <v>2.7500980392156902</v>
      </c>
      <c r="S32" s="117">
        <v>2.7018</v>
      </c>
      <c r="T32" s="115">
        <v>0.95555555555555605</v>
      </c>
      <c r="U32" s="116">
        <v>1.1859036144578301</v>
      </c>
      <c r="V32" s="116">
        <v>1.3908849557522101</v>
      </c>
      <c r="W32" s="116">
        <v>2.6675675675675699</v>
      </c>
      <c r="X32" s="116">
        <v>2.0199029126213599</v>
      </c>
      <c r="Y32" s="117">
        <v>4.1328846153846204</v>
      </c>
      <c r="Z32" s="115">
        <v>1.2766666666666699</v>
      </c>
      <c r="AA32" s="116">
        <v>1.30192771084337</v>
      </c>
      <c r="AB32" s="116">
        <v>1.2533928571428601</v>
      </c>
      <c r="AC32" s="116">
        <v>1.14443150684932</v>
      </c>
      <c r="AD32" s="116">
        <v>1.12254901960784</v>
      </c>
      <c r="AE32" s="117">
        <v>1.0212000000000001</v>
      </c>
      <c r="AF32" s="116"/>
      <c r="AG32" s="116"/>
      <c r="AH32" s="116"/>
      <c r="AI32" s="116"/>
      <c r="AJ32" s="116"/>
      <c r="AK32" s="116"/>
      <c r="AN32" s="22">
        <v>26</v>
      </c>
      <c r="AO32" s="22" t="s">
        <v>200</v>
      </c>
      <c r="AP32" s="22" t="s">
        <v>77</v>
      </c>
      <c r="AQ32" s="22" t="s">
        <v>136</v>
      </c>
      <c r="AT32" s="88" t="s">
        <v>200</v>
      </c>
      <c r="AU32" s="80">
        <v>-1.6738460132162201</v>
      </c>
      <c r="AV32" s="22">
        <v>-0.81663900937594003</v>
      </c>
      <c r="AW32" s="22">
        <v>-0.19470928639735099</v>
      </c>
      <c r="AX32" s="22">
        <v>0.430579812018349</v>
      </c>
      <c r="AY32" s="22">
        <v>1.06196791747561</v>
      </c>
      <c r="AZ32" s="81">
        <v>1.9395523298541699</v>
      </c>
      <c r="BA32" s="80">
        <v>0.95657142857142896</v>
      </c>
      <c r="BB32" s="22">
        <v>1.3799159663865499</v>
      </c>
      <c r="BC32" s="22">
        <v>1.67066225165563</v>
      </c>
      <c r="BD32" s="22">
        <v>2.5351578947368401</v>
      </c>
      <c r="BE32" s="22">
        <v>2.6380519480519502</v>
      </c>
      <c r="BF32" s="81">
        <v>4.9157500000000001</v>
      </c>
      <c r="BG32" s="80">
        <v>1.4157142857142899</v>
      </c>
      <c r="BH32" s="22">
        <v>1.2233898305084701</v>
      </c>
      <c r="BI32" s="22">
        <v>1.1826666666666701</v>
      </c>
      <c r="BJ32" s="22">
        <v>1.1625806451612899</v>
      </c>
      <c r="BK32" s="22">
        <v>1.10906666666667</v>
      </c>
      <c r="BL32" s="81">
        <v>1.0364249999999999</v>
      </c>
    </row>
    <row r="33" spans="1:64" ht="14.25" customHeight="1">
      <c r="A33" s="22">
        <v>27</v>
      </c>
      <c r="B33" s="22" t="s">
        <v>972</v>
      </c>
      <c r="C33" s="22" t="s">
        <v>171</v>
      </c>
      <c r="D33" s="22" t="s">
        <v>876</v>
      </c>
      <c r="G33" s="71" t="s">
        <v>972</v>
      </c>
      <c r="H33" s="115">
        <v>-1.7233201738249999</v>
      </c>
      <c r="I33" s="116">
        <v>-0.77744093528682201</v>
      </c>
      <c r="J33" s="116">
        <v>-8.9996007263803704E-2</v>
      </c>
      <c r="K33" s="116">
        <v>0.60890389400990097</v>
      </c>
      <c r="L33" s="116">
        <v>1.3384081616263701</v>
      </c>
      <c r="M33" s="117">
        <v>2.0491529448399999</v>
      </c>
      <c r="N33" s="115">
        <v>2.48648648648649</v>
      </c>
      <c r="O33" s="116">
        <v>2.6357758620689702</v>
      </c>
      <c r="P33" s="116">
        <v>2.5931543624161102</v>
      </c>
      <c r="Q33" s="116">
        <v>2.6381609195402298</v>
      </c>
      <c r="R33" s="116">
        <v>2.8227710843373499</v>
      </c>
      <c r="S33" s="117">
        <v>2.7338461538461498</v>
      </c>
      <c r="T33" s="115">
        <v>1.4191891891891899</v>
      </c>
      <c r="U33" s="116">
        <v>1.6242735042734999</v>
      </c>
      <c r="V33" s="116">
        <v>1.59306666666667</v>
      </c>
      <c r="W33" s="116">
        <v>2.6092045454545501</v>
      </c>
      <c r="X33" s="116">
        <v>2.63630952380952</v>
      </c>
      <c r="Y33" s="117">
        <v>3.8534146341463398</v>
      </c>
      <c r="Z33" s="115">
        <v>1.23081081081081</v>
      </c>
      <c r="AA33" s="116">
        <v>1.1948275862069</v>
      </c>
      <c r="AB33" s="116">
        <v>1.20818791946309</v>
      </c>
      <c r="AC33" s="116">
        <v>1.1892758620689701</v>
      </c>
      <c r="AD33" s="116">
        <v>1.1137349397590399</v>
      </c>
      <c r="AE33" s="117">
        <v>1.12820512820513</v>
      </c>
      <c r="AF33" s="116"/>
      <c r="AG33" s="116"/>
      <c r="AH33" s="116"/>
      <c r="AI33" s="116"/>
      <c r="AJ33" s="116"/>
      <c r="AK33" s="116"/>
      <c r="AN33" s="22">
        <v>27</v>
      </c>
      <c r="AO33" s="22" t="s">
        <v>972</v>
      </c>
      <c r="AP33" s="22" t="s">
        <v>171</v>
      </c>
      <c r="AQ33" s="22" t="s">
        <v>876</v>
      </c>
      <c r="AT33" s="71" t="s">
        <v>972</v>
      </c>
      <c r="AU33" s="80">
        <v>-1.7233201738249999</v>
      </c>
      <c r="AV33" s="22">
        <v>-0.77744093528682201</v>
      </c>
      <c r="AW33" s="22">
        <v>-8.9996007263803704E-2</v>
      </c>
      <c r="AX33" s="22">
        <v>0.60890389400990097</v>
      </c>
      <c r="AY33" s="22">
        <v>1.3384081616263701</v>
      </c>
      <c r="AZ33" s="81">
        <v>2.0491529448399999</v>
      </c>
      <c r="BA33" s="80">
        <v>1.4191891891891899</v>
      </c>
      <c r="BB33" s="22">
        <v>1.6242735042734999</v>
      </c>
      <c r="BC33" s="22">
        <v>1.59306666666667</v>
      </c>
      <c r="BD33" s="22">
        <v>2.6092045454545501</v>
      </c>
      <c r="BE33" s="22">
        <v>2.63630952380952</v>
      </c>
      <c r="BF33" s="81">
        <v>3.8534146341463398</v>
      </c>
      <c r="BG33" s="80">
        <v>1.23081081081081</v>
      </c>
      <c r="BH33" s="22">
        <v>1.1948275862069</v>
      </c>
      <c r="BI33" s="22">
        <v>1.20818791946309</v>
      </c>
      <c r="BJ33" s="22">
        <v>1.1892758620689701</v>
      </c>
      <c r="BK33" s="22">
        <v>1.1137349397590399</v>
      </c>
      <c r="BL33" s="81">
        <v>1.12820512820513</v>
      </c>
    </row>
    <row r="34" spans="1:64" ht="14.25" customHeight="1">
      <c r="A34" s="22">
        <v>28</v>
      </c>
      <c r="B34" s="22" t="s">
        <v>3111</v>
      </c>
      <c r="C34" s="22">
        <v>0</v>
      </c>
      <c r="D34" s="22">
        <v>0</v>
      </c>
      <c r="G34" s="22" t="s">
        <v>3111</v>
      </c>
      <c r="H34" s="115">
        <v>-1.9951806690857099</v>
      </c>
      <c r="I34" s="116">
        <v>-1.08764117439062</v>
      </c>
      <c r="J34" s="116">
        <v>-0.41452573418446598</v>
      </c>
      <c r="K34" s="116">
        <v>0.20014222122758599</v>
      </c>
      <c r="L34" s="116">
        <v>0.81030924753020095</v>
      </c>
      <c r="M34" s="117">
        <v>1.5730733367384599</v>
      </c>
      <c r="N34" s="115">
        <v>2.2493939393939399</v>
      </c>
      <c r="O34" s="116">
        <v>2.58280701754386</v>
      </c>
      <c r="P34" s="116">
        <v>2.5473118279569902</v>
      </c>
      <c r="Q34" s="116">
        <v>2.65208333333333</v>
      </c>
      <c r="R34" s="116">
        <v>2.7975193798449598</v>
      </c>
      <c r="S34" s="117">
        <v>2.7896363636363599</v>
      </c>
      <c r="T34" s="115">
        <v>1.0133333333333301</v>
      </c>
      <c r="U34" s="116">
        <v>1.18877192982456</v>
      </c>
      <c r="V34" s="116">
        <v>1.3472043010752699</v>
      </c>
      <c r="W34" s="116">
        <v>1.66351724137931</v>
      </c>
      <c r="X34" s="116">
        <v>2.8385074626865698</v>
      </c>
      <c r="Y34" s="117">
        <v>4.4090909090909101</v>
      </c>
      <c r="Z34" s="115">
        <v>1.3678787878787899</v>
      </c>
      <c r="AA34" s="116">
        <v>1.20385964912281</v>
      </c>
      <c r="AB34" s="116">
        <v>1.2659139784946201</v>
      </c>
      <c r="AC34" s="116">
        <v>1.1838888888888901</v>
      </c>
      <c r="AD34" s="116">
        <v>1.13868217054264</v>
      </c>
      <c r="AE34" s="117">
        <v>1.00376363636364</v>
      </c>
      <c r="AF34" s="116"/>
      <c r="AG34" s="116"/>
      <c r="AH34" s="116"/>
      <c r="AI34" s="116"/>
      <c r="AJ34" s="116"/>
      <c r="AK34" s="116"/>
      <c r="AN34" s="22">
        <v>28</v>
      </c>
      <c r="AO34" s="22" t="s">
        <v>1939</v>
      </c>
      <c r="AP34" s="22" t="s">
        <v>171</v>
      </c>
      <c r="AQ34" s="22" t="s">
        <v>386</v>
      </c>
      <c r="AT34" s="66" t="s">
        <v>1939</v>
      </c>
      <c r="AU34" s="80">
        <v>-2.6066680387894698</v>
      </c>
      <c r="AV34" s="22">
        <v>-1.3016353906896601</v>
      </c>
      <c r="AW34" s="22">
        <v>-0.56860705451239701</v>
      </c>
      <c r="AX34" s="22">
        <v>0.134290945552795</v>
      </c>
      <c r="AY34" s="22">
        <v>0.80453107433098603</v>
      </c>
      <c r="AZ34" s="81">
        <v>1.7426241598088199</v>
      </c>
      <c r="BA34" s="80">
        <v>1.23842105263158</v>
      </c>
      <c r="BB34" s="22">
        <v>1.45115384615385</v>
      </c>
      <c r="BC34" s="22">
        <v>1.5899082568807299</v>
      </c>
      <c r="BD34" s="22">
        <v>2.4440410958904102</v>
      </c>
      <c r="BE34" s="22">
        <v>1.787578125</v>
      </c>
      <c r="BF34" s="81">
        <v>3.6925396825396799</v>
      </c>
      <c r="BG34" s="80">
        <v>1.3142105263157899</v>
      </c>
      <c r="BH34" s="22">
        <v>1.2848076923076901</v>
      </c>
      <c r="BI34" s="22">
        <v>1.17</v>
      </c>
      <c r="BJ34" s="22">
        <v>1.1868541666666701</v>
      </c>
      <c r="BK34" s="22">
        <v>1.1441732283464601</v>
      </c>
      <c r="BL34" s="81">
        <v>1.1432258064516101</v>
      </c>
    </row>
    <row r="35" spans="1:64" ht="14.25" customHeight="1" thickBot="1">
      <c r="A35" s="22">
        <v>29</v>
      </c>
      <c r="B35" s="22" t="s">
        <v>3097</v>
      </c>
      <c r="C35" s="22">
        <v>0</v>
      </c>
      <c r="D35" s="22">
        <v>0</v>
      </c>
      <c r="G35" s="22" t="s">
        <v>3097</v>
      </c>
      <c r="H35" s="118">
        <v>-1.742060094125</v>
      </c>
      <c r="I35" s="119">
        <v>-0.69078973507894703</v>
      </c>
      <c r="J35" s="119">
        <v>2.0267153499999999E-2</v>
      </c>
      <c r="K35" s="119">
        <v>0.62258903588524594</v>
      </c>
      <c r="L35" s="119">
        <v>1.2387422731794899</v>
      </c>
      <c r="M35" s="120">
        <v>2.0895701369999999</v>
      </c>
      <c r="N35" s="118">
        <v>2.3997959183673498</v>
      </c>
      <c r="O35" s="119">
        <v>2.5611650485436899</v>
      </c>
      <c r="P35" s="119">
        <v>2.5863583815028899</v>
      </c>
      <c r="Q35" s="119">
        <v>2.7142056074766399</v>
      </c>
      <c r="R35" s="119">
        <v>2.9692424242424198</v>
      </c>
      <c r="S35" s="120">
        <v>3.02615384615385</v>
      </c>
      <c r="T35" s="118">
        <v>1.1571428571428599</v>
      </c>
      <c r="U35" s="119">
        <v>1.49096153846154</v>
      </c>
      <c r="V35" s="119">
        <v>1.58810344827586</v>
      </c>
      <c r="W35" s="119">
        <v>2.8580180180180199</v>
      </c>
      <c r="X35" s="119">
        <v>3.5440909090909098</v>
      </c>
      <c r="Y35" s="120">
        <v>3.9476923076923098</v>
      </c>
      <c r="Z35" s="118">
        <v>1.22714285714286</v>
      </c>
      <c r="AA35" s="119">
        <v>1.2265048543689301</v>
      </c>
      <c r="AB35" s="119">
        <v>1.2021965317919101</v>
      </c>
      <c r="AC35" s="119">
        <v>1.1448598130841099</v>
      </c>
      <c r="AD35" s="119">
        <v>1.10389393939394</v>
      </c>
      <c r="AE35" s="120">
        <v>1.09769230769231</v>
      </c>
      <c r="AF35" s="116"/>
      <c r="AG35" s="116"/>
      <c r="AH35" s="116"/>
      <c r="AI35" s="116"/>
      <c r="AJ35" s="116"/>
      <c r="AK35" s="116"/>
      <c r="AN35" s="22">
        <v>29</v>
      </c>
      <c r="AO35" s="22" t="s">
        <v>1000</v>
      </c>
      <c r="AP35" s="22" t="s">
        <v>171</v>
      </c>
      <c r="AQ35" s="22" t="s">
        <v>386</v>
      </c>
      <c r="AT35" s="66" t="s">
        <v>1000</v>
      </c>
      <c r="AU35" s="80">
        <v>-2.5912718764347802</v>
      </c>
      <c r="AV35" s="22">
        <v>-1.2148417889102601</v>
      </c>
      <c r="AW35" s="22">
        <v>-0.40297159053284698</v>
      </c>
      <c r="AX35" s="22">
        <v>0.29043194109756099</v>
      </c>
      <c r="AY35" s="22">
        <v>0.92330115069918695</v>
      </c>
      <c r="AZ35" s="81">
        <v>1.7240510227333301</v>
      </c>
      <c r="BA35" s="80">
        <v>1.06045454545455</v>
      </c>
      <c r="BB35" s="22">
        <v>1.49114285714286</v>
      </c>
      <c r="BC35" s="22">
        <v>2.1203305785123998</v>
      </c>
      <c r="BD35" s="22">
        <v>2.5208974358974401</v>
      </c>
      <c r="BE35" s="22">
        <v>1.8925000000000001</v>
      </c>
      <c r="BF35" s="81">
        <v>2.7160000000000002</v>
      </c>
      <c r="BG35" s="80">
        <v>1.2145454545454499</v>
      </c>
      <c r="BH35" s="22">
        <v>1.2330000000000001</v>
      </c>
      <c r="BI35" s="22">
        <v>1.2142118644067801</v>
      </c>
      <c r="BJ35" s="22">
        <v>1.19097402597403</v>
      </c>
      <c r="BK35" s="22">
        <v>1.12429906542056</v>
      </c>
      <c r="BL35" s="81">
        <v>1.1012500000000001</v>
      </c>
    </row>
    <row r="36" spans="1:64" ht="14.25" customHeight="1" thickBot="1">
      <c r="A36" s="22">
        <v>30</v>
      </c>
      <c r="B36" s="16" t="s">
        <v>4146</v>
      </c>
      <c r="C36" s="16"/>
      <c r="D36" s="16"/>
      <c r="E36" s="16"/>
      <c r="F36" s="16"/>
      <c r="G36" s="16"/>
      <c r="H36" s="16"/>
      <c r="I36" s="133"/>
      <c r="J36" s="133" t="s">
        <v>4148</v>
      </c>
      <c r="K36" s="133"/>
      <c r="L36" s="133"/>
      <c r="M36" s="133"/>
      <c r="N36" s="133"/>
      <c r="O36" s="133" t="s">
        <v>16</v>
      </c>
      <c r="P36" s="133"/>
      <c r="Q36" s="133"/>
      <c r="R36" s="133"/>
      <c r="S36" s="133"/>
      <c r="T36" s="133"/>
      <c r="U36" s="133" t="s">
        <v>3834</v>
      </c>
      <c r="V36" s="133"/>
      <c r="W36" s="133"/>
      <c r="X36" s="133"/>
      <c r="Y36" s="133"/>
      <c r="Z36" s="133"/>
      <c r="AA36" s="133" t="s">
        <v>4149</v>
      </c>
      <c r="AB36" s="109"/>
      <c r="AC36" s="133"/>
      <c r="AD36" s="133"/>
      <c r="AE36" s="133"/>
      <c r="AF36" s="16"/>
      <c r="AG36" s="16"/>
      <c r="AH36" s="16"/>
      <c r="AI36" s="16"/>
      <c r="AJ36" s="16"/>
      <c r="AK36" s="16"/>
      <c r="AN36" s="22">
        <v>30</v>
      </c>
      <c r="AO36" s="22" t="s">
        <v>3097</v>
      </c>
      <c r="AP36" s="22">
        <v>0</v>
      </c>
      <c r="AQ36" s="22">
        <v>0</v>
      </c>
      <c r="AT36" s="22" t="s">
        <v>3097</v>
      </c>
      <c r="AU36" s="80">
        <v>-1.742060094125</v>
      </c>
      <c r="AV36" s="22">
        <v>-0.69078973507894703</v>
      </c>
      <c r="AW36" s="22">
        <v>2.0267153499999999E-2</v>
      </c>
      <c r="AX36" s="22">
        <v>0.62258903588524594</v>
      </c>
      <c r="AY36" s="22">
        <v>1.2387422731794899</v>
      </c>
      <c r="AZ36" s="81">
        <v>2.0895701369999999</v>
      </c>
      <c r="BA36" s="80">
        <v>1.1571428571428599</v>
      </c>
      <c r="BB36" s="22">
        <v>1.49096153846154</v>
      </c>
      <c r="BC36" s="22">
        <v>1.58810344827586</v>
      </c>
      <c r="BD36" s="22">
        <v>2.8580180180180199</v>
      </c>
      <c r="BE36" s="22">
        <v>3.5440909090909098</v>
      </c>
      <c r="BF36" s="81">
        <v>3.9476923076923098</v>
      </c>
      <c r="BG36" s="80">
        <v>1.22714285714286</v>
      </c>
      <c r="BH36" s="22">
        <v>1.2265048543689301</v>
      </c>
      <c r="BI36" s="22">
        <v>1.2021965317919101</v>
      </c>
      <c r="BJ36" s="22">
        <v>1.1448598130841099</v>
      </c>
      <c r="BK36" s="22">
        <v>1.10389393939394</v>
      </c>
      <c r="BL36" s="81">
        <v>1.09769230769231</v>
      </c>
    </row>
    <row r="37" spans="1:64" ht="14.25" customHeight="1">
      <c r="A37" s="22">
        <v>31</v>
      </c>
      <c r="B37" s="22" t="s">
        <v>2469</v>
      </c>
      <c r="C37" s="22" t="s">
        <v>77</v>
      </c>
      <c r="D37" s="22" t="s">
        <v>989</v>
      </c>
      <c r="G37" s="52" t="s">
        <v>2469</v>
      </c>
      <c r="H37" s="94">
        <v>-3.5700778089999998</v>
      </c>
      <c r="I37" s="95">
        <v>-1.9368230873333301</v>
      </c>
      <c r="J37" s="95">
        <v>-0.92915190472222198</v>
      </c>
      <c r="K37" s="95">
        <v>-0.209930242947059</v>
      </c>
      <c r="L37" s="95">
        <v>0.51614207292993597</v>
      </c>
      <c r="M37" s="96">
        <v>1.33121405225</v>
      </c>
      <c r="N37" s="94">
        <v>32.284999999999997</v>
      </c>
      <c r="O37" s="95">
        <v>31.757692307692299</v>
      </c>
      <c r="P37" s="95">
        <v>33.0561111111111</v>
      </c>
      <c r="Q37" s="95">
        <v>33.021395348837203</v>
      </c>
      <c r="R37" s="95">
        <v>33.440522875817003</v>
      </c>
      <c r="S37" s="96">
        <v>33.615402298850597</v>
      </c>
      <c r="T37" s="94">
        <v>2.411</v>
      </c>
      <c r="U37" s="95">
        <v>2.3966666666666701</v>
      </c>
      <c r="V37" s="95">
        <v>2.3484536082474201</v>
      </c>
      <c r="W37" s="95">
        <v>2.6214193548387099</v>
      </c>
      <c r="X37" s="95">
        <v>2.76511278195489</v>
      </c>
      <c r="Y37" s="96">
        <v>3.0286249999999999</v>
      </c>
      <c r="Z37" s="94">
        <v>1</v>
      </c>
      <c r="AA37" s="95">
        <v>0.66666666666666696</v>
      </c>
      <c r="AB37" s="95">
        <v>0.52173913043478304</v>
      </c>
      <c r="AC37" s="95">
        <v>0.48051948051948101</v>
      </c>
      <c r="AD37" s="95">
        <v>0.59677419354838701</v>
      </c>
      <c r="AE37" s="96">
        <v>0.36111111111111099</v>
      </c>
      <c r="AF37" s="93"/>
      <c r="AG37" s="93"/>
      <c r="AH37" s="93"/>
      <c r="AI37" s="93"/>
      <c r="AJ37" s="93"/>
      <c r="AK37" s="93"/>
      <c r="AN37" s="22">
        <v>31</v>
      </c>
      <c r="AO37" s="22" t="s">
        <v>3053</v>
      </c>
      <c r="AP37" s="22">
        <v>0</v>
      </c>
      <c r="AQ37" s="22">
        <v>0</v>
      </c>
      <c r="AT37" s="22" t="s">
        <v>3053</v>
      </c>
      <c r="AU37" s="80">
        <v>-1.5931688070303001</v>
      </c>
      <c r="AV37" s="22">
        <v>-0.74041050587234003</v>
      </c>
      <c r="AW37" s="22">
        <v>-7.1469019830769198E-2</v>
      </c>
      <c r="AX37" s="22">
        <v>0.50139996242657303</v>
      </c>
      <c r="AY37" s="22">
        <v>1.1583087342480001</v>
      </c>
      <c r="AZ37" s="81">
        <v>2.0113233467999998</v>
      </c>
      <c r="BA37" s="80">
        <v>1.46733333333333</v>
      </c>
      <c r="BB37" s="22">
        <v>1.3829885057471301</v>
      </c>
      <c r="BC37" s="22">
        <v>2.1985344827586202</v>
      </c>
      <c r="BD37" s="22">
        <v>2.07772058823529</v>
      </c>
      <c r="BE37" s="22">
        <v>2.7008256880733899</v>
      </c>
      <c r="BF37" s="81">
        <v>2.4161538461538501</v>
      </c>
      <c r="BG37" s="80">
        <v>1.4046666666666701</v>
      </c>
      <c r="BH37" s="22">
        <v>1.1981609195402301</v>
      </c>
      <c r="BI37" s="22">
        <v>1.15035714285714</v>
      </c>
      <c r="BJ37" s="22">
        <v>1.2026470588235301</v>
      </c>
      <c r="BK37" s="22">
        <v>1.1565420560747699</v>
      </c>
      <c r="BL37" s="81">
        <v>1.0650512820512801</v>
      </c>
    </row>
    <row r="38" spans="1:64" ht="14.25" customHeight="1">
      <c r="A38" s="22">
        <v>32</v>
      </c>
      <c r="B38" s="22" t="s">
        <v>295</v>
      </c>
      <c r="C38" s="22" t="s">
        <v>77</v>
      </c>
      <c r="D38" s="22" t="s">
        <v>126</v>
      </c>
      <c r="G38" s="57" t="s">
        <v>295</v>
      </c>
      <c r="H38" s="97">
        <v>-2.6490362704736801</v>
      </c>
      <c r="I38" s="93">
        <v>-1.56351144668333</v>
      </c>
      <c r="J38" s="93">
        <v>-0.94179907032727295</v>
      </c>
      <c r="K38" s="93">
        <v>-0.21421601992857101</v>
      </c>
      <c r="L38" s="93">
        <v>0.48651272953125002</v>
      </c>
      <c r="M38" s="98">
        <v>1.4462551868550699</v>
      </c>
      <c r="N38" s="97">
        <v>32.383157894736797</v>
      </c>
      <c r="O38" s="93">
        <v>32.442833333333297</v>
      </c>
      <c r="P38" s="93">
        <v>33.037064220183503</v>
      </c>
      <c r="Q38" s="93">
        <v>32.932236842105297</v>
      </c>
      <c r="R38" s="93">
        <v>33.376562499999999</v>
      </c>
      <c r="S38" s="98">
        <v>33.96</v>
      </c>
      <c r="T38" s="97">
        <v>2.5113333333333299</v>
      </c>
      <c r="U38" s="93">
        <v>2.3461818181818201</v>
      </c>
      <c r="V38" s="93">
        <v>2.5032000000000001</v>
      </c>
      <c r="W38" s="93">
        <v>2.6395384615384598</v>
      </c>
      <c r="X38" s="93">
        <v>2.80060810810811</v>
      </c>
      <c r="Y38" s="98">
        <v>2.8555555555555601</v>
      </c>
      <c r="Z38" s="97">
        <v>1</v>
      </c>
      <c r="AA38" s="93">
        <v>0.625</v>
      </c>
      <c r="AB38" s="93">
        <v>0.48</v>
      </c>
      <c r="AC38" s="93">
        <v>0.54237288135593198</v>
      </c>
      <c r="AD38" s="93">
        <v>0.50746268656716398</v>
      </c>
      <c r="AE38" s="98">
        <v>0.42857142857142899</v>
      </c>
      <c r="AF38" s="93"/>
      <c r="AG38" s="93"/>
      <c r="AH38" s="93"/>
      <c r="AI38" s="93"/>
      <c r="AJ38" s="93"/>
      <c r="AK38" s="93"/>
      <c r="AN38" s="22">
        <v>32</v>
      </c>
      <c r="AO38" s="22" t="s">
        <v>2980</v>
      </c>
      <c r="AP38" s="22">
        <v>0</v>
      </c>
      <c r="AQ38" s="22">
        <v>0</v>
      </c>
      <c r="AT38" s="22" t="s">
        <v>2980</v>
      </c>
      <c r="AU38" s="80">
        <v>-1.55620543197674</v>
      </c>
      <c r="AV38" s="22">
        <v>-0.64937471234653499</v>
      </c>
      <c r="AW38" s="22">
        <v>1.41175787236842E-2</v>
      </c>
      <c r="AX38" s="22">
        <v>0.57416328583064502</v>
      </c>
      <c r="AY38" s="22">
        <v>1.18129310583838</v>
      </c>
      <c r="AZ38" s="81">
        <v>1.9210609915101999</v>
      </c>
      <c r="BA38" s="80">
        <v>1.3436585365853699</v>
      </c>
      <c r="BB38" s="22">
        <v>1.39056179775281</v>
      </c>
      <c r="BC38" s="22">
        <v>1.9686013986013999</v>
      </c>
      <c r="BD38" s="22">
        <v>2.2137288135593201</v>
      </c>
      <c r="BE38" s="22">
        <v>3.18220930232558</v>
      </c>
      <c r="BF38" s="81">
        <v>2.3827500000000001</v>
      </c>
      <c r="BG38" s="80">
        <v>1.3317073170731699</v>
      </c>
      <c r="BH38" s="22">
        <v>1.18033707865169</v>
      </c>
      <c r="BI38" s="22">
        <v>1.1782142857142901</v>
      </c>
      <c r="BJ38" s="22">
        <v>1.20854700854701</v>
      </c>
      <c r="BK38" s="22">
        <v>1.1027380952381001</v>
      </c>
      <c r="BL38" s="81">
        <v>1.1359250000000001</v>
      </c>
    </row>
    <row r="39" spans="1:64" ht="14.25" customHeight="1" thickBot="1">
      <c r="A39" s="22">
        <v>33</v>
      </c>
      <c r="B39" s="22" t="s">
        <v>2480</v>
      </c>
      <c r="C39" s="22" t="s">
        <v>77</v>
      </c>
      <c r="D39" s="22" t="s">
        <v>989</v>
      </c>
      <c r="G39" s="52" t="s">
        <v>2480</v>
      </c>
      <c r="H39" s="97">
        <v>-3.3618612486666701</v>
      </c>
      <c r="I39" s="93">
        <v>-1.7019406989999999</v>
      </c>
      <c r="J39" s="93">
        <v>-0.77082168096453896</v>
      </c>
      <c r="K39" s="93">
        <v>-0.116215358215569</v>
      </c>
      <c r="L39" s="93">
        <v>0.53368744074825203</v>
      </c>
      <c r="M39" s="98">
        <v>1.4864683725454499</v>
      </c>
      <c r="N39" s="97">
        <v>31.871666666666702</v>
      </c>
      <c r="O39" s="93">
        <v>32.97</v>
      </c>
      <c r="P39" s="93">
        <v>32.662857142857099</v>
      </c>
      <c r="Q39" s="93">
        <v>33.139294117647097</v>
      </c>
      <c r="R39" s="93">
        <v>33.500709219858201</v>
      </c>
      <c r="S39" s="98">
        <v>33.783090909090902</v>
      </c>
      <c r="T39" s="97">
        <v>2.2918181818181802</v>
      </c>
      <c r="U39" s="93">
        <v>2.3902040816326502</v>
      </c>
      <c r="V39" s="93">
        <v>2.3242741935483902</v>
      </c>
      <c r="W39" s="93">
        <v>2.7209271523178802</v>
      </c>
      <c r="X39" s="93">
        <v>2.82816</v>
      </c>
      <c r="Y39" s="98">
        <v>3.13019607843137</v>
      </c>
      <c r="Z39" s="97">
        <v>0.66666666666666696</v>
      </c>
      <c r="AA39" s="93">
        <v>0.61111111111111105</v>
      </c>
      <c r="AB39" s="93">
        <v>0.546875</v>
      </c>
      <c r="AC39" s="93">
        <v>0.47826086956521702</v>
      </c>
      <c r="AD39" s="93">
        <v>0.52380952380952395</v>
      </c>
      <c r="AE39" s="98">
        <v>0.4</v>
      </c>
      <c r="AF39" s="93"/>
      <c r="AG39" s="93"/>
      <c r="AH39" s="93"/>
      <c r="AI39" s="93"/>
      <c r="AJ39" s="93"/>
      <c r="AK39" s="93"/>
      <c r="AN39" s="22">
        <v>33</v>
      </c>
      <c r="AO39" s="22" t="s">
        <v>3111</v>
      </c>
      <c r="AP39" s="22">
        <v>0</v>
      </c>
      <c r="AQ39" s="22">
        <v>0</v>
      </c>
      <c r="AT39" s="22" t="s">
        <v>3111</v>
      </c>
      <c r="AU39" s="89">
        <v>-1.9951806690857099</v>
      </c>
      <c r="AV39" s="90">
        <v>-1.08764117439062</v>
      </c>
      <c r="AW39" s="90">
        <v>-0.41452573418446598</v>
      </c>
      <c r="AX39" s="90">
        <v>0.20014222122758599</v>
      </c>
      <c r="AY39" s="90">
        <v>0.81030924753020095</v>
      </c>
      <c r="AZ39" s="91">
        <v>1.5730733367384599</v>
      </c>
      <c r="BA39" s="89">
        <v>1.0133333333333301</v>
      </c>
      <c r="BB39" s="90">
        <v>1.18877192982456</v>
      </c>
      <c r="BC39" s="90">
        <v>1.3472043010752699</v>
      </c>
      <c r="BD39" s="90">
        <v>1.66351724137931</v>
      </c>
      <c r="BE39" s="90">
        <v>2.8385074626865698</v>
      </c>
      <c r="BF39" s="91">
        <v>4.4090909090909101</v>
      </c>
      <c r="BG39" s="89">
        <v>1.3678787878787899</v>
      </c>
      <c r="BH39" s="90">
        <v>1.20385964912281</v>
      </c>
      <c r="BI39" s="90">
        <v>1.2659139784946201</v>
      </c>
      <c r="BJ39" s="90">
        <v>1.1838888888888901</v>
      </c>
      <c r="BK39" s="90">
        <v>1.13868217054264</v>
      </c>
      <c r="BL39" s="91">
        <v>1.00376363636364</v>
      </c>
    </row>
    <row r="40" spans="1:64" ht="14.25" customHeight="1" thickBot="1">
      <c r="A40" s="22">
        <v>34</v>
      </c>
      <c r="B40" s="22" t="s">
        <v>2507</v>
      </c>
      <c r="C40" s="22" t="s">
        <v>77</v>
      </c>
      <c r="D40" s="22" t="s">
        <v>989</v>
      </c>
      <c r="G40" s="52" t="s">
        <v>2507</v>
      </c>
      <c r="H40" s="99">
        <v>-4.5423957798571397</v>
      </c>
      <c r="I40" s="100">
        <v>-1.7132151340322599</v>
      </c>
      <c r="J40" s="100">
        <v>-0.66386882866906505</v>
      </c>
      <c r="K40" s="100">
        <v>2.16517067048193E-2</v>
      </c>
      <c r="L40" s="100">
        <v>0.61672911599212599</v>
      </c>
      <c r="M40" s="101">
        <v>1.4221580438999999</v>
      </c>
      <c r="N40" s="99">
        <v>27.968571428571401</v>
      </c>
      <c r="O40" s="100">
        <v>31.9937096774194</v>
      </c>
      <c r="P40" s="100">
        <v>32.803913043478303</v>
      </c>
      <c r="Q40" s="100">
        <v>32.620299401197599</v>
      </c>
      <c r="R40" s="100">
        <v>33.985669291338603</v>
      </c>
      <c r="S40" s="101">
        <v>35.029117647058797</v>
      </c>
      <c r="T40" s="99">
        <v>2.2042857142857102</v>
      </c>
      <c r="U40" s="100">
        <v>2.4384745762711901</v>
      </c>
      <c r="V40" s="100">
        <v>2.4302459016393398</v>
      </c>
      <c r="W40" s="100">
        <v>2.67337931034483</v>
      </c>
      <c r="X40" s="100">
        <v>2.8184615384615399</v>
      </c>
      <c r="Y40" s="101">
        <v>2.9732786885245899</v>
      </c>
      <c r="Z40" s="99">
        <v>1</v>
      </c>
      <c r="AA40" s="100">
        <v>0.61538461538461497</v>
      </c>
      <c r="AB40" s="100">
        <v>0.57142857142857095</v>
      </c>
      <c r="AC40" s="100">
        <v>0.53333333333333299</v>
      </c>
      <c r="AD40" s="100">
        <v>0.41176470588235298</v>
      </c>
      <c r="AE40" s="101">
        <v>0.42857142857142899</v>
      </c>
      <c r="AF40" s="93"/>
      <c r="AG40" s="93"/>
      <c r="AH40" s="93"/>
      <c r="AI40" s="93"/>
      <c r="AJ40" s="93"/>
      <c r="AK40" s="93"/>
      <c r="AN40" s="22">
        <v>34</v>
      </c>
      <c r="AO40" s="142" t="s">
        <v>4241</v>
      </c>
      <c r="AW40" s="121" t="s">
        <v>4148</v>
      </c>
      <c r="AX40" s="121"/>
      <c r="AY40" s="121"/>
      <c r="AZ40" s="121"/>
      <c r="BA40" s="121" t="s">
        <v>3834</v>
      </c>
      <c r="BB40" s="121"/>
      <c r="BC40" s="121"/>
      <c r="BD40" s="121"/>
      <c r="BE40" s="121"/>
      <c r="BF40" s="121"/>
      <c r="BG40" s="121"/>
      <c r="BH40" s="121" t="s">
        <v>3835</v>
      </c>
      <c r="BI40" s="121"/>
      <c r="BJ40" s="121"/>
      <c r="BK40" s="121"/>
    </row>
    <row r="41" spans="1:64" ht="14.25" customHeight="1" thickBot="1">
      <c r="A41" s="22">
        <v>35</v>
      </c>
      <c r="B41" s="142" t="s">
        <v>4151</v>
      </c>
      <c r="I41" s="121" t="s">
        <v>4148</v>
      </c>
      <c r="J41" s="121"/>
      <c r="K41" s="121"/>
      <c r="L41" s="121"/>
      <c r="M41" s="121"/>
      <c r="N41" s="121" t="s">
        <v>3833</v>
      </c>
      <c r="O41" s="121"/>
      <c r="P41" s="121"/>
      <c r="Q41" s="121"/>
      <c r="R41" s="121"/>
      <c r="S41" s="121"/>
      <c r="T41" s="121" t="s">
        <v>4149</v>
      </c>
      <c r="U41" s="121"/>
      <c r="V41" s="121"/>
      <c r="W41" s="121"/>
      <c r="X41" s="121"/>
      <c r="Y41" s="121"/>
      <c r="AN41" s="22">
        <v>35</v>
      </c>
      <c r="AO41" s="22" t="s">
        <v>972</v>
      </c>
      <c r="AP41" s="22" t="s">
        <v>171</v>
      </c>
      <c r="AQ41" s="22" t="s">
        <v>876</v>
      </c>
      <c r="AT41" s="71" t="s">
        <v>972</v>
      </c>
      <c r="AU41" s="85">
        <v>-1.7233201738249999</v>
      </c>
      <c r="AV41" s="86">
        <v>-0.77744093528682201</v>
      </c>
      <c r="AW41" s="86">
        <v>-8.9996007263803704E-2</v>
      </c>
      <c r="AX41" s="86">
        <v>0.60890389400990097</v>
      </c>
      <c r="AY41" s="86">
        <v>1.3384081616263701</v>
      </c>
      <c r="AZ41" s="87">
        <v>2.0491529448399999</v>
      </c>
      <c r="BA41" s="85">
        <v>2.48648648648649</v>
      </c>
      <c r="BB41" s="86">
        <v>2.6357758620689702</v>
      </c>
      <c r="BC41" s="86">
        <v>2.5931543624161102</v>
      </c>
      <c r="BD41" s="86">
        <v>2.6381609195402298</v>
      </c>
      <c r="BE41" s="86">
        <v>2.8227710843373499</v>
      </c>
      <c r="BF41" s="87">
        <v>2.7338461538461498</v>
      </c>
      <c r="BG41" s="85">
        <v>1.4191891891891899</v>
      </c>
      <c r="BH41" s="86">
        <v>1.6242735042734999</v>
      </c>
      <c r="BI41" s="86">
        <v>1.59306666666667</v>
      </c>
      <c r="BJ41" s="86">
        <v>2.6092045454545501</v>
      </c>
      <c r="BK41" s="86">
        <v>2.63630952380952</v>
      </c>
      <c r="BL41" s="87">
        <v>3.8534146341463398</v>
      </c>
    </row>
    <row r="42" spans="1:64" ht="14.25" customHeight="1">
      <c r="A42" s="22">
        <v>36</v>
      </c>
      <c r="B42" s="22" t="s">
        <v>133</v>
      </c>
      <c r="C42" s="22" t="s">
        <v>77</v>
      </c>
      <c r="D42" s="22" t="s">
        <v>126</v>
      </c>
      <c r="G42" s="57" t="s">
        <v>133</v>
      </c>
      <c r="H42" s="131">
        <v>-3.3786399230000002</v>
      </c>
      <c r="I42" s="113">
        <v>-1.5166886583013699</v>
      </c>
      <c r="J42" s="113">
        <v>-0.61330658105960301</v>
      </c>
      <c r="K42" s="113">
        <v>4.76796275178571E-2</v>
      </c>
      <c r="L42" s="113">
        <v>0.76061245906349195</v>
      </c>
      <c r="M42" s="114">
        <v>1.71133188528571</v>
      </c>
      <c r="N42" s="131">
        <v>1.13333333333333</v>
      </c>
      <c r="O42" s="113">
        <v>1.1737096774193501</v>
      </c>
      <c r="P42" s="113">
        <v>1.14810606060606</v>
      </c>
      <c r="Q42" s="113">
        <v>1.18905921052632</v>
      </c>
      <c r="R42" s="113">
        <v>1.19147826086957</v>
      </c>
      <c r="S42" s="114">
        <v>1.2734210526315799</v>
      </c>
      <c r="T42" s="131" t="s">
        <v>4150</v>
      </c>
      <c r="U42" s="113">
        <v>0.625</v>
      </c>
      <c r="V42" s="113">
        <v>0.56666666666666698</v>
      </c>
      <c r="W42" s="113">
        <v>0.512820512820513</v>
      </c>
      <c r="X42" s="113">
        <v>0.46428571428571402</v>
      </c>
      <c r="Y42" s="114">
        <v>0.36842105263157898</v>
      </c>
      <c r="AN42" s="22">
        <v>36</v>
      </c>
      <c r="AO42" s="22" t="s">
        <v>1237</v>
      </c>
      <c r="AP42" s="22" t="s">
        <v>77</v>
      </c>
      <c r="AQ42" s="22" t="s">
        <v>868</v>
      </c>
      <c r="AT42" s="61" t="s">
        <v>1237</v>
      </c>
      <c r="AU42" s="58">
        <v>-3.4570902217500001</v>
      </c>
      <c r="AV42" s="53">
        <v>-1.45186655330769</v>
      </c>
      <c r="AW42" s="53">
        <v>-0.56544692975539601</v>
      </c>
      <c r="AX42" s="53">
        <v>0.148822522932927</v>
      </c>
      <c r="AY42" s="53">
        <v>0.92006310540458003</v>
      </c>
      <c r="AZ42" s="59">
        <v>1.79456728804762</v>
      </c>
      <c r="BA42" s="58">
        <v>2.5342857142857098</v>
      </c>
      <c r="BB42" s="53">
        <v>2.5855172413793102</v>
      </c>
      <c r="BC42" s="53">
        <v>2.6110569105691099</v>
      </c>
      <c r="BD42" s="53">
        <v>2.6436486486486501</v>
      </c>
      <c r="BE42" s="53">
        <v>2.7137068965517201</v>
      </c>
      <c r="BF42" s="59">
        <v>2.7059322033898301</v>
      </c>
      <c r="BG42" s="58">
        <v>1.00142857142857</v>
      </c>
      <c r="BH42" s="53">
        <v>1.4508620689655201</v>
      </c>
      <c r="BI42" s="53">
        <v>1.9555199999999999</v>
      </c>
      <c r="BJ42" s="53">
        <v>2.1092</v>
      </c>
      <c r="BK42" s="53">
        <v>2.7469491525423702</v>
      </c>
      <c r="BL42" s="59">
        <v>1.9396610169491499</v>
      </c>
    </row>
    <row r="43" spans="1:64" ht="14.25" customHeight="1" thickBot="1">
      <c r="A43" s="22">
        <v>37</v>
      </c>
      <c r="B43" s="22" t="s">
        <v>2613</v>
      </c>
      <c r="C43" s="22" t="s">
        <v>873</v>
      </c>
      <c r="D43" s="22" t="s">
        <v>881</v>
      </c>
      <c r="G43" s="70" t="s">
        <v>2613</v>
      </c>
      <c r="H43" s="132">
        <v>-2.3324904037500001</v>
      </c>
      <c r="I43" s="119">
        <v>-1.2092555672844001</v>
      </c>
      <c r="J43" s="119">
        <v>-0.35290367057664201</v>
      </c>
      <c r="K43" s="119">
        <v>0.27182017072222198</v>
      </c>
      <c r="L43" s="119">
        <v>0.88899969267289702</v>
      </c>
      <c r="M43" s="120">
        <v>1.65061269630233</v>
      </c>
      <c r="N43" s="132">
        <v>1.0526315789473699</v>
      </c>
      <c r="O43" s="119">
        <v>1.1236458333333299</v>
      </c>
      <c r="P43" s="119">
        <v>1.1820075187969901</v>
      </c>
      <c r="Q43" s="119">
        <v>1.1830088495575199</v>
      </c>
      <c r="R43" s="119">
        <v>1.24145833333333</v>
      </c>
      <c r="S43" s="120">
        <v>1.3180000000000001</v>
      </c>
      <c r="T43" s="132">
        <v>0.76923076923076905</v>
      </c>
      <c r="U43" s="119">
        <v>0.487179487179487</v>
      </c>
      <c r="V43" s="119">
        <v>0.5</v>
      </c>
      <c r="W43" s="119">
        <v>0.57894736842105299</v>
      </c>
      <c r="X43" s="119">
        <v>0.44</v>
      </c>
      <c r="Y43" s="120">
        <v>0.4</v>
      </c>
      <c r="AN43" s="22">
        <v>37</v>
      </c>
      <c r="AO43" s="22" t="s">
        <v>1241</v>
      </c>
      <c r="AP43" s="22" t="s">
        <v>77</v>
      </c>
      <c r="AQ43" s="22" t="s">
        <v>868</v>
      </c>
      <c r="AT43" s="61" t="s">
        <v>1241</v>
      </c>
      <c r="AU43" s="58">
        <v>-4.4225240430000001</v>
      </c>
      <c r="AV43" s="53">
        <v>-1.68266428482857</v>
      </c>
      <c r="AW43" s="53">
        <v>-0.682621684737589</v>
      </c>
      <c r="AX43" s="53">
        <v>2.6487095435294102E-2</v>
      </c>
      <c r="AY43" s="53">
        <v>0.75837559851260505</v>
      </c>
      <c r="AZ43" s="59">
        <v>1.5837189579701501</v>
      </c>
      <c r="BA43" s="58">
        <v>2.2400000000000002</v>
      </c>
      <c r="BB43" s="53">
        <v>2.3533333333333299</v>
      </c>
      <c r="BC43" s="53">
        <v>2.5299999999999998</v>
      </c>
      <c r="BD43" s="53">
        <v>2.6438666666666699</v>
      </c>
      <c r="BE43" s="53">
        <v>2.8940000000000001</v>
      </c>
      <c r="BF43" s="59">
        <v>2.84683333333333</v>
      </c>
      <c r="BG43" s="58">
        <v>0.93200000000000005</v>
      </c>
      <c r="BH43" s="53">
        <v>1.3915873015872999</v>
      </c>
      <c r="BI43" s="53">
        <v>2.1386153846153801</v>
      </c>
      <c r="BJ43" s="53">
        <v>1.6868666666666701</v>
      </c>
      <c r="BK43" s="53">
        <v>2.3324770642201802</v>
      </c>
      <c r="BL43" s="59">
        <v>3.5489999999999999</v>
      </c>
    </row>
    <row r="44" spans="1:64" ht="14.25" customHeight="1" thickBot="1">
      <c r="A44" s="22">
        <v>38</v>
      </c>
      <c r="B44" s="142" t="s">
        <v>4152</v>
      </c>
      <c r="I44" s="121" t="s">
        <v>4148</v>
      </c>
      <c r="J44" s="121"/>
      <c r="K44" s="121"/>
      <c r="L44" s="121"/>
      <c r="M44" s="121"/>
      <c r="N44" s="121" t="s">
        <v>3835</v>
      </c>
      <c r="O44" s="121"/>
      <c r="P44" s="121"/>
      <c r="Q44" s="121"/>
      <c r="R44" s="121"/>
      <c r="S44" s="121"/>
      <c r="T44" s="121" t="s">
        <v>3834</v>
      </c>
      <c r="U44" s="121"/>
      <c r="V44" s="121"/>
      <c r="W44" s="121"/>
      <c r="X44" s="121"/>
      <c r="Y44" s="121"/>
      <c r="Z44" s="121" t="s">
        <v>4149</v>
      </c>
      <c r="AA44" s="121"/>
      <c r="AB44" s="121"/>
      <c r="AC44" s="121"/>
      <c r="AD44" s="121"/>
      <c r="AN44" s="22">
        <v>38</v>
      </c>
      <c r="AO44" s="22" t="s">
        <v>240</v>
      </c>
      <c r="AP44" s="22" t="s">
        <v>77</v>
      </c>
      <c r="AQ44" s="22" t="s">
        <v>205</v>
      </c>
      <c r="AT44" s="65" t="s">
        <v>240</v>
      </c>
      <c r="AU44" s="80">
        <v>-1.72577872795238</v>
      </c>
      <c r="AV44" s="22">
        <v>-0.87874414252083299</v>
      </c>
      <c r="AW44" s="22">
        <v>-0.26308871926415101</v>
      </c>
      <c r="AX44" s="22">
        <v>0.293847422143791</v>
      </c>
      <c r="AY44" s="22">
        <v>0.99418056362307705</v>
      </c>
      <c r="AZ44" s="81">
        <v>1.9763329472173901</v>
      </c>
      <c r="BA44" s="80">
        <v>2.4687179487179498</v>
      </c>
      <c r="BB44" s="22">
        <v>2.4515294117647102</v>
      </c>
      <c r="BC44" s="22">
        <v>2.5950515463917498</v>
      </c>
      <c r="BD44" s="22">
        <v>2.6596453900709198</v>
      </c>
      <c r="BE44" s="22">
        <v>2.8646363636363601</v>
      </c>
      <c r="BF44" s="81">
        <v>2.77076923076923</v>
      </c>
      <c r="BG44" s="80">
        <v>1.0025641025640999</v>
      </c>
      <c r="BH44" s="22">
        <v>1.19670588235294</v>
      </c>
      <c r="BI44" s="22">
        <v>1.4546874999999999</v>
      </c>
      <c r="BJ44" s="22">
        <v>2.1614685314685298</v>
      </c>
      <c r="BK44" s="22">
        <v>3.3936521739130399</v>
      </c>
      <c r="BL44" s="81">
        <v>2.8392307692307699</v>
      </c>
    </row>
    <row r="45" spans="1:64" ht="14.25" customHeight="1">
      <c r="A45" s="22">
        <v>39</v>
      </c>
      <c r="B45" s="22" t="s">
        <v>2223</v>
      </c>
      <c r="C45" s="22" t="s">
        <v>171</v>
      </c>
      <c r="D45" s="22" t="s">
        <v>415</v>
      </c>
      <c r="G45" s="71" t="s">
        <v>2223</v>
      </c>
      <c r="H45" s="94">
        <v>-2.53705134666667</v>
      </c>
      <c r="I45" s="95">
        <v>-1.05951101496667</v>
      </c>
      <c r="J45" s="95">
        <v>-0.28381114200680302</v>
      </c>
      <c r="K45" s="95">
        <v>0.32077325636912801</v>
      </c>
      <c r="L45" s="95">
        <v>0.98982732477631596</v>
      </c>
      <c r="M45" s="96">
        <v>1.6897736091411799</v>
      </c>
      <c r="N45" s="94">
        <v>1.3653846153846201</v>
      </c>
      <c r="O45" s="95">
        <v>1.6151764705882401</v>
      </c>
      <c r="P45" s="95">
        <v>1.6330075187969899</v>
      </c>
      <c r="Q45" s="95">
        <v>2.5545384615384599</v>
      </c>
      <c r="R45" s="95">
        <v>2.0607462686567199</v>
      </c>
      <c r="S45" s="96">
        <v>3.0318421052631601</v>
      </c>
      <c r="T45" s="137"/>
      <c r="U45" s="138"/>
      <c r="V45" s="138"/>
      <c r="W45" s="138"/>
      <c r="X45" s="138"/>
      <c r="Y45" s="139"/>
      <c r="Z45" s="94">
        <v>0.83333333333333304</v>
      </c>
      <c r="AA45" s="95">
        <v>0.53658536585365901</v>
      </c>
      <c r="AB45" s="95">
        <v>0.61728395061728403</v>
      </c>
      <c r="AC45" s="95">
        <v>0.53125</v>
      </c>
      <c r="AD45" s="95">
        <v>0.19230769230769201</v>
      </c>
      <c r="AE45" s="96">
        <v>0.31578947368421101</v>
      </c>
      <c r="AN45" s="22">
        <v>39</v>
      </c>
      <c r="AO45" s="22" t="s">
        <v>259</v>
      </c>
      <c r="AP45" s="22" t="s">
        <v>77</v>
      </c>
      <c r="AQ45" s="22" t="s">
        <v>205</v>
      </c>
      <c r="AT45" s="65" t="s">
        <v>259</v>
      </c>
      <c r="AU45" s="80">
        <v>-1.83798936335</v>
      </c>
      <c r="AV45" s="22">
        <v>-0.85433370060952396</v>
      </c>
      <c r="AW45" s="22">
        <v>-0.16910107475182501</v>
      </c>
      <c r="AX45" s="22">
        <v>0.46078433680666703</v>
      </c>
      <c r="AY45" s="22">
        <v>1.1161193783238099</v>
      </c>
      <c r="AZ45" s="81">
        <v>1.9367650146388899</v>
      </c>
      <c r="BA45" s="80">
        <v>2.4564864864864902</v>
      </c>
      <c r="BB45" s="22">
        <v>2.3951086956521701</v>
      </c>
      <c r="BC45" s="22">
        <v>2.6326399999999999</v>
      </c>
      <c r="BD45" s="22">
        <v>2.7036428571428601</v>
      </c>
      <c r="BE45" s="22">
        <v>2.8964772727272701</v>
      </c>
      <c r="BF45" s="81">
        <v>2.7875862068965498</v>
      </c>
      <c r="BG45" s="80">
        <v>0.90702702702702698</v>
      </c>
      <c r="BH45" s="22">
        <v>1.2766304347826101</v>
      </c>
      <c r="BI45" s="22">
        <v>2.3533593750000001</v>
      </c>
      <c r="BJ45" s="22">
        <v>1.7779856115107899</v>
      </c>
      <c r="BK45" s="22">
        <v>3.1984782608695701</v>
      </c>
      <c r="BL45" s="81">
        <v>3.3420689655172402</v>
      </c>
    </row>
    <row r="46" spans="1:64" ht="14.25" customHeight="1">
      <c r="A46" s="22">
        <v>40</v>
      </c>
      <c r="B46" s="22" t="s">
        <v>240</v>
      </c>
      <c r="C46" s="22" t="s">
        <v>77</v>
      </c>
      <c r="D46" s="22" t="s">
        <v>205</v>
      </c>
      <c r="G46" s="65" t="s">
        <v>240</v>
      </c>
      <c r="H46" s="97">
        <v>-1.72577872795238</v>
      </c>
      <c r="I46" s="93">
        <v>-0.87874414252083299</v>
      </c>
      <c r="J46" s="93">
        <v>-0.26308871926415101</v>
      </c>
      <c r="K46" s="93">
        <v>0.293847422143791</v>
      </c>
      <c r="L46" s="93">
        <v>0.99418056362307705</v>
      </c>
      <c r="M46" s="98">
        <v>1.9763329472173901</v>
      </c>
      <c r="N46" s="97">
        <v>1.0025641025640999</v>
      </c>
      <c r="O46" s="93">
        <v>1.19670588235294</v>
      </c>
      <c r="P46" s="93">
        <v>1.4546874999999999</v>
      </c>
      <c r="Q46" s="93">
        <v>2.1614685314685298</v>
      </c>
      <c r="R46" s="93">
        <v>3.3936521739130399</v>
      </c>
      <c r="S46" s="98">
        <v>2.8392307692307699</v>
      </c>
      <c r="T46" s="97">
        <v>2.4687179487179498</v>
      </c>
      <c r="U46" s="93">
        <v>2.4515294117647102</v>
      </c>
      <c r="V46" s="93">
        <v>2.5950515463917498</v>
      </c>
      <c r="W46" s="93">
        <v>2.6596453900709198</v>
      </c>
      <c r="X46" s="93">
        <v>2.8646363636363601</v>
      </c>
      <c r="Y46" s="98">
        <v>2.77076923076923</v>
      </c>
      <c r="Z46" s="97">
        <v>0.64705882352941202</v>
      </c>
      <c r="AA46" s="93">
        <v>0.5</v>
      </c>
      <c r="AB46" s="93">
        <v>0.55555555555555602</v>
      </c>
      <c r="AC46" s="93">
        <v>0.52307692307692299</v>
      </c>
      <c r="AD46" s="93">
        <v>0.48888888888888898</v>
      </c>
      <c r="AE46" s="98">
        <v>0.28571428571428598</v>
      </c>
      <c r="AN46" s="22">
        <v>40</v>
      </c>
      <c r="AO46" s="22" t="s">
        <v>140</v>
      </c>
      <c r="AP46" s="22" t="s">
        <v>77</v>
      </c>
      <c r="AQ46" s="22" t="s">
        <v>136</v>
      </c>
      <c r="AT46" s="88" t="s">
        <v>140</v>
      </c>
      <c r="AU46" s="58">
        <v>-2.1109196108666701</v>
      </c>
      <c r="AV46" s="53">
        <v>-1.10757182118421</v>
      </c>
      <c r="AW46" s="53">
        <v>-0.276742836114094</v>
      </c>
      <c r="AX46" s="53">
        <v>0.38505736959523801</v>
      </c>
      <c r="AY46" s="53">
        <v>1.0673085353557701</v>
      </c>
      <c r="AZ46" s="59">
        <v>1.9339507509024401</v>
      </c>
      <c r="BA46" s="58">
        <v>2.29</v>
      </c>
      <c r="BB46" s="53">
        <v>2.52941176470588</v>
      </c>
      <c r="BC46" s="53">
        <v>2.6330769230769202</v>
      </c>
      <c r="BD46" s="53">
        <v>2.7915596330275201</v>
      </c>
      <c r="BE46" s="53">
        <v>2.7384782608695701</v>
      </c>
      <c r="BF46" s="59">
        <v>2.7055555555555602</v>
      </c>
      <c r="BG46" s="58">
        <v>1.33</v>
      </c>
      <c r="BH46" s="53">
        <v>1.4213725490196101</v>
      </c>
      <c r="BI46" s="53">
        <v>1.69458333333333</v>
      </c>
      <c r="BJ46" s="53">
        <v>2.7409821428571401</v>
      </c>
      <c r="BK46" s="53">
        <v>2.7682795698924698</v>
      </c>
      <c r="BL46" s="59">
        <v>2.66351351351351</v>
      </c>
    </row>
    <row r="47" spans="1:64" ht="14.25" customHeight="1">
      <c r="A47" s="22">
        <v>41</v>
      </c>
      <c r="B47" s="22" t="s">
        <v>3097</v>
      </c>
      <c r="C47" s="22">
        <v>0</v>
      </c>
      <c r="D47" s="22">
        <v>0</v>
      </c>
      <c r="G47" s="22" t="s">
        <v>3097</v>
      </c>
      <c r="H47" s="97">
        <v>-1.742060094125</v>
      </c>
      <c r="I47" s="93">
        <v>-0.69078973507894703</v>
      </c>
      <c r="J47" s="93">
        <v>2.0267153499999999E-2</v>
      </c>
      <c r="K47" s="93">
        <v>0.62258903588524594</v>
      </c>
      <c r="L47" s="93">
        <v>1.2387422731794899</v>
      </c>
      <c r="M47" s="98">
        <v>2.0895701369999999</v>
      </c>
      <c r="N47" s="97">
        <v>1.1571428571428599</v>
      </c>
      <c r="O47" s="93">
        <v>1.49096153846154</v>
      </c>
      <c r="P47" s="93">
        <v>1.58810344827586</v>
      </c>
      <c r="Q47" s="93">
        <v>2.8580180180180199</v>
      </c>
      <c r="R47" s="93">
        <v>3.5440909090909098</v>
      </c>
      <c r="S47" s="98">
        <v>3.9476923076923098</v>
      </c>
      <c r="T47" s="97">
        <v>2.3997959183673498</v>
      </c>
      <c r="U47" s="93">
        <v>2.5611650485436899</v>
      </c>
      <c r="V47" s="93">
        <v>2.5863583815028899</v>
      </c>
      <c r="W47" s="93">
        <v>2.7142056074766399</v>
      </c>
      <c r="X47" s="93">
        <v>2.9692424242424198</v>
      </c>
      <c r="Y47" s="98">
        <v>3.02615384615385</v>
      </c>
      <c r="Z47" s="97">
        <v>0.6</v>
      </c>
      <c r="AA47" s="93">
        <v>0.52830188679245305</v>
      </c>
      <c r="AB47" s="93">
        <v>0.54545454545454497</v>
      </c>
      <c r="AC47" s="93">
        <v>0.48214285714285698</v>
      </c>
      <c r="AD47" s="93">
        <v>0.44444444444444398</v>
      </c>
      <c r="AE47" s="98">
        <v>0</v>
      </c>
      <c r="AN47" s="22">
        <v>41</v>
      </c>
      <c r="AO47" s="22" t="s">
        <v>223</v>
      </c>
      <c r="AP47" s="22" t="s">
        <v>77</v>
      </c>
      <c r="AQ47" s="22" t="s">
        <v>136</v>
      </c>
      <c r="AT47" s="88" t="s">
        <v>223</v>
      </c>
      <c r="AU47" s="80">
        <v>-1.95508870972727</v>
      </c>
      <c r="AV47" s="22">
        <v>-1.0636197802298899</v>
      </c>
      <c r="AW47" s="22">
        <v>-0.44234242478125002</v>
      </c>
      <c r="AX47" s="22">
        <v>0.18190870138960999</v>
      </c>
      <c r="AY47" s="22">
        <v>0.96153283732758599</v>
      </c>
      <c r="AZ47" s="81">
        <v>2.00383981596491</v>
      </c>
      <c r="BA47" s="80">
        <v>2.2816666666666698</v>
      </c>
      <c r="BB47" s="22">
        <v>2.5775903614457798</v>
      </c>
      <c r="BC47" s="22">
        <v>2.53116071428571</v>
      </c>
      <c r="BD47" s="22">
        <v>2.7428767123287701</v>
      </c>
      <c r="BE47" s="22">
        <v>2.7500980392156902</v>
      </c>
      <c r="BF47" s="81">
        <v>2.7018</v>
      </c>
      <c r="BG47" s="80">
        <v>0.95555555555555605</v>
      </c>
      <c r="BH47" s="22">
        <v>1.1859036144578301</v>
      </c>
      <c r="BI47" s="22">
        <v>1.3908849557522101</v>
      </c>
      <c r="BJ47" s="22">
        <v>2.6675675675675699</v>
      </c>
      <c r="BK47" s="22">
        <v>2.0199029126213599</v>
      </c>
      <c r="BL47" s="81">
        <v>4.1328846153846204</v>
      </c>
    </row>
    <row r="48" spans="1:64" ht="14.25" customHeight="1" thickBot="1">
      <c r="A48" s="22">
        <v>42</v>
      </c>
      <c r="B48" s="22" t="s">
        <v>3111</v>
      </c>
      <c r="C48" s="22">
        <v>0</v>
      </c>
      <c r="D48" s="22">
        <v>0</v>
      </c>
      <c r="G48" s="22" t="s">
        <v>3111</v>
      </c>
      <c r="H48" s="99">
        <v>-1.9951806690857099</v>
      </c>
      <c r="I48" s="100">
        <v>-1.08764117439062</v>
      </c>
      <c r="J48" s="100">
        <v>-0.41452573418446598</v>
      </c>
      <c r="K48" s="100">
        <v>0.20014222122758599</v>
      </c>
      <c r="L48" s="100">
        <v>0.81030924753020095</v>
      </c>
      <c r="M48" s="101">
        <v>1.5730733367384599</v>
      </c>
      <c r="N48" s="99">
        <v>1.0133333333333301</v>
      </c>
      <c r="O48" s="100">
        <v>1.18877192982456</v>
      </c>
      <c r="P48" s="100">
        <v>1.3472043010752699</v>
      </c>
      <c r="Q48" s="100">
        <v>1.66351724137931</v>
      </c>
      <c r="R48" s="100">
        <v>2.8385074626865698</v>
      </c>
      <c r="S48" s="101">
        <v>4.4090909090909101</v>
      </c>
      <c r="T48" s="99">
        <v>2.2493939393939399</v>
      </c>
      <c r="U48" s="100">
        <v>2.58280701754386</v>
      </c>
      <c r="V48" s="100">
        <v>2.5473118279569902</v>
      </c>
      <c r="W48" s="100">
        <v>2.65208333333333</v>
      </c>
      <c r="X48" s="100">
        <v>2.7975193798449598</v>
      </c>
      <c r="Y48" s="101">
        <v>2.7896363636363599</v>
      </c>
      <c r="Z48" s="99">
        <v>0.69230769230769196</v>
      </c>
      <c r="AA48" s="100">
        <v>0.5</v>
      </c>
      <c r="AB48" s="100">
        <v>0.60869565217391297</v>
      </c>
      <c r="AC48" s="100">
        <v>0.55932203389830504</v>
      </c>
      <c r="AD48" s="100">
        <v>0.41095890410958902</v>
      </c>
      <c r="AE48" s="101">
        <v>0.4375</v>
      </c>
      <c r="AN48" s="22">
        <v>42</v>
      </c>
      <c r="AO48" s="22" t="s">
        <v>200</v>
      </c>
      <c r="AP48" s="22" t="s">
        <v>77</v>
      </c>
      <c r="AQ48" s="22" t="s">
        <v>136</v>
      </c>
      <c r="AT48" s="88" t="s">
        <v>200</v>
      </c>
      <c r="AU48" s="80">
        <v>-1.6738460132162201</v>
      </c>
      <c r="AV48" s="22">
        <v>-0.81663900937594003</v>
      </c>
      <c r="AW48" s="22">
        <v>-0.19470928639735099</v>
      </c>
      <c r="AX48" s="22">
        <v>0.430579812018349</v>
      </c>
      <c r="AY48" s="22">
        <v>1.06196791747561</v>
      </c>
      <c r="AZ48" s="81">
        <v>1.9395523298541699</v>
      </c>
      <c r="BA48" s="80">
        <v>2.4077142857142899</v>
      </c>
      <c r="BB48" s="22">
        <v>2.5333898305084701</v>
      </c>
      <c r="BC48" s="22">
        <v>2.6298666666666701</v>
      </c>
      <c r="BD48" s="22">
        <v>2.7576344086021498</v>
      </c>
      <c r="BE48" s="22">
        <v>2.76386666666667</v>
      </c>
      <c r="BF48" s="81">
        <v>2.8279999999999998</v>
      </c>
      <c r="BG48" s="80">
        <v>0.95657142857142896</v>
      </c>
      <c r="BH48" s="22">
        <v>1.3799159663865499</v>
      </c>
      <c r="BI48" s="22">
        <v>1.67066225165563</v>
      </c>
      <c r="BJ48" s="22">
        <v>2.5351578947368401</v>
      </c>
      <c r="BK48" s="22">
        <v>2.6380519480519502</v>
      </c>
      <c r="BL48" s="81">
        <v>4.9157500000000001</v>
      </c>
    </row>
    <row r="49" spans="1:64" ht="14.25" customHeight="1" thickBot="1">
      <c r="A49" s="22">
        <v>43</v>
      </c>
      <c r="B49" s="142" t="s">
        <v>4154</v>
      </c>
      <c r="H49" s="121"/>
      <c r="I49" s="121" t="s">
        <v>4148</v>
      </c>
      <c r="J49" s="121"/>
      <c r="K49" s="121"/>
      <c r="L49" s="121"/>
      <c r="M49" s="121"/>
      <c r="N49" s="121" t="s">
        <v>4149</v>
      </c>
      <c r="O49" s="121"/>
      <c r="P49" s="121"/>
      <c r="Q49" s="121"/>
      <c r="R49" s="121"/>
      <c r="S49" s="121"/>
      <c r="T49" s="121" t="s">
        <v>3833</v>
      </c>
      <c r="U49" s="121"/>
      <c r="V49" s="121"/>
      <c r="W49" s="121"/>
      <c r="X49" s="121"/>
      <c r="Y49" s="121"/>
      <c r="Z49" s="121" t="s">
        <v>3834</v>
      </c>
      <c r="AA49" s="121"/>
      <c r="AB49" s="121"/>
      <c r="AC49" s="121"/>
      <c r="AD49" s="121"/>
      <c r="AE49" s="121"/>
      <c r="AF49" s="121"/>
      <c r="AN49" s="22">
        <v>43</v>
      </c>
      <c r="AO49" s="22" t="s">
        <v>281</v>
      </c>
      <c r="AP49" s="22" t="s">
        <v>77</v>
      </c>
      <c r="AQ49" s="22" t="s">
        <v>78</v>
      </c>
      <c r="AT49" s="60" t="s">
        <v>281</v>
      </c>
      <c r="AU49" s="80">
        <v>-1.6218250146567199</v>
      </c>
      <c r="AV49" s="22">
        <v>-0.57934172402343798</v>
      </c>
      <c r="AW49" s="22">
        <v>9.4482266539877305E-2</v>
      </c>
      <c r="AX49" s="22">
        <v>0.76952898132394398</v>
      </c>
      <c r="AY49" s="22">
        <v>1.3938358852708299</v>
      </c>
      <c r="AZ49" s="81">
        <v>2.1633870749600002</v>
      </c>
      <c r="BA49" s="80">
        <v>2.4603333333333302</v>
      </c>
      <c r="BB49" s="22">
        <v>2.5554310344827602</v>
      </c>
      <c r="BC49" s="22">
        <v>2.65619047619048</v>
      </c>
      <c r="BD49" s="22">
        <v>2.7589600000000001</v>
      </c>
      <c r="BE49" s="22">
        <v>2.8204651162790699</v>
      </c>
      <c r="BF49" s="81">
        <v>2.6949999999999998</v>
      </c>
      <c r="BG49" s="80">
        <v>1.0686885245901601</v>
      </c>
      <c r="BH49" s="22">
        <v>1.3985593220339001</v>
      </c>
      <c r="BI49" s="22">
        <v>2.4597972972973001</v>
      </c>
      <c r="BJ49" s="22">
        <v>1.9096</v>
      </c>
      <c r="BK49" s="22">
        <v>4.2240000000000002</v>
      </c>
      <c r="BL49" s="81">
        <v>3.3755000000000002</v>
      </c>
    </row>
    <row r="50" spans="1:64" ht="14.25" customHeight="1">
      <c r="A50" s="22">
        <v>44</v>
      </c>
      <c r="B50" s="22" t="s">
        <v>1327</v>
      </c>
      <c r="C50" s="22" t="s">
        <v>64</v>
      </c>
      <c r="D50" s="22" t="s">
        <v>65</v>
      </c>
      <c r="G50" s="83" t="s">
        <v>1327</v>
      </c>
      <c r="H50" s="94">
        <v>-1.96244821416129</v>
      </c>
      <c r="I50" s="95">
        <v>-0.65237484880468799</v>
      </c>
      <c r="J50" s="95">
        <v>6.6703635646067405E-2</v>
      </c>
      <c r="K50" s="95">
        <v>0.75168184960176998</v>
      </c>
      <c r="L50" s="95">
        <v>1.5644773041898701</v>
      </c>
      <c r="M50" s="96">
        <v>2.5513065371785699</v>
      </c>
      <c r="N50" s="94">
        <v>0.28571428571428598</v>
      </c>
      <c r="O50" s="95">
        <v>0.40425531914893598</v>
      </c>
      <c r="P50" s="95">
        <v>0.44705882352941201</v>
      </c>
      <c r="Q50" s="95">
        <v>0.60784313725490202</v>
      </c>
      <c r="R50" s="95">
        <v>0.64705882352941202</v>
      </c>
      <c r="S50" s="96">
        <v>0.76923076923076905</v>
      </c>
      <c r="T50" s="94">
        <v>1.2714814814814801</v>
      </c>
      <c r="U50" s="95">
        <v>1.2057407407407399</v>
      </c>
      <c r="V50" s="95">
        <v>1.16729239766082</v>
      </c>
      <c r="W50" s="95">
        <v>1.22796116504854</v>
      </c>
      <c r="X50" s="95">
        <v>1.11864864864865</v>
      </c>
      <c r="Y50" s="96">
        <v>1.0946428571428599</v>
      </c>
      <c r="Z50" s="137"/>
      <c r="AA50" s="138"/>
      <c r="AB50" s="138"/>
      <c r="AC50" s="138"/>
      <c r="AD50" s="138"/>
      <c r="AE50" s="139"/>
      <c r="AN50" s="22">
        <v>44</v>
      </c>
      <c r="AO50" s="22" t="s">
        <v>256</v>
      </c>
      <c r="AP50" s="22" t="s">
        <v>77</v>
      </c>
      <c r="AQ50" s="22" t="s">
        <v>78</v>
      </c>
      <c r="AT50" s="60" t="s">
        <v>256</v>
      </c>
      <c r="AU50" s="80">
        <v>-2.2991086814444399</v>
      </c>
      <c r="AV50" s="22">
        <v>-1.06982780118947</v>
      </c>
      <c r="AW50" s="22">
        <v>-0.336638403912698</v>
      </c>
      <c r="AX50" s="22">
        <v>0.28006363963235298</v>
      </c>
      <c r="AY50" s="22">
        <v>0.87628195238333295</v>
      </c>
      <c r="AZ50" s="81">
        <v>1.62504378647059</v>
      </c>
      <c r="BA50" s="80">
        <v>2.57851851851852</v>
      </c>
      <c r="BB50" s="22">
        <v>2.5919318181818198</v>
      </c>
      <c r="BC50" s="22">
        <v>2.5465740740740701</v>
      </c>
      <c r="BD50" s="22">
        <v>2.7091472868217101</v>
      </c>
      <c r="BE50" s="22">
        <v>2.6729126213592198</v>
      </c>
      <c r="BF50" s="81">
        <v>2.80410714285714</v>
      </c>
      <c r="BG50" s="80">
        <v>1.1962962962963</v>
      </c>
      <c r="BH50" s="22">
        <v>1.4398863636363599</v>
      </c>
      <c r="BI50" s="22">
        <v>1.6941441441441401</v>
      </c>
      <c r="BJ50" s="22">
        <v>2.3711538461538502</v>
      </c>
      <c r="BK50" s="22">
        <v>2.1737142857142899</v>
      </c>
      <c r="BL50" s="81">
        <v>3.6966071428571401</v>
      </c>
    </row>
    <row r="51" spans="1:64" ht="14.25" customHeight="1">
      <c r="A51" s="22">
        <v>45</v>
      </c>
      <c r="B51" s="22" t="s">
        <v>2057</v>
      </c>
      <c r="C51" s="22" t="s">
        <v>345</v>
      </c>
      <c r="D51" s="22" t="s">
        <v>842</v>
      </c>
      <c r="G51" s="84" t="s">
        <v>2057</v>
      </c>
      <c r="H51" s="97">
        <v>-2.30303363748276</v>
      </c>
      <c r="I51" s="93">
        <v>-1.1512127358554201</v>
      </c>
      <c r="J51" s="93">
        <v>-0.437540023646667</v>
      </c>
      <c r="K51" s="93">
        <v>0.20105979525333301</v>
      </c>
      <c r="L51" s="93">
        <v>1.1042108177500001</v>
      </c>
      <c r="M51" s="98">
        <v>2.3889679078222201</v>
      </c>
      <c r="N51" s="97">
        <v>0.375</v>
      </c>
      <c r="O51" s="93">
        <v>0.54838709677419395</v>
      </c>
      <c r="P51" s="93">
        <v>0.46551724137931</v>
      </c>
      <c r="Q51" s="93">
        <v>0.42465753424657499</v>
      </c>
      <c r="R51" s="93">
        <v>0.61702127659574502</v>
      </c>
      <c r="S51" s="98">
        <v>0.75</v>
      </c>
      <c r="T51" s="97">
        <v>1.2274074074074099</v>
      </c>
      <c r="U51" s="93">
        <v>1.21256756756757</v>
      </c>
      <c r="V51" s="93">
        <v>1.2068253968253999</v>
      </c>
      <c r="W51" s="93">
        <v>1.1633133333333301</v>
      </c>
      <c r="X51" s="93">
        <v>1.1606741573033701</v>
      </c>
      <c r="Y51" s="98">
        <v>1.14088888888889</v>
      </c>
      <c r="Z51" s="97">
        <v>2.7055555555555602</v>
      </c>
      <c r="AA51" s="93">
        <v>2.82405405405405</v>
      </c>
      <c r="AB51" s="93">
        <v>2.7607142857142901</v>
      </c>
      <c r="AC51" s="93">
        <v>2.63133333333333</v>
      </c>
      <c r="AD51" s="93">
        <v>2.5196629213483099</v>
      </c>
      <c r="AE51" s="98">
        <v>2.3495555555555598</v>
      </c>
      <c r="AN51" s="22">
        <v>45</v>
      </c>
      <c r="AO51" s="22" t="s">
        <v>280</v>
      </c>
      <c r="AP51" s="22" t="s">
        <v>77</v>
      </c>
      <c r="AQ51" s="22" t="s">
        <v>78</v>
      </c>
      <c r="AT51" s="60" t="s">
        <v>280</v>
      </c>
      <c r="AU51" s="80">
        <v>-5.2235364006666698</v>
      </c>
      <c r="AV51" s="22">
        <v>-2.0898170960425499</v>
      </c>
      <c r="AW51" s="22">
        <v>-0.92892724505309698</v>
      </c>
      <c r="AX51" s="22">
        <v>-0.230458482502825</v>
      </c>
      <c r="AY51" s="22">
        <v>0.48849607712820498</v>
      </c>
      <c r="AZ51" s="81">
        <v>1.2935642002307699</v>
      </c>
      <c r="BA51" s="80">
        <v>2.11</v>
      </c>
      <c r="BB51" s="22">
        <v>2.4684444444444398</v>
      </c>
      <c r="BC51" s="22">
        <v>2.36181818181818</v>
      </c>
      <c r="BD51" s="22">
        <v>2.5713375796178299</v>
      </c>
      <c r="BE51" s="22">
        <v>2.8053571428571402</v>
      </c>
      <c r="BF51" s="81">
        <v>3.0877611940298499</v>
      </c>
      <c r="BG51" s="80">
        <v>0.956666666666667</v>
      </c>
      <c r="BH51" s="22">
        <v>1.4922222222222199</v>
      </c>
      <c r="BI51" s="22">
        <v>1.5643</v>
      </c>
      <c r="BJ51" s="22">
        <v>2.2164150943396201</v>
      </c>
      <c r="BK51" s="22">
        <v>2.4037323943661999</v>
      </c>
      <c r="BL51" s="81">
        <v>2.5054411764705899</v>
      </c>
    </row>
    <row r="52" spans="1:64" ht="14.25" customHeight="1">
      <c r="A52" s="22">
        <v>46</v>
      </c>
      <c r="B52" s="22" t="s">
        <v>434</v>
      </c>
      <c r="C52" s="22" t="s">
        <v>171</v>
      </c>
      <c r="D52" s="22" t="s">
        <v>386</v>
      </c>
      <c r="G52" s="66" t="s">
        <v>434</v>
      </c>
      <c r="H52" s="97">
        <v>-1.84807166715686</v>
      </c>
      <c r="I52" s="93">
        <v>-0.79068111597058799</v>
      </c>
      <c r="J52" s="93">
        <v>-0.124540840566667</v>
      </c>
      <c r="K52" s="93">
        <v>0.43013798236190498</v>
      </c>
      <c r="L52" s="93">
        <v>0.96018290387254901</v>
      </c>
      <c r="M52" s="98">
        <v>1.8951671392857099</v>
      </c>
      <c r="N52" s="97">
        <v>0.33333333333333298</v>
      </c>
      <c r="O52" s="93">
        <v>0.46666666666666701</v>
      </c>
      <c r="P52" s="93">
        <v>0.46875</v>
      </c>
      <c r="Q52" s="93">
        <v>0.51111111111111096</v>
      </c>
      <c r="R52" s="93">
        <v>0.55555555555555602</v>
      </c>
      <c r="S52" s="98">
        <v>0.78260869565217395</v>
      </c>
      <c r="T52" s="97">
        <v>1.3453999999999999</v>
      </c>
      <c r="U52" s="93">
        <v>1.1919130434782601</v>
      </c>
      <c r="V52" s="93">
        <v>1.1577500000000001</v>
      </c>
      <c r="W52" s="93">
        <v>1.17954545454545</v>
      </c>
      <c r="X52" s="93">
        <v>1.14093548387097</v>
      </c>
      <c r="Y52" s="98">
        <v>1.1308888888888899</v>
      </c>
      <c r="Z52" s="97">
        <v>2.8473999999999999</v>
      </c>
      <c r="AA52" s="93">
        <v>2.7206956521739101</v>
      </c>
      <c r="AB52" s="93">
        <v>2.60666666666667</v>
      </c>
      <c r="AC52" s="93">
        <v>2.7213636363636402</v>
      </c>
      <c r="AD52" s="93">
        <v>2.5327956989247302</v>
      </c>
      <c r="AE52" s="98">
        <v>2.4773333333333301</v>
      </c>
      <c r="AN52" s="22">
        <v>46</v>
      </c>
      <c r="AO52" s="22" t="s">
        <v>2890</v>
      </c>
      <c r="AP52" s="22">
        <v>0</v>
      </c>
      <c r="AQ52" s="22">
        <v>0</v>
      </c>
      <c r="AT52" s="22" t="s">
        <v>2890</v>
      </c>
      <c r="AU52" s="58">
        <v>-1.5837318599756101</v>
      </c>
      <c r="AV52" s="53">
        <v>-0.93207448784259295</v>
      </c>
      <c r="AW52" s="53">
        <v>-0.340764494935484</v>
      </c>
      <c r="AX52" s="53">
        <v>0.33003674981896602</v>
      </c>
      <c r="AY52" s="53">
        <v>1.24963225168807</v>
      </c>
      <c r="AZ52" s="59">
        <v>2.0966506103770501</v>
      </c>
      <c r="BA52" s="58">
        <v>2.45236842105263</v>
      </c>
      <c r="BB52" s="53">
        <v>2.5602020202020199</v>
      </c>
      <c r="BC52" s="53">
        <v>2.6923214285714301</v>
      </c>
      <c r="BD52" s="53">
        <v>2.6389075630252101</v>
      </c>
      <c r="BE52" s="53">
        <v>2.6421348314606701</v>
      </c>
      <c r="BF52" s="59">
        <v>2.9109259259259299</v>
      </c>
      <c r="BG52" s="58">
        <v>1.4834210526315801</v>
      </c>
      <c r="BH52" s="53">
        <v>1.7038383838383799</v>
      </c>
      <c r="BI52" s="53">
        <v>2.2604385964912299</v>
      </c>
      <c r="BJ52" s="53">
        <v>1.6426666666666701</v>
      </c>
      <c r="BK52" s="53">
        <v>2.4782417582417602</v>
      </c>
      <c r="BL52" s="59">
        <v>3.3669090909090902</v>
      </c>
    </row>
    <row r="53" spans="1:64" ht="14.25" customHeight="1">
      <c r="A53" s="22">
        <v>47</v>
      </c>
      <c r="B53" s="22" t="s">
        <v>1939</v>
      </c>
      <c r="C53" s="22" t="s">
        <v>171</v>
      </c>
      <c r="D53" s="22" t="s">
        <v>386</v>
      </c>
      <c r="G53" s="66" t="s">
        <v>1939</v>
      </c>
      <c r="H53" s="97">
        <v>-2.6066680387894698</v>
      </c>
      <c r="I53" s="93">
        <v>-1.3016353906896601</v>
      </c>
      <c r="J53" s="93">
        <v>-0.56860705451239701</v>
      </c>
      <c r="K53" s="93">
        <v>0.134290945552795</v>
      </c>
      <c r="L53" s="93">
        <v>0.80453107433098603</v>
      </c>
      <c r="M53" s="98">
        <v>1.7426241598088199</v>
      </c>
      <c r="N53" s="97">
        <v>0.25</v>
      </c>
      <c r="O53" s="93">
        <v>0.5</v>
      </c>
      <c r="P53" s="93">
        <v>0.55000000000000004</v>
      </c>
      <c r="Q53" s="93">
        <v>0.42424242424242398</v>
      </c>
      <c r="R53" s="93">
        <v>0.57142857142857095</v>
      </c>
      <c r="S53" s="98">
        <v>0.6</v>
      </c>
      <c r="T53" s="97">
        <v>1.3142105263157899</v>
      </c>
      <c r="U53" s="93">
        <v>1.2848076923076901</v>
      </c>
      <c r="V53" s="93">
        <v>1.17</v>
      </c>
      <c r="W53" s="93">
        <v>1.1868541666666701</v>
      </c>
      <c r="X53" s="93">
        <v>1.1441732283464601</v>
      </c>
      <c r="Y53" s="98">
        <v>1.1432258064516101</v>
      </c>
      <c r="Z53" s="97">
        <v>2.8731578947368401</v>
      </c>
      <c r="AA53" s="93">
        <v>2.6586538461538498</v>
      </c>
      <c r="AB53" s="93">
        <v>2.68364485981308</v>
      </c>
      <c r="AC53" s="93">
        <v>2.6868055555555599</v>
      </c>
      <c r="AD53" s="93">
        <v>2.6265354330708699</v>
      </c>
      <c r="AE53" s="98">
        <v>2.48548387096774</v>
      </c>
      <c r="AN53" s="22">
        <v>47</v>
      </c>
      <c r="AO53" s="22" t="s">
        <v>3111</v>
      </c>
      <c r="AP53" s="22">
        <v>0</v>
      </c>
      <c r="AQ53" s="22">
        <v>0</v>
      </c>
      <c r="AT53" s="22" t="s">
        <v>3111</v>
      </c>
      <c r="AU53" s="80">
        <v>-1.9951806690857099</v>
      </c>
      <c r="AV53" s="22">
        <v>-1.08764117439062</v>
      </c>
      <c r="AW53" s="22">
        <v>-0.41452573418446598</v>
      </c>
      <c r="AX53" s="22">
        <v>0.20014222122758599</v>
      </c>
      <c r="AY53" s="22">
        <v>0.81030924753020095</v>
      </c>
      <c r="AZ53" s="81">
        <v>1.5730733367384599</v>
      </c>
      <c r="BA53" s="80">
        <v>2.2493939393939399</v>
      </c>
      <c r="BB53" s="22">
        <v>2.58280701754386</v>
      </c>
      <c r="BC53" s="22">
        <v>2.5473118279569902</v>
      </c>
      <c r="BD53" s="22">
        <v>2.65208333333333</v>
      </c>
      <c r="BE53" s="22">
        <v>2.7975193798449598</v>
      </c>
      <c r="BF53" s="81">
        <v>2.7896363636363599</v>
      </c>
      <c r="BG53" s="80">
        <v>1.0133333333333301</v>
      </c>
      <c r="BH53" s="22">
        <v>1.18877192982456</v>
      </c>
      <c r="BI53" s="22">
        <v>1.3472043010752699</v>
      </c>
      <c r="BJ53" s="22">
        <v>1.66351724137931</v>
      </c>
      <c r="BK53" s="22">
        <v>2.8385074626865698</v>
      </c>
      <c r="BL53" s="81">
        <v>4.4090909090909101</v>
      </c>
    </row>
    <row r="54" spans="1:64" ht="14.25" customHeight="1">
      <c r="A54" s="22">
        <v>48</v>
      </c>
      <c r="B54" s="22" t="s">
        <v>511</v>
      </c>
      <c r="C54" s="22" t="s">
        <v>171</v>
      </c>
      <c r="D54" s="22" t="s">
        <v>386</v>
      </c>
      <c r="G54" s="66" t="s">
        <v>511</v>
      </c>
      <c r="H54" s="97">
        <v>-2.6962776327500002</v>
      </c>
      <c r="I54" s="93">
        <v>-1.0958183831772199</v>
      </c>
      <c r="J54" s="93">
        <v>-0.34798306754687502</v>
      </c>
      <c r="K54" s="93">
        <v>0.25927790692907798</v>
      </c>
      <c r="L54" s="93">
        <v>0.90668613715789503</v>
      </c>
      <c r="M54" s="98">
        <v>1.74541298055224</v>
      </c>
      <c r="N54" s="97">
        <v>0</v>
      </c>
      <c r="O54" s="93">
        <v>0.32142857142857101</v>
      </c>
      <c r="P54" s="93">
        <v>0.48275862068965503</v>
      </c>
      <c r="Q54" s="93">
        <v>0.484375</v>
      </c>
      <c r="R54" s="93">
        <v>0.62962962962962998</v>
      </c>
      <c r="S54" s="98">
        <v>0.66666666666666696</v>
      </c>
      <c r="T54" s="140"/>
      <c r="U54" s="108"/>
      <c r="V54" s="108"/>
      <c r="W54" s="108"/>
      <c r="X54" s="108"/>
      <c r="Y54" s="141"/>
      <c r="Z54" s="97">
        <v>2.9270588235294102</v>
      </c>
      <c r="AA54" s="93">
        <v>2.6483333333333299</v>
      </c>
      <c r="AB54" s="93">
        <v>2.7341441441441399</v>
      </c>
      <c r="AC54" s="93">
        <v>2.6622627737226301</v>
      </c>
      <c r="AD54" s="93">
        <v>2.5741592920354002</v>
      </c>
      <c r="AE54" s="98">
        <v>2.5413114754098398</v>
      </c>
      <c r="AN54" s="22">
        <v>48</v>
      </c>
      <c r="AO54" s="22" t="s">
        <v>3097</v>
      </c>
      <c r="AP54" s="22">
        <v>0</v>
      </c>
      <c r="AQ54" s="22">
        <v>0</v>
      </c>
      <c r="AT54" s="22" t="s">
        <v>3097</v>
      </c>
      <c r="AU54" s="80">
        <v>-1.742060094125</v>
      </c>
      <c r="AV54" s="22">
        <v>-0.69078973507894703</v>
      </c>
      <c r="AW54" s="22">
        <v>2.0267153499999999E-2</v>
      </c>
      <c r="AX54" s="22">
        <v>0.62258903588524594</v>
      </c>
      <c r="AY54" s="22">
        <v>1.2387422731794899</v>
      </c>
      <c r="AZ54" s="81">
        <v>2.0895701369999999</v>
      </c>
      <c r="BA54" s="80">
        <v>2.3997959183673498</v>
      </c>
      <c r="BB54" s="22">
        <v>2.5611650485436899</v>
      </c>
      <c r="BC54" s="22">
        <v>2.5863583815028899</v>
      </c>
      <c r="BD54" s="22">
        <v>2.7142056074766399</v>
      </c>
      <c r="BE54" s="22">
        <v>2.9692424242424198</v>
      </c>
      <c r="BF54" s="81">
        <v>3.02615384615385</v>
      </c>
      <c r="BG54" s="80">
        <v>1.1571428571428599</v>
      </c>
      <c r="BH54" s="22">
        <v>1.49096153846154</v>
      </c>
      <c r="BI54" s="22">
        <v>1.58810344827586</v>
      </c>
      <c r="BJ54" s="22">
        <v>2.8580180180180199</v>
      </c>
      <c r="BK54" s="22">
        <v>3.5440909090909098</v>
      </c>
      <c r="BL54" s="81">
        <v>3.9476923076923098</v>
      </c>
    </row>
    <row r="55" spans="1:64" ht="14.25" customHeight="1" thickBot="1">
      <c r="A55" s="22">
        <v>49</v>
      </c>
      <c r="B55" s="22" t="s">
        <v>2911</v>
      </c>
      <c r="C55" s="22">
        <v>0</v>
      </c>
      <c r="D55" s="22">
        <v>0</v>
      </c>
      <c r="G55" s="22" t="s">
        <v>2911</v>
      </c>
      <c r="H55" s="97">
        <v>-2.1225942906842099</v>
      </c>
      <c r="I55" s="93">
        <v>-1.0456765549101099</v>
      </c>
      <c r="J55" s="93">
        <v>-0.316676290853659</v>
      </c>
      <c r="K55" s="93">
        <v>0.32147089855905497</v>
      </c>
      <c r="L55" s="93">
        <v>0.99795820278740199</v>
      </c>
      <c r="M55" s="98">
        <v>1.8884090886349201</v>
      </c>
      <c r="N55" s="97">
        <v>0.28571428571428598</v>
      </c>
      <c r="O55" s="93">
        <v>0.44444444444444398</v>
      </c>
      <c r="P55" s="93">
        <v>0.34</v>
      </c>
      <c r="Q55" s="93">
        <v>0.60655737704918</v>
      </c>
      <c r="R55" s="93">
        <v>0.56862745098039202</v>
      </c>
      <c r="S55" s="98">
        <v>0.65625</v>
      </c>
      <c r="T55" s="97">
        <v>1.24</v>
      </c>
      <c r="U55" s="93">
        <v>1.21253164556962</v>
      </c>
      <c r="V55" s="93">
        <v>1.2198785046728999</v>
      </c>
      <c r="W55" s="93">
        <v>1.19417910447761</v>
      </c>
      <c r="X55" s="93">
        <v>1.1365217391304301</v>
      </c>
      <c r="Y55" s="98">
        <v>1.1198333333333299</v>
      </c>
      <c r="Z55" s="140"/>
      <c r="AA55" s="108"/>
      <c r="AB55" s="108"/>
      <c r="AC55" s="108"/>
      <c r="AD55" s="108"/>
      <c r="AE55" s="141"/>
      <c r="AN55" s="22">
        <v>49</v>
      </c>
      <c r="AO55" s="22" t="s">
        <v>2914</v>
      </c>
      <c r="AP55" s="22">
        <v>0</v>
      </c>
      <c r="AQ55" s="22">
        <v>0</v>
      </c>
      <c r="AT55" s="22" t="s">
        <v>2914</v>
      </c>
      <c r="AU55" s="89">
        <v>-1.88579620678947</v>
      </c>
      <c r="AV55" s="90">
        <v>-0.81416667458510605</v>
      </c>
      <c r="AW55" s="90">
        <v>-0.13894574332624099</v>
      </c>
      <c r="AX55" s="90">
        <v>0.42684633964102597</v>
      </c>
      <c r="AY55" s="90">
        <v>0.98197021097297299</v>
      </c>
      <c r="AZ55" s="91">
        <v>1.5639807432739701</v>
      </c>
      <c r="BA55" s="89"/>
      <c r="BB55" s="90"/>
      <c r="BC55" s="90"/>
      <c r="BD55" s="90"/>
      <c r="BE55" s="90"/>
      <c r="BF55" s="91"/>
      <c r="BG55" s="89">
        <v>1.4532352941176501</v>
      </c>
      <c r="BH55" s="90">
        <v>1.47147727272727</v>
      </c>
      <c r="BI55" s="90">
        <v>2.17291338582677</v>
      </c>
      <c r="BJ55" s="90">
        <v>1.8071028037383201</v>
      </c>
      <c r="BK55" s="90">
        <v>2.8544680851063799</v>
      </c>
      <c r="BL55" s="91">
        <v>2.5973134328358198</v>
      </c>
    </row>
    <row r="56" spans="1:64" ht="14.25" customHeight="1" thickBot="1">
      <c r="A56" s="22">
        <v>50</v>
      </c>
      <c r="B56" s="22" t="s">
        <v>2803</v>
      </c>
      <c r="C56" s="22">
        <v>0</v>
      </c>
      <c r="D56" s="22">
        <v>0</v>
      </c>
      <c r="G56" s="22" t="s">
        <v>2803</v>
      </c>
      <c r="H56" s="99">
        <v>-1.7233757948599999</v>
      </c>
      <c r="I56" s="100">
        <v>-0.55079195538793102</v>
      </c>
      <c r="J56" s="100">
        <v>0.104485074718391</v>
      </c>
      <c r="K56" s="100">
        <v>0.75474863574418605</v>
      </c>
      <c r="L56" s="100">
        <v>1.57861593674627</v>
      </c>
      <c r="M56" s="101">
        <v>2.3198762006551701</v>
      </c>
      <c r="N56" s="99">
        <v>0.29411764705882398</v>
      </c>
      <c r="O56" s="100">
        <v>0.48214285714285698</v>
      </c>
      <c r="P56" s="100">
        <v>0.5</v>
      </c>
      <c r="Q56" s="100">
        <v>0.6</v>
      </c>
      <c r="R56" s="100">
        <v>0.5</v>
      </c>
      <c r="S56" s="101">
        <v>0.8</v>
      </c>
      <c r="T56" s="99">
        <v>1.19521739130435</v>
      </c>
      <c r="U56" s="100">
        <v>1.1837623762376199</v>
      </c>
      <c r="V56" s="100">
        <v>1.2017500000000001</v>
      </c>
      <c r="W56" s="100">
        <v>1.18625663716814</v>
      </c>
      <c r="X56" s="100">
        <v>1.13435483870968</v>
      </c>
      <c r="Y56" s="101">
        <v>1.1334482758620701</v>
      </c>
      <c r="Z56" s="99">
        <v>2.8619565217391298</v>
      </c>
      <c r="AA56" s="100">
        <v>2.7145544554455401</v>
      </c>
      <c r="AB56" s="100">
        <v>2.5968125</v>
      </c>
      <c r="AC56" s="100">
        <v>2.6086725663716801</v>
      </c>
      <c r="AD56" s="100">
        <v>2.6783870967741898</v>
      </c>
      <c r="AE56" s="101">
        <v>2.4968965517241402</v>
      </c>
      <c r="AN56" s="22">
        <v>50</v>
      </c>
      <c r="AO56" s="142" t="s">
        <v>4246</v>
      </c>
      <c r="AP56" s="16"/>
      <c r="AQ56" s="16"/>
      <c r="AR56" s="16"/>
      <c r="AS56" s="16"/>
      <c r="AT56" s="16"/>
      <c r="AU56" s="16"/>
      <c r="AV56" s="16"/>
      <c r="AW56" s="133" t="s">
        <v>4148</v>
      </c>
      <c r="AX56" s="133"/>
      <c r="AY56" s="133"/>
      <c r="AZ56" s="133"/>
      <c r="BA56" s="133"/>
      <c r="BB56" s="133" t="s">
        <v>16</v>
      </c>
      <c r="BC56" s="133"/>
      <c r="BD56" s="133"/>
      <c r="BE56" s="133"/>
      <c r="BF56" s="133"/>
      <c r="BG56" s="133"/>
      <c r="BH56" s="133" t="s">
        <v>4149</v>
      </c>
      <c r="BI56" s="133"/>
      <c r="BJ56" s="133"/>
      <c r="BK56" s="133"/>
      <c r="BL56" s="133"/>
    </row>
    <row r="57" spans="1:64" ht="14.25" customHeight="1" thickBot="1">
      <c r="A57" s="22">
        <v>51</v>
      </c>
      <c r="B57" s="142" t="s">
        <v>4155</v>
      </c>
      <c r="H57" s="121"/>
      <c r="I57" s="121" t="s">
        <v>4148</v>
      </c>
      <c r="J57" s="121"/>
      <c r="K57" s="121"/>
      <c r="L57" s="121"/>
      <c r="M57" s="121"/>
      <c r="N57" s="121"/>
      <c r="O57" s="121" t="s">
        <v>4149</v>
      </c>
      <c r="P57" s="121"/>
      <c r="Q57" s="121"/>
      <c r="R57" s="121"/>
      <c r="S57" s="121"/>
      <c r="T57" s="121" t="s">
        <v>3833</v>
      </c>
      <c r="U57" s="121"/>
      <c r="V57" s="121"/>
      <c r="W57" s="121"/>
      <c r="X57" s="121"/>
      <c r="Y57" s="121"/>
      <c r="Z57" s="121" t="s">
        <v>16</v>
      </c>
      <c r="AA57" s="121"/>
      <c r="AB57" s="121"/>
      <c r="AC57" s="121"/>
      <c r="AD57" s="121"/>
      <c r="AE57" s="121"/>
      <c r="AF57" s="121" t="s">
        <v>3834</v>
      </c>
      <c r="AG57" s="121"/>
      <c r="AH57" s="121"/>
      <c r="AI57" s="121"/>
      <c r="AJ57" s="121"/>
      <c r="AK57" s="121"/>
      <c r="AN57" s="22">
        <v>51</v>
      </c>
      <c r="AO57" s="22" t="s">
        <v>2469</v>
      </c>
      <c r="AP57" s="22" t="s">
        <v>77</v>
      </c>
      <c r="AQ57" s="22" t="s">
        <v>989</v>
      </c>
      <c r="AT57" s="52" t="s">
        <v>2469</v>
      </c>
      <c r="AU57" s="54">
        <v>-3.5700778089999998</v>
      </c>
      <c r="AV57" s="55">
        <v>-1.9368230873333301</v>
      </c>
      <c r="AW57" s="55">
        <v>-0.92915190472222198</v>
      </c>
      <c r="AX57" s="55">
        <v>-0.209930242947059</v>
      </c>
      <c r="AY57" s="55">
        <v>0.51614207292993597</v>
      </c>
      <c r="AZ57" s="56">
        <v>1.33121405225</v>
      </c>
      <c r="BA57" s="54">
        <v>32.284999999999997</v>
      </c>
      <c r="BB57" s="55">
        <v>31.757692307692299</v>
      </c>
      <c r="BC57" s="55">
        <v>33.0561111111111</v>
      </c>
      <c r="BD57" s="55">
        <v>33.021395348837203</v>
      </c>
      <c r="BE57" s="55">
        <v>33.440522875817003</v>
      </c>
      <c r="BF57" s="56">
        <v>33.615402298850597</v>
      </c>
      <c r="BG57" s="54">
        <v>1</v>
      </c>
      <c r="BH57" s="55">
        <v>0.66666666666666696</v>
      </c>
      <c r="BI57" s="55">
        <v>0.52173913043478304</v>
      </c>
      <c r="BJ57" s="55">
        <v>0.48051948051948101</v>
      </c>
      <c r="BK57" s="55">
        <v>0.59677419354838701</v>
      </c>
      <c r="BL57" s="56">
        <v>0.36111111111111099</v>
      </c>
    </row>
    <row r="58" spans="1:64" ht="14.25" customHeight="1">
      <c r="A58" s="22">
        <v>52</v>
      </c>
      <c r="B58" s="22" t="s">
        <v>1943</v>
      </c>
      <c r="C58" s="22" t="s">
        <v>171</v>
      </c>
      <c r="D58" s="22" t="s">
        <v>367</v>
      </c>
      <c r="G58" s="68" t="s">
        <v>1943</v>
      </c>
      <c r="H58" s="94">
        <v>-3.3066902538709702</v>
      </c>
      <c r="I58" s="95">
        <v>-1.73687351338462</v>
      </c>
      <c r="J58" s="95">
        <v>-0.62186650854237302</v>
      </c>
      <c r="K58" s="95">
        <v>8.5973086622222195E-2</v>
      </c>
      <c r="L58" s="95">
        <v>0.73844405428070203</v>
      </c>
      <c r="M58" s="96">
        <v>1.9562118942692299</v>
      </c>
      <c r="N58" s="94">
        <v>0.2</v>
      </c>
      <c r="O58" s="95">
        <v>0.15384615384615399</v>
      </c>
      <c r="P58" s="95">
        <v>0.47727272727272702</v>
      </c>
      <c r="Q58" s="95">
        <v>0.50427350427350404</v>
      </c>
      <c r="R58" s="95">
        <v>0.68</v>
      </c>
      <c r="S58" s="96">
        <v>0.625</v>
      </c>
      <c r="T58" s="94">
        <v>0.94833333333333303</v>
      </c>
      <c r="U58" s="95">
        <v>1.1043750000000001</v>
      </c>
      <c r="V58" s="95">
        <v>1.18962264150943</v>
      </c>
      <c r="W58" s="95">
        <v>1.2067320574162701</v>
      </c>
      <c r="X58" s="95">
        <v>1.20294117647059</v>
      </c>
      <c r="Y58" s="96">
        <v>1.2404545454545499</v>
      </c>
      <c r="Z58" s="127"/>
      <c r="AA58" s="128"/>
      <c r="AB58" s="128"/>
      <c r="AC58" s="128"/>
      <c r="AD58" s="128"/>
      <c r="AE58" s="129"/>
      <c r="AF58" s="94">
        <v>2.97291666666667</v>
      </c>
      <c r="AG58" s="95">
        <v>2.8883333333333301</v>
      </c>
      <c r="AH58" s="95">
        <v>2.5866037735849101</v>
      </c>
      <c r="AI58" s="95">
        <v>2.6811483253588499</v>
      </c>
      <c r="AJ58" s="95">
        <v>2.5073529411764701</v>
      </c>
      <c r="AK58" s="96">
        <v>2.4672727272727299</v>
      </c>
      <c r="AN58" s="22">
        <v>52</v>
      </c>
      <c r="AO58" s="22" t="s">
        <v>2480</v>
      </c>
      <c r="AP58" s="22" t="s">
        <v>77</v>
      </c>
      <c r="AQ58" s="22" t="s">
        <v>989</v>
      </c>
      <c r="AT58" s="52" t="s">
        <v>2480</v>
      </c>
      <c r="AU58" s="58">
        <v>-3.3618612486666701</v>
      </c>
      <c r="AV58" s="53">
        <v>-1.7019406989999999</v>
      </c>
      <c r="AW58" s="53">
        <v>-0.77082168096453896</v>
      </c>
      <c r="AX58" s="53">
        <v>-0.116215358215569</v>
      </c>
      <c r="AY58" s="53">
        <v>0.53368744074825203</v>
      </c>
      <c r="AZ58" s="59">
        <v>1.4864683725454499</v>
      </c>
      <c r="BA58" s="58">
        <v>31.871666666666702</v>
      </c>
      <c r="BB58" s="53">
        <v>32.97</v>
      </c>
      <c r="BC58" s="53">
        <v>32.662857142857099</v>
      </c>
      <c r="BD58" s="53">
        <v>33.139294117647097</v>
      </c>
      <c r="BE58" s="53">
        <v>33.500709219858201</v>
      </c>
      <c r="BF58" s="59">
        <v>33.783090909090902</v>
      </c>
      <c r="BG58" s="58">
        <v>0.66666666666666696</v>
      </c>
      <c r="BH58" s="53">
        <v>0.61111111111111105</v>
      </c>
      <c r="BI58" s="53">
        <v>0.546875</v>
      </c>
      <c r="BJ58" s="53">
        <v>0.47826086956521702</v>
      </c>
      <c r="BK58" s="53">
        <v>0.52380952380952395</v>
      </c>
      <c r="BL58" s="59">
        <v>0.4</v>
      </c>
    </row>
    <row r="59" spans="1:64" ht="14.25" customHeight="1">
      <c r="A59" s="22">
        <v>53</v>
      </c>
      <c r="B59" s="22" t="s">
        <v>1164</v>
      </c>
      <c r="C59" s="22" t="s">
        <v>171</v>
      </c>
      <c r="D59" s="22" t="s">
        <v>1160</v>
      </c>
      <c r="G59" s="69" t="s">
        <v>1164</v>
      </c>
      <c r="H59" s="97">
        <v>-2.3264043104062502</v>
      </c>
      <c r="I59" s="93">
        <v>-1.0748433272733799</v>
      </c>
      <c r="J59" s="93">
        <v>-0.27223827041496601</v>
      </c>
      <c r="K59" s="93">
        <v>0.359280212563025</v>
      </c>
      <c r="L59" s="93">
        <v>1.03475683151111</v>
      </c>
      <c r="M59" s="98">
        <v>1.97690333483784</v>
      </c>
      <c r="N59" s="97">
        <v>0.2</v>
      </c>
      <c r="O59" s="93">
        <v>0.44262295081967201</v>
      </c>
      <c r="P59" s="93">
        <v>0.54385964912280704</v>
      </c>
      <c r="Q59" s="93">
        <v>0.5</v>
      </c>
      <c r="R59" s="93">
        <v>0.51219512195121997</v>
      </c>
      <c r="S59" s="98">
        <v>0.78947368421052599</v>
      </c>
      <c r="T59" s="97"/>
      <c r="U59" s="122"/>
      <c r="V59" s="122"/>
      <c r="W59" s="122"/>
      <c r="X59" s="122"/>
      <c r="Y59" s="123"/>
      <c r="Z59" s="97">
        <v>35.5209677419355</v>
      </c>
      <c r="AA59" s="93">
        <v>34.919208633093497</v>
      </c>
      <c r="AB59" s="93">
        <v>32.871858974359</v>
      </c>
      <c r="AC59" s="93">
        <v>31.9382905982906</v>
      </c>
      <c r="AD59" s="93">
        <v>32.250561797752802</v>
      </c>
      <c r="AE59" s="98">
        <v>31.407297297297301</v>
      </c>
      <c r="AF59" s="97">
        <v>2.97291666666667</v>
      </c>
      <c r="AG59" s="93">
        <v>2.8883333333333301</v>
      </c>
      <c r="AH59" s="93">
        <v>2.5866037735849101</v>
      </c>
      <c r="AI59" s="93">
        <v>2.6811483253588499</v>
      </c>
      <c r="AJ59" s="93">
        <v>2.5073529411764701</v>
      </c>
      <c r="AK59" s="98">
        <v>2.4672727272727299</v>
      </c>
      <c r="AN59" s="22">
        <v>53</v>
      </c>
      <c r="AO59" s="22" t="s">
        <v>2507</v>
      </c>
      <c r="AP59" s="22" t="s">
        <v>77</v>
      </c>
      <c r="AQ59" s="22" t="s">
        <v>989</v>
      </c>
      <c r="AT59" s="52" t="s">
        <v>2507</v>
      </c>
      <c r="AU59" s="58">
        <v>-4.5423957798571397</v>
      </c>
      <c r="AV59" s="53">
        <v>-1.7132151340322599</v>
      </c>
      <c r="AW59" s="53">
        <v>-0.66386882866906505</v>
      </c>
      <c r="AX59" s="53">
        <v>2.16517067048193E-2</v>
      </c>
      <c r="AY59" s="53">
        <v>0.61672911599212599</v>
      </c>
      <c r="AZ59" s="59">
        <v>1.4221580438999999</v>
      </c>
      <c r="BA59" s="58">
        <v>27.968571428571401</v>
      </c>
      <c r="BB59" s="53">
        <v>31.9937096774194</v>
      </c>
      <c r="BC59" s="53">
        <v>32.803913043478303</v>
      </c>
      <c r="BD59" s="53">
        <v>32.620299401197599</v>
      </c>
      <c r="BE59" s="53">
        <v>33.985669291338603</v>
      </c>
      <c r="BF59" s="59">
        <v>35.029117647058797</v>
      </c>
      <c r="BG59" s="58">
        <v>1</v>
      </c>
      <c r="BH59" s="53">
        <v>0.61538461538461497</v>
      </c>
      <c r="BI59" s="53">
        <v>0.57142857142857095</v>
      </c>
      <c r="BJ59" s="53">
        <v>0.53333333333333299</v>
      </c>
      <c r="BK59" s="53">
        <v>0.41176470588235298</v>
      </c>
      <c r="BL59" s="59">
        <v>0.42857142857142899</v>
      </c>
    </row>
    <row r="60" spans="1:64" ht="14.25" customHeight="1">
      <c r="A60" s="22">
        <v>54</v>
      </c>
      <c r="B60" s="22" t="s">
        <v>3023</v>
      </c>
      <c r="C60" s="22">
        <v>0</v>
      </c>
      <c r="D60" s="22">
        <v>0</v>
      </c>
      <c r="G60" s="22" t="s">
        <v>3023</v>
      </c>
      <c r="H60" s="97">
        <v>-3.3265343674333301</v>
      </c>
      <c r="I60" s="93">
        <v>-1.56836559011667</v>
      </c>
      <c r="J60" s="93">
        <v>-0.37189425365263201</v>
      </c>
      <c r="K60" s="93">
        <v>0.18999698584506999</v>
      </c>
      <c r="L60" s="93">
        <v>0.54526328760294096</v>
      </c>
      <c r="M60" s="98">
        <v>1.0282817314111099</v>
      </c>
      <c r="N60" s="97">
        <v>0</v>
      </c>
      <c r="O60" s="93">
        <v>0.33333333333333298</v>
      </c>
      <c r="P60" s="93">
        <v>0.38709677419354799</v>
      </c>
      <c r="Q60" s="93">
        <v>0.53623188405797095</v>
      </c>
      <c r="R60" s="93">
        <v>0.53623188405797095</v>
      </c>
      <c r="S60" s="98">
        <v>0.64</v>
      </c>
      <c r="T60" s="97">
        <v>1.1217391304347799</v>
      </c>
      <c r="U60" s="93">
        <v>1.1570175438596499</v>
      </c>
      <c r="V60" s="93">
        <v>1.18333333333333</v>
      </c>
      <c r="W60" s="93">
        <v>1.183975</v>
      </c>
      <c r="X60" s="93">
        <v>1.15766666666667</v>
      </c>
      <c r="Y60" s="98">
        <v>1.24292134831461</v>
      </c>
      <c r="Z60" s="130"/>
      <c r="AA60" s="122"/>
      <c r="AB60" s="122"/>
      <c r="AC60" s="122"/>
      <c r="AD60" s="122"/>
      <c r="AE60" s="123"/>
      <c r="AF60" s="97">
        <v>2.8927586206896501</v>
      </c>
      <c r="AG60" s="93">
        <v>2.5908064516129001</v>
      </c>
      <c r="AH60" s="93">
        <v>2.8496268656716399</v>
      </c>
      <c r="AI60" s="93">
        <v>2.6122330097087398</v>
      </c>
      <c r="AJ60" s="93">
        <v>2.5569411764705898</v>
      </c>
      <c r="AK60" s="98">
        <v>2.2544444444444398</v>
      </c>
      <c r="AN60" s="22">
        <v>54</v>
      </c>
      <c r="AO60" s="22" t="s">
        <v>295</v>
      </c>
      <c r="AP60" s="22" t="s">
        <v>77</v>
      </c>
      <c r="AQ60" s="22" t="s">
        <v>126</v>
      </c>
      <c r="AT60" s="57" t="s">
        <v>295</v>
      </c>
      <c r="AU60" s="58">
        <v>-2.6490362704736801</v>
      </c>
      <c r="AV60" s="53">
        <v>-1.56351144668333</v>
      </c>
      <c r="AW60" s="53">
        <v>-0.94179907032727295</v>
      </c>
      <c r="AX60" s="53">
        <v>-0.21421601992857101</v>
      </c>
      <c r="AY60" s="53">
        <v>0.48651272953125002</v>
      </c>
      <c r="AZ60" s="59">
        <v>1.4462551868550699</v>
      </c>
      <c r="BA60" s="58">
        <v>32.383157894736797</v>
      </c>
      <c r="BB60" s="53">
        <v>32.442833333333297</v>
      </c>
      <c r="BC60" s="53">
        <v>33.037064220183503</v>
      </c>
      <c r="BD60" s="53">
        <v>32.932236842105297</v>
      </c>
      <c r="BE60" s="53">
        <v>33.376562499999999</v>
      </c>
      <c r="BF60" s="59">
        <v>33.96</v>
      </c>
      <c r="BG60" s="58">
        <v>1</v>
      </c>
      <c r="BH60" s="53">
        <v>0.625</v>
      </c>
      <c r="BI60" s="53">
        <v>0.48</v>
      </c>
      <c r="BJ60" s="53">
        <v>0.54237288135593198</v>
      </c>
      <c r="BK60" s="53">
        <v>0.50746268656716398</v>
      </c>
      <c r="BL60" s="59">
        <v>0.42857142857142899</v>
      </c>
    </row>
    <row r="61" spans="1:64" ht="14.25" customHeight="1">
      <c r="A61" s="22">
        <v>55</v>
      </c>
      <c r="B61" s="22" t="s">
        <v>2934</v>
      </c>
      <c r="C61" s="22">
        <v>0</v>
      </c>
      <c r="D61" s="22">
        <v>0</v>
      </c>
      <c r="G61" s="22" t="s">
        <v>2934</v>
      </c>
      <c r="H61" s="97">
        <v>-3.0551299422592599</v>
      </c>
      <c r="I61" s="93">
        <v>-1.8839898438421101</v>
      </c>
      <c r="J61" s="93">
        <v>-0.94749233867142901</v>
      </c>
      <c r="K61" s="93">
        <v>-0.14160730770192301</v>
      </c>
      <c r="L61" s="93">
        <v>0.44206394453488401</v>
      </c>
      <c r="M61" s="98">
        <v>0.91793181287943304</v>
      </c>
      <c r="N61" s="97">
        <v>0</v>
      </c>
      <c r="O61" s="93">
        <v>0.5</v>
      </c>
      <c r="P61" s="93">
        <v>0.30769230769230799</v>
      </c>
      <c r="Q61" s="93">
        <v>0.47499999999999998</v>
      </c>
      <c r="R61" s="93">
        <v>0.52808988764044895</v>
      </c>
      <c r="S61" s="98">
        <v>0.61538461538461497</v>
      </c>
      <c r="T61" s="97">
        <v>1.08952380952381</v>
      </c>
      <c r="U61" s="93">
        <v>1.0781632653061199</v>
      </c>
      <c r="V61" s="93">
        <v>1.1884754098360699</v>
      </c>
      <c r="W61" s="93">
        <v>1.17505376344086</v>
      </c>
      <c r="X61" s="93">
        <v>1.2260784313725499</v>
      </c>
      <c r="Y61" s="98">
        <v>1.1864925373134301</v>
      </c>
      <c r="Z61" s="97">
        <v>28.779259259259302</v>
      </c>
      <c r="AA61" s="93">
        <v>32.649298245613998</v>
      </c>
      <c r="AB61" s="93">
        <v>32.621176470588203</v>
      </c>
      <c r="AC61" s="93">
        <v>32.64</v>
      </c>
      <c r="AD61" s="93">
        <v>33.486352941176499</v>
      </c>
      <c r="AE61" s="98">
        <v>34.349432624113497</v>
      </c>
      <c r="AF61" s="130"/>
      <c r="AG61" s="122"/>
      <c r="AH61" s="122"/>
      <c r="AI61" s="122"/>
      <c r="AJ61" s="122"/>
      <c r="AK61" s="123"/>
      <c r="AN61" s="22">
        <v>55</v>
      </c>
      <c r="AO61" s="22" t="s">
        <v>256</v>
      </c>
      <c r="AP61" s="22" t="s">
        <v>77</v>
      </c>
      <c r="AQ61" s="22" t="s">
        <v>78</v>
      </c>
      <c r="AT61" s="60" t="s">
        <v>256</v>
      </c>
      <c r="AU61" s="58">
        <v>-2.2991086814444399</v>
      </c>
      <c r="AV61" s="53">
        <v>-1.06982780118947</v>
      </c>
      <c r="AW61" s="53">
        <v>-0.336638403912698</v>
      </c>
      <c r="AX61" s="53">
        <v>0.28006363963235298</v>
      </c>
      <c r="AY61" s="53">
        <v>0.87628195238333295</v>
      </c>
      <c r="AZ61" s="59">
        <v>1.62504378647059</v>
      </c>
      <c r="BA61" s="58">
        <v>27.994814814814799</v>
      </c>
      <c r="BB61" s="53">
        <v>31.8748936170213</v>
      </c>
      <c r="BC61" s="53">
        <v>33.574399999999997</v>
      </c>
      <c r="BD61" s="53">
        <v>32.542992700729897</v>
      </c>
      <c r="BE61" s="53">
        <v>34.8631666666667</v>
      </c>
      <c r="BF61" s="59">
        <v>34.260757575757602</v>
      </c>
      <c r="BG61" s="58" t="s">
        <v>4150</v>
      </c>
      <c r="BH61" s="53">
        <v>0.65384615384615397</v>
      </c>
      <c r="BI61" s="53">
        <v>0.62162162162162204</v>
      </c>
      <c r="BJ61" s="53">
        <v>0.45588235294117602</v>
      </c>
      <c r="BK61" s="53">
        <v>0.476190476190476</v>
      </c>
      <c r="BL61" s="59">
        <v>0.296296296296296</v>
      </c>
    </row>
    <row r="62" spans="1:64" ht="14.25" customHeight="1" thickBot="1">
      <c r="A62" s="22">
        <v>56</v>
      </c>
      <c r="B62" s="22" t="s">
        <v>2777</v>
      </c>
      <c r="C62" s="22">
        <v>0</v>
      </c>
      <c r="D62" s="22">
        <v>0</v>
      </c>
      <c r="G62" s="22" t="s">
        <v>2777</v>
      </c>
      <c r="H62" s="99">
        <v>-3.7055500655714302</v>
      </c>
      <c r="I62" s="100">
        <v>-1.55350381538333</v>
      </c>
      <c r="J62" s="100">
        <v>-0.51880769244370895</v>
      </c>
      <c r="K62" s="100">
        <v>0.208079031431818</v>
      </c>
      <c r="L62" s="100">
        <v>0.97787283946296299</v>
      </c>
      <c r="M62" s="101">
        <v>2.08894617118519</v>
      </c>
      <c r="N62" s="99" t="s">
        <v>4150</v>
      </c>
      <c r="O62" s="100">
        <v>0.35</v>
      </c>
      <c r="P62" s="100">
        <v>0.480769230769231</v>
      </c>
      <c r="Q62" s="100">
        <v>0.51648351648351698</v>
      </c>
      <c r="R62" s="100">
        <v>0.56603773584905703</v>
      </c>
      <c r="S62" s="101">
        <v>0.61904761904761896</v>
      </c>
      <c r="T62" s="124"/>
      <c r="U62" s="125"/>
      <c r="V62" s="125"/>
      <c r="W62" s="125"/>
      <c r="X62" s="125"/>
      <c r="Y62" s="126"/>
      <c r="Z62" s="99">
        <v>29.737142857142899</v>
      </c>
      <c r="AA62" s="100">
        <v>32.704500000000003</v>
      </c>
      <c r="AB62" s="100">
        <v>32.919333333333299</v>
      </c>
      <c r="AC62" s="100">
        <v>32.904375000000002</v>
      </c>
      <c r="AD62" s="100">
        <v>33.754392523364501</v>
      </c>
      <c r="AE62" s="101">
        <v>34.233773584905698</v>
      </c>
      <c r="AF62" s="99">
        <v>2.89333333333333</v>
      </c>
      <c r="AG62" s="100">
        <v>2.7330612244897998</v>
      </c>
      <c r="AH62" s="100">
        <v>2.64803278688525</v>
      </c>
      <c r="AI62" s="100">
        <v>2.6775268817204299</v>
      </c>
      <c r="AJ62" s="100">
        <v>2.6037908496731998</v>
      </c>
      <c r="AK62" s="101">
        <v>2.6191044776119399</v>
      </c>
      <c r="AN62" s="22">
        <v>56</v>
      </c>
      <c r="AO62" s="22" t="s">
        <v>1241</v>
      </c>
      <c r="AP62" s="22" t="s">
        <v>77</v>
      </c>
      <c r="AQ62" s="22" t="s">
        <v>868</v>
      </c>
      <c r="AT62" s="61" t="s">
        <v>1241</v>
      </c>
      <c r="AU62" s="62">
        <v>-4.4225240430000001</v>
      </c>
      <c r="AV62" s="63">
        <v>-1.68266428482857</v>
      </c>
      <c r="AW62" s="63">
        <v>-0.682621684737589</v>
      </c>
      <c r="AX62" s="63">
        <v>2.6487095435294102E-2</v>
      </c>
      <c r="AY62" s="63">
        <v>0.75837559851260505</v>
      </c>
      <c r="AZ62" s="64">
        <v>1.5837189579701501</v>
      </c>
      <c r="BA62" s="62">
        <v>27.788333333333298</v>
      </c>
      <c r="BB62" s="63">
        <v>32.413529411764699</v>
      </c>
      <c r="BC62" s="63">
        <v>32.900496453900701</v>
      </c>
      <c r="BD62" s="63">
        <v>33.275238095238102</v>
      </c>
      <c r="BE62" s="63">
        <v>34.190672268907598</v>
      </c>
      <c r="BF62" s="64">
        <v>32.587014925373097</v>
      </c>
      <c r="BG62" s="62">
        <v>0.58333333333333304</v>
      </c>
      <c r="BH62" s="63">
        <v>0.60465116279069797</v>
      </c>
      <c r="BI62" s="63">
        <v>0.56097560975609795</v>
      </c>
      <c r="BJ62" s="63">
        <v>0.50909090909090904</v>
      </c>
      <c r="BK62" s="63">
        <v>0.46551724137931</v>
      </c>
      <c r="BL62" s="64">
        <v>0.39285714285714302</v>
      </c>
    </row>
    <row r="63" spans="1:64" ht="14.25" customHeight="1" thickBot="1">
      <c r="A63" s="22"/>
      <c r="AN63" s="22">
        <v>57</v>
      </c>
      <c r="AO63" s="107" t="s">
        <v>4239</v>
      </c>
      <c r="AU63" s="109"/>
      <c r="AV63" s="133"/>
      <c r="AW63" s="133" t="s">
        <v>4148</v>
      </c>
      <c r="AX63" s="133"/>
      <c r="AY63" s="133"/>
      <c r="AZ63" s="133"/>
      <c r="BA63" s="133"/>
      <c r="BB63" s="133" t="s">
        <v>3834</v>
      </c>
      <c r="BC63" s="133"/>
      <c r="BD63" s="133"/>
      <c r="BE63" s="133"/>
      <c r="BF63" s="133"/>
      <c r="BG63" s="133"/>
      <c r="BH63" s="133" t="s">
        <v>4149</v>
      </c>
      <c r="BI63" s="133"/>
      <c r="BJ63" s="133"/>
      <c r="BK63" s="133"/>
    </row>
    <row r="64" spans="1:64" ht="14.25" customHeight="1">
      <c r="A64" s="22"/>
      <c r="AF64" s="53"/>
      <c r="AG64" s="53"/>
      <c r="AH64" s="53"/>
      <c r="AI64" s="53"/>
      <c r="AJ64" s="53"/>
      <c r="AK64" s="53"/>
      <c r="AN64" s="22">
        <v>58</v>
      </c>
      <c r="AO64" s="22" t="s">
        <v>2469</v>
      </c>
      <c r="AP64" s="22" t="s">
        <v>77</v>
      </c>
      <c r="AQ64" s="22" t="s">
        <v>989</v>
      </c>
      <c r="AT64" s="52" t="s">
        <v>2469</v>
      </c>
      <c r="AU64" s="54">
        <v>-3.5700778089999998</v>
      </c>
      <c r="AV64" s="55">
        <v>-1.9368230873333301</v>
      </c>
      <c r="AW64" s="55">
        <v>-0.92915190472222198</v>
      </c>
      <c r="AX64" s="55">
        <v>-0.209930242947059</v>
      </c>
      <c r="AY64" s="55">
        <v>0.51614207292993597</v>
      </c>
      <c r="AZ64" s="56">
        <v>1.33121405225</v>
      </c>
      <c r="BA64" s="54">
        <v>2.411</v>
      </c>
      <c r="BB64" s="55">
        <v>2.3966666666666701</v>
      </c>
      <c r="BC64" s="55">
        <v>2.3484536082474201</v>
      </c>
      <c r="BD64" s="55">
        <v>2.6214193548387099</v>
      </c>
      <c r="BE64" s="55">
        <v>2.76511278195489</v>
      </c>
      <c r="BF64" s="56">
        <v>3.0286249999999999</v>
      </c>
      <c r="BG64" s="54">
        <v>1</v>
      </c>
      <c r="BH64" s="55">
        <v>0.66666666666666696</v>
      </c>
      <c r="BI64" s="55">
        <v>0.52173913043478304</v>
      </c>
      <c r="BJ64" s="55">
        <v>0.48051948051948101</v>
      </c>
      <c r="BK64" s="55">
        <v>0.59677419354838701</v>
      </c>
      <c r="BL64" s="56">
        <v>0.36111111111111099</v>
      </c>
    </row>
    <row r="65" spans="1:64" ht="14.25" customHeight="1">
      <c r="A65" s="22"/>
      <c r="AF65" s="53"/>
      <c r="AG65" s="53"/>
      <c r="AH65" s="53"/>
      <c r="AI65" s="53"/>
      <c r="AJ65" s="53"/>
      <c r="AK65" s="53"/>
      <c r="AN65" s="22">
        <v>59</v>
      </c>
      <c r="AO65" s="22" t="s">
        <v>2480</v>
      </c>
      <c r="AP65" s="22" t="s">
        <v>77</v>
      </c>
      <c r="AQ65" s="22" t="s">
        <v>989</v>
      </c>
      <c r="AT65" s="52" t="s">
        <v>2480</v>
      </c>
      <c r="AU65" s="58">
        <v>-3.3618612486666701</v>
      </c>
      <c r="AV65" s="53">
        <v>-1.7019406989999999</v>
      </c>
      <c r="AW65" s="53">
        <v>-0.77082168096453896</v>
      </c>
      <c r="AX65" s="53">
        <v>-0.116215358215569</v>
      </c>
      <c r="AY65" s="53">
        <v>0.53368744074825203</v>
      </c>
      <c r="AZ65" s="59">
        <v>1.4864683725454499</v>
      </c>
      <c r="BA65" s="58">
        <v>2.2918181818181802</v>
      </c>
      <c r="BB65" s="53">
        <v>2.3902040816326502</v>
      </c>
      <c r="BC65" s="53">
        <v>2.3242741935483902</v>
      </c>
      <c r="BD65" s="53">
        <v>2.7209271523178802</v>
      </c>
      <c r="BE65" s="53">
        <v>2.82816</v>
      </c>
      <c r="BF65" s="59">
        <v>3.13019607843137</v>
      </c>
      <c r="BG65" s="58">
        <v>0.66666666666666696</v>
      </c>
      <c r="BH65" s="53">
        <v>0.61111111111111105</v>
      </c>
      <c r="BI65" s="53">
        <v>0.546875</v>
      </c>
      <c r="BJ65" s="53">
        <v>0.47826086956521702</v>
      </c>
      <c r="BK65" s="53">
        <v>0.52380952380952395</v>
      </c>
      <c r="BL65" s="59">
        <v>0.4</v>
      </c>
    </row>
    <row r="66" spans="1:64" ht="14.25" customHeight="1">
      <c r="A66" s="22"/>
      <c r="AF66" s="53"/>
      <c r="AG66" s="53"/>
      <c r="AH66" s="53"/>
      <c r="AI66" s="53"/>
      <c r="AJ66" s="53"/>
      <c r="AK66" s="53"/>
      <c r="AN66" s="22">
        <v>60</v>
      </c>
      <c r="AO66" s="22" t="s">
        <v>2507</v>
      </c>
      <c r="AP66" s="22" t="s">
        <v>77</v>
      </c>
      <c r="AQ66" s="22" t="s">
        <v>989</v>
      </c>
      <c r="AT66" s="52" t="s">
        <v>2507</v>
      </c>
      <c r="AU66" s="58">
        <v>-4.5423957798571397</v>
      </c>
      <c r="AV66" s="53">
        <v>-1.7132151340322599</v>
      </c>
      <c r="AW66" s="53">
        <v>-0.66386882866906505</v>
      </c>
      <c r="AX66" s="53">
        <v>2.16517067048193E-2</v>
      </c>
      <c r="AY66" s="53">
        <v>0.61672911599212599</v>
      </c>
      <c r="AZ66" s="59">
        <v>1.4221580438999999</v>
      </c>
      <c r="BA66" s="58">
        <v>2.2042857142857102</v>
      </c>
      <c r="BB66" s="53">
        <v>2.4384745762711901</v>
      </c>
      <c r="BC66" s="53">
        <v>2.4302459016393398</v>
      </c>
      <c r="BD66" s="53">
        <v>2.67337931034483</v>
      </c>
      <c r="BE66" s="53">
        <v>2.8184615384615399</v>
      </c>
      <c r="BF66" s="59">
        <v>2.9732786885245899</v>
      </c>
      <c r="BG66" s="58">
        <v>1</v>
      </c>
      <c r="BH66" s="53">
        <v>0.61538461538461497</v>
      </c>
      <c r="BI66" s="53">
        <v>0.57142857142857095</v>
      </c>
      <c r="BJ66" s="53">
        <v>0.53333333333333299</v>
      </c>
      <c r="BK66" s="53">
        <v>0.41176470588235298</v>
      </c>
      <c r="BL66" s="59">
        <v>0.42857142857142899</v>
      </c>
    </row>
    <row r="67" spans="1:64" ht="14.25" customHeight="1">
      <c r="A67" s="22"/>
      <c r="AF67" s="53"/>
      <c r="AG67" s="53"/>
      <c r="AH67" s="53"/>
      <c r="AI67" s="53"/>
      <c r="AJ67" s="53"/>
      <c r="AK67" s="53"/>
      <c r="AN67" s="22">
        <v>61</v>
      </c>
      <c r="AO67" s="22" t="s">
        <v>295</v>
      </c>
      <c r="AP67" s="22" t="s">
        <v>77</v>
      </c>
      <c r="AQ67" s="22" t="s">
        <v>126</v>
      </c>
      <c r="AT67" s="57" t="s">
        <v>295</v>
      </c>
      <c r="AU67" s="58">
        <v>-2.6490362704736801</v>
      </c>
      <c r="AV67" s="53">
        <v>-1.56351144668333</v>
      </c>
      <c r="AW67" s="53">
        <v>-0.94179907032727295</v>
      </c>
      <c r="AX67" s="53">
        <v>-0.21421601992857101</v>
      </c>
      <c r="AY67" s="53">
        <v>0.48651272953125002</v>
      </c>
      <c r="AZ67" s="59">
        <v>1.4462551868550699</v>
      </c>
      <c r="BA67" s="58">
        <v>2.5113333333333299</v>
      </c>
      <c r="BB67" s="53">
        <v>2.3461818181818201</v>
      </c>
      <c r="BC67" s="53">
        <v>2.5032000000000001</v>
      </c>
      <c r="BD67" s="53">
        <v>2.6395384615384598</v>
      </c>
      <c r="BE67" s="53">
        <v>2.80060810810811</v>
      </c>
      <c r="BF67" s="59">
        <v>2.8555555555555601</v>
      </c>
      <c r="BG67" s="58">
        <v>1</v>
      </c>
      <c r="BH67" s="53">
        <v>0.625</v>
      </c>
      <c r="BI67" s="53">
        <v>0.48</v>
      </c>
      <c r="BJ67" s="53">
        <v>0.54237288135593198</v>
      </c>
      <c r="BK67" s="53">
        <v>0.50746268656716398</v>
      </c>
      <c r="BL67" s="59">
        <v>0.42857142857142899</v>
      </c>
    </row>
    <row r="68" spans="1:64" ht="14.25" customHeight="1">
      <c r="A68" s="22"/>
      <c r="Z68" s="110"/>
      <c r="AA68" s="110"/>
      <c r="AB68" s="110"/>
      <c r="AC68" s="110"/>
      <c r="AD68" s="110"/>
      <c r="AE68" s="110"/>
      <c r="AN68" s="22">
        <v>62</v>
      </c>
      <c r="AO68" s="22" t="s">
        <v>240</v>
      </c>
      <c r="AP68" s="22" t="s">
        <v>77</v>
      </c>
      <c r="AQ68" s="22" t="s">
        <v>205</v>
      </c>
      <c r="AT68" s="65" t="s">
        <v>240</v>
      </c>
      <c r="AU68" s="58">
        <v>-1.72577872795238</v>
      </c>
      <c r="AV68" s="53">
        <v>-0.87874414252083299</v>
      </c>
      <c r="AW68" s="53">
        <v>-0.26308871926415101</v>
      </c>
      <c r="AX68" s="53">
        <v>0.293847422143791</v>
      </c>
      <c r="AY68" s="53">
        <v>0.99418056362307705</v>
      </c>
      <c r="AZ68" s="59">
        <v>1.9763329472173901</v>
      </c>
      <c r="BA68" s="58">
        <v>2.4687179487179498</v>
      </c>
      <c r="BB68" s="53">
        <v>2.4515294117647102</v>
      </c>
      <c r="BC68" s="53">
        <v>2.5950515463917498</v>
      </c>
      <c r="BD68" s="53">
        <v>2.6596453900709198</v>
      </c>
      <c r="BE68" s="53">
        <v>2.8646363636363601</v>
      </c>
      <c r="BF68" s="59">
        <v>2.77076923076923</v>
      </c>
      <c r="BG68" s="58">
        <v>0.64705882352941202</v>
      </c>
      <c r="BH68" s="53">
        <v>0.5</v>
      </c>
      <c r="BI68" s="53">
        <v>0.55555555555555602</v>
      </c>
      <c r="BJ68" s="53">
        <v>0.52307692307692299</v>
      </c>
      <c r="BK68" s="53">
        <v>0.48888888888888898</v>
      </c>
      <c r="BL68" s="59">
        <v>0.28571428571428598</v>
      </c>
    </row>
    <row r="69" spans="1:64" ht="14.25" customHeight="1">
      <c r="A69" s="22"/>
      <c r="B69" s="104"/>
      <c r="C69" s="104"/>
      <c r="D69" s="104"/>
      <c r="E69" s="104"/>
      <c r="F69" s="104"/>
      <c r="AN69" s="22">
        <v>63</v>
      </c>
      <c r="AO69" s="22" t="s">
        <v>3097</v>
      </c>
      <c r="AP69" s="22">
        <v>0</v>
      </c>
      <c r="AQ69" s="22">
        <v>0</v>
      </c>
      <c r="AT69" s="22" t="s">
        <v>3097</v>
      </c>
      <c r="AU69" s="58">
        <v>-1.742060094125</v>
      </c>
      <c r="AV69" s="53">
        <v>-0.69078973507894703</v>
      </c>
      <c r="AW69" s="53">
        <v>2.0267153499999999E-2</v>
      </c>
      <c r="AX69" s="53">
        <v>0.62258903588524594</v>
      </c>
      <c r="AY69" s="53">
        <v>1.2387422731794899</v>
      </c>
      <c r="AZ69" s="59">
        <v>2.0895701369999999</v>
      </c>
      <c r="BA69" s="58">
        <v>2.3997959183673498</v>
      </c>
      <c r="BB69" s="53">
        <v>2.5611650485436899</v>
      </c>
      <c r="BC69" s="53">
        <v>2.5863583815028899</v>
      </c>
      <c r="BD69" s="53">
        <v>2.7142056074766399</v>
      </c>
      <c r="BE69" s="53">
        <v>2.9692424242424198</v>
      </c>
      <c r="BF69" s="59">
        <v>3.02615384615385</v>
      </c>
      <c r="BG69" s="58">
        <v>0.6</v>
      </c>
      <c r="BH69" s="53">
        <v>0.52830188679245305</v>
      </c>
      <c r="BI69" s="53">
        <v>0.54545454545454497</v>
      </c>
      <c r="BJ69" s="53">
        <v>0.48214285714285698</v>
      </c>
      <c r="BK69" s="53">
        <v>0.44444444444444398</v>
      </c>
      <c r="BL69" s="59">
        <v>0</v>
      </c>
    </row>
    <row r="70" spans="1:64" ht="14.25" customHeight="1" thickBot="1">
      <c r="A70" s="22"/>
      <c r="AN70" s="22">
        <v>64</v>
      </c>
      <c r="AO70" s="22" t="s">
        <v>3111</v>
      </c>
      <c r="AP70" s="22">
        <v>0</v>
      </c>
      <c r="AQ70" s="22">
        <v>0</v>
      </c>
      <c r="AT70" s="22" t="s">
        <v>3111</v>
      </c>
      <c r="AU70" s="62">
        <v>-1.9951806690857099</v>
      </c>
      <c r="AV70" s="63">
        <v>-1.08764117439062</v>
      </c>
      <c r="AW70" s="63">
        <v>-0.41452573418446598</v>
      </c>
      <c r="AX70" s="63">
        <v>0.20014222122758599</v>
      </c>
      <c r="AY70" s="63">
        <v>0.81030924753020095</v>
      </c>
      <c r="AZ70" s="64">
        <v>1.5730733367384599</v>
      </c>
      <c r="BA70" s="62">
        <v>2.2493939393939399</v>
      </c>
      <c r="BB70" s="63">
        <v>2.58280701754386</v>
      </c>
      <c r="BC70" s="63">
        <v>2.5473118279569902</v>
      </c>
      <c r="BD70" s="63">
        <v>2.65208333333333</v>
      </c>
      <c r="BE70" s="63">
        <v>2.7975193798449598</v>
      </c>
      <c r="BF70" s="64">
        <v>2.7896363636363599</v>
      </c>
      <c r="BG70" s="62">
        <v>0.69230769230769196</v>
      </c>
      <c r="BH70" s="63">
        <v>0.5</v>
      </c>
      <c r="BI70" s="63">
        <v>0.60869565217391297</v>
      </c>
      <c r="BJ70" s="63">
        <v>0.55932203389830504</v>
      </c>
      <c r="BK70" s="63">
        <v>0.41095890410958902</v>
      </c>
      <c r="BL70" s="64">
        <v>0.4375</v>
      </c>
    </row>
    <row r="71" spans="1:64" ht="14.25" customHeight="1" thickBot="1">
      <c r="A71" s="22"/>
      <c r="AN71" s="22">
        <v>65</v>
      </c>
      <c r="AO71" s="22" t="s">
        <v>4153</v>
      </c>
      <c r="AV71" s="121"/>
      <c r="AW71" s="121" t="s">
        <v>4148</v>
      </c>
      <c r="AX71" s="121"/>
      <c r="AY71" s="121"/>
      <c r="AZ71" s="121"/>
      <c r="BA71" s="121" t="s">
        <v>3835</v>
      </c>
      <c r="BB71" s="121"/>
      <c r="BC71" s="121"/>
      <c r="BD71" s="121"/>
      <c r="BE71" s="121"/>
      <c r="BF71" s="121"/>
      <c r="BG71" s="121" t="s">
        <v>4149</v>
      </c>
      <c r="BH71" s="121"/>
      <c r="BI71" s="121"/>
      <c r="BJ71" s="121"/>
      <c r="BK71" s="121"/>
    </row>
    <row r="72" spans="1:64" ht="14.25" customHeight="1">
      <c r="A72" s="22"/>
      <c r="B72" s="104"/>
      <c r="C72" s="104"/>
      <c r="D72" s="104"/>
      <c r="E72" s="104"/>
      <c r="F72" s="104"/>
      <c r="AN72" s="22">
        <v>66</v>
      </c>
      <c r="AO72" s="22" t="s">
        <v>1241</v>
      </c>
      <c r="AP72" s="22" t="s">
        <v>77</v>
      </c>
      <c r="AQ72" s="22" t="s">
        <v>868</v>
      </c>
      <c r="AT72" s="72" t="s">
        <v>1241</v>
      </c>
      <c r="AU72" s="54">
        <v>-4.4225240430000001</v>
      </c>
      <c r="AV72" s="55">
        <v>-1.68266428482857</v>
      </c>
      <c r="AW72" s="55">
        <v>-0.682621684737589</v>
      </c>
      <c r="AX72" s="55">
        <v>2.6487095435294102E-2</v>
      </c>
      <c r="AY72" s="55">
        <v>0.75837559851260505</v>
      </c>
      <c r="AZ72" s="56">
        <v>1.5837189579701501</v>
      </c>
      <c r="BA72" s="54">
        <v>0.93200000000000005</v>
      </c>
      <c r="BB72" s="55">
        <v>1.3915873015872999</v>
      </c>
      <c r="BC72" s="55">
        <v>2.1386153846153801</v>
      </c>
      <c r="BD72" s="55">
        <v>1.6868666666666701</v>
      </c>
      <c r="BE72" s="55">
        <v>2.3324770642201802</v>
      </c>
      <c r="BF72" s="56">
        <v>3.5489999999999999</v>
      </c>
      <c r="BG72" s="54" t="s">
        <v>4150</v>
      </c>
      <c r="BH72" s="55">
        <v>0.65384615384615397</v>
      </c>
      <c r="BI72" s="55">
        <v>0.62162162162162204</v>
      </c>
      <c r="BJ72" s="55">
        <v>0.45588235294117602</v>
      </c>
      <c r="BK72" s="55">
        <v>0.476190476190476</v>
      </c>
      <c r="BL72" s="56">
        <v>0.296296296296296</v>
      </c>
    </row>
    <row r="73" spans="1:64" ht="14.25" customHeight="1">
      <c r="A73" s="22"/>
      <c r="B73" s="104"/>
      <c r="C73" s="104"/>
      <c r="D73" s="104"/>
      <c r="E73" s="104"/>
      <c r="F73" s="104"/>
      <c r="AN73" s="22">
        <v>67</v>
      </c>
      <c r="AO73" s="22" t="s">
        <v>1768</v>
      </c>
      <c r="AP73" s="22" t="s">
        <v>77</v>
      </c>
      <c r="AQ73" s="22" t="s">
        <v>868</v>
      </c>
      <c r="AT73" s="72" t="s">
        <v>1768</v>
      </c>
      <c r="AU73" s="58">
        <v>-2.1389326500312502</v>
      </c>
      <c r="AV73" s="53">
        <v>-0.95828696849999995</v>
      </c>
      <c r="AW73" s="53">
        <v>-0.24380808366666701</v>
      </c>
      <c r="AX73" s="53">
        <v>0.41948614188489203</v>
      </c>
      <c r="AY73" s="53">
        <v>1.05607846925</v>
      </c>
      <c r="AZ73" s="59">
        <v>1.9799067433636399</v>
      </c>
      <c r="BA73" s="58">
        <v>1.22413793103448</v>
      </c>
      <c r="BB73" s="53">
        <v>2.2049438202247198</v>
      </c>
      <c r="BC73" s="53">
        <v>1.5753543307086599</v>
      </c>
      <c r="BD73" s="53">
        <v>2.1328225806451599</v>
      </c>
      <c r="BE73" s="53">
        <v>2.6809322033898302</v>
      </c>
      <c r="BF73" s="59">
        <v>2.5976666666666701</v>
      </c>
      <c r="BG73" s="58">
        <v>0.69230769230769196</v>
      </c>
      <c r="BH73" s="53">
        <v>0.59183673469387799</v>
      </c>
      <c r="BI73" s="53">
        <v>0.51470588235294101</v>
      </c>
      <c r="BJ73" s="53">
        <v>0.52941176470588203</v>
      </c>
      <c r="BK73" s="53">
        <v>0.4</v>
      </c>
      <c r="BL73" s="59">
        <v>0.33333333333333298</v>
      </c>
    </row>
    <row r="74" spans="1:64" ht="14.25" customHeight="1">
      <c r="A74" s="22"/>
      <c r="AN74" s="22">
        <v>68</v>
      </c>
      <c r="AO74" s="22" t="s">
        <v>256</v>
      </c>
      <c r="AP74" s="22" t="s">
        <v>77</v>
      </c>
      <c r="AQ74" s="22" t="s">
        <v>78</v>
      </c>
      <c r="AT74" s="73" t="s">
        <v>256</v>
      </c>
      <c r="AU74" s="58">
        <v>-2.2991086814444399</v>
      </c>
      <c r="AV74" s="53">
        <v>-1.06982780118947</v>
      </c>
      <c r="AW74" s="53">
        <v>-0.336638403912698</v>
      </c>
      <c r="AX74" s="53">
        <v>0.28006363963235298</v>
      </c>
      <c r="AY74" s="53">
        <v>0.87628195238333295</v>
      </c>
      <c r="AZ74" s="59">
        <v>1.62504378647059</v>
      </c>
      <c r="BA74" s="58">
        <v>1.1962962962963</v>
      </c>
      <c r="BB74" s="53">
        <v>1.4398863636363599</v>
      </c>
      <c r="BC74" s="53">
        <v>1.6941441441441401</v>
      </c>
      <c r="BD74" s="53">
        <v>2.3711538461538502</v>
      </c>
      <c r="BE74" s="53">
        <v>2.1737142857142899</v>
      </c>
      <c r="BF74" s="59">
        <v>3.6966071428571401</v>
      </c>
      <c r="BG74" s="58">
        <v>0.58333333333333304</v>
      </c>
      <c r="BH74" s="53">
        <v>0.60465116279069797</v>
      </c>
      <c r="BI74" s="53">
        <v>0.56097560975609795</v>
      </c>
      <c r="BJ74" s="53">
        <v>0.50909090909090904</v>
      </c>
      <c r="BK74" s="53">
        <v>0.46551724137931</v>
      </c>
      <c r="BL74" s="59">
        <v>0.39285714285714302</v>
      </c>
    </row>
    <row r="75" spans="1:64" ht="14.25" customHeight="1">
      <c r="A75" s="22"/>
      <c r="B75" s="104"/>
      <c r="C75" s="104"/>
      <c r="D75" s="104"/>
      <c r="E75" s="104"/>
      <c r="F75" s="104"/>
      <c r="AN75" s="22">
        <v>69</v>
      </c>
      <c r="AO75" s="22" t="s">
        <v>269</v>
      </c>
      <c r="AP75" s="22" t="s">
        <v>77</v>
      </c>
      <c r="AQ75" s="22" t="s">
        <v>126</v>
      </c>
      <c r="AT75" s="74" t="s">
        <v>269</v>
      </c>
      <c r="AU75" s="58">
        <v>-2.0743764575952399</v>
      </c>
      <c r="AV75" s="53">
        <v>-1.22076397329885</v>
      </c>
      <c r="AW75" s="53">
        <v>-0.59526644434959397</v>
      </c>
      <c r="AX75" s="53">
        <v>5.38185697333333E-2</v>
      </c>
      <c r="AY75" s="53">
        <v>0.79635944310999995</v>
      </c>
      <c r="AZ75" s="59">
        <v>1.59105257950909</v>
      </c>
      <c r="BA75" s="58">
        <v>1.64384615384615</v>
      </c>
      <c r="BB75" s="53">
        <v>1.83657894736842</v>
      </c>
      <c r="BC75" s="53">
        <v>1.6266371681415901</v>
      </c>
      <c r="BD75" s="53">
        <v>2.1116216216216199</v>
      </c>
      <c r="BE75" s="53">
        <v>2.2106451612903202</v>
      </c>
      <c r="BF75" s="59">
        <v>3.8531249999999999</v>
      </c>
      <c r="BG75" s="58">
        <v>0.85714285714285698</v>
      </c>
      <c r="BH75" s="53">
        <v>0.54838709677419395</v>
      </c>
      <c r="BI75" s="53">
        <v>0.52542372881355903</v>
      </c>
      <c r="BJ75" s="53">
        <v>0.51724137931034497</v>
      </c>
      <c r="BK75" s="53">
        <v>0.46808510638297901</v>
      </c>
      <c r="BL75" s="59">
        <v>0.35714285714285698</v>
      </c>
    </row>
    <row r="76" spans="1:64" ht="14.25" customHeight="1">
      <c r="A76" s="22"/>
      <c r="AN76" s="22">
        <v>70</v>
      </c>
      <c r="AO76" s="22" t="s">
        <v>2018</v>
      </c>
      <c r="AP76" s="22" t="s">
        <v>77</v>
      </c>
      <c r="AQ76" s="22" t="s">
        <v>989</v>
      </c>
      <c r="AT76" s="75" t="s">
        <v>2018</v>
      </c>
      <c r="AU76" s="58">
        <v>-2.2200382705999999</v>
      </c>
      <c r="AV76" s="53">
        <v>-0.92569750413008101</v>
      </c>
      <c r="AW76" s="53">
        <v>-0.177221875980519</v>
      </c>
      <c r="AX76" s="53">
        <v>0.474376289604651</v>
      </c>
      <c r="AY76" s="53">
        <v>1.0943791497051301</v>
      </c>
      <c r="AZ76" s="59">
        <v>1.8582564318947401</v>
      </c>
      <c r="BA76" s="58">
        <v>1.3002083333333301</v>
      </c>
      <c r="BB76" s="53">
        <v>1.87778761061947</v>
      </c>
      <c r="BC76" s="53">
        <v>2.0973426573426601</v>
      </c>
      <c r="BD76" s="53">
        <v>2.5718421052631601</v>
      </c>
      <c r="BE76" s="53">
        <v>1.9282352941176499</v>
      </c>
      <c r="BF76" s="59">
        <v>2.9590322580645201</v>
      </c>
      <c r="BG76" s="58">
        <v>0.6875</v>
      </c>
      <c r="BH76" s="53">
        <v>0.49090909090909102</v>
      </c>
      <c r="BI76" s="53">
        <v>0.56451612903225801</v>
      </c>
      <c r="BJ76" s="53">
        <v>0.48214285714285698</v>
      </c>
      <c r="BK76" s="53">
        <v>0.45945945945945899</v>
      </c>
      <c r="BL76" s="59">
        <v>0.45454545454545497</v>
      </c>
    </row>
    <row r="77" spans="1:64" ht="14.25" customHeight="1">
      <c r="A77" s="22"/>
      <c r="AN77" s="22">
        <v>71</v>
      </c>
      <c r="AO77" s="22" t="s">
        <v>2112</v>
      </c>
      <c r="AP77" s="22" t="s">
        <v>77</v>
      </c>
      <c r="AQ77" s="22" t="s">
        <v>948</v>
      </c>
      <c r="AT77" s="76" t="s">
        <v>2112</v>
      </c>
      <c r="AU77" s="58">
        <v>-2.7267723105294102</v>
      </c>
      <c r="AV77" s="53">
        <v>-1.3854769924166701</v>
      </c>
      <c r="AW77" s="53">
        <v>-0.51467496763999998</v>
      </c>
      <c r="AX77" s="53">
        <v>0.188845418913514</v>
      </c>
      <c r="AY77" s="53">
        <v>0.97667211194308901</v>
      </c>
      <c r="AZ77" s="59">
        <v>2.0837890387941198</v>
      </c>
      <c r="BA77" s="58">
        <v>1.552</v>
      </c>
      <c r="BB77" s="53">
        <v>1.5214814814814801</v>
      </c>
      <c r="BC77" s="53">
        <v>2.0469503546099301</v>
      </c>
      <c r="BD77" s="53">
        <v>2.1586627906976701</v>
      </c>
      <c r="BE77" s="53">
        <v>2.3112380952381</v>
      </c>
      <c r="BF77" s="59">
        <v>2.7509999999999999</v>
      </c>
      <c r="BG77" s="58">
        <v>0.8</v>
      </c>
      <c r="BH77" s="53">
        <v>0.51612903225806495</v>
      </c>
      <c r="BI77" s="53">
        <v>0.506493506493506</v>
      </c>
      <c r="BJ77" s="53">
        <v>0.586666666666667</v>
      </c>
      <c r="BK77" s="53">
        <v>0.439024390243902</v>
      </c>
      <c r="BL77" s="59">
        <v>0.125</v>
      </c>
    </row>
    <row r="78" spans="1:64" ht="14.25" customHeight="1">
      <c r="A78" s="22"/>
      <c r="AN78" s="22">
        <v>72</v>
      </c>
      <c r="AO78" s="22" t="s">
        <v>2153</v>
      </c>
      <c r="AP78" s="22" t="s">
        <v>77</v>
      </c>
      <c r="AQ78" s="22" t="s">
        <v>300</v>
      </c>
      <c r="AT78" s="77" t="s">
        <v>2153</v>
      </c>
      <c r="AU78" s="58">
        <v>-2.21443512711111</v>
      </c>
      <c r="AV78" s="53">
        <v>-0.95405934470270304</v>
      </c>
      <c r="AW78" s="53">
        <v>-0.23319989754411799</v>
      </c>
      <c r="AX78" s="53">
        <v>0.39866060946258502</v>
      </c>
      <c r="AY78" s="53">
        <v>1.06674881961765</v>
      </c>
      <c r="AZ78" s="59">
        <v>2.0200284070416701</v>
      </c>
      <c r="BA78" s="58">
        <v>1.22434782608696</v>
      </c>
      <c r="BB78" s="53">
        <v>1.9349038461538499</v>
      </c>
      <c r="BC78" s="53">
        <v>1.6965811965812001</v>
      </c>
      <c r="BD78" s="53">
        <v>1.71204379562044</v>
      </c>
      <c r="BE78" s="53">
        <v>2.5081521739130399</v>
      </c>
      <c r="BF78" s="59">
        <v>4.4856818181818197</v>
      </c>
      <c r="BG78" s="58">
        <v>0.69230769230769196</v>
      </c>
      <c r="BH78" s="53">
        <v>0.55357142857142905</v>
      </c>
      <c r="BI78" s="53">
        <v>0.568965517241379</v>
      </c>
      <c r="BJ78" s="53">
        <v>0.53448275862068995</v>
      </c>
      <c r="BK78" s="53">
        <v>0.32432432432432401</v>
      </c>
      <c r="BL78" s="59">
        <v>0.4</v>
      </c>
    </row>
    <row r="79" spans="1:64" ht="14.25" customHeight="1">
      <c r="A79" s="22"/>
      <c r="AN79" s="22">
        <v>73</v>
      </c>
      <c r="AO79" s="22" t="s">
        <v>240</v>
      </c>
      <c r="AP79" s="22" t="s">
        <v>77</v>
      </c>
      <c r="AQ79" s="22" t="s">
        <v>205</v>
      </c>
      <c r="AT79" s="78" t="s">
        <v>240</v>
      </c>
      <c r="AU79" s="58">
        <v>-1.72577872795238</v>
      </c>
      <c r="AV79" s="53">
        <v>-0.87874414252083299</v>
      </c>
      <c r="AW79" s="53">
        <v>-0.26308871926415101</v>
      </c>
      <c r="AX79" s="53">
        <v>0.293847422143791</v>
      </c>
      <c r="AY79" s="53">
        <v>0.99418056362307705</v>
      </c>
      <c r="AZ79" s="59">
        <v>1.9763329472173901</v>
      </c>
      <c r="BA79" s="58">
        <v>1.0025641025640999</v>
      </c>
      <c r="BB79" s="53">
        <v>1.19670588235294</v>
      </c>
      <c r="BC79" s="53">
        <v>1.4546874999999999</v>
      </c>
      <c r="BD79" s="53">
        <v>2.1614685314685298</v>
      </c>
      <c r="BE79" s="53">
        <v>3.3936521739130399</v>
      </c>
      <c r="BF79" s="59">
        <v>2.8392307692307699</v>
      </c>
      <c r="BG79" s="58">
        <v>0.64705882352941202</v>
      </c>
      <c r="BH79" s="53">
        <v>0.5</v>
      </c>
      <c r="BI79" s="53">
        <v>0.55555555555555602</v>
      </c>
      <c r="BJ79" s="53">
        <v>0.52307692307692299</v>
      </c>
      <c r="BK79" s="53">
        <v>0.48888888888888898</v>
      </c>
      <c r="BL79" s="59">
        <v>0.28571428571428598</v>
      </c>
    </row>
    <row r="80" spans="1:64" ht="14.25" customHeight="1">
      <c r="A80" s="22"/>
      <c r="B80" s="104"/>
      <c r="C80" s="104"/>
      <c r="D80" s="104"/>
      <c r="E80" s="104"/>
      <c r="F80" s="104"/>
      <c r="AN80" s="22">
        <v>74</v>
      </c>
      <c r="AO80" s="22" t="s">
        <v>593</v>
      </c>
      <c r="AP80" s="22" t="s">
        <v>171</v>
      </c>
      <c r="AQ80" s="22" t="s">
        <v>386</v>
      </c>
      <c r="AT80" s="79" t="s">
        <v>593</v>
      </c>
      <c r="AU80" s="80">
        <v>-4.9118447848000004</v>
      </c>
      <c r="AV80" s="22">
        <v>-1.8322143384255301</v>
      </c>
      <c r="AW80" s="22">
        <v>-0.62280896670229002</v>
      </c>
      <c r="AX80" s="22">
        <v>1.26276368684211E-2</v>
      </c>
      <c r="AY80" s="22">
        <v>0.61391092244910195</v>
      </c>
      <c r="AZ80" s="81">
        <v>1.3970509958428601</v>
      </c>
      <c r="BA80" s="80">
        <v>1.0680000000000001</v>
      </c>
      <c r="BB80" s="22">
        <v>1.35418604651163</v>
      </c>
      <c r="BC80" s="22">
        <v>1.5194262295081999</v>
      </c>
      <c r="BD80" s="22">
        <v>2.07191176470588</v>
      </c>
      <c r="BE80" s="22">
        <v>2.6698657718120802</v>
      </c>
      <c r="BF80" s="81">
        <v>2.6133870967741899</v>
      </c>
      <c r="BG80" s="80">
        <v>1</v>
      </c>
      <c r="BH80" s="22">
        <v>0.75</v>
      </c>
      <c r="BI80" s="22">
        <v>0.565217391304348</v>
      </c>
      <c r="BJ80" s="22">
        <v>0.45454545454545497</v>
      </c>
      <c r="BK80" s="22">
        <v>0.5</v>
      </c>
      <c r="BL80" s="81">
        <v>0.4</v>
      </c>
    </row>
    <row r="81" spans="1:64" ht="14.25" customHeight="1">
      <c r="A81" s="22"/>
      <c r="AN81" s="22">
        <v>75</v>
      </c>
      <c r="AO81" s="22" t="s">
        <v>2223</v>
      </c>
      <c r="AP81" s="22" t="s">
        <v>171</v>
      </c>
      <c r="AQ81" s="22" t="s">
        <v>415</v>
      </c>
      <c r="AT81" s="82" t="s">
        <v>2223</v>
      </c>
      <c r="AU81" s="58">
        <v>-2.53705134666667</v>
      </c>
      <c r="AV81" s="53">
        <v>-1.05951101496667</v>
      </c>
      <c r="AW81" s="53">
        <v>-0.28381114200680302</v>
      </c>
      <c r="AX81" s="53">
        <v>0.32077325636912801</v>
      </c>
      <c r="AY81" s="53">
        <v>0.98982732477631596</v>
      </c>
      <c r="AZ81" s="59">
        <v>1.6897736091411799</v>
      </c>
      <c r="BA81" s="58">
        <v>1.3653846153846201</v>
      </c>
      <c r="BB81" s="53">
        <v>1.6151764705882401</v>
      </c>
      <c r="BC81" s="53">
        <v>1.6330075187969899</v>
      </c>
      <c r="BD81" s="53">
        <v>2.5545384615384599</v>
      </c>
      <c r="BE81" s="53">
        <v>2.0607462686567199</v>
      </c>
      <c r="BF81" s="59">
        <v>3.0318421052631601</v>
      </c>
      <c r="BG81" s="58">
        <v>0.83333333333333304</v>
      </c>
      <c r="BH81" s="53">
        <v>0.53658536585365901</v>
      </c>
      <c r="BI81" s="53">
        <v>0.61728395061728403</v>
      </c>
      <c r="BJ81" s="53">
        <v>0.53125</v>
      </c>
      <c r="BK81" s="53">
        <v>0.19230769230769201</v>
      </c>
      <c r="BL81" s="59">
        <v>0.31578947368421101</v>
      </c>
    </row>
    <row r="82" spans="1:64" ht="14.25" customHeight="1">
      <c r="A82" s="22"/>
      <c r="AN82" s="22">
        <v>76</v>
      </c>
      <c r="AO82" s="22" t="s">
        <v>2914</v>
      </c>
      <c r="AP82" s="22">
        <v>0</v>
      </c>
      <c r="AQ82" s="22">
        <v>0</v>
      </c>
      <c r="AT82" s="22" t="s">
        <v>2914</v>
      </c>
      <c r="AU82" s="80">
        <v>-1.88579620678947</v>
      </c>
      <c r="AV82" s="22">
        <v>-0.81416667458510605</v>
      </c>
      <c r="AW82" s="22">
        <v>-0.13894574332624099</v>
      </c>
      <c r="AX82" s="22">
        <v>0.42684633964102597</v>
      </c>
      <c r="AY82" s="22">
        <v>0.98197021097297299</v>
      </c>
      <c r="AZ82" s="81">
        <v>1.5639807432739701</v>
      </c>
      <c r="BA82" s="80">
        <v>1.4532352941176501</v>
      </c>
      <c r="BB82" s="22">
        <v>1.47147727272727</v>
      </c>
      <c r="BC82" s="22">
        <v>2.17291338582677</v>
      </c>
      <c r="BD82" s="22">
        <v>1.8071028037383201</v>
      </c>
      <c r="BE82" s="22">
        <v>2.8544680851063799</v>
      </c>
      <c r="BF82" s="81">
        <v>2.5973134328358198</v>
      </c>
      <c r="BG82" s="80">
        <v>0.78571428571428603</v>
      </c>
      <c r="BH82" s="22">
        <v>0.5</v>
      </c>
      <c r="BI82" s="22">
        <v>0.60294117647058798</v>
      </c>
      <c r="BJ82" s="22">
        <v>0.5</v>
      </c>
      <c r="BK82" s="22">
        <v>0.34210526315789502</v>
      </c>
      <c r="BL82" s="81">
        <v>0.42105263157894701</v>
      </c>
    </row>
    <row r="83" spans="1:64" ht="14.25" customHeight="1">
      <c r="A83" s="22"/>
      <c r="B83" s="104"/>
      <c r="C83" s="104"/>
      <c r="D83" s="104"/>
      <c r="E83" s="104"/>
      <c r="F83" s="104"/>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c r="AK83" s="22"/>
      <c r="AN83" s="22">
        <v>77</v>
      </c>
      <c r="AO83" s="22" t="s">
        <v>2890</v>
      </c>
      <c r="AP83" s="22">
        <v>0</v>
      </c>
      <c r="AQ83" s="22">
        <v>0</v>
      </c>
      <c r="AT83" s="22" t="s">
        <v>2890</v>
      </c>
      <c r="AU83" s="58">
        <v>-1.5837318599756101</v>
      </c>
      <c r="AV83" s="53">
        <v>-0.93207448784259295</v>
      </c>
      <c r="AW83" s="53">
        <v>-0.340764494935484</v>
      </c>
      <c r="AX83" s="53">
        <v>0.33003674981896602</v>
      </c>
      <c r="AY83" s="53">
        <v>1.24963225168807</v>
      </c>
      <c r="AZ83" s="59">
        <v>2.0966506103770501</v>
      </c>
      <c r="BA83" s="58">
        <v>1.4834210526315801</v>
      </c>
      <c r="BB83" s="53">
        <v>1.7038383838383799</v>
      </c>
      <c r="BC83" s="53">
        <v>2.2604385964912299</v>
      </c>
      <c r="BD83" s="53">
        <v>1.6426666666666701</v>
      </c>
      <c r="BE83" s="53">
        <v>2.4782417582417602</v>
      </c>
      <c r="BF83" s="59">
        <v>3.3669090909090902</v>
      </c>
      <c r="BG83" s="58">
        <v>0.64285714285714302</v>
      </c>
      <c r="BH83" s="53">
        <v>0.625</v>
      </c>
      <c r="BI83" s="53">
        <v>0.51515151515151503</v>
      </c>
      <c r="BJ83" s="53">
        <v>0.527272727272727</v>
      </c>
      <c r="BK83" s="53">
        <v>0.157894736842105</v>
      </c>
      <c r="BL83" s="59">
        <v>0.230769230769231</v>
      </c>
    </row>
    <row r="84" spans="1:64" ht="14.25" customHeight="1">
      <c r="A84" s="22"/>
      <c r="B84" s="104"/>
      <c r="C84" s="104"/>
      <c r="D84" s="104"/>
      <c r="E84" s="104"/>
      <c r="F84" s="104"/>
      <c r="G84" s="22"/>
      <c r="H84" s="22"/>
      <c r="I84" s="22"/>
      <c r="J84" s="22"/>
      <c r="K84" s="22"/>
      <c r="L84" s="22"/>
      <c r="M84" s="22"/>
      <c r="N84" s="22"/>
      <c r="O84" s="22"/>
      <c r="P84" s="22"/>
      <c r="Q84" s="22"/>
      <c r="R84" s="22"/>
      <c r="S84" s="22"/>
      <c r="T84" s="22"/>
      <c r="U84" s="22"/>
      <c r="V84" s="22"/>
      <c r="W84" s="22"/>
      <c r="X84" s="22"/>
      <c r="Y84" s="22"/>
      <c r="Z84" s="22"/>
      <c r="AA84" s="22"/>
      <c r="AB84" s="22"/>
      <c r="AC84" s="22"/>
      <c r="AD84" s="22"/>
      <c r="AE84" s="22"/>
      <c r="AF84" s="22"/>
      <c r="AG84" s="22"/>
      <c r="AH84" s="22"/>
      <c r="AI84" s="22"/>
      <c r="AJ84" s="22"/>
      <c r="AK84" s="22"/>
      <c r="AN84" s="22">
        <v>78</v>
      </c>
      <c r="AO84" s="22" t="s">
        <v>2889</v>
      </c>
      <c r="AP84" s="22">
        <v>0</v>
      </c>
      <c r="AQ84" s="22">
        <v>0</v>
      </c>
      <c r="AT84" s="22" t="s">
        <v>2889</v>
      </c>
      <c r="AU84" s="58">
        <v>-1.21292856290385</v>
      </c>
      <c r="AV84" s="53">
        <v>-0.68032917111851898</v>
      </c>
      <c r="AW84" s="53">
        <v>-0.25306118028888902</v>
      </c>
      <c r="AX84" s="53">
        <v>0.28258863517204302</v>
      </c>
      <c r="AY84" s="53">
        <v>1.2334939101857101</v>
      </c>
      <c r="AZ84" s="59">
        <v>2.51234277591935</v>
      </c>
      <c r="BA84" s="58">
        <v>1.5144897959183701</v>
      </c>
      <c r="BB84" s="53">
        <v>1.74015748031496</v>
      </c>
      <c r="BC84" s="53">
        <v>2.1298305084745799</v>
      </c>
      <c r="BD84" s="53">
        <v>2.2373873873873902</v>
      </c>
      <c r="BE84" s="53">
        <v>1.88894736842105</v>
      </c>
      <c r="BF84" s="59">
        <v>3.4183636363636398</v>
      </c>
      <c r="BG84" s="58">
        <v>0.58333333333333304</v>
      </c>
      <c r="BH84" s="53">
        <v>0.49275362318840599</v>
      </c>
      <c r="BI84" s="53">
        <v>0.63157894736842102</v>
      </c>
      <c r="BJ84" s="53">
        <v>0.42857142857142899</v>
      </c>
      <c r="BK84" s="53">
        <v>0.40909090909090901</v>
      </c>
      <c r="BL84" s="59">
        <v>0.18181818181818199</v>
      </c>
    </row>
    <row r="85" spans="1:64" ht="14.25" customHeight="1">
      <c r="A85" s="22"/>
      <c r="F85" s="22"/>
      <c r="AN85" s="22">
        <v>79</v>
      </c>
      <c r="AO85" s="22" t="s">
        <v>3097</v>
      </c>
      <c r="AP85" s="22">
        <v>0</v>
      </c>
      <c r="AQ85" s="22">
        <v>0</v>
      </c>
      <c r="AT85" s="22" t="s">
        <v>3097</v>
      </c>
      <c r="AU85" s="58">
        <v>-1.742060094125</v>
      </c>
      <c r="AV85" s="53">
        <v>-0.69078973507894703</v>
      </c>
      <c r="AW85" s="53">
        <v>2.0267153499999999E-2</v>
      </c>
      <c r="AX85" s="53">
        <v>0.62258903588524594</v>
      </c>
      <c r="AY85" s="53">
        <v>1.2387422731794899</v>
      </c>
      <c r="AZ85" s="59">
        <v>2.0895701369999999</v>
      </c>
      <c r="BA85" s="58">
        <v>1.1571428571428599</v>
      </c>
      <c r="BB85" s="53">
        <v>1.49096153846154</v>
      </c>
      <c r="BC85" s="53">
        <v>1.58810344827586</v>
      </c>
      <c r="BD85" s="53">
        <v>2.8580180180180199</v>
      </c>
      <c r="BE85" s="53">
        <v>3.5440909090909098</v>
      </c>
      <c r="BF85" s="59">
        <v>3.9476923076923098</v>
      </c>
      <c r="BG85" s="58">
        <v>0.6</v>
      </c>
      <c r="BH85" s="53">
        <v>0.52830188679245305</v>
      </c>
      <c r="BI85" s="53">
        <v>0.54545454545454497</v>
      </c>
      <c r="BJ85" s="53">
        <v>0.48214285714285698</v>
      </c>
      <c r="BK85" s="53">
        <v>0.44444444444444398</v>
      </c>
      <c r="BL85" s="59">
        <v>0</v>
      </c>
    </row>
    <row r="86" spans="1:64" ht="14.25" customHeight="1" thickBot="1">
      <c r="A86" s="22"/>
      <c r="F86" s="22"/>
      <c r="AN86" s="22">
        <v>80</v>
      </c>
      <c r="AO86" s="22" t="s">
        <v>3111</v>
      </c>
      <c r="AP86" s="22">
        <v>0</v>
      </c>
      <c r="AQ86" s="22">
        <v>0</v>
      </c>
      <c r="AT86" s="22" t="s">
        <v>3111</v>
      </c>
      <c r="AU86" s="62">
        <v>-1.9951806690857099</v>
      </c>
      <c r="AV86" s="63">
        <v>-1.08764117439062</v>
      </c>
      <c r="AW86" s="63">
        <v>-0.41452573418446598</v>
      </c>
      <c r="AX86" s="63">
        <v>0.20014222122758599</v>
      </c>
      <c r="AY86" s="63">
        <v>0.81030924753020095</v>
      </c>
      <c r="AZ86" s="64">
        <v>1.5730733367384599</v>
      </c>
      <c r="BA86" s="62">
        <v>1.0133333333333301</v>
      </c>
      <c r="BB86" s="63">
        <v>1.18877192982456</v>
      </c>
      <c r="BC86" s="63">
        <v>1.3472043010752699</v>
      </c>
      <c r="BD86" s="63">
        <v>1.66351724137931</v>
      </c>
      <c r="BE86" s="63">
        <v>2.8385074626865698</v>
      </c>
      <c r="BF86" s="64">
        <v>4.4090909090909101</v>
      </c>
      <c r="BG86" s="62">
        <v>0.69230769230769196</v>
      </c>
      <c r="BH86" s="63">
        <v>0.5</v>
      </c>
      <c r="BI86" s="63">
        <v>0.60869565217391297</v>
      </c>
      <c r="BJ86" s="63">
        <v>0.55932203389830504</v>
      </c>
      <c r="BK86" s="63">
        <v>0.41095890410958902</v>
      </c>
      <c r="BL86" s="64">
        <v>0.4375</v>
      </c>
    </row>
    <row r="87" spans="1:64" ht="14.25" customHeight="1" thickBot="1">
      <c r="A87" s="22"/>
      <c r="AN87" s="22">
        <v>81</v>
      </c>
      <c r="AO87" s="148" t="s">
        <v>4240</v>
      </c>
      <c r="AV87" s="109"/>
      <c r="AW87" s="133" t="s">
        <v>4148</v>
      </c>
      <c r="AX87" s="133"/>
      <c r="AY87" s="133"/>
      <c r="AZ87" s="133"/>
      <c r="BA87" s="133" t="s">
        <v>3834</v>
      </c>
      <c r="BC87" s="133"/>
      <c r="BD87" s="133"/>
      <c r="BE87" s="133"/>
      <c r="BF87" s="133"/>
      <c r="BG87" s="133"/>
      <c r="BH87" s="133" t="s">
        <v>4149</v>
      </c>
      <c r="BI87" s="133"/>
      <c r="BJ87" s="133"/>
      <c r="BK87" s="133"/>
      <c r="BL87" s="109"/>
    </row>
    <row r="88" spans="1:64" ht="14.25" customHeight="1">
      <c r="A88" s="22"/>
      <c r="AN88" s="22">
        <v>82</v>
      </c>
      <c r="AO88" s="22" t="s">
        <v>2057</v>
      </c>
      <c r="AP88" s="22" t="s">
        <v>345</v>
      </c>
      <c r="AQ88" s="22" t="s">
        <v>842</v>
      </c>
      <c r="AT88" s="67" t="s">
        <v>2057</v>
      </c>
      <c r="AU88" s="54">
        <v>-2.30303363748276</v>
      </c>
      <c r="AV88" s="55">
        <v>-1.1512127358554201</v>
      </c>
      <c r="AW88" s="55">
        <v>-0.437540023646667</v>
      </c>
      <c r="AX88" s="55">
        <v>0.20105979525333301</v>
      </c>
      <c r="AY88" s="55">
        <v>1.1042108177500001</v>
      </c>
      <c r="AZ88" s="56">
        <v>2.3889679078222201</v>
      </c>
      <c r="BA88" s="54">
        <v>2.7055555555555602</v>
      </c>
      <c r="BB88" s="55">
        <v>2.82405405405405</v>
      </c>
      <c r="BC88" s="55">
        <v>2.7607142857142901</v>
      </c>
      <c r="BD88" s="55">
        <v>2.63133333333333</v>
      </c>
      <c r="BE88" s="55">
        <v>2.5196629213483099</v>
      </c>
      <c r="BF88" s="56">
        <v>2.3495555555555598</v>
      </c>
      <c r="BG88" s="54">
        <v>0.375</v>
      </c>
      <c r="BH88" s="55">
        <v>0.54838709677419395</v>
      </c>
      <c r="BI88" s="55">
        <v>0.46551724137931</v>
      </c>
      <c r="BJ88" s="55">
        <v>0.42465753424657499</v>
      </c>
      <c r="BK88" s="55">
        <v>0.61702127659574502</v>
      </c>
      <c r="BL88" s="56">
        <v>0.75</v>
      </c>
    </row>
    <row r="89" spans="1:64" ht="14.25" customHeight="1">
      <c r="A89" s="22"/>
      <c r="AN89" s="22">
        <v>83</v>
      </c>
      <c r="AO89" s="22" t="s">
        <v>434</v>
      </c>
      <c r="AP89" s="22" t="s">
        <v>171</v>
      </c>
      <c r="AQ89" s="22" t="s">
        <v>386</v>
      </c>
      <c r="AT89" s="66" t="s">
        <v>434</v>
      </c>
      <c r="AU89" s="58">
        <v>-1.84807166715686</v>
      </c>
      <c r="AV89" s="53">
        <v>-0.79068111597058799</v>
      </c>
      <c r="AW89" s="53">
        <v>-0.124540840566667</v>
      </c>
      <c r="AX89" s="53">
        <v>0.43013798236190498</v>
      </c>
      <c r="AY89" s="53">
        <v>0.96018290387254901</v>
      </c>
      <c r="AZ89" s="59">
        <v>1.8951671392857099</v>
      </c>
      <c r="BA89" s="58">
        <v>2.8473999999999999</v>
      </c>
      <c r="BB89" s="53">
        <v>2.7206956521739101</v>
      </c>
      <c r="BC89" s="53">
        <v>2.60666666666667</v>
      </c>
      <c r="BD89" s="53">
        <v>2.7213636363636402</v>
      </c>
      <c r="BE89" s="53">
        <v>2.5327956989247302</v>
      </c>
      <c r="BF89" s="59">
        <v>2.4773333333333301</v>
      </c>
      <c r="BG89" s="58">
        <v>0.33333333333333298</v>
      </c>
      <c r="BH89" s="53">
        <v>0.46666666666666701</v>
      </c>
      <c r="BI89" s="53">
        <v>0.46875</v>
      </c>
      <c r="BJ89" s="53">
        <v>0.51111111111111096</v>
      </c>
      <c r="BK89" s="53">
        <v>0.55555555555555602</v>
      </c>
      <c r="BL89" s="59">
        <v>0.78260869565217395</v>
      </c>
    </row>
    <row r="90" spans="1:64" ht="14.25" customHeight="1">
      <c r="A90" s="22"/>
      <c r="AN90" s="22">
        <v>84</v>
      </c>
      <c r="AO90" s="22" t="s">
        <v>1939</v>
      </c>
      <c r="AP90" s="22" t="s">
        <v>171</v>
      </c>
      <c r="AQ90" s="22" t="s">
        <v>386</v>
      </c>
      <c r="AT90" s="66" t="s">
        <v>1939</v>
      </c>
      <c r="AU90" s="58">
        <v>-2.6066680387894698</v>
      </c>
      <c r="AV90" s="53">
        <v>-1.3016353906896601</v>
      </c>
      <c r="AW90" s="53">
        <v>-0.56860705451239701</v>
      </c>
      <c r="AX90" s="53">
        <v>0.134290945552795</v>
      </c>
      <c r="AY90" s="53">
        <v>0.80453107433098603</v>
      </c>
      <c r="AZ90" s="59">
        <v>1.7426241598088199</v>
      </c>
      <c r="BA90" s="58">
        <v>2.8731578947368401</v>
      </c>
      <c r="BB90" s="53">
        <v>2.6586538461538498</v>
      </c>
      <c r="BC90" s="53">
        <v>2.68364485981308</v>
      </c>
      <c r="BD90" s="53">
        <v>2.6868055555555599</v>
      </c>
      <c r="BE90" s="53">
        <v>2.6265354330708699</v>
      </c>
      <c r="BF90" s="59">
        <v>2.48548387096774</v>
      </c>
      <c r="BG90" s="58">
        <v>0.25</v>
      </c>
      <c r="BH90" s="53">
        <v>0.5</v>
      </c>
      <c r="BI90" s="53">
        <v>0.55000000000000004</v>
      </c>
      <c r="BJ90" s="53">
        <v>0.42424242424242398</v>
      </c>
      <c r="BK90" s="53">
        <v>0.57142857142857095</v>
      </c>
      <c r="BL90" s="59">
        <v>0.6</v>
      </c>
    </row>
    <row r="91" spans="1:64" ht="14.25" customHeight="1">
      <c r="A91" s="22"/>
      <c r="AN91" s="22">
        <v>85</v>
      </c>
      <c r="AO91" s="22" t="s">
        <v>511</v>
      </c>
      <c r="AP91" s="22" t="s">
        <v>171</v>
      </c>
      <c r="AQ91" s="22" t="s">
        <v>386</v>
      </c>
      <c r="AT91" s="66" t="s">
        <v>511</v>
      </c>
      <c r="AU91" s="58">
        <v>-2.6962776327500002</v>
      </c>
      <c r="AV91" s="53">
        <v>-1.0958183831772199</v>
      </c>
      <c r="AW91" s="53">
        <v>-0.34798306754687502</v>
      </c>
      <c r="AX91" s="53">
        <v>0.25927790692907798</v>
      </c>
      <c r="AY91" s="53">
        <v>0.90668613715789503</v>
      </c>
      <c r="AZ91" s="59">
        <v>1.74541298055224</v>
      </c>
      <c r="BA91" s="58">
        <v>2.9270588235294102</v>
      </c>
      <c r="BB91" s="53">
        <v>2.6483333333333299</v>
      </c>
      <c r="BC91" s="53">
        <v>2.7341441441441399</v>
      </c>
      <c r="BD91" s="53">
        <v>2.6622627737226301</v>
      </c>
      <c r="BE91" s="53">
        <v>2.5741592920354002</v>
      </c>
      <c r="BF91" s="59">
        <v>2.5413114754098398</v>
      </c>
      <c r="BG91" s="58">
        <v>0</v>
      </c>
      <c r="BH91" s="53">
        <v>0.32142857142857101</v>
      </c>
      <c r="BI91" s="53">
        <v>0.48275862068965503</v>
      </c>
      <c r="BJ91" s="53">
        <v>0.484375</v>
      </c>
      <c r="BK91" s="53">
        <v>0.62962962962962998</v>
      </c>
      <c r="BL91" s="59">
        <v>0.66666666666666696</v>
      </c>
    </row>
    <row r="92" spans="1:64" ht="14.25" customHeight="1">
      <c r="A92" s="22"/>
      <c r="AN92" s="22">
        <v>86</v>
      </c>
      <c r="AO92" s="22" t="s">
        <v>1943</v>
      </c>
      <c r="AP92" s="22" t="s">
        <v>171</v>
      </c>
      <c r="AQ92" s="22" t="s">
        <v>367</v>
      </c>
      <c r="AT92" s="68" t="s">
        <v>1943</v>
      </c>
      <c r="AU92" s="58">
        <v>-3.3066902538709702</v>
      </c>
      <c r="AV92" s="53">
        <v>-1.73687351338462</v>
      </c>
      <c r="AW92" s="53">
        <v>-0.62186650854237302</v>
      </c>
      <c r="AX92" s="53">
        <v>8.5973086622222195E-2</v>
      </c>
      <c r="AY92" s="53">
        <v>0.73844405428070203</v>
      </c>
      <c r="AZ92" s="59">
        <v>1.9562118942692299</v>
      </c>
      <c r="BA92" s="58">
        <v>2.97291666666667</v>
      </c>
      <c r="BB92" s="53">
        <v>2.8883333333333301</v>
      </c>
      <c r="BC92" s="53">
        <v>2.5866037735849101</v>
      </c>
      <c r="BD92" s="53">
        <v>2.6811483253588499</v>
      </c>
      <c r="BE92" s="53">
        <v>2.5073529411764701</v>
      </c>
      <c r="BF92" s="59">
        <v>2.4672727272727299</v>
      </c>
      <c r="BG92" s="58">
        <v>0.2</v>
      </c>
      <c r="BH92" s="53">
        <v>0.15384615384615399</v>
      </c>
      <c r="BI92" s="53">
        <v>0.47727272727272702</v>
      </c>
      <c r="BJ92" s="53">
        <v>0.50427350427350404</v>
      </c>
      <c r="BK92" s="53">
        <v>0.68</v>
      </c>
      <c r="BL92" s="59">
        <v>0.625</v>
      </c>
    </row>
    <row r="93" spans="1:64" ht="14.25" customHeight="1">
      <c r="A93" s="22"/>
      <c r="AN93" s="22">
        <v>87</v>
      </c>
      <c r="AO93" s="22" t="s">
        <v>1164</v>
      </c>
      <c r="AP93" s="22" t="s">
        <v>171</v>
      </c>
      <c r="AQ93" s="22" t="s">
        <v>1160</v>
      </c>
      <c r="AT93" s="69" t="s">
        <v>1164</v>
      </c>
      <c r="AU93" s="58">
        <v>-2.3264043104062502</v>
      </c>
      <c r="AV93" s="53">
        <v>-1.0748433272733799</v>
      </c>
      <c r="AW93" s="53">
        <v>-0.27223827041496601</v>
      </c>
      <c r="AX93" s="53">
        <v>0.359280212563025</v>
      </c>
      <c r="AY93" s="53">
        <v>1.03475683151111</v>
      </c>
      <c r="AZ93" s="59">
        <v>1.97690333483784</v>
      </c>
      <c r="BA93" s="58">
        <v>2.8927586206896501</v>
      </c>
      <c r="BB93" s="53">
        <v>2.5908064516129001</v>
      </c>
      <c r="BC93" s="53">
        <v>2.8496268656716399</v>
      </c>
      <c r="BD93" s="53">
        <v>2.6122330097087398</v>
      </c>
      <c r="BE93" s="53">
        <v>2.5569411764705898</v>
      </c>
      <c r="BF93" s="59">
        <v>2.2544444444444398</v>
      </c>
      <c r="BG93" s="58">
        <v>0.2</v>
      </c>
      <c r="BH93" s="53">
        <v>0.44262295081967201</v>
      </c>
      <c r="BI93" s="53">
        <v>0.54385964912280704</v>
      </c>
      <c r="BJ93" s="53">
        <v>0.5</v>
      </c>
      <c r="BK93" s="53">
        <v>0.51219512195121997</v>
      </c>
      <c r="BL93" s="59">
        <v>0.78947368421052599</v>
      </c>
    </row>
    <row r="94" spans="1:64" ht="14.25" customHeight="1">
      <c r="A94" s="22"/>
      <c r="AN94" s="22">
        <v>88</v>
      </c>
      <c r="AO94" s="22" t="s">
        <v>2803</v>
      </c>
      <c r="AP94" s="22">
        <v>0</v>
      </c>
      <c r="AQ94" s="22">
        <v>0</v>
      </c>
      <c r="AT94" s="22" t="s">
        <v>2803</v>
      </c>
      <c r="AU94" s="58">
        <v>-1.7233757948599999</v>
      </c>
      <c r="AV94" s="53">
        <v>-0.55079195538793102</v>
      </c>
      <c r="AW94" s="53">
        <v>0.104485074718391</v>
      </c>
      <c r="AX94" s="53">
        <v>0.75474863574418605</v>
      </c>
      <c r="AY94" s="53">
        <v>1.57861593674627</v>
      </c>
      <c r="AZ94" s="59">
        <v>2.3198762006551701</v>
      </c>
      <c r="BA94" s="58">
        <v>2.8619565217391298</v>
      </c>
      <c r="BB94" s="53">
        <v>2.7145544554455401</v>
      </c>
      <c r="BC94" s="53">
        <v>2.5968125</v>
      </c>
      <c r="BD94" s="53">
        <v>2.6086725663716801</v>
      </c>
      <c r="BE94" s="53">
        <v>2.6783870967741898</v>
      </c>
      <c r="BF94" s="59">
        <v>2.4968965517241402</v>
      </c>
      <c r="BG94" s="58">
        <v>0.29411764705882398</v>
      </c>
      <c r="BH94" s="53">
        <v>0.48214285714285698</v>
      </c>
      <c r="BI94" s="53">
        <v>0.5</v>
      </c>
      <c r="BJ94" s="53">
        <v>0.6</v>
      </c>
      <c r="BK94" s="53">
        <v>0.5</v>
      </c>
      <c r="BL94" s="59">
        <v>0.8</v>
      </c>
    </row>
    <row r="95" spans="1:64" ht="14.25" customHeight="1" thickBot="1">
      <c r="A95" s="22"/>
      <c r="AN95" s="22">
        <v>89</v>
      </c>
      <c r="AO95" s="22" t="s">
        <v>2934</v>
      </c>
      <c r="AP95" s="22">
        <v>0</v>
      </c>
      <c r="AQ95" s="22">
        <v>0</v>
      </c>
      <c r="AT95" s="22" t="s">
        <v>2934</v>
      </c>
      <c r="AU95" s="62">
        <v>-3.0551299422592599</v>
      </c>
      <c r="AV95" s="63">
        <v>-1.8839898438421101</v>
      </c>
      <c r="AW95" s="63">
        <v>-0.94749233867142901</v>
      </c>
      <c r="AX95" s="63">
        <v>-0.14160730770192301</v>
      </c>
      <c r="AY95" s="63">
        <v>0.44206394453488401</v>
      </c>
      <c r="AZ95" s="64">
        <v>0.91793181287943304</v>
      </c>
      <c r="BA95" s="62">
        <v>2.89333333333333</v>
      </c>
      <c r="BB95" s="63">
        <v>2.7330612244897998</v>
      </c>
      <c r="BC95" s="63">
        <v>2.64803278688525</v>
      </c>
      <c r="BD95" s="63">
        <v>2.6775268817204299</v>
      </c>
      <c r="BE95" s="63">
        <v>2.6037908496731998</v>
      </c>
      <c r="BF95" s="64">
        <v>2.6191044776119399</v>
      </c>
      <c r="BG95" s="62">
        <v>0</v>
      </c>
      <c r="BH95" s="63">
        <v>0.5</v>
      </c>
      <c r="BI95" s="63">
        <v>0.30769230769230799</v>
      </c>
      <c r="BJ95" s="63">
        <v>0.47499999999999998</v>
      </c>
      <c r="BK95" s="63">
        <v>0.52808988764044895</v>
      </c>
      <c r="BL95" s="64">
        <v>0.61538461538461497</v>
      </c>
    </row>
    <row r="96" spans="1:64" ht="14.25" customHeight="1">
      <c r="A96" s="22"/>
      <c r="AN96" s="22"/>
    </row>
    <row r="97" spans="1:40" ht="14.25" customHeight="1">
      <c r="A97" s="22"/>
      <c r="AN97" s="22"/>
    </row>
    <row r="98" spans="1:40" ht="14.25" customHeight="1">
      <c r="A98" s="22"/>
      <c r="AN98" s="22"/>
    </row>
    <row r="99" spans="1:40" ht="14.25" customHeight="1">
      <c r="A99" s="22"/>
      <c r="AN99" s="22"/>
    </row>
    <row r="100" spans="1:40" ht="14.25" customHeight="1">
      <c r="A100" s="22"/>
      <c r="AN100" s="22"/>
    </row>
    <row r="101" spans="1:40" ht="14.25" customHeight="1">
      <c r="A101" s="22"/>
      <c r="AN101" s="22"/>
    </row>
    <row r="102" spans="1:40" ht="14.25" customHeight="1">
      <c r="A102" s="22"/>
      <c r="AN102" s="22"/>
    </row>
    <row r="103" spans="1:40" ht="14.25" customHeight="1">
      <c r="A103" s="22"/>
      <c r="AN103" s="22"/>
    </row>
    <row r="104" spans="1:40" ht="14.25" customHeight="1">
      <c r="A104" s="22"/>
      <c r="AN104" s="22"/>
    </row>
    <row r="105" spans="1:40" ht="14.25" customHeight="1">
      <c r="A105" s="22"/>
      <c r="AN105" s="22"/>
    </row>
    <row r="106" spans="1:40" ht="14.25" customHeight="1">
      <c r="A106" s="22"/>
      <c r="AN106" s="22"/>
    </row>
    <row r="107" spans="1:40" ht="14.25" customHeight="1">
      <c r="A107" s="22"/>
      <c r="AN107" s="22"/>
    </row>
    <row r="108" spans="1:40" ht="14.25" customHeight="1">
      <c r="A108" s="22"/>
      <c r="AN108" s="22"/>
    </row>
    <row r="109" spans="1:40" ht="14.25" customHeight="1">
      <c r="A109" s="22"/>
      <c r="AN109" s="22"/>
    </row>
    <row r="110" spans="1:40" ht="14.25" customHeight="1">
      <c r="A110" s="22"/>
      <c r="AN110" s="22"/>
    </row>
    <row r="111" spans="1:40" ht="14.25" customHeight="1">
      <c r="A111" s="22"/>
      <c r="AN111" s="22"/>
    </row>
    <row r="112" spans="1:40" ht="14.25" customHeight="1">
      <c r="A112" s="22"/>
      <c r="AN112" s="22"/>
    </row>
    <row r="113" spans="1:40" ht="14.25" customHeight="1">
      <c r="A113" s="22"/>
      <c r="AN113" s="22"/>
    </row>
    <row r="114" spans="1:40" ht="14.25" customHeight="1">
      <c r="A114" s="22"/>
      <c r="AN114" s="22"/>
    </row>
    <row r="115" spans="1:40" ht="14.25" customHeight="1">
      <c r="A115" s="22"/>
      <c r="AN115" s="22"/>
    </row>
    <row r="116" spans="1:40" ht="14.25" customHeight="1">
      <c r="A116" s="22"/>
      <c r="AN116" s="22"/>
    </row>
    <row r="117" spans="1:40" ht="14.25" customHeight="1">
      <c r="A117" s="22"/>
      <c r="AN117" s="22"/>
    </row>
    <row r="118" spans="1:40" ht="14.25" customHeight="1">
      <c r="A118" s="22"/>
      <c r="AN118" s="22"/>
    </row>
    <row r="119" spans="1:40" ht="14.25" customHeight="1">
      <c r="A119" s="22"/>
      <c r="AN119" s="22"/>
    </row>
    <row r="120" spans="1:40" ht="14.25" customHeight="1">
      <c r="A120" s="22"/>
      <c r="AN120" s="22"/>
    </row>
    <row r="121" spans="1:40" ht="14.25" customHeight="1">
      <c r="A121" s="22"/>
      <c r="AN121" s="22"/>
    </row>
    <row r="122" spans="1:40" ht="14.25" customHeight="1">
      <c r="A122" s="22"/>
      <c r="AN122" s="22"/>
    </row>
    <row r="123" spans="1:40" ht="14.25" customHeight="1">
      <c r="A123" s="22"/>
      <c r="AN123" s="22"/>
    </row>
    <row r="124" spans="1:40" ht="14.25" customHeight="1">
      <c r="A124" s="22"/>
      <c r="AN124" s="22"/>
    </row>
    <row r="125" spans="1:40" ht="14.25" customHeight="1">
      <c r="A125" s="22"/>
      <c r="AN125" s="22"/>
    </row>
    <row r="126" spans="1:40" ht="14.25" customHeight="1">
      <c r="A126" s="22"/>
      <c r="AN126" s="22"/>
    </row>
    <row r="127" spans="1:40" ht="14.25" customHeight="1">
      <c r="A127" s="22"/>
      <c r="AN127" s="22"/>
    </row>
    <row r="128" spans="1:40" ht="14.25" customHeight="1">
      <c r="A128" s="22"/>
      <c r="AN128" s="22"/>
    </row>
    <row r="129" spans="1:47" ht="14.25" customHeight="1">
      <c r="A129" s="22"/>
      <c r="AN129" s="22"/>
    </row>
    <row r="130" spans="1:47" ht="14.25" customHeight="1">
      <c r="A130" s="22"/>
      <c r="AN130" s="22"/>
      <c r="AP130" s="53"/>
      <c r="AQ130" s="53"/>
      <c r="AR130" s="53"/>
      <c r="AS130" s="53"/>
      <c r="AT130" s="53"/>
      <c r="AU130" s="53"/>
    </row>
    <row r="131" spans="1:47" ht="14.25" customHeight="1">
      <c r="A131" s="22"/>
      <c r="AN131" s="22"/>
      <c r="AP131" s="53"/>
      <c r="AQ131" s="53"/>
      <c r="AR131" s="53"/>
      <c r="AS131" s="53"/>
      <c r="AT131" s="53"/>
      <c r="AU131" s="53"/>
    </row>
    <row r="132" spans="1:47" ht="14.25" customHeight="1">
      <c r="A132" s="22"/>
      <c r="AN132" s="22"/>
    </row>
    <row r="133" spans="1:47" ht="14.25" customHeight="1">
      <c r="A133" s="22"/>
      <c r="AN133" s="22"/>
    </row>
    <row r="134" spans="1:47" ht="14.25" customHeight="1">
      <c r="A134" s="22"/>
      <c r="AN134" s="22"/>
    </row>
    <row r="135" spans="1:47" ht="14.25" customHeight="1">
      <c r="A135" s="22"/>
      <c r="AN135" s="22"/>
    </row>
    <row r="136" spans="1:47" ht="14.25" customHeight="1">
      <c r="A136" s="22"/>
      <c r="AN136" s="22"/>
    </row>
    <row r="137" spans="1:47" ht="14.25" customHeight="1">
      <c r="A137" s="22"/>
      <c r="B137" s="143"/>
      <c r="C137" s="144"/>
      <c r="D137" s="144"/>
      <c r="E137" s="144"/>
      <c r="F137" s="144"/>
      <c r="G137" s="144"/>
      <c r="H137" s="145"/>
      <c r="I137" s="146"/>
      <c r="J137" s="146"/>
      <c r="K137" s="146"/>
      <c r="L137" s="146"/>
      <c r="M137" s="146"/>
      <c r="N137" s="146"/>
      <c r="O137" s="146"/>
      <c r="P137" s="146"/>
      <c r="Q137" s="146"/>
      <c r="R137" s="146"/>
      <c r="S137" s="146"/>
      <c r="T137" s="146"/>
      <c r="U137" s="146"/>
      <c r="V137" s="146"/>
      <c r="W137" s="146"/>
      <c r="X137" s="146"/>
      <c r="Y137" s="144"/>
      <c r="AN137" s="22"/>
      <c r="AP137" s="53"/>
      <c r="AQ137" s="53"/>
      <c r="AR137" s="53"/>
      <c r="AS137" s="53"/>
      <c r="AT137" s="53"/>
      <c r="AU137" s="53"/>
    </row>
    <row r="138" spans="1:47" ht="14.25" customHeight="1">
      <c r="A138" s="22"/>
      <c r="B138" s="143"/>
      <c r="C138" s="143"/>
      <c r="D138" s="143"/>
      <c r="E138" s="144"/>
      <c r="F138" s="144"/>
      <c r="G138" s="147"/>
      <c r="H138" s="143"/>
      <c r="I138" s="143"/>
      <c r="J138" s="143"/>
      <c r="K138" s="143"/>
      <c r="L138" s="143"/>
      <c r="M138" s="143"/>
      <c r="N138" s="143"/>
      <c r="O138" s="143"/>
      <c r="P138" s="143"/>
      <c r="Q138" s="143"/>
      <c r="R138" s="143"/>
      <c r="S138" s="143"/>
      <c r="T138" s="143"/>
      <c r="U138" s="143"/>
      <c r="V138" s="143"/>
      <c r="W138" s="143"/>
      <c r="X138" s="143"/>
      <c r="Y138" s="143"/>
      <c r="AN138" s="22"/>
    </row>
    <row r="139" spans="1:47" ht="14.25" customHeight="1">
      <c r="A139" s="22"/>
      <c r="B139" s="143"/>
      <c r="C139" s="143"/>
      <c r="D139" s="143"/>
      <c r="E139" s="144"/>
      <c r="F139" s="144"/>
      <c r="G139" s="147"/>
      <c r="H139" s="143"/>
      <c r="I139" s="143"/>
      <c r="J139" s="143"/>
      <c r="K139" s="143"/>
      <c r="L139" s="143"/>
      <c r="M139" s="143"/>
      <c r="N139" s="143"/>
      <c r="O139" s="143"/>
      <c r="P139" s="143"/>
      <c r="Q139" s="143"/>
      <c r="R139" s="143"/>
      <c r="S139" s="143"/>
      <c r="T139" s="143"/>
      <c r="U139" s="143"/>
      <c r="V139" s="143"/>
      <c r="W139" s="143"/>
      <c r="X139" s="143"/>
      <c r="Y139" s="143"/>
      <c r="AN139" s="22"/>
    </row>
    <row r="140" spans="1:47" ht="14.25" customHeight="1">
      <c r="A140" s="22"/>
      <c r="B140" s="143"/>
      <c r="C140" s="143"/>
      <c r="D140" s="143"/>
      <c r="E140" s="144"/>
      <c r="F140" s="144"/>
      <c r="G140" s="147"/>
      <c r="H140" s="143"/>
      <c r="I140" s="143"/>
      <c r="J140" s="143"/>
      <c r="K140" s="143"/>
      <c r="L140" s="143"/>
      <c r="M140" s="143"/>
      <c r="N140" s="143"/>
      <c r="O140" s="143"/>
      <c r="P140" s="143"/>
      <c r="Q140" s="143"/>
      <c r="R140" s="143"/>
      <c r="S140" s="143"/>
      <c r="T140" s="143"/>
      <c r="U140" s="143"/>
      <c r="V140" s="143"/>
      <c r="W140" s="143"/>
      <c r="X140" s="143"/>
      <c r="Y140" s="143"/>
      <c r="AN140" s="22"/>
    </row>
    <row r="141" spans="1:47" ht="14.25" customHeight="1">
      <c r="A141" s="22"/>
      <c r="B141" s="143"/>
      <c r="C141" s="143"/>
      <c r="D141" s="143"/>
      <c r="E141" s="144"/>
      <c r="F141" s="144"/>
      <c r="G141" s="143"/>
      <c r="H141" s="143"/>
      <c r="I141" s="143"/>
      <c r="J141" s="143"/>
      <c r="K141" s="143"/>
      <c r="L141" s="143"/>
      <c r="M141" s="143"/>
      <c r="N141" s="143"/>
      <c r="O141" s="143"/>
      <c r="P141" s="143"/>
      <c r="Q141" s="143"/>
      <c r="R141" s="143"/>
      <c r="S141" s="143"/>
      <c r="T141" s="143"/>
      <c r="U141" s="143"/>
      <c r="V141" s="143"/>
      <c r="W141" s="143"/>
      <c r="X141" s="143"/>
      <c r="Y141" s="143"/>
      <c r="AN141" s="22"/>
    </row>
    <row r="142" spans="1:47" ht="14.25" customHeight="1">
      <c r="A142" s="22"/>
      <c r="B142" s="143"/>
      <c r="C142" s="143"/>
      <c r="D142" s="143"/>
      <c r="E142" s="144"/>
      <c r="F142" s="144"/>
      <c r="G142" s="143"/>
      <c r="H142" s="143"/>
      <c r="I142" s="143"/>
      <c r="J142" s="143"/>
      <c r="K142" s="143"/>
      <c r="L142" s="143"/>
      <c r="M142" s="143"/>
      <c r="N142" s="143"/>
      <c r="O142" s="143"/>
      <c r="P142" s="143"/>
      <c r="Q142" s="143"/>
      <c r="R142" s="143"/>
      <c r="S142" s="143"/>
      <c r="T142" s="143"/>
      <c r="U142" s="143"/>
      <c r="V142" s="143"/>
      <c r="W142" s="143"/>
      <c r="X142" s="143"/>
      <c r="Y142" s="143"/>
      <c r="AN142" s="22"/>
    </row>
    <row r="143" spans="1:47" ht="14.25" customHeight="1">
      <c r="A143" s="22"/>
      <c r="AL143" s="22"/>
      <c r="AM143" s="22"/>
      <c r="AN143" s="22"/>
    </row>
    <row r="144" spans="1:47" ht="14.25" customHeight="1">
      <c r="A144" s="22"/>
      <c r="AL144" s="22"/>
      <c r="AM144" s="22"/>
      <c r="AN144" s="22"/>
    </row>
    <row r="145" spans="1:40" ht="14.25" customHeight="1">
      <c r="A145" s="22"/>
      <c r="AN145" s="22"/>
    </row>
    <row r="146" spans="1:40" ht="14.25" customHeight="1">
      <c r="A146" s="22"/>
      <c r="AN146" s="22"/>
    </row>
    <row r="147" spans="1:40" ht="14.25" customHeight="1">
      <c r="A147" s="22"/>
      <c r="AN147" s="22"/>
    </row>
    <row r="148" spans="1:40" ht="14.25" customHeight="1">
      <c r="A148" s="22"/>
      <c r="AN148" s="22"/>
    </row>
    <row r="149" spans="1:40" ht="14.25" customHeight="1">
      <c r="A149" s="22"/>
      <c r="AN149" s="22"/>
    </row>
    <row r="150" spans="1:40" ht="14.25" customHeight="1">
      <c r="A150" s="22"/>
      <c r="AN150" s="22"/>
    </row>
    <row r="151" spans="1:40" ht="14.25" customHeight="1">
      <c r="A151" s="2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N151" s="22"/>
    </row>
    <row r="152" spans="1:40" ht="14.25" customHeight="1">
      <c r="A152" s="2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c r="AH152" s="32"/>
      <c r="AI152" s="32"/>
      <c r="AJ152" s="32"/>
      <c r="AK152" s="32"/>
      <c r="AN152" s="22"/>
    </row>
    <row r="153" spans="1:40" ht="14.25" customHeight="1">
      <c r="A153" s="2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c r="AG153" s="32"/>
      <c r="AH153" s="32"/>
      <c r="AI153" s="32"/>
      <c r="AJ153" s="32"/>
      <c r="AK153" s="32"/>
      <c r="AN153" s="22"/>
    </row>
    <row r="154" spans="1:40" ht="14.25" customHeight="1">
      <c r="A154" s="2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c r="AH154" s="32"/>
      <c r="AI154" s="32"/>
      <c r="AJ154" s="32"/>
      <c r="AK154" s="32"/>
      <c r="AN154" s="22"/>
    </row>
    <row r="155" spans="1:40" ht="14.25" customHeight="1">
      <c r="A155" s="2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c r="AE155" s="32"/>
      <c r="AF155" s="32"/>
      <c r="AG155" s="32"/>
      <c r="AH155" s="32"/>
      <c r="AI155" s="32"/>
      <c r="AJ155" s="32"/>
      <c r="AK155" s="32"/>
      <c r="AN155" s="22"/>
    </row>
    <row r="156" spans="1:40" ht="14.25" customHeight="1">
      <c r="A156" s="2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c r="AE156" s="32"/>
      <c r="AF156" s="32"/>
      <c r="AG156" s="32"/>
      <c r="AH156" s="32"/>
      <c r="AI156" s="32"/>
      <c r="AJ156" s="32"/>
      <c r="AK156" s="32"/>
      <c r="AN156" s="22"/>
    </row>
    <row r="157" spans="1:40" ht="14.25" customHeight="1">
      <c r="A157" s="22"/>
      <c r="Z157" s="32"/>
      <c r="AA157" s="32"/>
      <c r="AB157" s="32"/>
      <c r="AC157" s="32"/>
      <c r="AD157" s="32"/>
      <c r="AE157" s="32"/>
      <c r="AF157" s="32"/>
      <c r="AG157" s="32"/>
      <c r="AH157" s="32"/>
      <c r="AI157" s="32"/>
      <c r="AJ157" s="32"/>
      <c r="AK157" s="32"/>
      <c r="AN157" s="22"/>
    </row>
    <row r="158" spans="1:40" ht="14.25" customHeight="1">
      <c r="A158" s="22"/>
      <c r="AN158" s="22"/>
    </row>
    <row r="159" spans="1:40" ht="14.25" customHeight="1">
      <c r="A159" s="22"/>
      <c r="AN159" s="22"/>
    </row>
    <row r="160" spans="1:40" ht="14.25" customHeight="1">
      <c r="A160" s="22"/>
    </row>
    <row r="161" spans="1:40" ht="14.25" customHeight="1">
      <c r="A161" s="22"/>
      <c r="AN161" s="22"/>
    </row>
    <row r="162" spans="1:40" ht="14.25" customHeight="1">
      <c r="A162" s="22"/>
      <c r="AN162" s="22"/>
    </row>
    <row r="163" spans="1:40" ht="14.25" customHeight="1">
      <c r="A163" s="22"/>
      <c r="AN163" s="22"/>
    </row>
    <row r="164" spans="1:40" ht="14.25" customHeight="1">
      <c r="A164" s="22"/>
      <c r="AN164" s="22"/>
    </row>
    <row r="165" spans="1:40" ht="14.25" customHeight="1">
      <c r="A165" s="22"/>
      <c r="AN165" s="22"/>
    </row>
    <row r="166" spans="1:40" ht="14.25" customHeight="1">
      <c r="A166" s="22"/>
      <c r="AN166" s="22"/>
    </row>
    <row r="167" spans="1:40" ht="14.25" customHeight="1">
      <c r="A167" s="22"/>
      <c r="AN167" s="22"/>
    </row>
    <row r="168" spans="1:40" ht="14.25" customHeight="1">
      <c r="A168" s="22"/>
      <c r="AN168" s="22"/>
    </row>
    <row r="169" spans="1:40" ht="14.25" customHeight="1">
      <c r="A169" s="22"/>
      <c r="AN169" s="22"/>
    </row>
    <row r="170" spans="1:40" ht="14.25" customHeight="1">
      <c r="A170" s="22"/>
      <c r="AN170" s="22"/>
    </row>
    <row r="171" spans="1:40" ht="14.25" customHeight="1">
      <c r="A171" s="22"/>
      <c r="AN171" s="22"/>
    </row>
    <row r="172" spans="1:40" ht="14.25" customHeight="1">
      <c r="A172" s="22"/>
      <c r="AN172" s="22"/>
    </row>
    <row r="173" spans="1:40" ht="14.25" customHeight="1">
      <c r="A173" s="22"/>
      <c r="AN173" s="22"/>
    </row>
    <row r="174" spans="1:40" ht="14.25" customHeight="1">
      <c r="A174" s="22"/>
      <c r="AN174" s="22"/>
    </row>
    <row r="175" spans="1:40" ht="14.25" customHeight="1">
      <c r="A175" s="22"/>
      <c r="AN175" s="22"/>
    </row>
    <row r="176" spans="1:40" ht="14.25" customHeight="1">
      <c r="A176" s="22"/>
    </row>
    <row r="177" spans="1:40" ht="14.25" customHeight="1">
      <c r="A177" s="22"/>
    </row>
    <row r="178" spans="1:40" ht="14.25" customHeight="1">
      <c r="A178" s="22"/>
    </row>
    <row r="179" spans="1:40" ht="14.25" customHeight="1">
      <c r="A179" s="22"/>
    </row>
    <row r="180" spans="1:40" ht="14.25" customHeight="1">
      <c r="A180" s="22"/>
      <c r="AN180" s="22"/>
    </row>
    <row r="181" spans="1:40" ht="14.25" customHeight="1">
      <c r="A181" s="22"/>
      <c r="AN181" s="22"/>
    </row>
    <row r="182" spans="1:40" ht="14.25" customHeight="1">
      <c r="A182" s="22"/>
      <c r="AN182" s="22"/>
    </row>
    <row r="183" spans="1:40" ht="14.25" customHeight="1">
      <c r="A183" s="22"/>
      <c r="AN183" s="22"/>
    </row>
    <row r="184" spans="1:40" ht="14.25" customHeight="1">
      <c r="A184" s="22"/>
      <c r="AN184" s="22"/>
    </row>
    <row r="185" spans="1:40" ht="14.25" customHeight="1">
      <c r="A185" s="22"/>
      <c r="AN185" s="22"/>
    </row>
    <row r="186" spans="1:40" ht="14.25" customHeight="1">
      <c r="A186" s="22"/>
      <c r="AN186" s="22"/>
    </row>
    <row r="187" spans="1:40" ht="14.25" customHeight="1">
      <c r="A187" s="22"/>
      <c r="AN187" s="22"/>
    </row>
    <row r="188" spans="1:40" ht="14.25" customHeight="1">
      <c r="A188" s="22"/>
      <c r="AN188" s="22"/>
    </row>
    <row r="189" spans="1:40" ht="14.25" customHeight="1">
      <c r="A189" s="22"/>
      <c r="AN189" s="22"/>
    </row>
    <row r="190" spans="1:40" ht="14.25" customHeight="1">
      <c r="A190" s="22"/>
      <c r="AN190" s="22"/>
    </row>
    <row r="191" spans="1:40" ht="14.25" customHeight="1">
      <c r="A191" s="22"/>
      <c r="AN191" s="22"/>
    </row>
    <row r="192" spans="1:40" ht="14.25" customHeight="1">
      <c r="A192" s="22"/>
      <c r="AN192" s="22"/>
    </row>
    <row r="193" spans="1:40" ht="14.25" customHeight="1">
      <c r="A193" s="22"/>
      <c r="AN193" s="22"/>
    </row>
    <row r="194" spans="1:40" ht="14.25" customHeight="1">
      <c r="A194" s="22"/>
      <c r="AN194" s="22"/>
    </row>
    <row r="195" spans="1:40" ht="14.25" customHeight="1">
      <c r="A195" s="22"/>
      <c r="AN195" s="22"/>
    </row>
    <row r="196" spans="1:40" ht="14.25" customHeight="1">
      <c r="A196" s="22"/>
      <c r="AN196" s="22"/>
    </row>
    <row r="197" spans="1:40" ht="14.25" customHeight="1">
      <c r="A197" s="22"/>
      <c r="AN197" s="22"/>
    </row>
    <row r="198" spans="1:40" ht="14.25" customHeight="1">
      <c r="A198" s="22"/>
      <c r="AN198" s="22"/>
    </row>
    <row r="199" spans="1:40" ht="14.25" customHeight="1">
      <c r="A199" s="22"/>
      <c r="AN199" s="22"/>
    </row>
    <row r="200" spans="1:40" ht="14.25" customHeight="1">
      <c r="A200" s="22"/>
      <c r="AN200" s="22"/>
    </row>
    <row r="201" spans="1:40" ht="14.25" customHeight="1">
      <c r="A201" s="22"/>
      <c r="AN201" s="22"/>
    </row>
    <row r="202" spans="1:40" ht="14.25" customHeight="1">
      <c r="A202" s="22"/>
      <c r="AN202" s="22"/>
    </row>
    <row r="203" spans="1:40" ht="14.25" customHeight="1">
      <c r="A203" s="22"/>
      <c r="AN203" s="22"/>
    </row>
    <row r="204" spans="1:40" ht="14.25" customHeight="1">
      <c r="A204" s="22"/>
      <c r="AN204" s="22"/>
    </row>
    <row r="205" spans="1:40" ht="14.25" customHeight="1">
      <c r="A205" s="22"/>
      <c r="AN205" s="22"/>
    </row>
    <row r="206" spans="1:40" ht="14.25" customHeight="1">
      <c r="A206" s="22"/>
      <c r="AN206" s="22"/>
    </row>
    <row r="207" spans="1:40" ht="14.25" customHeight="1">
      <c r="A207" s="22"/>
    </row>
    <row r="208" spans="1:40" ht="14.25" customHeight="1">
      <c r="A208" s="22"/>
      <c r="AN208" s="22"/>
    </row>
    <row r="209" spans="1:40" ht="14.25" customHeight="1">
      <c r="A209" s="22"/>
      <c r="AN209" s="22"/>
    </row>
    <row r="210" spans="1:40" ht="14.25" customHeight="1">
      <c r="A210" s="22"/>
      <c r="AN210" s="22"/>
    </row>
    <row r="211" spans="1:40" ht="14.25" customHeight="1">
      <c r="A211" s="22"/>
      <c r="AN211" s="22"/>
    </row>
    <row r="212" spans="1:40" ht="14.25" customHeight="1">
      <c r="A212" s="22"/>
      <c r="AN212" s="22"/>
    </row>
    <row r="213" spans="1:40" ht="14.25" customHeight="1">
      <c r="A213" s="22"/>
      <c r="AN213" s="22"/>
    </row>
    <row r="214" spans="1:40" ht="14.25" customHeight="1">
      <c r="A214" s="22"/>
      <c r="AN214" s="22"/>
    </row>
    <row r="215" spans="1:40" ht="14.25" customHeight="1">
      <c r="A215" s="22"/>
      <c r="AN215" s="22"/>
    </row>
    <row r="216" spans="1:40" ht="14.25" customHeight="1">
      <c r="A216" s="22"/>
      <c r="AN216" s="22"/>
    </row>
    <row r="217" spans="1:40" ht="14.25" customHeight="1">
      <c r="A217" s="22"/>
      <c r="AN217" s="22"/>
    </row>
    <row r="218" spans="1:40" ht="14.25" customHeight="1">
      <c r="A218" s="22"/>
      <c r="AN218" s="22"/>
    </row>
    <row r="219" spans="1:40" ht="14.25" customHeight="1">
      <c r="A219" s="22"/>
      <c r="AN219" s="22"/>
    </row>
    <row r="220" spans="1:40" ht="14.25" customHeight="1">
      <c r="A220" s="22"/>
    </row>
    <row r="221" spans="1:40" ht="14.25" customHeight="1">
      <c r="A221" s="22"/>
      <c r="AN221" s="22"/>
    </row>
    <row r="222" spans="1:40" ht="14.25" customHeight="1">
      <c r="A222" s="22"/>
    </row>
    <row r="223" spans="1:40" ht="14.25" customHeight="1">
      <c r="A223" s="22"/>
    </row>
    <row r="224" spans="1:40" ht="14.25" customHeight="1">
      <c r="A224" s="22"/>
      <c r="AN224" s="22"/>
    </row>
    <row r="225" spans="1:40" ht="14.25" customHeight="1">
      <c r="A225" s="22"/>
      <c r="AN225" s="22"/>
    </row>
    <row r="226" spans="1:40" ht="14.25" customHeight="1">
      <c r="A226" s="22"/>
      <c r="AN226" s="22"/>
    </row>
    <row r="227" spans="1:40" ht="14.25" customHeight="1">
      <c r="A227" s="22"/>
      <c r="AN227" s="22"/>
    </row>
    <row r="228" spans="1:40" ht="14.25" customHeight="1">
      <c r="A228" s="22"/>
      <c r="AN228" s="22"/>
    </row>
    <row r="229" spans="1:40" ht="14.25" customHeight="1">
      <c r="A229" s="22"/>
      <c r="AN229" s="22"/>
    </row>
    <row r="230" spans="1:40" ht="14.25" customHeight="1">
      <c r="A230" s="22"/>
      <c r="AN230" s="22"/>
    </row>
    <row r="231" spans="1:40" ht="14.25" customHeight="1">
      <c r="A231" s="22"/>
      <c r="AN231" s="22"/>
    </row>
    <row r="232" spans="1:40" ht="14.25" customHeight="1">
      <c r="A232" s="22"/>
      <c r="AN232" s="22"/>
    </row>
    <row r="233" spans="1:40" ht="14.25" customHeight="1">
      <c r="A233" s="22"/>
      <c r="AN233" s="22"/>
    </row>
    <row r="234" spans="1:40" ht="14.25" customHeight="1">
      <c r="A234" s="22"/>
      <c r="AN234" s="22"/>
    </row>
    <row r="235" spans="1:40" ht="14.25" customHeight="1">
      <c r="A235" s="22"/>
      <c r="AN235" s="22"/>
    </row>
    <row r="236" spans="1:40" ht="14.25" customHeight="1">
      <c r="A236" s="22"/>
      <c r="AN236" s="22"/>
    </row>
    <row r="237" spans="1:40" ht="14.25" customHeight="1">
      <c r="A237" s="22"/>
      <c r="AN237" s="22"/>
    </row>
    <row r="238" spans="1:40" ht="14.25" customHeight="1">
      <c r="A238" s="22"/>
      <c r="AN238" s="22"/>
    </row>
    <row r="239" spans="1:40" ht="14.25" customHeight="1">
      <c r="A239" s="22"/>
      <c r="AN239" s="22"/>
    </row>
    <row r="240" spans="1:40" ht="14.25" customHeight="1">
      <c r="A240" s="22"/>
      <c r="AN240" s="22"/>
    </row>
    <row r="241" spans="1:40" ht="14.25" customHeight="1">
      <c r="A241" s="22"/>
    </row>
    <row r="242" spans="1:40" ht="14.25" customHeight="1">
      <c r="A242" s="22"/>
    </row>
    <row r="243" spans="1:40" ht="14.25" customHeight="1">
      <c r="A243" s="22"/>
    </row>
    <row r="244" spans="1:40" ht="14.25" customHeight="1">
      <c r="A244" s="22"/>
    </row>
    <row r="245" spans="1:40" ht="14.25" customHeight="1">
      <c r="A245" s="22"/>
      <c r="AN245" s="22"/>
    </row>
    <row r="246" spans="1:40" ht="14.25" customHeight="1">
      <c r="A246" s="22"/>
      <c r="AL246" s="32"/>
      <c r="AM246" s="32"/>
      <c r="AN246" s="22"/>
    </row>
    <row r="247" spans="1:40" ht="14.25" customHeight="1">
      <c r="A247" s="22"/>
      <c r="AL247" s="32"/>
      <c r="AM247" s="32"/>
      <c r="AN247" s="22"/>
    </row>
    <row r="248" spans="1:40" ht="14.25" customHeight="1">
      <c r="A248" s="22"/>
      <c r="AL248" s="32"/>
      <c r="AM248" s="32"/>
      <c r="AN248" s="22"/>
    </row>
    <row r="249" spans="1:40" ht="14.25" customHeight="1">
      <c r="A249" s="22"/>
      <c r="AL249" s="32"/>
      <c r="AM249" s="32"/>
      <c r="AN249" s="22"/>
    </row>
    <row r="250" spans="1:40" ht="14.25" customHeight="1">
      <c r="A250" s="22"/>
      <c r="AL250" s="32"/>
      <c r="AM250" s="32"/>
      <c r="AN250" s="22"/>
    </row>
    <row r="251" spans="1:40" ht="14.25" customHeight="1">
      <c r="A251" s="22"/>
      <c r="AL251" s="32"/>
      <c r="AM251" s="32"/>
      <c r="AN251" s="22"/>
    </row>
    <row r="252" spans="1:40" ht="14.25" customHeight="1">
      <c r="A252" s="22"/>
      <c r="AL252" s="32"/>
      <c r="AM252" s="32"/>
      <c r="AN252" s="22"/>
    </row>
    <row r="253" spans="1:40" ht="14.25" customHeight="1">
      <c r="A253" s="22"/>
      <c r="AN253" s="22"/>
    </row>
    <row r="254" spans="1:40" ht="14.25" customHeight="1">
      <c r="A254" s="22"/>
    </row>
    <row r="255" spans="1:40" ht="14.25" customHeight="1">
      <c r="A255" s="22"/>
    </row>
    <row r="256" spans="1:40" ht="14.25" customHeight="1">
      <c r="A256" s="22"/>
    </row>
    <row r="257" spans="1:40" ht="14.25" customHeight="1">
      <c r="A257" s="22"/>
    </row>
    <row r="258" spans="1:40" ht="14.25" customHeight="1">
      <c r="A258" s="22"/>
      <c r="AN258" s="22"/>
    </row>
    <row r="259" spans="1:40" ht="14.25" customHeight="1">
      <c r="A259" s="22"/>
      <c r="AN259" s="22"/>
    </row>
    <row r="260" spans="1:40" ht="14.25" customHeight="1">
      <c r="A260" s="22"/>
      <c r="AN260" s="22"/>
    </row>
    <row r="261" spans="1:40" ht="14.25" customHeight="1">
      <c r="A261" s="22"/>
      <c r="AN261" s="22"/>
    </row>
    <row r="262" spans="1:40" ht="14.25" customHeight="1">
      <c r="A262" s="22"/>
      <c r="AN262" s="22"/>
    </row>
    <row r="263" spans="1:40" ht="14.25" customHeight="1">
      <c r="A263" s="22"/>
      <c r="AN263" s="22"/>
    </row>
    <row r="264" spans="1:40" ht="14.25" customHeight="1">
      <c r="A264" s="22"/>
      <c r="AN264" s="22"/>
    </row>
    <row r="265" spans="1:40" ht="14.25" customHeight="1">
      <c r="A265" s="22"/>
      <c r="AN265" s="22"/>
    </row>
    <row r="266" spans="1:40" ht="14.25" customHeight="1">
      <c r="A266" s="22"/>
      <c r="AN266" s="22"/>
    </row>
    <row r="267" spans="1:40" ht="14.25" customHeight="1">
      <c r="A267" s="22"/>
      <c r="AN267" s="22"/>
    </row>
    <row r="268" spans="1:40" ht="14.25" customHeight="1">
      <c r="A268" s="22"/>
      <c r="AN268" s="22"/>
    </row>
    <row r="269" spans="1:40" ht="14.25" customHeight="1">
      <c r="A269" s="22"/>
      <c r="AN269" s="22"/>
    </row>
    <row r="270" spans="1:40" ht="14.25" customHeight="1">
      <c r="A270" s="22"/>
      <c r="AN270" s="22"/>
    </row>
    <row r="271" spans="1:40" ht="14.25" customHeight="1">
      <c r="A271" s="22"/>
      <c r="AN271" s="22"/>
    </row>
    <row r="272" spans="1:40" ht="14.25" customHeight="1">
      <c r="A272" s="22"/>
      <c r="AN272" s="22"/>
    </row>
    <row r="273" spans="1:40" ht="14.25" customHeight="1">
      <c r="A273" s="22"/>
      <c r="AN273" s="22"/>
    </row>
    <row r="274" spans="1:40" ht="14.25" customHeight="1">
      <c r="A274" s="22"/>
      <c r="AN274" s="22"/>
    </row>
    <row r="275" spans="1:40" ht="14.25" customHeight="1">
      <c r="A275" s="22"/>
      <c r="AN275" s="22"/>
    </row>
    <row r="276" spans="1:40" ht="14.25" customHeight="1">
      <c r="A276" s="22"/>
      <c r="AN276" s="22"/>
    </row>
    <row r="277" spans="1:40" ht="14.25" customHeight="1">
      <c r="A277" s="22"/>
      <c r="AN277" s="22"/>
    </row>
    <row r="278" spans="1:40" ht="14.25" customHeight="1">
      <c r="A278" s="22"/>
      <c r="AN278" s="22"/>
    </row>
    <row r="279" spans="1:40" ht="14.25" customHeight="1">
      <c r="A279" s="22"/>
      <c r="AN279" s="22"/>
    </row>
    <row r="280" spans="1:40" ht="14.25" customHeight="1"/>
    <row r="281" spans="1:40" ht="14.25" customHeight="1"/>
    <row r="282" spans="1:40" ht="14.25" customHeight="1"/>
    <row r="283" spans="1:40" ht="14.25" customHeight="1"/>
    <row r="284" spans="1:40" ht="14.25" customHeight="1"/>
    <row r="285" spans="1:40" ht="14.25" customHeight="1"/>
    <row r="286" spans="1:40" ht="14.25" customHeight="1"/>
    <row r="287" spans="1:40" ht="14.25" customHeight="1"/>
    <row r="288" spans="1:40" ht="14.25" customHeight="1"/>
    <row r="289" spans="40:40" ht="14.25" customHeight="1"/>
    <row r="290" spans="40:40" ht="14.25" customHeight="1">
      <c r="AN290" s="22"/>
    </row>
    <row r="291" spans="40:40" ht="14.25" customHeight="1">
      <c r="AN291" s="22"/>
    </row>
    <row r="292" spans="40:40" ht="14.25" customHeight="1">
      <c r="AN292" s="22"/>
    </row>
    <row r="293" spans="40:40" ht="14.25" customHeight="1">
      <c r="AN293" s="22"/>
    </row>
    <row r="294" spans="40:40" ht="14.25" customHeight="1">
      <c r="AN294" s="22"/>
    </row>
    <row r="295" spans="40:40" ht="14.25" customHeight="1">
      <c r="AN295" s="22"/>
    </row>
    <row r="296" spans="40:40" ht="14.25" customHeight="1"/>
    <row r="297" spans="40:40" ht="14.25" customHeight="1"/>
    <row r="298" spans="40:40" ht="14.25" customHeight="1"/>
    <row r="299" spans="40:40" ht="14.25" customHeight="1"/>
    <row r="300" spans="40:40" ht="14.25" customHeight="1"/>
    <row r="301" spans="40:40" ht="14.25" customHeight="1"/>
    <row r="302" spans="40:40" ht="14.25" customHeight="1"/>
    <row r="303" spans="40:40" ht="14.25" customHeight="1"/>
    <row r="304" spans="40:40"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row r="1002" ht="14.25" customHeight="1"/>
    <row r="1003" ht="14.25" customHeight="1"/>
    <row r="1004" ht="14.25" customHeight="1"/>
    <row r="1005" ht="14.25" customHeight="1"/>
    <row r="1006" ht="14.25" customHeight="1"/>
    <row r="1007" ht="14.25" customHeight="1"/>
    <row r="1008" ht="14.25" customHeight="1"/>
    <row r="1009" ht="14.25" customHeight="1"/>
    <row r="1010" ht="14.25" customHeight="1"/>
    <row r="1011" ht="14.25" customHeight="1"/>
    <row r="1012" ht="14.25" customHeight="1"/>
    <row r="1013" ht="14.25" customHeight="1"/>
    <row r="1014" ht="14.25" customHeight="1"/>
    <row r="1015" ht="14.25" customHeight="1"/>
    <row r="1016" ht="14.25" customHeight="1"/>
    <row r="1017" ht="14.25" customHeight="1"/>
    <row r="1018" ht="14.25" customHeight="1"/>
    <row r="1019" ht="14.25" customHeight="1"/>
    <row r="1020" ht="14.25" customHeight="1"/>
    <row r="1021" ht="14.25" customHeight="1"/>
    <row r="1022" ht="14.25" customHeight="1"/>
    <row r="1023" ht="14.25" customHeight="1"/>
    <row r="1024" ht="14.25" customHeight="1"/>
    <row r="1025" ht="14.25" customHeight="1"/>
    <row r="1026" ht="14.25" customHeight="1"/>
    <row r="1027" ht="14.25" customHeight="1"/>
    <row r="1028" ht="14.25" customHeight="1"/>
    <row r="1029" ht="14.25" customHeight="1"/>
    <row r="1030" ht="14.25" customHeight="1"/>
    <row r="1031" ht="14.25" customHeight="1"/>
    <row r="1032" ht="14.25" customHeight="1"/>
    <row r="1033" ht="14.25" customHeight="1"/>
    <row r="1034" ht="14.25" customHeight="1"/>
    <row r="1035" ht="14.25" customHeight="1"/>
    <row r="1036" ht="14.25" customHeight="1"/>
    <row r="1037" ht="14.25" customHeight="1"/>
    <row r="1038" ht="14.25" customHeight="1"/>
    <row r="1039" ht="14.25" customHeight="1"/>
    <row r="1040" ht="14.25" customHeight="1"/>
    <row r="1041" ht="14.25" customHeight="1"/>
    <row r="1042" ht="14.25" customHeight="1"/>
    <row r="1043" ht="14.25" customHeight="1"/>
    <row r="1044" ht="14.25" customHeight="1"/>
    <row r="1045" ht="14.25" customHeight="1"/>
    <row r="1046" ht="14.25" customHeight="1"/>
    <row r="1047" ht="14.25" customHeight="1"/>
    <row r="1048" ht="14.25" customHeight="1"/>
    <row r="1049" ht="14.25" customHeight="1"/>
    <row r="1050" ht="14.25" customHeight="1"/>
    <row r="1051" ht="14.25" customHeight="1"/>
    <row r="1052" ht="14.25" customHeight="1"/>
    <row r="1053" ht="14.25" customHeight="1"/>
    <row r="1054" ht="14.25" customHeight="1"/>
    <row r="1055" ht="14.25" customHeight="1"/>
    <row r="1056" ht="14.25" customHeight="1"/>
    <row r="1057" ht="14.25" customHeight="1"/>
    <row r="1058" ht="14.25" customHeight="1"/>
    <row r="1059" ht="14.25" customHeight="1"/>
    <row r="1060" ht="14.25" customHeight="1"/>
    <row r="1061" ht="14.25" customHeight="1"/>
    <row r="1062" ht="14.25" customHeight="1"/>
    <row r="1063" ht="14.25" customHeight="1"/>
    <row r="1064" ht="14.25" customHeight="1"/>
    <row r="1065" ht="14.25" customHeight="1"/>
    <row r="1066" ht="14.25" customHeight="1"/>
    <row r="1067" ht="14.25" customHeight="1"/>
    <row r="1068" ht="14.25" customHeight="1"/>
    <row r="1069" ht="14.25" customHeight="1"/>
    <row r="1070" ht="14.25" customHeight="1"/>
    <row r="1071" ht="14.25" customHeight="1"/>
    <row r="1072" ht="14.25" customHeight="1"/>
    <row r="1073" ht="14.25" customHeight="1"/>
    <row r="1074" ht="14.25" customHeight="1"/>
    <row r="1075" ht="14.25" customHeight="1"/>
    <row r="1076" ht="14.25" customHeight="1"/>
    <row r="1077" ht="14.25" customHeight="1"/>
    <row r="1078" ht="14.25" customHeight="1"/>
    <row r="1079" ht="14.25" customHeight="1"/>
    <row r="1080" ht="14.25" customHeight="1"/>
    <row r="1081" ht="14.25" customHeight="1"/>
    <row r="1082" ht="14.25" customHeight="1"/>
    <row r="1083" ht="14.25" customHeight="1"/>
    <row r="1084" ht="14.25" customHeight="1"/>
    <row r="1085" ht="14.25" customHeight="1"/>
    <row r="1086" ht="14.25" customHeight="1"/>
    <row r="1087" ht="14.25" customHeight="1"/>
    <row r="1088" ht="14.25" customHeight="1"/>
    <row r="1089" ht="14.25" customHeight="1"/>
    <row r="1090" ht="14.25" customHeight="1"/>
    <row r="1091" ht="14.25" customHeight="1"/>
    <row r="1092" ht="14.25" customHeight="1"/>
    <row r="1093" ht="14.25" customHeight="1"/>
    <row r="1094" ht="14.25" customHeight="1"/>
    <row r="1095" ht="14.25" customHeight="1"/>
    <row r="1096" ht="14.25" customHeight="1"/>
    <row r="1097" ht="14.25" customHeight="1"/>
    <row r="1098" ht="14.25" customHeight="1"/>
    <row r="1099" ht="14.25" customHeight="1"/>
    <row r="1100" ht="14.25" customHeight="1"/>
    <row r="1101" ht="14.25" customHeight="1"/>
    <row r="1102" ht="14.25" customHeight="1"/>
    <row r="1103" ht="14.25" customHeight="1"/>
    <row r="1104" ht="14.25" customHeight="1"/>
    <row r="1105" ht="14.25" customHeight="1"/>
    <row r="1106" ht="14.25" customHeight="1"/>
    <row r="1107" ht="14.25" customHeight="1"/>
    <row r="1108" ht="14.25" customHeight="1"/>
    <row r="1109" ht="14.25" customHeight="1"/>
    <row r="1110" ht="14.25" customHeight="1"/>
    <row r="1111" ht="14.25" customHeight="1"/>
    <row r="1112" ht="14.25" customHeight="1"/>
    <row r="1113" ht="14.25" customHeight="1"/>
    <row r="1114" ht="14.25" customHeight="1"/>
    <row r="1115" ht="14.25" customHeight="1"/>
    <row r="1116" ht="14.25" customHeight="1"/>
    <row r="1117" ht="14.25" customHeight="1"/>
    <row r="1118" ht="14.25" customHeight="1"/>
    <row r="1119" ht="14.25" customHeight="1"/>
    <row r="1120" ht="14.25" customHeight="1"/>
    <row r="1121" ht="14.25" customHeight="1"/>
    <row r="1122" ht="14.25" customHeight="1"/>
    <row r="1123" ht="14.25" customHeight="1"/>
    <row r="1124" ht="14.25" customHeight="1"/>
    <row r="1125" ht="14.25" customHeight="1"/>
    <row r="1126" ht="14.25" customHeight="1"/>
    <row r="1127" ht="14.25" customHeight="1"/>
    <row r="1128" ht="14.25" customHeight="1"/>
    <row r="1129" ht="14.25" customHeight="1"/>
    <row r="1130" ht="14.25" customHeight="1"/>
    <row r="1131" ht="14.25" customHeight="1"/>
    <row r="1132" ht="14.25" customHeight="1"/>
    <row r="1133" ht="14.25" customHeight="1"/>
    <row r="1134" ht="14.25" customHeight="1"/>
    <row r="1135" ht="14.25" customHeight="1"/>
    <row r="1136" ht="14.25" customHeight="1"/>
    <row r="1137" ht="14.25" customHeight="1"/>
    <row r="1138" ht="14.25" customHeight="1"/>
    <row r="1139" ht="14.25" customHeight="1"/>
    <row r="1140" ht="14.25" customHeight="1"/>
    <row r="1141" ht="14.25" customHeight="1"/>
    <row r="1142" ht="14.25" customHeight="1"/>
    <row r="1143" ht="14.25" customHeight="1"/>
    <row r="1144" ht="14.25" customHeight="1"/>
    <row r="1145" ht="14.25" customHeight="1"/>
    <row r="1146" ht="14.25" customHeight="1"/>
    <row r="1147" ht="14.25" customHeight="1"/>
    <row r="1148" ht="14.25" customHeight="1"/>
    <row r="1149" ht="14.25" customHeight="1"/>
    <row r="1150" ht="14.25" customHeight="1"/>
    <row r="1151" ht="14.25" customHeight="1"/>
    <row r="1152" ht="14.25" customHeight="1"/>
    <row r="1153" ht="14.25" customHeight="1"/>
    <row r="1154" ht="14.25" customHeight="1"/>
    <row r="1155" ht="14.25" customHeight="1"/>
    <row r="1156" ht="14.25" customHeight="1"/>
    <row r="1157" ht="14.25" customHeight="1"/>
    <row r="1158" ht="14.25" customHeight="1"/>
    <row r="1159" ht="14.25" customHeight="1"/>
    <row r="1160" ht="14.25" customHeight="1"/>
    <row r="1161" ht="14.25" customHeight="1"/>
    <row r="1162" ht="14.25" customHeight="1"/>
    <row r="1163" ht="14.25" customHeight="1"/>
    <row r="1164" ht="14.25" customHeight="1"/>
    <row r="1165" ht="14.25" customHeight="1"/>
    <row r="1166" ht="14.25" customHeight="1"/>
    <row r="1167" ht="14.25" customHeight="1"/>
    <row r="1168" ht="14.25" customHeight="1"/>
    <row r="1169" ht="14.25" customHeight="1"/>
    <row r="1170" ht="14.25" customHeight="1"/>
    <row r="1171" ht="14.25" customHeight="1"/>
    <row r="1172" ht="14.25" customHeight="1"/>
    <row r="1173" ht="14.25" customHeight="1"/>
    <row r="1174" ht="14.25" customHeight="1"/>
    <row r="1175" ht="14.25" customHeight="1"/>
    <row r="1176" ht="14.25" customHeight="1"/>
    <row r="1177" ht="14.25" customHeight="1"/>
    <row r="1178" ht="14.25" customHeight="1"/>
    <row r="1179" ht="14.25" customHeight="1"/>
    <row r="1180" ht="14.25" customHeight="1"/>
    <row r="1181" ht="14.25" customHeight="1"/>
    <row r="1182" ht="14.25" customHeight="1"/>
    <row r="1183" ht="14.25" customHeight="1"/>
    <row r="1184" ht="14.25" customHeight="1"/>
    <row r="1185" ht="14.25" customHeight="1"/>
    <row r="1186" ht="14.25" customHeight="1"/>
    <row r="1187" ht="14.25" customHeight="1"/>
    <row r="1188" ht="14.25" customHeight="1"/>
    <row r="1189" ht="14.25" customHeight="1"/>
    <row r="1190" ht="14.25" customHeight="1"/>
    <row r="1191" ht="14.25" customHeight="1"/>
    <row r="1192" ht="14.25" customHeight="1"/>
    <row r="1193" ht="14.25" customHeight="1"/>
    <row r="1194" ht="14.25" customHeight="1"/>
    <row r="1195" ht="14.25" customHeight="1"/>
    <row r="1196" ht="14.25" customHeight="1"/>
    <row r="1197" ht="14.25" customHeight="1"/>
    <row r="1198" ht="14.25" customHeight="1"/>
    <row r="1199" ht="14.25" customHeight="1"/>
    <row r="1200" ht="14.25" customHeight="1"/>
    <row r="1201" ht="14.25" customHeight="1"/>
    <row r="1202" ht="14.25" customHeight="1"/>
    <row r="1203" ht="14.25" customHeight="1"/>
    <row r="1204" ht="14.25" customHeight="1"/>
    <row r="1205" ht="14.25" customHeight="1"/>
    <row r="1206" ht="14.25" customHeight="1"/>
    <row r="1207" ht="14.25" customHeight="1"/>
    <row r="1208" ht="14.25" customHeight="1"/>
    <row r="1209" ht="14.25" customHeight="1"/>
    <row r="1210" ht="14.25" customHeight="1"/>
    <row r="1211" ht="14.25" customHeight="1"/>
    <row r="1212" ht="14.25" customHeight="1"/>
    <row r="1213" ht="14.25" customHeight="1"/>
    <row r="1214" ht="14.25" customHeight="1"/>
    <row r="1215" ht="14.25" customHeight="1"/>
    <row r="1216" ht="14.25" customHeight="1"/>
    <row r="1217" ht="14.25" customHeight="1"/>
    <row r="1218" ht="14.25" customHeight="1"/>
    <row r="1219" ht="14.25" customHeight="1"/>
    <row r="1220" ht="14.25" customHeight="1"/>
    <row r="1221" ht="14.25" customHeight="1"/>
    <row r="1222" ht="14.25" customHeight="1"/>
    <row r="1223" ht="14.25" customHeight="1"/>
    <row r="1224" ht="14.25" customHeight="1"/>
    <row r="1225" ht="14.25" customHeight="1"/>
    <row r="1226" ht="14.25" customHeight="1"/>
    <row r="1227" ht="14.25" customHeight="1"/>
    <row r="1228" ht="14.25" customHeight="1"/>
    <row r="1229" ht="14.25" customHeight="1"/>
    <row r="1230" ht="14.25" customHeight="1"/>
    <row r="1231" ht="14.25" customHeight="1"/>
    <row r="1232" ht="14.25" customHeight="1"/>
    <row r="1233" ht="14.25" customHeight="1"/>
    <row r="1234" ht="14.25" customHeight="1"/>
    <row r="1235" ht="14.25" customHeight="1"/>
    <row r="1236" ht="14.25" customHeight="1"/>
    <row r="1237" ht="14.25" customHeight="1"/>
    <row r="1238" ht="14.25" customHeight="1"/>
    <row r="1239" ht="14.25" customHeight="1"/>
    <row r="1240" ht="14.25" customHeight="1"/>
    <row r="1241" ht="14.25" customHeight="1"/>
    <row r="1242" ht="14.25" customHeight="1"/>
    <row r="1243" ht="14.25" customHeight="1"/>
    <row r="1244" ht="14.25" customHeight="1"/>
    <row r="1245" ht="14.25" customHeight="1"/>
    <row r="1246" ht="14.25" customHeight="1"/>
    <row r="1247" ht="14.25" customHeight="1"/>
    <row r="1248" ht="14.25" customHeight="1"/>
    <row r="1249" ht="14.25" customHeight="1"/>
    <row r="1250" ht="14.25" customHeight="1"/>
    <row r="1251" ht="14.25" customHeight="1"/>
    <row r="1252" ht="14.25" customHeight="1"/>
    <row r="1253" ht="14.25" customHeight="1"/>
    <row r="1254" ht="14.25" customHeight="1"/>
    <row r="1255" ht="14.25" customHeight="1"/>
    <row r="1256" ht="14.25" customHeight="1"/>
    <row r="1257" ht="14.25" customHeight="1"/>
    <row r="1258" ht="14.25" customHeight="1"/>
    <row r="1259" ht="14.25" customHeight="1"/>
    <row r="1260" ht="14.25" customHeight="1"/>
    <row r="1261" ht="14.25" customHeight="1"/>
    <row r="1262" ht="14.25" customHeight="1"/>
    <row r="1263" ht="14.25" customHeight="1"/>
    <row r="1264" ht="14.25" customHeight="1"/>
    <row r="1265" ht="14.25" customHeight="1"/>
    <row r="1266" ht="14.25" customHeight="1"/>
    <row r="1267" ht="14.25" customHeight="1"/>
    <row r="1268" ht="14.25" customHeight="1"/>
    <row r="1269" ht="14.25" customHeight="1"/>
    <row r="1270" ht="14.25" customHeight="1"/>
    <row r="1271" ht="14.25" customHeight="1"/>
    <row r="1272" ht="14.25" customHeight="1"/>
    <row r="1273" ht="14.25" customHeight="1"/>
    <row r="1274" ht="14.25" customHeight="1"/>
    <row r="1275" ht="14.25" customHeight="1"/>
    <row r="1276" ht="14.25" customHeight="1"/>
    <row r="1277" ht="14.25" customHeight="1"/>
    <row r="1278" ht="14.25" customHeight="1"/>
    <row r="1279" ht="14.25" customHeight="1"/>
    <row r="1280" ht="14.25" customHeight="1"/>
    <row r="1281" ht="14.25" customHeight="1"/>
    <row r="1282" ht="14.25" customHeight="1"/>
    <row r="1283" ht="14.25" customHeight="1"/>
    <row r="1284" ht="14.25" customHeight="1"/>
    <row r="1285" ht="14.25" customHeight="1"/>
    <row r="1286" ht="14.25" customHeight="1"/>
    <row r="1287" ht="14.25" customHeight="1"/>
    <row r="1288" ht="14.25" customHeight="1"/>
    <row r="1289" ht="14.25" customHeight="1"/>
    <row r="1290" ht="14.25" customHeight="1"/>
    <row r="1291" ht="14.25" customHeight="1"/>
    <row r="1292" ht="14.25" customHeight="1"/>
    <row r="1293" ht="14.25" customHeight="1"/>
    <row r="1294" ht="14.25" customHeight="1"/>
    <row r="1295" ht="14.25" customHeight="1"/>
    <row r="1296" ht="14.25" customHeight="1"/>
    <row r="1297" ht="14.25" customHeight="1"/>
    <row r="1298" ht="14.25" customHeight="1"/>
    <row r="1299" ht="14.25" customHeight="1"/>
    <row r="1300" ht="14.25" customHeight="1"/>
    <row r="1301" ht="14.25" customHeight="1"/>
    <row r="1302" ht="14.25" customHeight="1"/>
    <row r="1303" ht="14.25" customHeight="1"/>
    <row r="1304" ht="14.25" customHeight="1"/>
    <row r="1305" ht="14.25" customHeight="1"/>
    <row r="1306" ht="14.25" customHeight="1"/>
    <row r="1307" ht="14.25" customHeight="1"/>
    <row r="1308" ht="14.25" customHeight="1"/>
    <row r="1309" ht="14.25" customHeight="1"/>
    <row r="1310" ht="14.25" customHeight="1"/>
    <row r="1311" ht="14.25" customHeight="1"/>
    <row r="1312" ht="14.25" customHeight="1"/>
    <row r="1313" ht="14.25" customHeight="1"/>
    <row r="1314" ht="14.25" customHeight="1"/>
    <row r="1315" ht="14.25" customHeight="1"/>
    <row r="1316" ht="14.25" customHeight="1"/>
    <row r="1317" ht="14.25" customHeight="1"/>
    <row r="1318" ht="14.25" customHeight="1"/>
    <row r="1319" ht="14.25" customHeight="1"/>
    <row r="1320" ht="14.25" customHeight="1"/>
    <row r="1321" ht="14.25" customHeight="1"/>
    <row r="1322" ht="14.25" customHeight="1"/>
  </sheetData>
  <conditionalFormatting sqref="AU42:AZ42">
    <cfRule type="colorScale" priority="477">
      <colorScale>
        <cfvo type="min"/>
        <cfvo type="max"/>
        <color rgb="FFFFEF9C"/>
        <color rgb="FF63BE7B"/>
      </colorScale>
    </cfRule>
  </conditionalFormatting>
  <conditionalFormatting sqref="AU43:AZ43">
    <cfRule type="colorScale" priority="478">
      <colorScale>
        <cfvo type="min"/>
        <cfvo type="max"/>
        <color rgb="FFFFEF9C"/>
        <color rgb="FF63BE7B"/>
      </colorScale>
    </cfRule>
  </conditionalFormatting>
  <conditionalFormatting sqref="AU52:AZ52">
    <cfRule type="colorScale" priority="479">
      <colorScale>
        <cfvo type="min"/>
        <cfvo type="max"/>
        <color rgb="FFFFEF9C"/>
        <color rgb="FF63BE7B"/>
      </colorScale>
    </cfRule>
  </conditionalFormatting>
  <conditionalFormatting sqref="AU46:AZ46">
    <cfRule type="colorScale" priority="480">
      <colorScale>
        <cfvo type="min"/>
        <cfvo type="max"/>
        <color rgb="FFFFEF9C"/>
        <color rgb="FF63BE7B"/>
      </colorScale>
    </cfRule>
  </conditionalFormatting>
  <conditionalFormatting sqref="BA42:BF42">
    <cfRule type="colorScale" priority="481">
      <colorScale>
        <cfvo type="min"/>
        <cfvo type="max"/>
        <color rgb="FFFFEF9C"/>
        <color rgb="FF63BE7B"/>
      </colorScale>
    </cfRule>
  </conditionalFormatting>
  <conditionalFormatting sqref="BA43:BF43">
    <cfRule type="colorScale" priority="482">
      <colorScale>
        <cfvo type="min"/>
        <cfvo type="max"/>
        <color rgb="FFFFEF9C"/>
        <color rgb="FF63BE7B"/>
      </colorScale>
    </cfRule>
  </conditionalFormatting>
  <conditionalFormatting sqref="BA52:BF52">
    <cfRule type="colorScale" priority="483">
      <colorScale>
        <cfvo type="min"/>
        <cfvo type="max"/>
        <color rgb="FFFFEF9C"/>
        <color rgb="FF63BE7B"/>
      </colorScale>
    </cfRule>
  </conditionalFormatting>
  <conditionalFormatting sqref="BA46:BF46">
    <cfRule type="colorScale" priority="484">
      <colorScale>
        <cfvo type="min"/>
        <cfvo type="max"/>
        <color rgb="FFFFEF9C"/>
        <color rgb="FF63BE7B"/>
      </colorScale>
    </cfRule>
  </conditionalFormatting>
  <conditionalFormatting sqref="BG42:BL42">
    <cfRule type="colorScale" priority="485">
      <colorScale>
        <cfvo type="min"/>
        <cfvo type="max"/>
        <color rgb="FFFFEF9C"/>
        <color rgb="FF63BE7B"/>
      </colorScale>
    </cfRule>
  </conditionalFormatting>
  <conditionalFormatting sqref="BG43:BL43">
    <cfRule type="colorScale" priority="486">
      <colorScale>
        <cfvo type="min"/>
        <cfvo type="max"/>
        <color rgb="FFFFEF9C"/>
        <color rgb="FF63BE7B"/>
      </colorScale>
    </cfRule>
  </conditionalFormatting>
  <conditionalFormatting sqref="BG52:BL52">
    <cfRule type="colorScale" priority="487">
      <colorScale>
        <cfvo type="min"/>
        <cfvo type="max"/>
        <color rgb="FFFFEF9C"/>
        <color rgb="FF63BE7B"/>
      </colorScale>
    </cfRule>
  </conditionalFormatting>
  <conditionalFormatting sqref="BG46:BL46">
    <cfRule type="colorScale" priority="488">
      <colorScale>
        <cfvo type="min"/>
        <cfvo type="max"/>
        <color rgb="FFFFEF9C"/>
        <color rgb="FF63BE7B"/>
      </colorScale>
    </cfRule>
  </conditionalFormatting>
  <conditionalFormatting sqref="BA49:BF49">
    <cfRule type="colorScale" priority="489">
      <colorScale>
        <cfvo type="min"/>
        <cfvo type="max"/>
        <color rgb="FFFFEF9C"/>
        <color rgb="FF63BE7B"/>
      </colorScale>
    </cfRule>
  </conditionalFormatting>
  <conditionalFormatting sqref="BA44:BF44">
    <cfRule type="colorScale" priority="490">
      <colorScale>
        <cfvo type="min"/>
        <cfvo type="max"/>
        <color rgb="FFFFEF9C"/>
        <color rgb="FF63BE7B"/>
      </colorScale>
    </cfRule>
  </conditionalFormatting>
  <conditionalFormatting sqref="BA53:BF53">
    <cfRule type="colorScale" priority="491">
      <colorScale>
        <cfvo type="min"/>
        <cfvo type="max"/>
        <color rgb="FFFFEF9C"/>
        <color rgb="FF63BE7B"/>
      </colorScale>
    </cfRule>
  </conditionalFormatting>
  <conditionalFormatting sqref="BA47:BF47">
    <cfRule type="colorScale" priority="492">
      <colorScale>
        <cfvo type="min"/>
        <cfvo type="max"/>
        <color rgb="FFFFEF9C"/>
        <color rgb="FF63BE7B"/>
      </colorScale>
    </cfRule>
  </conditionalFormatting>
  <conditionalFormatting sqref="BA41:BF41">
    <cfRule type="colorScale" priority="493">
      <colorScale>
        <cfvo type="min"/>
        <cfvo type="max"/>
        <color rgb="FFFFEF9C"/>
        <color rgb="FF63BE7B"/>
      </colorScale>
    </cfRule>
  </conditionalFormatting>
  <conditionalFormatting sqref="BA45:BF45">
    <cfRule type="colorScale" priority="494">
      <colorScale>
        <cfvo type="min"/>
        <cfvo type="max"/>
        <color rgb="FFFFEF9C"/>
        <color rgb="FF63BE7B"/>
      </colorScale>
    </cfRule>
  </conditionalFormatting>
  <conditionalFormatting sqref="BA48:BF48">
    <cfRule type="colorScale" priority="495">
      <colorScale>
        <cfvo type="min"/>
        <cfvo type="max"/>
        <color rgb="FFFFEF9C"/>
        <color rgb="FF63BE7B"/>
      </colorScale>
    </cfRule>
  </conditionalFormatting>
  <conditionalFormatting sqref="BA54:BF54">
    <cfRule type="colorScale" priority="496">
      <colorScale>
        <cfvo type="min"/>
        <cfvo type="max"/>
        <color rgb="FFFFEF9C"/>
        <color rgb="FF63BE7B"/>
      </colorScale>
    </cfRule>
  </conditionalFormatting>
  <conditionalFormatting sqref="AU49:AZ49">
    <cfRule type="colorScale" priority="497">
      <colorScale>
        <cfvo type="min"/>
        <cfvo type="max"/>
        <color rgb="FFFFEF9C"/>
        <color rgb="FF63BE7B"/>
      </colorScale>
    </cfRule>
  </conditionalFormatting>
  <conditionalFormatting sqref="AU44:AZ44">
    <cfRule type="colorScale" priority="498">
      <colorScale>
        <cfvo type="min"/>
        <cfvo type="max"/>
        <color rgb="FFFFEF9C"/>
        <color rgb="FF63BE7B"/>
      </colorScale>
    </cfRule>
  </conditionalFormatting>
  <conditionalFormatting sqref="AU53:AZ53">
    <cfRule type="colorScale" priority="499">
      <colorScale>
        <cfvo type="min"/>
        <cfvo type="max"/>
        <color rgb="FFFFEF9C"/>
        <color rgb="FF63BE7B"/>
      </colorScale>
    </cfRule>
  </conditionalFormatting>
  <conditionalFormatting sqref="AU47:AZ47">
    <cfRule type="colorScale" priority="500">
      <colorScale>
        <cfvo type="min"/>
        <cfvo type="max"/>
        <color rgb="FFFFEF9C"/>
        <color rgb="FF63BE7B"/>
      </colorScale>
    </cfRule>
  </conditionalFormatting>
  <conditionalFormatting sqref="AU41:AZ41">
    <cfRule type="colorScale" priority="501">
      <colorScale>
        <cfvo type="min"/>
        <cfvo type="max"/>
        <color rgb="FFFFEF9C"/>
        <color rgb="FF63BE7B"/>
      </colorScale>
    </cfRule>
  </conditionalFormatting>
  <conditionalFormatting sqref="AU45:AZ45">
    <cfRule type="colorScale" priority="502">
      <colorScale>
        <cfvo type="min"/>
        <cfvo type="max"/>
        <color rgb="FFFFEF9C"/>
        <color rgb="FF63BE7B"/>
      </colorScale>
    </cfRule>
  </conditionalFormatting>
  <conditionalFormatting sqref="AU48:AZ48">
    <cfRule type="colorScale" priority="503">
      <colorScale>
        <cfvo type="min"/>
        <cfvo type="max"/>
        <color rgb="FFFFEF9C"/>
        <color rgb="FF63BE7B"/>
      </colorScale>
    </cfRule>
  </conditionalFormatting>
  <conditionalFormatting sqref="AU54:AZ54">
    <cfRule type="colorScale" priority="504">
      <colorScale>
        <cfvo type="min"/>
        <cfvo type="max"/>
        <color rgb="FFFFEF9C"/>
        <color rgb="FF63BE7B"/>
      </colorScale>
    </cfRule>
  </conditionalFormatting>
  <conditionalFormatting sqref="BG49:BL49">
    <cfRule type="colorScale" priority="505">
      <colorScale>
        <cfvo type="min"/>
        <cfvo type="max"/>
        <color rgb="FFFFEF9C"/>
        <color rgb="FF63BE7B"/>
      </colorScale>
    </cfRule>
  </conditionalFormatting>
  <conditionalFormatting sqref="BG44:BL44">
    <cfRule type="colorScale" priority="506">
      <colorScale>
        <cfvo type="min"/>
        <cfvo type="max"/>
        <color rgb="FFFFEF9C"/>
        <color rgb="FF63BE7B"/>
      </colorScale>
    </cfRule>
  </conditionalFormatting>
  <conditionalFormatting sqref="BG53:BL53">
    <cfRule type="colorScale" priority="507">
      <colorScale>
        <cfvo type="min"/>
        <cfvo type="max"/>
        <color rgb="FFFFEF9C"/>
        <color rgb="FF63BE7B"/>
      </colorScale>
    </cfRule>
  </conditionalFormatting>
  <conditionalFormatting sqref="BG47:BL47">
    <cfRule type="colorScale" priority="508">
      <colorScale>
        <cfvo type="min"/>
        <cfvo type="max"/>
        <color rgb="FFFFEF9C"/>
        <color rgb="FF63BE7B"/>
      </colorScale>
    </cfRule>
  </conditionalFormatting>
  <conditionalFormatting sqref="BG41:BL41">
    <cfRule type="colorScale" priority="509">
      <colorScale>
        <cfvo type="min"/>
        <cfvo type="max"/>
        <color rgb="FFFFEF9C"/>
        <color rgb="FF63BE7B"/>
      </colorScale>
    </cfRule>
  </conditionalFormatting>
  <conditionalFormatting sqref="BG45:BL45">
    <cfRule type="colorScale" priority="510">
      <colorScale>
        <cfvo type="min"/>
        <cfvo type="max"/>
        <color rgb="FFFFEF9C"/>
        <color rgb="FF63BE7B"/>
      </colorScale>
    </cfRule>
  </conditionalFormatting>
  <conditionalFormatting sqref="BG48:BL48">
    <cfRule type="colorScale" priority="511">
      <colorScale>
        <cfvo type="min"/>
        <cfvo type="max"/>
        <color rgb="FFFFEF9C"/>
        <color rgb="FF63BE7B"/>
      </colorScale>
    </cfRule>
  </conditionalFormatting>
  <conditionalFormatting sqref="BG54:BL54">
    <cfRule type="colorScale" priority="512">
      <colorScale>
        <cfvo type="min"/>
        <cfvo type="max"/>
        <color rgb="FFFFEF9C"/>
        <color rgb="FF63BE7B"/>
      </colorScale>
    </cfRule>
  </conditionalFormatting>
  <conditionalFormatting sqref="AU55:AZ55">
    <cfRule type="colorScale" priority="513">
      <colorScale>
        <cfvo type="min"/>
        <cfvo type="max"/>
        <color rgb="FFFFEF9C"/>
        <color rgb="FF63BE7B"/>
      </colorScale>
    </cfRule>
  </conditionalFormatting>
  <conditionalFormatting sqref="AU50:AZ50">
    <cfRule type="colorScale" priority="514">
      <colorScale>
        <cfvo type="min"/>
        <cfvo type="max"/>
        <color rgb="FFFFEF9C"/>
        <color rgb="FF63BE7B"/>
      </colorScale>
    </cfRule>
  </conditionalFormatting>
  <conditionalFormatting sqref="AU51:AZ51">
    <cfRule type="colorScale" priority="515">
      <colorScale>
        <cfvo type="min"/>
        <cfvo type="max"/>
        <color rgb="FFFFEF9C"/>
        <color rgb="FF63BE7B"/>
      </colorScale>
    </cfRule>
  </conditionalFormatting>
  <conditionalFormatting sqref="BA50:BF50">
    <cfRule type="colorScale" priority="516">
      <colorScale>
        <cfvo type="min"/>
        <cfvo type="max"/>
        <color rgb="FFFFEF9C"/>
        <color rgb="FF63BE7B"/>
      </colorScale>
    </cfRule>
  </conditionalFormatting>
  <conditionalFormatting sqref="BA51:BF51">
    <cfRule type="colorScale" priority="517">
      <colorScale>
        <cfvo type="min"/>
        <cfvo type="max"/>
        <color rgb="FFFFEF9C"/>
        <color rgb="FF63BE7B"/>
      </colorScale>
    </cfRule>
  </conditionalFormatting>
  <conditionalFormatting sqref="BG50:BL50">
    <cfRule type="colorScale" priority="518">
      <colorScale>
        <cfvo type="min"/>
        <cfvo type="max"/>
        <color rgb="FFFFEF9C"/>
        <color rgb="FF63BE7B"/>
      </colorScale>
    </cfRule>
  </conditionalFormatting>
  <conditionalFormatting sqref="BG51:BL51">
    <cfRule type="colorScale" priority="519">
      <colorScale>
        <cfvo type="min"/>
        <cfvo type="max"/>
        <color rgb="FFFFEF9C"/>
        <color rgb="FF63BE7B"/>
      </colorScale>
    </cfRule>
  </conditionalFormatting>
  <conditionalFormatting sqref="BG55:BL55">
    <cfRule type="colorScale" priority="520">
      <colorScale>
        <cfvo type="min"/>
        <cfvo type="max"/>
        <color rgb="FFFFEF9C"/>
        <color rgb="FF63BE7B"/>
      </colorScale>
    </cfRule>
  </conditionalFormatting>
  <conditionalFormatting sqref="AU7:AZ7">
    <cfRule type="colorScale" priority="521">
      <colorScale>
        <cfvo type="min"/>
        <cfvo type="max"/>
        <color rgb="FFFFEF9C"/>
        <color rgb="FF63BE7B"/>
      </colorScale>
    </cfRule>
  </conditionalFormatting>
  <conditionalFormatting sqref="AU14:AZ14">
    <cfRule type="colorScale" priority="522">
      <colorScale>
        <cfvo type="min"/>
        <cfvo type="max"/>
        <color rgb="FFFFEF9C"/>
        <color rgb="FF63BE7B"/>
      </colorScale>
    </cfRule>
  </conditionalFormatting>
  <conditionalFormatting sqref="AU8:AZ8">
    <cfRule type="colorScale" priority="523">
      <colorScale>
        <cfvo type="min"/>
        <cfvo type="max"/>
        <color rgb="FFFFEF9C"/>
        <color rgb="FF63BE7B"/>
      </colorScale>
    </cfRule>
  </conditionalFormatting>
  <conditionalFormatting sqref="AU9:AZ9">
    <cfRule type="colorScale" priority="524">
      <colorScale>
        <cfvo type="min"/>
        <cfvo type="max"/>
        <color rgb="FFFFEF9C"/>
        <color rgb="FF63BE7B"/>
      </colorScale>
    </cfRule>
  </conditionalFormatting>
  <conditionalFormatting sqref="AU15:AZ15">
    <cfRule type="colorScale" priority="525">
      <colorScale>
        <cfvo type="min"/>
        <cfvo type="max"/>
        <color rgb="FFFFEF9C"/>
        <color rgb="FF63BE7B"/>
      </colorScale>
    </cfRule>
  </conditionalFormatting>
  <conditionalFormatting sqref="AU10:AZ10">
    <cfRule type="colorScale" priority="526">
      <colorScale>
        <cfvo type="min"/>
        <cfvo type="max"/>
        <color rgb="FFFFEF9C"/>
        <color rgb="FF63BE7B"/>
      </colorScale>
    </cfRule>
  </conditionalFormatting>
  <conditionalFormatting sqref="AU12:AZ12">
    <cfRule type="colorScale" priority="527">
      <colorScale>
        <cfvo type="min"/>
        <cfvo type="max"/>
        <color rgb="FFFFEF9C"/>
        <color rgb="FF63BE7B"/>
      </colorScale>
    </cfRule>
  </conditionalFormatting>
  <conditionalFormatting sqref="AU11:AZ11">
    <cfRule type="colorScale" priority="528">
      <colorScale>
        <cfvo type="min"/>
        <cfvo type="max"/>
        <color rgb="FFFFEF9C"/>
        <color rgb="FF63BE7B"/>
      </colorScale>
    </cfRule>
  </conditionalFormatting>
  <conditionalFormatting sqref="BA7:BF7">
    <cfRule type="colorScale" priority="529">
      <colorScale>
        <cfvo type="min"/>
        <cfvo type="max"/>
        <color rgb="FFFFEF9C"/>
        <color rgb="FF63BE7B"/>
      </colorScale>
    </cfRule>
  </conditionalFormatting>
  <conditionalFormatting sqref="BA14:BF14">
    <cfRule type="colorScale" priority="530">
      <colorScale>
        <cfvo type="min"/>
        <cfvo type="max"/>
        <color rgb="FFFFEF9C"/>
        <color rgb="FF63BE7B"/>
      </colorScale>
    </cfRule>
  </conditionalFormatting>
  <conditionalFormatting sqref="BA13:BF13">
    <cfRule type="colorScale" priority="531">
      <colorScale>
        <cfvo type="min"/>
        <cfvo type="max"/>
        <color rgb="FFFFEF9C"/>
        <color rgb="FF63BE7B"/>
      </colorScale>
    </cfRule>
  </conditionalFormatting>
  <conditionalFormatting sqref="BA8:BF8">
    <cfRule type="colorScale" priority="532">
      <colorScale>
        <cfvo type="min"/>
        <cfvo type="max"/>
        <color rgb="FFFFEF9C"/>
        <color rgb="FF63BE7B"/>
      </colorScale>
    </cfRule>
  </conditionalFormatting>
  <conditionalFormatting sqref="BA9:BF9">
    <cfRule type="colorScale" priority="533">
      <colorScale>
        <cfvo type="min"/>
        <cfvo type="max"/>
        <color rgb="FFFFEF9C"/>
        <color rgb="FF63BE7B"/>
      </colorScale>
    </cfRule>
  </conditionalFormatting>
  <conditionalFormatting sqref="BA15:BF15">
    <cfRule type="colorScale" priority="534">
      <colorScale>
        <cfvo type="min"/>
        <cfvo type="max"/>
        <color rgb="FFFFEF9C"/>
        <color rgb="FF63BE7B"/>
      </colorScale>
    </cfRule>
  </conditionalFormatting>
  <conditionalFormatting sqref="BA10:BF10">
    <cfRule type="colorScale" priority="535">
      <colorScale>
        <cfvo type="min"/>
        <cfvo type="max"/>
        <color rgb="FFFFEF9C"/>
        <color rgb="FF63BE7B"/>
      </colorScale>
    </cfRule>
  </conditionalFormatting>
  <conditionalFormatting sqref="BA12:BF12">
    <cfRule type="colorScale" priority="536">
      <colorScale>
        <cfvo type="min"/>
        <cfvo type="max"/>
        <color rgb="FFFFEF9C"/>
        <color rgb="FF63BE7B"/>
      </colorScale>
    </cfRule>
  </conditionalFormatting>
  <conditionalFormatting sqref="BG7:BL7">
    <cfRule type="colorScale" priority="537">
      <colorScale>
        <cfvo type="min"/>
        <cfvo type="max"/>
        <color rgb="FFFFEF9C"/>
        <color rgb="FF63BE7B"/>
      </colorScale>
    </cfRule>
  </conditionalFormatting>
  <conditionalFormatting sqref="BG14:BL14">
    <cfRule type="colorScale" priority="538">
      <colorScale>
        <cfvo type="min"/>
        <cfvo type="max"/>
        <color rgb="FFFFEF9C"/>
        <color rgb="FF63BE7B"/>
      </colorScale>
    </cfRule>
  </conditionalFormatting>
  <conditionalFormatting sqref="BG13:BL13">
    <cfRule type="colorScale" priority="539">
      <colorScale>
        <cfvo type="min"/>
        <cfvo type="max"/>
        <color rgb="FFFFEF9C"/>
        <color rgb="FF63BE7B"/>
      </colorScale>
    </cfRule>
  </conditionalFormatting>
  <conditionalFormatting sqref="BG8:BL8">
    <cfRule type="colorScale" priority="540">
      <colorScale>
        <cfvo type="min"/>
        <cfvo type="max"/>
        <color rgb="FFFFEF9C"/>
        <color rgb="FF63BE7B"/>
      </colorScale>
    </cfRule>
  </conditionalFormatting>
  <conditionalFormatting sqref="BG9:BL9">
    <cfRule type="colorScale" priority="541">
      <colorScale>
        <cfvo type="min"/>
        <cfvo type="max"/>
        <color rgb="FFFFEF9C"/>
        <color rgb="FF63BE7B"/>
      </colorScale>
    </cfRule>
  </conditionalFormatting>
  <conditionalFormatting sqref="BG15:BL15">
    <cfRule type="colorScale" priority="542">
      <colorScale>
        <cfvo type="min"/>
        <cfvo type="max"/>
        <color rgb="FFFFEF9C"/>
        <color rgb="FF63BE7B"/>
      </colorScale>
    </cfRule>
  </conditionalFormatting>
  <conditionalFormatting sqref="BG10:BL10">
    <cfRule type="colorScale" priority="543">
      <colorScale>
        <cfvo type="min"/>
        <cfvo type="max"/>
        <color rgb="FFFFEF9C"/>
        <color rgb="FF63BE7B"/>
      </colorScale>
    </cfRule>
  </conditionalFormatting>
  <conditionalFormatting sqref="BG12:BL12">
    <cfRule type="colorScale" priority="544">
      <colorScale>
        <cfvo type="min"/>
        <cfvo type="max"/>
        <color rgb="FFFFEF9C"/>
        <color rgb="FF63BE7B"/>
      </colorScale>
    </cfRule>
  </conditionalFormatting>
  <conditionalFormatting sqref="BG11:BL11">
    <cfRule type="colorScale" priority="545">
      <colorScale>
        <cfvo type="min"/>
        <cfvo type="max"/>
        <color rgb="FFFFEF9C"/>
        <color rgb="FF63BE7B"/>
      </colorScale>
    </cfRule>
  </conditionalFormatting>
  <conditionalFormatting sqref="AU13:AZ13">
    <cfRule type="colorScale" priority="546">
      <colorScale>
        <cfvo type="min"/>
        <cfvo type="max"/>
        <color rgb="FFFFEF9C"/>
        <color rgb="FF63BE7B"/>
      </colorScale>
    </cfRule>
  </conditionalFormatting>
  <conditionalFormatting sqref="BA11:BF11">
    <cfRule type="colorScale" priority="547">
      <colorScale>
        <cfvo type="min"/>
        <cfvo type="max"/>
        <color rgb="FFFFEF9C"/>
        <color rgb="FF63BE7B"/>
      </colorScale>
    </cfRule>
  </conditionalFormatting>
  <conditionalFormatting sqref="AU27:AZ27">
    <cfRule type="colorScale" priority="548">
      <colorScale>
        <cfvo type="min"/>
        <cfvo type="max"/>
        <color rgb="FFFFEF9C"/>
        <color rgb="FF63BE7B"/>
      </colorScale>
    </cfRule>
  </conditionalFormatting>
  <conditionalFormatting sqref="AU29:AZ29">
    <cfRule type="colorScale" priority="549">
      <colorScale>
        <cfvo type="min"/>
        <cfvo type="max"/>
        <color rgb="FFFFEF9C"/>
        <color rgb="FF63BE7B"/>
      </colorScale>
    </cfRule>
  </conditionalFormatting>
  <conditionalFormatting sqref="AU39:AZ39">
    <cfRule type="colorScale" priority="550">
      <colorScale>
        <cfvo type="min"/>
        <cfvo type="max"/>
        <color rgb="FFFFEF9C"/>
        <color rgb="FF63BE7B"/>
      </colorScale>
    </cfRule>
  </conditionalFormatting>
  <conditionalFormatting sqref="AU31:AZ31">
    <cfRule type="colorScale" priority="551">
      <colorScale>
        <cfvo type="min"/>
        <cfvo type="max"/>
        <color rgb="FFFFEF9C"/>
        <color rgb="FF63BE7B"/>
      </colorScale>
    </cfRule>
  </conditionalFormatting>
  <conditionalFormatting sqref="AU33:AZ33">
    <cfRule type="colorScale" priority="552">
      <colorScale>
        <cfvo type="min"/>
        <cfvo type="max"/>
        <color rgb="FFFFEF9C"/>
        <color rgb="FF63BE7B"/>
      </colorScale>
    </cfRule>
  </conditionalFormatting>
  <conditionalFormatting sqref="AU30:AZ30">
    <cfRule type="colorScale" priority="553">
      <colorScale>
        <cfvo type="min"/>
        <cfvo type="max"/>
        <color rgb="FFFFEF9C"/>
        <color rgb="FF63BE7B"/>
      </colorScale>
    </cfRule>
  </conditionalFormatting>
  <conditionalFormatting sqref="AU32:AZ32">
    <cfRule type="colorScale" priority="554">
      <colorScale>
        <cfvo type="min"/>
        <cfvo type="max"/>
        <color rgb="FFFFEF9C"/>
        <color rgb="FF63BE7B"/>
      </colorScale>
    </cfRule>
  </conditionalFormatting>
  <conditionalFormatting sqref="AU36:AZ36">
    <cfRule type="colorScale" priority="555">
      <colorScale>
        <cfvo type="min"/>
        <cfvo type="max"/>
        <color rgb="FFFFEF9C"/>
        <color rgb="FF63BE7B"/>
      </colorScale>
    </cfRule>
  </conditionalFormatting>
  <conditionalFormatting sqref="BG27:BL27">
    <cfRule type="colorScale" priority="556">
      <colorScale>
        <cfvo type="min"/>
        <cfvo type="max"/>
        <color rgb="FFFFEF9C"/>
        <color rgb="FF63BE7B"/>
      </colorScale>
    </cfRule>
  </conditionalFormatting>
  <conditionalFormatting sqref="BG29:BL29">
    <cfRule type="colorScale" priority="557">
      <colorScale>
        <cfvo type="min"/>
        <cfvo type="max"/>
        <color rgb="FFFFEF9C"/>
        <color rgb="FF63BE7B"/>
      </colorScale>
    </cfRule>
  </conditionalFormatting>
  <conditionalFormatting sqref="BG39:BL39">
    <cfRule type="colorScale" priority="558">
      <colorScale>
        <cfvo type="min"/>
        <cfvo type="max"/>
        <color rgb="FFFFEF9C"/>
        <color rgb="FF63BE7B"/>
      </colorScale>
    </cfRule>
  </conditionalFormatting>
  <conditionalFormatting sqref="BG31:BL31">
    <cfRule type="colorScale" priority="559">
      <colorScale>
        <cfvo type="min"/>
        <cfvo type="max"/>
        <color rgb="FFFFEF9C"/>
        <color rgb="FF63BE7B"/>
      </colorScale>
    </cfRule>
  </conditionalFormatting>
  <conditionalFormatting sqref="BG33:BL33">
    <cfRule type="colorScale" priority="560">
      <colorScale>
        <cfvo type="min"/>
        <cfvo type="max"/>
        <color rgb="FFFFEF9C"/>
        <color rgb="FF63BE7B"/>
      </colorScale>
    </cfRule>
  </conditionalFormatting>
  <conditionalFormatting sqref="BG30:BL30">
    <cfRule type="colorScale" priority="561">
      <colorScale>
        <cfvo type="min"/>
        <cfvo type="max"/>
        <color rgb="FFFFEF9C"/>
        <color rgb="FF63BE7B"/>
      </colorScale>
    </cfRule>
  </conditionalFormatting>
  <conditionalFormatting sqref="BG32:BL32">
    <cfRule type="colorScale" priority="562">
      <colorScale>
        <cfvo type="min"/>
        <cfvo type="max"/>
        <color rgb="FFFFEF9C"/>
        <color rgb="FF63BE7B"/>
      </colorScale>
    </cfRule>
  </conditionalFormatting>
  <conditionalFormatting sqref="BG36:BL36">
    <cfRule type="colorScale" priority="563">
      <colorScale>
        <cfvo type="min"/>
        <cfvo type="max"/>
        <color rgb="FFFFEF9C"/>
        <color rgb="FF63BE7B"/>
      </colorScale>
    </cfRule>
  </conditionalFormatting>
  <conditionalFormatting sqref="BA27:BF27">
    <cfRule type="colorScale" priority="564">
      <colorScale>
        <cfvo type="min"/>
        <cfvo type="max"/>
        <color rgb="FFFFEF9C"/>
        <color rgb="FF63BE7B"/>
      </colorScale>
    </cfRule>
  </conditionalFormatting>
  <conditionalFormatting sqref="BA29:BF29">
    <cfRule type="colorScale" priority="565">
      <colorScale>
        <cfvo type="min"/>
        <cfvo type="max"/>
        <color rgb="FFFFEF9C"/>
        <color rgb="FF63BE7B"/>
      </colorScale>
    </cfRule>
  </conditionalFormatting>
  <conditionalFormatting sqref="BA39:BF39">
    <cfRule type="colorScale" priority="566">
      <colorScale>
        <cfvo type="min"/>
        <cfvo type="max"/>
        <color rgb="FFFFEF9C"/>
        <color rgb="FF63BE7B"/>
      </colorScale>
    </cfRule>
  </conditionalFormatting>
  <conditionalFormatting sqref="BA31:BF31">
    <cfRule type="colorScale" priority="567">
      <colorScale>
        <cfvo type="min"/>
        <cfvo type="max"/>
        <color rgb="FFFFEF9C"/>
        <color rgb="FF63BE7B"/>
      </colorScale>
    </cfRule>
  </conditionalFormatting>
  <conditionalFormatting sqref="BA33:BF33">
    <cfRule type="colorScale" priority="568">
      <colorScale>
        <cfvo type="min"/>
        <cfvo type="max"/>
        <color rgb="FFFFEF9C"/>
        <color rgb="FF63BE7B"/>
      </colorScale>
    </cfRule>
  </conditionalFormatting>
  <conditionalFormatting sqref="BA30:BF30">
    <cfRule type="colorScale" priority="569">
      <colorScale>
        <cfvo type="min"/>
        <cfvo type="max"/>
        <color rgb="FFFFEF9C"/>
        <color rgb="FF63BE7B"/>
      </colorScale>
    </cfRule>
  </conditionalFormatting>
  <conditionalFormatting sqref="BA32:BF32">
    <cfRule type="colorScale" priority="570">
      <colorScale>
        <cfvo type="min"/>
        <cfvo type="max"/>
        <color rgb="FFFFEF9C"/>
        <color rgb="FF63BE7B"/>
      </colorScale>
    </cfRule>
  </conditionalFormatting>
  <conditionalFormatting sqref="BA36:BF36">
    <cfRule type="colorScale" priority="571">
      <colorScale>
        <cfvo type="min"/>
        <cfvo type="max"/>
        <color rgb="FFFFEF9C"/>
        <color rgb="FF63BE7B"/>
      </colorScale>
    </cfRule>
  </conditionalFormatting>
  <conditionalFormatting sqref="AU35:AZ35">
    <cfRule type="colorScale" priority="572">
      <colorScale>
        <cfvo type="min"/>
        <cfvo type="max"/>
        <color rgb="FFFFEF9C"/>
        <color rgb="FF63BE7B"/>
      </colorScale>
    </cfRule>
  </conditionalFormatting>
  <conditionalFormatting sqref="AU37:AZ37">
    <cfRule type="colorScale" priority="573">
      <colorScale>
        <cfvo type="min"/>
        <cfvo type="max"/>
        <color rgb="FFFFEF9C"/>
        <color rgb="FF63BE7B"/>
      </colorScale>
    </cfRule>
  </conditionalFormatting>
  <conditionalFormatting sqref="AU38:AZ38">
    <cfRule type="colorScale" priority="574">
      <colorScale>
        <cfvo type="min"/>
        <cfvo type="max"/>
        <color rgb="FFFFEF9C"/>
        <color rgb="FF63BE7B"/>
      </colorScale>
    </cfRule>
  </conditionalFormatting>
  <conditionalFormatting sqref="AU34:AZ34">
    <cfRule type="colorScale" priority="575">
      <colorScale>
        <cfvo type="min"/>
        <cfvo type="max"/>
        <color rgb="FFFFEF9C"/>
        <color rgb="FF63BE7B"/>
      </colorScale>
    </cfRule>
  </conditionalFormatting>
  <conditionalFormatting sqref="AU28:AZ28">
    <cfRule type="colorScale" priority="576">
      <colorScale>
        <cfvo type="min"/>
        <cfvo type="max"/>
        <color rgb="FFFFEF9C"/>
        <color rgb="FF63BE7B"/>
      </colorScale>
    </cfRule>
  </conditionalFormatting>
  <conditionalFormatting sqref="BG35:BL35">
    <cfRule type="colorScale" priority="577">
      <colorScale>
        <cfvo type="min"/>
        <cfvo type="max"/>
        <color rgb="FFFFEF9C"/>
        <color rgb="FF63BE7B"/>
      </colorScale>
    </cfRule>
  </conditionalFormatting>
  <conditionalFormatting sqref="BG37:BL37">
    <cfRule type="colorScale" priority="578">
      <colorScale>
        <cfvo type="min"/>
        <cfvo type="max"/>
        <color rgb="FFFFEF9C"/>
        <color rgb="FF63BE7B"/>
      </colorScale>
    </cfRule>
  </conditionalFormatting>
  <conditionalFormatting sqref="BG38:BL38">
    <cfRule type="colorScale" priority="579">
      <colorScale>
        <cfvo type="min"/>
        <cfvo type="max"/>
        <color rgb="FFFFEF9C"/>
        <color rgb="FF63BE7B"/>
      </colorScale>
    </cfRule>
  </conditionalFormatting>
  <conditionalFormatting sqref="BG34:BL34">
    <cfRule type="colorScale" priority="580">
      <colorScale>
        <cfvo type="min"/>
        <cfvo type="max"/>
        <color rgb="FFFFEF9C"/>
        <color rgb="FF63BE7B"/>
      </colorScale>
    </cfRule>
  </conditionalFormatting>
  <conditionalFormatting sqref="BG28:BL28">
    <cfRule type="colorScale" priority="581">
      <colorScale>
        <cfvo type="min"/>
        <cfvo type="max"/>
        <color rgb="FFFFEF9C"/>
        <color rgb="FF63BE7B"/>
      </colorScale>
    </cfRule>
  </conditionalFormatting>
  <conditionalFormatting sqref="BA35:BF35">
    <cfRule type="colorScale" priority="582">
      <colorScale>
        <cfvo type="min"/>
        <cfvo type="max"/>
        <color rgb="FFFFEF9C"/>
        <color rgb="FF63BE7B"/>
      </colorScale>
    </cfRule>
  </conditionalFormatting>
  <conditionalFormatting sqref="BA37:BF37">
    <cfRule type="colorScale" priority="583">
      <colorScale>
        <cfvo type="min"/>
        <cfvo type="max"/>
        <color rgb="FFFFEF9C"/>
        <color rgb="FF63BE7B"/>
      </colorScale>
    </cfRule>
  </conditionalFormatting>
  <conditionalFormatting sqref="BA38:BF38">
    <cfRule type="colorScale" priority="584">
      <colorScale>
        <cfvo type="min"/>
        <cfvo type="max"/>
        <color rgb="FFFFEF9C"/>
        <color rgb="FF63BE7B"/>
      </colorScale>
    </cfRule>
  </conditionalFormatting>
  <conditionalFormatting sqref="BA34:BF34">
    <cfRule type="colorScale" priority="585">
      <colorScale>
        <cfvo type="min"/>
        <cfvo type="max"/>
        <color rgb="FFFFEF9C"/>
        <color rgb="FF63BE7B"/>
      </colorScale>
    </cfRule>
  </conditionalFormatting>
  <conditionalFormatting sqref="BA28:BF28">
    <cfRule type="colorScale" priority="586">
      <colorScale>
        <cfvo type="min"/>
        <cfvo type="max"/>
        <color rgb="FFFFEF9C"/>
        <color rgb="FF63BE7B"/>
      </colorScale>
    </cfRule>
  </conditionalFormatting>
  <conditionalFormatting sqref="AU25:AZ25">
    <cfRule type="colorScale" priority="587">
      <colorScale>
        <cfvo type="min"/>
        <cfvo type="max"/>
        <color rgb="FFFFEF9C"/>
        <color rgb="FF63BE7B"/>
      </colorScale>
    </cfRule>
  </conditionalFormatting>
  <conditionalFormatting sqref="AU17:AZ17">
    <cfRule type="colorScale" priority="588">
      <colorScale>
        <cfvo type="min"/>
        <cfvo type="max"/>
        <color rgb="FFFFEF9C"/>
        <color rgb="FF63BE7B"/>
      </colorScale>
    </cfRule>
  </conditionalFormatting>
  <conditionalFormatting sqref="AU18:AZ18">
    <cfRule type="colorScale" priority="589">
      <colorScale>
        <cfvo type="min"/>
        <cfvo type="max"/>
        <color rgb="FFFFEF9C"/>
        <color rgb="FF63BE7B"/>
      </colorScale>
    </cfRule>
  </conditionalFormatting>
  <conditionalFormatting sqref="BA17:BF17">
    <cfRule type="colorScale" priority="590">
      <colorScale>
        <cfvo type="min"/>
        <cfvo type="max"/>
        <color rgb="FFFFEF9C"/>
        <color rgb="FF63BE7B"/>
      </colorScale>
    </cfRule>
  </conditionalFormatting>
  <conditionalFormatting sqref="BA18:BF18">
    <cfRule type="colorScale" priority="591">
      <colorScale>
        <cfvo type="min"/>
        <cfvo type="max"/>
        <color rgb="FFFFEF9C"/>
        <color rgb="FF63BE7B"/>
      </colorScale>
    </cfRule>
  </conditionalFormatting>
  <conditionalFormatting sqref="BA25:BF25">
    <cfRule type="colorScale" priority="592">
      <colorScale>
        <cfvo type="min"/>
        <cfvo type="max"/>
        <color rgb="FFFFEF9C"/>
        <color rgb="FF63BE7B"/>
      </colorScale>
    </cfRule>
  </conditionalFormatting>
  <conditionalFormatting sqref="BG17:BL17">
    <cfRule type="colorScale" priority="593">
      <colorScale>
        <cfvo type="min"/>
        <cfvo type="max"/>
        <color rgb="FFFFEF9C"/>
        <color rgb="FF63BE7B"/>
      </colorScale>
    </cfRule>
  </conditionalFormatting>
  <conditionalFormatting sqref="BG18:BL18">
    <cfRule type="colorScale" priority="594">
      <colorScale>
        <cfvo type="min"/>
        <cfvo type="max"/>
        <color rgb="FFFFEF9C"/>
        <color rgb="FF63BE7B"/>
      </colorScale>
    </cfRule>
  </conditionalFormatting>
  <conditionalFormatting sqref="AU19:AZ19">
    <cfRule type="colorScale" priority="595">
      <colorScale>
        <cfvo type="min"/>
        <cfvo type="max"/>
        <color rgb="FFFFEF9C"/>
        <color rgb="FF63BE7B"/>
      </colorScale>
    </cfRule>
  </conditionalFormatting>
  <conditionalFormatting sqref="AU20:AZ20">
    <cfRule type="colorScale" priority="596">
      <colorScale>
        <cfvo type="min"/>
        <cfvo type="max"/>
        <color rgb="FFFFEF9C"/>
        <color rgb="FF63BE7B"/>
      </colorScale>
    </cfRule>
  </conditionalFormatting>
  <conditionalFormatting sqref="AU21:AZ21">
    <cfRule type="colorScale" priority="597">
      <colorScale>
        <cfvo type="min"/>
        <cfvo type="max"/>
        <color rgb="FFFFEF9C"/>
        <color rgb="FF63BE7B"/>
      </colorScale>
    </cfRule>
  </conditionalFormatting>
  <conditionalFormatting sqref="AU22:AZ22">
    <cfRule type="colorScale" priority="598">
      <colorScale>
        <cfvo type="min"/>
        <cfvo type="max"/>
        <color rgb="FFFFEF9C"/>
        <color rgb="FF63BE7B"/>
      </colorScale>
    </cfRule>
  </conditionalFormatting>
  <conditionalFormatting sqref="AU23:AZ23">
    <cfRule type="colorScale" priority="599">
      <colorScale>
        <cfvo type="min"/>
        <cfvo type="max"/>
        <color rgb="FFFFEF9C"/>
        <color rgb="FF63BE7B"/>
      </colorScale>
    </cfRule>
  </conditionalFormatting>
  <conditionalFormatting sqref="AU24:AZ24">
    <cfRule type="colorScale" priority="600">
      <colorScale>
        <cfvo type="min"/>
        <cfvo type="max"/>
        <color rgb="FFFFEF9C"/>
        <color rgb="FF63BE7B"/>
      </colorScale>
    </cfRule>
  </conditionalFormatting>
  <conditionalFormatting sqref="BA19:BF19">
    <cfRule type="colorScale" priority="601">
      <colorScale>
        <cfvo type="min"/>
        <cfvo type="max"/>
        <color rgb="FFFFEF9C"/>
        <color rgb="FF63BE7B"/>
      </colorScale>
    </cfRule>
  </conditionalFormatting>
  <conditionalFormatting sqref="BA20:BF20">
    <cfRule type="colorScale" priority="602">
      <colorScale>
        <cfvo type="min"/>
        <cfvo type="max"/>
        <color rgb="FFFFEF9C"/>
        <color rgb="FF63BE7B"/>
      </colorScale>
    </cfRule>
  </conditionalFormatting>
  <conditionalFormatting sqref="BA21:BF21">
    <cfRule type="colorScale" priority="603">
      <colorScale>
        <cfvo type="min"/>
        <cfvo type="max"/>
        <color rgb="FFFFEF9C"/>
        <color rgb="FF63BE7B"/>
      </colorScale>
    </cfRule>
  </conditionalFormatting>
  <conditionalFormatting sqref="BA22:BE22">
    <cfRule type="colorScale" priority="604">
      <colorScale>
        <cfvo type="min"/>
        <cfvo type="max"/>
        <color rgb="FFFFEF9C"/>
        <color rgb="FF63BE7B"/>
      </colorScale>
    </cfRule>
  </conditionalFormatting>
  <conditionalFormatting sqref="BA22:BF22">
    <cfRule type="colorScale" priority="605">
      <colorScale>
        <cfvo type="min"/>
        <cfvo type="max"/>
        <color rgb="FFFFEF9C"/>
        <color rgb="FF63BE7B"/>
      </colorScale>
    </cfRule>
  </conditionalFormatting>
  <conditionalFormatting sqref="BA23:BF23">
    <cfRule type="colorScale" priority="606">
      <colorScale>
        <cfvo type="min"/>
        <cfvo type="max"/>
        <color rgb="FFFFEF9C"/>
        <color rgb="FF63BE7B"/>
      </colorScale>
    </cfRule>
  </conditionalFormatting>
  <conditionalFormatting sqref="BA24:BF24">
    <cfRule type="colorScale" priority="607">
      <colorScale>
        <cfvo type="min"/>
        <cfvo type="max"/>
        <color rgb="FFFFEF9C"/>
        <color rgb="FF63BE7B"/>
      </colorScale>
    </cfRule>
  </conditionalFormatting>
  <conditionalFormatting sqref="BG19:BL19">
    <cfRule type="colorScale" priority="608">
      <colorScale>
        <cfvo type="min"/>
        <cfvo type="max"/>
        <color rgb="FFFFEF9C"/>
        <color rgb="FF63BE7B"/>
      </colorScale>
    </cfRule>
  </conditionalFormatting>
  <conditionalFormatting sqref="BG20:BL20">
    <cfRule type="colorScale" priority="609">
      <colorScale>
        <cfvo type="min"/>
        <cfvo type="max"/>
        <color rgb="FFFFEF9C"/>
        <color rgb="FF63BE7B"/>
      </colorScale>
    </cfRule>
  </conditionalFormatting>
  <conditionalFormatting sqref="BG21:BL21">
    <cfRule type="colorScale" priority="610">
      <colorScale>
        <cfvo type="min"/>
        <cfvo type="max"/>
        <color rgb="FFFFEF9C"/>
        <color rgb="FF63BE7B"/>
      </colorScale>
    </cfRule>
  </conditionalFormatting>
  <conditionalFormatting sqref="BG22:BL22">
    <cfRule type="colorScale" priority="611">
      <colorScale>
        <cfvo type="min"/>
        <cfvo type="max"/>
        <color rgb="FFFFEF9C"/>
        <color rgb="FF63BE7B"/>
      </colorScale>
    </cfRule>
  </conditionalFormatting>
  <conditionalFormatting sqref="BG23:BL23">
    <cfRule type="colorScale" priority="612">
      <colorScale>
        <cfvo type="min"/>
        <cfvo type="max"/>
        <color rgb="FFFFEF9C"/>
        <color rgb="FF63BE7B"/>
      </colorScale>
    </cfRule>
  </conditionalFormatting>
  <conditionalFormatting sqref="BG24:BL24">
    <cfRule type="colorScale" priority="613">
      <colorScale>
        <cfvo type="min"/>
        <cfvo type="max"/>
        <color rgb="FFFFEF9C"/>
        <color rgb="FF63BE7B"/>
      </colorScale>
    </cfRule>
  </conditionalFormatting>
  <conditionalFormatting sqref="AU72:AZ72">
    <cfRule type="colorScale" priority="686">
      <colorScale>
        <cfvo type="min"/>
        <cfvo type="max"/>
        <color rgb="FFFFEF9C"/>
        <color rgb="FF63BE7B"/>
      </colorScale>
    </cfRule>
  </conditionalFormatting>
  <conditionalFormatting sqref="AU74:AZ74">
    <cfRule type="colorScale" priority="687">
      <colorScale>
        <cfvo type="min"/>
        <cfvo type="max"/>
        <color rgb="FFFFEF9C"/>
        <color rgb="FF63BE7B"/>
      </colorScale>
    </cfRule>
  </conditionalFormatting>
  <conditionalFormatting sqref="AU83:AZ83">
    <cfRule type="colorScale" priority="688">
      <colorScale>
        <cfvo type="min"/>
        <cfvo type="max"/>
        <color rgb="FFFFEF9C"/>
        <color rgb="FF63BE7B"/>
      </colorScale>
    </cfRule>
  </conditionalFormatting>
  <conditionalFormatting sqref="AU75:AZ75">
    <cfRule type="colorScale" priority="689">
      <colorScale>
        <cfvo type="min"/>
        <cfvo type="max"/>
        <color rgb="FFFFEF9C"/>
        <color rgb="FF63BE7B"/>
      </colorScale>
    </cfRule>
  </conditionalFormatting>
  <conditionalFormatting sqref="AU76:AZ76">
    <cfRule type="colorScale" priority="690">
      <colorScale>
        <cfvo type="min"/>
        <cfvo type="max"/>
        <color rgb="FFFFEF9C"/>
        <color rgb="FF63BE7B"/>
      </colorScale>
    </cfRule>
  </conditionalFormatting>
  <conditionalFormatting sqref="AU82:AZ82">
    <cfRule type="colorScale" priority="691">
      <colorScale>
        <cfvo type="min"/>
        <cfvo type="max"/>
        <color rgb="FFFFEF9C"/>
        <color rgb="FF63BE7B"/>
      </colorScale>
    </cfRule>
  </conditionalFormatting>
  <conditionalFormatting sqref="AU80:AZ80">
    <cfRule type="colorScale" priority="692">
      <colorScale>
        <cfvo type="min"/>
        <cfvo type="max"/>
        <color rgb="FFFFEF9C"/>
        <color rgb="FF63BE7B"/>
      </colorScale>
    </cfRule>
  </conditionalFormatting>
  <conditionalFormatting sqref="AU73:AZ73">
    <cfRule type="colorScale" priority="693">
      <colorScale>
        <cfvo type="min"/>
        <cfvo type="max"/>
        <color rgb="FFFFEF9C"/>
        <color rgb="FF63BE7B"/>
      </colorScale>
    </cfRule>
  </conditionalFormatting>
  <conditionalFormatting sqref="AU84:AZ84">
    <cfRule type="colorScale" priority="694">
      <colorScale>
        <cfvo type="min"/>
        <cfvo type="max"/>
        <color rgb="FFFFEF9C"/>
        <color rgb="FF63BE7B"/>
      </colorScale>
    </cfRule>
  </conditionalFormatting>
  <conditionalFormatting sqref="AU77:AZ77">
    <cfRule type="colorScale" priority="695">
      <colorScale>
        <cfvo type="min"/>
        <cfvo type="max"/>
        <color rgb="FFFFEF9C"/>
        <color rgb="FF63BE7B"/>
      </colorScale>
    </cfRule>
  </conditionalFormatting>
  <conditionalFormatting sqref="AU78:AZ78">
    <cfRule type="colorScale" priority="696">
      <colorScale>
        <cfvo type="min"/>
        <cfvo type="max"/>
        <color rgb="FFFFEF9C"/>
        <color rgb="FF63BE7B"/>
      </colorScale>
    </cfRule>
  </conditionalFormatting>
  <conditionalFormatting sqref="BH72:BL72">
    <cfRule type="colorScale" priority="697">
      <colorScale>
        <cfvo type="min"/>
        <cfvo type="max"/>
        <color rgb="FFFFEF9C"/>
        <color rgb="FF63BE7B"/>
      </colorScale>
    </cfRule>
  </conditionalFormatting>
  <conditionalFormatting sqref="BG74:BL74">
    <cfRule type="colorScale" priority="698">
      <colorScale>
        <cfvo type="min"/>
        <cfvo type="max"/>
        <color rgb="FFFFEF9C"/>
        <color rgb="FF63BE7B"/>
      </colorScale>
    </cfRule>
  </conditionalFormatting>
  <conditionalFormatting sqref="BG83:BL83">
    <cfRule type="colorScale" priority="699">
      <colorScale>
        <cfvo type="min"/>
        <cfvo type="max"/>
        <color rgb="FFFFEF9C"/>
        <color rgb="FF63BE7B"/>
      </colorScale>
    </cfRule>
  </conditionalFormatting>
  <conditionalFormatting sqref="BG75:BL75">
    <cfRule type="colorScale" priority="700">
      <colorScale>
        <cfvo type="min"/>
        <cfvo type="max"/>
        <color rgb="FFFFEF9C"/>
        <color rgb="FF63BE7B"/>
      </colorScale>
    </cfRule>
  </conditionalFormatting>
  <conditionalFormatting sqref="BG76:BL76">
    <cfRule type="colorScale" priority="701">
      <colorScale>
        <cfvo type="min"/>
        <cfvo type="max"/>
        <color rgb="FFFFEF9C"/>
        <color rgb="FF63BE7B"/>
      </colorScale>
    </cfRule>
  </conditionalFormatting>
  <conditionalFormatting sqref="BG82:BL82">
    <cfRule type="colorScale" priority="702">
      <colorScale>
        <cfvo type="min"/>
        <cfvo type="max"/>
        <color rgb="FFFFEF9C"/>
        <color rgb="FF63BE7B"/>
      </colorScale>
    </cfRule>
  </conditionalFormatting>
  <conditionalFormatting sqref="BG80:BL80">
    <cfRule type="colorScale" priority="703">
      <colorScale>
        <cfvo type="min"/>
        <cfvo type="max"/>
        <color rgb="FFFFEF9C"/>
        <color rgb="FF63BE7B"/>
      </colorScale>
    </cfRule>
  </conditionalFormatting>
  <conditionalFormatting sqref="BG73:BL73">
    <cfRule type="colorScale" priority="704">
      <colorScale>
        <cfvo type="min"/>
        <cfvo type="max"/>
        <color rgb="FFFFEF9C"/>
        <color rgb="FF63BE7B"/>
      </colorScale>
    </cfRule>
  </conditionalFormatting>
  <conditionalFormatting sqref="BG84:BL84">
    <cfRule type="colorScale" priority="705">
      <colorScale>
        <cfvo type="min"/>
        <cfvo type="max"/>
        <color rgb="FFFFEF9C"/>
        <color rgb="FF63BE7B"/>
      </colorScale>
    </cfRule>
  </conditionalFormatting>
  <conditionalFormatting sqref="BG77:BL77">
    <cfRule type="colorScale" priority="706">
      <colorScale>
        <cfvo type="min"/>
        <cfvo type="max"/>
        <color rgb="FFFFEF9C"/>
        <color rgb="FF63BE7B"/>
      </colorScale>
    </cfRule>
  </conditionalFormatting>
  <conditionalFormatting sqref="BG78:BL78">
    <cfRule type="colorScale" priority="707">
      <colorScale>
        <cfvo type="min"/>
        <cfvo type="max"/>
        <color rgb="FFFFEF9C"/>
        <color rgb="FF63BE7B"/>
      </colorScale>
    </cfRule>
  </conditionalFormatting>
  <conditionalFormatting sqref="BA72:BF72">
    <cfRule type="colorScale" priority="708">
      <colorScale>
        <cfvo type="min"/>
        <cfvo type="max"/>
        <color rgb="FFFFEF9C"/>
        <color rgb="FF63BE7B"/>
      </colorScale>
    </cfRule>
  </conditionalFormatting>
  <conditionalFormatting sqref="BA83:BF83">
    <cfRule type="colorScale" priority="709">
      <colorScale>
        <cfvo type="min"/>
        <cfvo type="max"/>
        <color rgb="FFFFEF9C"/>
        <color rgb="FF63BE7B"/>
      </colorScale>
    </cfRule>
  </conditionalFormatting>
  <conditionalFormatting sqref="BA75:BF75">
    <cfRule type="colorScale" priority="710">
      <colorScale>
        <cfvo type="min"/>
        <cfvo type="max"/>
        <color rgb="FFFFEF9C"/>
        <color rgb="FF63BE7B"/>
      </colorScale>
    </cfRule>
  </conditionalFormatting>
  <conditionalFormatting sqref="BA76:BF76">
    <cfRule type="colorScale" priority="711">
      <colorScale>
        <cfvo type="min"/>
        <cfvo type="max"/>
        <color rgb="FFFFEF9C"/>
        <color rgb="FF63BE7B"/>
      </colorScale>
    </cfRule>
  </conditionalFormatting>
  <conditionalFormatting sqref="BA82:BF82">
    <cfRule type="colorScale" priority="712">
      <colorScale>
        <cfvo type="min"/>
        <cfvo type="max"/>
        <color rgb="FFFFEF9C"/>
        <color rgb="FF63BE7B"/>
      </colorScale>
    </cfRule>
  </conditionalFormatting>
  <conditionalFormatting sqref="BA80:BF80">
    <cfRule type="colorScale" priority="713">
      <colorScale>
        <cfvo type="min"/>
        <cfvo type="max"/>
        <color rgb="FFFFEF9C"/>
        <color rgb="FF63BE7B"/>
      </colorScale>
    </cfRule>
  </conditionalFormatting>
  <conditionalFormatting sqref="BA84:BF84">
    <cfRule type="colorScale" priority="714">
      <colorScale>
        <cfvo type="min"/>
        <cfvo type="max"/>
        <color rgb="FFFFEF9C"/>
        <color rgb="FF63BE7B"/>
      </colorScale>
    </cfRule>
  </conditionalFormatting>
  <conditionalFormatting sqref="BA78:BF78">
    <cfRule type="colorScale" priority="715">
      <colorScale>
        <cfvo type="min"/>
        <cfvo type="max"/>
        <color rgb="FFFFEF9C"/>
        <color rgb="FF63BE7B"/>
      </colorScale>
    </cfRule>
  </conditionalFormatting>
  <conditionalFormatting sqref="AU81:AZ81">
    <cfRule type="colorScale" priority="716">
      <colorScale>
        <cfvo type="min"/>
        <cfvo type="max"/>
        <color rgb="FFFFEF9C"/>
        <color rgb="FF63BE7B"/>
      </colorScale>
    </cfRule>
  </conditionalFormatting>
  <conditionalFormatting sqref="AU79:AZ79">
    <cfRule type="colorScale" priority="717">
      <colorScale>
        <cfvo type="min"/>
        <cfvo type="max"/>
        <color rgb="FFFFEF9C"/>
        <color rgb="FF63BE7B"/>
      </colorScale>
    </cfRule>
  </conditionalFormatting>
  <conditionalFormatting sqref="AU85:AZ85">
    <cfRule type="colorScale" priority="718">
      <colorScale>
        <cfvo type="min"/>
        <cfvo type="max"/>
        <color rgb="FFFFEF9C"/>
        <color rgb="FF63BE7B"/>
      </colorScale>
    </cfRule>
  </conditionalFormatting>
  <conditionalFormatting sqref="AU86:AZ86">
    <cfRule type="colorScale" priority="719">
      <colorScale>
        <cfvo type="min"/>
        <cfvo type="max"/>
        <color rgb="FFFFEF9C"/>
        <color rgb="FF63BE7B"/>
      </colorScale>
    </cfRule>
  </conditionalFormatting>
  <conditionalFormatting sqref="BG81:BL81">
    <cfRule type="colorScale" priority="720">
      <colorScale>
        <cfvo type="min"/>
        <cfvo type="max"/>
        <color rgb="FFFFEF9C"/>
        <color rgb="FF63BE7B"/>
      </colorScale>
    </cfRule>
  </conditionalFormatting>
  <conditionalFormatting sqref="BG79:BL79">
    <cfRule type="colorScale" priority="721">
      <colorScale>
        <cfvo type="min"/>
        <cfvo type="max"/>
        <color rgb="FFFFEF9C"/>
        <color rgb="FF63BE7B"/>
      </colorScale>
    </cfRule>
  </conditionalFormatting>
  <conditionalFormatting sqref="BG85:BL85">
    <cfRule type="colorScale" priority="722">
      <colorScale>
        <cfvo type="min"/>
        <cfvo type="max"/>
        <color rgb="FFFFEF9C"/>
        <color rgb="FF63BE7B"/>
      </colorScale>
    </cfRule>
  </conditionalFormatting>
  <conditionalFormatting sqref="BG86:BL86">
    <cfRule type="colorScale" priority="723">
      <colorScale>
        <cfvo type="min"/>
        <cfvo type="max"/>
        <color rgb="FFFFEF9C"/>
        <color rgb="FF63BE7B"/>
      </colorScale>
    </cfRule>
  </conditionalFormatting>
  <conditionalFormatting sqref="BA81:BF81">
    <cfRule type="colorScale" priority="724">
      <colorScale>
        <cfvo type="min"/>
        <cfvo type="max"/>
        <color rgb="FFFFEF9C"/>
        <color rgb="FF63BE7B"/>
      </colorScale>
    </cfRule>
  </conditionalFormatting>
  <conditionalFormatting sqref="BA79:BF79">
    <cfRule type="colorScale" priority="725">
      <colorScale>
        <cfvo type="min"/>
        <cfvo type="max"/>
        <color rgb="FFFFEF9C"/>
        <color rgb="FF63BE7B"/>
      </colorScale>
    </cfRule>
  </conditionalFormatting>
  <conditionalFormatting sqref="BA85:BF85">
    <cfRule type="colorScale" priority="726">
      <colorScale>
        <cfvo type="min"/>
        <cfvo type="max"/>
        <color rgb="FFFFEF9C"/>
        <color rgb="FF63BE7B"/>
      </colorScale>
    </cfRule>
  </conditionalFormatting>
  <conditionalFormatting sqref="BA86:BF86">
    <cfRule type="colorScale" priority="727">
      <colorScale>
        <cfvo type="min"/>
        <cfvo type="max"/>
        <color rgb="FFFFEF9C"/>
        <color rgb="FF63BE7B"/>
      </colorScale>
    </cfRule>
  </conditionalFormatting>
  <conditionalFormatting sqref="AP137:AU137">
    <cfRule type="colorScale" priority="728">
      <colorScale>
        <cfvo type="min"/>
        <cfvo type="max"/>
        <color rgb="FFFFEF9C"/>
        <color rgb="FF63BE7B"/>
      </colorScale>
    </cfRule>
  </conditionalFormatting>
  <conditionalFormatting sqref="AP130:AU131 BA74:BF74">
    <cfRule type="colorScale" priority="729">
      <colorScale>
        <cfvo type="min"/>
        <cfvo type="max"/>
        <color rgb="FFFFEF9C"/>
        <color rgb="FF63BE7B"/>
      </colorScale>
    </cfRule>
  </conditionalFormatting>
  <conditionalFormatting sqref="BA73:BF73">
    <cfRule type="colorScale" priority="730">
      <colorScale>
        <cfvo type="min"/>
        <cfvo type="max"/>
        <color rgb="FFFFEF9C"/>
        <color rgb="FF63BE7B"/>
      </colorScale>
    </cfRule>
  </conditionalFormatting>
  <conditionalFormatting sqref="BA77:BF77">
    <cfRule type="colorScale" priority="731">
      <colorScale>
        <cfvo type="min"/>
        <cfvo type="max"/>
        <color rgb="FFFFEF9C"/>
        <color rgb="FF63BE7B"/>
      </colorScale>
    </cfRule>
  </conditionalFormatting>
  <conditionalFormatting sqref="AU57:AZ57">
    <cfRule type="colorScale" priority="732">
      <colorScale>
        <cfvo type="min"/>
        <cfvo type="max"/>
        <color rgb="FFFFEF9C"/>
        <color rgb="FF63BE7B"/>
      </colorScale>
    </cfRule>
  </conditionalFormatting>
  <conditionalFormatting sqref="AU60:AZ60">
    <cfRule type="colorScale" priority="733">
      <colorScale>
        <cfvo type="min"/>
        <cfvo type="max"/>
        <color rgb="FFFFEF9C"/>
        <color rgb="FF63BE7B"/>
      </colorScale>
    </cfRule>
  </conditionalFormatting>
  <conditionalFormatting sqref="AU58:AZ58">
    <cfRule type="colorScale" priority="734">
      <colorScale>
        <cfvo type="min"/>
        <cfvo type="max"/>
        <color rgb="FFFFEF9C"/>
        <color rgb="FF63BE7B"/>
      </colorScale>
    </cfRule>
  </conditionalFormatting>
  <conditionalFormatting sqref="AU59:AZ59">
    <cfRule type="colorScale" priority="735">
      <colorScale>
        <cfvo type="min"/>
        <cfvo type="max"/>
        <color rgb="FFFFEF9C"/>
        <color rgb="FF63BE7B"/>
      </colorScale>
    </cfRule>
  </conditionalFormatting>
  <conditionalFormatting sqref="AU62:AZ62">
    <cfRule type="colorScale" priority="736">
      <colorScale>
        <cfvo type="min"/>
        <cfvo type="max"/>
        <color rgb="FFFFEF9C"/>
        <color rgb="FF63BE7B"/>
      </colorScale>
    </cfRule>
  </conditionalFormatting>
  <conditionalFormatting sqref="AU61:AZ61">
    <cfRule type="colorScale" priority="737">
      <colorScale>
        <cfvo type="min"/>
        <cfvo type="max"/>
        <color rgb="FFFFEF9C"/>
        <color rgb="FF63BE7B"/>
      </colorScale>
    </cfRule>
  </conditionalFormatting>
  <conditionalFormatting sqref="BA57:BF57">
    <cfRule type="colorScale" priority="738">
      <colorScale>
        <cfvo type="min"/>
        <cfvo type="max"/>
        <color rgb="FFFFEF9C"/>
        <color rgb="FF63BE7B"/>
      </colorScale>
    </cfRule>
  </conditionalFormatting>
  <conditionalFormatting sqref="BA60:BF60">
    <cfRule type="colorScale" priority="739">
      <colorScale>
        <cfvo type="min"/>
        <cfvo type="max"/>
        <color rgb="FFFFEF9C"/>
        <color rgb="FF63BE7B"/>
      </colorScale>
    </cfRule>
  </conditionalFormatting>
  <conditionalFormatting sqref="BA58:BF58">
    <cfRule type="colorScale" priority="740">
      <colorScale>
        <cfvo type="min"/>
        <cfvo type="max"/>
        <color rgb="FFFFEF9C"/>
        <color rgb="FF63BE7B"/>
      </colorScale>
    </cfRule>
  </conditionalFormatting>
  <conditionalFormatting sqref="BA59:BF59">
    <cfRule type="colorScale" priority="741">
      <colorScale>
        <cfvo type="min"/>
        <cfvo type="max"/>
        <color rgb="FFFFEF9C"/>
        <color rgb="FF63BE7B"/>
      </colorScale>
    </cfRule>
  </conditionalFormatting>
  <conditionalFormatting sqref="BA62:BF62">
    <cfRule type="colorScale" priority="742">
      <colorScale>
        <cfvo type="min"/>
        <cfvo type="max"/>
        <color rgb="FFFFEF9C"/>
        <color rgb="FF63BE7B"/>
      </colorScale>
    </cfRule>
  </conditionalFormatting>
  <conditionalFormatting sqref="BA61:BF61">
    <cfRule type="colorScale" priority="743">
      <colorScale>
        <cfvo type="min"/>
        <cfvo type="max"/>
        <color rgb="FFFFEF9C"/>
        <color rgb="FF63BE7B"/>
      </colorScale>
    </cfRule>
  </conditionalFormatting>
  <conditionalFormatting sqref="BG57:BL57">
    <cfRule type="colorScale" priority="744">
      <colorScale>
        <cfvo type="min"/>
        <cfvo type="max"/>
        <color rgb="FFFFEF9C"/>
        <color rgb="FF63BE7B"/>
      </colorScale>
    </cfRule>
  </conditionalFormatting>
  <conditionalFormatting sqref="BG60:BL60">
    <cfRule type="colorScale" priority="745">
      <colorScale>
        <cfvo type="min"/>
        <cfvo type="max"/>
        <color rgb="FFFFEF9C"/>
        <color rgb="FF63BE7B"/>
      </colorScale>
    </cfRule>
  </conditionalFormatting>
  <conditionalFormatting sqref="BG58:BL58">
    <cfRule type="colorScale" priority="746">
      <colorScale>
        <cfvo type="min"/>
        <cfvo type="max"/>
        <color rgb="FFFFEF9C"/>
        <color rgb="FF63BE7B"/>
      </colorScale>
    </cfRule>
  </conditionalFormatting>
  <conditionalFormatting sqref="BG59:BL59">
    <cfRule type="colorScale" priority="747">
      <colorScale>
        <cfvo type="min"/>
        <cfvo type="max"/>
        <color rgb="FFFFEF9C"/>
        <color rgb="FF63BE7B"/>
      </colorScale>
    </cfRule>
  </conditionalFormatting>
  <conditionalFormatting sqref="BH61:BL61">
    <cfRule type="colorScale" priority="748">
      <colorScale>
        <cfvo type="min"/>
        <cfvo type="max"/>
        <color rgb="FFFFEF9C"/>
        <color rgb="FF63BE7B"/>
      </colorScale>
    </cfRule>
  </conditionalFormatting>
  <conditionalFormatting sqref="BG62:BL62">
    <cfRule type="colorScale" priority="749">
      <colorScale>
        <cfvo type="min"/>
        <cfvo type="max"/>
        <color rgb="FFFFEF9C"/>
        <color rgb="FF63BE7B"/>
      </colorScale>
    </cfRule>
  </conditionalFormatting>
  <conditionalFormatting sqref="AU64:AZ64">
    <cfRule type="colorScale" priority="750">
      <colorScale>
        <cfvo type="min"/>
        <cfvo type="max"/>
        <color rgb="FFFFEF9C"/>
        <color rgb="FF63BE7B"/>
      </colorScale>
    </cfRule>
  </conditionalFormatting>
  <conditionalFormatting sqref="AU67:AZ67">
    <cfRule type="colorScale" priority="751">
      <colorScale>
        <cfvo type="min"/>
        <cfvo type="max"/>
        <color rgb="FFFFEF9C"/>
        <color rgb="FF63BE7B"/>
      </colorScale>
    </cfRule>
  </conditionalFormatting>
  <conditionalFormatting sqref="AU65:AZ65">
    <cfRule type="colorScale" priority="752">
      <colorScale>
        <cfvo type="min"/>
        <cfvo type="max"/>
        <color rgb="FFFFEF9C"/>
        <color rgb="FF63BE7B"/>
      </colorScale>
    </cfRule>
  </conditionalFormatting>
  <conditionalFormatting sqref="AU66:AZ66">
    <cfRule type="colorScale" priority="753">
      <colorScale>
        <cfvo type="min"/>
        <cfvo type="max"/>
        <color rgb="FFFFEF9C"/>
        <color rgb="FF63BE7B"/>
      </colorScale>
    </cfRule>
  </conditionalFormatting>
  <conditionalFormatting sqref="AU68:AZ68">
    <cfRule type="colorScale" priority="754">
      <colorScale>
        <cfvo type="min"/>
        <cfvo type="max"/>
        <color rgb="FFFFEF9C"/>
        <color rgb="FF63BE7B"/>
      </colorScale>
    </cfRule>
  </conditionalFormatting>
  <conditionalFormatting sqref="AU69:AZ69">
    <cfRule type="colorScale" priority="755">
      <colorScale>
        <cfvo type="min"/>
        <cfvo type="max"/>
        <color rgb="FFFFEF9C"/>
        <color rgb="FF63BE7B"/>
      </colorScale>
    </cfRule>
  </conditionalFormatting>
  <conditionalFormatting sqref="AU70:AZ70">
    <cfRule type="colorScale" priority="756">
      <colorScale>
        <cfvo type="min"/>
        <cfvo type="max"/>
        <color rgb="FFFFEF9C"/>
        <color rgb="FF63BE7B"/>
      </colorScale>
    </cfRule>
  </conditionalFormatting>
  <conditionalFormatting sqref="BA64:BF64">
    <cfRule type="colorScale" priority="757">
      <colorScale>
        <cfvo type="min"/>
        <cfvo type="max"/>
        <color rgb="FFFFEF9C"/>
        <color rgb="FF63BE7B"/>
      </colorScale>
    </cfRule>
  </conditionalFormatting>
  <conditionalFormatting sqref="BA67:BF67">
    <cfRule type="colorScale" priority="758">
      <colorScale>
        <cfvo type="min"/>
        <cfvo type="max"/>
        <color rgb="FFFFEF9C"/>
        <color rgb="FF63BE7B"/>
      </colorScale>
    </cfRule>
  </conditionalFormatting>
  <conditionalFormatting sqref="BA65:BF65">
    <cfRule type="colorScale" priority="759">
      <colorScale>
        <cfvo type="min"/>
        <cfvo type="max"/>
        <color rgb="FFFFEF9C"/>
        <color rgb="FF63BE7B"/>
      </colorScale>
    </cfRule>
  </conditionalFormatting>
  <conditionalFormatting sqref="BA66:BF66">
    <cfRule type="colorScale" priority="760">
      <colorScale>
        <cfvo type="min"/>
        <cfvo type="max"/>
        <color rgb="FFFFEF9C"/>
        <color rgb="FF63BE7B"/>
      </colorScale>
    </cfRule>
  </conditionalFormatting>
  <conditionalFormatting sqref="BA68:BE68">
    <cfRule type="colorScale" priority="761">
      <colorScale>
        <cfvo type="min"/>
        <cfvo type="max"/>
        <color rgb="FFF8696B"/>
        <color rgb="FFFCFCFF"/>
      </colorScale>
    </cfRule>
  </conditionalFormatting>
  <conditionalFormatting sqref="BA68:BF68">
    <cfRule type="colorScale" priority="238">
      <colorScale>
        <cfvo type="min"/>
        <cfvo type="max"/>
        <color rgb="FFFFEF9C"/>
        <color rgb="FF63BE7B"/>
      </colorScale>
    </cfRule>
  </conditionalFormatting>
  <conditionalFormatting sqref="BA69:BF69">
    <cfRule type="colorScale" priority="763">
      <colorScale>
        <cfvo type="min"/>
        <cfvo type="max"/>
        <color rgb="FFFFEF9C"/>
        <color rgb="FF63BE7B"/>
      </colorScale>
    </cfRule>
  </conditionalFormatting>
  <conditionalFormatting sqref="BA70:BF70">
    <cfRule type="colorScale" priority="764">
      <colorScale>
        <cfvo type="min"/>
        <cfvo type="max"/>
        <color rgb="FFFFEF9C"/>
        <color rgb="FF63BE7B"/>
      </colorScale>
    </cfRule>
  </conditionalFormatting>
  <conditionalFormatting sqref="BG64:BL64">
    <cfRule type="colorScale" priority="765">
      <colorScale>
        <cfvo type="min"/>
        <cfvo type="max"/>
        <color rgb="FFFFEF9C"/>
        <color rgb="FF63BE7B"/>
      </colorScale>
    </cfRule>
  </conditionalFormatting>
  <conditionalFormatting sqref="BG67:BL67">
    <cfRule type="colorScale" priority="766">
      <colorScale>
        <cfvo type="min"/>
        <cfvo type="max"/>
        <color rgb="FFFFEF9C"/>
        <color rgb="FF63BE7B"/>
      </colorScale>
    </cfRule>
  </conditionalFormatting>
  <conditionalFormatting sqref="BG65:BL65">
    <cfRule type="colorScale" priority="767">
      <colorScale>
        <cfvo type="min"/>
        <cfvo type="max"/>
        <color rgb="FFFFEF9C"/>
        <color rgb="FF63BE7B"/>
      </colorScale>
    </cfRule>
  </conditionalFormatting>
  <conditionalFormatting sqref="BG66:BL66">
    <cfRule type="colorScale" priority="768">
      <colorScale>
        <cfvo type="min"/>
        <cfvo type="max"/>
        <color rgb="FFFFEF9C"/>
        <color rgb="FF63BE7B"/>
      </colorScale>
    </cfRule>
  </conditionalFormatting>
  <conditionalFormatting sqref="BG68:BL68">
    <cfRule type="colorScale" priority="769">
      <colorScale>
        <cfvo type="min"/>
        <cfvo type="max"/>
        <color rgb="FFFFEF9C"/>
        <color rgb="FF63BE7B"/>
      </colorScale>
    </cfRule>
  </conditionalFormatting>
  <conditionalFormatting sqref="BG69:BL69">
    <cfRule type="colorScale" priority="770">
      <colorScale>
        <cfvo type="min"/>
        <cfvo type="max"/>
        <color rgb="FFFFEF9C"/>
        <color rgb="FF63BE7B"/>
      </colorScale>
    </cfRule>
  </conditionalFormatting>
  <conditionalFormatting sqref="BG70:BL70">
    <cfRule type="colorScale" priority="771">
      <colorScale>
        <cfvo type="min"/>
        <cfvo type="max"/>
        <color rgb="FFFFEF9C"/>
        <color rgb="FF63BE7B"/>
      </colorScale>
    </cfRule>
  </conditionalFormatting>
  <conditionalFormatting sqref="AU94:AZ94">
    <cfRule type="colorScale" priority="772">
      <colorScale>
        <cfvo type="min"/>
        <cfvo type="max"/>
        <color rgb="FFFFEF9C"/>
        <color rgb="FF63BE7B"/>
      </colorScale>
    </cfRule>
  </conditionalFormatting>
  <conditionalFormatting sqref="AU88:AZ88">
    <cfRule type="colorScale" priority="773">
      <colorScale>
        <cfvo type="min"/>
        <cfvo type="max"/>
        <color rgb="FFFFEF9C"/>
        <color rgb="FF63BE7B"/>
      </colorScale>
    </cfRule>
  </conditionalFormatting>
  <conditionalFormatting sqref="AU89:AZ89">
    <cfRule type="colorScale" priority="774">
      <colorScale>
        <cfvo type="min"/>
        <cfvo type="max"/>
        <color rgb="FFFFEF9C"/>
        <color rgb="FF63BE7B"/>
      </colorScale>
    </cfRule>
  </conditionalFormatting>
  <conditionalFormatting sqref="AU90:AZ90">
    <cfRule type="colorScale" priority="775">
      <colorScale>
        <cfvo type="min"/>
        <cfvo type="max"/>
        <color rgb="FFFFEF9C"/>
        <color rgb="FF63BE7B"/>
      </colorScale>
    </cfRule>
  </conditionalFormatting>
  <conditionalFormatting sqref="AU91:AZ91">
    <cfRule type="colorScale" priority="776">
      <colorScale>
        <cfvo type="min"/>
        <cfvo type="max"/>
        <color rgb="FFFFEF9C"/>
        <color rgb="FF63BE7B"/>
      </colorScale>
    </cfRule>
  </conditionalFormatting>
  <conditionalFormatting sqref="AU92:AZ92">
    <cfRule type="colorScale" priority="777">
      <colorScale>
        <cfvo type="min"/>
        <cfvo type="max"/>
        <color rgb="FFFFEF9C"/>
        <color rgb="FF63BE7B"/>
      </colorScale>
    </cfRule>
  </conditionalFormatting>
  <conditionalFormatting sqref="AU95:AZ95">
    <cfRule type="colorScale" priority="778">
      <colorScale>
        <cfvo type="min"/>
        <cfvo type="max"/>
        <color rgb="FFFFEF9C"/>
        <color rgb="FF63BE7B"/>
      </colorScale>
    </cfRule>
  </conditionalFormatting>
  <conditionalFormatting sqref="AU93:AZ93">
    <cfRule type="colorScale" priority="779">
      <colorScale>
        <cfvo type="min"/>
        <cfvo type="max"/>
        <color rgb="FFFFEF9C"/>
        <color rgb="FF63BE7B"/>
      </colorScale>
    </cfRule>
  </conditionalFormatting>
  <conditionalFormatting sqref="BG94:BL94">
    <cfRule type="colorScale" priority="780">
      <colorScale>
        <cfvo type="min"/>
        <cfvo type="max"/>
        <color rgb="FFFFEF9C"/>
        <color rgb="FF63BE7B"/>
      </colorScale>
    </cfRule>
  </conditionalFormatting>
  <conditionalFormatting sqref="BG88:BL88">
    <cfRule type="colorScale" priority="781">
      <colorScale>
        <cfvo type="min"/>
        <cfvo type="max"/>
        <color rgb="FFFFEF9C"/>
        <color rgb="FF63BE7B"/>
      </colorScale>
    </cfRule>
  </conditionalFormatting>
  <conditionalFormatting sqref="BG89:BL89">
    <cfRule type="colorScale" priority="782">
      <colorScale>
        <cfvo type="min"/>
        <cfvo type="max"/>
        <color rgb="FFFFEF9C"/>
        <color rgb="FF63BE7B"/>
      </colorScale>
    </cfRule>
  </conditionalFormatting>
  <conditionalFormatting sqref="BG90:BL90">
    <cfRule type="colorScale" priority="783">
      <colorScale>
        <cfvo type="min"/>
        <cfvo type="max"/>
        <color rgb="FFFFEF9C"/>
        <color rgb="FF63BE7B"/>
      </colorScale>
    </cfRule>
  </conditionalFormatting>
  <conditionalFormatting sqref="BG91:BL91">
    <cfRule type="colorScale" priority="784">
      <colorScale>
        <cfvo type="min"/>
        <cfvo type="max"/>
        <color rgb="FFFFEF9C"/>
        <color rgb="FF63BE7B"/>
      </colorScale>
    </cfRule>
  </conditionalFormatting>
  <conditionalFormatting sqref="BG92:BL92">
    <cfRule type="colorScale" priority="785">
      <colorScale>
        <cfvo type="min"/>
        <cfvo type="max"/>
        <color rgb="FFFFEF9C"/>
        <color rgb="FF63BE7B"/>
      </colorScale>
    </cfRule>
  </conditionalFormatting>
  <conditionalFormatting sqref="BG95:BL95">
    <cfRule type="colorScale" priority="786">
      <colorScale>
        <cfvo type="min"/>
        <cfvo type="max"/>
        <color rgb="FFFFEF9C"/>
        <color rgb="FF63BE7B"/>
      </colorScale>
    </cfRule>
  </conditionalFormatting>
  <conditionalFormatting sqref="BG93:BL93">
    <cfRule type="colorScale" priority="787">
      <colorScale>
        <cfvo type="min"/>
        <cfvo type="max"/>
        <color rgb="FFFFEF9C"/>
        <color rgb="FF63BE7B"/>
      </colorScale>
    </cfRule>
  </conditionalFormatting>
  <conditionalFormatting sqref="BA94:BF94">
    <cfRule type="colorScale" priority="788">
      <colorScale>
        <cfvo type="min"/>
        <cfvo type="max"/>
        <color rgb="FFFFEF9C"/>
        <color rgb="FF63BE7B"/>
      </colorScale>
    </cfRule>
  </conditionalFormatting>
  <conditionalFormatting sqref="BA88:BF88">
    <cfRule type="colorScale" priority="789">
      <colorScale>
        <cfvo type="min"/>
        <cfvo type="max"/>
        <color rgb="FFFFEF9C"/>
        <color rgb="FF63BE7B"/>
      </colorScale>
    </cfRule>
  </conditionalFormatting>
  <conditionalFormatting sqref="BA89:BF89">
    <cfRule type="colorScale" priority="790">
      <colorScale>
        <cfvo type="min"/>
        <cfvo type="max"/>
        <color rgb="FFFFEF9C"/>
        <color rgb="FF63BE7B"/>
      </colorScale>
    </cfRule>
  </conditionalFormatting>
  <conditionalFormatting sqref="BA90:BF90">
    <cfRule type="colorScale" priority="791">
      <colorScale>
        <cfvo type="min"/>
        <cfvo type="max"/>
        <color rgb="FFFFEF9C"/>
        <color rgb="FF63BE7B"/>
      </colorScale>
    </cfRule>
  </conditionalFormatting>
  <conditionalFormatting sqref="BA91:BF91">
    <cfRule type="colorScale" priority="792">
      <colorScale>
        <cfvo type="min"/>
        <cfvo type="max"/>
        <color rgb="FFFFEF9C"/>
        <color rgb="FF63BE7B"/>
      </colorScale>
    </cfRule>
  </conditionalFormatting>
  <conditionalFormatting sqref="BA92:BF92">
    <cfRule type="colorScale" priority="793">
      <colorScale>
        <cfvo type="min"/>
        <cfvo type="max"/>
        <color rgb="FFFFEF9C"/>
        <color rgb="FF63BE7B"/>
      </colorScale>
    </cfRule>
  </conditionalFormatting>
  <conditionalFormatting sqref="BA95:BF95">
    <cfRule type="colorScale" priority="794">
      <colorScale>
        <cfvo type="min"/>
        <cfvo type="max"/>
        <color rgb="FFFFEF9C"/>
        <color rgb="FF63BE7B"/>
      </colorScale>
    </cfRule>
  </conditionalFormatting>
  <conditionalFormatting sqref="BA93:BF93">
    <cfRule type="colorScale" priority="795">
      <colorScale>
        <cfvo type="min"/>
        <cfvo type="max"/>
        <color rgb="FFFFEF9C"/>
        <color rgb="FF63BE7B"/>
      </colorScale>
    </cfRule>
  </conditionalFormatting>
  <conditionalFormatting sqref="H37:M37">
    <cfRule type="colorScale" priority="234">
      <colorScale>
        <cfvo type="min"/>
        <cfvo type="max"/>
        <color rgb="FFFFEF9C"/>
        <color rgb="FF63BE7B"/>
      </colorScale>
    </cfRule>
  </conditionalFormatting>
  <conditionalFormatting sqref="H38:M38">
    <cfRule type="colorScale" priority="235">
      <colorScale>
        <cfvo type="min"/>
        <cfvo type="max"/>
        <color rgb="FFFFEF9C"/>
        <color rgb="FF63BE7B"/>
      </colorScale>
    </cfRule>
  </conditionalFormatting>
  <conditionalFormatting sqref="H39:M39">
    <cfRule type="colorScale" priority="236">
      <colorScale>
        <cfvo type="min"/>
        <cfvo type="max"/>
        <color rgb="FFFFEF9C"/>
        <color rgb="FF63BE7B"/>
      </colorScale>
    </cfRule>
  </conditionalFormatting>
  <conditionalFormatting sqref="H40:M40">
    <cfRule type="colorScale" priority="237">
      <colorScale>
        <cfvo type="min"/>
        <cfvo type="max"/>
        <color rgb="FFFFEF9C"/>
        <color rgb="FF63BE7B"/>
      </colorScale>
    </cfRule>
  </conditionalFormatting>
  <conditionalFormatting sqref="N37:S37">
    <cfRule type="colorScale" priority="230">
      <colorScale>
        <cfvo type="min"/>
        <cfvo type="max"/>
        <color rgb="FFFFEF9C"/>
        <color rgb="FF63BE7B"/>
      </colorScale>
    </cfRule>
  </conditionalFormatting>
  <conditionalFormatting sqref="N38:S38">
    <cfRule type="colorScale" priority="231">
      <colorScale>
        <cfvo type="min"/>
        <cfvo type="max"/>
        <color rgb="FFFFEF9C"/>
        <color rgb="FF63BE7B"/>
      </colorScale>
    </cfRule>
  </conditionalFormatting>
  <conditionalFormatting sqref="N39:S39">
    <cfRule type="colorScale" priority="232">
      <colorScale>
        <cfvo type="min"/>
        <cfvo type="max"/>
        <color rgb="FFFFEF9C"/>
        <color rgb="FF63BE7B"/>
      </colorScale>
    </cfRule>
  </conditionalFormatting>
  <conditionalFormatting sqref="N40:S40">
    <cfRule type="colorScale" priority="233">
      <colorScale>
        <cfvo type="min"/>
        <cfvo type="max"/>
        <color rgb="FFFFEF9C"/>
        <color rgb="FF63BE7B"/>
      </colorScale>
    </cfRule>
  </conditionalFormatting>
  <conditionalFormatting sqref="T37:Y37">
    <cfRule type="colorScale" priority="226">
      <colorScale>
        <cfvo type="min"/>
        <cfvo type="max"/>
        <color rgb="FFFFEF9C"/>
        <color rgb="FF63BE7B"/>
      </colorScale>
    </cfRule>
  </conditionalFormatting>
  <conditionalFormatting sqref="T38:Y38">
    <cfRule type="colorScale" priority="227">
      <colorScale>
        <cfvo type="min"/>
        <cfvo type="max"/>
        <color rgb="FFFFEF9C"/>
        <color rgb="FF63BE7B"/>
      </colorScale>
    </cfRule>
  </conditionalFormatting>
  <conditionalFormatting sqref="T39:Y39">
    <cfRule type="colorScale" priority="228">
      <colorScale>
        <cfvo type="min"/>
        <cfvo type="max"/>
        <color rgb="FFFFEF9C"/>
        <color rgb="FF63BE7B"/>
      </colorScale>
    </cfRule>
  </conditionalFormatting>
  <conditionalFormatting sqref="T40:Y40">
    <cfRule type="colorScale" priority="229">
      <colorScale>
        <cfvo type="min"/>
        <cfvo type="max"/>
        <color rgb="FFFFEF9C"/>
        <color rgb="FF63BE7B"/>
      </colorScale>
    </cfRule>
  </conditionalFormatting>
  <conditionalFormatting sqref="Z37:AK37">
    <cfRule type="colorScale" priority="222">
      <colorScale>
        <cfvo type="min"/>
        <cfvo type="max"/>
        <color rgb="FFFFEF9C"/>
        <color rgb="FF63BE7B"/>
      </colorScale>
    </cfRule>
  </conditionalFormatting>
  <conditionalFormatting sqref="Z38:AK38">
    <cfRule type="colorScale" priority="223">
      <colorScale>
        <cfvo type="min"/>
        <cfvo type="max"/>
        <color rgb="FFFFEF9C"/>
        <color rgb="FF63BE7B"/>
      </colorScale>
    </cfRule>
  </conditionalFormatting>
  <conditionalFormatting sqref="Z39:AK39">
    <cfRule type="colorScale" priority="224">
      <colorScale>
        <cfvo type="min"/>
        <cfvo type="max"/>
        <color rgb="FFFFEF9C"/>
        <color rgb="FF63BE7B"/>
      </colorScale>
    </cfRule>
  </conditionalFormatting>
  <conditionalFormatting sqref="Z40:AK40">
    <cfRule type="colorScale" priority="225">
      <colorScale>
        <cfvo type="min"/>
        <cfvo type="max"/>
        <color rgb="FFFFEF9C"/>
        <color rgb="FF63BE7B"/>
      </colorScale>
    </cfRule>
  </conditionalFormatting>
  <conditionalFormatting sqref="H7:M7">
    <cfRule type="colorScale" priority="211">
      <colorScale>
        <cfvo type="min"/>
        <cfvo type="max"/>
        <color rgb="FFFFEF9C"/>
        <color rgb="FF63BE7B"/>
      </colorScale>
    </cfRule>
  </conditionalFormatting>
  <conditionalFormatting sqref="H12:M12">
    <cfRule type="colorScale" priority="212">
      <colorScale>
        <cfvo type="min"/>
        <cfvo type="max"/>
        <color rgb="FFFFEF9C"/>
        <color rgb="FF63BE7B"/>
      </colorScale>
    </cfRule>
  </conditionalFormatting>
  <conditionalFormatting sqref="H13:M13">
    <cfRule type="colorScale" priority="213">
      <colorScale>
        <cfvo type="min"/>
        <cfvo type="max"/>
        <color rgb="FFFFEF9C"/>
        <color rgb="FF63BE7B"/>
      </colorScale>
    </cfRule>
  </conditionalFormatting>
  <conditionalFormatting sqref="H8:M8">
    <cfRule type="colorScale" priority="214">
      <colorScale>
        <cfvo type="min"/>
        <cfvo type="max"/>
        <color rgb="FFFFEF9C"/>
        <color rgb="FF63BE7B"/>
      </colorScale>
    </cfRule>
  </conditionalFormatting>
  <conditionalFormatting sqref="H9:M9">
    <cfRule type="colorScale" priority="215">
      <colorScale>
        <cfvo type="min"/>
        <cfvo type="max"/>
        <color rgb="FFFFEF9C"/>
        <color rgb="FF63BE7B"/>
      </colorScale>
    </cfRule>
  </conditionalFormatting>
  <conditionalFormatting sqref="H14:M14">
    <cfRule type="colorScale" priority="216">
      <colorScale>
        <cfvo type="min"/>
        <cfvo type="max"/>
        <color rgb="FFFFEF9C"/>
        <color rgb="FF63BE7B"/>
      </colorScale>
    </cfRule>
  </conditionalFormatting>
  <conditionalFormatting sqref="H10:M10">
    <cfRule type="colorScale" priority="217">
      <colorScale>
        <cfvo type="min"/>
        <cfvo type="max"/>
        <color rgb="FFFFEF9C"/>
        <color rgb="FF63BE7B"/>
      </colorScale>
    </cfRule>
  </conditionalFormatting>
  <conditionalFormatting sqref="H15:M15">
    <cfRule type="colorScale" priority="218">
      <colorScale>
        <cfvo type="min"/>
        <cfvo type="max"/>
        <color rgb="FFFFEF9C"/>
        <color rgb="FF63BE7B"/>
      </colorScale>
    </cfRule>
  </conditionalFormatting>
  <conditionalFormatting sqref="H11:M11">
    <cfRule type="colorScale" priority="219">
      <colorScale>
        <cfvo type="min"/>
        <cfvo type="max"/>
        <color rgb="FFFFEF9C"/>
        <color rgb="FF63BE7B"/>
      </colorScale>
    </cfRule>
  </conditionalFormatting>
  <conditionalFormatting sqref="N7:S7">
    <cfRule type="colorScale" priority="202">
      <colorScale>
        <cfvo type="min"/>
        <cfvo type="max"/>
        <color rgb="FFFFEF9C"/>
        <color rgb="FF63BE7B"/>
      </colorScale>
    </cfRule>
  </conditionalFormatting>
  <conditionalFormatting sqref="N12:S12">
    <cfRule type="colorScale" priority="203">
      <colorScale>
        <cfvo type="min"/>
        <cfvo type="max"/>
        <color rgb="FFFFEF9C"/>
        <color rgb="FF63BE7B"/>
      </colorScale>
    </cfRule>
  </conditionalFormatting>
  <conditionalFormatting sqref="N13:S13">
    <cfRule type="colorScale" priority="204">
      <colorScale>
        <cfvo type="min"/>
        <cfvo type="max"/>
        <color rgb="FFFFEF9C"/>
        <color rgb="FF63BE7B"/>
      </colorScale>
    </cfRule>
  </conditionalFormatting>
  <conditionalFormatting sqref="N8:S8">
    <cfRule type="colorScale" priority="205">
      <colorScale>
        <cfvo type="min"/>
        <cfvo type="max"/>
        <color rgb="FFFFEF9C"/>
        <color rgb="FF63BE7B"/>
      </colorScale>
    </cfRule>
  </conditionalFormatting>
  <conditionalFormatting sqref="N9:S9">
    <cfRule type="colorScale" priority="206">
      <colorScale>
        <cfvo type="min"/>
        <cfvo type="max"/>
        <color rgb="FFFFEF9C"/>
        <color rgb="FF63BE7B"/>
      </colorScale>
    </cfRule>
  </conditionalFormatting>
  <conditionalFormatting sqref="N14:S14">
    <cfRule type="colorScale" priority="207">
      <colorScale>
        <cfvo type="min"/>
        <cfvo type="max"/>
        <color rgb="FFFFEF9C"/>
        <color rgb="FF63BE7B"/>
      </colorScale>
    </cfRule>
  </conditionalFormatting>
  <conditionalFormatting sqref="N10:S10">
    <cfRule type="colorScale" priority="208">
      <colorScale>
        <cfvo type="min"/>
        <cfvo type="max"/>
        <color rgb="FFFFEF9C"/>
        <color rgb="FF63BE7B"/>
      </colorScale>
    </cfRule>
  </conditionalFormatting>
  <conditionalFormatting sqref="N15:S15">
    <cfRule type="colorScale" priority="209">
      <colorScale>
        <cfvo type="min"/>
        <cfvo type="max"/>
        <color rgb="FFFFEF9C"/>
        <color rgb="FF63BE7B"/>
      </colorScale>
    </cfRule>
  </conditionalFormatting>
  <conditionalFormatting sqref="N11:S11">
    <cfRule type="colorScale" priority="210">
      <colorScale>
        <cfvo type="min"/>
        <cfvo type="max"/>
        <color rgb="FFFFEF9C"/>
        <color rgb="FF63BE7B"/>
      </colorScale>
    </cfRule>
  </conditionalFormatting>
  <conditionalFormatting sqref="T7:Y7">
    <cfRule type="colorScale" priority="193">
      <colorScale>
        <cfvo type="min"/>
        <cfvo type="max"/>
        <color rgb="FFFFEF9C"/>
        <color rgb="FF63BE7B"/>
      </colorScale>
    </cfRule>
  </conditionalFormatting>
  <conditionalFormatting sqref="T12:Y12">
    <cfRule type="colorScale" priority="194">
      <colorScale>
        <cfvo type="min"/>
        <cfvo type="max"/>
        <color rgb="FFFFEF9C"/>
        <color rgb="FF63BE7B"/>
      </colorScale>
    </cfRule>
  </conditionalFormatting>
  <conditionalFormatting sqref="T13:Y13">
    <cfRule type="colorScale" priority="195">
      <colorScale>
        <cfvo type="min"/>
        <cfvo type="max"/>
        <color rgb="FFFFEF9C"/>
        <color rgb="FF63BE7B"/>
      </colorScale>
    </cfRule>
  </conditionalFormatting>
  <conditionalFormatting sqref="T8:Y8">
    <cfRule type="colorScale" priority="196">
      <colorScale>
        <cfvo type="min"/>
        <cfvo type="max"/>
        <color rgb="FFFFEF9C"/>
        <color rgb="FF63BE7B"/>
      </colorScale>
    </cfRule>
  </conditionalFormatting>
  <conditionalFormatting sqref="T10:Y10">
    <cfRule type="colorScale" priority="197">
      <colorScale>
        <cfvo type="min"/>
        <cfvo type="max"/>
        <color rgb="FFFFEF9C"/>
        <color rgb="FF63BE7B"/>
      </colorScale>
    </cfRule>
  </conditionalFormatting>
  <conditionalFormatting sqref="T15:Y15">
    <cfRule type="colorScale" priority="198">
      <colorScale>
        <cfvo type="min"/>
        <cfvo type="max"/>
        <color rgb="FFFFEF9C"/>
        <color rgb="FF63BE7B"/>
      </colorScale>
    </cfRule>
  </conditionalFormatting>
  <conditionalFormatting sqref="T11:Y11">
    <cfRule type="colorScale" priority="199">
      <colorScale>
        <cfvo type="min"/>
        <cfvo type="max"/>
        <color rgb="FFFFEF9C"/>
        <color rgb="FF63BE7B"/>
      </colorScale>
    </cfRule>
  </conditionalFormatting>
  <conditionalFormatting sqref="T9:Y9">
    <cfRule type="colorScale" priority="200">
      <colorScale>
        <cfvo type="min"/>
        <cfvo type="max"/>
        <color rgb="FFFFEF9C"/>
        <color rgb="FF63BE7B"/>
      </colorScale>
    </cfRule>
  </conditionalFormatting>
  <conditionalFormatting sqref="T14:Y14">
    <cfRule type="colorScale" priority="201">
      <colorScale>
        <cfvo type="min"/>
        <cfvo type="max"/>
        <color rgb="FFFFEF9C"/>
        <color rgb="FF63BE7B"/>
      </colorScale>
    </cfRule>
  </conditionalFormatting>
  <conditionalFormatting sqref="H138:M138">
    <cfRule type="colorScale" priority="188">
      <colorScale>
        <cfvo type="min"/>
        <cfvo type="max"/>
        <color rgb="FFFFEF9C"/>
        <color rgb="FF63BE7B"/>
      </colorScale>
    </cfRule>
  </conditionalFormatting>
  <conditionalFormatting sqref="H141:M141">
    <cfRule type="colorScale" priority="189">
      <colorScale>
        <cfvo type="min"/>
        <cfvo type="max"/>
        <color rgb="FFFFEF9C"/>
        <color rgb="FF63BE7B"/>
      </colorScale>
    </cfRule>
  </conditionalFormatting>
  <conditionalFormatting sqref="H142:M142">
    <cfRule type="colorScale" priority="190">
      <colorScale>
        <cfvo type="min"/>
        <cfvo type="max"/>
        <color rgb="FFFFEF9C"/>
        <color rgb="FF63BE7B"/>
      </colorScale>
    </cfRule>
  </conditionalFormatting>
  <conditionalFormatting sqref="H139:M139">
    <cfRule type="colorScale" priority="191">
      <colorScale>
        <cfvo type="min"/>
        <cfvo type="max"/>
        <color rgb="FFFFEF9C"/>
        <color rgb="FF63BE7B"/>
      </colorScale>
    </cfRule>
  </conditionalFormatting>
  <conditionalFormatting sqref="H140:M140">
    <cfRule type="colorScale" priority="192">
      <colorScale>
        <cfvo type="min"/>
        <cfvo type="max"/>
        <color rgb="FFFFEF9C"/>
        <color rgb="FF63BE7B"/>
      </colorScale>
    </cfRule>
  </conditionalFormatting>
  <conditionalFormatting sqref="N138:S138">
    <cfRule type="colorScale" priority="183">
      <colorScale>
        <cfvo type="min"/>
        <cfvo type="max"/>
        <color rgb="FFFFEF9C"/>
        <color rgb="FF63BE7B"/>
      </colorScale>
    </cfRule>
  </conditionalFormatting>
  <conditionalFormatting sqref="N141:S141">
    <cfRule type="colorScale" priority="184">
      <colorScale>
        <cfvo type="min"/>
        <cfvo type="max"/>
        <color rgb="FFFFEF9C"/>
        <color rgb="FF63BE7B"/>
      </colorScale>
    </cfRule>
  </conditionalFormatting>
  <conditionalFormatting sqref="N142:S142">
    <cfRule type="colorScale" priority="185">
      <colorScale>
        <cfvo type="min"/>
        <cfvo type="max"/>
        <color rgb="FFFFEF9C"/>
        <color rgb="FF63BE7B"/>
      </colorScale>
    </cfRule>
  </conditionalFormatting>
  <conditionalFormatting sqref="N139:S139">
    <cfRule type="colorScale" priority="186">
      <colorScale>
        <cfvo type="min"/>
        <cfvo type="max"/>
        <color rgb="FFFFEF9C"/>
        <color rgb="FF63BE7B"/>
      </colorScale>
    </cfRule>
  </conditionalFormatting>
  <conditionalFormatting sqref="N140:S140">
    <cfRule type="colorScale" priority="187">
      <colorScale>
        <cfvo type="min"/>
        <cfvo type="max"/>
        <color rgb="FFFFEF9C"/>
        <color rgb="FF63BE7B"/>
      </colorScale>
    </cfRule>
  </conditionalFormatting>
  <conditionalFormatting sqref="T138:Y138">
    <cfRule type="colorScale" priority="178">
      <colorScale>
        <cfvo type="min"/>
        <cfvo type="max"/>
        <color rgb="FFFFEF9C"/>
        <color rgb="FF63BE7B"/>
      </colorScale>
    </cfRule>
  </conditionalFormatting>
  <conditionalFormatting sqref="T141:Y141">
    <cfRule type="colorScale" priority="179">
      <colorScale>
        <cfvo type="min"/>
        <cfvo type="max"/>
        <color rgb="FFFFEF9C"/>
        <color rgb="FF63BE7B"/>
      </colorScale>
    </cfRule>
  </conditionalFormatting>
  <conditionalFormatting sqref="T142:Y142">
    <cfRule type="colorScale" priority="180">
      <colorScale>
        <cfvo type="min"/>
        <cfvo type="max"/>
        <color rgb="FFFFEF9C"/>
        <color rgb="FF63BE7B"/>
      </colorScale>
    </cfRule>
  </conditionalFormatting>
  <conditionalFormatting sqref="T139:Y139">
    <cfRule type="colorScale" priority="181">
      <colorScale>
        <cfvo type="min"/>
        <cfvo type="max"/>
        <color rgb="FFFFEF9C"/>
        <color rgb="FF63BE7B"/>
      </colorScale>
    </cfRule>
  </conditionalFormatting>
  <conditionalFormatting sqref="T140:Y140">
    <cfRule type="colorScale" priority="182">
      <colorScale>
        <cfvo type="min"/>
        <cfvo type="max"/>
        <color rgb="FFFFEF9C"/>
        <color rgb="FF63BE7B"/>
      </colorScale>
    </cfRule>
  </conditionalFormatting>
  <conditionalFormatting sqref="H17:M17">
    <cfRule type="colorScale" priority="172">
      <colorScale>
        <cfvo type="min"/>
        <cfvo type="max"/>
        <color rgb="FFFFEF9C"/>
        <color rgb="FF63BE7B"/>
      </colorScale>
    </cfRule>
  </conditionalFormatting>
  <conditionalFormatting sqref="H18:M18">
    <cfRule type="colorScale" priority="173">
      <colorScale>
        <cfvo type="min"/>
        <cfvo type="max"/>
        <color rgb="FFFFEF9C"/>
        <color rgb="FF63BE7B"/>
      </colorScale>
    </cfRule>
  </conditionalFormatting>
  <conditionalFormatting sqref="H19:M19">
    <cfRule type="colorScale" priority="174">
      <colorScale>
        <cfvo type="min"/>
        <cfvo type="max"/>
        <color rgb="FFFFEF9C"/>
        <color rgb="FF63BE7B"/>
      </colorScale>
    </cfRule>
  </conditionalFormatting>
  <conditionalFormatting sqref="H20:M20">
    <cfRule type="colorScale" priority="175">
      <colorScale>
        <cfvo type="min"/>
        <cfvo type="max"/>
        <color rgb="FFFFEF9C"/>
        <color rgb="FF63BE7B"/>
      </colorScale>
    </cfRule>
  </conditionalFormatting>
  <conditionalFormatting sqref="H21:M21">
    <cfRule type="colorScale" priority="176">
      <colorScale>
        <cfvo type="min"/>
        <cfvo type="max"/>
        <color rgb="FFFFEF9C"/>
        <color rgb="FF63BE7B"/>
      </colorScale>
    </cfRule>
  </conditionalFormatting>
  <conditionalFormatting sqref="H22:M22">
    <cfRule type="colorScale" priority="177">
      <colorScale>
        <cfvo type="min"/>
        <cfvo type="max"/>
        <color rgb="FFFFEF9C"/>
        <color rgb="FF63BE7B"/>
      </colorScale>
    </cfRule>
  </conditionalFormatting>
  <conditionalFormatting sqref="N17:S17">
    <cfRule type="colorScale" priority="165">
      <colorScale>
        <cfvo type="min"/>
        <cfvo type="max"/>
        <color rgb="FFFFEF9C"/>
        <color rgb="FF63BE7B"/>
      </colorScale>
    </cfRule>
  </conditionalFormatting>
  <conditionalFormatting sqref="N18:S18">
    <cfRule type="colorScale" priority="166">
      <colorScale>
        <cfvo type="min"/>
        <cfvo type="max"/>
        <color rgb="FFFFEF9C"/>
        <color rgb="FF63BE7B"/>
      </colorScale>
    </cfRule>
  </conditionalFormatting>
  <conditionalFormatting sqref="N19:S19">
    <cfRule type="colorScale" priority="167">
      <colorScale>
        <cfvo type="min"/>
        <cfvo type="max"/>
        <color rgb="FFFFEF9C"/>
        <color rgb="FF63BE7B"/>
      </colorScale>
    </cfRule>
  </conditionalFormatting>
  <conditionalFormatting sqref="N20:R20">
    <cfRule type="colorScale" priority="168">
      <colorScale>
        <cfvo type="min"/>
        <cfvo type="max"/>
        <color rgb="FFFFEF9C"/>
        <color rgb="FF63BE7B"/>
      </colorScale>
    </cfRule>
  </conditionalFormatting>
  <conditionalFormatting sqref="N20:S20">
    <cfRule type="colorScale" priority="169">
      <colorScale>
        <cfvo type="min"/>
        <cfvo type="max"/>
        <color rgb="FFFFEF9C"/>
        <color rgb="FF63BE7B"/>
      </colorScale>
    </cfRule>
  </conditionalFormatting>
  <conditionalFormatting sqref="N21:S21">
    <cfRule type="colorScale" priority="170">
      <colorScale>
        <cfvo type="min"/>
        <cfvo type="max"/>
        <color rgb="FFFFEF9C"/>
        <color rgb="FF63BE7B"/>
      </colorScale>
    </cfRule>
  </conditionalFormatting>
  <conditionalFormatting sqref="N22:S22">
    <cfRule type="colorScale" priority="171">
      <colorScale>
        <cfvo type="min"/>
        <cfvo type="max"/>
        <color rgb="FFFFEF9C"/>
        <color rgb="FF63BE7B"/>
      </colorScale>
    </cfRule>
  </conditionalFormatting>
  <conditionalFormatting sqref="T17:Y17">
    <cfRule type="colorScale" priority="159">
      <colorScale>
        <cfvo type="min"/>
        <cfvo type="max"/>
        <color rgb="FFFFEF9C"/>
        <color rgb="FF63BE7B"/>
      </colorScale>
    </cfRule>
  </conditionalFormatting>
  <conditionalFormatting sqref="T18:Y18">
    <cfRule type="colorScale" priority="160">
      <colorScale>
        <cfvo type="min"/>
        <cfvo type="max"/>
        <color rgb="FFFFEF9C"/>
        <color rgb="FF63BE7B"/>
      </colorScale>
    </cfRule>
  </conditionalFormatting>
  <conditionalFormatting sqref="T19:Y19">
    <cfRule type="colorScale" priority="161">
      <colorScale>
        <cfvo type="min"/>
        <cfvo type="max"/>
        <color rgb="FFFFEF9C"/>
        <color rgb="FF63BE7B"/>
      </colorScale>
    </cfRule>
  </conditionalFormatting>
  <conditionalFormatting sqref="T20:Y20">
    <cfRule type="colorScale" priority="162">
      <colorScale>
        <cfvo type="min"/>
        <cfvo type="max"/>
        <color rgb="FFFFEF9C"/>
        <color rgb="FF63BE7B"/>
      </colorScale>
    </cfRule>
  </conditionalFormatting>
  <conditionalFormatting sqref="T21:Y21">
    <cfRule type="colorScale" priority="163">
      <colorScale>
        <cfvo type="min"/>
        <cfvo type="max"/>
        <color rgb="FFFFEF9C"/>
        <color rgb="FF63BE7B"/>
      </colorScale>
    </cfRule>
  </conditionalFormatting>
  <conditionalFormatting sqref="T22:Y22">
    <cfRule type="colorScale" priority="164">
      <colorScale>
        <cfvo type="min"/>
        <cfvo type="max"/>
        <color rgb="FFFFEF9C"/>
        <color rgb="FF63BE7B"/>
      </colorScale>
    </cfRule>
  </conditionalFormatting>
  <conditionalFormatting sqref="H24:M24">
    <cfRule type="colorScale" priority="156">
      <colorScale>
        <cfvo type="min"/>
        <cfvo type="max"/>
        <color rgb="FFFFEF9C"/>
        <color rgb="FF63BE7B"/>
      </colorScale>
    </cfRule>
  </conditionalFormatting>
  <conditionalFormatting sqref="H25:M25">
    <cfRule type="colorScale" priority="157">
      <colorScale>
        <cfvo type="min"/>
        <cfvo type="max"/>
        <color rgb="FFFFEF9C"/>
        <color rgb="FF63BE7B"/>
      </colorScale>
    </cfRule>
  </conditionalFormatting>
  <conditionalFormatting sqref="H26:M26">
    <cfRule type="colorScale" priority="158">
      <colorScale>
        <cfvo type="min"/>
        <cfvo type="max"/>
        <color rgb="FFFFEF9C"/>
        <color rgb="FF63BE7B"/>
      </colorScale>
    </cfRule>
  </conditionalFormatting>
  <conditionalFormatting sqref="N24:S24">
    <cfRule type="colorScale" priority="153">
      <colorScale>
        <cfvo type="min"/>
        <cfvo type="max"/>
        <color rgb="FFFFEF9C"/>
        <color rgb="FF63BE7B"/>
      </colorScale>
    </cfRule>
  </conditionalFormatting>
  <conditionalFormatting sqref="N25:S25">
    <cfRule type="colorScale" priority="154">
      <colorScale>
        <cfvo type="min"/>
        <cfvo type="max"/>
        <color rgb="FFFFEF9C"/>
        <color rgb="FF63BE7B"/>
      </colorScale>
    </cfRule>
  </conditionalFormatting>
  <conditionalFormatting sqref="N26:S26">
    <cfRule type="colorScale" priority="155">
      <colorScale>
        <cfvo type="min"/>
        <cfvo type="max"/>
        <color rgb="FFFFEF9C"/>
        <color rgb="FF63BE7B"/>
      </colorScale>
    </cfRule>
  </conditionalFormatting>
  <conditionalFormatting sqref="T24:Y24">
    <cfRule type="colorScale" priority="151">
      <colorScale>
        <cfvo type="min"/>
        <cfvo type="max"/>
        <color rgb="FFFFEF9C"/>
        <color rgb="FF63BE7B"/>
      </colorScale>
    </cfRule>
  </conditionalFormatting>
  <conditionalFormatting sqref="T25:Y25">
    <cfRule type="colorScale" priority="152">
      <colorScale>
        <cfvo type="min"/>
        <cfvo type="max"/>
        <color rgb="FFFFEF9C"/>
        <color rgb="FF63BE7B"/>
      </colorScale>
    </cfRule>
  </conditionalFormatting>
  <conditionalFormatting sqref="Z26:AK26">
    <cfRule type="colorScale" priority="148">
      <colorScale>
        <cfvo type="min"/>
        <cfvo type="max"/>
        <color rgb="FFFFEF9C"/>
        <color rgb="FF63BE7B"/>
      </colorScale>
    </cfRule>
  </conditionalFormatting>
  <conditionalFormatting sqref="Z24:AK24">
    <cfRule type="colorScale" priority="149">
      <colorScale>
        <cfvo type="min"/>
        <cfvo type="max"/>
        <color rgb="FFFFEF9C"/>
        <color rgb="FF63BE7B"/>
      </colorScale>
    </cfRule>
  </conditionalFormatting>
  <conditionalFormatting sqref="Z25:AK25">
    <cfRule type="colorScale" priority="150">
      <colorScale>
        <cfvo type="min"/>
        <cfvo type="max"/>
        <color rgb="FFFFEF9C"/>
        <color rgb="FF63BE7B"/>
      </colorScale>
    </cfRule>
  </conditionalFormatting>
  <conditionalFormatting sqref="H28:M28">
    <cfRule type="colorScale" priority="140">
      <colorScale>
        <cfvo type="min"/>
        <cfvo type="max"/>
        <color rgb="FFFFEF9C"/>
        <color rgb="FF63BE7B"/>
      </colorScale>
    </cfRule>
  </conditionalFormatting>
  <conditionalFormatting sqref="H29:M29">
    <cfRule type="colorScale" priority="141">
      <colorScale>
        <cfvo type="min"/>
        <cfvo type="max"/>
        <color rgb="FFFFEF9C"/>
        <color rgb="FF63BE7B"/>
      </colorScale>
    </cfRule>
  </conditionalFormatting>
  <conditionalFormatting sqref="H34:M34">
    <cfRule type="colorScale" priority="142">
      <colorScale>
        <cfvo type="min"/>
        <cfvo type="max"/>
        <color rgb="FFFFEF9C"/>
        <color rgb="FF63BE7B"/>
      </colorScale>
    </cfRule>
  </conditionalFormatting>
  <conditionalFormatting sqref="H32:M32">
    <cfRule type="colorScale" priority="143">
      <colorScale>
        <cfvo type="min"/>
        <cfvo type="max"/>
        <color rgb="FFFFEF9C"/>
        <color rgb="FF63BE7B"/>
      </colorScale>
    </cfRule>
  </conditionalFormatting>
  <conditionalFormatting sqref="H33:M33">
    <cfRule type="colorScale" priority="144">
      <colorScale>
        <cfvo type="min"/>
        <cfvo type="max"/>
        <color rgb="FFFFEF9C"/>
        <color rgb="FF63BE7B"/>
      </colorScale>
    </cfRule>
  </conditionalFormatting>
  <conditionalFormatting sqref="H30:M30">
    <cfRule type="colorScale" priority="145">
      <colorScale>
        <cfvo type="min"/>
        <cfvo type="max"/>
        <color rgb="FFFFEF9C"/>
        <color rgb="FF63BE7B"/>
      </colorScale>
    </cfRule>
  </conditionalFormatting>
  <conditionalFormatting sqref="H31:M31">
    <cfRule type="colorScale" priority="146">
      <colorScale>
        <cfvo type="min"/>
        <cfvo type="max"/>
        <color rgb="FFFFEF9C"/>
        <color rgb="FF63BE7B"/>
      </colorScale>
    </cfRule>
  </conditionalFormatting>
  <conditionalFormatting sqref="H35:M35">
    <cfRule type="colorScale" priority="147">
      <colorScale>
        <cfvo type="min"/>
        <cfvo type="max"/>
        <color rgb="FFFFEF9C"/>
        <color rgb="FF63BE7B"/>
      </colorScale>
    </cfRule>
  </conditionalFormatting>
  <conditionalFormatting sqref="N28:S28">
    <cfRule type="colorScale" priority="132">
      <colorScale>
        <cfvo type="min"/>
        <cfvo type="max"/>
        <color rgb="FFFFEF9C"/>
        <color rgb="FF63BE7B"/>
      </colorScale>
    </cfRule>
  </conditionalFormatting>
  <conditionalFormatting sqref="N29:S29">
    <cfRule type="colorScale" priority="133">
      <colorScale>
        <cfvo type="min"/>
        <cfvo type="max"/>
        <color rgb="FFFFEF9C"/>
        <color rgb="FF63BE7B"/>
      </colorScale>
    </cfRule>
  </conditionalFormatting>
  <conditionalFormatting sqref="N34:S34">
    <cfRule type="colorScale" priority="134">
      <colorScale>
        <cfvo type="min"/>
        <cfvo type="max"/>
        <color rgb="FFFFEF9C"/>
        <color rgb="FF63BE7B"/>
      </colorScale>
    </cfRule>
  </conditionalFormatting>
  <conditionalFormatting sqref="N32:S32">
    <cfRule type="colorScale" priority="135">
      <colorScale>
        <cfvo type="min"/>
        <cfvo type="max"/>
        <color rgb="FFFFEF9C"/>
        <color rgb="FF63BE7B"/>
      </colorScale>
    </cfRule>
  </conditionalFormatting>
  <conditionalFormatting sqref="N33:S33">
    <cfRule type="colorScale" priority="136">
      <colorScale>
        <cfvo type="min"/>
        <cfvo type="max"/>
        <color rgb="FFFFEF9C"/>
        <color rgb="FF63BE7B"/>
      </colorScale>
    </cfRule>
  </conditionalFormatting>
  <conditionalFormatting sqref="N30:S30">
    <cfRule type="colorScale" priority="137">
      <colorScale>
        <cfvo type="min"/>
        <cfvo type="max"/>
        <color rgb="FFFFEF9C"/>
        <color rgb="FF63BE7B"/>
      </colorScale>
    </cfRule>
  </conditionalFormatting>
  <conditionalFormatting sqref="N31:S31">
    <cfRule type="colorScale" priority="138">
      <colorScale>
        <cfvo type="min"/>
        <cfvo type="max"/>
        <color rgb="FFFFEF9C"/>
        <color rgb="FF63BE7B"/>
      </colorScale>
    </cfRule>
  </conditionalFormatting>
  <conditionalFormatting sqref="N35:S35">
    <cfRule type="colorScale" priority="139">
      <colorScale>
        <cfvo type="min"/>
        <cfvo type="max"/>
        <color rgb="FFFFEF9C"/>
        <color rgb="FF63BE7B"/>
      </colorScale>
    </cfRule>
  </conditionalFormatting>
  <conditionalFormatting sqref="T28:Y28">
    <cfRule type="colorScale" priority="124">
      <colorScale>
        <cfvo type="min"/>
        <cfvo type="max"/>
        <color rgb="FFFFEF9C"/>
        <color rgb="FF63BE7B"/>
      </colorScale>
    </cfRule>
  </conditionalFormatting>
  <conditionalFormatting sqref="T29:Y29">
    <cfRule type="colorScale" priority="125">
      <colorScale>
        <cfvo type="min"/>
        <cfvo type="max"/>
        <color rgb="FFFFEF9C"/>
        <color rgb="FF63BE7B"/>
      </colorScale>
    </cfRule>
  </conditionalFormatting>
  <conditionalFormatting sqref="T34:Y34">
    <cfRule type="colorScale" priority="126">
      <colorScale>
        <cfvo type="min"/>
        <cfvo type="max"/>
        <color rgb="FFFFEF9C"/>
        <color rgb="FF63BE7B"/>
      </colorScale>
    </cfRule>
  </conditionalFormatting>
  <conditionalFormatting sqref="T32:Y32">
    <cfRule type="colorScale" priority="127">
      <colorScale>
        <cfvo type="min"/>
        <cfvo type="max"/>
        <color rgb="FFFFEF9C"/>
        <color rgb="FF63BE7B"/>
      </colorScale>
    </cfRule>
  </conditionalFormatting>
  <conditionalFormatting sqref="T33:Y33">
    <cfRule type="colorScale" priority="128">
      <colorScale>
        <cfvo type="min"/>
        <cfvo type="max"/>
        <color rgb="FFFFEF9C"/>
        <color rgb="FF63BE7B"/>
      </colorScale>
    </cfRule>
  </conditionalFormatting>
  <conditionalFormatting sqref="T30:Y30">
    <cfRule type="colorScale" priority="129">
      <colorScale>
        <cfvo type="min"/>
        <cfvo type="max"/>
        <color rgb="FFFFEF9C"/>
        <color rgb="FF63BE7B"/>
      </colorScale>
    </cfRule>
  </conditionalFormatting>
  <conditionalFormatting sqref="T31:Y31">
    <cfRule type="colorScale" priority="130">
      <colorScale>
        <cfvo type="min"/>
        <cfvo type="max"/>
        <color rgb="FFFFEF9C"/>
        <color rgb="FF63BE7B"/>
      </colorScale>
    </cfRule>
  </conditionalFormatting>
  <conditionalFormatting sqref="T35:Y35">
    <cfRule type="colorScale" priority="131">
      <colorScale>
        <cfvo type="min"/>
        <cfvo type="max"/>
        <color rgb="FFFFEF9C"/>
        <color rgb="FF63BE7B"/>
      </colorScale>
    </cfRule>
  </conditionalFormatting>
  <conditionalFormatting sqref="Z28:AK28">
    <cfRule type="colorScale" priority="116">
      <colorScale>
        <cfvo type="min"/>
        <cfvo type="max"/>
        <color rgb="FFFFEF9C"/>
        <color rgb="FF63BE7B"/>
      </colorScale>
    </cfRule>
  </conditionalFormatting>
  <conditionalFormatting sqref="Z29:AK29">
    <cfRule type="colorScale" priority="117">
      <colorScale>
        <cfvo type="min"/>
        <cfvo type="max"/>
        <color rgb="FFFFEF9C"/>
        <color rgb="FF63BE7B"/>
      </colorScale>
    </cfRule>
  </conditionalFormatting>
  <conditionalFormatting sqref="Z34:AK34">
    <cfRule type="colorScale" priority="118">
      <colorScale>
        <cfvo type="min"/>
        <cfvo type="max"/>
        <color rgb="FFFFEF9C"/>
        <color rgb="FF63BE7B"/>
      </colorScale>
    </cfRule>
  </conditionalFormatting>
  <conditionalFormatting sqref="Z32:AK32">
    <cfRule type="colorScale" priority="119">
      <colorScale>
        <cfvo type="min"/>
        <cfvo type="max"/>
        <color rgb="FFFFEF9C"/>
        <color rgb="FF63BE7B"/>
      </colorScale>
    </cfRule>
  </conditionalFormatting>
  <conditionalFormatting sqref="Z33:AK33">
    <cfRule type="colorScale" priority="120">
      <colorScale>
        <cfvo type="min"/>
        <cfvo type="max"/>
        <color rgb="FFFFEF9C"/>
        <color rgb="FF63BE7B"/>
      </colorScale>
    </cfRule>
  </conditionalFormatting>
  <conditionalFormatting sqref="Z30:AK30">
    <cfRule type="colorScale" priority="121">
      <colorScale>
        <cfvo type="min"/>
        <cfvo type="max"/>
        <color rgb="FFFFEF9C"/>
        <color rgb="FF63BE7B"/>
      </colorScale>
    </cfRule>
  </conditionalFormatting>
  <conditionalFormatting sqref="Z31:AK31">
    <cfRule type="colorScale" priority="122">
      <colorScale>
        <cfvo type="min"/>
        <cfvo type="max"/>
        <color rgb="FFFFEF9C"/>
        <color rgb="FF63BE7B"/>
      </colorScale>
    </cfRule>
  </conditionalFormatting>
  <conditionalFormatting sqref="Z35:AK35">
    <cfRule type="colorScale" priority="123">
      <colorScale>
        <cfvo type="min"/>
        <cfvo type="max"/>
        <color rgb="FFFFEF9C"/>
        <color rgb="FF63BE7B"/>
      </colorScale>
    </cfRule>
  </conditionalFormatting>
  <conditionalFormatting sqref="H60:M60">
    <cfRule type="colorScale" priority="99">
      <colorScale>
        <cfvo type="min"/>
        <cfvo type="max"/>
        <color rgb="FFFFEF9C"/>
        <color rgb="FF63BE7B"/>
      </colorScale>
    </cfRule>
  </conditionalFormatting>
  <conditionalFormatting sqref="H58:M58">
    <cfRule type="colorScale" priority="100">
      <colorScale>
        <cfvo type="min"/>
        <cfvo type="max"/>
        <color rgb="FFFFEF9C"/>
        <color rgb="FF63BE7B"/>
      </colorScale>
    </cfRule>
  </conditionalFormatting>
  <conditionalFormatting sqref="H61:M61">
    <cfRule type="colorScale" priority="101">
      <colorScale>
        <cfvo type="min"/>
        <cfvo type="max"/>
        <color rgb="FFFFEF9C"/>
        <color rgb="FF63BE7B"/>
      </colorScale>
    </cfRule>
  </conditionalFormatting>
  <conditionalFormatting sqref="H62:M62">
    <cfRule type="colorScale" priority="102">
      <colorScale>
        <cfvo type="min"/>
        <cfvo type="max"/>
        <color rgb="FFFFEF9C"/>
        <color rgb="FF63BE7B"/>
      </colorScale>
    </cfRule>
  </conditionalFormatting>
  <conditionalFormatting sqref="H59:M59">
    <cfRule type="colorScale" priority="103">
      <colorScale>
        <cfvo type="min"/>
        <cfvo type="max"/>
        <color rgb="FFFFEF9C"/>
        <color rgb="FF63BE7B"/>
      </colorScale>
    </cfRule>
  </conditionalFormatting>
  <conditionalFormatting sqref="N60:S60">
    <cfRule type="colorScale" priority="94">
      <colorScale>
        <cfvo type="min"/>
        <cfvo type="max"/>
        <color rgb="FFFFEF9C"/>
        <color rgb="FF63BE7B"/>
      </colorScale>
    </cfRule>
  </conditionalFormatting>
  <conditionalFormatting sqref="N58:S58">
    <cfRule type="colorScale" priority="95">
      <colorScale>
        <cfvo type="min"/>
        <cfvo type="max"/>
        <color rgb="FFFFEF9C"/>
        <color rgb="FF63BE7B"/>
      </colorScale>
    </cfRule>
  </conditionalFormatting>
  <conditionalFormatting sqref="N61:S61">
    <cfRule type="colorScale" priority="96">
      <colorScale>
        <cfvo type="min"/>
        <cfvo type="max"/>
        <color rgb="FFFFEF9C"/>
        <color rgb="FF63BE7B"/>
      </colorScale>
    </cfRule>
  </conditionalFormatting>
  <conditionalFormatting sqref="N62:S62">
    <cfRule type="colorScale" priority="97">
      <colorScale>
        <cfvo type="min"/>
        <cfvo type="max"/>
        <color rgb="FFFFEF9C"/>
        <color rgb="FF63BE7B"/>
      </colorScale>
    </cfRule>
  </conditionalFormatting>
  <conditionalFormatting sqref="N59:S59">
    <cfRule type="colorScale" priority="98">
      <colorScale>
        <cfvo type="min"/>
        <cfvo type="max"/>
        <color rgb="FFFFEF9C"/>
        <color rgb="FF63BE7B"/>
      </colorScale>
    </cfRule>
  </conditionalFormatting>
  <conditionalFormatting sqref="T60:Y60">
    <cfRule type="colorScale" priority="91">
      <colorScale>
        <cfvo type="min"/>
        <cfvo type="max"/>
        <color rgb="FFFFEF9C"/>
        <color rgb="FF63BE7B"/>
      </colorScale>
    </cfRule>
  </conditionalFormatting>
  <conditionalFormatting sqref="T58:Y59">
    <cfRule type="colorScale" priority="92">
      <colorScale>
        <cfvo type="min"/>
        <cfvo type="max"/>
        <color rgb="FFFFEF9C"/>
        <color rgb="FF63BE7B"/>
      </colorScale>
    </cfRule>
  </conditionalFormatting>
  <conditionalFormatting sqref="T61:Y62">
    <cfRule type="colorScale" priority="93">
      <colorScale>
        <cfvo type="min"/>
        <cfvo type="max"/>
        <color rgb="FFFFEF9C"/>
        <color rgb="FF63BE7B"/>
      </colorScale>
    </cfRule>
  </conditionalFormatting>
  <conditionalFormatting sqref="Z61:AE61">
    <cfRule type="colorScale" priority="87">
      <colorScale>
        <cfvo type="min"/>
        <cfvo type="max"/>
        <color rgb="FFFFEF9C"/>
        <color rgb="FF63BE7B"/>
      </colorScale>
    </cfRule>
  </conditionalFormatting>
  <conditionalFormatting sqref="Z62:AE62">
    <cfRule type="colorScale" priority="88">
      <colorScale>
        <cfvo type="min"/>
        <cfvo type="max"/>
        <color rgb="FFFFEF9C"/>
        <color rgb="FF63BE7B"/>
      </colorScale>
    </cfRule>
  </conditionalFormatting>
  <conditionalFormatting sqref="Z59:AE60">
    <cfRule type="colorScale" priority="89">
      <colorScale>
        <cfvo type="min"/>
        <cfvo type="max"/>
        <color rgb="FFFFEF9C"/>
        <color rgb="FF63BE7B"/>
      </colorScale>
    </cfRule>
  </conditionalFormatting>
  <conditionalFormatting sqref="Z58:AE58">
    <cfRule type="colorScale" priority="90">
      <colorScale>
        <cfvo type="min"/>
        <cfvo type="max"/>
        <color rgb="FFFFEF9C"/>
        <color rgb="FF63BE7B"/>
      </colorScale>
    </cfRule>
  </conditionalFormatting>
  <conditionalFormatting sqref="AF64:AK64 AF59:AK59">
    <cfRule type="colorScale" priority="84">
      <colorScale>
        <cfvo type="min"/>
        <cfvo type="max"/>
        <color rgb="FFFFEF9C"/>
        <color rgb="FF63BE7B"/>
      </colorScale>
    </cfRule>
  </conditionalFormatting>
  <conditionalFormatting sqref="AF67:AK67 AF62:AK62">
    <cfRule type="colorScale" priority="85">
      <colorScale>
        <cfvo type="min"/>
        <cfvo type="max"/>
        <color rgb="FFFFEF9C"/>
        <color rgb="FF63BE7B"/>
      </colorScale>
    </cfRule>
  </conditionalFormatting>
  <conditionalFormatting sqref="AF65:AK66 AF60:AK61">
    <cfRule type="colorScale" priority="86">
      <colorScale>
        <cfvo type="min"/>
        <cfvo type="max"/>
        <color rgb="FFFFEF9C"/>
        <color rgb="FF63BE7B"/>
      </colorScale>
    </cfRule>
  </conditionalFormatting>
  <conditionalFormatting sqref="H50:M50">
    <cfRule type="colorScale" priority="77">
      <colorScale>
        <cfvo type="min"/>
        <cfvo type="max"/>
        <color rgb="FFFFEF9C"/>
        <color rgb="FF63BE7B"/>
      </colorScale>
    </cfRule>
  </conditionalFormatting>
  <conditionalFormatting sqref="H55:M55">
    <cfRule type="colorScale" priority="78">
      <colorScale>
        <cfvo type="min"/>
        <cfvo type="max"/>
        <color rgb="FFFFEF9C"/>
        <color rgb="FF63BE7B"/>
      </colorScale>
    </cfRule>
  </conditionalFormatting>
  <conditionalFormatting sqref="H56:M56">
    <cfRule type="colorScale" priority="79">
      <colorScale>
        <cfvo type="min"/>
        <cfvo type="max"/>
        <color rgb="FFFFEF9C"/>
        <color rgb="FF63BE7B"/>
      </colorScale>
    </cfRule>
  </conditionalFormatting>
  <conditionalFormatting sqref="H51:M51">
    <cfRule type="colorScale" priority="80">
      <colorScale>
        <cfvo type="min"/>
        <cfvo type="max"/>
        <color rgb="FFFFEF9C"/>
        <color rgb="FF63BE7B"/>
      </colorScale>
    </cfRule>
  </conditionalFormatting>
  <conditionalFormatting sqref="H52:M52">
    <cfRule type="colorScale" priority="81">
      <colorScale>
        <cfvo type="min"/>
        <cfvo type="max"/>
        <color rgb="FFFFEF9C"/>
        <color rgb="FF63BE7B"/>
      </colorScale>
    </cfRule>
  </conditionalFormatting>
  <conditionalFormatting sqref="H53:M53">
    <cfRule type="colorScale" priority="82">
      <colorScale>
        <cfvo type="min"/>
        <cfvo type="max"/>
        <color rgb="FFFFEF9C"/>
        <color rgb="FF63BE7B"/>
      </colorScale>
    </cfRule>
  </conditionalFormatting>
  <conditionalFormatting sqref="H54:M54">
    <cfRule type="colorScale" priority="83">
      <colorScale>
        <cfvo type="min"/>
        <cfvo type="max"/>
        <color rgb="FFFFEF9C"/>
        <color rgb="FF63BE7B"/>
      </colorScale>
    </cfRule>
  </conditionalFormatting>
  <conditionalFormatting sqref="N50:S50">
    <cfRule type="colorScale" priority="70">
      <colorScale>
        <cfvo type="min"/>
        <cfvo type="max"/>
        <color rgb="FFFFEF9C"/>
        <color rgb="FF63BE7B"/>
      </colorScale>
    </cfRule>
  </conditionalFormatting>
  <conditionalFormatting sqref="N55:S55">
    <cfRule type="colorScale" priority="71">
      <colorScale>
        <cfvo type="min"/>
        <cfvo type="max"/>
        <color rgb="FFFFEF9C"/>
        <color rgb="FF63BE7B"/>
      </colorScale>
    </cfRule>
  </conditionalFormatting>
  <conditionalFormatting sqref="N56:S56">
    <cfRule type="colorScale" priority="72">
      <colorScale>
        <cfvo type="min"/>
        <cfvo type="max"/>
        <color rgb="FFFFEF9C"/>
        <color rgb="FF63BE7B"/>
      </colorScale>
    </cfRule>
  </conditionalFormatting>
  <conditionalFormatting sqref="N51:S51">
    <cfRule type="colorScale" priority="73">
      <colorScale>
        <cfvo type="min"/>
        <cfvo type="max"/>
        <color rgb="FFFFEF9C"/>
        <color rgb="FF63BE7B"/>
      </colorScale>
    </cfRule>
  </conditionalFormatting>
  <conditionalFormatting sqref="N52:S52">
    <cfRule type="colorScale" priority="74">
      <colorScale>
        <cfvo type="min"/>
        <cfvo type="max"/>
        <color rgb="FFFFEF9C"/>
        <color rgb="FF63BE7B"/>
      </colorScale>
    </cfRule>
  </conditionalFormatting>
  <conditionalFormatting sqref="N53:S53">
    <cfRule type="colorScale" priority="75">
      <colorScale>
        <cfvo type="min"/>
        <cfvo type="max"/>
        <color rgb="FFFFEF9C"/>
        <color rgb="FF63BE7B"/>
      </colorScale>
    </cfRule>
  </conditionalFormatting>
  <conditionalFormatting sqref="N54:S54">
    <cfRule type="colorScale" priority="76">
      <colorScale>
        <cfvo type="min"/>
        <cfvo type="max"/>
        <color rgb="FFFFEF9C"/>
        <color rgb="FF63BE7B"/>
      </colorScale>
    </cfRule>
  </conditionalFormatting>
  <conditionalFormatting sqref="T50:Y50">
    <cfRule type="colorScale" priority="64">
      <colorScale>
        <cfvo type="min"/>
        <cfvo type="max"/>
        <color rgb="FFFFEF9C"/>
        <color rgb="FF63BE7B"/>
      </colorScale>
    </cfRule>
  </conditionalFormatting>
  <conditionalFormatting sqref="T55:Y55">
    <cfRule type="colorScale" priority="65">
      <colorScale>
        <cfvo type="min"/>
        <cfvo type="max"/>
        <color rgb="FFFFEF9C"/>
        <color rgb="FF63BE7B"/>
      </colorScale>
    </cfRule>
  </conditionalFormatting>
  <conditionalFormatting sqref="T56:Y56">
    <cfRule type="colorScale" priority="66">
      <colorScale>
        <cfvo type="min"/>
        <cfvo type="max"/>
        <color rgb="FFFFEF9C"/>
        <color rgb="FF63BE7B"/>
      </colorScale>
    </cfRule>
  </conditionalFormatting>
  <conditionalFormatting sqref="T51:Y51">
    <cfRule type="colorScale" priority="67">
      <colorScale>
        <cfvo type="min"/>
        <cfvo type="max"/>
        <color rgb="FFFFEF9C"/>
        <color rgb="FF63BE7B"/>
      </colorScale>
    </cfRule>
  </conditionalFormatting>
  <conditionalFormatting sqref="T52:Y52">
    <cfRule type="colorScale" priority="68">
      <colorScale>
        <cfvo type="min"/>
        <cfvo type="max"/>
        <color rgb="FFFFEF9C"/>
        <color rgb="FF63BE7B"/>
      </colorScale>
    </cfRule>
  </conditionalFormatting>
  <conditionalFormatting sqref="T53:Y54">
    <cfRule type="colorScale" priority="69">
      <colorScale>
        <cfvo type="min"/>
        <cfvo type="max"/>
        <color rgb="FFFFEF9C"/>
        <color rgb="FF63BE7B"/>
      </colorScale>
    </cfRule>
  </conditionalFormatting>
  <conditionalFormatting sqref="Z50:AE50">
    <cfRule type="colorScale" priority="58">
      <colorScale>
        <cfvo type="min"/>
        <cfvo type="max"/>
        <color rgb="FFFFEF9C"/>
        <color rgb="FF63BE7B"/>
      </colorScale>
    </cfRule>
  </conditionalFormatting>
  <conditionalFormatting sqref="Z56:AE56">
    <cfRule type="colorScale" priority="59">
      <colorScale>
        <cfvo type="min"/>
        <cfvo type="max"/>
        <color rgb="FFFFEF9C"/>
        <color rgb="FF63BE7B"/>
      </colorScale>
    </cfRule>
  </conditionalFormatting>
  <conditionalFormatting sqref="Z51:AE51">
    <cfRule type="colorScale" priority="60">
      <colorScale>
        <cfvo type="min"/>
        <cfvo type="max"/>
        <color rgb="FFFFEF9C"/>
        <color rgb="FF63BE7B"/>
      </colorScale>
    </cfRule>
  </conditionalFormatting>
  <conditionalFormatting sqref="Z52:AE52">
    <cfRule type="colorScale" priority="61">
      <colorScale>
        <cfvo type="min"/>
        <cfvo type="max"/>
        <color rgb="FFFFEF9C"/>
        <color rgb="FF63BE7B"/>
      </colorScale>
    </cfRule>
  </conditionalFormatting>
  <conditionalFormatting sqref="Z53:AE53">
    <cfRule type="colorScale" priority="62">
      <colorScale>
        <cfvo type="min"/>
        <cfvo type="max"/>
        <color rgb="FFFFEF9C"/>
        <color rgb="FF63BE7B"/>
      </colorScale>
    </cfRule>
  </conditionalFormatting>
  <conditionalFormatting sqref="Z54:AE55">
    <cfRule type="colorScale" priority="63">
      <colorScale>
        <cfvo type="min"/>
        <cfvo type="max"/>
        <color rgb="FFFFEF9C"/>
        <color rgb="FF63BE7B"/>
      </colorScale>
    </cfRule>
  </conditionalFormatting>
  <conditionalFormatting sqref="H45:M45">
    <cfRule type="colorScale" priority="54">
      <colorScale>
        <cfvo type="min"/>
        <cfvo type="max"/>
        <color rgb="FFFFEF9C"/>
        <color rgb="FF63BE7B"/>
      </colorScale>
    </cfRule>
  </conditionalFormatting>
  <conditionalFormatting sqref="H46:M46">
    <cfRule type="colorScale" priority="55">
      <colorScale>
        <cfvo type="min"/>
        <cfvo type="max"/>
        <color rgb="FFFFEF9C"/>
        <color rgb="FF63BE7B"/>
      </colorScale>
    </cfRule>
  </conditionalFormatting>
  <conditionalFormatting sqref="H47:M47">
    <cfRule type="colorScale" priority="56">
      <colorScale>
        <cfvo type="min"/>
        <cfvo type="max"/>
        <color rgb="FFFFEF9C"/>
        <color rgb="FF63BE7B"/>
      </colorScale>
    </cfRule>
  </conditionalFormatting>
  <conditionalFormatting sqref="H48:M48">
    <cfRule type="colorScale" priority="57">
      <colorScale>
        <cfvo type="min"/>
        <cfvo type="max"/>
        <color rgb="FFFFEF9C"/>
        <color rgb="FF63BE7B"/>
      </colorScale>
    </cfRule>
  </conditionalFormatting>
  <conditionalFormatting sqref="N45:S45">
    <cfRule type="colorScale" priority="50">
      <colorScale>
        <cfvo type="min"/>
        <cfvo type="max"/>
        <color rgb="FFFFEF9C"/>
        <color rgb="FF63BE7B"/>
      </colorScale>
    </cfRule>
  </conditionalFormatting>
  <conditionalFormatting sqref="N46:S46">
    <cfRule type="colorScale" priority="51">
      <colorScale>
        <cfvo type="min"/>
        <cfvo type="max"/>
        <color rgb="FFFFEF9C"/>
        <color rgb="FF63BE7B"/>
      </colorScale>
    </cfRule>
  </conditionalFormatting>
  <conditionalFormatting sqref="N47:S47">
    <cfRule type="colorScale" priority="52">
      <colorScale>
        <cfvo type="min"/>
        <cfvo type="max"/>
        <color rgb="FFFFEF9C"/>
        <color rgb="FF63BE7B"/>
      </colorScale>
    </cfRule>
  </conditionalFormatting>
  <conditionalFormatting sqref="N48:S48">
    <cfRule type="colorScale" priority="53">
      <colorScale>
        <cfvo type="min"/>
        <cfvo type="max"/>
        <color rgb="FFFFEF9C"/>
        <color rgb="FF63BE7B"/>
      </colorScale>
    </cfRule>
  </conditionalFormatting>
  <conditionalFormatting sqref="T45:Y45">
    <cfRule type="colorScale" priority="46">
      <colorScale>
        <cfvo type="min"/>
        <cfvo type="max"/>
        <color rgb="FFFFEF9C"/>
        <color rgb="FF63BE7B"/>
      </colorScale>
    </cfRule>
  </conditionalFormatting>
  <conditionalFormatting sqref="T46:X46">
    <cfRule type="colorScale" priority="47">
      <colorScale>
        <cfvo type="min"/>
        <cfvo type="max"/>
        <color rgb="FFF8696B"/>
        <color rgb="FFFCFCFF"/>
      </colorScale>
    </cfRule>
  </conditionalFormatting>
  <conditionalFormatting sqref="T46:Y46">
    <cfRule type="colorScale" priority="45">
      <colorScale>
        <cfvo type="min"/>
        <cfvo type="max"/>
        <color rgb="FFFFEF9C"/>
        <color rgb="FF63BE7B"/>
      </colorScale>
    </cfRule>
  </conditionalFormatting>
  <conditionalFormatting sqref="T47:Y47">
    <cfRule type="colorScale" priority="48">
      <colorScale>
        <cfvo type="min"/>
        <cfvo type="max"/>
        <color rgb="FFFFEF9C"/>
        <color rgb="FF63BE7B"/>
      </colorScale>
    </cfRule>
  </conditionalFormatting>
  <conditionalFormatting sqref="T48:Y48">
    <cfRule type="colorScale" priority="49">
      <colorScale>
        <cfvo type="min"/>
        <cfvo type="max"/>
        <color rgb="FFFFEF9C"/>
        <color rgb="FF63BE7B"/>
      </colorScale>
    </cfRule>
  </conditionalFormatting>
  <conditionalFormatting sqref="Z45:AE45">
    <cfRule type="colorScale" priority="41">
      <colorScale>
        <cfvo type="min"/>
        <cfvo type="max"/>
        <color rgb="FFFFEF9C"/>
        <color rgb="FF63BE7B"/>
      </colorScale>
    </cfRule>
  </conditionalFormatting>
  <conditionalFormatting sqref="Z46:AE46">
    <cfRule type="colorScale" priority="42">
      <colorScale>
        <cfvo type="min"/>
        <cfvo type="max"/>
        <color rgb="FFFFEF9C"/>
        <color rgb="FF63BE7B"/>
      </colorScale>
    </cfRule>
  </conditionalFormatting>
  <conditionalFormatting sqref="Z47:AE47">
    <cfRule type="colorScale" priority="43">
      <colorScale>
        <cfvo type="min"/>
        <cfvo type="max"/>
        <color rgb="FFFFEF9C"/>
        <color rgb="FF63BE7B"/>
      </colorScale>
    </cfRule>
  </conditionalFormatting>
  <conditionalFormatting sqref="Z48:AE48">
    <cfRule type="colorScale" priority="44">
      <colorScale>
        <cfvo type="min"/>
        <cfvo type="max"/>
        <color rgb="FFFFEF9C"/>
        <color rgb="FF63BE7B"/>
      </colorScale>
    </cfRule>
  </conditionalFormatting>
  <conditionalFormatting sqref="H42:M42">
    <cfRule type="colorScale" priority="39">
      <colorScale>
        <cfvo type="min"/>
        <cfvo type="max"/>
        <color rgb="FFFFEF9C"/>
        <color rgb="FF63BE7B"/>
      </colorScale>
    </cfRule>
  </conditionalFormatting>
  <conditionalFormatting sqref="H43:M43">
    <cfRule type="colorScale" priority="40">
      <colorScale>
        <cfvo type="min"/>
        <cfvo type="max"/>
        <color rgb="FFFFEF9C"/>
        <color rgb="FF63BE7B"/>
      </colorScale>
    </cfRule>
  </conditionalFormatting>
  <conditionalFormatting sqref="N42:S42">
    <cfRule type="colorScale" priority="37">
      <colorScale>
        <cfvo type="min"/>
        <cfvo type="max"/>
        <color rgb="FFFFEF9C"/>
        <color rgb="FF63BE7B"/>
      </colorScale>
    </cfRule>
  </conditionalFormatting>
  <conditionalFormatting sqref="N43:S43">
    <cfRule type="colorScale" priority="38">
      <colorScale>
        <cfvo type="min"/>
        <cfvo type="max"/>
        <color rgb="FFFFEF9C"/>
        <color rgb="FF63BE7B"/>
      </colorScale>
    </cfRule>
  </conditionalFormatting>
  <conditionalFormatting sqref="T42:Y42">
    <cfRule type="colorScale" priority="35">
      <colorScale>
        <cfvo type="min"/>
        <cfvo type="max"/>
        <color rgb="FFFFEF9C"/>
        <color rgb="FF63BE7B"/>
      </colorScale>
    </cfRule>
  </conditionalFormatting>
  <conditionalFormatting sqref="T43:Y43">
    <cfRule type="colorScale" priority="36">
      <colorScale>
        <cfvo type="min"/>
        <cfvo type="max"/>
        <color rgb="FFFFEF9C"/>
        <color rgb="FF63BE7B"/>
      </colorScale>
    </cfRule>
  </conditionalFormatting>
  <conditionalFormatting sqref="AF58:AK58">
    <cfRule type="colorScale" priority="1">
      <colorScale>
        <cfvo type="min"/>
        <cfvo type="max"/>
        <color rgb="FFFFEF9C"/>
        <color rgb="FF63BE7B"/>
      </colorScale>
    </cfRule>
  </conditionalFormatting>
  <pageMargins left="0.7" right="0.7" top="0.75" bottom="0.75" header="0" footer="0"/>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00"/>
  <sheetViews>
    <sheetView workbookViewId="0"/>
  </sheetViews>
  <sheetFormatPr defaultColWidth="12.59765625" defaultRowHeight="15" customHeight="1"/>
  <cols>
    <col min="1" max="26" width="7.59765625" customWidth="1"/>
  </cols>
  <sheetData>
    <row r="1" spans="1:4" ht="14.25" customHeight="1">
      <c r="A1" s="16" t="s">
        <v>4160</v>
      </c>
      <c r="B1" s="16"/>
      <c r="C1" s="16"/>
      <c r="D1" s="16"/>
    </row>
    <row r="2" spans="1:4" ht="14.25" customHeight="1">
      <c r="B2" s="39" t="s">
        <v>4161</v>
      </c>
    </row>
    <row r="3" spans="1:4" ht="14.25" customHeight="1">
      <c r="B3" s="39" t="s">
        <v>4162</v>
      </c>
    </row>
    <row r="4" spans="1:4" ht="14.25" customHeight="1">
      <c r="B4" s="39" t="s">
        <v>4163</v>
      </c>
    </row>
    <row r="5" spans="1:4" ht="14.25" customHeight="1">
      <c r="B5" s="39" t="s">
        <v>4164</v>
      </c>
    </row>
    <row r="6" spans="1:4" ht="14.25" customHeight="1">
      <c r="B6" s="39" t="s">
        <v>4165</v>
      </c>
    </row>
    <row r="7" spans="1:4" ht="14.25" customHeight="1">
      <c r="B7" s="39" t="s">
        <v>4166</v>
      </c>
    </row>
    <row r="8" spans="1:4" ht="14.25" customHeight="1">
      <c r="B8" s="39" t="s">
        <v>4167</v>
      </c>
    </row>
    <row r="9" spans="1:4" ht="14.25" customHeight="1">
      <c r="B9" s="39" t="s">
        <v>4168</v>
      </c>
    </row>
    <row r="10" spans="1:4" ht="14.25" customHeight="1">
      <c r="B10" s="39" t="s">
        <v>4169</v>
      </c>
    </row>
    <row r="11" spans="1:4" ht="14.25" customHeight="1">
      <c r="B11" s="39" t="s">
        <v>4170</v>
      </c>
    </row>
    <row r="12" spans="1:4" ht="14.25" customHeight="1">
      <c r="B12" s="39" t="s">
        <v>4171</v>
      </c>
    </row>
    <row r="13" spans="1:4" ht="14.25" customHeight="1">
      <c r="B13" s="39" t="s">
        <v>4172</v>
      </c>
    </row>
    <row r="14" spans="1:4" ht="14.25" customHeight="1">
      <c r="B14" s="39" t="s">
        <v>4173</v>
      </c>
    </row>
    <row r="15" spans="1:4" ht="14.25" customHeight="1">
      <c r="B15" s="39" t="s">
        <v>4174</v>
      </c>
    </row>
    <row r="16" spans="1:4" ht="14.25" customHeight="1">
      <c r="B16" s="39" t="s">
        <v>4175</v>
      </c>
    </row>
    <row r="17" spans="2:2" ht="14.25" customHeight="1">
      <c r="B17" s="39" t="s">
        <v>4176</v>
      </c>
    </row>
    <row r="18" spans="2:2" ht="14.25" customHeight="1">
      <c r="B18" s="39" t="s">
        <v>4177</v>
      </c>
    </row>
    <row r="19" spans="2:2" ht="14.25" customHeight="1">
      <c r="B19" s="39" t="s">
        <v>4178</v>
      </c>
    </row>
    <row r="20" spans="2:2" ht="14.25" customHeight="1">
      <c r="B20" s="39" t="s">
        <v>4179</v>
      </c>
    </row>
    <row r="21" spans="2:2" ht="14.25" customHeight="1">
      <c r="B21" s="39" t="s">
        <v>4180</v>
      </c>
    </row>
    <row r="22" spans="2:2" ht="14.25" customHeight="1">
      <c r="B22" s="39" t="s">
        <v>4181</v>
      </c>
    </row>
    <row r="23" spans="2:2" ht="14.25" customHeight="1">
      <c r="B23" s="39" t="s">
        <v>4182</v>
      </c>
    </row>
    <row r="24" spans="2:2" ht="14.25" customHeight="1">
      <c r="B24" s="39" t="s">
        <v>4183</v>
      </c>
    </row>
    <row r="25" spans="2:2" ht="14.25" customHeight="1">
      <c r="B25" s="39" t="s">
        <v>4184</v>
      </c>
    </row>
    <row r="26" spans="2:2" ht="14.25" customHeight="1">
      <c r="B26" s="39" t="s">
        <v>4185</v>
      </c>
    </row>
    <row r="27" spans="2:2" ht="14.25" customHeight="1">
      <c r="B27" s="39" t="s">
        <v>4186</v>
      </c>
    </row>
    <row r="28" spans="2:2" ht="14.25" customHeight="1">
      <c r="B28" s="39" t="s">
        <v>4187</v>
      </c>
    </row>
    <row r="29" spans="2:2" ht="14.25" customHeight="1">
      <c r="B29" s="39" t="s">
        <v>4188</v>
      </c>
    </row>
    <row r="30" spans="2:2" ht="14.25" customHeight="1">
      <c r="B30" s="39" t="s">
        <v>4189</v>
      </c>
    </row>
    <row r="31" spans="2:2" ht="14.25" customHeight="1">
      <c r="B31" s="39" t="s">
        <v>4190</v>
      </c>
    </row>
    <row r="32" spans="2:2" ht="14.25" customHeight="1">
      <c r="B32" s="39" t="s">
        <v>4191</v>
      </c>
    </row>
    <row r="33" spans="2:2" ht="14.25" customHeight="1">
      <c r="B33" s="39" t="s">
        <v>4192</v>
      </c>
    </row>
    <row r="34" spans="2:2" ht="14.25" customHeight="1">
      <c r="B34" s="39" t="s">
        <v>4193</v>
      </c>
    </row>
    <row r="35" spans="2:2" ht="14.25" customHeight="1">
      <c r="B35" s="39" t="s">
        <v>4194</v>
      </c>
    </row>
    <row r="36" spans="2:2" ht="14.25" customHeight="1">
      <c r="B36" s="39" t="s">
        <v>4195</v>
      </c>
    </row>
    <row r="37" spans="2:2" ht="14.25" customHeight="1">
      <c r="B37" s="39" t="s">
        <v>4196</v>
      </c>
    </row>
    <row r="38" spans="2:2" ht="14.25" customHeight="1">
      <c r="B38" s="39" t="s">
        <v>4197</v>
      </c>
    </row>
    <row r="39" spans="2:2" ht="14.25" customHeight="1">
      <c r="B39" s="39" t="s">
        <v>4198</v>
      </c>
    </row>
    <row r="40" spans="2:2" ht="14.25" customHeight="1">
      <c r="B40" s="39" t="s">
        <v>4199</v>
      </c>
    </row>
    <row r="41" spans="2:2" ht="14.25" customHeight="1">
      <c r="B41" s="39" t="s">
        <v>4200</v>
      </c>
    </row>
    <row r="42" spans="2:2" ht="14.25" customHeight="1">
      <c r="B42" s="39" t="s">
        <v>4201</v>
      </c>
    </row>
    <row r="43" spans="2:2" ht="14.25" customHeight="1">
      <c r="B43" s="39" t="s">
        <v>4202</v>
      </c>
    </row>
    <row r="44" spans="2:2" ht="14.25" customHeight="1">
      <c r="B44" s="39" t="s">
        <v>4203</v>
      </c>
    </row>
    <row r="45" spans="2:2" ht="14.25" customHeight="1">
      <c r="B45" s="39" t="s">
        <v>4204</v>
      </c>
    </row>
    <row r="46" spans="2:2" ht="14.25" customHeight="1">
      <c r="B46" s="39" t="s">
        <v>4205</v>
      </c>
    </row>
    <row r="47" spans="2:2" ht="14.25" customHeight="1">
      <c r="B47" s="39" t="s">
        <v>4206</v>
      </c>
    </row>
    <row r="48" spans="2:2" ht="14.25" customHeight="1">
      <c r="B48" s="39" t="s">
        <v>4207</v>
      </c>
    </row>
    <row r="49" spans="2:2" ht="14.25" customHeight="1">
      <c r="B49" s="39" t="s">
        <v>4208</v>
      </c>
    </row>
    <row r="50" spans="2:2" ht="14.25" customHeight="1">
      <c r="B50" s="39" t="s">
        <v>4209</v>
      </c>
    </row>
    <row r="51" spans="2:2" ht="14.25" customHeight="1">
      <c r="B51" s="39" t="s">
        <v>4210</v>
      </c>
    </row>
    <row r="52" spans="2:2" ht="14.25" customHeight="1">
      <c r="B52" s="39" t="s">
        <v>4211</v>
      </c>
    </row>
    <row r="53" spans="2:2" ht="14.25" customHeight="1">
      <c r="B53" s="39" t="s">
        <v>4212</v>
      </c>
    </row>
    <row r="54" spans="2:2" ht="14.25" customHeight="1">
      <c r="B54" s="39" t="s">
        <v>4213</v>
      </c>
    </row>
    <row r="55" spans="2:2" ht="14.25" customHeight="1">
      <c r="B55" s="39" t="s">
        <v>4214</v>
      </c>
    </row>
    <row r="56" spans="2:2" ht="14.25" customHeight="1">
      <c r="B56" s="39" t="s">
        <v>4215</v>
      </c>
    </row>
    <row r="57" spans="2:2" ht="14.25" customHeight="1">
      <c r="B57" s="39" t="s">
        <v>4216</v>
      </c>
    </row>
    <row r="58" spans="2:2" ht="14.25" customHeight="1">
      <c r="B58" s="39" t="s">
        <v>4217</v>
      </c>
    </row>
    <row r="59" spans="2:2" ht="14.25" customHeight="1">
      <c r="B59" s="39" t="s">
        <v>4218</v>
      </c>
    </row>
    <row r="60" spans="2:2" ht="14.25" customHeight="1">
      <c r="B60" s="39" t="s">
        <v>4219</v>
      </c>
    </row>
    <row r="61" spans="2:2" ht="14.25" customHeight="1">
      <c r="B61" s="39" t="s">
        <v>4220</v>
      </c>
    </row>
    <row r="62" spans="2:2" ht="14.25" customHeight="1">
      <c r="B62" s="39" t="s">
        <v>4221</v>
      </c>
    </row>
    <row r="63" spans="2:2" ht="14.25" customHeight="1">
      <c r="B63" s="39" t="s">
        <v>4222</v>
      </c>
    </row>
    <row r="64" spans="2:2" ht="14.25" customHeight="1">
      <c r="B64" s="39" t="s">
        <v>4223</v>
      </c>
    </row>
    <row r="65" spans="2:4" ht="14.25" customHeight="1">
      <c r="B65" s="39" t="s">
        <v>4224</v>
      </c>
    </row>
    <row r="66" spans="2:4" ht="14.25" customHeight="1">
      <c r="B66" s="39" t="s">
        <v>4225</v>
      </c>
      <c r="D66" s="39"/>
    </row>
    <row r="67" spans="2:4" ht="14.25" customHeight="1">
      <c r="B67" s="39" t="s">
        <v>4226</v>
      </c>
    </row>
    <row r="68" spans="2:4" ht="14.25" customHeight="1">
      <c r="B68" s="39" t="s">
        <v>4227</v>
      </c>
    </row>
    <row r="69" spans="2:4" ht="14.25" customHeight="1">
      <c r="B69" s="39" t="s">
        <v>4228</v>
      </c>
    </row>
    <row r="70" spans="2:4" ht="14.25" customHeight="1">
      <c r="B70" s="39" t="s">
        <v>4229</v>
      </c>
    </row>
    <row r="71" spans="2:4" ht="14.25" customHeight="1">
      <c r="B71" s="39" t="s">
        <v>4230</v>
      </c>
    </row>
    <row r="72" spans="2:4" ht="14.25" customHeight="1">
      <c r="B72" s="39" t="s">
        <v>4231</v>
      </c>
    </row>
    <row r="73" spans="2:4" ht="14.25" customHeight="1">
      <c r="B73" s="39" t="s">
        <v>4232</v>
      </c>
    </row>
    <row r="74" spans="2:4" ht="14.25" customHeight="1">
      <c r="B74" s="39" t="s">
        <v>4233</v>
      </c>
    </row>
    <row r="75" spans="2:4" ht="14.25" customHeight="1">
      <c r="B75" s="39" t="s">
        <v>4234</v>
      </c>
    </row>
    <row r="76" spans="2:4" ht="14.25" customHeight="1">
      <c r="B76" s="39" t="s">
        <v>4235</v>
      </c>
    </row>
    <row r="77" spans="2:4" ht="14.25" customHeight="1">
      <c r="B77" s="39"/>
    </row>
    <row r="78" spans="2:4" ht="14.25" customHeight="1"/>
    <row r="79" spans="2:4" ht="14.25" customHeight="1"/>
    <row r="80" spans="2:4"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06"/>
  <sheetViews>
    <sheetView workbookViewId="0"/>
  </sheetViews>
  <sheetFormatPr defaultColWidth="12.59765625" defaultRowHeight="15" customHeight="1"/>
  <cols>
    <col min="1" max="1" width="76.19921875" customWidth="1"/>
    <col min="2" max="2" width="19" customWidth="1"/>
    <col min="3" max="3" width="45" customWidth="1"/>
    <col min="4" max="4" width="10.3984375" customWidth="1"/>
    <col min="5" max="5" width="13.09765625" customWidth="1"/>
    <col min="6" max="6" width="11.09765625" customWidth="1"/>
    <col min="7" max="7" width="6.09765625" customWidth="1"/>
    <col min="8" max="8" width="7.69921875" customWidth="1"/>
    <col min="9" max="9" width="23.59765625" customWidth="1"/>
    <col min="10" max="10" width="9.09765625" customWidth="1"/>
    <col min="11" max="11" width="12.09765625" customWidth="1"/>
    <col min="12" max="12" width="13.59765625" customWidth="1"/>
    <col min="13" max="13" width="11" customWidth="1"/>
    <col min="14" max="14" width="34.69921875" customWidth="1"/>
    <col min="15" max="16" width="7.59765625" style="105" customWidth="1"/>
    <col min="17" max="18" width="7.59765625" customWidth="1"/>
  </cols>
  <sheetData>
    <row r="1" spans="1:16" ht="14.25" customHeight="1">
      <c r="A1" s="149" t="s">
        <v>4252</v>
      </c>
      <c r="B1" s="11"/>
      <c r="C1" s="11"/>
      <c r="D1" s="11"/>
      <c r="E1" s="11"/>
      <c r="F1" s="11"/>
      <c r="G1" s="11"/>
      <c r="H1" s="11"/>
      <c r="I1" s="11"/>
      <c r="J1" s="11"/>
      <c r="K1" s="11"/>
      <c r="L1" s="11"/>
      <c r="M1" s="11"/>
      <c r="N1" s="11"/>
    </row>
    <row r="2" spans="1:16" ht="14.25" customHeight="1">
      <c r="A2" s="157" t="s">
        <v>4253</v>
      </c>
      <c r="B2" s="157"/>
      <c r="C2" s="157"/>
      <c r="D2" s="11"/>
      <c r="E2" s="11"/>
      <c r="F2" s="11"/>
      <c r="G2" s="11"/>
      <c r="H2" s="11"/>
      <c r="I2" s="11"/>
      <c r="J2" s="11"/>
      <c r="K2" s="11"/>
      <c r="L2" s="11"/>
      <c r="M2" s="11"/>
      <c r="N2" s="11"/>
    </row>
    <row r="3" spans="1:16" ht="14.25" customHeight="1">
      <c r="A3" s="12" t="s">
        <v>49</v>
      </c>
      <c r="B3" s="12" t="s">
        <v>50</v>
      </c>
      <c r="C3" s="12" t="s">
        <v>51</v>
      </c>
      <c r="D3" s="12" t="s">
        <v>52</v>
      </c>
      <c r="E3" s="12" t="s">
        <v>53</v>
      </c>
      <c r="F3" s="12" t="s">
        <v>54</v>
      </c>
      <c r="G3" s="12" t="s">
        <v>55</v>
      </c>
      <c r="H3" s="12" t="s">
        <v>56</v>
      </c>
      <c r="I3" s="12" t="s">
        <v>57</v>
      </c>
      <c r="J3" s="12" t="s">
        <v>58</v>
      </c>
      <c r="K3" s="12" t="s">
        <v>59</v>
      </c>
      <c r="L3" s="12" t="s">
        <v>60</v>
      </c>
      <c r="M3" s="12" t="s">
        <v>61</v>
      </c>
      <c r="N3" s="10" t="s">
        <v>62</v>
      </c>
      <c r="O3" s="106" t="s">
        <v>4236</v>
      </c>
      <c r="P3" s="107" t="s">
        <v>4237</v>
      </c>
    </row>
    <row r="4" spans="1:16" ht="14.25" customHeight="1">
      <c r="A4" s="11" t="s">
        <v>875</v>
      </c>
      <c r="B4" s="11" t="s">
        <v>171</v>
      </c>
      <c r="C4" s="11" t="s">
        <v>876</v>
      </c>
      <c r="D4" s="11">
        <v>1126</v>
      </c>
      <c r="E4" s="11" t="s">
        <v>66</v>
      </c>
      <c r="F4" s="11">
        <v>811</v>
      </c>
      <c r="G4" s="11">
        <v>682</v>
      </c>
      <c r="H4" s="11">
        <v>88.040400000000005</v>
      </c>
      <c r="I4" s="11" t="s">
        <v>877</v>
      </c>
      <c r="J4" s="11">
        <v>5950</v>
      </c>
      <c r="K4" s="11">
        <v>5735</v>
      </c>
      <c r="L4" s="13" t="s">
        <v>878</v>
      </c>
      <c r="M4" s="13" t="s">
        <v>879</v>
      </c>
      <c r="N4" s="11" t="s">
        <v>75</v>
      </c>
      <c r="O4" s="105">
        <v>26.445717156959702</v>
      </c>
      <c r="P4" s="105" t="s">
        <v>3861</v>
      </c>
    </row>
    <row r="5" spans="1:16" ht="14.25" customHeight="1">
      <c r="A5" s="11" t="s">
        <v>968</v>
      </c>
      <c r="B5" s="11" t="s">
        <v>171</v>
      </c>
      <c r="C5" s="11" t="s">
        <v>876</v>
      </c>
      <c r="D5" s="11">
        <v>512</v>
      </c>
      <c r="E5" s="11" t="s">
        <v>173</v>
      </c>
      <c r="F5" s="11">
        <v>917</v>
      </c>
      <c r="G5" s="11">
        <v>1225</v>
      </c>
      <c r="H5" s="11">
        <v>133.06076999999999</v>
      </c>
      <c r="I5" s="11" t="s">
        <v>969</v>
      </c>
      <c r="J5" s="11">
        <v>6267</v>
      </c>
      <c r="K5" s="11">
        <v>6031</v>
      </c>
      <c r="L5" s="13" t="s">
        <v>970</v>
      </c>
      <c r="M5" s="13" t="s">
        <v>971</v>
      </c>
      <c r="N5" s="11" t="s">
        <v>75</v>
      </c>
      <c r="O5" s="105">
        <v>27.085088580970485</v>
      </c>
      <c r="P5" s="105" t="s">
        <v>3861</v>
      </c>
    </row>
    <row r="6" spans="1:16" ht="14.25" customHeight="1">
      <c r="A6" s="11" t="s">
        <v>972</v>
      </c>
      <c r="B6" s="11" t="s">
        <v>171</v>
      </c>
      <c r="C6" s="11" t="s">
        <v>876</v>
      </c>
      <c r="D6" s="11">
        <v>443</v>
      </c>
      <c r="E6" s="11" t="s">
        <v>173</v>
      </c>
      <c r="F6" s="11">
        <v>234</v>
      </c>
      <c r="G6" s="11">
        <v>1165</v>
      </c>
      <c r="H6" s="11">
        <v>134.04479000000001</v>
      </c>
      <c r="I6" s="11" t="s">
        <v>973</v>
      </c>
      <c r="J6" s="11">
        <v>5960</v>
      </c>
      <c r="K6" s="11">
        <v>5745</v>
      </c>
      <c r="L6" s="13" t="s">
        <v>974</v>
      </c>
      <c r="M6" s="13" t="s">
        <v>975</v>
      </c>
      <c r="N6" s="11" t="s">
        <v>75</v>
      </c>
      <c r="O6" s="105">
        <v>59.721169480139643</v>
      </c>
      <c r="P6" s="105" t="s">
        <v>3861</v>
      </c>
    </row>
    <row r="7" spans="1:16" ht="14.25" customHeight="1">
      <c r="A7" s="11" t="s">
        <v>1890</v>
      </c>
      <c r="B7" s="11" t="s">
        <v>171</v>
      </c>
      <c r="C7" s="11" t="s">
        <v>876</v>
      </c>
      <c r="D7" s="11">
        <v>1585</v>
      </c>
      <c r="E7" s="11" t="s">
        <v>66</v>
      </c>
      <c r="F7" s="11">
        <v>1110</v>
      </c>
      <c r="G7" s="11">
        <v>861.2</v>
      </c>
      <c r="H7" s="11">
        <v>130.05096</v>
      </c>
      <c r="I7" s="11" t="s">
        <v>1891</v>
      </c>
      <c r="J7" s="11">
        <v>88064</v>
      </c>
      <c r="K7" s="11">
        <v>79449</v>
      </c>
      <c r="L7" s="13" t="s">
        <v>1892</v>
      </c>
      <c r="M7" s="13" t="s">
        <v>1893</v>
      </c>
      <c r="N7" s="11" t="s">
        <v>75</v>
      </c>
      <c r="O7" s="105">
        <v>42.089354357852599</v>
      </c>
      <c r="P7" s="105" t="s">
        <v>3861</v>
      </c>
    </row>
    <row r="8" spans="1:16" ht="14.25" customHeight="1">
      <c r="A8" s="11" t="s">
        <v>1899</v>
      </c>
      <c r="B8" s="11" t="s">
        <v>171</v>
      </c>
      <c r="C8" s="11" t="s">
        <v>876</v>
      </c>
      <c r="D8" s="11">
        <v>33942</v>
      </c>
      <c r="E8" s="11" t="s">
        <v>173</v>
      </c>
      <c r="F8" s="11">
        <v>100001257</v>
      </c>
      <c r="G8" s="11">
        <v>785</v>
      </c>
      <c r="H8" s="11">
        <v>175.07133999999999</v>
      </c>
      <c r="I8" s="11" t="s">
        <v>1900</v>
      </c>
      <c r="J8" s="11">
        <v>99715</v>
      </c>
      <c r="K8" s="11">
        <v>90090</v>
      </c>
      <c r="L8" s="11"/>
      <c r="M8" s="13" t="s">
        <v>1901</v>
      </c>
      <c r="N8" s="11" t="s">
        <v>75</v>
      </c>
      <c r="O8" s="105">
        <v>47.212671096262731</v>
      </c>
      <c r="P8" s="105" t="s">
        <v>3861</v>
      </c>
    </row>
    <row r="9" spans="1:16" ht="14.25" customHeight="1">
      <c r="A9" s="11" t="s">
        <v>1902</v>
      </c>
      <c r="B9" s="11" t="s">
        <v>171</v>
      </c>
      <c r="C9" s="11" t="s">
        <v>876</v>
      </c>
      <c r="D9" s="11">
        <v>22185</v>
      </c>
      <c r="E9" s="11" t="s">
        <v>66</v>
      </c>
      <c r="F9" s="11">
        <v>100000787</v>
      </c>
      <c r="G9" s="11">
        <v>620.5</v>
      </c>
      <c r="H9" s="11">
        <v>174.04078999999999</v>
      </c>
      <c r="I9" s="11" t="s">
        <v>1903</v>
      </c>
      <c r="J9" s="11">
        <v>65065</v>
      </c>
      <c r="K9" s="11">
        <v>58576</v>
      </c>
      <c r="L9" s="13" t="s">
        <v>1904</v>
      </c>
      <c r="M9" s="13" t="s">
        <v>1905</v>
      </c>
      <c r="N9" s="11" t="s">
        <v>75</v>
      </c>
      <c r="O9" s="105">
        <v>31.394765113838506</v>
      </c>
      <c r="P9" s="105" t="s">
        <v>3861</v>
      </c>
    </row>
    <row r="10" spans="1:16" ht="14.25" customHeight="1">
      <c r="A10" s="11" t="s">
        <v>1981</v>
      </c>
      <c r="B10" s="11" t="s">
        <v>171</v>
      </c>
      <c r="C10" s="11" t="s">
        <v>876</v>
      </c>
      <c r="D10" s="11">
        <v>52340</v>
      </c>
      <c r="E10" s="11" t="s">
        <v>173</v>
      </c>
      <c r="F10" s="11">
        <v>100006369</v>
      </c>
      <c r="G10" s="11">
        <v>1005</v>
      </c>
      <c r="H10" s="11">
        <v>133.06076999999999</v>
      </c>
      <c r="I10" s="11" t="s">
        <v>1982</v>
      </c>
      <c r="J10" s="11">
        <v>426409</v>
      </c>
      <c r="K10" s="11">
        <v>377278</v>
      </c>
      <c r="L10" s="11"/>
      <c r="M10" s="11"/>
      <c r="N10" s="11" t="s">
        <v>75</v>
      </c>
      <c r="O10" s="105">
        <v>184.14087661304529</v>
      </c>
      <c r="P10" s="105" t="s">
        <v>3861</v>
      </c>
    </row>
    <row r="11" spans="1:16" ht="14.25" customHeight="1">
      <c r="A11" s="11" t="s">
        <v>1159</v>
      </c>
      <c r="B11" s="11" t="s">
        <v>171</v>
      </c>
      <c r="C11" s="11" t="s">
        <v>1160</v>
      </c>
      <c r="D11" s="11">
        <v>27718</v>
      </c>
      <c r="E11" s="11" t="s">
        <v>66</v>
      </c>
      <c r="F11" s="11">
        <v>1221</v>
      </c>
      <c r="G11" s="11">
        <v>763</v>
      </c>
      <c r="H11" s="11">
        <v>130.06219999999999</v>
      </c>
      <c r="I11" s="11" t="s">
        <v>1161</v>
      </c>
      <c r="J11" s="11">
        <v>586</v>
      </c>
      <c r="K11" s="11">
        <v>566</v>
      </c>
      <c r="L11" s="13" t="s">
        <v>1162</v>
      </c>
      <c r="M11" s="13" t="s">
        <v>1163</v>
      </c>
      <c r="N11" s="11" t="s">
        <v>75</v>
      </c>
      <c r="O11" s="105">
        <v>60.405893523341334</v>
      </c>
      <c r="P11" s="105" t="s">
        <v>3861</v>
      </c>
    </row>
    <row r="12" spans="1:16" ht="14.25" customHeight="1">
      <c r="A12" s="11" t="s">
        <v>1164</v>
      </c>
      <c r="B12" s="11" t="s">
        <v>171</v>
      </c>
      <c r="C12" s="11" t="s">
        <v>1160</v>
      </c>
      <c r="D12" s="11">
        <v>513</v>
      </c>
      <c r="E12" s="11" t="s">
        <v>66</v>
      </c>
      <c r="F12" s="11">
        <v>275</v>
      </c>
      <c r="G12" s="11">
        <v>1071.8</v>
      </c>
      <c r="H12" s="11">
        <v>112.05163</v>
      </c>
      <c r="I12" s="11" t="s">
        <v>1165</v>
      </c>
      <c r="J12" s="11">
        <v>588</v>
      </c>
      <c r="K12" s="11">
        <v>568</v>
      </c>
      <c r="L12" s="13" t="s">
        <v>1166</v>
      </c>
      <c r="M12" s="13" t="s">
        <v>1167</v>
      </c>
      <c r="N12" s="11" t="s">
        <v>75</v>
      </c>
      <c r="O12" s="105">
        <v>74.796018724835207</v>
      </c>
      <c r="P12" s="105" t="s">
        <v>3861</v>
      </c>
    </row>
    <row r="13" spans="1:16" ht="14.25" customHeight="1">
      <c r="A13" s="11" t="s">
        <v>1546</v>
      </c>
      <c r="B13" s="11" t="s">
        <v>171</v>
      </c>
      <c r="C13" s="11" t="s">
        <v>1160</v>
      </c>
      <c r="D13" s="11">
        <v>43802</v>
      </c>
      <c r="E13" s="11" t="s">
        <v>124</v>
      </c>
      <c r="F13" s="11">
        <v>344</v>
      </c>
      <c r="G13" s="11">
        <v>2884</v>
      </c>
      <c r="H13" s="11">
        <v>116.04655</v>
      </c>
      <c r="I13" s="11" t="s">
        <v>1547</v>
      </c>
      <c r="J13" s="11">
        <v>763</v>
      </c>
      <c r="K13" s="11">
        <v>743</v>
      </c>
      <c r="L13" s="13" t="s">
        <v>1548</v>
      </c>
      <c r="M13" s="13" t="s">
        <v>1549</v>
      </c>
      <c r="N13" s="11" t="s">
        <v>75</v>
      </c>
      <c r="O13" s="105">
        <v>46.193932389753414</v>
      </c>
      <c r="P13" s="105" t="s">
        <v>3861</v>
      </c>
    </row>
    <row r="14" spans="1:16" ht="14.25" customHeight="1">
      <c r="A14" s="11" t="s">
        <v>683</v>
      </c>
      <c r="B14" s="11" t="s">
        <v>171</v>
      </c>
      <c r="C14" s="11" t="s">
        <v>684</v>
      </c>
      <c r="D14" s="11">
        <v>40499</v>
      </c>
      <c r="E14" s="11" t="s">
        <v>173</v>
      </c>
      <c r="F14" s="11">
        <v>100002544</v>
      </c>
      <c r="G14" s="11">
        <v>1141</v>
      </c>
      <c r="H14" s="11">
        <v>164.05535</v>
      </c>
      <c r="I14" s="11" t="s">
        <v>685</v>
      </c>
      <c r="J14" s="11">
        <v>439902</v>
      </c>
      <c r="K14" s="11">
        <v>388936</v>
      </c>
      <c r="L14" s="13" t="s">
        <v>686</v>
      </c>
      <c r="M14" s="13" t="s">
        <v>687</v>
      </c>
      <c r="N14" s="11" t="s">
        <v>68</v>
      </c>
      <c r="O14" s="105">
        <v>73.600765236784468</v>
      </c>
      <c r="P14" s="105" t="s">
        <v>3861</v>
      </c>
    </row>
    <row r="15" spans="1:16" ht="14.25" customHeight="1">
      <c r="A15" s="11" t="s">
        <v>1386</v>
      </c>
      <c r="B15" s="11" t="s">
        <v>171</v>
      </c>
      <c r="C15" s="11" t="s">
        <v>684</v>
      </c>
      <c r="D15" s="11">
        <v>38754</v>
      </c>
      <c r="E15" s="11" t="s">
        <v>173</v>
      </c>
      <c r="F15" s="11">
        <v>100002679</v>
      </c>
      <c r="G15" s="11">
        <v>903</v>
      </c>
      <c r="H15" s="11">
        <v>192.05027000000001</v>
      </c>
      <c r="I15" s="11" t="s">
        <v>1387</v>
      </c>
      <c r="J15" s="11">
        <v>40772</v>
      </c>
      <c r="K15" s="11">
        <v>37241</v>
      </c>
      <c r="L15" s="11"/>
      <c r="M15" s="13" t="s">
        <v>1388</v>
      </c>
      <c r="N15" s="11" t="s">
        <v>75</v>
      </c>
      <c r="O15" s="105">
        <v>211.25604997416301</v>
      </c>
      <c r="P15" s="105" t="s">
        <v>3861</v>
      </c>
    </row>
    <row r="16" spans="1:16" ht="14.25" customHeight="1">
      <c r="A16" s="11" t="s">
        <v>1461</v>
      </c>
      <c r="B16" s="11" t="s">
        <v>171</v>
      </c>
      <c r="C16" s="11" t="s">
        <v>684</v>
      </c>
      <c r="D16" s="11">
        <v>57</v>
      </c>
      <c r="E16" s="11" t="s">
        <v>173</v>
      </c>
      <c r="F16" s="11">
        <v>561</v>
      </c>
      <c r="G16" s="11">
        <v>1500</v>
      </c>
      <c r="H16" s="11">
        <v>148.06044</v>
      </c>
      <c r="I16" s="11" t="s">
        <v>1462</v>
      </c>
      <c r="J16" s="11">
        <v>611</v>
      </c>
      <c r="K16" s="11">
        <v>591</v>
      </c>
      <c r="L16" s="13" t="s">
        <v>1463</v>
      </c>
      <c r="M16" s="13" t="s">
        <v>1464</v>
      </c>
      <c r="N16" s="11" t="s">
        <v>75</v>
      </c>
      <c r="O16" s="105">
        <v>57.810749625346148</v>
      </c>
      <c r="P16" s="105" t="s">
        <v>3861</v>
      </c>
    </row>
    <row r="17" spans="1:16" ht="14.25" customHeight="1">
      <c r="A17" s="11" t="s">
        <v>1465</v>
      </c>
      <c r="B17" s="11" t="s">
        <v>171</v>
      </c>
      <c r="C17" s="11" t="s">
        <v>684</v>
      </c>
      <c r="D17" s="11">
        <v>53</v>
      </c>
      <c r="E17" s="11" t="s">
        <v>173</v>
      </c>
      <c r="F17" s="11">
        <v>563</v>
      </c>
      <c r="G17" s="11">
        <v>1291</v>
      </c>
      <c r="H17" s="11">
        <v>147.07642000000001</v>
      </c>
      <c r="I17" s="11" t="s">
        <v>1466</v>
      </c>
      <c r="J17" s="11">
        <v>5961</v>
      </c>
      <c r="K17" s="11">
        <v>5746</v>
      </c>
      <c r="L17" s="13" t="s">
        <v>1467</v>
      </c>
      <c r="M17" s="13" t="s">
        <v>1468</v>
      </c>
      <c r="N17" s="11" t="s">
        <v>75</v>
      </c>
      <c r="O17" s="105">
        <v>21.641148901450439</v>
      </c>
      <c r="P17" s="105" t="s">
        <v>3861</v>
      </c>
    </row>
    <row r="18" spans="1:16" ht="14.25" customHeight="1">
      <c r="A18" s="11" t="s">
        <v>1881</v>
      </c>
      <c r="B18" s="11" t="s">
        <v>171</v>
      </c>
      <c r="C18" s="11" t="s">
        <v>684</v>
      </c>
      <c r="D18" s="11">
        <v>35665</v>
      </c>
      <c r="E18" s="11" t="s">
        <v>173</v>
      </c>
      <c r="F18" s="11">
        <v>100001612</v>
      </c>
      <c r="G18" s="11">
        <v>1035</v>
      </c>
      <c r="H18" s="11">
        <v>305.09795000000003</v>
      </c>
      <c r="I18" s="11" t="s">
        <v>1882</v>
      </c>
      <c r="J18" s="11">
        <v>5255</v>
      </c>
      <c r="K18" s="11">
        <v>5065</v>
      </c>
      <c r="L18" s="13" t="s">
        <v>1883</v>
      </c>
      <c r="M18" s="13" t="s">
        <v>1884</v>
      </c>
      <c r="N18" s="11" t="s">
        <v>68</v>
      </c>
      <c r="O18" s="105">
        <v>67.221936706980216</v>
      </c>
      <c r="P18" s="105" t="s">
        <v>3861</v>
      </c>
    </row>
    <row r="19" spans="1:16" ht="14.25" customHeight="1">
      <c r="A19" s="11" t="s">
        <v>1917</v>
      </c>
      <c r="B19" s="11" t="s">
        <v>171</v>
      </c>
      <c r="C19" s="11" t="s">
        <v>684</v>
      </c>
      <c r="D19" s="11">
        <v>15720</v>
      </c>
      <c r="E19" s="11" t="s">
        <v>124</v>
      </c>
      <c r="F19" s="11">
        <v>100000282</v>
      </c>
      <c r="G19" s="11">
        <v>3106</v>
      </c>
      <c r="H19" s="11">
        <v>188.05644000000001</v>
      </c>
      <c r="I19" s="14" t="s">
        <v>1918</v>
      </c>
      <c r="J19" s="11">
        <v>70914</v>
      </c>
      <c r="K19" s="11">
        <v>1266066</v>
      </c>
      <c r="L19" s="13" t="s">
        <v>1919</v>
      </c>
      <c r="M19" s="13" t="s">
        <v>1920</v>
      </c>
      <c r="N19" s="11" t="s">
        <v>75</v>
      </c>
      <c r="O19" s="105">
        <v>55.134902196307131</v>
      </c>
      <c r="P19" s="105" t="s">
        <v>3861</v>
      </c>
    </row>
    <row r="20" spans="1:16" ht="14.25" customHeight="1">
      <c r="A20" s="11" t="s">
        <v>1921</v>
      </c>
      <c r="B20" s="11" t="s">
        <v>171</v>
      </c>
      <c r="C20" s="11" t="s">
        <v>684</v>
      </c>
      <c r="D20" s="11">
        <v>33943</v>
      </c>
      <c r="E20" s="11" t="s">
        <v>66</v>
      </c>
      <c r="F20" s="11">
        <v>100001253</v>
      </c>
      <c r="G20" s="11">
        <v>771</v>
      </c>
      <c r="H20" s="11">
        <v>187.07243</v>
      </c>
      <c r="I20" s="11" t="s">
        <v>1922</v>
      </c>
      <c r="J20" s="11">
        <v>182230</v>
      </c>
      <c r="K20" s="11">
        <v>158492</v>
      </c>
      <c r="L20" s="13" t="s">
        <v>1923</v>
      </c>
      <c r="M20" s="13" t="s">
        <v>1924</v>
      </c>
      <c r="N20" s="11" t="s">
        <v>75</v>
      </c>
      <c r="O20" s="105">
        <v>66.651533569515905</v>
      </c>
      <c r="P20" s="105" t="s">
        <v>4238</v>
      </c>
    </row>
    <row r="21" spans="1:16" ht="14.25" customHeight="1">
      <c r="A21" s="11" t="s">
        <v>2343</v>
      </c>
      <c r="B21" s="11" t="s">
        <v>171</v>
      </c>
      <c r="C21" s="11" t="s">
        <v>684</v>
      </c>
      <c r="D21" s="11">
        <v>46225</v>
      </c>
      <c r="E21" s="11" t="s">
        <v>124</v>
      </c>
      <c r="F21" s="11">
        <v>100001540</v>
      </c>
      <c r="G21" s="11">
        <v>3153</v>
      </c>
      <c r="H21" s="11">
        <v>127.05141999999999</v>
      </c>
      <c r="I21" s="11" t="s">
        <v>2344</v>
      </c>
      <c r="J21" s="11">
        <v>134508</v>
      </c>
      <c r="K21" s="11">
        <v>118562</v>
      </c>
      <c r="L21" s="11"/>
      <c r="M21" s="11"/>
      <c r="N21" s="11" t="s">
        <v>75</v>
      </c>
      <c r="O21" s="105">
        <v>82.640887391055955</v>
      </c>
      <c r="P21" s="105" t="s">
        <v>3861</v>
      </c>
    </row>
    <row r="22" spans="1:16" ht="14.25" customHeight="1">
      <c r="A22" s="11" t="s">
        <v>2398</v>
      </c>
      <c r="B22" s="11" t="s">
        <v>171</v>
      </c>
      <c r="C22" s="11" t="s">
        <v>684</v>
      </c>
      <c r="D22" s="11">
        <v>42370</v>
      </c>
      <c r="E22" s="11" t="s">
        <v>173</v>
      </c>
      <c r="F22" s="11">
        <v>35</v>
      </c>
      <c r="G22" s="11">
        <v>1528</v>
      </c>
      <c r="H22" s="11">
        <v>114.05495999999999</v>
      </c>
      <c r="I22" s="11" t="s">
        <v>2399</v>
      </c>
      <c r="J22" s="11">
        <v>1196</v>
      </c>
      <c r="K22" s="11">
        <v>10140206</v>
      </c>
      <c r="L22" s="13" t="s">
        <v>2400</v>
      </c>
      <c r="M22" s="13" t="s">
        <v>2401</v>
      </c>
      <c r="N22" s="11" t="s">
        <v>75</v>
      </c>
      <c r="O22" s="105">
        <v>57.094725299192739</v>
      </c>
      <c r="P22" s="105" t="s">
        <v>3861</v>
      </c>
    </row>
    <row r="23" spans="1:16" ht="14.25" customHeight="1">
      <c r="A23" s="11" t="s">
        <v>769</v>
      </c>
      <c r="B23" s="11" t="s">
        <v>171</v>
      </c>
      <c r="C23" s="11" t="s">
        <v>770</v>
      </c>
      <c r="D23" s="11">
        <v>1494</v>
      </c>
      <c r="E23" s="11" t="s">
        <v>66</v>
      </c>
      <c r="F23" s="11">
        <v>1021</v>
      </c>
      <c r="G23" s="11">
        <v>738.5</v>
      </c>
      <c r="H23" s="11">
        <v>128.03531000000001</v>
      </c>
      <c r="I23" s="11" t="s">
        <v>771</v>
      </c>
      <c r="J23" s="11">
        <v>7405</v>
      </c>
      <c r="K23" s="11">
        <v>7127</v>
      </c>
      <c r="L23" s="13" t="s">
        <v>772</v>
      </c>
      <c r="M23" s="13" t="s">
        <v>773</v>
      </c>
      <c r="N23" s="11" t="s">
        <v>75</v>
      </c>
      <c r="O23" s="105">
        <v>81.259912931480798</v>
      </c>
      <c r="P23" s="105" t="s">
        <v>3861</v>
      </c>
    </row>
    <row r="24" spans="1:16" ht="14.25" customHeight="1">
      <c r="A24" s="11" t="s">
        <v>1168</v>
      </c>
      <c r="B24" s="11" t="s">
        <v>171</v>
      </c>
      <c r="C24" s="11" t="s">
        <v>770</v>
      </c>
      <c r="D24" s="11">
        <v>18368</v>
      </c>
      <c r="E24" s="11" t="s">
        <v>66</v>
      </c>
      <c r="F24" s="11">
        <v>1224</v>
      </c>
      <c r="G24" s="11">
        <v>925</v>
      </c>
      <c r="H24" s="11">
        <v>353.05950000000001</v>
      </c>
      <c r="I24" s="11" t="s">
        <v>1169</v>
      </c>
      <c r="J24" s="11">
        <v>333293</v>
      </c>
      <c r="K24" s="11">
        <v>295316</v>
      </c>
      <c r="L24" s="11"/>
      <c r="M24" s="11"/>
      <c r="N24" s="11" t="s">
        <v>75</v>
      </c>
      <c r="O24" s="105">
        <v>63.368596997436057</v>
      </c>
      <c r="P24" s="105" t="s">
        <v>3861</v>
      </c>
    </row>
    <row r="25" spans="1:16" ht="14.25" customHeight="1">
      <c r="A25" s="11" t="s">
        <v>1186</v>
      </c>
      <c r="B25" s="11" t="s">
        <v>171</v>
      </c>
      <c r="C25" s="11" t="s">
        <v>770</v>
      </c>
      <c r="D25" s="11">
        <v>35159</v>
      </c>
      <c r="E25" s="11" t="s">
        <v>173</v>
      </c>
      <c r="F25" s="11">
        <v>100001437</v>
      </c>
      <c r="G25" s="11">
        <v>2465</v>
      </c>
      <c r="H25" s="11">
        <v>427.09519</v>
      </c>
      <c r="I25" s="11" t="s">
        <v>1187</v>
      </c>
      <c r="J25" s="11">
        <v>4247235</v>
      </c>
      <c r="K25" s="11">
        <v>3455404</v>
      </c>
      <c r="L25" s="11"/>
      <c r="M25" s="13" t="s">
        <v>1188</v>
      </c>
      <c r="N25" s="11" t="s">
        <v>75</v>
      </c>
      <c r="O25" s="105">
        <v>117.54517853369477</v>
      </c>
      <c r="P25" s="105" t="s">
        <v>3861</v>
      </c>
    </row>
    <row r="26" spans="1:16" ht="14.25" customHeight="1">
      <c r="A26" s="11" t="s">
        <v>1189</v>
      </c>
      <c r="B26" s="11" t="s">
        <v>171</v>
      </c>
      <c r="C26" s="11" t="s">
        <v>770</v>
      </c>
      <c r="D26" s="11">
        <v>35637</v>
      </c>
      <c r="E26" s="11" t="s">
        <v>173</v>
      </c>
      <c r="F26" s="11">
        <v>278</v>
      </c>
      <c r="G26" s="11">
        <v>2132</v>
      </c>
      <c r="H26" s="11">
        <v>179.04849999999999</v>
      </c>
      <c r="I26" s="11" t="s">
        <v>1190</v>
      </c>
      <c r="J26" s="11">
        <v>439498</v>
      </c>
      <c r="K26" s="11">
        <v>58762</v>
      </c>
      <c r="L26" s="13" t="s">
        <v>1191</v>
      </c>
      <c r="M26" s="13" t="s">
        <v>1192</v>
      </c>
      <c r="N26" s="11" t="s">
        <v>68</v>
      </c>
      <c r="O26" s="105">
        <v>70.605019915288864</v>
      </c>
      <c r="P26" s="105" t="s">
        <v>3861</v>
      </c>
    </row>
    <row r="27" spans="1:16" ht="14.25" customHeight="1">
      <c r="A27" s="11" t="s">
        <v>1477</v>
      </c>
      <c r="B27" s="11" t="s">
        <v>171</v>
      </c>
      <c r="C27" s="11" t="s">
        <v>770</v>
      </c>
      <c r="D27" s="11">
        <v>38783</v>
      </c>
      <c r="E27" s="11" t="s">
        <v>173</v>
      </c>
      <c r="F27" s="11">
        <v>448</v>
      </c>
      <c r="G27" s="11">
        <v>2667</v>
      </c>
      <c r="H27" s="11">
        <v>307.08326</v>
      </c>
      <c r="I27" s="11" t="s">
        <v>1478</v>
      </c>
      <c r="J27" s="11">
        <v>65359</v>
      </c>
      <c r="K27" s="11">
        <v>58835</v>
      </c>
      <c r="L27" s="13" t="s">
        <v>1479</v>
      </c>
      <c r="M27" s="13" t="s">
        <v>1480</v>
      </c>
      <c r="N27" s="11" t="s">
        <v>68</v>
      </c>
      <c r="O27" s="105">
        <v>0</v>
      </c>
      <c r="P27" s="105" t="s">
        <v>4238</v>
      </c>
    </row>
    <row r="28" spans="1:16" ht="14.25" customHeight="1">
      <c r="A28" s="11" t="s">
        <v>1481</v>
      </c>
      <c r="B28" s="11" t="s">
        <v>171</v>
      </c>
      <c r="C28" s="11" t="s">
        <v>770</v>
      </c>
      <c r="D28" s="11">
        <v>2127</v>
      </c>
      <c r="E28" s="11" t="s">
        <v>66</v>
      </c>
      <c r="F28" s="11">
        <v>496</v>
      </c>
      <c r="G28" s="11">
        <v>790</v>
      </c>
      <c r="H28" s="11">
        <v>306.07652999999999</v>
      </c>
      <c r="I28" s="11" t="s">
        <v>1482</v>
      </c>
      <c r="J28" s="11">
        <v>124886</v>
      </c>
      <c r="K28" s="11">
        <v>111188</v>
      </c>
      <c r="L28" s="13" t="s">
        <v>1483</v>
      </c>
      <c r="M28" s="13" t="s">
        <v>1484</v>
      </c>
      <c r="N28" s="11" t="s">
        <v>68</v>
      </c>
      <c r="O28" s="105" t="e">
        <v>#DIV/0!</v>
      </c>
      <c r="P28" s="105" t="s">
        <v>4238</v>
      </c>
    </row>
    <row r="29" spans="1:16" ht="14.25" customHeight="1">
      <c r="A29" s="11" t="s">
        <v>444</v>
      </c>
      <c r="B29" s="11" t="s">
        <v>171</v>
      </c>
      <c r="C29" s="11" t="s">
        <v>445</v>
      </c>
      <c r="D29" s="11">
        <v>53229</v>
      </c>
      <c r="E29" s="11" t="s">
        <v>173</v>
      </c>
      <c r="F29" s="11">
        <v>100009246</v>
      </c>
      <c r="G29" s="11">
        <v>1652</v>
      </c>
      <c r="H29" s="11">
        <v>120.06552000000001</v>
      </c>
      <c r="I29" s="11"/>
      <c r="J29" s="11">
        <v>94309</v>
      </c>
      <c r="K29" s="11">
        <v>85112</v>
      </c>
      <c r="L29" s="11"/>
      <c r="M29" s="11"/>
      <c r="N29" s="11" t="s">
        <v>75</v>
      </c>
      <c r="O29" s="105">
        <v>70.63285377151</v>
      </c>
      <c r="P29" s="105" t="s">
        <v>4238</v>
      </c>
    </row>
    <row r="30" spans="1:16" ht="14.25" customHeight="1">
      <c r="A30" s="11" t="s">
        <v>1007</v>
      </c>
      <c r="B30" s="11" t="s">
        <v>171</v>
      </c>
      <c r="C30" s="11" t="s">
        <v>445</v>
      </c>
      <c r="D30" s="11">
        <v>3141</v>
      </c>
      <c r="E30" s="11" t="s">
        <v>173</v>
      </c>
      <c r="F30" s="11">
        <v>799</v>
      </c>
      <c r="G30" s="11">
        <v>1064</v>
      </c>
      <c r="H30" s="11">
        <v>118.08626</v>
      </c>
      <c r="I30" s="11" t="s">
        <v>1008</v>
      </c>
      <c r="J30" s="11">
        <v>247</v>
      </c>
      <c r="K30" s="15">
        <v>24219951173</v>
      </c>
      <c r="L30" s="13" t="s">
        <v>1009</v>
      </c>
      <c r="M30" s="13" t="s">
        <v>1010</v>
      </c>
      <c r="N30" s="11" t="s">
        <v>75</v>
      </c>
      <c r="O30" s="105">
        <v>30.85855893791156</v>
      </c>
      <c r="P30" s="105" t="s">
        <v>3861</v>
      </c>
    </row>
    <row r="31" spans="1:16" ht="14.25" customHeight="1">
      <c r="A31" s="11" t="s">
        <v>1265</v>
      </c>
      <c r="B31" s="11" t="s">
        <v>171</v>
      </c>
      <c r="C31" s="11" t="s">
        <v>445</v>
      </c>
      <c r="D31" s="11">
        <v>5086</v>
      </c>
      <c r="E31" s="11" t="s">
        <v>173</v>
      </c>
      <c r="F31" s="11">
        <v>806</v>
      </c>
      <c r="G31" s="11">
        <v>1104</v>
      </c>
      <c r="H31" s="11">
        <v>104.07061</v>
      </c>
      <c r="I31" s="11" t="s">
        <v>1266</v>
      </c>
      <c r="J31" s="11">
        <v>673</v>
      </c>
      <c r="K31" s="11">
        <v>653</v>
      </c>
      <c r="L31" s="13" t="s">
        <v>1267</v>
      </c>
      <c r="M31" s="13" t="s">
        <v>1268</v>
      </c>
      <c r="N31" s="11" t="s">
        <v>75</v>
      </c>
      <c r="O31" s="105">
        <v>48.686235617729537</v>
      </c>
      <c r="P31" s="105" t="s">
        <v>3861</v>
      </c>
    </row>
    <row r="32" spans="1:16" ht="14.25" customHeight="1">
      <c r="A32" s="11" t="s">
        <v>1508</v>
      </c>
      <c r="B32" s="11" t="s">
        <v>171</v>
      </c>
      <c r="C32" s="11" t="s">
        <v>445</v>
      </c>
      <c r="D32" s="11">
        <v>58</v>
      </c>
      <c r="E32" s="11" t="s">
        <v>173</v>
      </c>
      <c r="F32" s="11">
        <v>340</v>
      </c>
      <c r="G32" s="11">
        <v>1375</v>
      </c>
      <c r="H32" s="11">
        <v>76.03931</v>
      </c>
      <c r="I32" s="11" t="s">
        <v>1509</v>
      </c>
      <c r="J32" s="11">
        <v>750</v>
      </c>
      <c r="K32" s="11">
        <v>730</v>
      </c>
      <c r="L32" s="13" t="s">
        <v>1510</v>
      </c>
      <c r="M32" s="13" t="s">
        <v>1511</v>
      </c>
      <c r="N32" s="11" t="s">
        <v>75</v>
      </c>
      <c r="O32" s="105">
        <v>32.972942377746925</v>
      </c>
      <c r="P32" s="105" t="s">
        <v>3861</v>
      </c>
    </row>
    <row r="33" spans="1:16" ht="14.25" customHeight="1">
      <c r="A33" s="11" t="s">
        <v>1925</v>
      </c>
      <c r="B33" s="11" t="s">
        <v>171</v>
      </c>
      <c r="C33" s="11" t="s">
        <v>445</v>
      </c>
      <c r="D33" s="11">
        <v>27710</v>
      </c>
      <c r="E33" s="11" t="s">
        <v>66</v>
      </c>
      <c r="F33" s="11">
        <v>100001006</v>
      </c>
      <c r="G33" s="11">
        <v>731</v>
      </c>
      <c r="H33" s="11">
        <v>116.03531</v>
      </c>
      <c r="I33" s="11" t="s">
        <v>1926</v>
      </c>
      <c r="J33" s="11">
        <v>10972</v>
      </c>
      <c r="K33" s="11">
        <v>10507</v>
      </c>
      <c r="L33" s="11"/>
      <c r="M33" s="13" t="s">
        <v>1927</v>
      </c>
      <c r="N33" s="11" t="s">
        <v>75</v>
      </c>
      <c r="O33" s="105">
        <v>57.03807624983903</v>
      </c>
      <c r="P33" s="105" t="s">
        <v>3861</v>
      </c>
    </row>
    <row r="34" spans="1:16" ht="14.25" customHeight="1">
      <c r="A34" s="11" t="s">
        <v>1961</v>
      </c>
      <c r="B34" s="11" t="s">
        <v>171</v>
      </c>
      <c r="C34" s="11" t="s">
        <v>445</v>
      </c>
      <c r="D34" s="11">
        <v>37076</v>
      </c>
      <c r="E34" s="11" t="s">
        <v>173</v>
      </c>
      <c r="F34" s="11">
        <v>100001851</v>
      </c>
      <c r="G34" s="11">
        <v>811</v>
      </c>
      <c r="H34" s="11">
        <v>148.06044</v>
      </c>
      <c r="I34" s="11" t="s">
        <v>1962</v>
      </c>
      <c r="J34" s="11">
        <v>65249</v>
      </c>
      <c r="K34" s="11">
        <v>58744</v>
      </c>
      <c r="L34" s="11"/>
      <c r="M34" s="13" t="s">
        <v>1963</v>
      </c>
      <c r="N34" s="11" t="s">
        <v>75</v>
      </c>
      <c r="O34" s="105">
        <v>56.766198391533308</v>
      </c>
      <c r="P34" s="105" t="s">
        <v>3861</v>
      </c>
    </row>
    <row r="35" spans="1:16" ht="14.25" customHeight="1">
      <c r="A35" s="11" t="s">
        <v>1965</v>
      </c>
      <c r="B35" s="11" t="s">
        <v>171</v>
      </c>
      <c r="C35" s="11" t="s">
        <v>445</v>
      </c>
      <c r="D35" s="11">
        <v>33939</v>
      </c>
      <c r="E35" s="11" t="s">
        <v>66</v>
      </c>
      <c r="F35" s="11">
        <v>100001274</v>
      </c>
      <c r="G35" s="11">
        <v>821.6</v>
      </c>
      <c r="H35" s="11">
        <v>160.06153</v>
      </c>
      <c r="I35" s="11" t="s">
        <v>1966</v>
      </c>
      <c r="J35" s="11">
        <v>152204</v>
      </c>
      <c r="K35" s="11">
        <v>3841173</v>
      </c>
      <c r="L35" s="11"/>
      <c r="M35" s="11"/>
      <c r="N35" s="11" t="s">
        <v>75</v>
      </c>
      <c r="O35" s="105">
        <v>62.935194037063049</v>
      </c>
      <c r="P35" s="105" t="s">
        <v>3861</v>
      </c>
    </row>
    <row r="36" spans="1:16" ht="14.25" customHeight="1">
      <c r="A36" s="11" t="s">
        <v>2423</v>
      </c>
      <c r="B36" s="11" t="s">
        <v>171</v>
      </c>
      <c r="C36" s="11" t="s">
        <v>445</v>
      </c>
      <c r="D36" s="11">
        <v>1516</v>
      </c>
      <c r="E36" s="11" t="s">
        <v>173</v>
      </c>
      <c r="F36" s="11">
        <v>1023</v>
      </c>
      <c r="G36" s="11">
        <v>1280</v>
      </c>
      <c r="H36" s="11">
        <v>90.054959999999994</v>
      </c>
      <c r="I36" s="11" t="s">
        <v>2424</v>
      </c>
      <c r="J36" s="11">
        <v>1088</v>
      </c>
      <c r="K36" s="11">
        <v>1057</v>
      </c>
      <c r="L36" s="13" t="s">
        <v>2425</v>
      </c>
      <c r="M36" s="13" t="s">
        <v>2426</v>
      </c>
      <c r="N36" s="11" t="s">
        <v>75</v>
      </c>
      <c r="O36" s="105">
        <v>48.228284401386667</v>
      </c>
      <c r="P36" s="105" t="s">
        <v>4238</v>
      </c>
    </row>
    <row r="37" spans="1:16" ht="14.25" customHeight="1">
      <c r="A37" s="11" t="s">
        <v>2434</v>
      </c>
      <c r="B37" s="11" t="s">
        <v>171</v>
      </c>
      <c r="C37" s="11" t="s">
        <v>445</v>
      </c>
      <c r="D37" s="11">
        <v>1648</v>
      </c>
      <c r="E37" s="11" t="s">
        <v>173</v>
      </c>
      <c r="F37" s="11">
        <v>503</v>
      </c>
      <c r="G37" s="11">
        <v>1239</v>
      </c>
      <c r="H37" s="11">
        <v>106.04987</v>
      </c>
      <c r="I37" s="11" t="s">
        <v>2435</v>
      </c>
      <c r="J37" s="11">
        <v>5951</v>
      </c>
      <c r="K37" s="11">
        <v>5736</v>
      </c>
      <c r="L37" s="13" t="s">
        <v>2436</v>
      </c>
      <c r="M37" s="13" t="s">
        <v>2437</v>
      </c>
      <c r="N37" s="11" t="s">
        <v>75</v>
      </c>
      <c r="O37" s="105">
        <v>26.858528661695075</v>
      </c>
      <c r="P37" s="105" t="s">
        <v>3861</v>
      </c>
    </row>
    <row r="38" spans="1:16" ht="14.25" customHeight="1">
      <c r="A38" s="11" t="s">
        <v>2609</v>
      </c>
      <c r="B38" s="11" t="s">
        <v>171</v>
      </c>
      <c r="C38" s="11" t="s">
        <v>445</v>
      </c>
      <c r="D38" s="11">
        <v>1284</v>
      </c>
      <c r="E38" s="11" t="s">
        <v>173</v>
      </c>
      <c r="F38" s="11">
        <v>564</v>
      </c>
      <c r="G38" s="11">
        <v>1514</v>
      </c>
      <c r="H38" s="11">
        <v>120.06552000000001</v>
      </c>
      <c r="I38" s="11" t="s">
        <v>2610</v>
      </c>
      <c r="J38" s="11">
        <v>6288</v>
      </c>
      <c r="K38" s="11">
        <v>6051</v>
      </c>
      <c r="L38" s="13" t="s">
        <v>2611</v>
      </c>
      <c r="M38" s="13" t="s">
        <v>2612</v>
      </c>
      <c r="N38" s="11" t="s">
        <v>75</v>
      </c>
      <c r="O38" s="105">
        <v>32.418310345525946</v>
      </c>
      <c r="P38" s="105" t="s">
        <v>3861</v>
      </c>
    </row>
    <row r="39" spans="1:16" ht="14.25" customHeight="1">
      <c r="A39" s="11" t="s">
        <v>170</v>
      </c>
      <c r="B39" s="11" t="s">
        <v>171</v>
      </c>
      <c r="C39" s="11" t="s">
        <v>172</v>
      </c>
      <c r="D39" s="11">
        <v>48114</v>
      </c>
      <c r="E39" s="11" t="s">
        <v>173</v>
      </c>
      <c r="F39" s="11">
        <v>100000715</v>
      </c>
      <c r="G39" s="11">
        <v>2149</v>
      </c>
      <c r="H39" s="11">
        <v>74.071269999999998</v>
      </c>
      <c r="I39" s="11" t="s">
        <v>174</v>
      </c>
      <c r="J39" s="11">
        <v>10111</v>
      </c>
      <c r="K39" s="11">
        <v>28576</v>
      </c>
      <c r="L39" s="13" t="s">
        <v>175</v>
      </c>
      <c r="M39" s="13" t="s">
        <v>176</v>
      </c>
      <c r="N39" s="11" t="s">
        <v>68</v>
      </c>
      <c r="O39" s="105">
        <v>249.33907882519236</v>
      </c>
      <c r="P39" s="105" t="s">
        <v>3861</v>
      </c>
    </row>
    <row r="40" spans="1:16" ht="14.25" customHeight="1">
      <c r="A40" s="11" t="s">
        <v>671</v>
      </c>
      <c r="B40" s="11" t="s">
        <v>171</v>
      </c>
      <c r="C40" s="11" t="s">
        <v>172</v>
      </c>
      <c r="D40" s="11">
        <v>15681</v>
      </c>
      <c r="E40" s="11" t="s">
        <v>173</v>
      </c>
      <c r="F40" s="11">
        <v>100000096</v>
      </c>
      <c r="G40" s="11">
        <v>2320</v>
      </c>
      <c r="H40" s="11">
        <v>146.09241</v>
      </c>
      <c r="I40" s="11" t="s">
        <v>672</v>
      </c>
      <c r="J40" s="11">
        <v>500</v>
      </c>
      <c r="K40" s="11">
        <v>486</v>
      </c>
      <c r="L40" s="13" t="s">
        <v>673</v>
      </c>
      <c r="M40" s="13" t="s">
        <v>674</v>
      </c>
      <c r="N40" s="11" t="s">
        <v>75</v>
      </c>
      <c r="O40" s="105">
        <v>77.283676540688234</v>
      </c>
      <c r="P40" s="105" t="s">
        <v>3861</v>
      </c>
    </row>
    <row r="41" spans="1:16" ht="14.25" customHeight="1">
      <c r="A41" s="11" t="s">
        <v>1550</v>
      </c>
      <c r="B41" s="11" t="s">
        <v>171</v>
      </c>
      <c r="C41" s="11" t="s">
        <v>172</v>
      </c>
      <c r="D41" s="11">
        <v>32446</v>
      </c>
      <c r="E41" s="11" t="s">
        <v>124</v>
      </c>
      <c r="F41" s="11">
        <v>100001212</v>
      </c>
      <c r="G41" s="11">
        <v>3550</v>
      </c>
      <c r="H41" s="11">
        <v>174.05203</v>
      </c>
      <c r="I41" s="11" t="s">
        <v>1551</v>
      </c>
      <c r="J41" s="11">
        <v>97856</v>
      </c>
      <c r="K41" s="11">
        <v>88329</v>
      </c>
      <c r="L41" s="13" t="s">
        <v>1552</v>
      </c>
      <c r="M41" s="13" t="s">
        <v>1553</v>
      </c>
      <c r="N41" s="11" t="s">
        <v>68</v>
      </c>
      <c r="O41" s="105">
        <v>315.61121695519864</v>
      </c>
      <c r="P41" s="105" t="s">
        <v>4238</v>
      </c>
    </row>
    <row r="42" spans="1:16" ht="14.25" customHeight="1">
      <c r="A42" s="11" t="s">
        <v>177</v>
      </c>
      <c r="B42" s="11" t="s">
        <v>171</v>
      </c>
      <c r="C42" s="11" t="s">
        <v>178</v>
      </c>
      <c r="D42" s="11">
        <v>30460</v>
      </c>
      <c r="E42" s="11" t="s">
        <v>173</v>
      </c>
      <c r="F42" s="11">
        <v>100001051</v>
      </c>
      <c r="G42" s="11">
        <v>2755</v>
      </c>
      <c r="H42" s="11">
        <v>170.09241</v>
      </c>
      <c r="I42" s="11" t="s">
        <v>179</v>
      </c>
      <c r="J42" s="11">
        <v>92105</v>
      </c>
      <c r="K42" s="11">
        <v>83153</v>
      </c>
      <c r="L42" s="13" t="s">
        <v>180</v>
      </c>
      <c r="M42" s="13" t="s">
        <v>181</v>
      </c>
      <c r="N42" s="11" t="s">
        <v>75</v>
      </c>
      <c r="O42" s="105">
        <v>60.490979121103692</v>
      </c>
      <c r="P42" s="105" t="s">
        <v>3861</v>
      </c>
    </row>
    <row r="43" spans="1:16" ht="14.25" customHeight="1">
      <c r="A43" s="11" t="s">
        <v>182</v>
      </c>
      <c r="B43" s="11" t="s">
        <v>171</v>
      </c>
      <c r="C43" s="11" t="s">
        <v>178</v>
      </c>
      <c r="D43" s="11">
        <v>32350</v>
      </c>
      <c r="E43" s="11" t="s">
        <v>173</v>
      </c>
      <c r="F43" s="11">
        <v>100001208</v>
      </c>
      <c r="G43" s="11">
        <v>2064</v>
      </c>
      <c r="H43" s="11">
        <v>141.06585999999999</v>
      </c>
      <c r="I43" s="11" t="s">
        <v>183</v>
      </c>
      <c r="J43" s="11">
        <v>75810</v>
      </c>
      <c r="K43" s="11">
        <v>68319</v>
      </c>
      <c r="L43" s="13" t="s">
        <v>184</v>
      </c>
      <c r="M43" s="13" t="s">
        <v>185</v>
      </c>
      <c r="N43" s="11" t="s">
        <v>75</v>
      </c>
      <c r="O43" s="105">
        <v>153.88833163221506</v>
      </c>
      <c r="P43" s="105" t="s">
        <v>4238</v>
      </c>
    </row>
    <row r="44" spans="1:16" ht="14.25" customHeight="1">
      <c r="A44" s="11" t="s">
        <v>608</v>
      </c>
      <c r="B44" s="11" t="s">
        <v>171</v>
      </c>
      <c r="C44" s="11" t="s">
        <v>178</v>
      </c>
      <c r="D44" s="11">
        <v>15677</v>
      </c>
      <c r="E44" s="11" t="s">
        <v>66</v>
      </c>
      <c r="F44" s="11">
        <v>100000042</v>
      </c>
      <c r="G44" s="11">
        <v>906.3</v>
      </c>
      <c r="H44" s="11">
        <v>168.07785000000001</v>
      </c>
      <c r="I44" s="11" t="s">
        <v>609</v>
      </c>
      <c r="J44" s="11">
        <v>64969</v>
      </c>
      <c r="K44" s="11">
        <v>58494</v>
      </c>
      <c r="L44" s="13" t="s">
        <v>180</v>
      </c>
      <c r="M44" s="13" t="s">
        <v>610</v>
      </c>
      <c r="N44" s="11" t="s">
        <v>75</v>
      </c>
      <c r="O44" s="105">
        <v>104.2619715047685</v>
      </c>
      <c r="P44" s="105" t="s">
        <v>3861</v>
      </c>
    </row>
    <row r="45" spans="1:16" ht="14.25" customHeight="1">
      <c r="A45" s="11" t="s">
        <v>700</v>
      </c>
      <c r="B45" s="11" t="s">
        <v>171</v>
      </c>
      <c r="C45" s="11" t="s">
        <v>178</v>
      </c>
      <c r="D45" s="11">
        <v>32349</v>
      </c>
      <c r="E45" s="11" t="s">
        <v>173</v>
      </c>
      <c r="F45" s="11">
        <v>100001207</v>
      </c>
      <c r="G45" s="11">
        <v>2055</v>
      </c>
      <c r="H45" s="11">
        <v>127.05021000000001</v>
      </c>
      <c r="I45" s="11" t="s">
        <v>701</v>
      </c>
      <c r="J45" s="11">
        <v>96215</v>
      </c>
      <c r="K45" s="11">
        <v>86856</v>
      </c>
      <c r="L45" s="13" t="s">
        <v>702</v>
      </c>
      <c r="M45" s="13" t="s">
        <v>703</v>
      </c>
      <c r="N45" s="11" t="s">
        <v>75</v>
      </c>
      <c r="O45" s="105">
        <v>56.662829852064299</v>
      </c>
      <c r="P45" s="105" t="s">
        <v>3861</v>
      </c>
    </row>
    <row r="46" spans="1:16" ht="14.25" customHeight="1">
      <c r="A46" s="11" t="s">
        <v>1130</v>
      </c>
      <c r="B46" s="11" t="s">
        <v>171</v>
      </c>
      <c r="C46" s="11" t="s">
        <v>178</v>
      </c>
      <c r="D46" s="11">
        <v>40410</v>
      </c>
      <c r="E46" s="11" t="s">
        <v>173</v>
      </c>
      <c r="F46" s="11">
        <v>100003425</v>
      </c>
      <c r="G46" s="11">
        <v>2406</v>
      </c>
      <c r="H46" s="11">
        <v>139.05020999999999</v>
      </c>
      <c r="I46" s="11" t="s">
        <v>1131</v>
      </c>
      <c r="J46" s="11">
        <v>1549103</v>
      </c>
      <c r="K46" s="11">
        <v>1266070</v>
      </c>
      <c r="L46" s="11"/>
      <c r="M46" s="11"/>
      <c r="N46" s="11" t="s">
        <v>68</v>
      </c>
      <c r="O46" s="105">
        <v>247.77223001499144</v>
      </c>
      <c r="P46" s="105" t="s">
        <v>4238</v>
      </c>
    </row>
    <row r="47" spans="1:16" ht="14.25" customHeight="1">
      <c r="A47" s="11" t="s">
        <v>1587</v>
      </c>
      <c r="B47" s="11" t="s">
        <v>171</v>
      </c>
      <c r="C47" s="11" t="s">
        <v>178</v>
      </c>
      <c r="D47" s="11">
        <v>59</v>
      </c>
      <c r="E47" s="11" t="s">
        <v>173</v>
      </c>
      <c r="F47" s="11">
        <v>355</v>
      </c>
      <c r="G47" s="11">
        <v>2707</v>
      </c>
      <c r="H47" s="11">
        <v>156.07676000000001</v>
      </c>
      <c r="I47" s="11" t="s">
        <v>1588</v>
      </c>
      <c r="J47" s="11">
        <v>6274</v>
      </c>
      <c r="K47" s="11">
        <v>752</v>
      </c>
      <c r="L47" s="13" t="s">
        <v>1589</v>
      </c>
      <c r="M47" s="13" t="s">
        <v>1590</v>
      </c>
      <c r="N47" s="11" t="s">
        <v>75</v>
      </c>
      <c r="O47" s="105">
        <v>20.609885641956733</v>
      </c>
      <c r="P47" s="105" t="s">
        <v>3861</v>
      </c>
    </row>
    <row r="48" spans="1:16" ht="14.25" customHeight="1">
      <c r="A48" s="11" t="s">
        <v>1613</v>
      </c>
      <c r="B48" s="11" t="s">
        <v>171</v>
      </c>
      <c r="C48" s="11" t="s">
        <v>178</v>
      </c>
      <c r="D48" s="11">
        <v>40473</v>
      </c>
      <c r="E48" s="11" t="s">
        <v>124</v>
      </c>
      <c r="F48" s="11">
        <v>100002514</v>
      </c>
      <c r="G48" s="11">
        <v>2080</v>
      </c>
      <c r="H48" s="11">
        <v>171.04113000000001</v>
      </c>
      <c r="I48" s="11" t="s">
        <v>1614</v>
      </c>
      <c r="J48" s="11">
        <v>782</v>
      </c>
      <c r="K48" s="11">
        <v>761</v>
      </c>
      <c r="L48" s="13" t="s">
        <v>1615</v>
      </c>
      <c r="M48" s="13" t="s">
        <v>1616</v>
      </c>
      <c r="N48" s="11" t="s">
        <v>75</v>
      </c>
      <c r="O48" s="105">
        <v>180.14505412556653</v>
      </c>
      <c r="P48" s="105" t="s">
        <v>4238</v>
      </c>
    </row>
    <row r="49" spans="1:16" ht="14.25" customHeight="1">
      <c r="A49" s="11" t="s">
        <v>1648</v>
      </c>
      <c r="B49" s="11" t="s">
        <v>171</v>
      </c>
      <c r="C49" s="11" t="s">
        <v>178</v>
      </c>
      <c r="D49" s="11">
        <v>15716</v>
      </c>
      <c r="E49" s="11" t="s">
        <v>173</v>
      </c>
      <c r="F49" s="11">
        <v>100000263</v>
      </c>
      <c r="G49" s="11">
        <v>2040</v>
      </c>
      <c r="H49" s="11">
        <v>157.06076999999999</v>
      </c>
      <c r="I49" s="11" t="s">
        <v>1649</v>
      </c>
      <c r="J49" s="11">
        <v>440129</v>
      </c>
      <c r="K49" s="11">
        <v>389128</v>
      </c>
      <c r="L49" s="13" t="s">
        <v>1650</v>
      </c>
      <c r="M49" s="13" t="s">
        <v>1651</v>
      </c>
      <c r="N49" s="11" t="s">
        <v>75</v>
      </c>
      <c r="O49" s="105">
        <v>46.817497086107707</v>
      </c>
      <c r="P49" s="105" t="s">
        <v>3861</v>
      </c>
    </row>
    <row r="50" spans="1:16" ht="14.25" customHeight="1">
      <c r="A50" s="11" t="s">
        <v>1652</v>
      </c>
      <c r="B50" s="11" t="s">
        <v>171</v>
      </c>
      <c r="C50" s="11" t="s">
        <v>178</v>
      </c>
      <c r="D50" s="11">
        <v>40730</v>
      </c>
      <c r="E50" s="11" t="s">
        <v>173</v>
      </c>
      <c r="F50" s="11">
        <v>100003434</v>
      </c>
      <c r="G50" s="11">
        <v>2263</v>
      </c>
      <c r="H50" s="11">
        <v>141.06585999999999</v>
      </c>
      <c r="I50" s="11" t="s">
        <v>1653</v>
      </c>
      <c r="J50" s="11">
        <v>70630</v>
      </c>
      <c r="K50" s="11">
        <v>63798</v>
      </c>
      <c r="L50" s="11"/>
      <c r="M50" s="13" t="s">
        <v>1654</v>
      </c>
      <c r="N50" s="11" t="s">
        <v>68</v>
      </c>
      <c r="O50" s="105">
        <v>184.21594210992515</v>
      </c>
      <c r="P50" s="105" t="s">
        <v>3861</v>
      </c>
    </row>
    <row r="51" spans="1:16" ht="14.25" customHeight="1">
      <c r="A51" s="11" t="s">
        <v>1878</v>
      </c>
      <c r="B51" s="11" t="s">
        <v>171</v>
      </c>
      <c r="C51" s="11" t="s">
        <v>178</v>
      </c>
      <c r="D51" s="11">
        <v>43255</v>
      </c>
      <c r="E51" s="11" t="s">
        <v>173</v>
      </c>
      <c r="F51" s="11">
        <v>100004299</v>
      </c>
      <c r="G51" s="11">
        <v>2100</v>
      </c>
      <c r="H51" s="11">
        <v>212.1028</v>
      </c>
      <c r="I51" s="11"/>
      <c r="J51" s="11"/>
      <c r="K51" s="11"/>
      <c r="L51" s="11"/>
      <c r="M51" s="11"/>
      <c r="N51" s="11" t="s">
        <v>68</v>
      </c>
      <c r="O51" s="105">
        <v>253.64929016541171</v>
      </c>
      <c r="P51" s="105" t="s">
        <v>3861</v>
      </c>
    </row>
    <row r="52" spans="1:16" ht="14.25" customHeight="1">
      <c r="A52" s="11" t="s">
        <v>1879</v>
      </c>
      <c r="B52" s="11" t="s">
        <v>171</v>
      </c>
      <c r="C52" s="11" t="s">
        <v>178</v>
      </c>
      <c r="D52" s="11">
        <v>43256</v>
      </c>
      <c r="E52" s="11" t="s">
        <v>66</v>
      </c>
      <c r="F52" s="11">
        <v>100002204</v>
      </c>
      <c r="G52" s="11">
        <v>1360</v>
      </c>
      <c r="H52" s="11">
        <v>210.08841000000001</v>
      </c>
      <c r="I52" s="11" t="s">
        <v>1880</v>
      </c>
      <c r="J52" s="11">
        <v>193270</v>
      </c>
      <c r="K52" s="11">
        <v>19993498</v>
      </c>
      <c r="L52" s="11"/>
      <c r="M52" s="11"/>
      <c r="N52" s="11" t="s">
        <v>68</v>
      </c>
      <c r="O52" s="105">
        <v>270.92708227324863</v>
      </c>
      <c r="P52" s="105" t="s">
        <v>4238</v>
      </c>
    </row>
    <row r="53" spans="1:16" ht="14.25" customHeight="1">
      <c r="A53" s="11" t="s">
        <v>1928</v>
      </c>
      <c r="B53" s="11" t="s">
        <v>171</v>
      </c>
      <c r="C53" s="11" t="s">
        <v>178</v>
      </c>
      <c r="D53" s="11">
        <v>48679</v>
      </c>
      <c r="E53" s="11" t="s">
        <v>173</v>
      </c>
      <c r="F53" s="11">
        <v>100006123</v>
      </c>
      <c r="G53" s="11">
        <v>2287</v>
      </c>
      <c r="H53" s="11">
        <v>154.09748999999999</v>
      </c>
      <c r="I53" s="11" t="s">
        <v>1929</v>
      </c>
      <c r="J53" s="11">
        <v>69602</v>
      </c>
      <c r="K53" s="11">
        <v>62805</v>
      </c>
      <c r="L53" s="13" t="s">
        <v>1930</v>
      </c>
      <c r="M53" s="13" t="s">
        <v>1931</v>
      </c>
      <c r="N53" s="11" t="s">
        <v>68</v>
      </c>
      <c r="O53" s="105">
        <v>123.56644950525842</v>
      </c>
      <c r="P53" s="105" t="s">
        <v>4238</v>
      </c>
    </row>
    <row r="54" spans="1:16" ht="14.25" customHeight="1">
      <c r="A54" s="11" t="s">
        <v>1932</v>
      </c>
      <c r="B54" s="11" t="s">
        <v>171</v>
      </c>
      <c r="C54" s="11" t="s">
        <v>178</v>
      </c>
      <c r="D54" s="11">
        <v>33946</v>
      </c>
      <c r="E54" s="11" t="s">
        <v>66</v>
      </c>
      <c r="F54" s="11">
        <v>100001293</v>
      </c>
      <c r="G54" s="11">
        <v>900</v>
      </c>
      <c r="H54" s="11">
        <v>196.07275999999999</v>
      </c>
      <c r="I54" s="11" t="s">
        <v>1933</v>
      </c>
      <c r="J54" s="11">
        <v>75619</v>
      </c>
      <c r="K54" s="11">
        <v>68142</v>
      </c>
      <c r="L54" s="13" t="s">
        <v>1934</v>
      </c>
      <c r="M54" s="13" t="s">
        <v>1935</v>
      </c>
      <c r="N54" s="11" t="s">
        <v>75</v>
      </c>
      <c r="O54" s="105">
        <v>82.36068342096371</v>
      </c>
      <c r="P54" s="105" t="s">
        <v>3861</v>
      </c>
    </row>
    <row r="55" spans="1:16" ht="14.25" customHeight="1">
      <c r="A55" s="11" t="s">
        <v>2222</v>
      </c>
      <c r="B55" s="11" t="s">
        <v>171</v>
      </c>
      <c r="C55" s="11" t="s">
        <v>178</v>
      </c>
      <c r="D55" s="11">
        <v>52926</v>
      </c>
      <c r="E55" s="11" t="s">
        <v>173</v>
      </c>
      <c r="F55" s="11">
        <v>100009044</v>
      </c>
      <c r="G55" s="11">
        <v>2909</v>
      </c>
      <c r="H55" s="11">
        <v>274.11862000000002</v>
      </c>
      <c r="I55" s="11"/>
      <c r="J55" s="11"/>
      <c r="K55" s="11"/>
      <c r="L55" s="11"/>
      <c r="M55" s="11"/>
      <c r="N55" s="11" t="s">
        <v>68</v>
      </c>
      <c r="O55" s="105">
        <v>196.4562886906717</v>
      </c>
      <c r="P55" s="105" t="s">
        <v>4238</v>
      </c>
    </row>
    <row r="56" spans="1:16" ht="14.25" customHeight="1">
      <c r="A56" s="11" t="s">
        <v>2646</v>
      </c>
      <c r="B56" s="11" t="s">
        <v>171</v>
      </c>
      <c r="C56" s="11" t="s">
        <v>178</v>
      </c>
      <c r="D56" s="11">
        <v>607</v>
      </c>
      <c r="E56" s="11" t="s">
        <v>173</v>
      </c>
      <c r="F56" s="11">
        <v>537</v>
      </c>
      <c r="G56" s="11">
        <v>2285</v>
      </c>
      <c r="H56" s="11">
        <v>139.05020999999999</v>
      </c>
      <c r="I56" s="11" t="s">
        <v>2647</v>
      </c>
      <c r="J56" s="11">
        <v>736715</v>
      </c>
      <c r="K56" s="11">
        <v>643824</v>
      </c>
      <c r="L56" s="13" t="s">
        <v>2648</v>
      </c>
      <c r="M56" s="13" t="s">
        <v>2649</v>
      </c>
      <c r="N56" s="11" t="s">
        <v>75</v>
      </c>
      <c r="O56" s="105">
        <v>837.32370355194985</v>
      </c>
      <c r="P56" s="105" t="s">
        <v>3861</v>
      </c>
    </row>
    <row r="57" spans="1:16" ht="14.25" customHeight="1">
      <c r="A57" s="11" t="s">
        <v>385</v>
      </c>
      <c r="B57" s="11" t="s">
        <v>171</v>
      </c>
      <c r="C57" s="11" t="s">
        <v>386</v>
      </c>
      <c r="D57" s="11">
        <v>36746</v>
      </c>
      <c r="E57" s="11" t="s">
        <v>66</v>
      </c>
      <c r="F57" s="11">
        <v>100001541</v>
      </c>
      <c r="G57" s="11">
        <v>1800</v>
      </c>
      <c r="H57" s="11">
        <v>131.07136</v>
      </c>
      <c r="I57" s="11" t="s">
        <v>387</v>
      </c>
      <c r="J57" s="11">
        <v>164623</v>
      </c>
      <c r="K57" s="11">
        <v>144317</v>
      </c>
      <c r="L57" s="11"/>
      <c r="M57" s="13" t="s">
        <v>388</v>
      </c>
      <c r="N57" s="11" t="s">
        <v>75</v>
      </c>
      <c r="O57" s="105">
        <v>93.37033292092994</v>
      </c>
      <c r="P57" s="105" t="s">
        <v>3861</v>
      </c>
    </row>
    <row r="58" spans="1:16" ht="14.25" customHeight="1">
      <c r="A58" s="11" t="s">
        <v>434</v>
      </c>
      <c r="B58" s="11" t="s">
        <v>171</v>
      </c>
      <c r="C58" s="11" t="s">
        <v>386</v>
      </c>
      <c r="D58" s="11">
        <v>45095</v>
      </c>
      <c r="E58" s="11" t="s">
        <v>173</v>
      </c>
      <c r="F58" s="11">
        <v>100001509</v>
      </c>
      <c r="G58" s="11">
        <v>3035</v>
      </c>
      <c r="H58" s="11">
        <v>246.16999000000001</v>
      </c>
      <c r="I58" s="11" t="s">
        <v>435</v>
      </c>
      <c r="J58" s="11">
        <v>6426901</v>
      </c>
      <c r="K58" s="11">
        <v>4932320</v>
      </c>
      <c r="L58" s="11"/>
      <c r="M58" s="13" t="s">
        <v>436</v>
      </c>
      <c r="N58" s="11" t="s">
        <v>75</v>
      </c>
      <c r="O58" s="105">
        <v>53.781056717269706</v>
      </c>
      <c r="P58" s="105" t="s">
        <v>3861</v>
      </c>
    </row>
    <row r="59" spans="1:16" ht="14.25" customHeight="1">
      <c r="A59" s="11" t="s">
        <v>511</v>
      </c>
      <c r="B59" s="11" t="s">
        <v>171</v>
      </c>
      <c r="C59" s="11" t="s">
        <v>386</v>
      </c>
      <c r="D59" s="11">
        <v>32397</v>
      </c>
      <c r="E59" s="11" t="s">
        <v>66</v>
      </c>
      <c r="F59" s="11">
        <v>100001170</v>
      </c>
      <c r="G59" s="11">
        <v>975</v>
      </c>
      <c r="H59" s="11">
        <v>117.05571</v>
      </c>
      <c r="I59" s="11" t="s">
        <v>512</v>
      </c>
      <c r="J59" s="11">
        <v>188979</v>
      </c>
      <c r="K59" s="11">
        <v>164207</v>
      </c>
      <c r="L59" s="11"/>
      <c r="M59" s="13" t="s">
        <v>513</v>
      </c>
      <c r="N59" s="11" t="s">
        <v>75</v>
      </c>
      <c r="O59" s="105">
        <v>43.570431901830439</v>
      </c>
      <c r="P59" s="105" t="s">
        <v>3861</v>
      </c>
    </row>
    <row r="60" spans="1:16" ht="14.25" customHeight="1">
      <c r="A60" s="11" t="s">
        <v>540</v>
      </c>
      <c r="B60" s="11" t="s">
        <v>171</v>
      </c>
      <c r="C60" s="11" t="s">
        <v>386</v>
      </c>
      <c r="D60" s="11">
        <v>1549</v>
      </c>
      <c r="E60" s="11" t="s">
        <v>124</v>
      </c>
      <c r="F60" s="11">
        <v>111</v>
      </c>
      <c r="G60" s="11">
        <v>1619.1</v>
      </c>
      <c r="H60" s="11">
        <v>103.04007</v>
      </c>
      <c r="I60" s="11" t="s">
        <v>541</v>
      </c>
      <c r="J60" s="11">
        <v>87</v>
      </c>
      <c r="K60" s="11">
        <v>10140307</v>
      </c>
      <c r="L60" s="13" t="s">
        <v>542</v>
      </c>
      <c r="M60" s="13" t="s">
        <v>543</v>
      </c>
      <c r="N60" s="11" t="s">
        <v>75</v>
      </c>
      <c r="O60" s="105">
        <v>53.592440823634526</v>
      </c>
      <c r="P60" s="105" t="s">
        <v>3861</v>
      </c>
    </row>
    <row r="61" spans="1:16" ht="14.25" customHeight="1">
      <c r="A61" s="11" t="s">
        <v>589</v>
      </c>
      <c r="B61" s="11" t="s">
        <v>171</v>
      </c>
      <c r="C61" s="11" t="s">
        <v>386</v>
      </c>
      <c r="D61" s="11">
        <v>44526</v>
      </c>
      <c r="E61" s="11" t="s">
        <v>66</v>
      </c>
      <c r="F61" s="11">
        <v>100000936</v>
      </c>
      <c r="G61" s="11">
        <v>1465</v>
      </c>
      <c r="H61" s="11">
        <v>115.04006</v>
      </c>
      <c r="I61" s="11" t="s">
        <v>590</v>
      </c>
      <c r="J61" s="11">
        <v>49</v>
      </c>
      <c r="K61" s="11">
        <v>48</v>
      </c>
      <c r="L61" s="13" t="s">
        <v>591</v>
      </c>
      <c r="M61" s="13" t="s">
        <v>592</v>
      </c>
      <c r="N61" s="11" t="s">
        <v>75</v>
      </c>
      <c r="O61" s="105">
        <v>65.228248324021806</v>
      </c>
      <c r="P61" s="105" t="s">
        <v>3861</v>
      </c>
    </row>
    <row r="62" spans="1:16" ht="14.25" customHeight="1">
      <c r="A62" s="11" t="s">
        <v>593</v>
      </c>
      <c r="B62" s="11" t="s">
        <v>171</v>
      </c>
      <c r="C62" s="11" t="s">
        <v>386</v>
      </c>
      <c r="D62" s="11">
        <v>15676</v>
      </c>
      <c r="E62" s="11" t="s">
        <v>66</v>
      </c>
      <c r="F62" s="11">
        <v>100000036</v>
      </c>
      <c r="G62" s="11">
        <v>2064.1999999999998</v>
      </c>
      <c r="H62" s="11">
        <v>129.05572000000001</v>
      </c>
      <c r="I62" s="11" t="s">
        <v>594</v>
      </c>
      <c r="J62" s="11">
        <v>47</v>
      </c>
      <c r="K62" s="11">
        <v>46</v>
      </c>
      <c r="L62" s="13" t="s">
        <v>595</v>
      </c>
      <c r="M62" s="13" t="s">
        <v>596</v>
      </c>
      <c r="N62" s="11" t="s">
        <v>75</v>
      </c>
      <c r="O62" s="105">
        <v>44.775870323771343</v>
      </c>
      <c r="P62" s="105" t="s">
        <v>3861</v>
      </c>
    </row>
    <row r="63" spans="1:16" ht="14.25" customHeight="1">
      <c r="A63" s="11" t="s">
        <v>600</v>
      </c>
      <c r="B63" s="11" t="s">
        <v>171</v>
      </c>
      <c r="C63" s="11" t="s">
        <v>386</v>
      </c>
      <c r="D63" s="11">
        <v>31940</v>
      </c>
      <c r="E63" s="11" t="s">
        <v>173</v>
      </c>
      <c r="F63" s="11">
        <v>100001149</v>
      </c>
      <c r="G63" s="11">
        <v>1980</v>
      </c>
      <c r="H63" s="11">
        <v>158.08116999999999</v>
      </c>
      <c r="I63" s="11" t="s">
        <v>601</v>
      </c>
      <c r="J63" s="11">
        <v>169485</v>
      </c>
      <c r="K63" s="11">
        <v>148224</v>
      </c>
      <c r="L63" s="11"/>
      <c r="M63" s="13" t="s">
        <v>602</v>
      </c>
      <c r="N63" s="11" t="s">
        <v>68</v>
      </c>
      <c r="O63" s="105">
        <v>129.95042295300101</v>
      </c>
      <c r="P63" s="105" t="s">
        <v>4238</v>
      </c>
    </row>
    <row r="64" spans="1:16" ht="14.25" customHeight="1">
      <c r="A64" s="11" t="s">
        <v>603</v>
      </c>
      <c r="B64" s="11" t="s">
        <v>171</v>
      </c>
      <c r="C64" s="11" t="s">
        <v>386</v>
      </c>
      <c r="D64" s="11">
        <v>38667</v>
      </c>
      <c r="E64" s="11" t="s">
        <v>124</v>
      </c>
      <c r="F64" s="11">
        <v>100002458</v>
      </c>
      <c r="G64" s="11">
        <v>2579.6</v>
      </c>
      <c r="H64" s="11">
        <v>143.03497999999999</v>
      </c>
      <c r="I64" s="11" t="s">
        <v>604</v>
      </c>
      <c r="J64" s="11">
        <v>1551553</v>
      </c>
      <c r="K64" s="11">
        <v>1267861</v>
      </c>
      <c r="L64" s="11"/>
      <c r="M64" s="13" t="s">
        <v>605</v>
      </c>
      <c r="N64" s="11" t="s">
        <v>75</v>
      </c>
      <c r="O64" s="105">
        <v>114.12240484048843</v>
      </c>
      <c r="P64" s="105" t="s">
        <v>3861</v>
      </c>
    </row>
    <row r="65" spans="1:16" ht="14.25" customHeight="1">
      <c r="A65" s="11" t="s">
        <v>704</v>
      </c>
      <c r="B65" s="11" t="s">
        <v>171</v>
      </c>
      <c r="C65" s="11" t="s">
        <v>386</v>
      </c>
      <c r="D65" s="11">
        <v>22116</v>
      </c>
      <c r="E65" s="11" t="s">
        <v>66</v>
      </c>
      <c r="F65" s="11">
        <v>100000551</v>
      </c>
      <c r="G65" s="11">
        <v>2170</v>
      </c>
      <c r="H65" s="11">
        <v>129.05571</v>
      </c>
      <c r="I65" s="11" t="s">
        <v>705</v>
      </c>
      <c r="J65" s="11">
        <v>70</v>
      </c>
      <c r="K65" s="11">
        <v>69</v>
      </c>
      <c r="L65" s="13" t="s">
        <v>706</v>
      </c>
      <c r="M65" s="13" t="s">
        <v>707</v>
      </c>
      <c r="N65" s="11" t="s">
        <v>75</v>
      </c>
      <c r="O65" s="105">
        <v>48.917767331400356</v>
      </c>
      <c r="P65" s="105" t="s">
        <v>3861</v>
      </c>
    </row>
    <row r="66" spans="1:16" ht="14.25" customHeight="1">
      <c r="A66" s="11" t="s">
        <v>905</v>
      </c>
      <c r="B66" s="11" t="s">
        <v>171</v>
      </c>
      <c r="C66" s="11" t="s">
        <v>386</v>
      </c>
      <c r="D66" s="11">
        <v>22132</v>
      </c>
      <c r="E66" s="11" t="s">
        <v>66</v>
      </c>
      <c r="F66" s="11">
        <v>100000706</v>
      </c>
      <c r="G66" s="11">
        <v>1840</v>
      </c>
      <c r="H66" s="11">
        <v>131.07136</v>
      </c>
      <c r="I66" s="11" t="s">
        <v>906</v>
      </c>
      <c r="J66" s="11">
        <v>83697</v>
      </c>
      <c r="K66" s="11">
        <v>75520</v>
      </c>
      <c r="L66" s="13" t="s">
        <v>907</v>
      </c>
      <c r="M66" s="13" t="s">
        <v>908</v>
      </c>
      <c r="N66" s="11" t="s">
        <v>75</v>
      </c>
      <c r="O66" s="105">
        <v>64.409794360334146</v>
      </c>
      <c r="P66" s="105" t="s">
        <v>3861</v>
      </c>
    </row>
    <row r="67" spans="1:16" ht="14.25" customHeight="1">
      <c r="A67" s="11" t="s">
        <v>909</v>
      </c>
      <c r="B67" s="11" t="s">
        <v>171</v>
      </c>
      <c r="C67" s="11" t="s">
        <v>386</v>
      </c>
      <c r="D67" s="11">
        <v>33937</v>
      </c>
      <c r="E67" s="11" t="s">
        <v>66</v>
      </c>
      <c r="F67" s="11">
        <v>100001300</v>
      </c>
      <c r="G67" s="11">
        <v>1126</v>
      </c>
      <c r="H67" s="11">
        <v>117.05571</v>
      </c>
      <c r="I67" s="11" t="s">
        <v>910</v>
      </c>
      <c r="J67" s="11">
        <v>99823</v>
      </c>
      <c r="K67" s="11">
        <v>90190</v>
      </c>
      <c r="L67" s="11"/>
      <c r="M67" s="13" t="s">
        <v>911</v>
      </c>
      <c r="N67" s="11" t="s">
        <v>75</v>
      </c>
      <c r="O67" s="105">
        <v>102.75839603558627</v>
      </c>
      <c r="P67" s="105" t="s">
        <v>3861</v>
      </c>
    </row>
    <row r="68" spans="1:16" ht="14.25" customHeight="1">
      <c r="A68" s="11" t="s">
        <v>1000</v>
      </c>
      <c r="B68" s="11" t="s">
        <v>171</v>
      </c>
      <c r="C68" s="11" t="s">
        <v>386</v>
      </c>
      <c r="D68" s="11">
        <v>12129</v>
      </c>
      <c r="E68" s="11" t="s">
        <v>66</v>
      </c>
      <c r="F68" s="11">
        <v>1442</v>
      </c>
      <c r="G68" s="11">
        <v>1027</v>
      </c>
      <c r="H68" s="11">
        <v>117.05571999999999</v>
      </c>
      <c r="I68" s="11" t="s">
        <v>1001</v>
      </c>
      <c r="J68" s="11">
        <v>69362</v>
      </c>
      <c r="K68" s="11">
        <v>62571</v>
      </c>
      <c r="L68" s="11"/>
      <c r="M68" s="13" t="s">
        <v>1002</v>
      </c>
      <c r="N68" s="11" t="s">
        <v>75</v>
      </c>
      <c r="O68" s="105">
        <v>43.96133704380302</v>
      </c>
      <c r="P68" s="105" t="s">
        <v>3861</v>
      </c>
    </row>
    <row r="69" spans="1:16" ht="14.25" customHeight="1">
      <c r="A69" s="11" t="s">
        <v>1344</v>
      </c>
      <c r="B69" s="11" t="s">
        <v>171</v>
      </c>
      <c r="C69" s="11" t="s">
        <v>386</v>
      </c>
      <c r="D69" s="11">
        <v>15765</v>
      </c>
      <c r="E69" s="11" t="s">
        <v>124</v>
      </c>
      <c r="F69" s="11">
        <v>2054</v>
      </c>
      <c r="G69" s="11">
        <v>2785</v>
      </c>
      <c r="H69" s="11">
        <v>131.03497999999999</v>
      </c>
      <c r="I69" s="11" t="s">
        <v>1345</v>
      </c>
      <c r="J69" s="11">
        <v>11756</v>
      </c>
      <c r="K69" s="11">
        <v>11263</v>
      </c>
      <c r="L69" s="11"/>
      <c r="M69" s="13" t="s">
        <v>1346</v>
      </c>
      <c r="N69" s="11" t="s">
        <v>75</v>
      </c>
      <c r="O69" s="105">
        <v>85.365159461162023</v>
      </c>
      <c r="P69" s="105" t="s">
        <v>3861</v>
      </c>
    </row>
    <row r="70" spans="1:16" ht="14.25" customHeight="1">
      <c r="A70" s="11" t="s">
        <v>1691</v>
      </c>
      <c r="B70" s="11" t="s">
        <v>171</v>
      </c>
      <c r="C70" s="11" t="s">
        <v>386</v>
      </c>
      <c r="D70" s="11">
        <v>33441</v>
      </c>
      <c r="E70" s="11" t="s">
        <v>173</v>
      </c>
      <c r="F70" s="11">
        <v>100001055</v>
      </c>
      <c r="G70" s="11">
        <v>2810</v>
      </c>
      <c r="H70" s="11">
        <v>232.15433999999999</v>
      </c>
      <c r="I70" s="11" t="s">
        <v>1692</v>
      </c>
      <c r="J70" s="11">
        <v>168379</v>
      </c>
      <c r="K70" s="11"/>
      <c r="L70" s="11"/>
      <c r="M70" s="13" t="s">
        <v>1693</v>
      </c>
      <c r="N70" s="11" t="s">
        <v>75</v>
      </c>
      <c r="O70" s="105">
        <v>87.606818738834576</v>
      </c>
      <c r="P70" s="105" t="s">
        <v>4238</v>
      </c>
    </row>
    <row r="71" spans="1:16" ht="14.25" customHeight="1">
      <c r="A71" s="11" t="s">
        <v>1694</v>
      </c>
      <c r="B71" s="11" t="s">
        <v>171</v>
      </c>
      <c r="C71" s="11" t="s">
        <v>386</v>
      </c>
      <c r="D71" s="11">
        <v>35437</v>
      </c>
      <c r="E71" s="11" t="s">
        <v>66</v>
      </c>
      <c r="F71" s="11">
        <v>100001590</v>
      </c>
      <c r="G71" s="11">
        <v>1420</v>
      </c>
      <c r="H71" s="11">
        <v>144.06661</v>
      </c>
      <c r="I71" s="11" t="s">
        <v>1695</v>
      </c>
      <c r="J71" s="11">
        <v>10855600</v>
      </c>
      <c r="K71" s="11">
        <v>9030891</v>
      </c>
      <c r="L71" s="11"/>
      <c r="M71" s="13" t="s">
        <v>1696</v>
      </c>
      <c r="N71" s="11" t="s">
        <v>75</v>
      </c>
      <c r="O71" s="105">
        <v>89.985717355772337</v>
      </c>
      <c r="P71" s="105" t="s">
        <v>3861</v>
      </c>
    </row>
    <row r="72" spans="1:16" ht="14.25" customHeight="1">
      <c r="A72" s="11" t="s">
        <v>1705</v>
      </c>
      <c r="B72" s="11" t="s">
        <v>171</v>
      </c>
      <c r="C72" s="11" t="s">
        <v>386</v>
      </c>
      <c r="D72" s="11">
        <v>1125</v>
      </c>
      <c r="E72" s="11" t="s">
        <v>173</v>
      </c>
      <c r="F72" s="11">
        <v>376</v>
      </c>
      <c r="G72" s="11">
        <v>2800</v>
      </c>
      <c r="H72" s="11">
        <v>132.10191</v>
      </c>
      <c r="I72" s="11" t="s">
        <v>1706</v>
      </c>
      <c r="J72" s="11">
        <v>6306</v>
      </c>
      <c r="K72" s="11">
        <v>769</v>
      </c>
      <c r="L72" s="13" t="s">
        <v>1707</v>
      </c>
      <c r="M72" s="13" t="s">
        <v>1708</v>
      </c>
      <c r="N72" s="11" t="s">
        <v>75</v>
      </c>
      <c r="O72" s="105">
        <v>31.971980271728256</v>
      </c>
      <c r="P72" s="105" t="s">
        <v>3861</v>
      </c>
    </row>
    <row r="73" spans="1:16" ht="14.25" customHeight="1">
      <c r="A73" s="11" t="s">
        <v>1711</v>
      </c>
      <c r="B73" s="11" t="s">
        <v>171</v>
      </c>
      <c r="C73" s="11" t="s">
        <v>386</v>
      </c>
      <c r="D73" s="11">
        <v>44656</v>
      </c>
      <c r="E73" s="11" t="s">
        <v>66</v>
      </c>
      <c r="F73" s="11">
        <v>100000708</v>
      </c>
      <c r="G73" s="11">
        <v>1564</v>
      </c>
      <c r="H73" s="11">
        <v>101.0608</v>
      </c>
      <c r="I73" s="11" t="s">
        <v>1712</v>
      </c>
      <c r="J73" s="11">
        <v>10430</v>
      </c>
      <c r="K73" s="11">
        <v>10001</v>
      </c>
      <c r="L73" s="13" t="s">
        <v>1713</v>
      </c>
      <c r="M73" s="13" t="s">
        <v>1714</v>
      </c>
      <c r="N73" s="11" t="s">
        <v>75</v>
      </c>
      <c r="O73" s="105">
        <v>46.480277423523333</v>
      </c>
      <c r="P73" s="105" t="s">
        <v>4238</v>
      </c>
    </row>
    <row r="74" spans="1:16" ht="14.25" customHeight="1">
      <c r="A74" s="11" t="s">
        <v>1715</v>
      </c>
      <c r="B74" s="11" t="s">
        <v>171</v>
      </c>
      <c r="C74" s="11" t="s">
        <v>386</v>
      </c>
      <c r="D74" s="11">
        <v>34407</v>
      </c>
      <c r="E74" s="11" t="s">
        <v>173</v>
      </c>
      <c r="F74" s="11">
        <v>100001393</v>
      </c>
      <c r="G74" s="11">
        <v>3085</v>
      </c>
      <c r="H74" s="11">
        <v>246.16999000000001</v>
      </c>
      <c r="I74" s="11" t="s">
        <v>1716</v>
      </c>
      <c r="J74" s="11">
        <v>6426851</v>
      </c>
      <c r="K74" s="11">
        <v>4932271</v>
      </c>
      <c r="L74" s="11"/>
      <c r="M74" s="13" t="s">
        <v>1717</v>
      </c>
      <c r="N74" s="11" t="s">
        <v>75</v>
      </c>
      <c r="O74" s="105">
        <v>50.276348565363108</v>
      </c>
      <c r="P74" s="105" t="s">
        <v>4238</v>
      </c>
    </row>
    <row r="75" spans="1:16" ht="14.25" customHeight="1">
      <c r="A75" s="11" t="s">
        <v>1718</v>
      </c>
      <c r="B75" s="11" t="s">
        <v>171</v>
      </c>
      <c r="C75" s="11" t="s">
        <v>386</v>
      </c>
      <c r="D75" s="11">
        <v>35107</v>
      </c>
      <c r="E75" s="11" t="s">
        <v>66</v>
      </c>
      <c r="F75" s="11">
        <v>100001452</v>
      </c>
      <c r="G75" s="11">
        <v>1950</v>
      </c>
      <c r="H75" s="11">
        <v>158.08225999999999</v>
      </c>
      <c r="I75" s="11" t="s">
        <v>1719</v>
      </c>
      <c r="J75" s="11">
        <v>546304</v>
      </c>
      <c r="K75" s="11">
        <v>475516</v>
      </c>
      <c r="L75" s="11"/>
      <c r="M75" s="13" t="s">
        <v>1720</v>
      </c>
      <c r="N75" s="11" t="s">
        <v>75</v>
      </c>
      <c r="O75" s="105">
        <v>62.578791150740656</v>
      </c>
      <c r="P75" s="105" t="s">
        <v>3861</v>
      </c>
    </row>
    <row r="76" spans="1:16" ht="14.25" customHeight="1">
      <c r="A76" s="11" t="s">
        <v>1751</v>
      </c>
      <c r="B76" s="11" t="s">
        <v>171</v>
      </c>
      <c r="C76" s="11" t="s">
        <v>386</v>
      </c>
      <c r="D76" s="11">
        <v>60</v>
      </c>
      <c r="E76" s="11" t="s">
        <v>173</v>
      </c>
      <c r="F76" s="11">
        <v>397</v>
      </c>
      <c r="G76" s="11">
        <v>2864</v>
      </c>
      <c r="H76" s="11">
        <v>132.10191</v>
      </c>
      <c r="I76" s="11" t="s">
        <v>1752</v>
      </c>
      <c r="J76" s="11">
        <v>6106</v>
      </c>
      <c r="K76" s="11">
        <v>5880</v>
      </c>
      <c r="L76" s="13" t="s">
        <v>1753</v>
      </c>
      <c r="M76" s="13" t="s">
        <v>1754</v>
      </c>
      <c r="N76" s="11" t="s">
        <v>75</v>
      </c>
      <c r="O76" s="105">
        <v>30.918501126295649</v>
      </c>
      <c r="P76" s="105" t="s">
        <v>3861</v>
      </c>
    </row>
    <row r="77" spans="1:16" ht="14.25" customHeight="1">
      <c r="A77" s="11" t="s">
        <v>1848</v>
      </c>
      <c r="B77" s="11" t="s">
        <v>171</v>
      </c>
      <c r="C77" s="11" t="s">
        <v>386</v>
      </c>
      <c r="D77" s="11">
        <v>15745</v>
      </c>
      <c r="E77" s="11" t="s">
        <v>124</v>
      </c>
      <c r="F77" s="11">
        <v>2051</v>
      </c>
      <c r="G77" s="11">
        <v>2800</v>
      </c>
      <c r="H77" s="11">
        <v>131.03497999999999</v>
      </c>
      <c r="I77" s="11" t="s">
        <v>1849</v>
      </c>
      <c r="J77" s="11">
        <v>10349</v>
      </c>
      <c r="K77" s="11">
        <v>9922</v>
      </c>
      <c r="L77" s="11"/>
      <c r="M77" s="13" t="s">
        <v>1850</v>
      </c>
      <c r="N77" s="11" t="s">
        <v>75</v>
      </c>
      <c r="O77" s="105">
        <v>67.707934474900981</v>
      </c>
      <c r="P77" s="105" t="s">
        <v>3861</v>
      </c>
    </row>
    <row r="78" spans="1:16" ht="14.25" customHeight="1">
      <c r="A78" s="11" t="s">
        <v>1851</v>
      </c>
      <c r="B78" s="11" t="s">
        <v>171</v>
      </c>
      <c r="C78" s="11" t="s">
        <v>386</v>
      </c>
      <c r="D78" s="11">
        <v>53031</v>
      </c>
      <c r="E78" s="11" t="s">
        <v>173</v>
      </c>
      <c r="F78" s="11">
        <v>100009275</v>
      </c>
      <c r="G78" s="11">
        <v>2589</v>
      </c>
      <c r="H78" s="11">
        <v>276.14416999999997</v>
      </c>
      <c r="I78" s="11"/>
      <c r="J78" s="11"/>
      <c r="K78" s="11"/>
      <c r="L78" s="11"/>
      <c r="M78" s="11"/>
      <c r="N78" s="11" t="s">
        <v>68</v>
      </c>
      <c r="O78" s="105">
        <v>305.3560940608848</v>
      </c>
      <c r="P78" s="105" t="s">
        <v>4238</v>
      </c>
    </row>
    <row r="79" spans="1:16" ht="14.25" customHeight="1">
      <c r="A79" s="11" t="s">
        <v>1936</v>
      </c>
      <c r="B79" s="11" t="s">
        <v>171</v>
      </c>
      <c r="C79" s="11" t="s">
        <v>386</v>
      </c>
      <c r="D79" s="11">
        <v>33967</v>
      </c>
      <c r="E79" s="11" t="s">
        <v>66</v>
      </c>
      <c r="F79" s="11">
        <v>100001276</v>
      </c>
      <c r="G79" s="11">
        <v>2325</v>
      </c>
      <c r="H79" s="11">
        <v>172.09791000000001</v>
      </c>
      <c r="I79" s="11" t="s">
        <v>1937</v>
      </c>
      <c r="J79" s="11">
        <v>2802421</v>
      </c>
      <c r="K79" s="11">
        <v>2081100</v>
      </c>
      <c r="L79" s="11"/>
      <c r="M79" s="11"/>
      <c r="N79" s="11" t="s">
        <v>75</v>
      </c>
      <c r="O79" s="105">
        <v>40.34082291298332</v>
      </c>
      <c r="P79" s="105" t="s">
        <v>3861</v>
      </c>
    </row>
    <row r="80" spans="1:16" ht="14.25" customHeight="1">
      <c r="A80" s="11" t="s">
        <v>1939</v>
      </c>
      <c r="B80" s="11" t="s">
        <v>171</v>
      </c>
      <c r="C80" s="11" t="s">
        <v>386</v>
      </c>
      <c r="D80" s="11">
        <v>1587</v>
      </c>
      <c r="E80" s="11" t="s">
        <v>66</v>
      </c>
      <c r="F80" s="11">
        <v>1082</v>
      </c>
      <c r="G80" s="11">
        <v>2400</v>
      </c>
      <c r="H80" s="11">
        <v>172.09791000000001</v>
      </c>
      <c r="I80" s="11" t="s">
        <v>1940</v>
      </c>
      <c r="J80" s="11">
        <v>70912</v>
      </c>
      <c r="K80" s="11">
        <v>64075</v>
      </c>
      <c r="L80" s="13" t="s">
        <v>1941</v>
      </c>
      <c r="M80" s="13" t="s">
        <v>1942</v>
      </c>
      <c r="N80" s="11" t="s">
        <v>75</v>
      </c>
      <c r="O80" s="105">
        <v>47.43143130644691</v>
      </c>
      <c r="P80" s="105" t="s">
        <v>3861</v>
      </c>
    </row>
    <row r="81" spans="1:16" ht="14.25" customHeight="1">
      <c r="A81" s="11" t="s">
        <v>1974</v>
      </c>
      <c r="B81" s="11" t="s">
        <v>171</v>
      </c>
      <c r="C81" s="11" t="s">
        <v>386</v>
      </c>
      <c r="D81" s="11">
        <v>1591</v>
      </c>
      <c r="E81" s="11" t="s">
        <v>66</v>
      </c>
      <c r="F81" s="11">
        <v>1084</v>
      </c>
      <c r="G81" s="11">
        <v>1704</v>
      </c>
      <c r="H81" s="11">
        <v>158.08225999999999</v>
      </c>
      <c r="I81" s="11" t="s">
        <v>1975</v>
      </c>
      <c r="J81" s="11">
        <v>66789</v>
      </c>
      <c r="K81" s="11">
        <v>60154</v>
      </c>
      <c r="L81" s="11"/>
      <c r="M81" s="13" t="s">
        <v>1976</v>
      </c>
      <c r="N81" s="11" t="s">
        <v>75</v>
      </c>
      <c r="O81" s="105">
        <v>39.356635282207279</v>
      </c>
      <c r="P81" s="105" t="s">
        <v>3861</v>
      </c>
    </row>
    <row r="82" spans="1:16" ht="14.25" customHeight="1">
      <c r="A82" s="11" t="s">
        <v>2628</v>
      </c>
      <c r="B82" s="11" t="s">
        <v>171</v>
      </c>
      <c r="C82" s="11" t="s">
        <v>386</v>
      </c>
      <c r="D82" s="11">
        <v>1598</v>
      </c>
      <c r="E82" s="11" t="s">
        <v>173</v>
      </c>
      <c r="F82" s="11">
        <v>1161</v>
      </c>
      <c r="G82" s="11">
        <v>1926</v>
      </c>
      <c r="H82" s="11">
        <v>158.08116999999999</v>
      </c>
      <c r="I82" s="11" t="s">
        <v>2629</v>
      </c>
      <c r="J82" s="11">
        <v>6441567</v>
      </c>
      <c r="K82" s="11">
        <v>4945715</v>
      </c>
      <c r="L82" s="11"/>
      <c r="M82" s="13" t="s">
        <v>2630</v>
      </c>
      <c r="N82" s="11" t="s">
        <v>68</v>
      </c>
      <c r="O82" s="105">
        <v>166.34253638218692</v>
      </c>
      <c r="P82" s="105" t="s">
        <v>4238</v>
      </c>
    </row>
    <row r="83" spans="1:16" ht="14.25" customHeight="1">
      <c r="A83" s="11" t="s">
        <v>2631</v>
      </c>
      <c r="B83" s="11" t="s">
        <v>171</v>
      </c>
      <c r="C83" s="11" t="s">
        <v>386</v>
      </c>
      <c r="D83" s="11">
        <v>35428</v>
      </c>
      <c r="E83" s="11" t="s">
        <v>173</v>
      </c>
      <c r="F83" s="11">
        <v>100001597</v>
      </c>
      <c r="G83" s="11">
        <v>2962</v>
      </c>
      <c r="H83" s="11">
        <v>244.15433999999999</v>
      </c>
      <c r="I83" s="11" t="s">
        <v>2632</v>
      </c>
      <c r="J83" s="11">
        <v>22833596</v>
      </c>
      <c r="K83" s="11">
        <v>17216200</v>
      </c>
      <c r="L83" s="11"/>
      <c r="M83" s="13" t="s">
        <v>2633</v>
      </c>
      <c r="N83" s="11" t="s">
        <v>75</v>
      </c>
      <c r="O83" s="105">
        <v>52.851098861744184</v>
      </c>
      <c r="P83" s="105" t="s">
        <v>4238</v>
      </c>
    </row>
    <row r="84" spans="1:16" ht="14.25" customHeight="1">
      <c r="A84" s="11" t="s">
        <v>2708</v>
      </c>
      <c r="B84" s="11" t="s">
        <v>171</v>
      </c>
      <c r="C84" s="11" t="s">
        <v>386</v>
      </c>
      <c r="D84" s="11">
        <v>1649</v>
      </c>
      <c r="E84" s="11" t="s">
        <v>173</v>
      </c>
      <c r="F84" s="11">
        <v>566</v>
      </c>
      <c r="G84" s="11">
        <v>2479</v>
      </c>
      <c r="H84" s="11">
        <v>118.08626</v>
      </c>
      <c r="I84" s="11" t="s">
        <v>2709</v>
      </c>
      <c r="J84" s="11">
        <v>6287</v>
      </c>
      <c r="K84" s="11">
        <v>6050</v>
      </c>
      <c r="L84" s="13" t="s">
        <v>2710</v>
      </c>
      <c r="M84" s="13" t="s">
        <v>2711</v>
      </c>
      <c r="N84" s="11" t="s">
        <v>75</v>
      </c>
      <c r="O84" s="105">
        <v>25.430142353790831</v>
      </c>
      <c r="P84" s="105" t="s">
        <v>3861</v>
      </c>
    </row>
    <row r="85" spans="1:16" ht="14.25" customHeight="1">
      <c r="A85" s="11" t="s">
        <v>361</v>
      </c>
      <c r="B85" s="11" t="s">
        <v>171</v>
      </c>
      <c r="C85" s="11" t="s">
        <v>362</v>
      </c>
      <c r="D85" s="11">
        <v>6146</v>
      </c>
      <c r="E85" s="11" t="s">
        <v>66</v>
      </c>
      <c r="F85" s="11">
        <v>381</v>
      </c>
      <c r="G85" s="11">
        <v>639.20000000000005</v>
      </c>
      <c r="H85" s="11">
        <v>160.06153</v>
      </c>
      <c r="I85" s="11" t="s">
        <v>363</v>
      </c>
      <c r="J85" s="11">
        <v>469</v>
      </c>
      <c r="K85" s="11">
        <v>456</v>
      </c>
      <c r="L85" s="13" t="s">
        <v>364</v>
      </c>
      <c r="M85" s="13" t="s">
        <v>365</v>
      </c>
      <c r="N85" s="11" t="s">
        <v>75</v>
      </c>
      <c r="O85" s="105">
        <v>72.379354793881248</v>
      </c>
      <c r="P85" s="105" t="s">
        <v>3861</v>
      </c>
    </row>
    <row r="86" spans="1:16" ht="14.25" customHeight="1">
      <c r="A86" s="11" t="s">
        <v>606</v>
      </c>
      <c r="B86" s="11" t="s">
        <v>171</v>
      </c>
      <c r="C86" s="11" t="s">
        <v>362</v>
      </c>
      <c r="D86" s="11">
        <v>46548</v>
      </c>
      <c r="E86" s="11" t="s">
        <v>173</v>
      </c>
      <c r="F86" s="11">
        <v>100005850</v>
      </c>
      <c r="G86" s="11">
        <v>2675</v>
      </c>
      <c r="H86" s="11">
        <v>290.15982000000002</v>
      </c>
      <c r="I86" s="11"/>
      <c r="J86" s="11">
        <v>128145</v>
      </c>
      <c r="K86" s="11">
        <v>113619</v>
      </c>
      <c r="L86" s="11"/>
      <c r="M86" s="13" t="s">
        <v>607</v>
      </c>
      <c r="N86" s="11" t="s">
        <v>68</v>
      </c>
      <c r="O86" s="105">
        <v>282.97336779347745</v>
      </c>
      <c r="P86" s="105" t="s">
        <v>3861</v>
      </c>
    </row>
    <row r="87" spans="1:16" ht="14.25" customHeight="1">
      <c r="A87" s="11" t="s">
        <v>754</v>
      </c>
      <c r="B87" s="11" t="s">
        <v>171</v>
      </c>
      <c r="C87" s="11" t="s">
        <v>362</v>
      </c>
      <c r="D87" s="11">
        <v>15685</v>
      </c>
      <c r="E87" s="11" t="s">
        <v>173</v>
      </c>
      <c r="F87" s="11">
        <v>100000054</v>
      </c>
      <c r="G87" s="11">
        <v>2790</v>
      </c>
      <c r="H87" s="11">
        <v>163.10772</v>
      </c>
      <c r="I87" s="11" t="s">
        <v>755</v>
      </c>
      <c r="J87" s="11">
        <v>1029</v>
      </c>
      <c r="K87" s="11">
        <v>1002</v>
      </c>
      <c r="L87" s="13" t="s">
        <v>756</v>
      </c>
      <c r="M87" s="13" t="s">
        <v>757</v>
      </c>
      <c r="N87" s="11" t="s">
        <v>75</v>
      </c>
      <c r="O87" s="105">
        <v>100.03165437690191</v>
      </c>
      <c r="P87" s="105" t="s">
        <v>3861</v>
      </c>
    </row>
    <row r="88" spans="1:16" ht="14.25" customHeight="1">
      <c r="A88" s="11" t="s">
        <v>790</v>
      </c>
      <c r="B88" s="11" t="s">
        <v>171</v>
      </c>
      <c r="C88" s="11" t="s">
        <v>362</v>
      </c>
      <c r="D88" s="11">
        <v>43231</v>
      </c>
      <c r="E88" s="11" t="s">
        <v>66</v>
      </c>
      <c r="F88" s="11">
        <v>100004499</v>
      </c>
      <c r="G88" s="11">
        <v>964.5</v>
      </c>
      <c r="H88" s="11">
        <v>142.05096</v>
      </c>
      <c r="I88" s="11" t="s">
        <v>791</v>
      </c>
      <c r="J88" s="11">
        <v>3014237</v>
      </c>
      <c r="K88" s="11">
        <v>2282737</v>
      </c>
      <c r="L88" s="11"/>
      <c r="M88" s="11"/>
      <c r="N88" s="11" t="s">
        <v>75</v>
      </c>
      <c r="O88" s="105">
        <v>60.478400071412594</v>
      </c>
      <c r="P88" s="105" t="s">
        <v>4238</v>
      </c>
    </row>
    <row r="89" spans="1:16" ht="14.25" customHeight="1">
      <c r="A89" s="11" t="s">
        <v>1470</v>
      </c>
      <c r="B89" s="11" t="s">
        <v>171</v>
      </c>
      <c r="C89" s="11" t="s">
        <v>362</v>
      </c>
      <c r="D89" s="11">
        <v>396</v>
      </c>
      <c r="E89" s="11" t="s">
        <v>124</v>
      </c>
      <c r="F89" s="11">
        <v>339</v>
      </c>
      <c r="G89" s="11">
        <v>2900</v>
      </c>
      <c r="H89" s="11">
        <v>131.03497999999999</v>
      </c>
      <c r="I89" s="11" t="s">
        <v>1471</v>
      </c>
      <c r="J89" s="11">
        <v>743</v>
      </c>
      <c r="K89" s="11">
        <v>3618533</v>
      </c>
      <c r="L89" s="13" t="s">
        <v>1472</v>
      </c>
      <c r="M89" s="13" t="s">
        <v>1473</v>
      </c>
      <c r="N89" s="11" t="s">
        <v>75</v>
      </c>
      <c r="O89" s="105">
        <v>85.268351170585476</v>
      </c>
      <c r="P89" s="105" t="s">
        <v>4238</v>
      </c>
    </row>
    <row r="90" spans="1:16" ht="14.25" customHeight="1">
      <c r="A90" s="11" t="s">
        <v>1474</v>
      </c>
      <c r="B90" s="11" t="s">
        <v>171</v>
      </c>
      <c r="C90" s="11" t="s">
        <v>362</v>
      </c>
      <c r="D90" s="11">
        <v>44664</v>
      </c>
      <c r="E90" s="11" t="s">
        <v>173</v>
      </c>
      <c r="F90" s="11">
        <v>100001593</v>
      </c>
      <c r="G90" s="11">
        <v>2393</v>
      </c>
      <c r="H90" s="11">
        <v>276.14416999999997</v>
      </c>
      <c r="I90" s="11" t="s">
        <v>1475</v>
      </c>
      <c r="J90" s="11">
        <v>71464488</v>
      </c>
      <c r="K90" s="11">
        <v>21403175</v>
      </c>
      <c r="L90" s="11"/>
      <c r="M90" s="13" t="s">
        <v>1476</v>
      </c>
      <c r="N90" s="11" t="s">
        <v>75</v>
      </c>
      <c r="O90" s="105">
        <v>97.69646705992534</v>
      </c>
      <c r="P90" s="105" t="s">
        <v>4238</v>
      </c>
    </row>
    <row r="91" spans="1:16" ht="14.25" customHeight="1">
      <c r="A91" s="11" t="s">
        <v>1777</v>
      </c>
      <c r="B91" s="11" t="s">
        <v>171</v>
      </c>
      <c r="C91" s="11" t="s">
        <v>362</v>
      </c>
      <c r="D91" s="11">
        <v>1301</v>
      </c>
      <c r="E91" s="11" t="s">
        <v>173</v>
      </c>
      <c r="F91" s="11">
        <v>407</v>
      </c>
      <c r="G91" s="11">
        <v>2850</v>
      </c>
      <c r="H91" s="11">
        <v>147.11281</v>
      </c>
      <c r="I91" s="11" t="s">
        <v>1778</v>
      </c>
      <c r="J91" s="11">
        <v>5962</v>
      </c>
      <c r="K91" s="11">
        <v>5747</v>
      </c>
      <c r="L91" s="13" t="s">
        <v>1779</v>
      </c>
      <c r="M91" s="13" t="s">
        <v>1780</v>
      </c>
      <c r="N91" s="11" t="s">
        <v>75</v>
      </c>
      <c r="O91" s="105">
        <v>24.161629084082278</v>
      </c>
      <c r="P91" s="105" t="s">
        <v>3861</v>
      </c>
    </row>
    <row r="92" spans="1:16" ht="14.25" customHeight="1">
      <c r="A92" s="11" t="s">
        <v>2045</v>
      </c>
      <c r="B92" s="11" t="s">
        <v>171</v>
      </c>
      <c r="C92" s="11" t="s">
        <v>362</v>
      </c>
      <c r="D92" s="11">
        <v>36751</v>
      </c>
      <c r="E92" s="11" t="s">
        <v>124</v>
      </c>
      <c r="F92" s="11">
        <v>100001721</v>
      </c>
      <c r="G92" s="11">
        <v>3372.6</v>
      </c>
      <c r="H92" s="11">
        <v>187.10881000000001</v>
      </c>
      <c r="I92" s="11" t="s">
        <v>2046</v>
      </c>
      <c r="J92" s="11">
        <v>92907</v>
      </c>
      <c r="K92" s="11">
        <v>83869</v>
      </c>
      <c r="L92" s="13" t="s">
        <v>2047</v>
      </c>
      <c r="M92" s="13" t="s">
        <v>2048</v>
      </c>
      <c r="N92" s="11" t="s">
        <v>68</v>
      </c>
      <c r="O92" s="105">
        <v>85.24837998850839</v>
      </c>
      <c r="P92" s="105" t="s">
        <v>3861</v>
      </c>
    </row>
    <row r="93" spans="1:16" ht="14.25" customHeight="1">
      <c r="A93" s="11" t="s">
        <v>2049</v>
      </c>
      <c r="B93" s="11" t="s">
        <v>171</v>
      </c>
      <c r="C93" s="11" t="s">
        <v>362</v>
      </c>
      <c r="D93" s="11">
        <v>1498</v>
      </c>
      <c r="E93" s="11" t="s">
        <v>173</v>
      </c>
      <c r="F93" s="11">
        <v>189</v>
      </c>
      <c r="G93" s="11">
        <v>2825</v>
      </c>
      <c r="H93" s="11">
        <v>189.15976000000001</v>
      </c>
      <c r="I93" s="11" t="s">
        <v>2050</v>
      </c>
      <c r="J93" s="11">
        <v>440120</v>
      </c>
      <c r="K93" s="11">
        <v>140379</v>
      </c>
      <c r="L93" s="13" t="s">
        <v>2051</v>
      </c>
      <c r="M93" s="13" t="s">
        <v>2052</v>
      </c>
      <c r="N93" s="11" t="s">
        <v>75</v>
      </c>
      <c r="O93" s="105">
        <v>69.807421072207248</v>
      </c>
      <c r="P93" s="105" t="s">
        <v>3861</v>
      </c>
    </row>
    <row r="94" spans="1:16" ht="14.25" customHeight="1">
      <c r="A94" s="11" t="s">
        <v>2053</v>
      </c>
      <c r="B94" s="11" t="s">
        <v>171</v>
      </c>
      <c r="C94" s="11" t="s">
        <v>362</v>
      </c>
      <c r="D94" s="11">
        <v>36752</v>
      </c>
      <c r="E94" s="11" t="s">
        <v>66</v>
      </c>
      <c r="F94" s="11">
        <v>100001734</v>
      </c>
      <c r="G94" s="11">
        <v>1059</v>
      </c>
      <c r="H94" s="11">
        <v>187.10881000000001</v>
      </c>
      <c r="I94" s="11" t="s">
        <v>2054</v>
      </c>
      <c r="J94" s="11">
        <v>92832</v>
      </c>
      <c r="K94" s="11">
        <v>83801</v>
      </c>
      <c r="L94" s="13" t="s">
        <v>2055</v>
      </c>
      <c r="M94" s="13" t="s">
        <v>2056</v>
      </c>
      <c r="N94" s="11" t="s">
        <v>75</v>
      </c>
      <c r="O94" s="105">
        <v>37.778911622401665</v>
      </c>
      <c r="P94" s="105" t="s">
        <v>3861</v>
      </c>
    </row>
    <row r="95" spans="1:16" ht="14.25" customHeight="1">
      <c r="A95" s="11" t="s">
        <v>2268</v>
      </c>
      <c r="B95" s="11" t="s">
        <v>171</v>
      </c>
      <c r="C95" s="11" t="s">
        <v>362</v>
      </c>
      <c r="D95" s="11">
        <v>1444</v>
      </c>
      <c r="E95" s="11" t="s">
        <v>66</v>
      </c>
      <c r="F95" s="11">
        <v>1025</v>
      </c>
      <c r="G95" s="11">
        <v>1050</v>
      </c>
      <c r="H95" s="11">
        <v>128.07169999999999</v>
      </c>
      <c r="I95" s="11" t="s">
        <v>2269</v>
      </c>
      <c r="J95" s="11">
        <v>849</v>
      </c>
      <c r="K95" s="11">
        <v>826</v>
      </c>
      <c r="L95" s="13" t="s">
        <v>2270</v>
      </c>
      <c r="M95" s="13" t="s">
        <v>2271</v>
      </c>
      <c r="N95" s="11" t="s">
        <v>75</v>
      </c>
      <c r="O95" s="105">
        <v>105.27548095817406</v>
      </c>
      <c r="P95" s="105" t="s">
        <v>3861</v>
      </c>
    </row>
    <row r="96" spans="1:16" ht="14.25" customHeight="1">
      <c r="A96" s="11" t="s">
        <v>366</v>
      </c>
      <c r="B96" s="11" t="s">
        <v>171</v>
      </c>
      <c r="C96" s="11" t="s">
        <v>367</v>
      </c>
      <c r="D96" s="11">
        <v>42374</v>
      </c>
      <c r="E96" s="11" t="s">
        <v>173</v>
      </c>
      <c r="F96" s="11">
        <v>1128</v>
      </c>
      <c r="G96" s="11">
        <v>2059</v>
      </c>
      <c r="H96" s="11">
        <v>104.07061</v>
      </c>
      <c r="I96" s="11" t="s">
        <v>368</v>
      </c>
      <c r="J96" s="11">
        <v>439691</v>
      </c>
      <c r="K96" s="11">
        <v>388757</v>
      </c>
      <c r="L96" s="13" t="s">
        <v>369</v>
      </c>
      <c r="M96" s="13" t="s">
        <v>370</v>
      </c>
      <c r="N96" s="11" t="s">
        <v>75</v>
      </c>
      <c r="O96" s="105">
        <v>38.699601486930895</v>
      </c>
      <c r="P96" s="105" t="s">
        <v>3861</v>
      </c>
    </row>
    <row r="97" spans="1:16" ht="14.25" customHeight="1">
      <c r="A97" s="11" t="s">
        <v>395</v>
      </c>
      <c r="B97" s="11" t="s">
        <v>171</v>
      </c>
      <c r="C97" s="11" t="s">
        <v>367</v>
      </c>
      <c r="D97" s="11">
        <v>52281</v>
      </c>
      <c r="E97" s="11" t="s">
        <v>124</v>
      </c>
      <c r="F97" s="11">
        <v>100008928</v>
      </c>
      <c r="G97" s="11">
        <v>1258</v>
      </c>
      <c r="H97" s="11">
        <v>103.04006</v>
      </c>
      <c r="I97" s="11"/>
      <c r="J97" s="11"/>
      <c r="K97" s="11"/>
      <c r="L97" s="11"/>
      <c r="M97" s="11"/>
      <c r="N97" s="11" t="s">
        <v>75</v>
      </c>
      <c r="O97" s="105">
        <v>59.946902222770071</v>
      </c>
      <c r="P97" s="105" t="s">
        <v>3861</v>
      </c>
    </row>
    <row r="98" spans="1:16" ht="14.25" customHeight="1">
      <c r="A98" s="11" t="s">
        <v>912</v>
      </c>
      <c r="B98" s="11" t="s">
        <v>171</v>
      </c>
      <c r="C98" s="11" t="s">
        <v>367</v>
      </c>
      <c r="D98" s="11">
        <v>4968</v>
      </c>
      <c r="E98" s="11" t="s">
        <v>66</v>
      </c>
      <c r="F98" s="11">
        <v>796</v>
      </c>
      <c r="G98" s="11">
        <v>949.2</v>
      </c>
      <c r="H98" s="11">
        <v>101.02442000000001</v>
      </c>
      <c r="I98" s="11" t="s">
        <v>913</v>
      </c>
      <c r="J98" s="11">
        <v>58</v>
      </c>
      <c r="K98" s="11">
        <v>2829426</v>
      </c>
      <c r="L98" s="13" t="s">
        <v>914</v>
      </c>
      <c r="M98" s="13" t="s">
        <v>915</v>
      </c>
      <c r="N98" s="11" t="s">
        <v>68</v>
      </c>
      <c r="O98" s="105">
        <v>148.4181388411273</v>
      </c>
      <c r="P98" s="105" t="s">
        <v>3861</v>
      </c>
    </row>
    <row r="99" spans="1:16" ht="14.25" customHeight="1">
      <c r="A99" s="11" t="s">
        <v>1170</v>
      </c>
      <c r="B99" s="11" t="s">
        <v>171</v>
      </c>
      <c r="C99" s="11" t="s">
        <v>367</v>
      </c>
      <c r="D99" s="11">
        <v>15705</v>
      </c>
      <c r="E99" s="11" t="s">
        <v>173</v>
      </c>
      <c r="F99" s="11">
        <v>310</v>
      </c>
      <c r="G99" s="11">
        <v>2270</v>
      </c>
      <c r="H99" s="11">
        <v>223.07471000000001</v>
      </c>
      <c r="I99" s="11" t="s">
        <v>1171</v>
      </c>
      <c r="J99" s="11">
        <v>439258</v>
      </c>
      <c r="K99" s="11">
        <v>811</v>
      </c>
      <c r="L99" s="13" t="s">
        <v>1172</v>
      </c>
      <c r="M99" s="13" t="s">
        <v>1173</v>
      </c>
      <c r="N99" s="11" t="s">
        <v>75</v>
      </c>
      <c r="O99" s="105">
        <v>173.15745035553658</v>
      </c>
      <c r="P99" s="105" t="s">
        <v>3861</v>
      </c>
    </row>
    <row r="100" spans="1:16" ht="14.25" customHeight="1">
      <c r="A100" s="11" t="s">
        <v>1174</v>
      </c>
      <c r="B100" s="11" t="s">
        <v>171</v>
      </c>
      <c r="C100" s="11" t="s">
        <v>367</v>
      </c>
      <c r="D100" s="11">
        <v>1868</v>
      </c>
      <c r="E100" s="11" t="s">
        <v>173</v>
      </c>
      <c r="F100" s="11">
        <v>800</v>
      </c>
      <c r="G100" s="11">
        <v>1488</v>
      </c>
      <c r="H100" s="11">
        <v>122.02703</v>
      </c>
      <c r="I100" s="11" t="s">
        <v>1175</v>
      </c>
      <c r="J100" s="11">
        <v>5862</v>
      </c>
      <c r="K100" s="11">
        <v>5653</v>
      </c>
      <c r="L100" s="13" t="s">
        <v>1176</v>
      </c>
      <c r="M100" s="13" t="s">
        <v>1177</v>
      </c>
      <c r="N100" s="11" t="s">
        <v>75</v>
      </c>
      <c r="O100" s="105">
        <v>58.176497733725405</v>
      </c>
      <c r="P100" s="105" t="s">
        <v>3861</v>
      </c>
    </row>
    <row r="101" spans="1:16" ht="14.25" customHeight="1">
      <c r="A101" s="11" t="s">
        <v>1178</v>
      </c>
      <c r="B101" s="11" t="s">
        <v>171</v>
      </c>
      <c r="C101" s="11" t="s">
        <v>367</v>
      </c>
      <c r="D101" s="11">
        <v>22176</v>
      </c>
      <c r="E101" s="11" t="s">
        <v>124</v>
      </c>
      <c r="F101" s="11">
        <v>100000808</v>
      </c>
      <c r="G101" s="11">
        <v>2273</v>
      </c>
      <c r="H101" s="11">
        <v>199.96928</v>
      </c>
      <c r="I101" s="11" t="s">
        <v>1179</v>
      </c>
      <c r="J101" s="11">
        <v>115015</v>
      </c>
      <c r="K101" s="11">
        <v>102939</v>
      </c>
      <c r="L101" s="13" t="s">
        <v>1180</v>
      </c>
      <c r="M101" s="13" t="s">
        <v>1181</v>
      </c>
      <c r="N101" s="11" t="s">
        <v>75</v>
      </c>
      <c r="O101" s="105">
        <v>66.798319350758646</v>
      </c>
      <c r="P101" s="105" t="s">
        <v>3861</v>
      </c>
    </row>
    <row r="102" spans="1:16" ht="14.25" customHeight="1">
      <c r="A102" s="11" t="s">
        <v>1182</v>
      </c>
      <c r="B102" s="11" t="s">
        <v>171</v>
      </c>
      <c r="C102" s="11" t="s">
        <v>367</v>
      </c>
      <c r="D102" s="11">
        <v>37443</v>
      </c>
      <c r="E102" s="11" t="s">
        <v>173</v>
      </c>
      <c r="F102" s="11">
        <v>100002113</v>
      </c>
      <c r="G102" s="11">
        <v>597</v>
      </c>
      <c r="H102" s="11">
        <v>154.01686000000001</v>
      </c>
      <c r="I102" s="11" t="s">
        <v>1183</v>
      </c>
      <c r="J102" s="11">
        <v>109</v>
      </c>
      <c r="K102" s="11">
        <v>107</v>
      </c>
      <c r="L102" s="13" t="s">
        <v>1184</v>
      </c>
      <c r="M102" s="13" t="s">
        <v>1185</v>
      </c>
      <c r="N102" s="11" t="s">
        <v>75</v>
      </c>
      <c r="O102" s="105">
        <v>56.062674064077378</v>
      </c>
      <c r="P102" s="105" t="s">
        <v>3861</v>
      </c>
    </row>
    <row r="103" spans="1:16" ht="14.25" customHeight="1">
      <c r="A103" s="11" t="s">
        <v>1193</v>
      </c>
      <c r="B103" s="11" t="s">
        <v>171</v>
      </c>
      <c r="C103" s="11" t="s">
        <v>367</v>
      </c>
      <c r="D103" s="11">
        <v>56</v>
      </c>
      <c r="E103" s="11" t="s">
        <v>173</v>
      </c>
      <c r="F103" s="11">
        <v>279</v>
      </c>
      <c r="G103" s="11">
        <v>2000</v>
      </c>
      <c r="H103" s="11">
        <v>241.03112999999999</v>
      </c>
      <c r="I103" s="11" t="s">
        <v>1194</v>
      </c>
      <c r="J103" s="11">
        <v>67678</v>
      </c>
      <c r="K103" s="11">
        <v>575</v>
      </c>
      <c r="L103" s="13" t="s">
        <v>1195</v>
      </c>
      <c r="M103" s="13" t="s">
        <v>1196</v>
      </c>
      <c r="N103" s="11" t="s">
        <v>75</v>
      </c>
      <c r="O103" s="105">
        <v>72.406591420636673</v>
      </c>
      <c r="P103" s="105" t="s">
        <v>3861</v>
      </c>
    </row>
    <row r="104" spans="1:16" ht="14.25" customHeight="1">
      <c r="A104" s="11" t="s">
        <v>1630</v>
      </c>
      <c r="B104" s="11" t="s">
        <v>171</v>
      </c>
      <c r="C104" s="11" t="s">
        <v>367</v>
      </c>
      <c r="D104" s="11">
        <v>590</v>
      </c>
      <c r="E104" s="11" t="s">
        <v>173</v>
      </c>
      <c r="F104" s="11">
        <v>358</v>
      </c>
      <c r="G104" s="11">
        <v>724</v>
      </c>
      <c r="H104" s="11">
        <v>110.02703</v>
      </c>
      <c r="I104" s="11" t="s">
        <v>1631</v>
      </c>
      <c r="J104" s="11">
        <v>107812</v>
      </c>
      <c r="K104" s="11">
        <v>96959</v>
      </c>
      <c r="L104" s="13" t="s">
        <v>1632</v>
      </c>
      <c r="M104" s="13" t="s">
        <v>1633</v>
      </c>
      <c r="N104" s="11" t="s">
        <v>75</v>
      </c>
      <c r="O104" s="105">
        <v>58.903730115010376</v>
      </c>
      <c r="P104" s="105" t="s">
        <v>4238</v>
      </c>
    </row>
    <row r="105" spans="1:16" ht="14.25" customHeight="1">
      <c r="A105" s="11" t="s">
        <v>1833</v>
      </c>
      <c r="B105" s="11" t="s">
        <v>171</v>
      </c>
      <c r="C105" s="11" t="s">
        <v>367</v>
      </c>
      <c r="D105" s="11">
        <v>1302</v>
      </c>
      <c r="E105" s="11" t="s">
        <v>173</v>
      </c>
      <c r="F105" s="11">
        <v>415</v>
      </c>
      <c r="G105" s="11">
        <v>2526</v>
      </c>
      <c r="H105" s="11">
        <v>150.05833000000001</v>
      </c>
      <c r="I105" s="11" t="s">
        <v>1834</v>
      </c>
      <c r="J105" s="11">
        <v>6137</v>
      </c>
      <c r="K105" s="11">
        <v>5907</v>
      </c>
      <c r="L105" s="13" t="s">
        <v>1835</v>
      </c>
      <c r="M105" s="13" t="s">
        <v>1836</v>
      </c>
      <c r="N105" s="11" t="s">
        <v>75</v>
      </c>
      <c r="O105" s="105">
        <v>32.82992687465935</v>
      </c>
      <c r="P105" s="105" t="s">
        <v>3861</v>
      </c>
    </row>
    <row r="106" spans="1:16" ht="14.25" customHeight="1">
      <c r="A106" s="11" t="s">
        <v>1837</v>
      </c>
      <c r="B106" s="11" t="s">
        <v>171</v>
      </c>
      <c r="C106" s="11" t="s">
        <v>367</v>
      </c>
      <c r="D106" s="11">
        <v>44878</v>
      </c>
      <c r="E106" s="11" t="s">
        <v>173</v>
      </c>
      <c r="F106" s="11">
        <v>100004635</v>
      </c>
      <c r="G106" s="11">
        <v>1250</v>
      </c>
      <c r="H106" s="11">
        <v>182.04816</v>
      </c>
      <c r="I106" s="11" t="s">
        <v>1838</v>
      </c>
      <c r="J106" s="11">
        <v>69961</v>
      </c>
      <c r="K106" s="11">
        <v>63154</v>
      </c>
      <c r="L106" s="11"/>
      <c r="M106" s="11"/>
      <c r="N106" s="11" t="s">
        <v>75</v>
      </c>
      <c r="O106" s="105">
        <v>67.711585165932107</v>
      </c>
      <c r="P106" s="105" t="s">
        <v>3861</v>
      </c>
    </row>
    <row r="107" spans="1:16" ht="14.25" customHeight="1">
      <c r="A107" s="11" t="s">
        <v>1839</v>
      </c>
      <c r="B107" s="11" t="s">
        <v>171</v>
      </c>
      <c r="C107" s="11" t="s">
        <v>367</v>
      </c>
      <c r="D107" s="11">
        <v>18374</v>
      </c>
      <c r="E107" s="11" t="s">
        <v>173</v>
      </c>
      <c r="F107" s="11">
        <v>100000039</v>
      </c>
      <c r="G107" s="11">
        <v>1272</v>
      </c>
      <c r="H107" s="11">
        <v>166.05324999999999</v>
      </c>
      <c r="I107" s="11" t="s">
        <v>1840</v>
      </c>
      <c r="J107" s="11">
        <v>158980</v>
      </c>
      <c r="K107" s="11">
        <v>139840</v>
      </c>
      <c r="L107" s="13" t="s">
        <v>1841</v>
      </c>
      <c r="M107" s="13" t="s">
        <v>1842</v>
      </c>
      <c r="N107" s="11" t="s">
        <v>75</v>
      </c>
      <c r="O107" s="105">
        <v>43.273038388929059</v>
      </c>
      <c r="P107" s="105" t="s">
        <v>3861</v>
      </c>
    </row>
    <row r="108" spans="1:16" ht="14.25" customHeight="1">
      <c r="A108" s="11" t="s">
        <v>1943</v>
      </c>
      <c r="B108" s="11" t="s">
        <v>171</v>
      </c>
      <c r="C108" s="11" t="s">
        <v>367</v>
      </c>
      <c r="D108" s="11">
        <v>1589</v>
      </c>
      <c r="E108" s="11" t="s">
        <v>66</v>
      </c>
      <c r="F108" s="11">
        <v>1083</v>
      </c>
      <c r="G108" s="11">
        <v>1787</v>
      </c>
      <c r="H108" s="11">
        <v>190.05434</v>
      </c>
      <c r="I108" s="11" t="s">
        <v>1944</v>
      </c>
      <c r="J108" s="11">
        <v>448580</v>
      </c>
      <c r="K108" s="11">
        <v>395338</v>
      </c>
      <c r="L108" s="13" t="s">
        <v>1945</v>
      </c>
      <c r="M108" s="13" t="s">
        <v>1946</v>
      </c>
      <c r="N108" s="11" t="s">
        <v>75</v>
      </c>
      <c r="O108" s="105">
        <v>87.186087244659248</v>
      </c>
      <c r="P108" s="105" t="s">
        <v>3861</v>
      </c>
    </row>
    <row r="109" spans="1:16" ht="14.25" customHeight="1">
      <c r="A109" s="11" t="s">
        <v>1964</v>
      </c>
      <c r="B109" s="11" t="s">
        <v>171</v>
      </c>
      <c r="C109" s="11" t="s">
        <v>367</v>
      </c>
      <c r="D109" s="11">
        <v>48187</v>
      </c>
      <c r="E109" s="11" t="s">
        <v>66</v>
      </c>
      <c r="F109" s="11">
        <v>100005466</v>
      </c>
      <c r="G109" s="11">
        <v>800</v>
      </c>
      <c r="H109" s="11">
        <v>166.01795000000001</v>
      </c>
      <c r="I109" s="11"/>
      <c r="J109" s="11">
        <v>159864</v>
      </c>
      <c r="K109" s="11">
        <v>140553</v>
      </c>
      <c r="L109" s="11"/>
      <c r="M109" s="11"/>
      <c r="N109" s="11" t="s">
        <v>75</v>
      </c>
      <c r="O109" s="105">
        <v>60.618387786099646</v>
      </c>
      <c r="P109" s="105" t="s">
        <v>3861</v>
      </c>
    </row>
    <row r="110" spans="1:16" ht="14.25" customHeight="1">
      <c r="A110" s="11" t="s">
        <v>1990</v>
      </c>
      <c r="B110" s="11" t="s">
        <v>171</v>
      </c>
      <c r="C110" s="11" t="s">
        <v>367</v>
      </c>
      <c r="D110" s="11">
        <v>2829</v>
      </c>
      <c r="E110" s="11" t="s">
        <v>66</v>
      </c>
      <c r="F110" s="11">
        <v>194</v>
      </c>
      <c r="G110" s="11">
        <v>1543.8</v>
      </c>
      <c r="H110" s="11">
        <v>176.03869</v>
      </c>
      <c r="I110" s="11" t="s">
        <v>1991</v>
      </c>
      <c r="J110" s="11">
        <v>439750</v>
      </c>
      <c r="K110" s="11">
        <v>388809</v>
      </c>
      <c r="L110" s="13" t="s">
        <v>1992</v>
      </c>
      <c r="M110" s="13" t="s">
        <v>1993</v>
      </c>
      <c r="N110" s="11" t="s">
        <v>75</v>
      </c>
      <c r="O110" s="105">
        <v>42.763793800314517</v>
      </c>
      <c r="P110" s="105" t="s">
        <v>3861</v>
      </c>
    </row>
    <row r="111" spans="1:16" ht="14.25" customHeight="1">
      <c r="A111" s="11" t="s">
        <v>2003</v>
      </c>
      <c r="B111" s="11" t="s">
        <v>171</v>
      </c>
      <c r="C111" s="11" t="s">
        <v>367</v>
      </c>
      <c r="D111" s="11">
        <v>42989</v>
      </c>
      <c r="E111" s="11" t="s">
        <v>66</v>
      </c>
      <c r="F111" s="11">
        <v>100004056</v>
      </c>
      <c r="G111" s="11">
        <v>704</v>
      </c>
      <c r="H111" s="11">
        <v>138.02303000000001</v>
      </c>
      <c r="I111" s="11" t="s">
        <v>2004</v>
      </c>
      <c r="J111" s="11" t="s">
        <v>2005</v>
      </c>
      <c r="K111" s="11">
        <v>7594</v>
      </c>
      <c r="L111" s="11"/>
      <c r="M111" s="11"/>
      <c r="N111" s="11" t="s">
        <v>68</v>
      </c>
      <c r="O111" s="105">
        <v>190.62449395444534</v>
      </c>
      <c r="P111" s="105" t="s">
        <v>4238</v>
      </c>
    </row>
    <row r="112" spans="1:16" ht="14.25" customHeight="1">
      <c r="A112" s="11" t="s">
        <v>2402</v>
      </c>
      <c r="B112" s="11" t="s">
        <v>171</v>
      </c>
      <c r="C112" s="11" t="s">
        <v>367</v>
      </c>
      <c r="D112" s="11">
        <v>42382</v>
      </c>
      <c r="E112" s="11" t="s">
        <v>66</v>
      </c>
      <c r="F112" s="11">
        <v>197</v>
      </c>
      <c r="G112" s="11">
        <v>1832.4</v>
      </c>
      <c r="H112" s="11">
        <v>383.11430999999999</v>
      </c>
      <c r="I112" s="11" t="s">
        <v>2403</v>
      </c>
      <c r="J112" s="11">
        <v>439155</v>
      </c>
      <c r="K112" s="11">
        <v>16788012</v>
      </c>
      <c r="L112" s="13" t="s">
        <v>2404</v>
      </c>
      <c r="M112" s="13" t="s">
        <v>2405</v>
      </c>
      <c r="N112" s="11" t="s">
        <v>75</v>
      </c>
      <c r="O112" s="105">
        <v>88.846441181731336</v>
      </c>
      <c r="P112" s="105" t="s">
        <v>3861</v>
      </c>
    </row>
    <row r="113" spans="1:16" ht="14.25" customHeight="1">
      <c r="A113" s="11" t="s">
        <v>2408</v>
      </c>
      <c r="B113" s="11" t="s">
        <v>171</v>
      </c>
      <c r="C113" s="11" t="s">
        <v>367</v>
      </c>
      <c r="D113" s="11">
        <v>39592</v>
      </c>
      <c r="E113" s="11" t="s">
        <v>66</v>
      </c>
      <c r="F113" s="11">
        <v>100002749</v>
      </c>
      <c r="G113" s="11">
        <v>880</v>
      </c>
      <c r="H113" s="11">
        <v>134.02812</v>
      </c>
      <c r="I113" s="11" t="s">
        <v>2409</v>
      </c>
      <c r="J113" s="11">
        <v>24417</v>
      </c>
      <c r="K113" s="11">
        <v>22826</v>
      </c>
      <c r="L113" s="11"/>
      <c r="M113" s="13" t="s">
        <v>2410</v>
      </c>
      <c r="N113" s="11" t="s">
        <v>75</v>
      </c>
      <c r="O113" s="105">
        <v>43.631387703669709</v>
      </c>
      <c r="P113" s="105" t="s">
        <v>3861</v>
      </c>
    </row>
    <row r="114" spans="1:16" ht="14.25" customHeight="1">
      <c r="A114" s="11" t="s">
        <v>2411</v>
      </c>
      <c r="B114" s="11" t="s">
        <v>171</v>
      </c>
      <c r="C114" s="11" t="s">
        <v>367</v>
      </c>
      <c r="D114" s="11">
        <v>38127</v>
      </c>
      <c r="E114" s="11" t="s">
        <v>173</v>
      </c>
      <c r="F114" s="11">
        <v>100002183</v>
      </c>
      <c r="G114" s="11">
        <v>2584</v>
      </c>
      <c r="H114" s="11">
        <v>164.07398000000001</v>
      </c>
      <c r="I114" s="14" t="s">
        <v>2412</v>
      </c>
      <c r="J114" s="11">
        <v>458</v>
      </c>
      <c r="K114" s="11">
        <v>8351775</v>
      </c>
      <c r="L114" s="13" t="s">
        <v>2413</v>
      </c>
      <c r="M114" s="11"/>
      <c r="N114" s="11" t="s">
        <v>68</v>
      </c>
      <c r="O114" s="105">
        <v>125.91619990335778</v>
      </c>
      <c r="P114" s="105" t="s">
        <v>4238</v>
      </c>
    </row>
    <row r="115" spans="1:16" ht="14.25" customHeight="1">
      <c r="A115" s="11" t="s">
        <v>2552</v>
      </c>
      <c r="B115" s="11" t="s">
        <v>171</v>
      </c>
      <c r="C115" s="11" t="s">
        <v>367</v>
      </c>
      <c r="D115" s="11">
        <v>2125</v>
      </c>
      <c r="E115" s="11" t="s">
        <v>66</v>
      </c>
      <c r="F115" s="11">
        <v>512</v>
      </c>
      <c r="G115" s="11">
        <v>690</v>
      </c>
      <c r="H115" s="11">
        <v>124.00739</v>
      </c>
      <c r="I115" s="11" t="s">
        <v>2553</v>
      </c>
      <c r="J115" s="11">
        <v>1123</v>
      </c>
      <c r="K115" s="11">
        <v>1091</v>
      </c>
      <c r="L115" s="13" t="s">
        <v>2554</v>
      </c>
      <c r="M115" s="13" t="s">
        <v>2555</v>
      </c>
      <c r="N115" s="11" t="s">
        <v>75</v>
      </c>
      <c r="O115" s="105">
        <v>43.212262072722396</v>
      </c>
      <c r="P115" s="105" t="s">
        <v>3861</v>
      </c>
    </row>
    <row r="116" spans="1:16" ht="14.25" customHeight="1">
      <c r="A116" s="11" t="s">
        <v>414</v>
      </c>
      <c r="B116" s="11" t="s">
        <v>171</v>
      </c>
      <c r="C116" s="11" t="s">
        <v>415</v>
      </c>
      <c r="D116" s="11">
        <v>1432</v>
      </c>
      <c r="E116" s="11" t="s">
        <v>124</v>
      </c>
      <c r="F116" s="11">
        <v>235</v>
      </c>
      <c r="G116" s="11">
        <v>858.6</v>
      </c>
      <c r="H116" s="11">
        <v>151.04006000000001</v>
      </c>
      <c r="I116" s="11" t="s">
        <v>416</v>
      </c>
      <c r="J116" s="11">
        <v>11970</v>
      </c>
      <c r="K116" s="11">
        <v>11476</v>
      </c>
      <c r="L116" s="13" t="s">
        <v>417</v>
      </c>
      <c r="M116" s="13" t="s">
        <v>418</v>
      </c>
      <c r="N116" s="11" t="s">
        <v>75</v>
      </c>
      <c r="O116" s="105">
        <v>102.85140947929487</v>
      </c>
      <c r="P116" s="105" t="s">
        <v>3861</v>
      </c>
    </row>
    <row r="117" spans="1:16" ht="14.25" customHeight="1">
      <c r="A117" s="11" t="s">
        <v>419</v>
      </c>
      <c r="B117" s="11" t="s">
        <v>171</v>
      </c>
      <c r="C117" s="11" t="s">
        <v>415</v>
      </c>
      <c r="D117" s="11">
        <v>52922</v>
      </c>
      <c r="E117" s="11" t="s">
        <v>66</v>
      </c>
      <c r="F117" s="11">
        <v>100006635</v>
      </c>
      <c r="G117" s="11">
        <v>830</v>
      </c>
      <c r="H117" s="11">
        <v>230.99688</v>
      </c>
      <c r="I117" s="11"/>
      <c r="J117" s="11"/>
      <c r="K117" s="11"/>
      <c r="L117" s="11"/>
      <c r="M117" s="11"/>
      <c r="N117" s="11" t="s">
        <v>68</v>
      </c>
      <c r="O117" s="105">
        <v>789.97072900330113</v>
      </c>
      <c r="P117" s="105" t="s">
        <v>4238</v>
      </c>
    </row>
    <row r="118" spans="1:16" ht="14.25" customHeight="1">
      <c r="A118" s="11" t="s">
        <v>484</v>
      </c>
      <c r="B118" s="11" t="s">
        <v>171</v>
      </c>
      <c r="C118" s="11" t="s">
        <v>415</v>
      </c>
      <c r="D118" s="11">
        <v>35635</v>
      </c>
      <c r="E118" s="11" t="s">
        <v>66</v>
      </c>
      <c r="F118" s="11">
        <v>100001624</v>
      </c>
      <c r="G118" s="11">
        <v>1980</v>
      </c>
      <c r="H118" s="11">
        <v>165.05571</v>
      </c>
      <c r="I118" s="11" t="s">
        <v>485</v>
      </c>
      <c r="J118" s="11">
        <v>91</v>
      </c>
      <c r="K118" s="11">
        <v>89</v>
      </c>
      <c r="L118" s="13" t="s">
        <v>486</v>
      </c>
      <c r="M118" s="13" t="s">
        <v>487</v>
      </c>
      <c r="N118" s="11" t="s">
        <v>68</v>
      </c>
      <c r="O118" s="105">
        <v>141.53829793726649</v>
      </c>
      <c r="P118" s="105" t="s">
        <v>3861</v>
      </c>
    </row>
    <row r="119" spans="1:16" ht="14.25" customHeight="1">
      <c r="A119" s="11" t="s">
        <v>488</v>
      </c>
      <c r="B119" s="11" t="s">
        <v>171</v>
      </c>
      <c r="C119" s="11" t="s">
        <v>415</v>
      </c>
      <c r="D119" s="11">
        <v>45415</v>
      </c>
      <c r="E119" s="11" t="s">
        <v>66</v>
      </c>
      <c r="F119" s="11">
        <v>100005391</v>
      </c>
      <c r="G119" s="11">
        <v>1294</v>
      </c>
      <c r="H119" s="11">
        <v>245.01253</v>
      </c>
      <c r="I119" s="11" t="s">
        <v>489</v>
      </c>
      <c r="J119" s="11">
        <v>187488</v>
      </c>
      <c r="K119" s="11">
        <v>162993</v>
      </c>
      <c r="L119" s="11"/>
      <c r="M119" s="11"/>
      <c r="N119" s="11" t="s">
        <v>68</v>
      </c>
      <c r="O119" s="105">
        <v>270.06126272088864</v>
      </c>
      <c r="P119" s="105" t="s">
        <v>3861</v>
      </c>
    </row>
    <row r="120" spans="1:16" ht="14.25" customHeight="1">
      <c r="A120" s="11" t="s">
        <v>490</v>
      </c>
      <c r="B120" s="11" t="s">
        <v>171</v>
      </c>
      <c r="C120" s="11" t="s">
        <v>415</v>
      </c>
      <c r="D120" s="11">
        <v>32197</v>
      </c>
      <c r="E120" s="11" t="s">
        <v>66</v>
      </c>
      <c r="F120" s="11">
        <v>240</v>
      </c>
      <c r="G120" s="11">
        <v>1379</v>
      </c>
      <c r="H120" s="11">
        <v>181.05063000000001</v>
      </c>
      <c r="I120" s="11" t="s">
        <v>491</v>
      </c>
      <c r="J120" s="11">
        <v>9378</v>
      </c>
      <c r="K120" s="11">
        <v>9010</v>
      </c>
      <c r="L120" s="13" t="s">
        <v>492</v>
      </c>
      <c r="M120" s="13" t="s">
        <v>493</v>
      </c>
      <c r="N120" s="11" t="s">
        <v>75</v>
      </c>
      <c r="O120" s="105">
        <v>43.470024794157716</v>
      </c>
      <c r="P120" s="105" t="s">
        <v>3861</v>
      </c>
    </row>
    <row r="121" spans="1:16" ht="14.25" customHeight="1">
      <c r="A121" s="11" t="s">
        <v>494</v>
      </c>
      <c r="B121" s="11" t="s">
        <v>171</v>
      </c>
      <c r="C121" s="11" t="s">
        <v>415</v>
      </c>
      <c r="D121" s="11">
        <v>39587</v>
      </c>
      <c r="E121" s="11" t="s">
        <v>66</v>
      </c>
      <c r="F121" s="11">
        <v>100002914</v>
      </c>
      <c r="G121" s="11">
        <v>1670</v>
      </c>
      <c r="H121" s="11">
        <v>165.05571</v>
      </c>
      <c r="I121" s="11" t="s">
        <v>495</v>
      </c>
      <c r="J121" s="11">
        <v>10394</v>
      </c>
      <c r="K121" s="11">
        <v>9965</v>
      </c>
      <c r="L121" s="13" t="s">
        <v>496</v>
      </c>
      <c r="M121" s="13" t="s">
        <v>497</v>
      </c>
      <c r="N121" s="11" t="s">
        <v>68</v>
      </c>
      <c r="O121" s="105">
        <v>180.12832065921882</v>
      </c>
      <c r="P121" s="105" t="s">
        <v>4238</v>
      </c>
    </row>
    <row r="122" spans="1:16" ht="14.25" customHeight="1">
      <c r="A122" s="11" t="s">
        <v>478</v>
      </c>
      <c r="B122" s="11" t="s">
        <v>171</v>
      </c>
      <c r="C122" s="11" t="s">
        <v>415</v>
      </c>
      <c r="D122" s="11">
        <v>48736</v>
      </c>
      <c r="E122" s="11" t="s">
        <v>66</v>
      </c>
      <c r="F122" s="11">
        <v>100006254</v>
      </c>
      <c r="G122" s="11">
        <v>800</v>
      </c>
      <c r="H122" s="11">
        <v>246.99179000000001</v>
      </c>
      <c r="I122" s="11" t="s">
        <v>479</v>
      </c>
      <c r="J122" s="11">
        <v>193283</v>
      </c>
      <c r="K122" s="11">
        <v>167724</v>
      </c>
      <c r="L122" s="11"/>
      <c r="M122" s="11"/>
      <c r="N122" s="11" t="s">
        <v>68</v>
      </c>
      <c r="O122" s="105">
        <v>358.47736329972065</v>
      </c>
      <c r="P122" s="105" t="s">
        <v>4238</v>
      </c>
    </row>
    <row r="123" spans="1:16" ht="14.25" customHeight="1">
      <c r="A123" s="11" t="s">
        <v>560</v>
      </c>
      <c r="B123" s="11" t="s">
        <v>171</v>
      </c>
      <c r="C123" s="11" t="s">
        <v>415</v>
      </c>
      <c r="D123" s="11">
        <v>52921</v>
      </c>
      <c r="E123" s="11" t="s">
        <v>66</v>
      </c>
      <c r="F123" s="11">
        <v>100006634</v>
      </c>
      <c r="G123" s="11">
        <v>969</v>
      </c>
      <c r="H123" s="11">
        <v>230.99688</v>
      </c>
      <c r="I123" s="11"/>
      <c r="J123" s="11"/>
      <c r="K123" s="11"/>
      <c r="L123" s="11"/>
      <c r="M123" s="11"/>
      <c r="N123" s="11" t="s">
        <v>68</v>
      </c>
      <c r="O123" s="105">
        <v>402.54805365725844</v>
      </c>
      <c r="P123" s="105" t="s">
        <v>4238</v>
      </c>
    </row>
    <row r="124" spans="1:16" ht="14.25" customHeight="1">
      <c r="A124" s="11" t="s">
        <v>583</v>
      </c>
      <c r="B124" s="11" t="s">
        <v>171</v>
      </c>
      <c r="C124" s="11" t="s">
        <v>415</v>
      </c>
      <c r="D124" s="11">
        <v>44618</v>
      </c>
      <c r="E124" s="11" t="s">
        <v>66</v>
      </c>
      <c r="F124" s="11">
        <v>100004634</v>
      </c>
      <c r="G124" s="11">
        <v>1722</v>
      </c>
      <c r="H124" s="11">
        <v>246.04416000000001</v>
      </c>
      <c r="I124" s="11"/>
      <c r="J124" s="11"/>
      <c r="K124" s="11">
        <v>21233674</v>
      </c>
      <c r="L124" s="11"/>
      <c r="M124" s="11"/>
      <c r="N124" s="11" t="s">
        <v>68</v>
      </c>
      <c r="O124" s="105">
        <v>334.98010775563563</v>
      </c>
      <c r="P124" s="105" t="s">
        <v>4238</v>
      </c>
    </row>
    <row r="125" spans="1:16" ht="14.25" customHeight="1">
      <c r="A125" s="11" t="s">
        <v>584</v>
      </c>
      <c r="B125" s="11" t="s">
        <v>171</v>
      </c>
      <c r="C125" s="11" t="s">
        <v>415</v>
      </c>
      <c r="D125" s="11">
        <v>12017</v>
      </c>
      <c r="E125" s="11" t="s">
        <v>173</v>
      </c>
      <c r="F125" s="11">
        <v>1342</v>
      </c>
      <c r="G125" s="11">
        <v>2555</v>
      </c>
      <c r="H125" s="11">
        <v>212.09173999999999</v>
      </c>
      <c r="I125" s="11" t="s">
        <v>585</v>
      </c>
      <c r="J125" s="11">
        <v>1670</v>
      </c>
      <c r="K125" s="11">
        <v>8948</v>
      </c>
      <c r="L125" s="11"/>
      <c r="M125" s="13" t="s">
        <v>586</v>
      </c>
      <c r="N125" s="11" t="s">
        <v>75</v>
      </c>
      <c r="O125" s="105">
        <v>481.73252423511661</v>
      </c>
      <c r="P125" s="105" t="s">
        <v>3861</v>
      </c>
    </row>
    <row r="126" spans="1:16" ht="14.25" customHeight="1">
      <c r="A126" s="11" t="s">
        <v>617</v>
      </c>
      <c r="B126" s="11" t="s">
        <v>171</v>
      </c>
      <c r="C126" s="11" t="s">
        <v>415</v>
      </c>
      <c r="D126" s="11">
        <v>15749</v>
      </c>
      <c r="E126" s="11" t="s">
        <v>66</v>
      </c>
      <c r="F126" s="11">
        <v>100000010</v>
      </c>
      <c r="G126" s="11">
        <v>2860</v>
      </c>
      <c r="H126" s="11">
        <v>149.0608</v>
      </c>
      <c r="I126" s="11" t="s">
        <v>618</v>
      </c>
      <c r="J126" s="11">
        <v>107</v>
      </c>
      <c r="K126" s="11">
        <v>10181339</v>
      </c>
      <c r="L126" s="13" t="s">
        <v>619</v>
      </c>
      <c r="M126" s="13" t="s">
        <v>620</v>
      </c>
      <c r="N126" s="11" t="s">
        <v>75</v>
      </c>
      <c r="O126" s="105">
        <v>107.0818257630944</v>
      </c>
      <c r="P126" s="105" t="s">
        <v>3861</v>
      </c>
    </row>
    <row r="127" spans="1:16" ht="14.25" customHeight="1">
      <c r="A127" s="11" t="s">
        <v>681</v>
      </c>
      <c r="B127" s="11" t="s">
        <v>171</v>
      </c>
      <c r="C127" s="11" t="s">
        <v>415</v>
      </c>
      <c r="D127" s="11">
        <v>48410</v>
      </c>
      <c r="E127" s="11" t="s">
        <v>66</v>
      </c>
      <c r="F127" s="11">
        <v>100006095</v>
      </c>
      <c r="G127" s="11">
        <v>1000</v>
      </c>
      <c r="H127" s="11">
        <v>242.99688</v>
      </c>
      <c r="I127" s="11" t="s">
        <v>682</v>
      </c>
      <c r="J127" s="11">
        <v>6070438</v>
      </c>
      <c r="K127" s="11">
        <v>4797737</v>
      </c>
      <c r="L127" s="11"/>
      <c r="M127" s="11"/>
      <c r="N127" s="11" t="s">
        <v>68</v>
      </c>
      <c r="O127" s="105">
        <v>152.40053773678548</v>
      </c>
      <c r="P127" s="105" t="s">
        <v>4238</v>
      </c>
    </row>
    <row r="128" spans="1:16" ht="14.25" customHeight="1">
      <c r="A128" s="11" t="s">
        <v>691</v>
      </c>
      <c r="B128" s="11" t="s">
        <v>171</v>
      </c>
      <c r="C128" s="11" t="s">
        <v>415</v>
      </c>
      <c r="D128" s="11">
        <v>541</v>
      </c>
      <c r="E128" s="11" t="s">
        <v>66</v>
      </c>
      <c r="F128" s="11">
        <v>144</v>
      </c>
      <c r="G128" s="11">
        <v>1361.1</v>
      </c>
      <c r="H128" s="11">
        <v>151.04006999999999</v>
      </c>
      <c r="I128" s="11" t="s">
        <v>692</v>
      </c>
      <c r="J128" s="11">
        <v>127</v>
      </c>
      <c r="K128" s="11">
        <v>3881560</v>
      </c>
      <c r="L128" s="13" t="s">
        <v>693</v>
      </c>
      <c r="M128" s="13" t="s">
        <v>694</v>
      </c>
      <c r="N128" s="11" t="s">
        <v>75</v>
      </c>
      <c r="O128" s="105">
        <v>141.61828840848744</v>
      </c>
      <c r="P128" s="105" t="s">
        <v>3861</v>
      </c>
    </row>
    <row r="129" spans="1:16" ht="14.25" customHeight="1">
      <c r="A129" s="11" t="s">
        <v>695</v>
      </c>
      <c r="B129" s="11" t="s">
        <v>171</v>
      </c>
      <c r="C129" s="11" t="s">
        <v>415</v>
      </c>
      <c r="D129" s="11">
        <v>52932</v>
      </c>
      <c r="E129" s="11" t="s">
        <v>173</v>
      </c>
      <c r="F129" s="11">
        <v>100006619</v>
      </c>
      <c r="G129" s="11">
        <v>2730</v>
      </c>
      <c r="H129" s="11">
        <v>296.14924999999999</v>
      </c>
      <c r="I129" s="11"/>
      <c r="J129" s="11"/>
      <c r="K129" s="11"/>
      <c r="L129" s="11"/>
      <c r="M129" s="11"/>
      <c r="N129" s="11" t="s">
        <v>68</v>
      </c>
      <c r="O129" s="105">
        <v>50.289388424390211</v>
      </c>
      <c r="P129" s="105" t="s">
        <v>4238</v>
      </c>
    </row>
    <row r="130" spans="1:16" ht="14.25" customHeight="1">
      <c r="A130" s="11" t="s">
        <v>696</v>
      </c>
      <c r="B130" s="11" t="s">
        <v>171</v>
      </c>
      <c r="C130" s="11" t="s">
        <v>415</v>
      </c>
      <c r="D130" s="11">
        <v>1669</v>
      </c>
      <c r="E130" s="11" t="s">
        <v>66</v>
      </c>
      <c r="F130" s="11">
        <v>1141</v>
      </c>
      <c r="G130" s="11">
        <v>1690.1</v>
      </c>
      <c r="H130" s="11">
        <v>179.03497999999999</v>
      </c>
      <c r="I130" s="11" t="s">
        <v>697</v>
      </c>
      <c r="J130" s="11">
        <v>979</v>
      </c>
      <c r="K130" s="11">
        <v>954</v>
      </c>
      <c r="L130" s="13" t="s">
        <v>698</v>
      </c>
      <c r="M130" s="13" t="s">
        <v>699</v>
      </c>
      <c r="N130" s="11" t="s">
        <v>75</v>
      </c>
      <c r="O130" s="105">
        <v>56.269203483210042</v>
      </c>
      <c r="P130" s="105" t="s">
        <v>4238</v>
      </c>
    </row>
    <row r="131" spans="1:16" ht="14.25" customHeight="1">
      <c r="A131" s="11" t="s">
        <v>735</v>
      </c>
      <c r="B131" s="11" t="s">
        <v>171</v>
      </c>
      <c r="C131" s="11" t="s">
        <v>415</v>
      </c>
      <c r="D131" s="11">
        <v>53242</v>
      </c>
      <c r="E131" s="11" t="s">
        <v>66</v>
      </c>
      <c r="F131" s="11">
        <v>100009338</v>
      </c>
      <c r="G131" s="11">
        <v>3525</v>
      </c>
      <c r="H131" s="11">
        <v>280.99311</v>
      </c>
      <c r="I131" s="11"/>
      <c r="J131" s="11">
        <v>96735</v>
      </c>
      <c r="K131" s="11">
        <v>87339</v>
      </c>
      <c r="L131" s="11"/>
      <c r="M131" s="11"/>
      <c r="N131" s="11" t="s">
        <v>75</v>
      </c>
      <c r="O131" s="105">
        <v>42.329646496204802</v>
      </c>
      <c r="P131" s="105" t="s">
        <v>4238</v>
      </c>
    </row>
    <row r="132" spans="1:16" ht="14.25" customHeight="1">
      <c r="A132" s="11" t="s">
        <v>758</v>
      </c>
      <c r="B132" s="11" t="s">
        <v>171</v>
      </c>
      <c r="C132" s="11" t="s">
        <v>415</v>
      </c>
      <c r="D132" s="11">
        <v>42040</v>
      </c>
      <c r="E132" s="11" t="s">
        <v>66</v>
      </c>
      <c r="F132" s="11">
        <v>100003954</v>
      </c>
      <c r="G132" s="11">
        <v>962</v>
      </c>
      <c r="H132" s="11">
        <v>141.01933</v>
      </c>
      <c r="I132" s="11" t="s">
        <v>759</v>
      </c>
      <c r="J132" s="11">
        <v>80642</v>
      </c>
      <c r="K132" s="11">
        <v>72827</v>
      </c>
      <c r="L132" s="13" t="s">
        <v>760</v>
      </c>
      <c r="M132" s="13" t="s">
        <v>761</v>
      </c>
      <c r="N132" s="11" t="s">
        <v>68</v>
      </c>
      <c r="O132" s="105">
        <v>213.21835159827182</v>
      </c>
      <c r="P132" s="105" t="s">
        <v>4238</v>
      </c>
    </row>
    <row r="133" spans="1:16" ht="14.25" customHeight="1">
      <c r="A133" s="11" t="s">
        <v>1090</v>
      </c>
      <c r="B133" s="11" t="s">
        <v>171</v>
      </c>
      <c r="C133" s="11" t="s">
        <v>415</v>
      </c>
      <c r="D133" s="11">
        <v>53243</v>
      </c>
      <c r="E133" s="11" t="s">
        <v>66</v>
      </c>
      <c r="F133" s="11">
        <v>100009326</v>
      </c>
      <c r="G133" s="11">
        <v>1742</v>
      </c>
      <c r="H133" s="11">
        <v>285.06159000000002</v>
      </c>
      <c r="I133" s="11"/>
      <c r="J133" s="11"/>
      <c r="K133" s="11"/>
      <c r="L133" s="11"/>
      <c r="M133" s="11"/>
      <c r="N133" s="11" t="s">
        <v>68</v>
      </c>
      <c r="O133" s="105">
        <v>182.65398269711085</v>
      </c>
      <c r="P133" s="105" t="s">
        <v>4238</v>
      </c>
    </row>
    <row r="134" spans="1:16" ht="14.25" customHeight="1">
      <c r="A134" s="11" t="s">
        <v>1294</v>
      </c>
      <c r="B134" s="11" t="s">
        <v>171</v>
      </c>
      <c r="C134" s="11" t="s">
        <v>415</v>
      </c>
      <c r="D134" s="11">
        <v>48406</v>
      </c>
      <c r="E134" s="11" t="s">
        <v>66</v>
      </c>
      <c r="F134" s="11">
        <v>100006360</v>
      </c>
      <c r="G134" s="11">
        <v>1511</v>
      </c>
      <c r="H134" s="11">
        <v>232.02848</v>
      </c>
      <c r="I134" s="11"/>
      <c r="J134" s="11"/>
      <c r="K134" s="11"/>
      <c r="L134" s="11"/>
      <c r="M134" s="11"/>
      <c r="N134" s="11" t="s">
        <v>68</v>
      </c>
      <c r="O134" s="105">
        <v>176.40644505278644</v>
      </c>
      <c r="P134" s="105" t="s">
        <v>4238</v>
      </c>
    </row>
    <row r="135" spans="1:16" ht="14.25" customHeight="1">
      <c r="A135" s="11" t="s">
        <v>1295</v>
      </c>
      <c r="B135" s="11" t="s">
        <v>171</v>
      </c>
      <c r="C135" s="11" t="s">
        <v>415</v>
      </c>
      <c r="D135" s="11">
        <v>48407</v>
      </c>
      <c r="E135" s="11" t="s">
        <v>66</v>
      </c>
      <c r="F135" s="11">
        <v>100006361</v>
      </c>
      <c r="G135" s="11">
        <v>1556.2</v>
      </c>
      <c r="H135" s="11">
        <v>232.02844999999999</v>
      </c>
      <c r="I135" s="11"/>
      <c r="J135" s="11"/>
      <c r="K135" s="11"/>
      <c r="L135" s="11"/>
      <c r="M135" s="11"/>
      <c r="N135" s="11" t="s">
        <v>75</v>
      </c>
      <c r="O135" s="105">
        <v>150.66250319188205</v>
      </c>
      <c r="P135" s="105" t="s">
        <v>4238</v>
      </c>
    </row>
    <row r="136" spans="1:16" ht="14.25" customHeight="1">
      <c r="A136" s="11" t="s">
        <v>1443</v>
      </c>
      <c r="B136" s="11" t="s">
        <v>171</v>
      </c>
      <c r="C136" s="11" t="s">
        <v>415</v>
      </c>
      <c r="D136" s="11">
        <v>18280</v>
      </c>
      <c r="E136" s="11" t="s">
        <v>124</v>
      </c>
      <c r="F136" s="11">
        <v>100000447</v>
      </c>
      <c r="G136" s="11">
        <v>905</v>
      </c>
      <c r="H136" s="11">
        <v>153.01933</v>
      </c>
      <c r="I136" s="11" t="s">
        <v>1444</v>
      </c>
      <c r="J136" s="11">
        <v>3469</v>
      </c>
      <c r="K136" s="11">
        <v>3350</v>
      </c>
      <c r="L136" s="13" t="s">
        <v>1445</v>
      </c>
      <c r="M136" s="13" t="s">
        <v>1446</v>
      </c>
      <c r="N136" s="11" t="s">
        <v>68</v>
      </c>
      <c r="O136" s="105">
        <v>199.31109166850629</v>
      </c>
      <c r="P136" s="105" t="s">
        <v>4238</v>
      </c>
    </row>
    <row r="137" spans="1:16" ht="14.25" customHeight="1">
      <c r="A137" s="11" t="s">
        <v>1605</v>
      </c>
      <c r="B137" s="11" t="s">
        <v>171</v>
      </c>
      <c r="C137" s="11" t="s">
        <v>415</v>
      </c>
      <c r="D137" s="11">
        <v>1101</v>
      </c>
      <c r="E137" s="11" t="s">
        <v>66</v>
      </c>
      <c r="F137" s="11">
        <v>117</v>
      </c>
      <c r="G137" s="11">
        <v>1649</v>
      </c>
      <c r="H137" s="11">
        <v>181.05063000000001</v>
      </c>
      <c r="I137" s="11" t="s">
        <v>1606</v>
      </c>
      <c r="J137" s="11">
        <v>1738</v>
      </c>
      <c r="K137" s="11">
        <v>5323114</v>
      </c>
      <c r="L137" s="13" t="s">
        <v>1607</v>
      </c>
      <c r="M137" s="13" t="s">
        <v>1608</v>
      </c>
      <c r="N137" s="11" t="s">
        <v>68</v>
      </c>
      <c r="O137" s="105">
        <v>119.40326578009299</v>
      </c>
      <c r="P137" s="105" t="s">
        <v>3861</v>
      </c>
    </row>
    <row r="138" spans="1:16" ht="14.25" customHeight="1">
      <c r="A138" s="11" t="s">
        <v>1609</v>
      </c>
      <c r="B138" s="11" t="s">
        <v>171</v>
      </c>
      <c r="C138" s="11" t="s">
        <v>415</v>
      </c>
      <c r="D138" s="11">
        <v>38349</v>
      </c>
      <c r="E138" s="11" t="s">
        <v>66</v>
      </c>
      <c r="F138" s="11">
        <v>100002250</v>
      </c>
      <c r="G138" s="11">
        <v>1047</v>
      </c>
      <c r="H138" s="11">
        <v>261.00743999999997</v>
      </c>
      <c r="I138" s="11" t="s">
        <v>1610</v>
      </c>
      <c r="J138" s="11">
        <v>29981063</v>
      </c>
      <c r="K138" s="11">
        <v>21896746</v>
      </c>
      <c r="L138" s="11"/>
      <c r="M138" s="13" t="s">
        <v>1611</v>
      </c>
      <c r="N138" s="11" t="s">
        <v>68</v>
      </c>
      <c r="O138" s="105">
        <v>516.11412153054539</v>
      </c>
      <c r="P138" s="105" t="s">
        <v>4238</v>
      </c>
    </row>
    <row r="139" spans="1:16" ht="14.25" customHeight="1">
      <c r="A139" s="11" t="s">
        <v>1951</v>
      </c>
      <c r="B139" s="11" t="s">
        <v>171</v>
      </c>
      <c r="C139" s="11" t="s">
        <v>415</v>
      </c>
      <c r="D139" s="11">
        <v>33950</v>
      </c>
      <c r="E139" s="11" t="s">
        <v>66</v>
      </c>
      <c r="F139" s="11">
        <v>100001256</v>
      </c>
      <c r="G139" s="11">
        <v>2597</v>
      </c>
      <c r="H139" s="11">
        <v>206.08225999999999</v>
      </c>
      <c r="I139" s="11" t="s">
        <v>1952</v>
      </c>
      <c r="J139" s="11">
        <v>74839</v>
      </c>
      <c r="K139" s="11">
        <v>67404</v>
      </c>
      <c r="L139" s="13" t="s">
        <v>1953</v>
      </c>
      <c r="M139" s="13" t="s">
        <v>1954</v>
      </c>
      <c r="N139" s="11" t="s">
        <v>75</v>
      </c>
      <c r="O139" s="105">
        <v>59.945264496514895</v>
      </c>
      <c r="P139" s="105" t="s">
        <v>3861</v>
      </c>
    </row>
    <row r="140" spans="1:16" ht="14.25" customHeight="1">
      <c r="A140" s="11" t="s">
        <v>1971</v>
      </c>
      <c r="B140" s="11" t="s">
        <v>171</v>
      </c>
      <c r="C140" s="11" t="s">
        <v>415</v>
      </c>
      <c r="D140" s="11">
        <v>32390</v>
      </c>
      <c r="E140" s="11" t="s">
        <v>66</v>
      </c>
      <c r="F140" s="11">
        <v>100001104</v>
      </c>
      <c r="G140" s="11">
        <v>1680</v>
      </c>
      <c r="H140" s="11">
        <v>222.07718</v>
      </c>
      <c r="I140" s="11" t="s">
        <v>1972</v>
      </c>
      <c r="J140" s="11">
        <v>68310</v>
      </c>
      <c r="K140" s="11">
        <v>61606</v>
      </c>
      <c r="L140" s="11"/>
      <c r="M140" s="13" t="s">
        <v>1973</v>
      </c>
      <c r="N140" s="11" t="s">
        <v>75</v>
      </c>
      <c r="O140" s="105">
        <v>55.238260522467407</v>
      </c>
      <c r="P140" s="105" t="s">
        <v>3861</v>
      </c>
    </row>
    <row r="141" spans="1:16" ht="14.25" customHeight="1">
      <c r="A141" s="11" t="s">
        <v>1994</v>
      </c>
      <c r="B141" s="11" t="s">
        <v>171</v>
      </c>
      <c r="C141" s="11" t="s">
        <v>415</v>
      </c>
      <c r="D141" s="11">
        <v>48433</v>
      </c>
      <c r="E141" s="11" t="s">
        <v>66</v>
      </c>
      <c r="F141" s="11">
        <v>100006056</v>
      </c>
      <c r="G141" s="11">
        <v>2336</v>
      </c>
      <c r="H141" s="11">
        <v>192.06661</v>
      </c>
      <c r="I141" s="11" t="s">
        <v>1995</v>
      </c>
      <c r="J141" s="11">
        <v>759256</v>
      </c>
      <c r="K141" s="11">
        <v>663938</v>
      </c>
      <c r="L141" s="11"/>
      <c r="M141" s="11"/>
      <c r="N141" s="11" t="s">
        <v>75</v>
      </c>
      <c r="O141" s="105">
        <v>70.194171660096274</v>
      </c>
      <c r="P141" s="105" t="s">
        <v>3861</v>
      </c>
    </row>
    <row r="142" spans="1:16" ht="14.25" customHeight="1">
      <c r="A142" s="11" t="s">
        <v>2091</v>
      </c>
      <c r="B142" s="11" t="s">
        <v>171</v>
      </c>
      <c r="C142" s="11" t="s">
        <v>415</v>
      </c>
      <c r="D142" s="11">
        <v>36845</v>
      </c>
      <c r="E142" s="11" t="s">
        <v>66</v>
      </c>
      <c r="F142" s="11">
        <v>100001806</v>
      </c>
      <c r="G142" s="11">
        <v>2796</v>
      </c>
      <c r="H142" s="11">
        <v>187.00704999999999</v>
      </c>
      <c r="I142" s="11"/>
      <c r="J142" s="11">
        <v>11615528</v>
      </c>
      <c r="K142" s="11">
        <v>9790277</v>
      </c>
      <c r="L142" s="11"/>
      <c r="M142" s="11"/>
      <c r="N142" s="11" t="s">
        <v>75</v>
      </c>
      <c r="O142" s="105">
        <v>116.26603530942816</v>
      </c>
      <c r="P142" s="105" t="s">
        <v>4238</v>
      </c>
    </row>
    <row r="143" spans="1:16" ht="14.25" customHeight="1">
      <c r="A143" s="11" t="s">
        <v>2144</v>
      </c>
      <c r="B143" s="11" t="s">
        <v>171</v>
      </c>
      <c r="C143" s="11" t="s">
        <v>415</v>
      </c>
      <c r="D143" s="11">
        <v>36103</v>
      </c>
      <c r="E143" s="11" t="s">
        <v>66</v>
      </c>
      <c r="F143" s="11">
        <v>100001315</v>
      </c>
      <c r="G143" s="11">
        <v>2890</v>
      </c>
      <c r="H143" s="11">
        <v>187.00704999999999</v>
      </c>
      <c r="I143" s="11" t="s">
        <v>2145</v>
      </c>
      <c r="J143" s="11">
        <v>4615423</v>
      </c>
      <c r="K143" s="11">
        <v>3806480</v>
      </c>
      <c r="L143" s="13" t="s">
        <v>2146</v>
      </c>
      <c r="M143" s="13" t="s">
        <v>2147</v>
      </c>
      <c r="N143" s="11" t="s">
        <v>75</v>
      </c>
      <c r="O143" s="105">
        <v>119.35965274347673</v>
      </c>
      <c r="P143" s="105" t="s">
        <v>3861</v>
      </c>
    </row>
    <row r="144" spans="1:16" ht="14.25" customHeight="1">
      <c r="A144" s="11" t="s">
        <v>2148</v>
      </c>
      <c r="B144" s="11" t="s">
        <v>171</v>
      </c>
      <c r="C144" s="11" t="s">
        <v>415</v>
      </c>
      <c r="D144" s="11">
        <v>48841</v>
      </c>
      <c r="E144" s="11" t="s">
        <v>66</v>
      </c>
      <c r="F144" s="11">
        <v>100006191</v>
      </c>
      <c r="G144" s="11">
        <v>2420</v>
      </c>
      <c r="H144" s="11">
        <v>283.08231999999998</v>
      </c>
      <c r="I144" s="11" t="s">
        <v>2149</v>
      </c>
      <c r="J144" s="11">
        <v>154035</v>
      </c>
      <c r="K144" s="11">
        <v>135751</v>
      </c>
      <c r="L144" s="11"/>
      <c r="M144" s="13" t="s">
        <v>2150</v>
      </c>
      <c r="N144" s="11" t="s">
        <v>75</v>
      </c>
      <c r="O144" s="105">
        <v>444.47739659664245</v>
      </c>
      <c r="P144" s="105" t="s">
        <v>4238</v>
      </c>
    </row>
    <row r="145" spans="1:16" ht="14.25" customHeight="1">
      <c r="A145" s="11" t="s">
        <v>2204</v>
      </c>
      <c r="B145" s="11" t="s">
        <v>171</v>
      </c>
      <c r="C145" s="11" t="s">
        <v>415</v>
      </c>
      <c r="D145" s="11">
        <v>32553</v>
      </c>
      <c r="E145" s="11" t="s">
        <v>66</v>
      </c>
      <c r="F145" s="11">
        <v>100001510</v>
      </c>
      <c r="G145" s="11">
        <v>2156</v>
      </c>
      <c r="H145" s="11">
        <v>172.9914</v>
      </c>
      <c r="I145" s="11" t="s">
        <v>2205</v>
      </c>
      <c r="J145" s="11">
        <v>74426</v>
      </c>
      <c r="K145" s="11">
        <v>67018</v>
      </c>
      <c r="L145" s="13" t="s">
        <v>2206</v>
      </c>
      <c r="M145" s="13" t="s">
        <v>2207</v>
      </c>
      <c r="N145" s="11" t="s">
        <v>75</v>
      </c>
      <c r="O145" s="105">
        <v>118.76720970960177</v>
      </c>
      <c r="P145" s="105" t="s">
        <v>3861</v>
      </c>
    </row>
    <row r="146" spans="1:16" ht="14.25" customHeight="1">
      <c r="A146" s="11" t="s">
        <v>2208</v>
      </c>
      <c r="B146" s="11" t="s">
        <v>171</v>
      </c>
      <c r="C146" s="11" t="s">
        <v>415</v>
      </c>
      <c r="D146" s="11">
        <v>15958</v>
      </c>
      <c r="E146" s="11" t="s">
        <v>66</v>
      </c>
      <c r="F146" s="11">
        <v>100000011</v>
      </c>
      <c r="G146" s="11">
        <v>2150</v>
      </c>
      <c r="H146" s="11">
        <v>135.04515000000001</v>
      </c>
      <c r="I146" s="11" t="s">
        <v>2209</v>
      </c>
      <c r="J146" s="11">
        <v>999</v>
      </c>
      <c r="K146" s="11">
        <v>10181341</v>
      </c>
      <c r="L146" s="13" t="s">
        <v>2210</v>
      </c>
      <c r="M146" s="13" t="s">
        <v>2211</v>
      </c>
      <c r="N146" s="11" t="s">
        <v>68</v>
      </c>
      <c r="O146" s="105">
        <v>85.214221884639869</v>
      </c>
      <c r="P146" s="105" t="s">
        <v>3861</v>
      </c>
    </row>
    <row r="147" spans="1:16" ht="14.25" customHeight="1">
      <c r="A147" s="11" t="s">
        <v>2212</v>
      </c>
      <c r="B147" s="11" t="s">
        <v>171</v>
      </c>
      <c r="C147" s="11" t="s">
        <v>415</v>
      </c>
      <c r="D147" s="11">
        <v>52925</v>
      </c>
      <c r="E147" s="11" t="s">
        <v>66</v>
      </c>
      <c r="F147" s="11">
        <v>100009045</v>
      </c>
      <c r="G147" s="11">
        <v>1630</v>
      </c>
      <c r="H147" s="11">
        <v>264.08774</v>
      </c>
      <c r="I147" s="11"/>
      <c r="J147" s="11">
        <v>11579826</v>
      </c>
      <c r="K147" s="11">
        <v>9754592</v>
      </c>
      <c r="L147" s="11"/>
      <c r="M147" s="13" t="s">
        <v>2213</v>
      </c>
      <c r="N147" s="11" t="s">
        <v>68</v>
      </c>
      <c r="O147" s="105">
        <v>550.7987392045967</v>
      </c>
      <c r="P147" s="105" t="s">
        <v>3861</v>
      </c>
    </row>
    <row r="148" spans="1:16" ht="14.25" customHeight="1">
      <c r="A148" s="11" t="s">
        <v>2214</v>
      </c>
      <c r="B148" s="11" t="s">
        <v>171</v>
      </c>
      <c r="C148" s="11" t="s">
        <v>415</v>
      </c>
      <c r="D148" s="11">
        <v>35126</v>
      </c>
      <c r="E148" s="11" t="s">
        <v>66</v>
      </c>
      <c r="F148" s="11">
        <v>100001417</v>
      </c>
      <c r="G148" s="11">
        <v>2330</v>
      </c>
      <c r="H148" s="11">
        <v>263.10372999999998</v>
      </c>
      <c r="I148" s="11" t="s">
        <v>2215</v>
      </c>
      <c r="J148" s="11">
        <v>92258</v>
      </c>
      <c r="K148" s="11">
        <v>270643</v>
      </c>
      <c r="L148" s="13" t="s">
        <v>2216</v>
      </c>
      <c r="M148" s="13" t="s">
        <v>2217</v>
      </c>
      <c r="N148" s="11" t="s">
        <v>75</v>
      </c>
      <c r="O148" s="105">
        <v>210.50062701678175</v>
      </c>
      <c r="P148" s="105" t="s">
        <v>3861</v>
      </c>
    </row>
    <row r="149" spans="1:16" ht="14.25" customHeight="1">
      <c r="A149" s="11" t="s">
        <v>2218</v>
      </c>
      <c r="B149" s="11" t="s">
        <v>171</v>
      </c>
      <c r="C149" s="11" t="s">
        <v>415</v>
      </c>
      <c r="D149" s="11">
        <v>33945</v>
      </c>
      <c r="E149" s="11" t="s">
        <v>66</v>
      </c>
      <c r="F149" s="11">
        <v>100001275</v>
      </c>
      <c r="G149" s="11">
        <v>2375</v>
      </c>
      <c r="H149" s="11">
        <v>192.06661</v>
      </c>
      <c r="I149" s="11" t="s">
        <v>2219</v>
      </c>
      <c r="J149" s="11">
        <v>68144</v>
      </c>
      <c r="K149" s="11">
        <v>61452</v>
      </c>
      <c r="L149" s="13" t="s">
        <v>2220</v>
      </c>
      <c r="M149" s="13" t="s">
        <v>2221</v>
      </c>
      <c r="N149" s="11" t="s">
        <v>68</v>
      </c>
      <c r="O149" s="105">
        <v>150.92643262467092</v>
      </c>
      <c r="P149" s="105" t="s">
        <v>4238</v>
      </c>
    </row>
    <row r="150" spans="1:16" ht="14.25" customHeight="1">
      <c r="A150" s="11" t="s">
        <v>2223</v>
      </c>
      <c r="B150" s="11" t="s">
        <v>171</v>
      </c>
      <c r="C150" s="11" t="s">
        <v>415</v>
      </c>
      <c r="D150" s="11">
        <v>64</v>
      </c>
      <c r="E150" s="11" t="s">
        <v>173</v>
      </c>
      <c r="F150" s="11">
        <v>460</v>
      </c>
      <c r="G150" s="11">
        <v>2878</v>
      </c>
      <c r="H150" s="11">
        <v>166.08626000000001</v>
      </c>
      <c r="I150" s="11" t="s">
        <v>2224</v>
      </c>
      <c r="J150" s="11">
        <v>6140</v>
      </c>
      <c r="K150" s="11">
        <v>5910</v>
      </c>
      <c r="L150" s="13" t="s">
        <v>2225</v>
      </c>
      <c r="M150" s="13" t="s">
        <v>2226</v>
      </c>
      <c r="N150" s="11" t="s">
        <v>75</v>
      </c>
      <c r="O150" s="105">
        <v>27.741846696985569</v>
      </c>
      <c r="P150" s="105" t="s">
        <v>3861</v>
      </c>
    </row>
    <row r="151" spans="1:16" ht="14.25" customHeight="1">
      <c r="A151" s="11" t="s">
        <v>2232</v>
      </c>
      <c r="B151" s="11" t="s">
        <v>171</v>
      </c>
      <c r="C151" s="11" t="s">
        <v>415</v>
      </c>
      <c r="D151" s="11">
        <v>22130</v>
      </c>
      <c r="E151" s="11" t="s">
        <v>66</v>
      </c>
      <c r="F151" s="11">
        <v>100000774</v>
      </c>
      <c r="G151" s="11">
        <v>2208</v>
      </c>
      <c r="H151" s="11">
        <v>165.05571</v>
      </c>
      <c r="I151" s="11" t="s">
        <v>2233</v>
      </c>
      <c r="J151" s="11">
        <v>3848</v>
      </c>
      <c r="K151" s="11">
        <v>3715</v>
      </c>
      <c r="L151" s="13" t="s">
        <v>2234</v>
      </c>
      <c r="M151" s="13" t="s">
        <v>2235</v>
      </c>
      <c r="N151" s="11" t="s">
        <v>75</v>
      </c>
      <c r="O151" s="105">
        <v>93.315083079986948</v>
      </c>
      <c r="P151" s="105" t="s">
        <v>3861</v>
      </c>
    </row>
    <row r="152" spans="1:16" ht="14.25" customHeight="1">
      <c r="A152" s="11" t="s">
        <v>2236</v>
      </c>
      <c r="B152" s="11" t="s">
        <v>171</v>
      </c>
      <c r="C152" s="11" t="s">
        <v>415</v>
      </c>
      <c r="D152" s="11">
        <v>566</v>
      </c>
      <c r="E152" s="11" t="s">
        <v>66</v>
      </c>
      <c r="F152" s="11">
        <v>241</v>
      </c>
      <c r="G152" s="11">
        <v>2517.6</v>
      </c>
      <c r="H152" s="11">
        <v>163.04006999999999</v>
      </c>
      <c r="I152" s="11" t="s">
        <v>2237</v>
      </c>
      <c r="J152" s="11">
        <v>997</v>
      </c>
      <c r="K152" s="11">
        <v>972</v>
      </c>
      <c r="L152" s="13" t="s">
        <v>2238</v>
      </c>
      <c r="M152" s="13" t="s">
        <v>2239</v>
      </c>
      <c r="N152" s="11" t="s">
        <v>75</v>
      </c>
      <c r="O152" s="105">
        <v>47.03255506842337</v>
      </c>
      <c r="P152" s="105" t="s">
        <v>3861</v>
      </c>
    </row>
    <row r="153" spans="1:16" ht="14.25" customHeight="1">
      <c r="A153" s="11" t="s">
        <v>2624</v>
      </c>
      <c r="B153" s="11" t="s">
        <v>171</v>
      </c>
      <c r="C153" s="11" t="s">
        <v>415</v>
      </c>
      <c r="D153" s="11">
        <v>2761</v>
      </c>
      <c r="E153" s="11" t="s">
        <v>66</v>
      </c>
      <c r="F153" s="11">
        <v>1094</v>
      </c>
      <c r="G153" s="11">
        <v>4808</v>
      </c>
      <c r="H153" s="11">
        <v>775.67944</v>
      </c>
      <c r="I153" s="11" t="s">
        <v>2625</v>
      </c>
      <c r="J153" s="11">
        <v>5819</v>
      </c>
      <c r="K153" s="11">
        <v>5614</v>
      </c>
      <c r="L153" s="13" t="s">
        <v>2626</v>
      </c>
      <c r="M153" s="13" t="s">
        <v>2627</v>
      </c>
      <c r="N153" s="11" t="s">
        <v>75</v>
      </c>
      <c r="O153" s="105">
        <v>28.726515674520648</v>
      </c>
      <c r="P153" s="105" t="s">
        <v>3861</v>
      </c>
    </row>
    <row r="154" spans="1:16" ht="14.25" customHeight="1">
      <c r="A154" s="11" t="s">
        <v>2671</v>
      </c>
      <c r="B154" s="11" t="s">
        <v>171</v>
      </c>
      <c r="C154" s="11" t="s">
        <v>415</v>
      </c>
      <c r="D154" s="11">
        <v>48408</v>
      </c>
      <c r="E154" s="11" t="s">
        <v>66</v>
      </c>
      <c r="F154" s="11">
        <v>100006092</v>
      </c>
      <c r="G154" s="11">
        <v>1565</v>
      </c>
      <c r="H154" s="11">
        <v>216.03360000000001</v>
      </c>
      <c r="I154" s="11" t="s">
        <v>2672</v>
      </c>
      <c r="J154" s="11">
        <v>153005</v>
      </c>
      <c r="K154" s="11">
        <v>134849</v>
      </c>
      <c r="L154" s="11"/>
      <c r="M154" s="13" t="s">
        <v>2673</v>
      </c>
      <c r="N154" s="11" t="s">
        <v>75</v>
      </c>
      <c r="O154" s="105">
        <v>250.60050089953455</v>
      </c>
      <c r="P154" s="105" t="s">
        <v>3861</v>
      </c>
    </row>
    <row r="155" spans="1:16" ht="14.25" customHeight="1">
      <c r="A155" s="11" t="s">
        <v>2674</v>
      </c>
      <c r="B155" s="11" t="s">
        <v>171</v>
      </c>
      <c r="C155" s="11" t="s">
        <v>415</v>
      </c>
      <c r="D155" s="11">
        <v>1299</v>
      </c>
      <c r="E155" s="11" t="s">
        <v>173</v>
      </c>
      <c r="F155" s="11">
        <v>815</v>
      </c>
      <c r="G155" s="11">
        <v>2430</v>
      </c>
      <c r="H155" s="11">
        <v>182.08116999999999</v>
      </c>
      <c r="I155" s="11" t="s">
        <v>2675</v>
      </c>
      <c r="J155" s="11">
        <v>6057</v>
      </c>
      <c r="K155" s="11">
        <v>5833</v>
      </c>
      <c r="L155" s="13" t="s">
        <v>2676</v>
      </c>
      <c r="M155" s="13" t="s">
        <v>2677</v>
      </c>
      <c r="N155" s="11" t="s">
        <v>75</v>
      </c>
      <c r="O155" s="105">
        <v>26.517608981737339</v>
      </c>
      <c r="P155" s="105" t="s">
        <v>3861</v>
      </c>
    </row>
    <row r="156" spans="1:16" ht="14.25" customHeight="1">
      <c r="A156" s="11" t="s">
        <v>2720</v>
      </c>
      <c r="B156" s="11" t="s">
        <v>171</v>
      </c>
      <c r="C156" s="11" t="s">
        <v>415</v>
      </c>
      <c r="D156" s="11">
        <v>48733</v>
      </c>
      <c r="E156" s="11" t="s">
        <v>66</v>
      </c>
      <c r="F156" s="11">
        <v>100006125</v>
      </c>
      <c r="G156" s="11">
        <v>1808</v>
      </c>
      <c r="H156" s="11">
        <v>233.01253</v>
      </c>
      <c r="I156" s="11" t="s">
        <v>2721</v>
      </c>
      <c r="J156" s="11"/>
      <c r="K156" s="11"/>
      <c r="L156" s="11"/>
      <c r="M156" s="11"/>
      <c r="N156" s="11" t="s">
        <v>68</v>
      </c>
      <c r="O156" s="105">
        <v>283.94058881721838</v>
      </c>
      <c r="P156" s="105" t="s">
        <v>4238</v>
      </c>
    </row>
    <row r="157" spans="1:16" ht="14.25" customHeight="1">
      <c r="A157" s="11" t="s">
        <v>2722</v>
      </c>
      <c r="B157" s="11" t="s">
        <v>171</v>
      </c>
      <c r="C157" s="11" t="s">
        <v>415</v>
      </c>
      <c r="D157" s="11">
        <v>1567</v>
      </c>
      <c r="E157" s="11" t="s">
        <v>66</v>
      </c>
      <c r="F157" s="11">
        <v>1111</v>
      </c>
      <c r="G157" s="11">
        <v>941</v>
      </c>
      <c r="H157" s="11">
        <v>197.04554999999999</v>
      </c>
      <c r="I157" s="11" t="s">
        <v>2723</v>
      </c>
      <c r="J157" s="11">
        <v>1245</v>
      </c>
      <c r="K157" s="11">
        <v>1207</v>
      </c>
      <c r="L157" s="13" t="s">
        <v>2724</v>
      </c>
      <c r="M157" s="13" t="s">
        <v>2725</v>
      </c>
      <c r="N157" s="11" t="s">
        <v>75</v>
      </c>
      <c r="O157" s="105">
        <v>92.354399633002572</v>
      </c>
      <c r="P157" s="105" t="s">
        <v>3861</v>
      </c>
    </row>
    <row r="158" spans="1:16" ht="14.25" customHeight="1">
      <c r="A158" s="11" t="s">
        <v>637</v>
      </c>
      <c r="B158" s="11" t="s">
        <v>171</v>
      </c>
      <c r="C158" s="11" t="s">
        <v>638</v>
      </c>
      <c r="D158" s="11">
        <v>1558</v>
      </c>
      <c r="E158" s="11" t="s">
        <v>66</v>
      </c>
      <c r="F158" s="11">
        <v>1113</v>
      </c>
      <c r="G158" s="11">
        <v>893.7</v>
      </c>
      <c r="H158" s="11">
        <v>144.06661</v>
      </c>
      <c r="I158" s="11" t="s">
        <v>639</v>
      </c>
      <c r="J158" s="11">
        <v>18189</v>
      </c>
      <c r="K158" s="11">
        <v>17180</v>
      </c>
      <c r="L158" s="13" t="s">
        <v>640</v>
      </c>
      <c r="M158" s="13" t="s">
        <v>641</v>
      </c>
      <c r="N158" s="11" t="s">
        <v>75</v>
      </c>
      <c r="O158" s="105">
        <v>251.34162237173311</v>
      </c>
      <c r="P158" s="105" t="s">
        <v>3861</v>
      </c>
    </row>
    <row r="159" spans="1:16" ht="14.25" customHeight="1">
      <c r="A159" s="11" t="s">
        <v>762</v>
      </c>
      <c r="B159" s="11" t="s">
        <v>171</v>
      </c>
      <c r="C159" s="11" t="s">
        <v>638</v>
      </c>
      <c r="D159" s="11">
        <v>1419</v>
      </c>
      <c r="E159" s="11" t="s">
        <v>173</v>
      </c>
      <c r="F159" s="11">
        <v>212</v>
      </c>
      <c r="G159" s="11">
        <v>2752</v>
      </c>
      <c r="H159" s="11">
        <v>298.09683999999999</v>
      </c>
      <c r="I159" s="11" t="s">
        <v>763</v>
      </c>
      <c r="J159" s="11">
        <v>439176</v>
      </c>
      <c r="K159" s="11">
        <v>388321</v>
      </c>
      <c r="L159" s="13" t="s">
        <v>764</v>
      </c>
      <c r="M159" s="13" t="s">
        <v>765</v>
      </c>
      <c r="N159" s="11" t="s">
        <v>75</v>
      </c>
      <c r="O159" s="105">
        <v>67.580234630306464</v>
      </c>
      <c r="P159" s="105" t="s">
        <v>3861</v>
      </c>
    </row>
    <row r="160" spans="1:16" ht="14.25" customHeight="1">
      <c r="A160" s="11" t="s">
        <v>836</v>
      </c>
      <c r="B160" s="11" t="s">
        <v>171</v>
      </c>
      <c r="C160" s="11" t="s">
        <v>638</v>
      </c>
      <c r="D160" s="11">
        <v>43258</v>
      </c>
      <c r="E160" s="11" t="s">
        <v>66</v>
      </c>
      <c r="F160" s="11">
        <v>100004541</v>
      </c>
      <c r="G160" s="11">
        <v>2297</v>
      </c>
      <c r="H160" s="11">
        <v>183.1139</v>
      </c>
      <c r="I160" s="11" t="s">
        <v>837</v>
      </c>
      <c r="J160" s="11">
        <v>129397</v>
      </c>
      <c r="K160" s="11">
        <v>114601</v>
      </c>
      <c r="L160" s="11"/>
      <c r="M160" s="11"/>
      <c r="N160" s="11" t="s">
        <v>75</v>
      </c>
      <c r="O160" s="105">
        <v>81.169973827938222</v>
      </c>
      <c r="P160" s="105" t="s">
        <v>3861</v>
      </c>
    </row>
    <row r="161" spans="1:16" ht="14.25" customHeight="1">
      <c r="A161" s="11" t="s">
        <v>2025</v>
      </c>
      <c r="B161" s="11" t="s">
        <v>171</v>
      </c>
      <c r="C161" s="11" t="s">
        <v>638</v>
      </c>
      <c r="D161" s="11">
        <v>52987</v>
      </c>
      <c r="E161" s="11" t="s">
        <v>173</v>
      </c>
      <c r="F161" s="11">
        <v>100002132</v>
      </c>
      <c r="G161" s="11">
        <v>3105</v>
      </c>
      <c r="H161" s="11">
        <v>287.24416000000002</v>
      </c>
      <c r="I161" s="11" t="s">
        <v>2026</v>
      </c>
      <c r="J161" s="11">
        <v>132680</v>
      </c>
      <c r="K161" s="11">
        <v>117134</v>
      </c>
      <c r="L161" s="13" t="s">
        <v>2027</v>
      </c>
      <c r="M161" s="13" t="s">
        <v>2028</v>
      </c>
      <c r="N161" s="11" t="s">
        <v>68</v>
      </c>
      <c r="O161" s="105">
        <v>258.69403416385046</v>
      </c>
      <c r="P161" s="105" t="s">
        <v>4238</v>
      </c>
    </row>
    <row r="162" spans="1:16" ht="14.25" customHeight="1">
      <c r="A162" s="11" t="s">
        <v>1957</v>
      </c>
      <c r="B162" s="11" t="s">
        <v>171</v>
      </c>
      <c r="C162" s="11" t="s">
        <v>638</v>
      </c>
      <c r="D162" s="11">
        <v>37496</v>
      </c>
      <c r="E162" s="11" t="s">
        <v>173</v>
      </c>
      <c r="F162" s="11">
        <v>192</v>
      </c>
      <c r="G162" s="11">
        <v>2230</v>
      </c>
      <c r="H162" s="11">
        <v>131.11788999999999</v>
      </c>
      <c r="I162" s="11" t="s">
        <v>1958</v>
      </c>
      <c r="J162" s="11">
        <v>122356</v>
      </c>
      <c r="K162" s="11">
        <v>109095</v>
      </c>
      <c r="L162" s="13" t="s">
        <v>1959</v>
      </c>
      <c r="M162" s="13" t="s">
        <v>1960</v>
      </c>
      <c r="N162" s="11" t="s">
        <v>75</v>
      </c>
      <c r="O162" s="105">
        <v>39.591612043898401</v>
      </c>
      <c r="P162" s="105" t="s">
        <v>3861</v>
      </c>
    </row>
    <row r="163" spans="1:16" ht="14.25" customHeight="1">
      <c r="A163" s="11" t="s">
        <v>2322</v>
      </c>
      <c r="B163" s="11" t="s">
        <v>171</v>
      </c>
      <c r="C163" s="11" t="s">
        <v>638</v>
      </c>
      <c r="D163" s="11">
        <v>1408</v>
      </c>
      <c r="E163" s="11" t="s">
        <v>173</v>
      </c>
      <c r="F163" s="11">
        <v>49</v>
      </c>
      <c r="G163" s="11">
        <v>3027</v>
      </c>
      <c r="H163" s="11">
        <v>89.107330000000005</v>
      </c>
      <c r="I163" s="11" t="s">
        <v>2323</v>
      </c>
      <c r="J163" s="11">
        <v>1045</v>
      </c>
      <c r="K163" s="11">
        <v>13837702</v>
      </c>
      <c r="L163" s="13" t="s">
        <v>2324</v>
      </c>
      <c r="M163" s="13" t="s">
        <v>2325</v>
      </c>
      <c r="N163" s="11" t="s">
        <v>68</v>
      </c>
      <c r="O163" s="105">
        <v>43.419766384123484</v>
      </c>
      <c r="P163" s="105" t="s">
        <v>4238</v>
      </c>
    </row>
    <row r="164" spans="1:16" ht="14.25" customHeight="1">
      <c r="A164" s="11" t="s">
        <v>2454</v>
      </c>
      <c r="B164" s="11" t="s">
        <v>171</v>
      </c>
      <c r="C164" s="11" t="s">
        <v>638</v>
      </c>
      <c r="D164" s="11">
        <v>485</v>
      </c>
      <c r="E164" s="11" t="s">
        <v>79</v>
      </c>
      <c r="F164" s="11">
        <v>50</v>
      </c>
      <c r="G164" s="11">
        <v>700</v>
      </c>
      <c r="H164" s="11">
        <v>146.16517999999999</v>
      </c>
      <c r="I164" s="11" t="s">
        <v>2455</v>
      </c>
      <c r="J164" s="11">
        <v>1102</v>
      </c>
      <c r="K164" s="11">
        <v>1071</v>
      </c>
      <c r="L164" s="13" t="s">
        <v>2456</v>
      </c>
      <c r="M164" s="13" t="s">
        <v>2457</v>
      </c>
      <c r="N164" s="11" t="s">
        <v>75</v>
      </c>
      <c r="O164" s="105">
        <v>133.40471201012318</v>
      </c>
      <c r="P164" s="105" t="s">
        <v>3861</v>
      </c>
    </row>
    <row r="165" spans="1:16" ht="14.25" customHeight="1">
      <c r="A165" s="11" t="s">
        <v>2458</v>
      </c>
      <c r="B165" s="11" t="s">
        <v>171</v>
      </c>
      <c r="C165" s="11" t="s">
        <v>638</v>
      </c>
      <c r="D165" s="11">
        <v>603</v>
      </c>
      <c r="E165" s="11" t="s">
        <v>79</v>
      </c>
      <c r="F165" s="11">
        <v>507</v>
      </c>
      <c r="G165" s="11">
        <v>758</v>
      </c>
      <c r="H165" s="11">
        <v>203.22302999999999</v>
      </c>
      <c r="I165" s="11" t="s">
        <v>2459</v>
      </c>
      <c r="J165" s="11">
        <v>1103</v>
      </c>
      <c r="K165" s="11">
        <v>1072</v>
      </c>
      <c r="L165" s="13" t="s">
        <v>2460</v>
      </c>
      <c r="M165" s="13" t="s">
        <v>2461</v>
      </c>
      <c r="N165" s="11" t="s">
        <v>68</v>
      </c>
      <c r="O165" s="105">
        <v>119.56925961802037</v>
      </c>
      <c r="P165" s="105" t="s">
        <v>4238</v>
      </c>
    </row>
    <row r="166" spans="1:16" ht="14.25" customHeight="1">
      <c r="A166" s="11" t="s">
        <v>544</v>
      </c>
      <c r="B166" s="11" t="s">
        <v>171</v>
      </c>
      <c r="C166" s="11" t="s">
        <v>545</v>
      </c>
      <c r="D166" s="11">
        <v>22110</v>
      </c>
      <c r="E166" s="11" t="s">
        <v>173</v>
      </c>
      <c r="F166" s="11">
        <v>100000986</v>
      </c>
      <c r="G166" s="11">
        <v>2536</v>
      </c>
      <c r="H166" s="11">
        <v>225.08698999999999</v>
      </c>
      <c r="I166" s="11" t="s">
        <v>546</v>
      </c>
      <c r="J166" s="11">
        <v>89</v>
      </c>
      <c r="K166" s="11">
        <v>87</v>
      </c>
      <c r="L166" s="13" t="s">
        <v>547</v>
      </c>
      <c r="M166" s="13" t="s">
        <v>548</v>
      </c>
      <c r="N166" s="11" t="s">
        <v>68</v>
      </c>
      <c r="O166" s="105">
        <v>70.576305383335026</v>
      </c>
      <c r="P166" s="105" t="s">
        <v>4238</v>
      </c>
    </row>
    <row r="167" spans="1:16" ht="14.25" customHeight="1">
      <c r="A167" s="11" t="s">
        <v>576</v>
      </c>
      <c r="B167" s="11" t="s">
        <v>171</v>
      </c>
      <c r="C167" s="11" t="s">
        <v>545</v>
      </c>
      <c r="D167" s="11">
        <v>27672</v>
      </c>
      <c r="E167" s="11" t="s">
        <v>66</v>
      </c>
      <c r="F167" s="11">
        <v>100000467</v>
      </c>
      <c r="G167" s="11">
        <v>2222.1999999999998</v>
      </c>
      <c r="H167" s="11">
        <v>212.00229999999999</v>
      </c>
      <c r="I167" s="11" t="s">
        <v>577</v>
      </c>
      <c r="J167" s="11">
        <v>10258</v>
      </c>
      <c r="K167" s="11">
        <v>9840</v>
      </c>
      <c r="L167" s="11"/>
      <c r="M167" s="13" t="s">
        <v>578</v>
      </c>
      <c r="N167" s="11" t="s">
        <v>75</v>
      </c>
      <c r="O167" s="105">
        <v>122.4467397295622</v>
      </c>
      <c r="P167" s="105" t="s">
        <v>3861</v>
      </c>
    </row>
    <row r="168" spans="1:16" ht="14.25" customHeight="1">
      <c r="A168" s="11" t="s">
        <v>749</v>
      </c>
      <c r="B168" s="11" t="s">
        <v>171</v>
      </c>
      <c r="C168" s="11" t="s">
        <v>545</v>
      </c>
      <c r="D168" s="11">
        <v>52914</v>
      </c>
      <c r="E168" s="11" t="s">
        <v>66</v>
      </c>
      <c r="F168" s="11">
        <v>100009042</v>
      </c>
      <c r="G168" s="11">
        <v>1928</v>
      </c>
      <c r="H168" s="11">
        <v>212.00229999999999</v>
      </c>
      <c r="I168" s="11"/>
      <c r="J168" s="11"/>
      <c r="K168" s="11"/>
      <c r="L168" s="11"/>
      <c r="M168" s="11"/>
      <c r="N168" s="11" t="s">
        <v>68</v>
      </c>
      <c r="O168" s="105">
        <v>102.26306285567526</v>
      </c>
      <c r="P168" s="105" t="s">
        <v>3861</v>
      </c>
    </row>
    <row r="169" spans="1:16" ht="14.25" customHeight="1">
      <c r="A169" s="11" t="s">
        <v>750</v>
      </c>
      <c r="B169" s="11" t="s">
        <v>171</v>
      </c>
      <c r="C169" s="11" t="s">
        <v>545</v>
      </c>
      <c r="D169" s="11">
        <v>437</v>
      </c>
      <c r="E169" s="11" t="s">
        <v>173</v>
      </c>
      <c r="F169" s="11">
        <v>71</v>
      </c>
      <c r="G169" s="11">
        <v>1893</v>
      </c>
      <c r="H169" s="11">
        <v>192.06551999999999</v>
      </c>
      <c r="I169" s="11" t="s">
        <v>751</v>
      </c>
      <c r="J169" s="11">
        <v>1826</v>
      </c>
      <c r="K169" s="11">
        <v>1760</v>
      </c>
      <c r="L169" s="13" t="s">
        <v>752</v>
      </c>
      <c r="M169" s="13" t="s">
        <v>753</v>
      </c>
      <c r="N169" s="11" t="s">
        <v>75</v>
      </c>
      <c r="O169" s="105">
        <v>138.23574350705647</v>
      </c>
      <c r="P169" s="105" t="s">
        <v>3861</v>
      </c>
    </row>
    <row r="170" spans="1:16" ht="14.25" customHeight="1">
      <c r="A170" s="11" t="s">
        <v>802</v>
      </c>
      <c r="B170" s="11" t="s">
        <v>171</v>
      </c>
      <c r="C170" s="11" t="s">
        <v>545</v>
      </c>
      <c r="D170" s="11">
        <v>52915</v>
      </c>
      <c r="E170" s="11" t="s">
        <v>66</v>
      </c>
      <c r="F170" s="11">
        <v>100009043</v>
      </c>
      <c r="G170" s="11">
        <v>1765</v>
      </c>
      <c r="H170" s="11">
        <v>212.00229999999999</v>
      </c>
      <c r="I170" s="11"/>
      <c r="J170" s="11"/>
      <c r="K170" s="11"/>
      <c r="L170" s="11"/>
      <c r="M170" s="11"/>
      <c r="N170" s="11" t="s">
        <v>68</v>
      </c>
      <c r="O170" s="105">
        <v>119.05892327391444</v>
      </c>
      <c r="P170" s="105" t="s">
        <v>4238</v>
      </c>
    </row>
    <row r="171" spans="1:16" ht="14.25" customHeight="1">
      <c r="A171" s="11" t="s">
        <v>1045</v>
      </c>
      <c r="B171" s="11" t="s">
        <v>171</v>
      </c>
      <c r="C171" s="11" t="s">
        <v>545</v>
      </c>
      <c r="D171" s="11">
        <v>48782</v>
      </c>
      <c r="E171" s="11" t="s">
        <v>66</v>
      </c>
      <c r="F171" s="11">
        <v>100006379</v>
      </c>
      <c r="G171" s="11">
        <v>1777</v>
      </c>
      <c r="H171" s="11">
        <v>365.13542000000001</v>
      </c>
      <c r="I171" s="11" t="s">
        <v>1046</v>
      </c>
      <c r="J171" s="11">
        <v>10981970</v>
      </c>
      <c r="K171" s="11">
        <v>9157171</v>
      </c>
      <c r="L171" s="11"/>
      <c r="M171" s="11"/>
      <c r="N171" s="11" t="s">
        <v>75</v>
      </c>
      <c r="O171" s="105">
        <v>102.80093502902933</v>
      </c>
      <c r="P171" s="105" t="s">
        <v>3861</v>
      </c>
    </row>
    <row r="172" spans="1:16" ht="14.25" customHeight="1">
      <c r="A172" s="11" t="s">
        <v>1655</v>
      </c>
      <c r="B172" s="11" t="s">
        <v>171</v>
      </c>
      <c r="C172" s="11" t="s">
        <v>545</v>
      </c>
      <c r="D172" s="11">
        <v>38116</v>
      </c>
      <c r="E172" s="11" t="s">
        <v>66</v>
      </c>
      <c r="F172" s="11">
        <v>100002185</v>
      </c>
      <c r="G172" s="11">
        <v>1708.8</v>
      </c>
      <c r="H172" s="11">
        <v>160.04040000000001</v>
      </c>
      <c r="I172" s="11" t="s">
        <v>1656</v>
      </c>
      <c r="J172" s="11">
        <v>69867</v>
      </c>
      <c r="K172" s="11"/>
      <c r="L172" s="13" t="s">
        <v>1657</v>
      </c>
      <c r="M172" s="13" t="s">
        <v>1658</v>
      </c>
      <c r="N172" s="11" t="s">
        <v>75</v>
      </c>
      <c r="O172" s="105">
        <v>52.204749226647074</v>
      </c>
      <c r="P172" s="105" t="s">
        <v>4238</v>
      </c>
    </row>
    <row r="173" spans="1:16" ht="14.25" customHeight="1">
      <c r="A173" s="11" t="s">
        <v>1659</v>
      </c>
      <c r="B173" s="11" t="s">
        <v>171</v>
      </c>
      <c r="C173" s="11" t="s">
        <v>545</v>
      </c>
      <c r="D173" s="11">
        <v>27513</v>
      </c>
      <c r="E173" s="11" t="s">
        <v>66</v>
      </c>
      <c r="F173" s="11">
        <v>100001034</v>
      </c>
      <c r="G173" s="11">
        <v>2200</v>
      </c>
      <c r="H173" s="11">
        <v>174.05605</v>
      </c>
      <c r="I173" s="11" t="s">
        <v>1660</v>
      </c>
      <c r="J173" s="11">
        <v>802</v>
      </c>
      <c r="K173" s="11">
        <v>780</v>
      </c>
      <c r="L173" s="13" t="s">
        <v>1661</v>
      </c>
      <c r="M173" s="13" t="s">
        <v>1662</v>
      </c>
      <c r="N173" s="11" t="s">
        <v>75</v>
      </c>
      <c r="O173" s="105">
        <v>103.29330846403219</v>
      </c>
      <c r="P173" s="105" t="s">
        <v>3861</v>
      </c>
    </row>
    <row r="174" spans="1:16" ht="14.25" customHeight="1">
      <c r="A174" s="11" t="s">
        <v>1663</v>
      </c>
      <c r="B174" s="11" t="s">
        <v>171</v>
      </c>
      <c r="C174" s="11" t="s">
        <v>545</v>
      </c>
      <c r="D174" s="11">
        <v>42087</v>
      </c>
      <c r="E174" s="11" t="s">
        <v>66</v>
      </c>
      <c r="F174" s="11">
        <v>100001731</v>
      </c>
      <c r="G174" s="11">
        <v>2535</v>
      </c>
      <c r="H174" s="11">
        <v>302.11462999999998</v>
      </c>
      <c r="I174" s="11"/>
      <c r="J174" s="11">
        <v>25200879</v>
      </c>
      <c r="K174" s="11"/>
      <c r="L174" s="11"/>
      <c r="M174" s="13" t="s">
        <v>1664</v>
      </c>
      <c r="N174" s="11" t="s">
        <v>68</v>
      </c>
      <c r="O174" s="105">
        <v>336.00663211816311</v>
      </c>
      <c r="P174" s="105" t="s">
        <v>3861</v>
      </c>
    </row>
    <row r="175" spans="1:16" ht="14.25" customHeight="1">
      <c r="A175" s="11" t="s">
        <v>1668</v>
      </c>
      <c r="B175" s="11" t="s">
        <v>171</v>
      </c>
      <c r="C175" s="11" t="s">
        <v>545</v>
      </c>
      <c r="D175" s="11">
        <v>18349</v>
      </c>
      <c r="E175" s="11" t="s">
        <v>66</v>
      </c>
      <c r="F175" s="11">
        <v>100000463</v>
      </c>
      <c r="G175" s="11">
        <v>2286</v>
      </c>
      <c r="H175" s="11">
        <v>204.06661</v>
      </c>
      <c r="I175" s="11" t="s">
        <v>1669</v>
      </c>
      <c r="J175" s="11">
        <v>92904</v>
      </c>
      <c r="K175" s="11">
        <v>83867</v>
      </c>
      <c r="L175" s="13" t="s">
        <v>1670</v>
      </c>
      <c r="M175" s="13" t="s">
        <v>1671</v>
      </c>
      <c r="N175" s="11" t="s">
        <v>75</v>
      </c>
      <c r="O175" s="105">
        <v>52.177056987706372</v>
      </c>
      <c r="P175" s="105" t="s">
        <v>3861</v>
      </c>
    </row>
    <row r="176" spans="1:16" ht="14.25" customHeight="1">
      <c r="A176" s="11" t="s">
        <v>1672</v>
      </c>
      <c r="B176" s="11" t="s">
        <v>171</v>
      </c>
      <c r="C176" s="11" t="s">
        <v>545</v>
      </c>
      <c r="D176" s="11">
        <v>32405</v>
      </c>
      <c r="E176" s="11" t="s">
        <v>66</v>
      </c>
      <c r="F176" s="11">
        <v>100001083</v>
      </c>
      <c r="G176" s="11">
        <v>2795</v>
      </c>
      <c r="H176" s="11">
        <v>188.07169999999999</v>
      </c>
      <c r="I176" s="11" t="s">
        <v>1673</v>
      </c>
      <c r="J176" s="11">
        <v>3744</v>
      </c>
      <c r="K176" s="11">
        <v>3613</v>
      </c>
      <c r="L176" s="11"/>
      <c r="M176" s="13" t="s">
        <v>1674</v>
      </c>
      <c r="N176" s="11" t="s">
        <v>75</v>
      </c>
      <c r="O176" s="105">
        <v>266.8640919804505</v>
      </c>
      <c r="P176" s="105" t="s">
        <v>3861</v>
      </c>
    </row>
    <row r="177" spans="1:16" ht="14.25" customHeight="1">
      <c r="A177" s="11" t="s">
        <v>1723</v>
      </c>
      <c r="B177" s="11" t="s">
        <v>171</v>
      </c>
      <c r="C177" s="11" t="s">
        <v>545</v>
      </c>
      <c r="D177" s="11">
        <v>1417</v>
      </c>
      <c r="E177" s="11" t="s">
        <v>66</v>
      </c>
      <c r="F177" s="11">
        <v>98</v>
      </c>
      <c r="G177" s="11">
        <v>2224</v>
      </c>
      <c r="H177" s="11">
        <v>188.03531000000001</v>
      </c>
      <c r="I177" s="11" t="s">
        <v>1724</v>
      </c>
      <c r="J177" s="11">
        <v>3845</v>
      </c>
      <c r="K177" s="11">
        <v>3712</v>
      </c>
      <c r="L177" s="13" t="s">
        <v>1725</v>
      </c>
      <c r="M177" s="13" t="s">
        <v>1726</v>
      </c>
      <c r="N177" s="11" t="s">
        <v>75</v>
      </c>
      <c r="O177" s="105">
        <v>105.30087132163013</v>
      </c>
      <c r="P177" s="105" t="s">
        <v>3861</v>
      </c>
    </row>
    <row r="178" spans="1:16" ht="14.25" customHeight="1">
      <c r="A178" s="11" t="s">
        <v>1727</v>
      </c>
      <c r="B178" s="11" t="s">
        <v>171</v>
      </c>
      <c r="C178" s="11" t="s">
        <v>545</v>
      </c>
      <c r="D178" s="11">
        <v>15140</v>
      </c>
      <c r="E178" s="11" t="s">
        <v>173</v>
      </c>
      <c r="F178" s="11">
        <v>100000265</v>
      </c>
      <c r="G178" s="11">
        <v>2739</v>
      </c>
      <c r="H178" s="11">
        <v>209.09207000000001</v>
      </c>
      <c r="I178" s="11" t="s">
        <v>1728</v>
      </c>
      <c r="J178" s="11">
        <v>161166</v>
      </c>
      <c r="K178" s="11">
        <v>141580</v>
      </c>
      <c r="L178" s="13" t="s">
        <v>1729</v>
      </c>
      <c r="M178" s="13" t="s">
        <v>1730</v>
      </c>
      <c r="N178" s="11" t="s">
        <v>75</v>
      </c>
      <c r="O178" s="105">
        <v>34.964084243455204</v>
      </c>
      <c r="P178" s="105" t="s">
        <v>3861</v>
      </c>
    </row>
    <row r="179" spans="1:16" ht="14.25" customHeight="1">
      <c r="A179" s="11" t="s">
        <v>1938</v>
      </c>
      <c r="B179" s="11" t="s">
        <v>171</v>
      </c>
      <c r="C179" s="11" t="s">
        <v>545</v>
      </c>
      <c r="D179" s="11">
        <v>48757</v>
      </c>
      <c r="E179" s="11" t="s">
        <v>66</v>
      </c>
      <c r="F179" s="11">
        <v>100006378</v>
      </c>
      <c r="G179" s="11">
        <v>2378</v>
      </c>
      <c r="H179" s="11">
        <v>249.08807999999999</v>
      </c>
      <c r="I179" s="11"/>
      <c r="J179" s="11"/>
      <c r="K179" s="11"/>
      <c r="L179" s="11"/>
      <c r="M179" s="11"/>
      <c r="N179" s="11" t="s">
        <v>68</v>
      </c>
      <c r="O179" s="105">
        <v>107.39452996504673</v>
      </c>
      <c r="P179" s="105" t="s">
        <v>4238</v>
      </c>
    </row>
    <row r="180" spans="1:16" ht="14.25" customHeight="1">
      <c r="A180" s="11" t="s">
        <v>1967</v>
      </c>
      <c r="B180" s="11" t="s">
        <v>171</v>
      </c>
      <c r="C180" s="11" t="s">
        <v>545</v>
      </c>
      <c r="D180" s="11">
        <v>33959</v>
      </c>
      <c r="E180" s="11" t="s">
        <v>66</v>
      </c>
      <c r="F180" s="11">
        <v>100001254</v>
      </c>
      <c r="G180" s="11">
        <v>2630</v>
      </c>
      <c r="H180" s="11">
        <v>245.09316000000001</v>
      </c>
      <c r="I180" s="11" t="s">
        <v>1968</v>
      </c>
      <c r="J180" s="11">
        <v>700653</v>
      </c>
      <c r="K180" s="11">
        <v>610602</v>
      </c>
      <c r="L180" s="13" t="s">
        <v>1969</v>
      </c>
      <c r="M180" s="13" t="s">
        <v>1970</v>
      </c>
      <c r="N180" s="11" t="s">
        <v>75</v>
      </c>
      <c r="O180" s="105">
        <v>1469.2920953038899</v>
      </c>
      <c r="P180" s="105" t="s">
        <v>3861</v>
      </c>
    </row>
    <row r="181" spans="1:16" ht="14.25" customHeight="1">
      <c r="A181" s="11" t="s">
        <v>2256</v>
      </c>
      <c r="B181" s="11" t="s">
        <v>171</v>
      </c>
      <c r="C181" s="11" t="s">
        <v>545</v>
      </c>
      <c r="D181" s="11">
        <v>1512</v>
      </c>
      <c r="E181" s="11" t="s">
        <v>173</v>
      </c>
      <c r="F181" s="11">
        <v>1022</v>
      </c>
      <c r="G181" s="11">
        <v>910</v>
      </c>
      <c r="H181" s="11">
        <v>124.03931</v>
      </c>
      <c r="I181" s="11" t="s">
        <v>2257</v>
      </c>
      <c r="J181" s="11">
        <v>1018</v>
      </c>
      <c r="K181" s="11">
        <v>993</v>
      </c>
      <c r="L181" s="13" t="s">
        <v>2258</v>
      </c>
      <c r="M181" s="13" t="s">
        <v>2259</v>
      </c>
      <c r="N181" s="11" t="s">
        <v>68</v>
      </c>
      <c r="O181" s="105">
        <v>251.9518302537588</v>
      </c>
      <c r="P181" s="105" t="s">
        <v>3861</v>
      </c>
    </row>
    <row r="182" spans="1:16" ht="14.25" customHeight="1">
      <c r="A182" s="11" t="s">
        <v>2438</v>
      </c>
      <c r="B182" s="11" t="s">
        <v>171</v>
      </c>
      <c r="C182" s="11" t="s">
        <v>545</v>
      </c>
      <c r="D182" s="11">
        <v>2342</v>
      </c>
      <c r="E182" s="11" t="s">
        <v>173</v>
      </c>
      <c r="F182" s="11">
        <v>504</v>
      </c>
      <c r="G182" s="11">
        <v>2550</v>
      </c>
      <c r="H182" s="11">
        <v>177.10223999999999</v>
      </c>
      <c r="I182" s="11" t="s">
        <v>2439</v>
      </c>
      <c r="J182" s="11">
        <v>5202</v>
      </c>
      <c r="K182" s="11">
        <v>5013</v>
      </c>
      <c r="L182" s="13" t="s">
        <v>2440</v>
      </c>
      <c r="M182" s="13" t="s">
        <v>2441</v>
      </c>
      <c r="N182" s="11" t="s">
        <v>75</v>
      </c>
      <c r="O182" s="105">
        <v>59.394139674485935</v>
      </c>
      <c r="P182" s="105" t="s">
        <v>3861</v>
      </c>
    </row>
    <row r="183" spans="1:16" ht="14.25" customHeight="1">
      <c r="A183" s="11" t="s">
        <v>2602</v>
      </c>
      <c r="B183" s="11" t="s">
        <v>171</v>
      </c>
      <c r="C183" s="11" t="s">
        <v>545</v>
      </c>
      <c r="D183" s="11">
        <v>53231</v>
      </c>
      <c r="E183" s="11" t="s">
        <v>173</v>
      </c>
      <c r="F183" s="11">
        <v>100009232</v>
      </c>
      <c r="G183" s="11">
        <v>1250</v>
      </c>
      <c r="H183" s="11">
        <v>134.02703</v>
      </c>
      <c r="I183" s="11" t="s">
        <v>2603</v>
      </c>
      <c r="J183" s="11" t="s">
        <v>2604</v>
      </c>
      <c r="K183" s="11">
        <v>84120</v>
      </c>
      <c r="L183" s="11"/>
      <c r="M183" s="11"/>
      <c r="N183" s="11" t="s">
        <v>75</v>
      </c>
      <c r="O183" s="105">
        <v>55.323238581009129</v>
      </c>
      <c r="P183" s="105" t="s">
        <v>3861</v>
      </c>
    </row>
    <row r="184" spans="1:16" ht="14.25" customHeight="1">
      <c r="A184" s="11" t="s">
        <v>2663</v>
      </c>
      <c r="B184" s="11" t="s">
        <v>171</v>
      </c>
      <c r="C184" s="11" t="s">
        <v>545</v>
      </c>
      <c r="D184" s="11">
        <v>54</v>
      </c>
      <c r="E184" s="11" t="s">
        <v>173</v>
      </c>
      <c r="F184" s="11">
        <v>565</v>
      </c>
      <c r="G184" s="11">
        <v>2986</v>
      </c>
      <c r="H184" s="11">
        <v>205.09716</v>
      </c>
      <c r="I184" s="11" t="s">
        <v>2664</v>
      </c>
      <c r="J184" s="11">
        <v>6305</v>
      </c>
      <c r="K184" s="11">
        <v>6066</v>
      </c>
      <c r="L184" s="13" t="s">
        <v>2665</v>
      </c>
      <c r="M184" s="13" t="s">
        <v>2666</v>
      </c>
      <c r="N184" s="11" t="s">
        <v>75</v>
      </c>
      <c r="O184" s="105">
        <v>26.052952533972451</v>
      </c>
      <c r="P184" s="105" t="s">
        <v>3861</v>
      </c>
    </row>
    <row r="185" spans="1:16" ht="14.25" customHeight="1">
      <c r="A185" s="11" t="s">
        <v>2667</v>
      </c>
      <c r="B185" s="11" t="s">
        <v>171</v>
      </c>
      <c r="C185" s="11" t="s">
        <v>545</v>
      </c>
      <c r="D185" s="11">
        <v>37097</v>
      </c>
      <c r="E185" s="11" t="s">
        <v>173</v>
      </c>
      <c r="F185" s="11">
        <v>100001743</v>
      </c>
      <c r="G185" s="11">
        <v>2673</v>
      </c>
      <c r="H185" s="11">
        <v>247.14411000000001</v>
      </c>
      <c r="I185" s="11" t="s">
        <v>2668</v>
      </c>
      <c r="J185" s="11">
        <v>442106</v>
      </c>
      <c r="K185" s="11">
        <v>390633</v>
      </c>
      <c r="L185" s="13" t="s">
        <v>2669</v>
      </c>
      <c r="M185" s="13" t="s">
        <v>2670</v>
      </c>
      <c r="N185" s="11" t="s">
        <v>75</v>
      </c>
      <c r="O185" s="105">
        <v>95.284533115336799</v>
      </c>
      <c r="P185" s="105" t="s">
        <v>4238</v>
      </c>
    </row>
    <row r="186" spans="1:16" ht="14.25" customHeight="1">
      <c r="A186" s="11" t="s">
        <v>2738</v>
      </c>
      <c r="B186" s="11" t="s">
        <v>171</v>
      </c>
      <c r="C186" s="11" t="s">
        <v>545</v>
      </c>
      <c r="D186" s="11">
        <v>15679</v>
      </c>
      <c r="E186" s="11" t="s">
        <v>66</v>
      </c>
      <c r="F186" s="11">
        <v>100000015</v>
      </c>
      <c r="G186" s="11">
        <v>1476</v>
      </c>
      <c r="H186" s="11">
        <v>204.03022999999999</v>
      </c>
      <c r="I186" s="11" t="s">
        <v>2739</v>
      </c>
      <c r="J186" s="11">
        <v>5699</v>
      </c>
      <c r="K186" s="11">
        <v>5497</v>
      </c>
      <c r="L186" s="13" t="s">
        <v>2740</v>
      </c>
      <c r="M186" s="13" t="s">
        <v>2741</v>
      </c>
      <c r="N186" s="11" t="s">
        <v>75</v>
      </c>
      <c r="O186" s="105">
        <v>110.82849298024315</v>
      </c>
      <c r="P186" s="105" t="s">
        <v>3861</v>
      </c>
    </row>
    <row r="187" spans="1:16" ht="14.25" customHeight="1">
      <c r="A187" s="11" t="s">
        <v>953</v>
      </c>
      <c r="B187" s="11" t="s">
        <v>171</v>
      </c>
      <c r="C187" s="11" t="s">
        <v>954</v>
      </c>
      <c r="D187" s="11">
        <v>1638</v>
      </c>
      <c r="E187" s="11" t="s">
        <v>173</v>
      </c>
      <c r="F187" s="11">
        <v>231</v>
      </c>
      <c r="G187" s="11">
        <v>2825</v>
      </c>
      <c r="H187" s="11">
        <v>175.11895999999999</v>
      </c>
      <c r="I187" s="11" t="s">
        <v>955</v>
      </c>
      <c r="J187" s="11">
        <v>232</v>
      </c>
      <c r="K187" s="11">
        <v>227</v>
      </c>
      <c r="L187" s="13" t="s">
        <v>956</v>
      </c>
      <c r="M187" s="13" t="s">
        <v>957</v>
      </c>
      <c r="N187" s="11" t="s">
        <v>75</v>
      </c>
      <c r="O187" s="105">
        <v>27.329768807342742</v>
      </c>
      <c r="P187" s="105" t="s">
        <v>3861</v>
      </c>
    </row>
    <row r="188" spans="1:16" ht="14.25" customHeight="1">
      <c r="A188" s="11" t="s">
        <v>958</v>
      </c>
      <c r="B188" s="11" t="s">
        <v>171</v>
      </c>
      <c r="C188" s="11" t="s">
        <v>954</v>
      </c>
      <c r="D188" s="11">
        <v>15497</v>
      </c>
      <c r="E188" s="11" t="s">
        <v>173</v>
      </c>
      <c r="F188" s="11">
        <v>232</v>
      </c>
      <c r="G188" s="11">
        <v>2745</v>
      </c>
      <c r="H188" s="11">
        <v>291.12992000000003</v>
      </c>
      <c r="I188" s="11" t="s">
        <v>959</v>
      </c>
      <c r="J188" s="11" t="s">
        <v>960</v>
      </c>
      <c r="K188" s="11">
        <v>805</v>
      </c>
      <c r="L188" s="13" t="s">
        <v>961</v>
      </c>
      <c r="M188" s="13" t="s">
        <v>962</v>
      </c>
      <c r="N188" s="11" t="s">
        <v>68</v>
      </c>
      <c r="O188" s="105">
        <v>164.04990645522614</v>
      </c>
      <c r="P188" s="105" t="s">
        <v>4238</v>
      </c>
    </row>
    <row r="189" spans="1:16" ht="14.25" customHeight="1">
      <c r="A189" s="11" t="s">
        <v>1137</v>
      </c>
      <c r="B189" s="11" t="s">
        <v>171</v>
      </c>
      <c r="C189" s="11" t="s">
        <v>954</v>
      </c>
      <c r="D189" s="11">
        <v>2132</v>
      </c>
      <c r="E189" s="11" t="s">
        <v>66</v>
      </c>
      <c r="F189" s="11">
        <v>391</v>
      </c>
      <c r="G189" s="11">
        <v>715.6</v>
      </c>
      <c r="H189" s="11">
        <v>174.08841000000001</v>
      </c>
      <c r="I189" s="11" t="s">
        <v>1138</v>
      </c>
      <c r="J189" s="11">
        <v>9750</v>
      </c>
      <c r="K189" s="11">
        <v>810</v>
      </c>
      <c r="L189" s="13" t="s">
        <v>1139</v>
      </c>
      <c r="M189" s="13" t="s">
        <v>1140</v>
      </c>
      <c r="N189" s="11" t="s">
        <v>75</v>
      </c>
      <c r="O189" s="105">
        <v>50.669315874707046</v>
      </c>
      <c r="P189" s="105" t="s">
        <v>3861</v>
      </c>
    </row>
    <row r="190" spans="1:16" ht="14.25" customHeight="1">
      <c r="A190" s="11" t="s">
        <v>1261</v>
      </c>
      <c r="B190" s="11" t="s">
        <v>171</v>
      </c>
      <c r="C190" s="11" t="s">
        <v>954</v>
      </c>
      <c r="D190" s="11">
        <v>36808</v>
      </c>
      <c r="E190" s="11" t="s">
        <v>173</v>
      </c>
      <c r="F190" s="11">
        <v>100001810</v>
      </c>
      <c r="G190" s="11">
        <v>2850</v>
      </c>
      <c r="H190" s="11">
        <v>203.15026</v>
      </c>
      <c r="I190" s="11" t="s">
        <v>1262</v>
      </c>
      <c r="J190" s="11">
        <v>123831</v>
      </c>
      <c r="K190" s="11">
        <v>110375</v>
      </c>
      <c r="L190" s="13" t="s">
        <v>1263</v>
      </c>
      <c r="M190" s="13" t="s">
        <v>1264</v>
      </c>
      <c r="N190" s="11" t="s">
        <v>75</v>
      </c>
      <c r="O190" s="105">
        <v>36.614228090510828</v>
      </c>
      <c r="P190" s="105" t="s">
        <v>3861</v>
      </c>
    </row>
    <row r="191" spans="1:16" ht="14.25" customHeight="1">
      <c r="A191" s="11" t="s">
        <v>1593</v>
      </c>
      <c r="B191" s="11" t="s">
        <v>171</v>
      </c>
      <c r="C191" s="11" t="s">
        <v>954</v>
      </c>
      <c r="D191" s="11">
        <v>22137</v>
      </c>
      <c r="E191" s="11" t="s">
        <v>173</v>
      </c>
      <c r="F191" s="11">
        <v>100000961</v>
      </c>
      <c r="G191" s="11">
        <v>2882</v>
      </c>
      <c r="H191" s="11">
        <v>189.13461000000001</v>
      </c>
      <c r="I191" s="11" t="s">
        <v>1594</v>
      </c>
      <c r="J191" s="11">
        <v>9085</v>
      </c>
      <c r="K191" s="11">
        <v>8732</v>
      </c>
      <c r="L191" s="13" t="s">
        <v>1595</v>
      </c>
      <c r="M191" s="13" t="s">
        <v>1596</v>
      </c>
      <c r="N191" s="11" t="s">
        <v>75</v>
      </c>
      <c r="O191" s="105">
        <v>44.168034956854946</v>
      </c>
      <c r="P191" s="105" t="s">
        <v>3861</v>
      </c>
    </row>
    <row r="192" spans="1:16" ht="14.25" customHeight="1">
      <c r="A192" s="11" t="s">
        <v>1597</v>
      </c>
      <c r="B192" s="11" t="s">
        <v>171</v>
      </c>
      <c r="C192" s="11" t="s">
        <v>954</v>
      </c>
      <c r="D192" s="11">
        <v>22138</v>
      </c>
      <c r="E192" s="11" t="s">
        <v>124</v>
      </c>
      <c r="F192" s="11">
        <v>100000963</v>
      </c>
      <c r="G192" s="11">
        <v>3006.8</v>
      </c>
      <c r="H192" s="11">
        <v>188.10406</v>
      </c>
      <c r="I192" s="11" t="s">
        <v>1598</v>
      </c>
      <c r="J192" s="11">
        <v>65072</v>
      </c>
      <c r="K192" s="11">
        <v>58582</v>
      </c>
      <c r="L192" s="13" t="s">
        <v>1599</v>
      </c>
      <c r="M192" s="13" t="s">
        <v>1600</v>
      </c>
      <c r="N192" s="11" t="s">
        <v>75</v>
      </c>
      <c r="O192" s="105">
        <v>137.85940187794154</v>
      </c>
      <c r="P192" s="105" t="s">
        <v>3861</v>
      </c>
    </row>
    <row r="193" spans="1:16" ht="14.25" customHeight="1">
      <c r="A193" s="11" t="s">
        <v>2043</v>
      </c>
      <c r="B193" s="11" t="s">
        <v>171</v>
      </c>
      <c r="C193" s="11" t="s">
        <v>954</v>
      </c>
      <c r="D193" s="11">
        <v>43591</v>
      </c>
      <c r="E193" s="11" t="s">
        <v>66</v>
      </c>
      <c r="F193" s="11">
        <v>100004575</v>
      </c>
      <c r="G193" s="11">
        <v>1367</v>
      </c>
      <c r="H193" s="11">
        <v>215.10373000000001</v>
      </c>
      <c r="I193" s="11" t="s">
        <v>2044</v>
      </c>
      <c r="J193" s="11">
        <v>10398396</v>
      </c>
      <c r="K193" s="11">
        <v>8573834</v>
      </c>
      <c r="L193" s="11"/>
      <c r="M193" s="11"/>
      <c r="N193" s="11" t="s">
        <v>75</v>
      </c>
      <c r="O193" s="105">
        <v>147.27450269503569</v>
      </c>
      <c r="P193" s="105" t="s">
        <v>3861</v>
      </c>
    </row>
    <row r="194" spans="1:16" ht="14.25" customHeight="1">
      <c r="A194" s="11" t="s">
        <v>1895</v>
      </c>
      <c r="B194" s="11" t="s">
        <v>171</v>
      </c>
      <c r="C194" s="11" t="s">
        <v>954</v>
      </c>
      <c r="D194" s="11">
        <v>33953</v>
      </c>
      <c r="E194" s="11" t="s">
        <v>173</v>
      </c>
      <c r="F194" s="11">
        <v>100001266</v>
      </c>
      <c r="G194" s="11">
        <v>2245</v>
      </c>
      <c r="H194" s="11">
        <v>217.12952000000001</v>
      </c>
      <c r="I194" s="11" t="s">
        <v>1896</v>
      </c>
      <c r="J194" s="11">
        <v>67427</v>
      </c>
      <c r="K194" s="11">
        <v>60752</v>
      </c>
      <c r="L194" s="13" t="s">
        <v>1897</v>
      </c>
      <c r="M194" s="13" t="s">
        <v>1898</v>
      </c>
      <c r="N194" s="11" t="s">
        <v>75</v>
      </c>
      <c r="O194" s="105">
        <v>59.199659293806604</v>
      </c>
      <c r="P194" s="105" t="s">
        <v>3861</v>
      </c>
    </row>
    <row r="195" spans="1:16" ht="14.25" customHeight="1">
      <c r="A195" s="11" t="s">
        <v>1909</v>
      </c>
      <c r="B195" s="11" t="s">
        <v>171</v>
      </c>
      <c r="C195" s="11" t="s">
        <v>954</v>
      </c>
      <c r="D195" s="11">
        <v>48434</v>
      </c>
      <c r="E195" s="11" t="s">
        <v>66</v>
      </c>
      <c r="F195" s="11">
        <v>100001577</v>
      </c>
      <c r="G195" s="11">
        <v>940</v>
      </c>
      <c r="H195" s="11">
        <v>216.09898000000001</v>
      </c>
      <c r="I195" s="11" t="s">
        <v>1910</v>
      </c>
      <c r="J195" s="11">
        <v>656979</v>
      </c>
      <c r="K195" s="11">
        <v>571213</v>
      </c>
      <c r="L195" s="13" t="s">
        <v>1911</v>
      </c>
      <c r="M195" s="13" t="s">
        <v>1912</v>
      </c>
      <c r="N195" s="11" t="s">
        <v>75</v>
      </c>
      <c r="O195" s="105">
        <v>160.07638162255341</v>
      </c>
      <c r="P195" s="105" t="s">
        <v>3861</v>
      </c>
    </row>
    <row r="196" spans="1:16" ht="14.25" customHeight="1">
      <c r="A196" s="11" t="s">
        <v>1955</v>
      </c>
      <c r="B196" s="11" t="s">
        <v>171</v>
      </c>
      <c r="C196" s="11" t="s">
        <v>954</v>
      </c>
      <c r="D196" s="11">
        <v>34387</v>
      </c>
      <c r="E196" s="11" t="s">
        <v>173</v>
      </c>
      <c r="F196" s="11">
        <v>100001334</v>
      </c>
      <c r="G196" s="11">
        <v>1695</v>
      </c>
      <c r="H196" s="11">
        <v>158.08116999999999</v>
      </c>
      <c r="I196" s="11" t="s">
        <v>1956</v>
      </c>
      <c r="J196" s="11">
        <v>322640</v>
      </c>
      <c r="K196" s="11">
        <v>285677</v>
      </c>
      <c r="L196" s="11"/>
      <c r="M196" s="11"/>
      <c r="N196" s="11" t="s">
        <v>75</v>
      </c>
      <c r="O196" s="105">
        <v>62.729920672662587</v>
      </c>
      <c r="P196" s="105" t="s">
        <v>3861</v>
      </c>
    </row>
    <row r="197" spans="1:16" ht="14.25" customHeight="1">
      <c r="A197" s="11" t="s">
        <v>1977</v>
      </c>
      <c r="B197" s="11" t="s">
        <v>171</v>
      </c>
      <c r="C197" s="11" t="s">
        <v>954</v>
      </c>
      <c r="D197" s="11">
        <v>32984</v>
      </c>
      <c r="E197" s="11" t="s">
        <v>173</v>
      </c>
      <c r="F197" s="11">
        <v>100000285</v>
      </c>
      <c r="G197" s="11">
        <v>2000</v>
      </c>
      <c r="H197" s="11">
        <v>175.10772</v>
      </c>
      <c r="I197" s="14" t="s">
        <v>1978</v>
      </c>
      <c r="J197" s="11">
        <v>439232</v>
      </c>
      <c r="K197" s="11">
        <v>388369</v>
      </c>
      <c r="L197" s="13" t="s">
        <v>1979</v>
      </c>
      <c r="M197" s="13" t="s">
        <v>1980</v>
      </c>
      <c r="N197" s="11" t="s">
        <v>68</v>
      </c>
      <c r="O197" s="105">
        <v>62.019760017999992</v>
      </c>
      <c r="P197" s="105" t="s">
        <v>4238</v>
      </c>
    </row>
    <row r="198" spans="1:16" ht="14.25" customHeight="1">
      <c r="A198" s="11" t="s">
        <v>1983</v>
      </c>
      <c r="B198" s="11" t="s">
        <v>171</v>
      </c>
      <c r="C198" s="11" t="s">
        <v>954</v>
      </c>
      <c r="D198" s="11">
        <v>43249</v>
      </c>
      <c r="E198" s="11" t="s">
        <v>66</v>
      </c>
      <c r="F198" s="11">
        <v>100004523</v>
      </c>
      <c r="G198" s="11">
        <v>858</v>
      </c>
      <c r="H198" s="11">
        <v>173.09316000000001</v>
      </c>
      <c r="I198" s="11"/>
      <c r="J198" s="11">
        <v>9920500</v>
      </c>
      <c r="K198" s="11">
        <v>8096135</v>
      </c>
      <c r="L198" s="11"/>
      <c r="M198" s="11"/>
      <c r="N198" s="11" t="s">
        <v>75</v>
      </c>
      <c r="O198" s="105">
        <v>93.697370609516156</v>
      </c>
      <c r="P198" s="105" t="s">
        <v>3861</v>
      </c>
    </row>
    <row r="199" spans="1:16" ht="14.25" customHeight="1">
      <c r="A199" s="11" t="s">
        <v>2001</v>
      </c>
      <c r="B199" s="11" t="s">
        <v>171</v>
      </c>
      <c r="C199" s="11" t="s">
        <v>954</v>
      </c>
      <c r="D199" s="11">
        <v>37431</v>
      </c>
      <c r="E199" s="11" t="s">
        <v>173</v>
      </c>
      <c r="F199" s="11">
        <v>100001956</v>
      </c>
      <c r="G199" s="11">
        <v>1335</v>
      </c>
      <c r="H199" s="11">
        <v>130.08626000000001</v>
      </c>
      <c r="I199" s="11" t="s">
        <v>2002</v>
      </c>
      <c r="J199" s="11">
        <v>557</v>
      </c>
      <c r="K199" s="11">
        <v>541</v>
      </c>
      <c r="L199" s="11"/>
      <c r="M199" s="11"/>
      <c r="N199" s="11" t="s">
        <v>75</v>
      </c>
      <c r="O199" s="105">
        <v>133.57173753903052</v>
      </c>
      <c r="P199" s="105" t="s">
        <v>3861</v>
      </c>
    </row>
    <row r="200" spans="1:16" ht="14.25" customHeight="1">
      <c r="A200" s="11" t="s">
        <v>2006</v>
      </c>
      <c r="B200" s="11" t="s">
        <v>171</v>
      </c>
      <c r="C200" s="11" t="s">
        <v>954</v>
      </c>
      <c r="D200" s="11">
        <v>43586</v>
      </c>
      <c r="E200" s="11" t="s">
        <v>173</v>
      </c>
      <c r="F200" s="11">
        <v>100004488</v>
      </c>
      <c r="G200" s="11">
        <v>2845</v>
      </c>
      <c r="H200" s="11">
        <v>189.13461000000001</v>
      </c>
      <c r="I200" s="11" t="s">
        <v>2007</v>
      </c>
      <c r="J200" s="11">
        <v>132862</v>
      </c>
      <c r="K200" s="11">
        <v>117259</v>
      </c>
      <c r="L200" s="13" t="s">
        <v>2008</v>
      </c>
      <c r="M200" s="13" t="s">
        <v>2009</v>
      </c>
      <c r="N200" s="11" t="s">
        <v>68</v>
      </c>
      <c r="O200" s="105">
        <v>51.305760479197893</v>
      </c>
      <c r="P200" s="105" t="s">
        <v>4238</v>
      </c>
    </row>
    <row r="201" spans="1:16" ht="14.25" customHeight="1">
      <c r="A201" s="11" t="s">
        <v>2124</v>
      </c>
      <c r="B201" s="11" t="s">
        <v>171</v>
      </c>
      <c r="C201" s="11" t="s">
        <v>954</v>
      </c>
      <c r="D201" s="11">
        <v>1493</v>
      </c>
      <c r="E201" s="11" t="s">
        <v>173</v>
      </c>
      <c r="F201" s="11">
        <v>444</v>
      </c>
      <c r="G201" s="11">
        <v>2800</v>
      </c>
      <c r="H201" s="11">
        <v>133.09716</v>
      </c>
      <c r="I201" s="11" t="s">
        <v>2125</v>
      </c>
      <c r="J201" s="11">
        <v>6262</v>
      </c>
      <c r="K201" s="11">
        <v>6026</v>
      </c>
      <c r="L201" s="13" t="s">
        <v>2126</v>
      </c>
      <c r="M201" s="13" t="s">
        <v>2127</v>
      </c>
      <c r="N201" s="11" t="s">
        <v>75</v>
      </c>
      <c r="O201" s="105">
        <v>38.217032973987074</v>
      </c>
      <c r="P201" s="105" t="s">
        <v>3861</v>
      </c>
    </row>
    <row r="202" spans="1:16" ht="14.25" customHeight="1">
      <c r="A202" s="11" t="s">
        <v>2291</v>
      </c>
      <c r="B202" s="11" t="s">
        <v>171</v>
      </c>
      <c r="C202" s="11" t="s">
        <v>954</v>
      </c>
      <c r="D202" s="11">
        <v>35127</v>
      </c>
      <c r="E202" s="11" t="s">
        <v>173</v>
      </c>
      <c r="F202" s="11">
        <v>100001167</v>
      </c>
      <c r="G202" s="11">
        <v>2128</v>
      </c>
      <c r="H202" s="11">
        <v>229.11829</v>
      </c>
      <c r="I202" s="11" t="s">
        <v>2292</v>
      </c>
      <c r="J202" s="11">
        <v>11673055</v>
      </c>
      <c r="K202" s="11">
        <v>9847785</v>
      </c>
      <c r="L202" s="11"/>
      <c r="M202" s="13" t="s">
        <v>2293</v>
      </c>
      <c r="N202" s="11" t="s">
        <v>75</v>
      </c>
      <c r="O202" s="105">
        <v>120.3785984253183</v>
      </c>
      <c r="P202" s="105" t="s">
        <v>3861</v>
      </c>
    </row>
    <row r="203" spans="1:16" ht="14.25" customHeight="1">
      <c r="A203" s="11" t="s">
        <v>2294</v>
      </c>
      <c r="B203" s="11" t="s">
        <v>171</v>
      </c>
      <c r="C203" s="11" t="s">
        <v>954</v>
      </c>
      <c r="D203" s="11">
        <v>1898</v>
      </c>
      <c r="E203" s="11" t="s">
        <v>173</v>
      </c>
      <c r="F203" s="11">
        <v>480</v>
      </c>
      <c r="G203" s="11">
        <v>1603</v>
      </c>
      <c r="H203" s="11">
        <v>116.07061</v>
      </c>
      <c r="I203" s="11" t="s">
        <v>2295</v>
      </c>
      <c r="J203" s="11">
        <v>145742</v>
      </c>
      <c r="K203" s="11">
        <v>128566</v>
      </c>
      <c r="L203" s="13" t="s">
        <v>2296</v>
      </c>
      <c r="M203" s="13" t="s">
        <v>2297</v>
      </c>
      <c r="N203" s="11" t="s">
        <v>75</v>
      </c>
      <c r="O203" s="105">
        <v>27.6180847948945</v>
      </c>
      <c r="P203" s="105" t="s">
        <v>3861</v>
      </c>
    </row>
    <row r="204" spans="1:16" ht="14.25" customHeight="1">
      <c r="A204" s="11" t="s">
        <v>2642</v>
      </c>
      <c r="B204" s="11" t="s">
        <v>171</v>
      </c>
      <c r="C204" s="11" t="s">
        <v>954</v>
      </c>
      <c r="D204" s="11">
        <v>32306</v>
      </c>
      <c r="E204" s="11" t="s">
        <v>173</v>
      </c>
      <c r="F204" s="11">
        <v>1001</v>
      </c>
      <c r="G204" s="11">
        <v>1064</v>
      </c>
      <c r="H204" s="11">
        <v>132.06551999999999</v>
      </c>
      <c r="I204" s="11" t="s">
        <v>2643</v>
      </c>
      <c r="J204" s="11">
        <v>5810</v>
      </c>
      <c r="K204" s="11">
        <v>5605</v>
      </c>
      <c r="L204" s="13" t="s">
        <v>2644</v>
      </c>
      <c r="M204" s="13" t="s">
        <v>2645</v>
      </c>
      <c r="N204" s="11" t="s">
        <v>75</v>
      </c>
      <c r="O204" s="105">
        <v>87.293102192343696</v>
      </c>
      <c r="P204" s="105" t="s">
        <v>3861</v>
      </c>
    </row>
    <row r="205" spans="1:16" ht="14.25" customHeight="1">
      <c r="A205" s="11" t="s">
        <v>2691</v>
      </c>
      <c r="B205" s="11" t="s">
        <v>171</v>
      </c>
      <c r="C205" s="11" t="s">
        <v>954</v>
      </c>
      <c r="D205" s="11">
        <v>1670</v>
      </c>
      <c r="E205" s="11" t="s">
        <v>173</v>
      </c>
      <c r="F205" s="11">
        <v>533</v>
      </c>
      <c r="G205" s="11">
        <v>700</v>
      </c>
      <c r="H205" s="11">
        <v>121.07201000000001</v>
      </c>
      <c r="I205" s="11" t="s">
        <v>2692</v>
      </c>
      <c r="J205" s="11">
        <v>1176</v>
      </c>
      <c r="K205" s="11">
        <v>1143</v>
      </c>
      <c r="L205" s="13" t="s">
        <v>2693</v>
      </c>
      <c r="M205" s="13" t="s">
        <v>2694</v>
      </c>
      <c r="N205" s="11" t="s">
        <v>75</v>
      </c>
      <c r="O205" s="105">
        <v>66.429275197691524</v>
      </c>
      <c r="P205" s="105" t="s">
        <v>3861</v>
      </c>
    </row>
    <row r="206" spans="1:16" ht="14.25" customHeight="1">
      <c r="A206" s="11" t="s">
        <v>2060</v>
      </c>
      <c r="B206" s="11" t="s">
        <v>96</v>
      </c>
      <c r="C206" s="11" t="s">
        <v>2061</v>
      </c>
      <c r="D206" s="11">
        <v>36713</v>
      </c>
      <c r="E206" s="11" t="s">
        <v>173</v>
      </c>
      <c r="F206" s="11">
        <v>100001768</v>
      </c>
      <c r="G206" s="11">
        <v>2500</v>
      </c>
      <c r="H206" s="11">
        <v>205.11829</v>
      </c>
      <c r="I206" s="14" t="s">
        <v>2062</v>
      </c>
      <c r="J206" s="11"/>
      <c r="K206" s="11">
        <v>11217184</v>
      </c>
      <c r="L206" s="11"/>
      <c r="M206" s="11"/>
      <c r="N206" s="11" t="s">
        <v>75</v>
      </c>
      <c r="O206" s="105">
        <v>161.85416896932122</v>
      </c>
      <c r="P206" s="105" t="s">
        <v>3861</v>
      </c>
    </row>
    <row r="207" spans="1:16" ht="14.25" customHeight="1">
      <c r="A207" s="11" t="s">
        <v>1331</v>
      </c>
      <c r="B207" s="11" t="s">
        <v>96</v>
      </c>
      <c r="C207" s="11" t="s">
        <v>1332</v>
      </c>
      <c r="D207" s="11">
        <v>42420</v>
      </c>
      <c r="E207" s="11" t="s">
        <v>124</v>
      </c>
      <c r="F207" s="11">
        <v>100001320</v>
      </c>
      <c r="G207" s="11">
        <v>2186</v>
      </c>
      <c r="H207" s="11">
        <v>135.02988999999999</v>
      </c>
      <c r="I207" s="11" t="s">
        <v>1333</v>
      </c>
      <c r="J207" s="11">
        <v>2781043</v>
      </c>
      <c r="K207" s="11">
        <v>2061231</v>
      </c>
      <c r="L207" s="11"/>
      <c r="M207" s="13" t="s">
        <v>1334</v>
      </c>
      <c r="N207" s="11" t="s">
        <v>75</v>
      </c>
      <c r="O207" s="105">
        <v>51.051490780293506</v>
      </c>
      <c r="P207" s="105" t="s">
        <v>3861</v>
      </c>
    </row>
    <row r="208" spans="1:16" ht="14.25" customHeight="1">
      <c r="A208" s="11" t="s">
        <v>1457</v>
      </c>
      <c r="B208" s="11" t="s">
        <v>96</v>
      </c>
      <c r="C208" s="11" t="s">
        <v>1332</v>
      </c>
      <c r="D208" s="11">
        <v>15443</v>
      </c>
      <c r="E208" s="11" t="s">
        <v>124</v>
      </c>
      <c r="F208" s="11">
        <v>100000257</v>
      </c>
      <c r="G208" s="11">
        <v>3233.3</v>
      </c>
      <c r="H208" s="11">
        <v>193.03537</v>
      </c>
      <c r="I208" s="11" t="s">
        <v>1458</v>
      </c>
      <c r="J208" s="11">
        <v>444791</v>
      </c>
      <c r="K208" s="11">
        <v>58552</v>
      </c>
      <c r="L208" s="13" t="s">
        <v>1459</v>
      </c>
      <c r="M208" s="13" t="s">
        <v>1460</v>
      </c>
      <c r="N208" s="11" t="s">
        <v>75</v>
      </c>
      <c r="O208" s="105">
        <v>109.77944240258265</v>
      </c>
      <c r="P208" s="105" t="s">
        <v>3861</v>
      </c>
    </row>
    <row r="209" spans="1:16" ht="14.25" customHeight="1">
      <c r="A209" s="11" t="s">
        <v>1913</v>
      </c>
      <c r="B209" s="11" t="s">
        <v>96</v>
      </c>
      <c r="C209" s="11" t="s">
        <v>1332</v>
      </c>
      <c r="D209" s="11">
        <v>48149</v>
      </c>
      <c r="E209" s="11" t="s">
        <v>173</v>
      </c>
      <c r="F209" s="11">
        <v>1215</v>
      </c>
      <c r="G209" s="11">
        <v>1212</v>
      </c>
      <c r="H209" s="11">
        <v>336.14015000000001</v>
      </c>
      <c r="I209" s="11" t="s">
        <v>1914</v>
      </c>
      <c r="J209" s="11">
        <v>123826</v>
      </c>
      <c r="K209" s="11">
        <v>21403014</v>
      </c>
      <c r="L209" s="13" t="s">
        <v>1915</v>
      </c>
      <c r="M209" s="13" t="s">
        <v>1916</v>
      </c>
      <c r="N209" s="11" t="s">
        <v>68</v>
      </c>
      <c r="O209" s="105">
        <v>112.68678416784068</v>
      </c>
      <c r="P209" s="105" t="s">
        <v>4238</v>
      </c>
    </row>
    <row r="210" spans="1:16" ht="14.25" customHeight="1">
      <c r="A210" s="11" t="s">
        <v>1947</v>
      </c>
      <c r="B210" s="11" t="s">
        <v>96</v>
      </c>
      <c r="C210" s="11" t="s">
        <v>1332</v>
      </c>
      <c r="D210" s="11">
        <v>32377</v>
      </c>
      <c r="E210" s="11" t="s">
        <v>173</v>
      </c>
      <c r="F210" s="11">
        <v>1162</v>
      </c>
      <c r="G210" s="11">
        <v>660</v>
      </c>
      <c r="H210" s="11">
        <v>310.11326000000003</v>
      </c>
      <c r="I210" s="11" t="s">
        <v>1948</v>
      </c>
      <c r="J210" s="11">
        <v>439197</v>
      </c>
      <c r="K210" s="11">
        <v>10292217</v>
      </c>
      <c r="L210" s="13" t="s">
        <v>1949</v>
      </c>
      <c r="M210" s="13" t="s">
        <v>1950</v>
      </c>
      <c r="N210" s="11" t="s">
        <v>75</v>
      </c>
      <c r="O210" s="105">
        <v>106.0531050719742</v>
      </c>
      <c r="P210" s="105" t="s">
        <v>3861</v>
      </c>
    </row>
    <row r="211" spans="1:16" ht="14.25" customHeight="1">
      <c r="A211" s="11" t="s">
        <v>625</v>
      </c>
      <c r="B211" s="11" t="s">
        <v>96</v>
      </c>
      <c r="C211" s="11" t="s">
        <v>626</v>
      </c>
      <c r="D211" s="11">
        <v>40424</v>
      </c>
      <c r="E211" s="11" t="s">
        <v>124</v>
      </c>
      <c r="F211" s="11">
        <v>100003408</v>
      </c>
      <c r="G211" s="11">
        <v>3720</v>
      </c>
      <c r="H211" s="11">
        <v>632.20434999999998</v>
      </c>
      <c r="I211" s="11" t="s">
        <v>627</v>
      </c>
      <c r="J211" s="11">
        <v>123914</v>
      </c>
      <c r="K211" s="11">
        <v>110445</v>
      </c>
      <c r="L211" s="11"/>
      <c r="M211" s="13" t="s">
        <v>628</v>
      </c>
      <c r="N211" s="11" t="s">
        <v>68</v>
      </c>
      <c r="O211" s="105">
        <v>191.75256490627007</v>
      </c>
      <c r="P211" s="105" t="s">
        <v>4238</v>
      </c>
    </row>
    <row r="212" spans="1:16" ht="14.25" customHeight="1">
      <c r="A212" s="11" t="s">
        <v>2528</v>
      </c>
      <c r="B212" s="11" t="s">
        <v>96</v>
      </c>
      <c r="C212" s="11" t="s">
        <v>626</v>
      </c>
      <c r="D212" s="11">
        <v>1519</v>
      </c>
      <c r="E212" s="11" t="s">
        <v>124</v>
      </c>
      <c r="F212" s="11">
        <v>935</v>
      </c>
      <c r="G212" s="11">
        <v>3092</v>
      </c>
      <c r="H212" s="11">
        <v>387.11442</v>
      </c>
      <c r="I212" s="11" t="s">
        <v>2529</v>
      </c>
      <c r="J212" s="11">
        <v>5988</v>
      </c>
      <c r="K212" s="11">
        <v>5768</v>
      </c>
      <c r="L212" s="13" t="s">
        <v>2530</v>
      </c>
      <c r="M212" s="13" t="s">
        <v>2531</v>
      </c>
      <c r="N212" s="11" t="s">
        <v>68</v>
      </c>
      <c r="O212" s="105">
        <v>221.70288730512797</v>
      </c>
      <c r="P212" s="105" t="s">
        <v>3861</v>
      </c>
    </row>
    <row r="213" spans="1:16" ht="14.25" customHeight="1">
      <c r="A213" s="11" t="s">
        <v>1364</v>
      </c>
      <c r="B213" s="11" t="s">
        <v>96</v>
      </c>
      <c r="C213" s="11" t="s">
        <v>1365</v>
      </c>
      <c r="D213" s="11">
        <v>48195</v>
      </c>
      <c r="E213" s="11" t="s">
        <v>124</v>
      </c>
      <c r="F213" s="11">
        <v>878</v>
      </c>
      <c r="G213" s="11">
        <v>2022.2</v>
      </c>
      <c r="H213" s="11">
        <v>225.06159</v>
      </c>
      <c r="I213" s="11" t="s">
        <v>1366</v>
      </c>
      <c r="J213" s="11">
        <v>5984</v>
      </c>
      <c r="K213" s="11">
        <v>5764</v>
      </c>
      <c r="L213" s="13" t="s">
        <v>1367</v>
      </c>
      <c r="M213" s="13" t="s">
        <v>1368</v>
      </c>
      <c r="N213" s="11" t="s">
        <v>75</v>
      </c>
      <c r="O213" s="105">
        <v>54.701687342449311</v>
      </c>
      <c r="P213" s="105" t="s">
        <v>3861</v>
      </c>
    </row>
    <row r="214" spans="1:16" ht="14.25" customHeight="1">
      <c r="A214" s="11" t="s">
        <v>1382</v>
      </c>
      <c r="B214" s="11" t="s">
        <v>96</v>
      </c>
      <c r="C214" s="11" t="s">
        <v>1365</v>
      </c>
      <c r="D214" s="11">
        <v>27719</v>
      </c>
      <c r="E214" s="11" t="s">
        <v>124</v>
      </c>
      <c r="F214" s="11">
        <v>100001026</v>
      </c>
      <c r="G214" s="11">
        <v>3085</v>
      </c>
      <c r="H214" s="11">
        <v>195.05101999999999</v>
      </c>
      <c r="I214" s="11" t="s">
        <v>1383</v>
      </c>
      <c r="J214" s="11">
        <v>128869</v>
      </c>
      <c r="K214" s="11">
        <v>114198</v>
      </c>
      <c r="L214" s="13" t="s">
        <v>1384</v>
      </c>
      <c r="M214" s="13" t="s">
        <v>1385</v>
      </c>
      <c r="N214" s="11" t="s">
        <v>75</v>
      </c>
      <c r="O214" s="105">
        <v>162.02224847753314</v>
      </c>
      <c r="P214" s="105" t="s">
        <v>3861</v>
      </c>
    </row>
    <row r="215" spans="1:16" ht="14.25" customHeight="1">
      <c r="A215" s="11" t="s">
        <v>1816</v>
      </c>
      <c r="B215" s="11" t="s">
        <v>96</v>
      </c>
      <c r="C215" s="11" t="s">
        <v>1365</v>
      </c>
      <c r="D215" s="11">
        <v>46142</v>
      </c>
      <c r="E215" s="11" t="s">
        <v>124</v>
      </c>
      <c r="F215" s="11">
        <v>100001740</v>
      </c>
      <c r="G215" s="11">
        <v>2260</v>
      </c>
      <c r="H215" s="11">
        <v>181.07176000000001</v>
      </c>
      <c r="I215" s="11"/>
      <c r="J215" s="11">
        <v>5780</v>
      </c>
      <c r="K215" s="11">
        <v>440</v>
      </c>
      <c r="L215" s="13" t="s">
        <v>1817</v>
      </c>
      <c r="M215" s="13" t="s">
        <v>1818</v>
      </c>
      <c r="N215" s="11" t="s">
        <v>75</v>
      </c>
      <c r="O215" s="105">
        <v>206.32432913911506</v>
      </c>
      <c r="P215" s="105" t="s">
        <v>3861</v>
      </c>
    </row>
    <row r="216" spans="1:16" ht="14.25" customHeight="1">
      <c r="A216" s="11" t="s">
        <v>1819</v>
      </c>
      <c r="B216" s="11" t="s">
        <v>96</v>
      </c>
      <c r="C216" s="11" t="s">
        <v>1365</v>
      </c>
      <c r="D216" s="11">
        <v>48153</v>
      </c>
      <c r="E216" s="11" t="s">
        <v>124</v>
      </c>
      <c r="F216" s="11">
        <v>803</v>
      </c>
      <c r="G216" s="11">
        <v>2200</v>
      </c>
      <c r="H216" s="11">
        <v>225.06159</v>
      </c>
      <c r="I216" s="11" t="s">
        <v>1820</v>
      </c>
      <c r="J216" s="11">
        <v>18950</v>
      </c>
      <c r="K216" s="11">
        <v>141983</v>
      </c>
      <c r="L216" s="13" t="s">
        <v>1821</v>
      </c>
      <c r="M216" s="13" t="s">
        <v>1822</v>
      </c>
      <c r="N216" s="11" t="s">
        <v>75</v>
      </c>
      <c r="O216" s="105">
        <v>56.493818165233279</v>
      </c>
      <c r="P216" s="105" t="s">
        <v>3861</v>
      </c>
    </row>
    <row r="217" spans="1:16" ht="14.25" customHeight="1">
      <c r="A217" s="11" t="s">
        <v>1795</v>
      </c>
      <c r="B217" s="11" t="s">
        <v>96</v>
      </c>
      <c r="C217" s="11" t="s">
        <v>1796</v>
      </c>
      <c r="D217" s="11">
        <v>35170</v>
      </c>
      <c r="E217" s="11" t="s">
        <v>66</v>
      </c>
      <c r="F217" s="11">
        <v>100001448</v>
      </c>
      <c r="G217" s="11">
        <v>1215.2</v>
      </c>
      <c r="H217" s="11">
        <v>989.32023000000004</v>
      </c>
      <c r="I217" s="11" t="s">
        <v>1797</v>
      </c>
      <c r="J217" s="11">
        <v>439606</v>
      </c>
      <c r="K217" s="11">
        <v>4450599</v>
      </c>
      <c r="L217" s="13" t="s">
        <v>1798</v>
      </c>
      <c r="M217" s="13" t="s">
        <v>1799</v>
      </c>
      <c r="N217" s="11" t="s">
        <v>68</v>
      </c>
      <c r="O217" s="105">
        <v>0</v>
      </c>
      <c r="P217" s="105" t="s">
        <v>4238</v>
      </c>
    </row>
    <row r="218" spans="1:16" ht="14.25" customHeight="1">
      <c r="A218" s="11" t="s">
        <v>1800</v>
      </c>
      <c r="B218" s="11" t="s">
        <v>96</v>
      </c>
      <c r="C218" s="11" t="s">
        <v>1796</v>
      </c>
      <c r="D218" s="11">
        <v>35163</v>
      </c>
      <c r="E218" s="11" t="s">
        <v>124</v>
      </c>
      <c r="F218" s="11">
        <v>100001447</v>
      </c>
      <c r="G218" s="11">
        <v>5365</v>
      </c>
      <c r="H218" s="11">
        <v>827.26739999999995</v>
      </c>
      <c r="I218" s="11" t="s">
        <v>1801</v>
      </c>
      <c r="J218" s="11">
        <v>13489094</v>
      </c>
      <c r="K218" s="11">
        <v>2941513</v>
      </c>
      <c r="L218" s="13" t="s">
        <v>1802</v>
      </c>
      <c r="M218" s="13" t="s">
        <v>1803</v>
      </c>
      <c r="N218" s="11" t="s">
        <v>68</v>
      </c>
      <c r="O218" s="105">
        <v>0</v>
      </c>
      <c r="P218" s="105" t="s">
        <v>4238</v>
      </c>
    </row>
    <row r="219" spans="1:16" ht="14.25" customHeight="1">
      <c r="A219" s="11" t="s">
        <v>1804</v>
      </c>
      <c r="B219" s="11" t="s">
        <v>96</v>
      </c>
      <c r="C219" s="11" t="s">
        <v>1796</v>
      </c>
      <c r="D219" s="11">
        <v>15586</v>
      </c>
      <c r="E219" s="11" t="s">
        <v>124</v>
      </c>
      <c r="F219" s="11">
        <v>913</v>
      </c>
      <c r="G219" s="11">
        <v>3329.4</v>
      </c>
      <c r="H219" s="11">
        <v>387.11442</v>
      </c>
      <c r="I219" s="11" t="s">
        <v>1805</v>
      </c>
      <c r="J219" s="11">
        <v>10991489</v>
      </c>
      <c r="K219" s="11">
        <v>388469</v>
      </c>
      <c r="L219" s="13" t="s">
        <v>1806</v>
      </c>
      <c r="M219" s="13" t="s">
        <v>1807</v>
      </c>
      <c r="N219" s="11" t="s">
        <v>75</v>
      </c>
      <c r="O219" s="105">
        <v>1532.3988906863758</v>
      </c>
      <c r="P219" s="105" t="s">
        <v>3861</v>
      </c>
    </row>
    <row r="220" spans="1:16" ht="14.25" customHeight="1">
      <c r="A220" s="11" t="s">
        <v>1808</v>
      </c>
      <c r="B220" s="11" t="s">
        <v>96</v>
      </c>
      <c r="C220" s="11" t="s">
        <v>1796</v>
      </c>
      <c r="D220" s="11">
        <v>15910</v>
      </c>
      <c r="E220" s="11" t="s">
        <v>66</v>
      </c>
      <c r="F220" s="11">
        <v>100000275</v>
      </c>
      <c r="G220" s="11">
        <v>910</v>
      </c>
      <c r="H220" s="11">
        <v>665.21457999999996</v>
      </c>
      <c r="I220" s="11" t="s">
        <v>1809</v>
      </c>
      <c r="J220" s="11">
        <v>446495</v>
      </c>
      <c r="K220" s="11">
        <v>393830</v>
      </c>
      <c r="L220" s="13" t="s">
        <v>1810</v>
      </c>
      <c r="M220" s="13" t="s">
        <v>1811</v>
      </c>
      <c r="N220" s="11" t="s">
        <v>68</v>
      </c>
      <c r="O220" s="105">
        <v>0</v>
      </c>
      <c r="P220" s="105" t="s">
        <v>4238</v>
      </c>
    </row>
    <row r="221" spans="1:16" ht="14.25" customHeight="1">
      <c r="A221" s="11" t="s">
        <v>1812</v>
      </c>
      <c r="B221" s="11" t="s">
        <v>96</v>
      </c>
      <c r="C221" s="11" t="s">
        <v>1796</v>
      </c>
      <c r="D221" s="11">
        <v>44688</v>
      </c>
      <c r="E221" s="11" t="s">
        <v>124</v>
      </c>
      <c r="F221" s="11">
        <v>100000276</v>
      </c>
      <c r="G221" s="11">
        <v>4286.3999999999996</v>
      </c>
      <c r="H221" s="11">
        <v>549.16723000000002</v>
      </c>
      <c r="I221" s="11" t="s">
        <v>1813</v>
      </c>
      <c r="J221" s="11">
        <v>439586</v>
      </c>
      <c r="K221" s="11">
        <v>388669</v>
      </c>
      <c r="L221" s="13" t="s">
        <v>1814</v>
      </c>
      <c r="M221" s="13" t="s">
        <v>1815</v>
      </c>
      <c r="N221" s="11" t="s">
        <v>68</v>
      </c>
      <c r="O221" s="105">
        <v>0</v>
      </c>
      <c r="P221" s="105" t="s">
        <v>4238</v>
      </c>
    </row>
    <row r="222" spans="1:16" ht="14.25" customHeight="1">
      <c r="A222" s="11" t="s">
        <v>95</v>
      </c>
      <c r="B222" s="11" t="s">
        <v>96</v>
      </c>
      <c r="C222" s="11" t="s">
        <v>97</v>
      </c>
      <c r="D222" s="11">
        <v>20675</v>
      </c>
      <c r="E222" s="11" t="s">
        <v>66</v>
      </c>
      <c r="F222" s="11">
        <v>100000580</v>
      </c>
      <c r="G222" s="11">
        <v>802</v>
      </c>
      <c r="H222" s="11">
        <v>163.06119000000001</v>
      </c>
      <c r="I222" s="11" t="s">
        <v>98</v>
      </c>
      <c r="J222" s="11">
        <v>64960</v>
      </c>
      <c r="K222" s="11"/>
      <c r="L222" s="13" t="s">
        <v>99</v>
      </c>
      <c r="M222" s="13" t="s">
        <v>100</v>
      </c>
      <c r="N222" s="11" t="s">
        <v>75</v>
      </c>
      <c r="O222" s="105">
        <v>73.170133657008066</v>
      </c>
      <c r="P222" s="105" t="s">
        <v>3861</v>
      </c>
    </row>
    <row r="223" spans="1:16" ht="14.25" customHeight="1">
      <c r="A223" s="11" t="s">
        <v>457</v>
      </c>
      <c r="B223" s="11" t="s">
        <v>96</v>
      </c>
      <c r="C223" s="11" t="s">
        <v>97</v>
      </c>
      <c r="D223" s="11">
        <v>35629</v>
      </c>
      <c r="E223" s="11" t="s">
        <v>124</v>
      </c>
      <c r="F223" s="11">
        <v>100000093</v>
      </c>
      <c r="G223" s="11">
        <v>4346</v>
      </c>
      <c r="H223" s="11">
        <v>184.98566</v>
      </c>
      <c r="I223" s="11" t="s">
        <v>458</v>
      </c>
      <c r="J223" s="11">
        <v>59</v>
      </c>
      <c r="K223" s="11">
        <v>13766841</v>
      </c>
      <c r="L223" s="13" t="s">
        <v>459</v>
      </c>
      <c r="M223" s="13" t="s">
        <v>460</v>
      </c>
      <c r="N223" s="11" t="s">
        <v>68</v>
      </c>
      <c r="O223" s="105" t="e">
        <v>#DIV/0!</v>
      </c>
      <c r="P223" s="105" t="s">
        <v>4238</v>
      </c>
    </row>
    <row r="224" spans="1:16" ht="14.25" customHeight="1">
      <c r="A224" s="11" t="s">
        <v>621</v>
      </c>
      <c r="B224" s="11" t="s">
        <v>96</v>
      </c>
      <c r="C224" s="11" t="s">
        <v>97</v>
      </c>
      <c r="D224" s="11">
        <v>1414</v>
      </c>
      <c r="E224" s="11" t="s">
        <v>66</v>
      </c>
      <c r="F224" s="11">
        <v>132</v>
      </c>
      <c r="G224" s="11">
        <v>583</v>
      </c>
      <c r="H224" s="11">
        <v>184.98566</v>
      </c>
      <c r="I224" s="11" t="s">
        <v>622</v>
      </c>
      <c r="J224" s="11">
        <v>724</v>
      </c>
      <c r="K224" s="11">
        <v>10669764</v>
      </c>
      <c r="L224" s="13" t="s">
        <v>623</v>
      </c>
      <c r="M224" s="13" t="s">
        <v>624</v>
      </c>
      <c r="N224" s="11" t="s">
        <v>68</v>
      </c>
      <c r="O224" s="105">
        <v>385.39792112969792</v>
      </c>
      <c r="P224" s="105" t="s">
        <v>3861</v>
      </c>
    </row>
    <row r="225" spans="1:16" ht="14.25" customHeight="1">
      <c r="A225" s="11" t="s">
        <v>1453</v>
      </c>
      <c r="B225" s="11" t="s">
        <v>96</v>
      </c>
      <c r="C225" s="11" t="s">
        <v>97</v>
      </c>
      <c r="D225" s="11">
        <v>48152</v>
      </c>
      <c r="E225" s="11" t="s">
        <v>124</v>
      </c>
      <c r="F225" s="11">
        <v>572</v>
      </c>
      <c r="G225" s="11">
        <v>2342</v>
      </c>
      <c r="H225" s="11">
        <v>225.06159</v>
      </c>
      <c r="I225" s="11" t="s">
        <v>1454</v>
      </c>
      <c r="J225" s="11">
        <v>79025</v>
      </c>
      <c r="K225" s="11">
        <v>71358</v>
      </c>
      <c r="L225" s="13" t="s">
        <v>1455</v>
      </c>
      <c r="M225" s="13" t="s">
        <v>1456</v>
      </c>
      <c r="N225" s="11" t="s">
        <v>75</v>
      </c>
      <c r="O225" s="105">
        <v>51.285255029435881</v>
      </c>
      <c r="P225" s="105" t="s">
        <v>3861</v>
      </c>
    </row>
    <row r="226" spans="1:16" ht="14.25" customHeight="1">
      <c r="A226" s="11" t="s">
        <v>1485</v>
      </c>
      <c r="B226" s="11" t="s">
        <v>96</v>
      </c>
      <c r="C226" s="11" t="s">
        <v>97</v>
      </c>
      <c r="D226" s="11">
        <v>1572</v>
      </c>
      <c r="E226" s="11" t="s">
        <v>124</v>
      </c>
      <c r="F226" s="11">
        <v>1052</v>
      </c>
      <c r="G226" s="11">
        <v>2070.4</v>
      </c>
      <c r="H226" s="11">
        <v>105.01933</v>
      </c>
      <c r="I226" s="11" t="s">
        <v>1486</v>
      </c>
      <c r="J226" s="11">
        <v>752</v>
      </c>
      <c r="K226" s="11">
        <v>732</v>
      </c>
      <c r="L226" s="13" t="s">
        <v>1487</v>
      </c>
      <c r="M226" s="13" t="s">
        <v>1488</v>
      </c>
      <c r="N226" s="11" t="s">
        <v>75</v>
      </c>
      <c r="O226" s="105">
        <v>44.028455273877775</v>
      </c>
      <c r="P226" s="105" t="s">
        <v>3861</v>
      </c>
    </row>
    <row r="227" spans="1:16" ht="14.25" customHeight="1">
      <c r="A227" s="11" t="s">
        <v>1690</v>
      </c>
      <c r="B227" s="11" t="s">
        <v>96</v>
      </c>
      <c r="C227" s="11" t="s">
        <v>97</v>
      </c>
      <c r="D227" s="11">
        <v>46896</v>
      </c>
      <c r="E227" s="11" t="s">
        <v>66</v>
      </c>
      <c r="F227" s="11">
        <v>100002180</v>
      </c>
      <c r="G227" s="11">
        <v>551</v>
      </c>
      <c r="H227" s="11">
        <v>338.98896999999999</v>
      </c>
      <c r="I227" s="11"/>
      <c r="J227" s="11"/>
      <c r="K227" s="11"/>
      <c r="L227" s="11"/>
      <c r="M227" s="11"/>
      <c r="N227" s="11" t="s">
        <v>68</v>
      </c>
      <c r="O227" s="105" t="e">
        <v>#DIV/0!</v>
      </c>
      <c r="P227" s="105" t="s">
        <v>4238</v>
      </c>
    </row>
    <row r="228" spans="1:16" ht="14.25" customHeight="1">
      <c r="A228" s="11" t="s">
        <v>1735</v>
      </c>
      <c r="B228" s="11" t="s">
        <v>96</v>
      </c>
      <c r="C228" s="11" t="s">
        <v>97</v>
      </c>
      <c r="D228" s="11">
        <v>527</v>
      </c>
      <c r="E228" s="11" t="s">
        <v>66</v>
      </c>
      <c r="F228" s="11">
        <v>482</v>
      </c>
      <c r="G228" s="11">
        <v>681.6</v>
      </c>
      <c r="H228" s="11">
        <v>89.024420000000006</v>
      </c>
      <c r="I228" s="11" t="s">
        <v>1736</v>
      </c>
      <c r="J228" s="11">
        <v>612</v>
      </c>
      <c r="K228" s="11">
        <v>592</v>
      </c>
      <c r="L228" s="13" t="s">
        <v>1737</v>
      </c>
      <c r="M228" s="13" t="s">
        <v>1738</v>
      </c>
      <c r="N228" s="11" t="s">
        <v>75</v>
      </c>
      <c r="O228" s="105">
        <v>50.640200602065242</v>
      </c>
      <c r="P228" s="105" t="s">
        <v>3861</v>
      </c>
    </row>
    <row r="229" spans="1:16" ht="14.25" customHeight="1">
      <c r="A229" s="11" t="s">
        <v>2244</v>
      </c>
      <c r="B229" s="11" t="s">
        <v>96</v>
      </c>
      <c r="C229" s="11" t="s">
        <v>97</v>
      </c>
      <c r="D229" s="11">
        <v>597</v>
      </c>
      <c r="E229" s="11" t="s">
        <v>124</v>
      </c>
      <c r="F229" s="11">
        <v>463</v>
      </c>
      <c r="G229" s="11">
        <v>4212</v>
      </c>
      <c r="H229" s="11">
        <v>166.9751</v>
      </c>
      <c r="I229" s="11" t="s">
        <v>2245</v>
      </c>
      <c r="J229" s="11">
        <v>1005</v>
      </c>
      <c r="K229" s="11">
        <v>980</v>
      </c>
      <c r="L229" s="13" t="s">
        <v>2246</v>
      </c>
      <c r="M229" s="13" t="s">
        <v>2247</v>
      </c>
      <c r="N229" s="11" t="s">
        <v>68</v>
      </c>
      <c r="O229" s="105" t="e">
        <v>#DIV/0!</v>
      </c>
      <c r="P229" s="105" t="s">
        <v>4238</v>
      </c>
    </row>
    <row r="230" spans="1:16" ht="14.25" customHeight="1">
      <c r="A230" s="11" t="s">
        <v>2347</v>
      </c>
      <c r="B230" s="11" t="s">
        <v>96</v>
      </c>
      <c r="C230" s="11" t="s">
        <v>97</v>
      </c>
      <c r="D230" s="11">
        <v>42584</v>
      </c>
      <c r="E230" s="11" t="s">
        <v>66</v>
      </c>
      <c r="F230" s="11">
        <v>823</v>
      </c>
      <c r="G230" s="11">
        <v>624</v>
      </c>
      <c r="H230" s="11">
        <v>175.02481</v>
      </c>
      <c r="I230" s="11" t="s">
        <v>2348</v>
      </c>
      <c r="J230" s="11">
        <v>1060</v>
      </c>
      <c r="K230" s="11">
        <v>96901</v>
      </c>
      <c r="L230" s="13" t="s">
        <v>2349</v>
      </c>
      <c r="M230" s="13" t="s">
        <v>2350</v>
      </c>
      <c r="N230" s="11" t="s">
        <v>75</v>
      </c>
      <c r="O230" s="105">
        <v>490.51878474560181</v>
      </c>
      <c r="P230" s="105" t="s">
        <v>3861</v>
      </c>
    </row>
    <row r="231" spans="1:16" ht="14.25" customHeight="1">
      <c r="A231" s="11" t="s">
        <v>932</v>
      </c>
      <c r="B231" s="11" t="s">
        <v>96</v>
      </c>
      <c r="C231" s="11" t="s">
        <v>933</v>
      </c>
      <c r="D231" s="11">
        <v>575</v>
      </c>
      <c r="E231" s="11" t="s">
        <v>124</v>
      </c>
      <c r="F231" s="11">
        <v>828</v>
      </c>
      <c r="G231" s="11">
        <v>1804.5</v>
      </c>
      <c r="H231" s="11">
        <v>195.05103</v>
      </c>
      <c r="I231" s="11" t="s">
        <v>934</v>
      </c>
      <c r="J231" s="11">
        <v>66308</v>
      </c>
      <c r="K231" s="11">
        <v>59687</v>
      </c>
      <c r="L231" s="13" t="s">
        <v>935</v>
      </c>
      <c r="M231" s="13" t="s">
        <v>936</v>
      </c>
      <c r="N231" s="11" t="s">
        <v>68</v>
      </c>
      <c r="O231" s="105">
        <v>68.618940203228661</v>
      </c>
      <c r="P231" s="105" t="s">
        <v>4238</v>
      </c>
    </row>
    <row r="232" spans="1:16" ht="14.25" customHeight="1">
      <c r="A232" s="11" t="s">
        <v>937</v>
      </c>
      <c r="B232" s="11" t="s">
        <v>96</v>
      </c>
      <c r="C232" s="11" t="s">
        <v>933</v>
      </c>
      <c r="D232" s="11">
        <v>48885</v>
      </c>
      <c r="E232" s="11" t="s">
        <v>124</v>
      </c>
      <c r="F232" s="11">
        <v>100006430</v>
      </c>
      <c r="G232" s="11">
        <v>1932.4</v>
      </c>
      <c r="H232" s="11">
        <v>151.06120000000001</v>
      </c>
      <c r="I232" s="11"/>
      <c r="J232" s="11"/>
      <c r="K232" s="11"/>
      <c r="L232" s="11"/>
      <c r="M232" s="11"/>
      <c r="N232" s="11" t="s">
        <v>75</v>
      </c>
      <c r="O232" s="105">
        <v>59.940855341048305</v>
      </c>
      <c r="P232" s="105" t="s">
        <v>3861</v>
      </c>
    </row>
    <row r="233" spans="1:16" ht="14.25" customHeight="1">
      <c r="A233" s="11" t="s">
        <v>938</v>
      </c>
      <c r="B233" s="11" t="s">
        <v>96</v>
      </c>
      <c r="C233" s="11" t="s">
        <v>933</v>
      </c>
      <c r="D233" s="11">
        <v>48255</v>
      </c>
      <c r="E233" s="11" t="s">
        <v>124</v>
      </c>
      <c r="F233" s="11">
        <v>100006115</v>
      </c>
      <c r="G233" s="11">
        <v>2664.6</v>
      </c>
      <c r="H233" s="11">
        <v>165.04046</v>
      </c>
      <c r="I233" s="11"/>
      <c r="J233" s="11"/>
      <c r="K233" s="11"/>
      <c r="L233" s="11"/>
      <c r="M233" s="11"/>
      <c r="N233" s="11" t="s">
        <v>75</v>
      </c>
      <c r="O233" s="105">
        <v>103.30624409335276</v>
      </c>
      <c r="P233" s="105" t="s">
        <v>3861</v>
      </c>
    </row>
    <row r="234" spans="1:16" ht="14.25" customHeight="1">
      <c r="A234" s="11" t="s">
        <v>2377</v>
      </c>
      <c r="B234" s="11" t="s">
        <v>96</v>
      </c>
      <c r="C234" s="11" t="s">
        <v>933</v>
      </c>
      <c r="D234" s="11">
        <v>15772</v>
      </c>
      <c r="E234" s="11" t="s">
        <v>124</v>
      </c>
      <c r="F234" s="11">
        <v>100000406</v>
      </c>
      <c r="G234" s="11">
        <v>1789.6</v>
      </c>
      <c r="H234" s="11">
        <v>151.06119000000001</v>
      </c>
      <c r="I234" s="11" t="s">
        <v>2378</v>
      </c>
      <c r="J234" s="11">
        <v>6912</v>
      </c>
      <c r="K234" s="11">
        <v>10254628</v>
      </c>
      <c r="L234" s="13" t="s">
        <v>2379</v>
      </c>
      <c r="M234" s="13" t="s">
        <v>2380</v>
      </c>
      <c r="N234" s="11" t="s">
        <v>75</v>
      </c>
      <c r="O234" s="105">
        <v>54.016368215201148</v>
      </c>
      <c r="P234" s="105" t="s">
        <v>3861</v>
      </c>
    </row>
    <row r="235" spans="1:16" ht="14.25" customHeight="1">
      <c r="A235" s="11" t="s">
        <v>2386</v>
      </c>
      <c r="B235" s="11" t="s">
        <v>96</v>
      </c>
      <c r="C235" s="11" t="s">
        <v>933</v>
      </c>
      <c r="D235" s="11">
        <v>27731</v>
      </c>
      <c r="E235" s="11" t="s">
        <v>124</v>
      </c>
      <c r="F235" s="11">
        <v>100001007</v>
      </c>
      <c r="G235" s="11">
        <v>2425</v>
      </c>
      <c r="H235" s="11">
        <v>165.04046</v>
      </c>
      <c r="I235" s="14" t="s">
        <v>2387</v>
      </c>
      <c r="J235" s="11">
        <v>5460677</v>
      </c>
      <c r="K235" s="11">
        <v>4574162</v>
      </c>
      <c r="L235" s="13" t="s">
        <v>2388</v>
      </c>
      <c r="M235" s="13" t="s">
        <v>2389</v>
      </c>
      <c r="N235" s="11" t="s">
        <v>75</v>
      </c>
      <c r="O235" s="105">
        <v>66.741343418615244</v>
      </c>
      <c r="P235" s="105" t="s">
        <v>4238</v>
      </c>
    </row>
    <row r="236" spans="1:16" ht="14.25" customHeight="1">
      <c r="A236" s="11" t="s">
        <v>2431</v>
      </c>
      <c r="B236" s="11" t="s">
        <v>96</v>
      </c>
      <c r="C236" s="11" t="s">
        <v>933</v>
      </c>
      <c r="D236" s="11">
        <v>53237</v>
      </c>
      <c r="E236" s="11" t="s">
        <v>66</v>
      </c>
      <c r="F236" s="11">
        <v>100002619</v>
      </c>
      <c r="G236" s="11">
        <v>725</v>
      </c>
      <c r="H236" s="11">
        <v>209.06666999999999</v>
      </c>
      <c r="I236" s="11" t="s">
        <v>2432</v>
      </c>
      <c r="J236" s="11">
        <v>5459879</v>
      </c>
      <c r="K236" s="11">
        <v>4573620</v>
      </c>
      <c r="L236" s="11"/>
      <c r="M236" s="13" t="s">
        <v>2433</v>
      </c>
      <c r="N236" s="11" t="s">
        <v>68</v>
      </c>
      <c r="O236" s="105">
        <v>113.61975739548049</v>
      </c>
      <c r="P236" s="105" t="s">
        <v>4238</v>
      </c>
    </row>
    <row r="237" spans="1:16" ht="14.25" customHeight="1">
      <c r="A237" s="11" t="s">
        <v>2742</v>
      </c>
      <c r="B237" s="11" t="s">
        <v>96</v>
      </c>
      <c r="C237" s="11" t="s">
        <v>933</v>
      </c>
      <c r="D237" s="11">
        <v>15581</v>
      </c>
      <c r="E237" s="11" t="s">
        <v>124</v>
      </c>
      <c r="F237" s="11">
        <v>826</v>
      </c>
      <c r="G237" s="11">
        <v>1727</v>
      </c>
      <c r="H237" s="11">
        <v>195.05103</v>
      </c>
      <c r="I237" s="11" t="s">
        <v>2743</v>
      </c>
      <c r="J237" s="11">
        <v>135191</v>
      </c>
      <c r="K237" s="11">
        <v>85957</v>
      </c>
      <c r="L237" s="13" t="s">
        <v>2744</v>
      </c>
      <c r="M237" s="13" t="s">
        <v>2745</v>
      </c>
      <c r="N237" s="11" t="s">
        <v>68</v>
      </c>
      <c r="O237" s="105">
        <v>130.15826591265807</v>
      </c>
      <c r="P237" s="105" t="s">
        <v>4238</v>
      </c>
    </row>
    <row r="238" spans="1:16" ht="14.25" customHeight="1">
      <c r="A238" s="11" t="s">
        <v>792</v>
      </c>
      <c r="B238" s="11" t="s">
        <v>96</v>
      </c>
      <c r="C238" s="11" t="s">
        <v>793</v>
      </c>
      <c r="D238" s="11">
        <v>15442</v>
      </c>
      <c r="E238" s="11" t="s">
        <v>66</v>
      </c>
      <c r="F238" s="11">
        <v>100000341</v>
      </c>
      <c r="G238" s="11">
        <v>583.9</v>
      </c>
      <c r="H238" s="11">
        <v>275.01735000000002</v>
      </c>
      <c r="I238" s="11" t="s">
        <v>794</v>
      </c>
      <c r="J238" s="11">
        <v>91493</v>
      </c>
      <c r="K238" s="11">
        <v>82615</v>
      </c>
      <c r="L238" s="13" t="s">
        <v>795</v>
      </c>
      <c r="M238" s="13" t="s">
        <v>796</v>
      </c>
      <c r="N238" s="11" t="s">
        <v>68</v>
      </c>
      <c r="O238" s="105" t="e">
        <v>#DIV/0!</v>
      </c>
      <c r="P238" s="105" t="s">
        <v>4238</v>
      </c>
    </row>
    <row r="239" spans="1:16" ht="14.25" customHeight="1">
      <c r="A239" s="11" t="s">
        <v>963</v>
      </c>
      <c r="B239" s="11" t="s">
        <v>187</v>
      </c>
      <c r="C239" s="11" t="s">
        <v>964</v>
      </c>
      <c r="D239" s="11">
        <v>32354</v>
      </c>
      <c r="E239" s="11" t="s">
        <v>173</v>
      </c>
      <c r="F239" s="11">
        <v>233</v>
      </c>
      <c r="G239" s="11">
        <v>770</v>
      </c>
      <c r="H239" s="11">
        <v>177.03936999999999</v>
      </c>
      <c r="I239" s="11" t="s">
        <v>965</v>
      </c>
      <c r="J239" s="11"/>
      <c r="K239" s="11">
        <v>10189562</v>
      </c>
      <c r="L239" s="13" t="s">
        <v>966</v>
      </c>
      <c r="M239" s="13" t="s">
        <v>967</v>
      </c>
      <c r="N239" s="11" t="s">
        <v>68</v>
      </c>
      <c r="O239" s="105">
        <v>120.7620349603653</v>
      </c>
      <c r="P239" s="105" t="s">
        <v>4238</v>
      </c>
    </row>
    <row r="240" spans="1:16" ht="14.25" customHeight="1">
      <c r="A240" s="11" t="s">
        <v>1558</v>
      </c>
      <c r="B240" s="11" t="s">
        <v>187</v>
      </c>
      <c r="C240" s="11" t="s">
        <v>964</v>
      </c>
      <c r="D240" s="11">
        <v>46957</v>
      </c>
      <c r="E240" s="11" t="s">
        <v>124</v>
      </c>
      <c r="F240" s="11">
        <v>100001586</v>
      </c>
      <c r="G240" s="11">
        <v>2750</v>
      </c>
      <c r="H240" s="11">
        <v>195.05101999999999</v>
      </c>
      <c r="I240" s="11" t="s">
        <v>1559</v>
      </c>
      <c r="J240" s="11">
        <v>9794176</v>
      </c>
      <c r="K240" s="11">
        <v>7969943</v>
      </c>
      <c r="L240" s="11"/>
      <c r="M240" s="11"/>
      <c r="N240" s="11" t="s">
        <v>68</v>
      </c>
      <c r="O240" s="105">
        <v>170.31019615426121</v>
      </c>
      <c r="P240" s="105" t="s">
        <v>4238</v>
      </c>
    </row>
    <row r="241" spans="1:16" ht="14.25" customHeight="1">
      <c r="A241" s="11" t="s">
        <v>2136</v>
      </c>
      <c r="B241" s="11" t="s">
        <v>187</v>
      </c>
      <c r="C241" s="11" t="s">
        <v>964</v>
      </c>
      <c r="D241" s="11">
        <v>20694</v>
      </c>
      <c r="E241" s="11" t="s">
        <v>66</v>
      </c>
      <c r="F241" s="11">
        <v>100000841</v>
      </c>
      <c r="G241" s="11">
        <v>603</v>
      </c>
      <c r="H241" s="11">
        <v>88.988029999999995</v>
      </c>
      <c r="I241" s="11" t="s">
        <v>2137</v>
      </c>
      <c r="J241" s="11">
        <v>971</v>
      </c>
      <c r="K241" s="11">
        <v>946</v>
      </c>
      <c r="L241" s="13" t="s">
        <v>2138</v>
      </c>
      <c r="M241" s="13" t="s">
        <v>2139</v>
      </c>
      <c r="N241" s="11" t="s">
        <v>75</v>
      </c>
      <c r="O241" s="105">
        <v>57.293981173402365</v>
      </c>
      <c r="P241" s="105" t="s">
        <v>3861</v>
      </c>
    </row>
    <row r="242" spans="1:16" ht="14.25" customHeight="1">
      <c r="A242" s="11" t="s">
        <v>2605</v>
      </c>
      <c r="B242" s="11" t="s">
        <v>187</v>
      </c>
      <c r="C242" s="11" t="s">
        <v>964</v>
      </c>
      <c r="D242" s="11">
        <v>27738</v>
      </c>
      <c r="E242" s="11" t="s">
        <v>124</v>
      </c>
      <c r="F242" s="11">
        <v>100001022</v>
      </c>
      <c r="G242" s="11">
        <v>2384</v>
      </c>
      <c r="H242" s="11">
        <v>135.02988999999999</v>
      </c>
      <c r="I242" s="11" t="s">
        <v>2606</v>
      </c>
      <c r="J242" s="11">
        <v>151152</v>
      </c>
      <c r="K242" s="11">
        <v>133224</v>
      </c>
      <c r="L242" s="13" t="s">
        <v>2607</v>
      </c>
      <c r="M242" s="13" t="s">
        <v>2608</v>
      </c>
      <c r="N242" s="11" t="s">
        <v>75</v>
      </c>
      <c r="O242" s="105">
        <v>63.540144919555111</v>
      </c>
      <c r="P242" s="105" t="s">
        <v>3861</v>
      </c>
    </row>
    <row r="243" spans="1:16" ht="14.25" customHeight="1">
      <c r="A243" s="11" t="s">
        <v>1027</v>
      </c>
      <c r="B243" s="11" t="s">
        <v>187</v>
      </c>
      <c r="C243" s="11" t="s">
        <v>1028</v>
      </c>
      <c r="D243" s="11">
        <v>568</v>
      </c>
      <c r="E243" s="11" t="s">
        <v>173</v>
      </c>
      <c r="F243" s="11">
        <v>251</v>
      </c>
      <c r="G243" s="11">
        <v>2253</v>
      </c>
      <c r="H243" s="11">
        <v>245.09545</v>
      </c>
      <c r="I243" s="11" t="s">
        <v>1029</v>
      </c>
      <c r="J243" s="11">
        <v>171548</v>
      </c>
      <c r="K243" s="11">
        <v>149962</v>
      </c>
      <c r="L243" s="13" t="s">
        <v>1030</v>
      </c>
      <c r="M243" s="13" t="s">
        <v>1031</v>
      </c>
      <c r="N243" s="11" t="s">
        <v>68</v>
      </c>
      <c r="O243" s="105">
        <v>204.46612693824235</v>
      </c>
      <c r="P243" s="105" t="s">
        <v>4238</v>
      </c>
    </row>
    <row r="244" spans="1:16" ht="14.25" customHeight="1">
      <c r="A244" s="11" t="s">
        <v>1015</v>
      </c>
      <c r="B244" s="11" t="s">
        <v>187</v>
      </c>
      <c r="C244" s="11" t="s">
        <v>1016</v>
      </c>
      <c r="D244" s="11">
        <v>32586</v>
      </c>
      <c r="E244" s="11" t="s">
        <v>66</v>
      </c>
      <c r="F244" s="11">
        <v>100001950</v>
      </c>
      <c r="G244" s="11">
        <v>4294</v>
      </c>
      <c r="H244" s="11">
        <v>583.25620000000004</v>
      </c>
      <c r="I244" s="11" t="s">
        <v>1017</v>
      </c>
      <c r="J244" s="11">
        <v>5315454</v>
      </c>
      <c r="K244" s="11">
        <v>4474753</v>
      </c>
      <c r="L244" s="11"/>
      <c r="M244" s="11"/>
      <c r="N244" s="11" t="s">
        <v>75</v>
      </c>
      <c r="O244" s="105">
        <v>74.964816341490121</v>
      </c>
      <c r="P244" s="105" t="s">
        <v>3861</v>
      </c>
    </row>
    <row r="245" spans="1:16" ht="14.25" customHeight="1">
      <c r="A245" s="11" t="s">
        <v>1018</v>
      </c>
      <c r="B245" s="11" t="s">
        <v>187</v>
      </c>
      <c r="C245" s="11" t="s">
        <v>1016</v>
      </c>
      <c r="D245" s="11">
        <v>47886</v>
      </c>
      <c r="E245" s="11" t="s">
        <v>79</v>
      </c>
      <c r="F245" s="11">
        <v>100001951</v>
      </c>
      <c r="G245" s="11">
        <v>1270</v>
      </c>
      <c r="H245" s="11">
        <v>585.27076</v>
      </c>
      <c r="I245" s="11"/>
      <c r="J245" s="11">
        <v>5799469</v>
      </c>
      <c r="K245" s="11">
        <v>4705847</v>
      </c>
      <c r="L245" s="11"/>
      <c r="M245" s="11"/>
      <c r="N245" s="11" t="s">
        <v>75</v>
      </c>
      <c r="O245" s="105">
        <v>75.96368398615823</v>
      </c>
      <c r="P245" s="105" t="s">
        <v>3861</v>
      </c>
    </row>
    <row r="246" spans="1:16" ht="14.25" customHeight="1">
      <c r="A246" s="11" t="s">
        <v>1019</v>
      </c>
      <c r="B246" s="11" t="s">
        <v>187</v>
      </c>
      <c r="C246" s="11" t="s">
        <v>1016</v>
      </c>
      <c r="D246" s="11">
        <v>43807</v>
      </c>
      <c r="E246" s="11" t="s">
        <v>79</v>
      </c>
      <c r="F246" s="11">
        <v>1090</v>
      </c>
      <c r="G246" s="11">
        <v>1840</v>
      </c>
      <c r="H246" s="11">
        <v>585.27076</v>
      </c>
      <c r="I246" s="11" t="s">
        <v>1020</v>
      </c>
      <c r="J246" s="11">
        <v>5280352</v>
      </c>
      <c r="K246" s="11">
        <v>4444055</v>
      </c>
      <c r="L246" s="13" t="s">
        <v>1021</v>
      </c>
      <c r="M246" s="13" t="s">
        <v>1022</v>
      </c>
      <c r="N246" s="11" t="s">
        <v>75</v>
      </c>
      <c r="O246" s="105">
        <v>70.643017320955806</v>
      </c>
      <c r="P246" s="105" t="s">
        <v>3861</v>
      </c>
    </row>
    <row r="247" spans="1:16" ht="14.25" customHeight="1">
      <c r="A247" s="11" t="s">
        <v>1023</v>
      </c>
      <c r="B247" s="11" t="s">
        <v>187</v>
      </c>
      <c r="C247" s="11" t="s">
        <v>1016</v>
      </c>
      <c r="D247" s="11">
        <v>2137</v>
      </c>
      <c r="E247" s="11" t="s">
        <v>79</v>
      </c>
      <c r="F247" s="11">
        <v>250</v>
      </c>
      <c r="G247" s="11">
        <v>1016</v>
      </c>
      <c r="H247" s="11">
        <v>583.25512000000003</v>
      </c>
      <c r="I247" s="11" t="s">
        <v>1024</v>
      </c>
      <c r="J247" s="11">
        <v>5353439</v>
      </c>
      <c r="K247" s="11">
        <v>10628548</v>
      </c>
      <c r="L247" s="13" t="s">
        <v>1025</v>
      </c>
      <c r="M247" s="13" t="s">
        <v>1026</v>
      </c>
      <c r="N247" s="11" t="s">
        <v>75</v>
      </c>
      <c r="O247" s="105">
        <v>137.77520510420698</v>
      </c>
      <c r="P247" s="105" t="s">
        <v>3861</v>
      </c>
    </row>
    <row r="248" spans="1:16" ht="14.25" customHeight="1">
      <c r="A248" s="11" t="s">
        <v>1202</v>
      </c>
      <c r="B248" s="11" t="s">
        <v>187</v>
      </c>
      <c r="C248" s="11" t="s">
        <v>1016</v>
      </c>
      <c r="D248" s="11">
        <v>40084</v>
      </c>
      <c r="E248" s="11" t="s">
        <v>79</v>
      </c>
      <c r="F248" s="11">
        <v>100002569</v>
      </c>
      <c r="G248" s="11">
        <v>935</v>
      </c>
      <c r="H248" s="11">
        <v>589.30206999999996</v>
      </c>
      <c r="I248" s="11" t="s">
        <v>1203</v>
      </c>
      <c r="J248" s="11">
        <v>6276321</v>
      </c>
      <c r="K248" s="11"/>
      <c r="L248" s="13" t="s">
        <v>1204</v>
      </c>
      <c r="M248" s="13" t="s">
        <v>1205</v>
      </c>
      <c r="N248" s="11" t="s">
        <v>68</v>
      </c>
      <c r="O248" s="105">
        <v>173.02587602999856</v>
      </c>
      <c r="P248" s="105" t="s">
        <v>4238</v>
      </c>
    </row>
    <row r="249" spans="1:16" ht="14.25" customHeight="1">
      <c r="A249" s="11" t="s">
        <v>1560</v>
      </c>
      <c r="B249" s="11" t="s">
        <v>187</v>
      </c>
      <c r="C249" s="11" t="s">
        <v>1016</v>
      </c>
      <c r="D249" s="11">
        <v>41754</v>
      </c>
      <c r="E249" s="11" t="s">
        <v>79</v>
      </c>
      <c r="F249" s="11">
        <v>100001386</v>
      </c>
      <c r="G249" s="11">
        <v>1124</v>
      </c>
      <c r="H249" s="11">
        <v>616.17619999999999</v>
      </c>
      <c r="I249" s="11" t="s">
        <v>1561</v>
      </c>
      <c r="J249" s="11">
        <v>26945</v>
      </c>
      <c r="K249" s="11"/>
      <c r="L249" s="13" t="s">
        <v>1562</v>
      </c>
      <c r="M249" s="13" t="s">
        <v>1563</v>
      </c>
      <c r="N249" s="11" t="s">
        <v>75</v>
      </c>
      <c r="O249" s="105">
        <v>318.70999559134788</v>
      </c>
      <c r="P249" s="105" t="s">
        <v>4238</v>
      </c>
    </row>
    <row r="250" spans="1:16" ht="14.25" customHeight="1">
      <c r="A250" s="11" t="s">
        <v>1638</v>
      </c>
      <c r="B250" s="11" t="s">
        <v>187</v>
      </c>
      <c r="C250" s="11" t="s">
        <v>1016</v>
      </c>
      <c r="D250" s="11">
        <v>32426</v>
      </c>
      <c r="E250" s="11" t="s">
        <v>66</v>
      </c>
      <c r="F250" s="11">
        <v>100001226</v>
      </c>
      <c r="G250" s="11">
        <v>4190</v>
      </c>
      <c r="H250" s="11">
        <v>591.31880999999998</v>
      </c>
      <c r="I250" s="11" t="s">
        <v>1639</v>
      </c>
      <c r="J250" s="11">
        <v>26818</v>
      </c>
      <c r="K250" s="11">
        <v>24980</v>
      </c>
      <c r="L250" s="13" t="s">
        <v>1640</v>
      </c>
      <c r="M250" s="13" t="s">
        <v>1641</v>
      </c>
      <c r="N250" s="11" t="s">
        <v>68</v>
      </c>
      <c r="O250" s="105">
        <v>162.88397968896334</v>
      </c>
      <c r="P250" s="105" t="s">
        <v>4238</v>
      </c>
    </row>
    <row r="251" spans="1:16" ht="14.25" customHeight="1">
      <c r="A251" s="11" t="s">
        <v>1731</v>
      </c>
      <c r="B251" s="11" t="s">
        <v>187</v>
      </c>
      <c r="C251" s="11" t="s">
        <v>1016</v>
      </c>
      <c r="D251" s="11">
        <v>40173</v>
      </c>
      <c r="E251" s="11" t="s">
        <v>79</v>
      </c>
      <c r="F251" s="11">
        <v>100002568</v>
      </c>
      <c r="G251" s="11">
        <v>901</v>
      </c>
      <c r="H251" s="11">
        <v>595.34902</v>
      </c>
      <c r="I251" s="11" t="s">
        <v>1732</v>
      </c>
      <c r="J251" s="11">
        <v>5280818</v>
      </c>
      <c r="K251" s="11">
        <v>4444369</v>
      </c>
      <c r="L251" s="13" t="s">
        <v>1733</v>
      </c>
      <c r="M251" s="13" t="s">
        <v>1734</v>
      </c>
      <c r="N251" s="11" t="s">
        <v>68</v>
      </c>
      <c r="O251" s="105">
        <v>166.66580298729076</v>
      </c>
      <c r="P251" s="105" t="s">
        <v>4238</v>
      </c>
    </row>
    <row r="252" spans="1:16" ht="14.25" customHeight="1">
      <c r="A252" s="11" t="s">
        <v>186</v>
      </c>
      <c r="B252" s="11" t="s">
        <v>187</v>
      </c>
      <c r="C252" s="11" t="s">
        <v>188</v>
      </c>
      <c r="D252" s="11">
        <v>27665</v>
      </c>
      <c r="E252" s="11" t="s">
        <v>173</v>
      </c>
      <c r="F252" s="11">
        <v>55</v>
      </c>
      <c r="G252" s="11">
        <v>1940</v>
      </c>
      <c r="H252" s="11">
        <v>137.07094000000001</v>
      </c>
      <c r="I252" s="11" t="s">
        <v>189</v>
      </c>
      <c r="J252" s="11">
        <v>10129985</v>
      </c>
      <c r="K252" s="11">
        <v>8305504</v>
      </c>
      <c r="L252" s="13" t="s">
        <v>190</v>
      </c>
      <c r="M252" s="13" t="s">
        <v>191</v>
      </c>
      <c r="N252" s="11" t="s">
        <v>75</v>
      </c>
      <c r="O252" s="105">
        <v>113.84682361915705</v>
      </c>
      <c r="P252" s="105" t="s">
        <v>3861</v>
      </c>
    </row>
    <row r="253" spans="1:16" ht="14.25" customHeight="1">
      <c r="A253" s="11" t="s">
        <v>858</v>
      </c>
      <c r="B253" s="11" t="s">
        <v>187</v>
      </c>
      <c r="C253" s="11" t="s">
        <v>188</v>
      </c>
      <c r="D253" s="11">
        <v>558</v>
      </c>
      <c r="E253" s="11" t="s">
        <v>66</v>
      </c>
      <c r="F253" s="11">
        <v>215</v>
      </c>
      <c r="G253" s="11">
        <v>920</v>
      </c>
      <c r="H253" s="11">
        <v>558.06439</v>
      </c>
      <c r="I253" s="11" t="s">
        <v>859</v>
      </c>
      <c r="J253" s="11">
        <v>192</v>
      </c>
      <c r="K253" s="11">
        <v>3674071</v>
      </c>
      <c r="L253" s="13" t="s">
        <v>860</v>
      </c>
      <c r="M253" s="13" t="s">
        <v>861</v>
      </c>
      <c r="N253" s="11" t="s">
        <v>68</v>
      </c>
      <c r="O253" s="105" t="e">
        <v>#DIV/0!</v>
      </c>
      <c r="P253" s="105" t="s">
        <v>4238</v>
      </c>
    </row>
    <row r="254" spans="1:16" ht="14.25" customHeight="1">
      <c r="A254" s="11" t="s">
        <v>2029</v>
      </c>
      <c r="B254" s="11" t="s">
        <v>187</v>
      </c>
      <c r="C254" s="11" t="s">
        <v>188</v>
      </c>
      <c r="D254" s="11">
        <v>40469</v>
      </c>
      <c r="E254" s="11" t="s">
        <v>66</v>
      </c>
      <c r="F254" s="11">
        <v>100001468</v>
      </c>
      <c r="G254" s="11">
        <v>1668</v>
      </c>
      <c r="H254" s="11">
        <v>151.0513</v>
      </c>
      <c r="I254" s="11" t="s">
        <v>2030</v>
      </c>
      <c r="J254" s="11">
        <v>69698</v>
      </c>
      <c r="K254" s="11">
        <v>62899</v>
      </c>
      <c r="L254" s="13" t="s">
        <v>2031</v>
      </c>
      <c r="M254" s="13" t="s">
        <v>2032</v>
      </c>
      <c r="N254" s="11" t="s">
        <v>75</v>
      </c>
      <c r="O254" s="105">
        <v>88.245100886173987</v>
      </c>
      <c r="P254" s="105" t="s">
        <v>3861</v>
      </c>
    </row>
    <row r="255" spans="1:16" ht="14.25" customHeight="1">
      <c r="A255" s="11" t="s">
        <v>2073</v>
      </c>
      <c r="B255" s="11" t="s">
        <v>187</v>
      </c>
      <c r="C255" s="11" t="s">
        <v>188</v>
      </c>
      <c r="D255" s="11">
        <v>594</v>
      </c>
      <c r="E255" s="11" t="s">
        <v>173</v>
      </c>
      <c r="F255" s="11">
        <v>432</v>
      </c>
      <c r="G255" s="11">
        <v>1942</v>
      </c>
      <c r="H255" s="11">
        <v>123.05529</v>
      </c>
      <c r="I255" s="11" t="s">
        <v>2074</v>
      </c>
      <c r="J255" s="11">
        <v>936</v>
      </c>
      <c r="K255" s="11">
        <v>911</v>
      </c>
      <c r="L255" s="13" t="s">
        <v>2075</v>
      </c>
      <c r="M255" s="13" t="s">
        <v>2076</v>
      </c>
      <c r="N255" s="11" t="s">
        <v>75</v>
      </c>
      <c r="O255" s="105">
        <v>169.60172098934314</v>
      </c>
      <c r="P255" s="105" t="s">
        <v>3861</v>
      </c>
    </row>
    <row r="256" spans="1:16" ht="14.25" customHeight="1">
      <c r="A256" s="11" t="s">
        <v>2077</v>
      </c>
      <c r="B256" s="11" t="s">
        <v>187</v>
      </c>
      <c r="C256" s="11" t="s">
        <v>188</v>
      </c>
      <c r="D256" s="11">
        <v>5278</v>
      </c>
      <c r="E256" s="11" t="s">
        <v>66</v>
      </c>
      <c r="F256" s="11">
        <v>1310</v>
      </c>
      <c r="G256" s="11">
        <v>1434</v>
      </c>
      <c r="H256" s="11">
        <v>662.10184000000004</v>
      </c>
      <c r="I256" s="11" t="s">
        <v>2078</v>
      </c>
      <c r="J256" s="11">
        <v>5893</v>
      </c>
      <c r="K256" s="11">
        <v>5681</v>
      </c>
      <c r="L256" s="13" t="s">
        <v>2079</v>
      </c>
      <c r="M256" s="13" t="s">
        <v>2080</v>
      </c>
      <c r="N256" s="11" t="s">
        <v>68</v>
      </c>
      <c r="O256" s="105" t="e">
        <v>#DIV/0!</v>
      </c>
      <c r="P256" s="105" t="s">
        <v>4238</v>
      </c>
    </row>
    <row r="257" spans="1:16" ht="14.25" customHeight="1">
      <c r="A257" s="11" t="s">
        <v>2361</v>
      </c>
      <c r="B257" s="11" t="s">
        <v>187</v>
      </c>
      <c r="C257" s="11" t="s">
        <v>188</v>
      </c>
      <c r="D257" s="11">
        <v>1899</v>
      </c>
      <c r="E257" s="11" t="s">
        <v>173</v>
      </c>
      <c r="F257" s="11">
        <v>182</v>
      </c>
      <c r="G257" s="11">
        <v>845</v>
      </c>
      <c r="H257" s="11">
        <v>168.02914000000001</v>
      </c>
      <c r="I257" s="11" t="s">
        <v>2362</v>
      </c>
      <c r="J257" s="11">
        <v>1066</v>
      </c>
      <c r="K257" s="11">
        <v>1037</v>
      </c>
      <c r="L257" s="13" t="s">
        <v>2363</v>
      </c>
      <c r="M257" s="13" t="s">
        <v>2364</v>
      </c>
      <c r="N257" s="11" t="s">
        <v>75</v>
      </c>
      <c r="O257" s="105">
        <v>101.88233322423208</v>
      </c>
      <c r="P257" s="105" t="s">
        <v>3861</v>
      </c>
    </row>
    <row r="258" spans="1:16" ht="14.25" customHeight="1">
      <c r="A258" s="11" t="s">
        <v>2652</v>
      </c>
      <c r="B258" s="11" t="s">
        <v>187</v>
      </c>
      <c r="C258" s="11" t="s">
        <v>188</v>
      </c>
      <c r="D258" s="11">
        <v>32401</v>
      </c>
      <c r="E258" s="11" t="s">
        <v>173</v>
      </c>
      <c r="F258" s="11">
        <v>100001092</v>
      </c>
      <c r="G258" s="11">
        <v>1388</v>
      </c>
      <c r="H258" s="11">
        <v>138.05495999999999</v>
      </c>
      <c r="I258" s="11" t="s">
        <v>2653</v>
      </c>
      <c r="J258" s="11">
        <v>5570</v>
      </c>
      <c r="K258" s="11">
        <v>5369</v>
      </c>
      <c r="L258" s="13" t="s">
        <v>2654</v>
      </c>
      <c r="M258" s="13" t="s">
        <v>2655</v>
      </c>
      <c r="N258" s="11" t="s">
        <v>75</v>
      </c>
      <c r="O258" s="105">
        <v>122.47436212394203</v>
      </c>
      <c r="P258" s="105" t="s">
        <v>3861</v>
      </c>
    </row>
    <row r="259" spans="1:16" ht="14.25" customHeight="1">
      <c r="A259" s="11" t="s">
        <v>2180</v>
      </c>
      <c r="B259" s="11" t="s">
        <v>187</v>
      </c>
      <c r="C259" s="11" t="s">
        <v>2181</v>
      </c>
      <c r="D259" s="11">
        <v>1508</v>
      </c>
      <c r="E259" s="11" t="s">
        <v>66</v>
      </c>
      <c r="F259" s="11">
        <v>1024</v>
      </c>
      <c r="G259" s="11">
        <v>1498.7</v>
      </c>
      <c r="H259" s="11">
        <v>218.10338999999999</v>
      </c>
      <c r="I259" s="11" t="s">
        <v>2182</v>
      </c>
      <c r="J259" s="11">
        <v>6613</v>
      </c>
      <c r="K259" s="11">
        <v>6361</v>
      </c>
      <c r="L259" s="13" t="s">
        <v>2183</v>
      </c>
      <c r="M259" s="13" t="s">
        <v>2184</v>
      </c>
      <c r="N259" s="11" t="s">
        <v>75</v>
      </c>
      <c r="O259" s="105">
        <v>130.69769365693153</v>
      </c>
      <c r="P259" s="105" t="s">
        <v>3861</v>
      </c>
    </row>
    <row r="260" spans="1:16" ht="14.25" customHeight="1">
      <c r="A260" s="11" t="s">
        <v>2381</v>
      </c>
      <c r="B260" s="11" t="s">
        <v>187</v>
      </c>
      <c r="C260" s="11" t="s">
        <v>2382</v>
      </c>
      <c r="D260" s="11">
        <v>1827</v>
      </c>
      <c r="E260" s="11" t="s">
        <v>173</v>
      </c>
      <c r="F260" s="11">
        <v>500</v>
      </c>
      <c r="G260" s="11">
        <v>2292</v>
      </c>
      <c r="H260" s="11">
        <v>377.14557000000002</v>
      </c>
      <c r="I260" s="11" t="s">
        <v>2383</v>
      </c>
      <c r="J260" s="11">
        <v>493570</v>
      </c>
      <c r="K260" s="11">
        <v>431981</v>
      </c>
      <c r="L260" s="13" t="s">
        <v>2384</v>
      </c>
      <c r="M260" s="13" t="s">
        <v>2385</v>
      </c>
      <c r="N260" s="11" t="s">
        <v>68</v>
      </c>
      <c r="O260" s="105">
        <v>114.20556115769401</v>
      </c>
      <c r="P260" s="105" t="s">
        <v>4238</v>
      </c>
    </row>
    <row r="261" spans="1:16" ht="14.25" customHeight="1">
      <c r="A261" s="11" t="s">
        <v>898</v>
      </c>
      <c r="B261" s="11" t="s">
        <v>187</v>
      </c>
      <c r="C261" s="11" t="s">
        <v>899</v>
      </c>
      <c r="D261" s="11">
        <v>39346</v>
      </c>
      <c r="E261" s="11" t="s">
        <v>66</v>
      </c>
      <c r="F261" s="11">
        <v>100003101</v>
      </c>
      <c r="G261" s="11">
        <v>2616</v>
      </c>
      <c r="H261" s="11">
        <v>453.17662000000001</v>
      </c>
      <c r="I261" s="11" t="s">
        <v>900</v>
      </c>
      <c r="J261" s="11"/>
      <c r="K261" s="11"/>
      <c r="L261" s="11"/>
      <c r="M261" s="11"/>
      <c r="N261" s="11" t="s">
        <v>68</v>
      </c>
      <c r="O261" s="105">
        <v>253.35575691742588</v>
      </c>
      <c r="P261" s="105" t="s">
        <v>4238</v>
      </c>
    </row>
    <row r="262" spans="1:16" ht="14.25" customHeight="1">
      <c r="A262" s="11" t="s">
        <v>901</v>
      </c>
      <c r="B262" s="11" t="s">
        <v>187</v>
      </c>
      <c r="C262" s="11" t="s">
        <v>899</v>
      </c>
      <c r="D262" s="11">
        <v>47666</v>
      </c>
      <c r="E262" s="11" t="s">
        <v>66</v>
      </c>
      <c r="F262" s="11">
        <v>100005972</v>
      </c>
      <c r="G262" s="11">
        <v>3090</v>
      </c>
      <c r="H262" s="11">
        <v>357.10133999999999</v>
      </c>
      <c r="I262" s="11"/>
      <c r="J262" s="11"/>
      <c r="K262" s="11"/>
      <c r="L262" s="11"/>
      <c r="M262" s="11"/>
      <c r="N262" s="11" t="s">
        <v>68</v>
      </c>
      <c r="O262" s="105">
        <v>456.49588730192301</v>
      </c>
      <c r="P262" s="105" t="s">
        <v>4238</v>
      </c>
    </row>
    <row r="263" spans="1:16" ht="14.25" customHeight="1">
      <c r="A263" s="11" t="s">
        <v>920</v>
      </c>
      <c r="B263" s="11" t="s">
        <v>187</v>
      </c>
      <c r="C263" s="11" t="s">
        <v>899</v>
      </c>
      <c r="D263" s="11">
        <v>1561</v>
      </c>
      <c r="E263" s="11" t="s">
        <v>79</v>
      </c>
      <c r="F263" s="11">
        <v>1105</v>
      </c>
      <c r="G263" s="11">
        <v>2522</v>
      </c>
      <c r="H263" s="11">
        <v>430.37817999999999</v>
      </c>
      <c r="I263" s="11" t="s">
        <v>921</v>
      </c>
      <c r="J263" s="11">
        <v>14985</v>
      </c>
      <c r="K263" s="11">
        <v>14265</v>
      </c>
      <c r="L263" s="13" t="s">
        <v>922</v>
      </c>
      <c r="M263" s="13" t="s">
        <v>923</v>
      </c>
      <c r="N263" s="11" t="s">
        <v>75</v>
      </c>
      <c r="O263" s="105">
        <v>39.013879310056183</v>
      </c>
      <c r="P263" s="105" t="s">
        <v>3861</v>
      </c>
    </row>
    <row r="264" spans="1:16" ht="14.25" customHeight="1">
      <c r="A264" s="11" t="s">
        <v>1213</v>
      </c>
      <c r="B264" s="11" t="s">
        <v>187</v>
      </c>
      <c r="C264" s="11" t="s">
        <v>899</v>
      </c>
      <c r="D264" s="11">
        <v>33418</v>
      </c>
      <c r="E264" s="11" t="s">
        <v>79</v>
      </c>
      <c r="F264" s="11">
        <v>100001216</v>
      </c>
      <c r="G264" s="11">
        <v>2259</v>
      </c>
      <c r="H264" s="11">
        <v>402.3492</v>
      </c>
      <c r="I264" s="11" t="s">
        <v>1214</v>
      </c>
      <c r="J264" s="11">
        <v>92094</v>
      </c>
      <c r="K264" s="11">
        <v>83144</v>
      </c>
      <c r="L264" s="13" t="s">
        <v>1215</v>
      </c>
      <c r="M264" s="13" t="s">
        <v>1216</v>
      </c>
      <c r="N264" s="11" t="s">
        <v>68</v>
      </c>
      <c r="O264" s="105">
        <v>38.497640708825486</v>
      </c>
      <c r="P264" s="105" t="s">
        <v>4238</v>
      </c>
    </row>
    <row r="265" spans="1:16" ht="14.25" customHeight="1">
      <c r="A265" s="11" t="s">
        <v>1389</v>
      </c>
      <c r="B265" s="11" t="s">
        <v>187</v>
      </c>
      <c r="C265" s="11" t="s">
        <v>899</v>
      </c>
      <c r="D265" s="11">
        <v>44876</v>
      </c>
      <c r="E265" s="11" t="s">
        <v>66</v>
      </c>
      <c r="F265" s="11">
        <v>100002094</v>
      </c>
      <c r="G265" s="11">
        <v>3843</v>
      </c>
      <c r="H265" s="11">
        <v>263.12887999999998</v>
      </c>
      <c r="I265" s="11" t="s">
        <v>1390</v>
      </c>
      <c r="J265" s="11">
        <v>133098</v>
      </c>
      <c r="K265" s="11">
        <v>117455</v>
      </c>
      <c r="L265" s="11"/>
      <c r="M265" s="13" t="s">
        <v>1391</v>
      </c>
      <c r="N265" s="11" t="s">
        <v>75</v>
      </c>
      <c r="O265" s="105">
        <v>59.111331102033837</v>
      </c>
      <c r="P265" s="105" t="s">
        <v>3861</v>
      </c>
    </row>
    <row r="266" spans="1:16" ht="14.25" customHeight="1">
      <c r="A266" s="11" t="s">
        <v>1392</v>
      </c>
      <c r="B266" s="11" t="s">
        <v>187</v>
      </c>
      <c r="C266" s="11" t="s">
        <v>899</v>
      </c>
      <c r="D266" s="11">
        <v>42381</v>
      </c>
      <c r="E266" s="11" t="s">
        <v>66</v>
      </c>
      <c r="F266" s="11">
        <v>100004243</v>
      </c>
      <c r="G266" s="11">
        <v>2500</v>
      </c>
      <c r="H266" s="11">
        <v>439.16097000000002</v>
      </c>
      <c r="I266" s="11"/>
      <c r="J266" s="11"/>
      <c r="K266" s="11"/>
      <c r="L266" s="11"/>
      <c r="M266" s="11"/>
      <c r="N266" s="11" t="s">
        <v>68</v>
      </c>
      <c r="O266" s="105">
        <v>313.15443791927862</v>
      </c>
      <c r="P266" s="105" t="s">
        <v>3861</v>
      </c>
    </row>
    <row r="267" spans="1:16" ht="14.25" customHeight="1">
      <c r="A267" s="11" t="s">
        <v>1438</v>
      </c>
      <c r="B267" s="11" t="s">
        <v>187</v>
      </c>
      <c r="C267" s="11" t="s">
        <v>899</v>
      </c>
      <c r="D267" s="11">
        <v>52473</v>
      </c>
      <c r="E267" s="11" t="s">
        <v>79</v>
      </c>
      <c r="F267" s="11">
        <v>100008998</v>
      </c>
      <c r="G267" s="11">
        <v>2384</v>
      </c>
      <c r="H267" s="11">
        <v>416.36426999999998</v>
      </c>
      <c r="I267" s="11"/>
      <c r="J267" s="11"/>
      <c r="K267" s="11"/>
      <c r="L267" s="11"/>
      <c r="M267" s="11"/>
      <c r="N267" s="11" t="s">
        <v>75</v>
      </c>
      <c r="O267" s="105">
        <v>62.806976899043001</v>
      </c>
      <c r="P267" s="105" t="s">
        <v>3861</v>
      </c>
    </row>
    <row r="268" spans="1:16" ht="14.25" customHeight="1">
      <c r="A268" s="11" t="s">
        <v>2372</v>
      </c>
      <c r="B268" s="11" t="s">
        <v>187</v>
      </c>
      <c r="C268" s="11" t="s">
        <v>2373</v>
      </c>
      <c r="D268" s="11">
        <v>1806</v>
      </c>
      <c r="E268" s="11" t="s">
        <v>79</v>
      </c>
      <c r="F268" s="11">
        <v>498</v>
      </c>
      <c r="G268" s="11">
        <v>1636</v>
      </c>
      <c r="H268" s="11">
        <v>269.22638999999998</v>
      </c>
      <c r="I268" s="11" t="s">
        <v>2374</v>
      </c>
      <c r="J268" s="11">
        <v>445354</v>
      </c>
      <c r="K268" s="11">
        <v>393012</v>
      </c>
      <c r="L268" s="13" t="s">
        <v>2375</v>
      </c>
      <c r="M268" s="13" t="s">
        <v>2376</v>
      </c>
      <c r="N268" s="11" t="s">
        <v>75</v>
      </c>
      <c r="O268" s="105">
        <v>44.145194337278625</v>
      </c>
      <c r="P268" s="105" t="s">
        <v>3861</v>
      </c>
    </row>
    <row r="269" spans="1:16" ht="14.25" customHeight="1">
      <c r="A269" s="11" t="s">
        <v>2326</v>
      </c>
      <c r="B269" s="11" t="s">
        <v>187</v>
      </c>
      <c r="C269" s="11" t="s">
        <v>2327</v>
      </c>
      <c r="D269" s="11">
        <v>1651</v>
      </c>
      <c r="E269" s="11" t="s">
        <v>173</v>
      </c>
      <c r="F269" s="11">
        <v>491</v>
      </c>
      <c r="G269" s="11">
        <v>2343</v>
      </c>
      <c r="H269" s="11">
        <v>168.06551999999999</v>
      </c>
      <c r="I269" s="11" t="s">
        <v>2328</v>
      </c>
      <c r="J269" s="11">
        <v>1050</v>
      </c>
      <c r="K269" s="11">
        <v>1021</v>
      </c>
      <c r="L269" s="13" t="s">
        <v>2329</v>
      </c>
      <c r="M269" s="13" t="s">
        <v>2330</v>
      </c>
      <c r="N269" s="11" t="s">
        <v>68</v>
      </c>
      <c r="O269" s="105">
        <v>479.20044063750169</v>
      </c>
      <c r="P269" s="105" t="s">
        <v>4238</v>
      </c>
    </row>
    <row r="270" spans="1:16" ht="14.25" customHeight="1">
      <c r="A270" s="11" t="s">
        <v>2331</v>
      </c>
      <c r="B270" s="11" t="s">
        <v>187</v>
      </c>
      <c r="C270" s="11" t="s">
        <v>2327</v>
      </c>
      <c r="D270" s="11">
        <v>2150</v>
      </c>
      <c r="E270" s="11" t="s">
        <v>173</v>
      </c>
      <c r="F270" s="11">
        <v>568</v>
      </c>
      <c r="G270" s="11">
        <v>2975</v>
      </c>
      <c r="H270" s="11">
        <v>169.09716</v>
      </c>
      <c r="I270" s="11" t="s">
        <v>2332</v>
      </c>
      <c r="J270" s="11">
        <v>1052</v>
      </c>
      <c r="K270" s="11">
        <v>1023</v>
      </c>
      <c r="L270" s="13" t="s">
        <v>2333</v>
      </c>
      <c r="M270" s="13" t="s">
        <v>2334</v>
      </c>
      <c r="N270" s="11" t="s">
        <v>68</v>
      </c>
      <c r="O270" s="105">
        <v>250.00328719542742</v>
      </c>
      <c r="P270" s="105" t="s">
        <v>4238</v>
      </c>
    </row>
    <row r="271" spans="1:16" ht="14.25" customHeight="1">
      <c r="A271" s="11" t="s">
        <v>2335</v>
      </c>
      <c r="B271" s="11" t="s">
        <v>187</v>
      </c>
      <c r="C271" s="11" t="s">
        <v>2327</v>
      </c>
      <c r="D271" s="11">
        <v>31555</v>
      </c>
      <c r="E271" s="11" t="s">
        <v>66</v>
      </c>
      <c r="F271" s="11">
        <v>100001121</v>
      </c>
      <c r="G271" s="11">
        <v>2185</v>
      </c>
      <c r="H271" s="11">
        <v>182.04588000000001</v>
      </c>
      <c r="I271" s="11" t="s">
        <v>2336</v>
      </c>
      <c r="J271" s="11">
        <v>6723</v>
      </c>
      <c r="K271" s="11">
        <v>6467</v>
      </c>
      <c r="L271" s="13" t="s">
        <v>2337</v>
      </c>
      <c r="M271" s="13" t="s">
        <v>2338</v>
      </c>
      <c r="N271" s="11" t="s">
        <v>75</v>
      </c>
      <c r="O271" s="105">
        <v>529.29034627323904</v>
      </c>
      <c r="P271" s="105" t="s">
        <v>3861</v>
      </c>
    </row>
    <row r="272" spans="1:16" ht="14.25" customHeight="1">
      <c r="A272" s="11" t="s">
        <v>2339</v>
      </c>
      <c r="B272" s="11" t="s">
        <v>187</v>
      </c>
      <c r="C272" s="11" t="s">
        <v>2327</v>
      </c>
      <c r="D272" s="11">
        <v>608</v>
      </c>
      <c r="E272" s="11" t="s">
        <v>173</v>
      </c>
      <c r="F272" s="11">
        <v>936</v>
      </c>
      <c r="G272" s="11">
        <v>2442</v>
      </c>
      <c r="H272" s="11">
        <v>170.08116999999999</v>
      </c>
      <c r="I272" s="11" t="s">
        <v>2340</v>
      </c>
      <c r="J272" s="11">
        <v>1054</v>
      </c>
      <c r="K272" s="11">
        <v>1025</v>
      </c>
      <c r="L272" s="13" t="s">
        <v>2341</v>
      </c>
      <c r="M272" s="13" t="s">
        <v>2342</v>
      </c>
      <c r="N272" s="11" t="s">
        <v>68</v>
      </c>
      <c r="O272" s="105">
        <v>61.735245461638534</v>
      </c>
      <c r="P272" s="105" t="s">
        <v>4238</v>
      </c>
    </row>
    <row r="273" spans="1:16" ht="14.25" customHeight="1">
      <c r="A273" s="11" t="s">
        <v>831</v>
      </c>
      <c r="B273" s="11" t="s">
        <v>438</v>
      </c>
      <c r="C273" s="11" t="s">
        <v>832</v>
      </c>
      <c r="D273" s="11">
        <v>15488</v>
      </c>
      <c r="E273" s="11" t="s">
        <v>124</v>
      </c>
      <c r="F273" s="11">
        <v>1211</v>
      </c>
      <c r="G273" s="11">
        <v>4013.9</v>
      </c>
      <c r="H273" s="11">
        <v>138.98017999999999</v>
      </c>
      <c r="I273" s="11" t="s">
        <v>833</v>
      </c>
      <c r="J273" s="11">
        <v>186</v>
      </c>
      <c r="K273" s="11">
        <v>181</v>
      </c>
      <c r="L273" s="13" t="s">
        <v>834</v>
      </c>
      <c r="M273" s="13" t="s">
        <v>835</v>
      </c>
      <c r="N273" s="11" t="s">
        <v>68</v>
      </c>
      <c r="O273" s="105">
        <v>100.65451962510141</v>
      </c>
      <c r="P273" s="105" t="s">
        <v>4238</v>
      </c>
    </row>
    <row r="274" spans="1:16" ht="14.25" customHeight="1">
      <c r="A274" s="11" t="s">
        <v>2240</v>
      </c>
      <c r="B274" s="11" t="s">
        <v>438</v>
      </c>
      <c r="C274" s="11" t="s">
        <v>832</v>
      </c>
      <c r="D274" s="11">
        <v>42109</v>
      </c>
      <c r="E274" s="11" t="s">
        <v>66</v>
      </c>
      <c r="F274" s="11">
        <v>461</v>
      </c>
      <c r="G274" s="11">
        <v>608</v>
      </c>
      <c r="H274" s="11">
        <v>96.969620000000006</v>
      </c>
      <c r="I274" s="11" t="s">
        <v>2241</v>
      </c>
      <c r="J274" s="11">
        <v>1061</v>
      </c>
      <c r="K274" s="11">
        <v>1032</v>
      </c>
      <c r="L274" s="13" t="s">
        <v>2242</v>
      </c>
      <c r="M274" s="13" t="s">
        <v>2243</v>
      </c>
      <c r="N274" s="11" t="s">
        <v>75</v>
      </c>
      <c r="O274" s="105">
        <v>9.2340402054802144</v>
      </c>
      <c r="P274" s="105" t="s">
        <v>3861</v>
      </c>
    </row>
    <row r="275" spans="1:16" ht="14.25" customHeight="1">
      <c r="A275" s="11" t="s">
        <v>437</v>
      </c>
      <c r="B275" s="11" t="s">
        <v>438</v>
      </c>
      <c r="C275" s="11" t="s">
        <v>439</v>
      </c>
      <c r="D275" s="11">
        <v>52282</v>
      </c>
      <c r="E275" s="11" t="s">
        <v>66</v>
      </c>
      <c r="F275" s="11">
        <v>100008929</v>
      </c>
      <c r="G275" s="11">
        <v>575</v>
      </c>
      <c r="H275" s="11">
        <v>205.03538</v>
      </c>
      <c r="I275" s="11"/>
      <c r="J275" s="11"/>
      <c r="K275" s="11"/>
      <c r="L275" s="11"/>
      <c r="M275" s="11"/>
      <c r="N275" s="11" t="s">
        <v>75</v>
      </c>
      <c r="O275" s="105">
        <v>67.413748385007963</v>
      </c>
      <c r="P275" s="105" t="s">
        <v>4238</v>
      </c>
    </row>
    <row r="276" spans="1:16" ht="14.25" customHeight="1">
      <c r="A276" s="11" t="s">
        <v>838</v>
      </c>
      <c r="B276" s="11" t="s">
        <v>438</v>
      </c>
      <c r="C276" s="11" t="s">
        <v>439</v>
      </c>
      <c r="D276" s="11">
        <v>46173</v>
      </c>
      <c r="E276" s="11" t="s">
        <v>66</v>
      </c>
      <c r="F276" s="11">
        <v>100001359</v>
      </c>
      <c r="G276" s="11">
        <v>580</v>
      </c>
      <c r="H276" s="11">
        <v>173.00916000000001</v>
      </c>
      <c r="I276" s="11"/>
      <c r="J276" s="11"/>
      <c r="K276" s="11"/>
      <c r="L276" s="13" t="s">
        <v>839</v>
      </c>
      <c r="M276" s="13" t="s">
        <v>840</v>
      </c>
      <c r="N276" s="11" t="s">
        <v>75</v>
      </c>
      <c r="O276" s="105">
        <v>48.596642466597494</v>
      </c>
      <c r="P276" s="105" t="s">
        <v>3861</v>
      </c>
    </row>
    <row r="277" spans="1:16" ht="14.25" customHeight="1">
      <c r="A277" s="11" t="s">
        <v>916</v>
      </c>
      <c r="B277" s="11" t="s">
        <v>438</v>
      </c>
      <c r="C277" s="11" t="s">
        <v>439</v>
      </c>
      <c r="D277" s="11">
        <v>528</v>
      </c>
      <c r="E277" s="11" t="s">
        <v>124</v>
      </c>
      <c r="F277" s="11">
        <v>93</v>
      </c>
      <c r="G277" s="11">
        <v>2700</v>
      </c>
      <c r="H277" s="11">
        <v>145.01425</v>
      </c>
      <c r="I277" s="11" t="s">
        <v>917</v>
      </c>
      <c r="J277" s="11">
        <v>51</v>
      </c>
      <c r="K277" s="11">
        <v>50</v>
      </c>
      <c r="L277" s="13" t="s">
        <v>918</v>
      </c>
      <c r="M277" s="13" t="s">
        <v>919</v>
      </c>
      <c r="N277" s="11" t="s">
        <v>75</v>
      </c>
      <c r="O277" s="105">
        <v>117.17339472727915</v>
      </c>
      <c r="P277" s="105" t="s">
        <v>3861</v>
      </c>
    </row>
    <row r="278" spans="1:16" ht="14.25" customHeight="1">
      <c r="A278" s="11" t="s">
        <v>1132</v>
      </c>
      <c r="B278" s="11" t="s">
        <v>438</v>
      </c>
      <c r="C278" s="11" t="s">
        <v>439</v>
      </c>
      <c r="D278" s="11">
        <v>47076</v>
      </c>
      <c r="E278" s="11" t="s">
        <v>124</v>
      </c>
      <c r="F278" s="11">
        <v>100006438</v>
      </c>
      <c r="G278" s="11">
        <v>2600</v>
      </c>
      <c r="H278" s="11">
        <v>129.01939999999999</v>
      </c>
      <c r="I278" s="11"/>
      <c r="J278" s="11"/>
      <c r="K278" s="11"/>
      <c r="L278" s="11"/>
      <c r="M278" s="11"/>
      <c r="N278" s="11" t="s">
        <v>75</v>
      </c>
      <c r="O278" s="105">
        <v>74.513685661713254</v>
      </c>
      <c r="P278" s="105" t="s">
        <v>4238</v>
      </c>
    </row>
    <row r="279" spans="1:16" ht="14.25" customHeight="1">
      <c r="A279" s="11" t="s">
        <v>1133</v>
      </c>
      <c r="B279" s="11" t="s">
        <v>438</v>
      </c>
      <c r="C279" s="11" t="s">
        <v>439</v>
      </c>
      <c r="D279" s="11">
        <v>1564</v>
      </c>
      <c r="E279" s="11" t="s">
        <v>66</v>
      </c>
      <c r="F279" s="11">
        <v>1124</v>
      </c>
      <c r="G279" s="11">
        <v>582</v>
      </c>
      <c r="H279" s="11">
        <v>191.01973000000001</v>
      </c>
      <c r="I279" s="11" t="s">
        <v>1134</v>
      </c>
      <c r="J279" s="11">
        <v>311</v>
      </c>
      <c r="K279" s="11">
        <v>305</v>
      </c>
      <c r="L279" s="13" t="s">
        <v>1135</v>
      </c>
      <c r="M279" s="13" t="s">
        <v>1136</v>
      </c>
      <c r="N279" s="11" t="s">
        <v>75</v>
      </c>
      <c r="O279" s="105">
        <v>30.35389166326533</v>
      </c>
      <c r="P279" s="105" t="s">
        <v>3861</v>
      </c>
    </row>
    <row r="280" spans="1:16" ht="14.25" customHeight="1">
      <c r="A280" s="11" t="s">
        <v>1369</v>
      </c>
      <c r="B280" s="11" t="s">
        <v>438</v>
      </c>
      <c r="C280" s="11" t="s">
        <v>439</v>
      </c>
      <c r="D280" s="11">
        <v>1643</v>
      </c>
      <c r="E280" s="11" t="s">
        <v>124</v>
      </c>
      <c r="F280" s="11">
        <v>330</v>
      </c>
      <c r="G280" s="11">
        <v>3084</v>
      </c>
      <c r="H280" s="11">
        <v>115.00368</v>
      </c>
      <c r="I280" s="11" t="s">
        <v>1370</v>
      </c>
      <c r="J280" s="11">
        <v>444972</v>
      </c>
      <c r="K280" s="11">
        <v>10197150</v>
      </c>
      <c r="L280" s="13" t="s">
        <v>1371</v>
      </c>
      <c r="M280" s="13" t="s">
        <v>1372</v>
      </c>
      <c r="N280" s="11" t="s">
        <v>75</v>
      </c>
      <c r="O280" s="105">
        <v>67.945095634861929</v>
      </c>
      <c r="P280" s="105" t="s">
        <v>3861</v>
      </c>
    </row>
    <row r="281" spans="1:16" ht="14.25" customHeight="1">
      <c r="A281" s="11" t="s">
        <v>1700</v>
      </c>
      <c r="B281" s="11" t="s">
        <v>438</v>
      </c>
      <c r="C281" s="11" t="s">
        <v>439</v>
      </c>
      <c r="D281" s="11">
        <v>12110</v>
      </c>
      <c r="E281" s="11" t="s">
        <v>173</v>
      </c>
      <c r="F281" s="11">
        <v>1206</v>
      </c>
      <c r="G281" s="11">
        <v>773</v>
      </c>
      <c r="H281" s="11">
        <v>210.0608</v>
      </c>
      <c r="I281" s="11" t="s">
        <v>1701</v>
      </c>
      <c r="J281" s="11">
        <v>1198</v>
      </c>
      <c r="K281" s="11">
        <v>1161</v>
      </c>
      <c r="L281" s="13" t="s">
        <v>1702</v>
      </c>
      <c r="M281" s="13" t="s">
        <v>1703</v>
      </c>
      <c r="N281" s="11" t="s">
        <v>75</v>
      </c>
      <c r="O281" s="105">
        <v>62.53590817313269</v>
      </c>
      <c r="P281" s="105" t="s">
        <v>4238</v>
      </c>
    </row>
    <row r="282" spans="1:16" ht="14.25" customHeight="1">
      <c r="A282" s="11" t="s">
        <v>1783</v>
      </c>
      <c r="B282" s="11" t="s">
        <v>438</v>
      </c>
      <c r="C282" s="11" t="s">
        <v>439</v>
      </c>
      <c r="D282" s="11">
        <v>1303</v>
      </c>
      <c r="E282" s="11" t="s">
        <v>66</v>
      </c>
      <c r="F282" s="11">
        <v>409</v>
      </c>
      <c r="G282" s="11">
        <v>615.6</v>
      </c>
      <c r="H282" s="11">
        <v>133.01425</v>
      </c>
      <c r="I282" s="11" t="s">
        <v>1784</v>
      </c>
      <c r="J282" s="11">
        <v>525</v>
      </c>
      <c r="K282" s="11">
        <v>510</v>
      </c>
      <c r="L282" s="13" t="s">
        <v>1785</v>
      </c>
      <c r="M282" s="13" t="s">
        <v>1786</v>
      </c>
      <c r="N282" s="11" t="s">
        <v>75</v>
      </c>
      <c r="O282" s="105">
        <v>70.125925912176385</v>
      </c>
      <c r="P282" s="105" t="s">
        <v>3861</v>
      </c>
    </row>
    <row r="283" spans="1:16" ht="14.25" customHeight="1">
      <c r="A283" s="11" t="s">
        <v>2519</v>
      </c>
      <c r="B283" s="11" t="s">
        <v>438</v>
      </c>
      <c r="C283" s="11" t="s">
        <v>439</v>
      </c>
      <c r="D283" s="11">
        <v>1437</v>
      </c>
      <c r="E283" s="11" t="s">
        <v>66</v>
      </c>
      <c r="F283" s="11">
        <v>252</v>
      </c>
      <c r="G283" s="11">
        <v>603</v>
      </c>
      <c r="H283" s="11">
        <v>117.01933</v>
      </c>
      <c r="I283" s="11" t="s">
        <v>2520</v>
      </c>
      <c r="J283" s="11">
        <v>1110</v>
      </c>
      <c r="K283" s="11">
        <v>1078</v>
      </c>
      <c r="L283" s="13" t="s">
        <v>2521</v>
      </c>
      <c r="M283" s="13" t="s">
        <v>2522</v>
      </c>
      <c r="N283" s="11" t="s">
        <v>75</v>
      </c>
      <c r="O283" s="105">
        <v>27.620412022898687</v>
      </c>
      <c r="P283" s="105" t="s">
        <v>3861</v>
      </c>
    </row>
    <row r="284" spans="1:16" ht="14.25" customHeight="1">
      <c r="A284" s="11" t="s">
        <v>2523</v>
      </c>
      <c r="B284" s="11" t="s">
        <v>438</v>
      </c>
      <c r="C284" s="11" t="s">
        <v>439</v>
      </c>
      <c r="D284" s="11">
        <v>37058</v>
      </c>
      <c r="E284" s="11" t="s">
        <v>173</v>
      </c>
      <c r="F284" s="11">
        <v>100001948</v>
      </c>
      <c r="G284" s="11">
        <v>2291</v>
      </c>
      <c r="H284" s="11">
        <v>262.12851999999998</v>
      </c>
      <c r="I284" s="11"/>
      <c r="J284" s="11"/>
      <c r="K284" s="11"/>
      <c r="L284" s="11"/>
      <c r="M284" s="11"/>
      <c r="N284" s="11" t="s">
        <v>75</v>
      </c>
      <c r="O284" s="105">
        <v>78.215482766093587</v>
      </c>
      <c r="P284" s="105" t="s">
        <v>4238</v>
      </c>
    </row>
    <row r="285" spans="1:16" ht="14.25" customHeight="1">
      <c r="A285" s="11" t="s">
        <v>1080</v>
      </c>
      <c r="B285" s="11" t="s">
        <v>77</v>
      </c>
      <c r="C285" s="11" t="s">
        <v>1081</v>
      </c>
      <c r="D285" s="11">
        <v>15500</v>
      </c>
      <c r="E285" s="11" t="s">
        <v>173</v>
      </c>
      <c r="F285" s="11">
        <v>100000007</v>
      </c>
      <c r="G285" s="11">
        <v>1978</v>
      </c>
      <c r="H285" s="11">
        <v>162.11247</v>
      </c>
      <c r="I285" s="11" t="s">
        <v>1082</v>
      </c>
      <c r="J285" s="11">
        <v>10917</v>
      </c>
      <c r="K285" s="11">
        <v>10455</v>
      </c>
      <c r="L285" s="13" t="s">
        <v>1083</v>
      </c>
      <c r="M285" s="13" t="s">
        <v>1084</v>
      </c>
      <c r="N285" s="11" t="s">
        <v>75</v>
      </c>
      <c r="O285" s="105">
        <v>24.045213225958499</v>
      </c>
      <c r="P285" s="105" t="s">
        <v>3861</v>
      </c>
    </row>
    <row r="286" spans="1:16" ht="14.25" customHeight="1">
      <c r="A286" s="11" t="s">
        <v>1217</v>
      </c>
      <c r="B286" s="11" t="s">
        <v>77</v>
      </c>
      <c r="C286" s="11" t="s">
        <v>1081</v>
      </c>
      <c r="D286" s="11">
        <v>36747</v>
      </c>
      <c r="E286" s="11" t="s">
        <v>173</v>
      </c>
      <c r="F286" s="11">
        <v>100001662</v>
      </c>
      <c r="G286" s="11">
        <v>2052</v>
      </c>
      <c r="H286" s="11">
        <v>146.11756</v>
      </c>
      <c r="I286" s="11" t="s">
        <v>1218</v>
      </c>
      <c r="J286" s="11">
        <v>134</v>
      </c>
      <c r="K286" s="11">
        <v>705</v>
      </c>
      <c r="L286" s="13" t="s">
        <v>1219</v>
      </c>
      <c r="M286" s="13" t="s">
        <v>1220</v>
      </c>
      <c r="N286" s="11" t="s">
        <v>75</v>
      </c>
      <c r="O286" s="105">
        <v>34.504449330653053</v>
      </c>
      <c r="P286" s="105" t="s">
        <v>3861</v>
      </c>
    </row>
    <row r="287" spans="1:16" ht="14.25" customHeight="1">
      <c r="A287" s="11" t="s">
        <v>204</v>
      </c>
      <c r="B287" s="11" t="s">
        <v>77</v>
      </c>
      <c r="C287" s="11" t="s">
        <v>205</v>
      </c>
      <c r="D287" s="11">
        <v>46798</v>
      </c>
      <c r="E287" s="11" t="s">
        <v>79</v>
      </c>
      <c r="F287" s="11">
        <v>100002989</v>
      </c>
      <c r="G287" s="11">
        <v>3115</v>
      </c>
      <c r="H287" s="11">
        <v>636.55615999999998</v>
      </c>
      <c r="I287" s="11" t="s">
        <v>206</v>
      </c>
      <c r="J287" s="11"/>
      <c r="K287" s="11">
        <v>23975985</v>
      </c>
      <c r="L287" s="11"/>
      <c r="M287" s="11"/>
      <c r="N287" s="11" t="s">
        <v>75</v>
      </c>
      <c r="O287" s="105">
        <v>51.653039210352901</v>
      </c>
      <c r="P287" s="105" t="s">
        <v>4238</v>
      </c>
    </row>
    <row r="288" spans="1:16" ht="14.25" customHeight="1">
      <c r="A288" s="11" t="s">
        <v>210</v>
      </c>
      <c r="B288" s="11" t="s">
        <v>77</v>
      </c>
      <c r="C288" s="11" t="s">
        <v>205</v>
      </c>
      <c r="D288" s="11">
        <v>46799</v>
      </c>
      <c r="E288" s="11" t="s">
        <v>79</v>
      </c>
      <c r="F288" s="11">
        <v>100002990</v>
      </c>
      <c r="G288" s="11">
        <v>3223</v>
      </c>
      <c r="H288" s="11">
        <v>636.55615999999998</v>
      </c>
      <c r="I288" s="11" t="s">
        <v>211</v>
      </c>
      <c r="J288" s="11"/>
      <c r="K288" s="11"/>
      <c r="L288" s="11"/>
      <c r="M288" s="11"/>
      <c r="N288" s="11" t="s">
        <v>75</v>
      </c>
      <c r="O288" s="105">
        <v>54.659585916237518</v>
      </c>
      <c r="P288" s="105" t="s">
        <v>4238</v>
      </c>
    </row>
    <row r="289" spans="1:16" ht="14.25" customHeight="1">
      <c r="A289" s="11" t="s">
        <v>227</v>
      </c>
      <c r="B289" s="11" t="s">
        <v>77</v>
      </c>
      <c r="C289" s="11" t="s">
        <v>205</v>
      </c>
      <c r="D289" s="11">
        <v>52632</v>
      </c>
      <c r="E289" s="11" t="s">
        <v>79</v>
      </c>
      <c r="F289" s="11">
        <v>100009053</v>
      </c>
      <c r="G289" s="11">
        <v>3035</v>
      </c>
      <c r="H289" s="11">
        <v>610.54051000000004</v>
      </c>
      <c r="I289" s="11"/>
      <c r="J289" s="11">
        <v>9543694</v>
      </c>
      <c r="K289" s="11">
        <v>7822644</v>
      </c>
      <c r="L289" s="11"/>
      <c r="M289" s="13" t="s">
        <v>228</v>
      </c>
      <c r="N289" s="11" t="s">
        <v>75</v>
      </c>
      <c r="O289" s="105">
        <v>88.516566299841742</v>
      </c>
      <c r="P289" s="105" t="s">
        <v>4238</v>
      </c>
    </row>
    <row r="290" spans="1:16" ht="14.25" customHeight="1">
      <c r="A290" s="11" t="s">
        <v>229</v>
      </c>
      <c r="B290" s="11" t="s">
        <v>77</v>
      </c>
      <c r="C290" s="11" t="s">
        <v>205</v>
      </c>
      <c r="D290" s="11">
        <v>52631</v>
      </c>
      <c r="E290" s="11" t="s">
        <v>79</v>
      </c>
      <c r="F290" s="11">
        <v>100009054</v>
      </c>
      <c r="G290" s="11">
        <v>3154</v>
      </c>
      <c r="H290" s="11">
        <v>610.54051000000004</v>
      </c>
      <c r="I290" s="11"/>
      <c r="J290" s="11"/>
      <c r="K290" s="11"/>
      <c r="L290" s="11"/>
      <c r="M290" s="11"/>
      <c r="N290" s="11" t="s">
        <v>75</v>
      </c>
      <c r="O290" s="105">
        <v>92.043704660397069</v>
      </c>
      <c r="P290" s="105" t="s">
        <v>4238</v>
      </c>
    </row>
    <row r="291" spans="1:16" ht="14.25" customHeight="1">
      <c r="A291" s="11" t="s">
        <v>240</v>
      </c>
      <c r="B291" s="11" t="s">
        <v>77</v>
      </c>
      <c r="C291" s="11" t="s">
        <v>205</v>
      </c>
      <c r="D291" s="11">
        <v>52633</v>
      </c>
      <c r="E291" s="11" t="s">
        <v>79</v>
      </c>
      <c r="F291" s="11">
        <v>100009052</v>
      </c>
      <c r="G291" s="11">
        <v>3080</v>
      </c>
      <c r="H291" s="11">
        <v>610.54051000000004</v>
      </c>
      <c r="I291" s="11"/>
      <c r="J291" s="11">
        <v>9543695</v>
      </c>
      <c r="K291" s="11">
        <v>7822645</v>
      </c>
      <c r="L291" s="11"/>
      <c r="M291" s="13" t="s">
        <v>241</v>
      </c>
      <c r="N291" s="11" t="s">
        <v>75</v>
      </c>
      <c r="O291" s="105">
        <v>69.102335772232266</v>
      </c>
      <c r="P291" s="105" t="s">
        <v>4238</v>
      </c>
    </row>
    <row r="292" spans="1:16" ht="14.25" customHeight="1">
      <c r="A292" s="11" t="s">
        <v>259</v>
      </c>
      <c r="B292" s="11" t="s">
        <v>77</v>
      </c>
      <c r="C292" s="11" t="s">
        <v>205</v>
      </c>
      <c r="D292" s="11">
        <v>52634</v>
      </c>
      <c r="E292" s="11" t="s">
        <v>79</v>
      </c>
      <c r="F292" s="11">
        <v>100009055</v>
      </c>
      <c r="G292" s="11">
        <v>3197</v>
      </c>
      <c r="H292" s="11">
        <v>610.54103999999995</v>
      </c>
      <c r="I292" s="11"/>
      <c r="J292" s="11"/>
      <c r="K292" s="11"/>
      <c r="L292" s="11"/>
      <c r="M292" s="11"/>
      <c r="N292" s="11" t="s">
        <v>75</v>
      </c>
      <c r="O292" s="105">
        <v>70.831553924093015</v>
      </c>
      <c r="P292" s="105" t="s">
        <v>4238</v>
      </c>
    </row>
    <row r="293" spans="1:16" ht="14.25" customHeight="1">
      <c r="A293" s="11" t="s">
        <v>319</v>
      </c>
      <c r="B293" s="11" t="s">
        <v>77</v>
      </c>
      <c r="C293" s="11" t="s">
        <v>320</v>
      </c>
      <c r="D293" s="11">
        <v>37536</v>
      </c>
      <c r="E293" s="11" t="s">
        <v>66</v>
      </c>
      <c r="F293" s="11">
        <v>100002167</v>
      </c>
      <c r="G293" s="11">
        <v>5326</v>
      </c>
      <c r="H293" s="11">
        <v>319.22786000000002</v>
      </c>
      <c r="I293" s="11" t="s">
        <v>321</v>
      </c>
      <c r="J293" s="11">
        <v>5312983</v>
      </c>
      <c r="K293" s="11">
        <v>21509475</v>
      </c>
      <c r="L293" s="11"/>
      <c r="M293" s="13" t="s">
        <v>322</v>
      </c>
      <c r="N293" s="11" t="s">
        <v>75</v>
      </c>
      <c r="O293" s="105">
        <v>242.93435128585293</v>
      </c>
      <c r="P293" s="105" t="s">
        <v>4238</v>
      </c>
    </row>
    <row r="294" spans="1:16" ht="14.25" customHeight="1">
      <c r="A294" s="11" t="s">
        <v>328</v>
      </c>
      <c r="B294" s="11" t="s">
        <v>77</v>
      </c>
      <c r="C294" s="11" t="s">
        <v>320</v>
      </c>
      <c r="D294" s="11">
        <v>37538</v>
      </c>
      <c r="E294" s="11" t="s">
        <v>66</v>
      </c>
      <c r="F294" s="11">
        <v>100000565</v>
      </c>
      <c r="G294" s="11">
        <v>5298</v>
      </c>
      <c r="H294" s="11">
        <v>319.22786000000002</v>
      </c>
      <c r="I294" s="11" t="s">
        <v>329</v>
      </c>
      <c r="J294" s="11">
        <v>5280724</v>
      </c>
      <c r="K294" s="11">
        <v>4444307</v>
      </c>
      <c r="L294" s="13" t="s">
        <v>330</v>
      </c>
      <c r="M294" s="13" t="s">
        <v>331</v>
      </c>
      <c r="N294" s="11" t="s">
        <v>68</v>
      </c>
      <c r="O294" s="105">
        <v>140.21069537933673</v>
      </c>
      <c r="P294" s="105" t="s">
        <v>4238</v>
      </c>
    </row>
    <row r="295" spans="1:16" ht="14.25" customHeight="1">
      <c r="A295" s="11" t="s">
        <v>739</v>
      </c>
      <c r="B295" s="11" t="s">
        <v>77</v>
      </c>
      <c r="C295" s="11" t="s">
        <v>320</v>
      </c>
      <c r="D295" s="11">
        <v>46297</v>
      </c>
      <c r="E295" s="11" t="s">
        <v>66</v>
      </c>
      <c r="F295" s="11">
        <v>100002135</v>
      </c>
      <c r="G295" s="11">
        <v>5316</v>
      </c>
      <c r="H295" s="11">
        <v>317.21221000000003</v>
      </c>
      <c r="I295" s="11" t="s">
        <v>740</v>
      </c>
      <c r="J295" s="11">
        <v>6439678</v>
      </c>
      <c r="K295" s="11">
        <v>4944072</v>
      </c>
      <c r="L295" s="11"/>
      <c r="M295" s="13" t="s">
        <v>741</v>
      </c>
      <c r="N295" s="11" t="s">
        <v>68</v>
      </c>
      <c r="O295" s="105">
        <v>153.78483071784296</v>
      </c>
      <c r="P295" s="105" t="s">
        <v>4238</v>
      </c>
    </row>
    <row r="296" spans="1:16" ht="14.25" customHeight="1">
      <c r="A296" s="11" t="s">
        <v>742</v>
      </c>
      <c r="B296" s="11" t="s">
        <v>77</v>
      </c>
      <c r="C296" s="11" t="s">
        <v>320</v>
      </c>
      <c r="D296" s="11">
        <v>37372</v>
      </c>
      <c r="E296" s="11" t="s">
        <v>66</v>
      </c>
      <c r="F296" s="11">
        <v>100002137</v>
      </c>
      <c r="G296" s="11">
        <v>5382</v>
      </c>
      <c r="H296" s="11">
        <v>319.22786000000002</v>
      </c>
      <c r="I296" s="11" t="s">
        <v>743</v>
      </c>
      <c r="J296" s="11">
        <v>5280733</v>
      </c>
      <c r="K296" s="11">
        <v>8038582</v>
      </c>
      <c r="L296" s="13" t="s">
        <v>744</v>
      </c>
      <c r="M296" s="13" t="s">
        <v>745</v>
      </c>
      <c r="N296" s="11" t="s">
        <v>68</v>
      </c>
      <c r="O296" s="105">
        <v>142.35301542386296</v>
      </c>
      <c r="P296" s="105" t="s">
        <v>3861</v>
      </c>
    </row>
    <row r="297" spans="1:16" ht="14.25" customHeight="1">
      <c r="A297" s="11" t="s">
        <v>2616</v>
      </c>
      <c r="B297" s="11" t="s">
        <v>77</v>
      </c>
      <c r="C297" s="11" t="s">
        <v>320</v>
      </c>
      <c r="D297" s="11">
        <v>17807</v>
      </c>
      <c r="E297" s="11" t="s">
        <v>66</v>
      </c>
      <c r="F297" s="11">
        <v>1308</v>
      </c>
      <c r="G297" s="11">
        <v>4526</v>
      </c>
      <c r="H297" s="11">
        <v>369.22825999999998</v>
      </c>
      <c r="I297" s="11" t="s">
        <v>2617</v>
      </c>
      <c r="J297" s="11">
        <v>5283137</v>
      </c>
      <c r="K297" s="11">
        <v>4446261</v>
      </c>
      <c r="L297" s="13" t="s">
        <v>2618</v>
      </c>
      <c r="M297" s="13" t="s">
        <v>2619</v>
      </c>
      <c r="N297" s="11" t="s">
        <v>68</v>
      </c>
      <c r="O297" s="105">
        <v>208.63055974799329</v>
      </c>
      <c r="P297" s="105" t="s">
        <v>4238</v>
      </c>
    </row>
    <row r="298" spans="1:16" ht="14.25" customHeight="1">
      <c r="A298" s="11" t="s">
        <v>947</v>
      </c>
      <c r="B298" s="11" t="s">
        <v>77</v>
      </c>
      <c r="C298" s="11" t="s">
        <v>948</v>
      </c>
      <c r="D298" s="11">
        <v>32463</v>
      </c>
      <c r="E298" s="11" t="s">
        <v>79</v>
      </c>
      <c r="F298" s="11">
        <v>1488</v>
      </c>
      <c r="G298" s="11">
        <v>1535</v>
      </c>
      <c r="H298" s="11">
        <v>348.28971000000001</v>
      </c>
      <c r="I298" s="11" t="s">
        <v>949</v>
      </c>
      <c r="J298" s="11">
        <v>5281969</v>
      </c>
      <c r="K298" s="11">
        <v>4445241</v>
      </c>
      <c r="L298" s="13" t="s">
        <v>950</v>
      </c>
      <c r="M298" s="13" t="s">
        <v>951</v>
      </c>
      <c r="N298" s="11" t="s">
        <v>68</v>
      </c>
      <c r="O298" s="105">
        <v>38.864761231454779</v>
      </c>
      <c r="P298" s="105" t="s">
        <v>4238</v>
      </c>
    </row>
    <row r="299" spans="1:16" ht="14.25" customHeight="1">
      <c r="A299" s="11" t="s">
        <v>1771</v>
      </c>
      <c r="B299" s="11" t="s">
        <v>77</v>
      </c>
      <c r="C299" s="11" t="s">
        <v>948</v>
      </c>
      <c r="D299" s="11">
        <v>52608</v>
      </c>
      <c r="E299" s="11" t="s">
        <v>66</v>
      </c>
      <c r="F299" s="11">
        <v>100006726</v>
      </c>
      <c r="G299" s="11">
        <v>6150</v>
      </c>
      <c r="H299" s="11">
        <v>322.27515</v>
      </c>
      <c r="I299" s="11" t="s">
        <v>1772</v>
      </c>
      <c r="J299" s="11">
        <v>5283446</v>
      </c>
      <c r="K299" s="11">
        <v>4446566</v>
      </c>
      <c r="L299" s="11"/>
      <c r="M299" s="13" t="s">
        <v>1773</v>
      </c>
      <c r="N299" s="11" t="s">
        <v>68</v>
      </c>
      <c r="O299" s="105">
        <v>77.629217886626805</v>
      </c>
      <c r="P299" s="105" t="s">
        <v>4238</v>
      </c>
    </row>
    <row r="300" spans="1:16" ht="14.25" customHeight="1">
      <c r="A300" s="11" t="s">
        <v>2021</v>
      </c>
      <c r="B300" s="11" t="s">
        <v>77</v>
      </c>
      <c r="C300" s="11" t="s">
        <v>948</v>
      </c>
      <c r="D300" s="11">
        <v>39835</v>
      </c>
      <c r="E300" s="11" t="s">
        <v>66</v>
      </c>
      <c r="F300" s="11">
        <v>100003239</v>
      </c>
      <c r="G300" s="11">
        <v>5560</v>
      </c>
      <c r="H300" s="11">
        <v>362.23705000000001</v>
      </c>
      <c r="I300" s="11" t="s">
        <v>2022</v>
      </c>
      <c r="J300" s="11"/>
      <c r="K300" s="11">
        <v>14435932</v>
      </c>
      <c r="L300" s="11"/>
      <c r="M300" s="11"/>
      <c r="N300" s="11" t="s">
        <v>68</v>
      </c>
      <c r="O300" s="105">
        <v>50.766973287985273</v>
      </c>
      <c r="P300" s="105" t="s">
        <v>4238</v>
      </c>
    </row>
    <row r="301" spans="1:16" ht="14.25" customHeight="1">
      <c r="A301" s="11" t="s">
        <v>2023</v>
      </c>
      <c r="B301" s="11" t="s">
        <v>77</v>
      </c>
      <c r="C301" s="11" t="s">
        <v>948</v>
      </c>
      <c r="D301" s="11">
        <v>39730</v>
      </c>
      <c r="E301" s="11" t="s">
        <v>66</v>
      </c>
      <c r="F301" s="11">
        <v>100003240</v>
      </c>
      <c r="G301" s="11">
        <v>5782</v>
      </c>
      <c r="H301" s="11">
        <v>390.26835</v>
      </c>
      <c r="I301" s="11" t="s">
        <v>2024</v>
      </c>
      <c r="J301" s="11">
        <v>168274</v>
      </c>
      <c r="K301" s="11">
        <v>147194</v>
      </c>
      <c r="L301" s="11"/>
      <c r="M301" s="11"/>
      <c r="N301" s="11" t="s">
        <v>68</v>
      </c>
      <c r="O301" s="105">
        <v>45.828382136869983</v>
      </c>
      <c r="P301" s="105" t="s">
        <v>4238</v>
      </c>
    </row>
    <row r="302" spans="1:16" ht="14.25" customHeight="1">
      <c r="A302" s="11" t="s">
        <v>2112</v>
      </c>
      <c r="B302" s="11" t="s">
        <v>77</v>
      </c>
      <c r="C302" s="11" t="s">
        <v>948</v>
      </c>
      <c r="D302" s="11">
        <v>38102</v>
      </c>
      <c r="E302" s="11" t="s">
        <v>66</v>
      </c>
      <c r="F302" s="11">
        <v>1137</v>
      </c>
      <c r="G302" s="11">
        <v>6400</v>
      </c>
      <c r="H302" s="11">
        <v>324.29079999999999</v>
      </c>
      <c r="I302" s="11" t="s">
        <v>2113</v>
      </c>
      <c r="J302" s="11">
        <v>5283454</v>
      </c>
      <c r="K302" s="11">
        <v>4446574</v>
      </c>
      <c r="L302" s="11"/>
      <c r="M302" s="13" t="s">
        <v>2114</v>
      </c>
      <c r="N302" s="11" t="s">
        <v>75</v>
      </c>
      <c r="O302" s="105">
        <v>49.147911682434305</v>
      </c>
      <c r="P302" s="105" t="s">
        <v>3861</v>
      </c>
    </row>
    <row r="303" spans="1:16" ht="14.25" customHeight="1">
      <c r="A303" s="11" t="s">
        <v>2164</v>
      </c>
      <c r="B303" s="11" t="s">
        <v>77</v>
      </c>
      <c r="C303" s="11" t="s">
        <v>948</v>
      </c>
      <c r="D303" s="11">
        <v>38165</v>
      </c>
      <c r="E303" s="11" t="s">
        <v>66</v>
      </c>
      <c r="F303" s="11">
        <v>1489</v>
      </c>
      <c r="G303" s="11">
        <v>6300</v>
      </c>
      <c r="H303" s="11">
        <v>298.27515</v>
      </c>
      <c r="I303" s="11" t="s">
        <v>2165</v>
      </c>
      <c r="J303" s="11">
        <v>4671</v>
      </c>
      <c r="K303" s="11">
        <v>4509</v>
      </c>
      <c r="L303" s="13" t="s">
        <v>2166</v>
      </c>
      <c r="M303" s="13" t="s">
        <v>2167</v>
      </c>
      <c r="N303" s="11" t="s">
        <v>75</v>
      </c>
      <c r="O303" s="105">
        <v>38.280724771400557</v>
      </c>
      <c r="P303" s="105" t="s">
        <v>3861</v>
      </c>
    </row>
    <row r="304" spans="1:16" ht="14.25" customHeight="1">
      <c r="A304" s="11" t="s">
        <v>2174</v>
      </c>
      <c r="B304" s="11" t="s">
        <v>77</v>
      </c>
      <c r="C304" s="11" t="s">
        <v>2175</v>
      </c>
      <c r="D304" s="11">
        <v>52944</v>
      </c>
      <c r="E304" s="11" t="s">
        <v>79</v>
      </c>
      <c r="F304" s="11">
        <v>100009233</v>
      </c>
      <c r="G304" s="11">
        <v>1482</v>
      </c>
      <c r="H304" s="11">
        <v>342.33665999999999</v>
      </c>
      <c r="I304" s="11"/>
      <c r="J304" s="11">
        <v>151731</v>
      </c>
      <c r="K304" s="11">
        <v>133731</v>
      </c>
      <c r="L304" s="11"/>
      <c r="M304" s="11"/>
      <c r="N304" s="11" t="s">
        <v>75</v>
      </c>
      <c r="O304" s="105">
        <v>81.417830489170683</v>
      </c>
      <c r="P304" s="105" t="s">
        <v>3861</v>
      </c>
    </row>
    <row r="305" spans="1:16" ht="14.25" customHeight="1">
      <c r="A305" s="11" t="s">
        <v>1037</v>
      </c>
      <c r="B305" s="11" t="s">
        <v>77</v>
      </c>
      <c r="C305" s="11" t="s">
        <v>1038</v>
      </c>
      <c r="D305" s="11">
        <v>32412</v>
      </c>
      <c r="E305" s="11" t="s">
        <v>173</v>
      </c>
      <c r="F305" s="11">
        <v>100001054</v>
      </c>
      <c r="G305" s="11">
        <v>2860</v>
      </c>
      <c r="H305" s="11">
        <v>232.15433999999999</v>
      </c>
      <c r="I305" s="11" t="s">
        <v>1039</v>
      </c>
      <c r="J305" s="11">
        <v>439829</v>
      </c>
      <c r="K305" s="11">
        <v>184820</v>
      </c>
      <c r="L305" s="13" t="s">
        <v>1040</v>
      </c>
      <c r="M305" s="13" t="s">
        <v>1041</v>
      </c>
      <c r="N305" s="11" t="s">
        <v>75</v>
      </c>
      <c r="O305" s="105">
        <v>86.792707965105052</v>
      </c>
      <c r="P305" s="105" t="s">
        <v>4238</v>
      </c>
    </row>
    <row r="306" spans="1:16" ht="14.25" customHeight="1">
      <c r="A306" s="11" t="s">
        <v>1042</v>
      </c>
      <c r="B306" s="11" t="s">
        <v>77</v>
      </c>
      <c r="C306" s="11" t="s">
        <v>1038</v>
      </c>
      <c r="D306" s="11">
        <v>31850</v>
      </c>
      <c r="E306" s="11" t="s">
        <v>66</v>
      </c>
      <c r="F306" s="11">
        <v>100001151</v>
      </c>
      <c r="G306" s="11">
        <v>1470</v>
      </c>
      <c r="H306" s="11">
        <v>144.06661</v>
      </c>
      <c r="I306" s="11" t="s">
        <v>1043</v>
      </c>
      <c r="J306" s="11">
        <v>88412</v>
      </c>
      <c r="K306" s="11">
        <v>79766</v>
      </c>
      <c r="L306" s="11"/>
      <c r="M306" s="13" t="s">
        <v>1044</v>
      </c>
      <c r="N306" s="11" t="s">
        <v>68</v>
      </c>
      <c r="O306" s="105">
        <v>68.549718048050153</v>
      </c>
      <c r="P306" s="105" t="s">
        <v>4238</v>
      </c>
    </row>
    <row r="307" spans="1:16" ht="14.25" customHeight="1">
      <c r="A307" s="11" t="s">
        <v>2301</v>
      </c>
      <c r="B307" s="11" t="s">
        <v>77</v>
      </c>
      <c r="C307" s="11" t="s">
        <v>1038</v>
      </c>
      <c r="D307" s="11">
        <v>32452</v>
      </c>
      <c r="E307" s="11" t="s">
        <v>173</v>
      </c>
      <c r="F307" s="11">
        <v>100001162</v>
      </c>
      <c r="G307" s="11">
        <v>2590</v>
      </c>
      <c r="H307" s="11">
        <v>218.13869</v>
      </c>
      <c r="I307" s="11" t="s">
        <v>2302</v>
      </c>
      <c r="J307" s="11">
        <v>107738</v>
      </c>
      <c r="K307" s="11">
        <v>96904</v>
      </c>
      <c r="L307" s="13" t="s">
        <v>2303</v>
      </c>
      <c r="M307" s="13" t="s">
        <v>2304</v>
      </c>
      <c r="N307" s="11" t="s">
        <v>75</v>
      </c>
      <c r="O307" s="105">
        <v>59.734486957779154</v>
      </c>
      <c r="P307" s="105" t="s">
        <v>4238</v>
      </c>
    </row>
    <row r="308" spans="1:16" ht="14.25" customHeight="1">
      <c r="A308" s="11" t="s">
        <v>2305</v>
      </c>
      <c r="B308" s="11" t="s">
        <v>77</v>
      </c>
      <c r="C308" s="11" t="s">
        <v>1038</v>
      </c>
      <c r="D308" s="11">
        <v>31932</v>
      </c>
      <c r="E308" s="11" t="s">
        <v>66</v>
      </c>
      <c r="F308" s="11">
        <v>100001150</v>
      </c>
      <c r="G308" s="11">
        <v>960</v>
      </c>
      <c r="H308" s="11">
        <v>130.05096</v>
      </c>
      <c r="I308" s="11" t="s">
        <v>2306</v>
      </c>
      <c r="J308" s="11">
        <v>98681</v>
      </c>
      <c r="K308" s="11">
        <v>89122</v>
      </c>
      <c r="L308" s="11"/>
      <c r="M308" s="13" t="s">
        <v>2307</v>
      </c>
      <c r="N308" s="11" t="s">
        <v>75</v>
      </c>
      <c r="O308" s="105">
        <v>74.202081532140497</v>
      </c>
      <c r="P308" s="105" t="s">
        <v>3861</v>
      </c>
    </row>
    <row r="309" spans="1:16" ht="14.25" customHeight="1">
      <c r="A309" s="11" t="s">
        <v>524</v>
      </c>
      <c r="B309" s="11" t="s">
        <v>77</v>
      </c>
      <c r="C309" s="11" t="s">
        <v>525</v>
      </c>
      <c r="D309" s="11">
        <v>43264</v>
      </c>
      <c r="E309" s="11" t="s">
        <v>173</v>
      </c>
      <c r="F309" s="11">
        <v>100003926</v>
      </c>
      <c r="G309" s="11">
        <v>2400</v>
      </c>
      <c r="H309" s="11">
        <v>248.14924999999999</v>
      </c>
      <c r="I309" s="11"/>
      <c r="J309" s="11">
        <v>53481617</v>
      </c>
      <c r="K309" s="11"/>
      <c r="L309" s="11"/>
      <c r="M309" s="13" t="s">
        <v>526</v>
      </c>
      <c r="N309" s="11" t="s">
        <v>68</v>
      </c>
      <c r="O309" s="105">
        <v>92.556600617631972</v>
      </c>
      <c r="P309" s="105" t="s">
        <v>4238</v>
      </c>
    </row>
    <row r="310" spans="1:16" ht="14.25" customHeight="1">
      <c r="A310" s="11" t="s">
        <v>827</v>
      </c>
      <c r="B310" s="11" t="s">
        <v>77</v>
      </c>
      <c r="C310" s="11" t="s">
        <v>525</v>
      </c>
      <c r="D310" s="11">
        <v>32198</v>
      </c>
      <c r="E310" s="11" t="s">
        <v>173</v>
      </c>
      <c r="F310" s="11">
        <v>100000802</v>
      </c>
      <c r="G310" s="11">
        <v>2282</v>
      </c>
      <c r="H310" s="11">
        <v>204.12304</v>
      </c>
      <c r="I310" s="11" t="s">
        <v>828</v>
      </c>
      <c r="J310" s="11">
        <v>1</v>
      </c>
      <c r="K310" s="11">
        <v>5406074</v>
      </c>
      <c r="L310" s="13" t="s">
        <v>829</v>
      </c>
      <c r="M310" s="13" t="s">
        <v>830</v>
      </c>
      <c r="N310" s="11" t="s">
        <v>75</v>
      </c>
      <c r="O310" s="105">
        <v>68.410934237429544</v>
      </c>
      <c r="P310" s="105" t="s">
        <v>4238</v>
      </c>
    </row>
    <row r="311" spans="1:16" ht="14.25" customHeight="1">
      <c r="A311" s="11" t="s">
        <v>866</v>
      </c>
      <c r="B311" s="11" t="s">
        <v>77</v>
      </c>
      <c r="C311" s="11" t="s">
        <v>525</v>
      </c>
      <c r="D311" s="11">
        <v>52988</v>
      </c>
      <c r="E311" s="11" t="s">
        <v>173</v>
      </c>
      <c r="F311" s="11">
        <v>100006614</v>
      </c>
      <c r="G311" s="11">
        <v>2558</v>
      </c>
      <c r="H311" s="11">
        <v>290.15982000000002</v>
      </c>
      <c r="I311" s="11"/>
      <c r="J311" s="11"/>
      <c r="K311" s="11">
        <v>28540385</v>
      </c>
      <c r="L311" s="11"/>
      <c r="M311" s="11"/>
      <c r="N311" s="11" t="s">
        <v>68</v>
      </c>
      <c r="O311" s="105">
        <v>159.81065598600543</v>
      </c>
      <c r="P311" s="105" t="s">
        <v>4238</v>
      </c>
    </row>
    <row r="312" spans="1:16" ht="14.25" customHeight="1">
      <c r="A312" s="11" t="s">
        <v>1128</v>
      </c>
      <c r="B312" s="11" t="s">
        <v>77</v>
      </c>
      <c r="C312" s="11" t="s">
        <v>525</v>
      </c>
      <c r="D312" s="11">
        <v>38178</v>
      </c>
      <c r="E312" s="11" t="s">
        <v>79</v>
      </c>
      <c r="F312" s="11">
        <v>100002259</v>
      </c>
      <c r="G312" s="11">
        <v>1057</v>
      </c>
      <c r="H312" s="11">
        <v>314.23259000000002</v>
      </c>
      <c r="I312" s="11" t="s">
        <v>1129</v>
      </c>
      <c r="J312" s="11"/>
      <c r="K312" s="11"/>
      <c r="L312" s="11"/>
      <c r="M312" s="11"/>
      <c r="N312" s="11" t="s">
        <v>75</v>
      </c>
      <c r="O312" s="105">
        <v>63.109926742249854</v>
      </c>
      <c r="P312" s="105" t="s">
        <v>4238</v>
      </c>
    </row>
    <row r="313" spans="1:16" ht="14.25" customHeight="1">
      <c r="A313" s="11" t="s">
        <v>1207</v>
      </c>
      <c r="B313" s="11" t="s">
        <v>77</v>
      </c>
      <c r="C313" s="11" t="s">
        <v>525</v>
      </c>
      <c r="D313" s="11">
        <v>33941</v>
      </c>
      <c r="E313" s="11" t="s">
        <v>79</v>
      </c>
      <c r="F313" s="11">
        <v>100001251</v>
      </c>
      <c r="G313" s="11">
        <v>1130</v>
      </c>
      <c r="H313" s="11">
        <v>316.24824000000001</v>
      </c>
      <c r="I313" s="11" t="s">
        <v>1208</v>
      </c>
      <c r="J313" s="11">
        <v>10245190</v>
      </c>
      <c r="K313" s="11">
        <v>8420677</v>
      </c>
      <c r="L313" s="11"/>
      <c r="M313" s="13" t="s">
        <v>1209</v>
      </c>
      <c r="N313" s="11" t="s">
        <v>75</v>
      </c>
      <c r="O313" s="105">
        <v>66.533508764217899</v>
      </c>
      <c r="P313" s="105" t="s">
        <v>4238</v>
      </c>
    </row>
    <row r="314" spans="1:16" ht="14.25" customHeight="1">
      <c r="A314" s="11" t="s">
        <v>1576</v>
      </c>
      <c r="B314" s="11" t="s">
        <v>77</v>
      </c>
      <c r="C314" s="11" t="s">
        <v>525</v>
      </c>
      <c r="D314" s="11">
        <v>32328</v>
      </c>
      <c r="E314" s="11" t="s">
        <v>173</v>
      </c>
      <c r="F314" s="11">
        <v>100000781</v>
      </c>
      <c r="G314" s="11">
        <v>3308</v>
      </c>
      <c r="H314" s="11">
        <v>260.18563999999998</v>
      </c>
      <c r="I314" s="11" t="s">
        <v>1577</v>
      </c>
      <c r="J314" s="11">
        <v>6426853</v>
      </c>
      <c r="K314" s="11">
        <v>4932273</v>
      </c>
      <c r="L314" s="11"/>
      <c r="M314" s="13" t="s">
        <v>1578</v>
      </c>
      <c r="N314" s="11" t="s">
        <v>75</v>
      </c>
      <c r="O314" s="105">
        <v>59.000270701533871</v>
      </c>
      <c r="P314" s="105" t="s">
        <v>4238</v>
      </c>
    </row>
    <row r="315" spans="1:16" ht="14.25" customHeight="1">
      <c r="A315" s="11" t="s">
        <v>1748</v>
      </c>
      <c r="B315" s="11" t="s">
        <v>77</v>
      </c>
      <c r="C315" s="11" t="s">
        <v>525</v>
      </c>
      <c r="D315" s="11">
        <v>34534</v>
      </c>
      <c r="E315" s="11" t="s">
        <v>79</v>
      </c>
      <c r="F315" s="11">
        <v>100001392</v>
      </c>
      <c r="G315" s="11">
        <v>1235</v>
      </c>
      <c r="H315" s="11">
        <v>344.27954</v>
      </c>
      <c r="I315" s="11" t="s">
        <v>1749</v>
      </c>
      <c r="J315" s="11">
        <v>10427569</v>
      </c>
      <c r="K315" s="11">
        <v>8602997</v>
      </c>
      <c r="L315" s="11"/>
      <c r="M315" s="13" t="s">
        <v>1750</v>
      </c>
      <c r="N315" s="11" t="s">
        <v>75</v>
      </c>
      <c r="O315" s="105">
        <v>56.904652206047977</v>
      </c>
      <c r="P315" s="105" t="s">
        <v>4238</v>
      </c>
    </row>
    <row r="316" spans="1:16" ht="14.25" customHeight="1">
      <c r="A316" s="11" t="s">
        <v>1774</v>
      </c>
      <c r="B316" s="11" t="s">
        <v>77</v>
      </c>
      <c r="C316" s="11" t="s">
        <v>525</v>
      </c>
      <c r="D316" s="11">
        <v>46223</v>
      </c>
      <c r="E316" s="11" t="s">
        <v>79</v>
      </c>
      <c r="F316" s="11">
        <v>100003151</v>
      </c>
      <c r="G316" s="11">
        <v>1430</v>
      </c>
      <c r="H316" s="11">
        <v>424.34213999999997</v>
      </c>
      <c r="I316" s="11" t="s">
        <v>1775</v>
      </c>
      <c r="J316" s="11">
        <v>6450015</v>
      </c>
      <c r="K316" s="11">
        <v>4952667</v>
      </c>
      <c r="L316" s="11"/>
      <c r="M316" s="13" t="s">
        <v>1776</v>
      </c>
      <c r="N316" s="11" t="s">
        <v>75</v>
      </c>
      <c r="O316" s="105">
        <v>49.205465060120886</v>
      </c>
      <c r="P316" s="105" t="s">
        <v>4238</v>
      </c>
    </row>
    <row r="317" spans="1:16" ht="14.25" customHeight="1">
      <c r="A317" s="11" t="s">
        <v>1870</v>
      </c>
      <c r="B317" s="11" t="s">
        <v>77</v>
      </c>
      <c r="C317" s="11" t="s">
        <v>525</v>
      </c>
      <c r="D317" s="11">
        <v>48182</v>
      </c>
      <c r="E317" s="11" t="s">
        <v>79</v>
      </c>
      <c r="F317" s="11">
        <v>100006051</v>
      </c>
      <c r="G317" s="11">
        <v>1316</v>
      </c>
      <c r="H317" s="11">
        <v>370.29471000000001</v>
      </c>
      <c r="I317" s="11" t="s">
        <v>1871</v>
      </c>
      <c r="J317" s="11"/>
      <c r="K317" s="11"/>
      <c r="L317" s="11"/>
      <c r="M317" s="11"/>
      <c r="N317" s="11" t="s">
        <v>75</v>
      </c>
      <c r="O317" s="105">
        <v>61.759054135493287</v>
      </c>
      <c r="P317" s="105" t="s">
        <v>4238</v>
      </c>
    </row>
    <row r="318" spans="1:16" ht="14.25" customHeight="1">
      <c r="A318" s="11" t="s">
        <v>1872</v>
      </c>
      <c r="B318" s="11" t="s">
        <v>77</v>
      </c>
      <c r="C318" s="11" t="s">
        <v>525</v>
      </c>
      <c r="D318" s="11">
        <v>33952</v>
      </c>
      <c r="E318" s="11" t="s">
        <v>79</v>
      </c>
      <c r="F318" s="11">
        <v>100001270</v>
      </c>
      <c r="G318" s="11">
        <v>1350</v>
      </c>
      <c r="H318" s="11">
        <v>372.31083999999998</v>
      </c>
      <c r="I318" s="11" t="s">
        <v>1873</v>
      </c>
      <c r="J318" s="11">
        <v>53477791</v>
      </c>
      <c r="K318" s="11">
        <v>4932274</v>
      </c>
      <c r="L318" s="11"/>
      <c r="M318" s="13" t="s">
        <v>1874</v>
      </c>
      <c r="N318" s="11" t="s">
        <v>75</v>
      </c>
      <c r="O318" s="105">
        <v>40.172104135499495</v>
      </c>
      <c r="P318" s="105" t="s">
        <v>4238</v>
      </c>
    </row>
    <row r="319" spans="1:16" ht="14.25" customHeight="1">
      <c r="A319" s="11" t="s">
        <v>2103</v>
      </c>
      <c r="B319" s="11" t="s">
        <v>77</v>
      </c>
      <c r="C319" s="11" t="s">
        <v>525</v>
      </c>
      <c r="D319" s="11">
        <v>33936</v>
      </c>
      <c r="E319" s="11" t="s">
        <v>79</v>
      </c>
      <c r="F319" s="11">
        <v>100001247</v>
      </c>
      <c r="G319" s="11">
        <v>950</v>
      </c>
      <c r="H319" s="11">
        <v>288.21694000000002</v>
      </c>
      <c r="I319" s="11" t="s">
        <v>2104</v>
      </c>
      <c r="J319" s="11">
        <v>123701</v>
      </c>
      <c r="K319" s="11">
        <v>110274</v>
      </c>
      <c r="L319" s="13" t="s">
        <v>2105</v>
      </c>
      <c r="M319" s="13" t="s">
        <v>2106</v>
      </c>
      <c r="N319" s="11" t="s">
        <v>75</v>
      </c>
      <c r="O319" s="105">
        <v>69.50163947433947</v>
      </c>
      <c r="P319" s="105" t="s">
        <v>4238</v>
      </c>
    </row>
    <row r="320" spans="1:16" ht="14.25" customHeight="1">
      <c r="A320" s="11" t="s">
        <v>2115</v>
      </c>
      <c r="B320" s="11" t="s">
        <v>77</v>
      </c>
      <c r="C320" s="11" t="s">
        <v>525</v>
      </c>
      <c r="D320" s="11">
        <v>35160</v>
      </c>
      <c r="E320" s="11" t="s">
        <v>79</v>
      </c>
      <c r="F320" s="11">
        <v>100001501</v>
      </c>
      <c r="G320" s="11">
        <v>1423</v>
      </c>
      <c r="H320" s="11">
        <v>426.35779000000002</v>
      </c>
      <c r="I320" s="11" t="s">
        <v>2116</v>
      </c>
      <c r="J320" s="11" t="s">
        <v>2117</v>
      </c>
      <c r="K320" s="11">
        <v>21403150</v>
      </c>
      <c r="L320" s="11"/>
      <c r="M320" s="13" t="s">
        <v>2118</v>
      </c>
      <c r="N320" s="11" t="s">
        <v>75</v>
      </c>
      <c r="O320" s="105">
        <v>49.291867144598946</v>
      </c>
      <c r="P320" s="105" t="s">
        <v>4238</v>
      </c>
    </row>
    <row r="321" spans="1:16" ht="14.25" customHeight="1">
      <c r="A321" s="11" t="s">
        <v>2161</v>
      </c>
      <c r="B321" s="11" t="s">
        <v>77</v>
      </c>
      <c r="C321" s="11" t="s">
        <v>525</v>
      </c>
      <c r="D321" s="11">
        <v>53223</v>
      </c>
      <c r="E321" s="11" t="s">
        <v>79</v>
      </c>
      <c r="F321" s="11">
        <v>100009406</v>
      </c>
      <c r="G321" s="11">
        <v>1357</v>
      </c>
      <c r="H321" s="11">
        <v>398.32648999999998</v>
      </c>
      <c r="I321" s="11"/>
      <c r="J321" s="11"/>
      <c r="K321" s="11">
        <v>28639183</v>
      </c>
      <c r="L321" s="11"/>
      <c r="M321" s="11"/>
      <c r="N321" s="11" t="s">
        <v>75</v>
      </c>
      <c r="O321" s="105">
        <v>48.491823657767291</v>
      </c>
      <c r="P321" s="105" t="s">
        <v>4238</v>
      </c>
    </row>
    <row r="322" spans="1:16" ht="14.25" customHeight="1">
      <c r="A322" s="11" t="s">
        <v>2170</v>
      </c>
      <c r="B322" s="11" t="s">
        <v>77</v>
      </c>
      <c r="C322" s="11" t="s">
        <v>525</v>
      </c>
      <c r="D322" s="11">
        <v>44681</v>
      </c>
      <c r="E322" s="11" t="s">
        <v>79</v>
      </c>
      <c r="F322" s="11">
        <v>100000776</v>
      </c>
      <c r="G322" s="11">
        <v>1425</v>
      </c>
      <c r="H322" s="11">
        <v>400.34213999999997</v>
      </c>
      <c r="I322" s="11" t="s">
        <v>2171</v>
      </c>
      <c r="J322" s="11">
        <v>461</v>
      </c>
      <c r="K322" s="11">
        <v>448</v>
      </c>
      <c r="L322" s="13" t="s">
        <v>2172</v>
      </c>
      <c r="M322" s="13" t="s">
        <v>2173</v>
      </c>
      <c r="N322" s="11" t="s">
        <v>75</v>
      </c>
      <c r="O322" s="105">
        <v>37.679965295545983</v>
      </c>
      <c r="P322" s="105" t="s">
        <v>4238</v>
      </c>
    </row>
    <row r="323" spans="1:16" ht="14.25" customHeight="1">
      <c r="A323" s="11" t="s">
        <v>2511</v>
      </c>
      <c r="B323" s="11" t="s">
        <v>77</v>
      </c>
      <c r="C323" s="11" t="s">
        <v>525</v>
      </c>
      <c r="D323" s="11">
        <v>34409</v>
      </c>
      <c r="E323" s="11" t="s">
        <v>79</v>
      </c>
      <c r="F323" s="11">
        <v>100001391</v>
      </c>
      <c r="G323" s="11">
        <v>1485</v>
      </c>
      <c r="H323" s="11">
        <v>428.37344000000002</v>
      </c>
      <c r="I323" s="11" t="s">
        <v>2512</v>
      </c>
      <c r="J323" s="11">
        <v>6426855</v>
      </c>
      <c r="K323" s="11">
        <v>21233653</v>
      </c>
      <c r="L323" s="11"/>
      <c r="M323" s="13" t="s">
        <v>2513</v>
      </c>
      <c r="N323" s="11" t="s">
        <v>75</v>
      </c>
      <c r="O323" s="105">
        <v>50.274570978300851</v>
      </c>
      <c r="P323" s="105" t="s">
        <v>4238</v>
      </c>
    </row>
    <row r="324" spans="1:16" ht="14.25" customHeight="1">
      <c r="A324" s="11" t="s">
        <v>2518</v>
      </c>
      <c r="B324" s="11" t="s">
        <v>77</v>
      </c>
      <c r="C324" s="11" t="s">
        <v>525</v>
      </c>
      <c r="D324" s="11">
        <v>52990</v>
      </c>
      <c r="E324" s="11" t="s">
        <v>173</v>
      </c>
      <c r="F324" s="11">
        <v>100006627</v>
      </c>
      <c r="G324" s="11">
        <v>2964</v>
      </c>
      <c r="H324" s="11">
        <v>318.19112000000001</v>
      </c>
      <c r="I324" s="11"/>
      <c r="J324" s="11"/>
      <c r="K324" s="11"/>
      <c r="L324" s="11"/>
      <c r="M324" s="11"/>
      <c r="N324" s="11" t="s">
        <v>68</v>
      </c>
      <c r="O324" s="105">
        <v>223.92765728540698</v>
      </c>
      <c r="P324" s="105" t="s">
        <v>4238</v>
      </c>
    </row>
    <row r="325" spans="1:16" ht="14.25" customHeight="1">
      <c r="A325" s="11" t="s">
        <v>1579</v>
      </c>
      <c r="B325" s="11" t="s">
        <v>77</v>
      </c>
      <c r="C325" s="11" t="s">
        <v>1580</v>
      </c>
      <c r="D325" s="11">
        <v>35436</v>
      </c>
      <c r="E325" s="11" t="s">
        <v>66</v>
      </c>
      <c r="F325" s="11">
        <v>100001527</v>
      </c>
      <c r="G325" s="11">
        <v>2900</v>
      </c>
      <c r="H325" s="11">
        <v>172.09791000000001</v>
      </c>
      <c r="I325" s="11" t="s">
        <v>1581</v>
      </c>
      <c r="J325" s="11">
        <v>99463</v>
      </c>
      <c r="K325" s="11">
        <v>89859</v>
      </c>
      <c r="L325" s="11"/>
      <c r="M325" s="13" t="s">
        <v>1582</v>
      </c>
      <c r="N325" s="11" t="s">
        <v>68</v>
      </c>
      <c r="O325" s="105">
        <v>73.082057364431734</v>
      </c>
      <c r="P325" s="105" t="s">
        <v>4238</v>
      </c>
    </row>
    <row r="326" spans="1:16" ht="14.25" customHeight="1">
      <c r="A326" s="11" t="s">
        <v>1996</v>
      </c>
      <c r="B326" s="11" t="s">
        <v>77</v>
      </c>
      <c r="C326" s="11" t="s">
        <v>1580</v>
      </c>
      <c r="D326" s="11">
        <v>32462</v>
      </c>
      <c r="E326" s="11" t="s">
        <v>66</v>
      </c>
      <c r="F326" s="11">
        <v>1506</v>
      </c>
      <c r="G326" s="11">
        <v>5510</v>
      </c>
      <c r="H326" s="11">
        <v>336.25441000000001</v>
      </c>
      <c r="I326" s="14" t="s">
        <v>1997</v>
      </c>
      <c r="J326" s="11">
        <v>6433346</v>
      </c>
      <c r="K326" s="11">
        <v>4938516</v>
      </c>
      <c r="L326" s="11"/>
      <c r="M326" s="11"/>
      <c r="N326" s="11" t="s">
        <v>68</v>
      </c>
      <c r="O326" s="105">
        <v>71.491294503838532</v>
      </c>
      <c r="P326" s="105" t="s">
        <v>4238</v>
      </c>
    </row>
    <row r="327" spans="1:16" ht="14.25" customHeight="1">
      <c r="A327" s="11" t="s">
        <v>2010</v>
      </c>
      <c r="B327" s="11" t="s">
        <v>77</v>
      </c>
      <c r="C327" s="11" t="s">
        <v>1580</v>
      </c>
      <c r="D327" s="11">
        <v>43502</v>
      </c>
      <c r="E327" s="11" t="s">
        <v>66</v>
      </c>
      <c r="F327" s="11">
        <v>100003940</v>
      </c>
      <c r="G327" s="11">
        <v>4335.3999999999996</v>
      </c>
      <c r="H327" s="11">
        <v>200.12921</v>
      </c>
      <c r="I327" s="11" t="s">
        <v>2011</v>
      </c>
      <c r="J327" s="11">
        <v>84290</v>
      </c>
      <c r="K327" s="11">
        <v>76040</v>
      </c>
      <c r="L327" s="11"/>
      <c r="M327" s="13" t="s">
        <v>2012</v>
      </c>
      <c r="N327" s="11" t="s">
        <v>68</v>
      </c>
      <c r="O327" s="105">
        <v>110.05289325911241</v>
      </c>
      <c r="P327" s="105" t="s">
        <v>4238</v>
      </c>
    </row>
    <row r="328" spans="1:16" ht="14.25" customHeight="1">
      <c r="A328" s="11" t="s">
        <v>2013</v>
      </c>
      <c r="B328" s="11" t="s">
        <v>77</v>
      </c>
      <c r="C328" s="11" t="s">
        <v>1580</v>
      </c>
      <c r="D328" s="11">
        <v>42092</v>
      </c>
      <c r="E328" s="11" t="s">
        <v>66</v>
      </c>
      <c r="F328" s="11">
        <v>100003686</v>
      </c>
      <c r="G328" s="11">
        <v>5580</v>
      </c>
      <c r="H328" s="11">
        <v>312.25441000000001</v>
      </c>
      <c r="I328" s="11" t="s">
        <v>2014</v>
      </c>
      <c r="J328" s="11">
        <v>151008</v>
      </c>
      <c r="K328" s="11">
        <v>133100</v>
      </c>
      <c r="L328" s="11"/>
      <c r="M328" s="11"/>
      <c r="N328" s="11" t="s">
        <v>75</v>
      </c>
      <c r="O328" s="105">
        <v>40.546534924489372</v>
      </c>
      <c r="P328" s="105" t="s">
        <v>4238</v>
      </c>
    </row>
    <row r="329" spans="1:16" ht="14.25" customHeight="1">
      <c r="A329" s="11" t="s">
        <v>440</v>
      </c>
      <c r="B329" s="11" t="s">
        <v>77</v>
      </c>
      <c r="C329" s="11" t="s">
        <v>441</v>
      </c>
      <c r="D329" s="11">
        <v>35482</v>
      </c>
      <c r="E329" s="11" t="s">
        <v>173</v>
      </c>
      <c r="F329" s="11">
        <v>100001596</v>
      </c>
      <c r="G329" s="11">
        <v>2440</v>
      </c>
      <c r="H329" s="11">
        <v>262.12851999999998</v>
      </c>
      <c r="I329" s="11" t="s">
        <v>442</v>
      </c>
      <c r="J329" s="11">
        <v>53481628</v>
      </c>
      <c r="K329" s="11">
        <v>21403178</v>
      </c>
      <c r="L329" s="11"/>
      <c r="M329" s="13" t="s">
        <v>443</v>
      </c>
      <c r="N329" s="11" t="s">
        <v>68</v>
      </c>
      <c r="O329" s="105">
        <v>87.31440281889671</v>
      </c>
      <c r="P329" s="105" t="s">
        <v>4238</v>
      </c>
    </row>
    <row r="330" spans="1:16" ht="14.25" customHeight="1">
      <c r="A330" s="11" t="s">
        <v>1791</v>
      </c>
      <c r="B330" s="11" t="s">
        <v>77</v>
      </c>
      <c r="C330" s="11" t="s">
        <v>441</v>
      </c>
      <c r="D330" s="11">
        <v>15872</v>
      </c>
      <c r="E330" s="11" t="s">
        <v>124</v>
      </c>
      <c r="F330" s="11">
        <v>818</v>
      </c>
      <c r="G330" s="11">
        <v>3447</v>
      </c>
      <c r="H330" s="11">
        <v>103.00368</v>
      </c>
      <c r="I330" s="11" t="s">
        <v>1792</v>
      </c>
      <c r="J330" s="11">
        <v>867</v>
      </c>
      <c r="K330" s="11">
        <v>844</v>
      </c>
      <c r="L330" s="13" t="s">
        <v>1793</v>
      </c>
      <c r="M330" s="13" t="s">
        <v>1794</v>
      </c>
      <c r="N330" s="11" t="s">
        <v>75</v>
      </c>
      <c r="O330" s="105">
        <v>37.767695112990907</v>
      </c>
      <c r="P330" s="105" t="s">
        <v>4238</v>
      </c>
    </row>
    <row r="331" spans="1:16" ht="14.25" customHeight="1">
      <c r="A331" s="11" t="s">
        <v>371</v>
      </c>
      <c r="B331" s="11" t="s">
        <v>77</v>
      </c>
      <c r="C331" s="11" t="s">
        <v>372</v>
      </c>
      <c r="D331" s="11">
        <v>43761</v>
      </c>
      <c r="E331" s="11" t="s">
        <v>173</v>
      </c>
      <c r="F331" s="11">
        <v>100004542</v>
      </c>
      <c r="G331" s="11">
        <v>3160</v>
      </c>
      <c r="H331" s="11">
        <v>146.11756</v>
      </c>
      <c r="I331" s="11" t="s">
        <v>373</v>
      </c>
      <c r="J331" s="11">
        <v>227939</v>
      </c>
      <c r="K331" s="11">
        <v>198338</v>
      </c>
      <c r="L331" s="11"/>
      <c r="M331" s="11"/>
      <c r="N331" s="11" t="s">
        <v>75</v>
      </c>
      <c r="O331" s="105">
        <v>45.921171927157566</v>
      </c>
      <c r="P331" s="105" t="s">
        <v>3861</v>
      </c>
    </row>
    <row r="332" spans="1:16" ht="14.25" customHeight="1">
      <c r="A332" s="11" t="s">
        <v>374</v>
      </c>
      <c r="B332" s="11" t="s">
        <v>77</v>
      </c>
      <c r="C332" s="11" t="s">
        <v>372</v>
      </c>
      <c r="D332" s="11">
        <v>43343</v>
      </c>
      <c r="E332" s="11" t="s">
        <v>79</v>
      </c>
      <c r="F332" s="11">
        <v>100004227</v>
      </c>
      <c r="G332" s="11">
        <v>750</v>
      </c>
      <c r="H332" s="11">
        <v>160.13320999999999</v>
      </c>
      <c r="I332" s="11" t="s">
        <v>375</v>
      </c>
      <c r="J332" s="11">
        <v>69522</v>
      </c>
      <c r="K332" s="11">
        <v>62727</v>
      </c>
      <c r="L332" s="11"/>
      <c r="M332" s="13" t="s">
        <v>376</v>
      </c>
      <c r="N332" s="11" t="s">
        <v>75</v>
      </c>
      <c r="O332" s="105">
        <v>70.858893511217246</v>
      </c>
      <c r="P332" s="105" t="s">
        <v>3861</v>
      </c>
    </row>
    <row r="333" spans="1:16" ht="14.25" customHeight="1">
      <c r="A333" s="11" t="s">
        <v>324</v>
      </c>
      <c r="B333" s="11" t="s">
        <v>77</v>
      </c>
      <c r="C333" s="11" t="s">
        <v>325</v>
      </c>
      <c r="D333" s="11">
        <v>38293</v>
      </c>
      <c r="E333" s="11" t="s">
        <v>66</v>
      </c>
      <c r="F333" s="11">
        <v>100002344</v>
      </c>
      <c r="G333" s="11">
        <v>5499</v>
      </c>
      <c r="H333" s="11">
        <v>241.21729999999999</v>
      </c>
      <c r="I333" s="11" t="s">
        <v>326</v>
      </c>
      <c r="J333" s="11">
        <v>151014</v>
      </c>
      <c r="K333" s="11">
        <v>133106</v>
      </c>
      <c r="L333" s="11"/>
      <c r="M333" s="11"/>
      <c r="N333" s="11" t="s">
        <v>68</v>
      </c>
      <c r="O333" s="105">
        <v>56.892717713102584</v>
      </c>
      <c r="P333" s="105" t="s">
        <v>4238</v>
      </c>
    </row>
    <row r="334" spans="1:16" ht="14.25" customHeight="1">
      <c r="A334" s="11" t="s">
        <v>332</v>
      </c>
      <c r="B334" s="11" t="s">
        <v>77</v>
      </c>
      <c r="C334" s="11" t="s">
        <v>325</v>
      </c>
      <c r="D334" s="11">
        <v>38768</v>
      </c>
      <c r="E334" s="11" t="s">
        <v>66</v>
      </c>
      <c r="F334" s="11">
        <v>100002945</v>
      </c>
      <c r="G334" s="11">
        <v>5695</v>
      </c>
      <c r="H334" s="11">
        <v>269.24867999999998</v>
      </c>
      <c r="I334" s="11"/>
      <c r="J334" s="11">
        <v>17903417</v>
      </c>
      <c r="K334" s="11"/>
      <c r="L334" s="11"/>
      <c r="M334" s="11"/>
      <c r="N334" s="11" t="s">
        <v>75</v>
      </c>
      <c r="O334" s="105">
        <v>58.000559119006766</v>
      </c>
      <c r="P334" s="105" t="s">
        <v>4238</v>
      </c>
    </row>
    <row r="335" spans="1:16" ht="14.25" customHeight="1">
      <c r="A335" s="11" t="s">
        <v>338</v>
      </c>
      <c r="B335" s="11" t="s">
        <v>77</v>
      </c>
      <c r="C335" s="11" t="s">
        <v>325</v>
      </c>
      <c r="D335" s="11">
        <v>38296</v>
      </c>
      <c r="E335" s="11" t="s">
        <v>66</v>
      </c>
      <c r="F335" s="11">
        <v>100002356</v>
      </c>
      <c r="G335" s="11">
        <v>5993</v>
      </c>
      <c r="H335" s="11">
        <v>297.2799</v>
      </c>
      <c r="I335" s="11" t="s">
        <v>339</v>
      </c>
      <c r="J335" s="11">
        <v>3083779</v>
      </c>
      <c r="K335" s="11">
        <v>2340933</v>
      </c>
      <c r="L335" s="11"/>
      <c r="M335" s="11"/>
      <c r="N335" s="11" t="s">
        <v>75</v>
      </c>
      <c r="O335" s="105">
        <v>92.803762795930894</v>
      </c>
      <c r="P335" s="105" t="s">
        <v>4238</v>
      </c>
    </row>
    <row r="336" spans="1:16" ht="14.25" customHeight="1">
      <c r="A336" s="11" t="s">
        <v>1697</v>
      </c>
      <c r="B336" s="11" t="s">
        <v>77</v>
      </c>
      <c r="C336" s="11" t="s">
        <v>325</v>
      </c>
      <c r="D336" s="11">
        <v>22273</v>
      </c>
      <c r="E336" s="11" t="s">
        <v>66</v>
      </c>
      <c r="F336" s="11">
        <v>100000806</v>
      </c>
      <c r="G336" s="11">
        <v>2570</v>
      </c>
      <c r="H336" s="11">
        <v>115.07644999999999</v>
      </c>
      <c r="I336" s="11" t="s">
        <v>1698</v>
      </c>
      <c r="J336" s="11">
        <v>12587</v>
      </c>
      <c r="K336" s="11">
        <v>12067</v>
      </c>
      <c r="L336" s="11"/>
      <c r="M336" s="13" t="s">
        <v>1699</v>
      </c>
      <c r="N336" s="11" t="s">
        <v>68</v>
      </c>
      <c r="O336" s="105">
        <v>108.79728925933212</v>
      </c>
      <c r="P336" s="105" t="s">
        <v>4238</v>
      </c>
    </row>
    <row r="337" spans="1:16" ht="14.25" customHeight="1">
      <c r="A337" s="11" t="s">
        <v>2288</v>
      </c>
      <c r="B337" s="11" t="s">
        <v>77</v>
      </c>
      <c r="C337" s="11" t="s">
        <v>325</v>
      </c>
      <c r="D337" s="11">
        <v>38271</v>
      </c>
      <c r="E337" s="11" t="s">
        <v>66</v>
      </c>
      <c r="F337" s="11">
        <v>477</v>
      </c>
      <c r="G337" s="11">
        <v>5773</v>
      </c>
      <c r="H337" s="11">
        <v>297.2799</v>
      </c>
      <c r="I337" s="11" t="s">
        <v>2289</v>
      </c>
      <c r="J337" s="11">
        <v>123929</v>
      </c>
      <c r="K337" s="11">
        <v>110458</v>
      </c>
      <c r="L337" s="11"/>
      <c r="M337" s="13" t="s">
        <v>2290</v>
      </c>
      <c r="N337" s="11" t="s">
        <v>68</v>
      </c>
      <c r="O337" s="105">
        <v>66.043614304356652</v>
      </c>
      <c r="P337" s="105" t="s">
        <v>4238</v>
      </c>
    </row>
    <row r="338" spans="1:16" ht="14.25" customHeight="1">
      <c r="A338" s="11" t="s">
        <v>390</v>
      </c>
      <c r="B338" s="11" t="s">
        <v>77</v>
      </c>
      <c r="C338" s="11" t="s">
        <v>391</v>
      </c>
      <c r="D338" s="11">
        <v>31934</v>
      </c>
      <c r="E338" s="11" t="s">
        <v>124</v>
      </c>
      <c r="F338" s="11">
        <v>100001153</v>
      </c>
      <c r="G338" s="11">
        <v>3000</v>
      </c>
      <c r="H338" s="11">
        <v>161.04553999999999</v>
      </c>
      <c r="I338" s="11" t="s">
        <v>392</v>
      </c>
      <c r="J338" s="11">
        <v>193530</v>
      </c>
      <c r="K338" s="11">
        <v>167943</v>
      </c>
      <c r="L338" s="13" t="s">
        <v>393</v>
      </c>
      <c r="M338" s="13" t="s">
        <v>394</v>
      </c>
      <c r="N338" s="11" t="s">
        <v>68</v>
      </c>
      <c r="O338" s="105">
        <v>118.14866066330183</v>
      </c>
      <c r="P338" s="105" t="s">
        <v>4238</v>
      </c>
    </row>
    <row r="339" spans="1:16" ht="14.25" customHeight="1">
      <c r="A339" s="11" t="s">
        <v>398</v>
      </c>
      <c r="B339" s="11" t="s">
        <v>77</v>
      </c>
      <c r="C339" s="11" t="s">
        <v>391</v>
      </c>
      <c r="D339" s="11">
        <v>37253</v>
      </c>
      <c r="E339" s="11" t="s">
        <v>173</v>
      </c>
      <c r="F339" s="11">
        <v>100002070</v>
      </c>
      <c r="G339" s="11">
        <v>958</v>
      </c>
      <c r="H339" s="11">
        <v>131.03389000000001</v>
      </c>
      <c r="I339" s="11" t="s">
        <v>399</v>
      </c>
      <c r="J339" s="11">
        <v>43</v>
      </c>
      <c r="K339" s="11">
        <v>42</v>
      </c>
      <c r="L339" s="13" t="s">
        <v>400</v>
      </c>
      <c r="M339" s="13" t="s">
        <v>401</v>
      </c>
      <c r="N339" s="11" t="s">
        <v>75</v>
      </c>
      <c r="O339" s="105">
        <v>59.774144121969542</v>
      </c>
      <c r="P339" s="105" t="s">
        <v>3861</v>
      </c>
    </row>
    <row r="340" spans="1:16" ht="14.25" customHeight="1">
      <c r="A340" s="11" t="s">
        <v>506</v>
      </c>
      <c r="B340" s="11" t="s">
        <v>77</v>
      </c>
      <c r="C340" s="11" t="s">
        <v>391</v>
      </c>
      <c r="D340" s="11">
        <v>31787</v>
      </c>
      <c r="E340" s="11" t="s">
        <v>66</v>
      </c>
      <c r="F340" s="11">
        <v>100001178</v>
      </c>
      <c r="G340" s="11">
        <v>2840</v>
      </c>
      <c r="H340" s="11">
        <v>239.09249</v>
      </c>
      <c r="I340" s="11" t="s">
        <v>507</v>
      </c>
      <c r="J340" s="11">
        <v>123979</v>
      </c>
      <c r="K340" s="11">
        <v>110498</v>
      </c>
      <c r="L340" s="11"/>
      <c r="M340" s="13" t="s">
        <v>508</v>
      </c>
      <c r="N340" s="11" t="s">
        <v>75</v>
      </c>
      <c r="O340" s="105">
        <v>150.33749773471024</v>
      </c>
      <c r="P340" s="105" t="s">
        <v>3861</v>
      </c>
    </row>
    <row r="341" spans="1:16" ht="14.25" customHeight="1">
      <c r="A341" s="11" t="s">
        <v>597</v>
      </c>
      <c r="B341" s="11" t="s">
        <v>77</v>
      </c>
      <c r="C341" s="11" t="s">
        <v>391</v>
      </c>
      <c r="D341" s="11">
        <v>36749</v>
      </c>
      <c r="E341" s="11" t="s">
        <v>124</v>
      </c>
      <c r="F341" s="11">
        <v>100001765</v>
      </c>
      <c r="G341" s="11">
        <v>2865</v>
      </c>
      <c r="H341" s="11">
        <v>159.06628000000001</v>
      </c>
      <c r="I341" s="14" t="s">
        <v>598</v>
      </c>
      <c r="J341" s="11">
        <v>12292</v>
      </c>
      <c r="K341" s="11">
        <v>11789</v>
      </c>
      <c r="L341" s="11"/>
      <c r="M341" s="13" t="s">
        <v>599</v>
      </c>
      <c r="N341" s="11" t="s">
        <v>68</v>
      </c>
      <c r="O341" s="105">
        <v>159.42045133172533</v>
      </c>
      <c r="P341" s="105" t="s">
        <v>4238</v>
      </c>
    </row>
    <row r="342" spans="1:16" ht="14.25" customHeight="1">
      <c r="A342" s="11" t="s">
        <v>984</v>
      </c>
      <c r="B342" s="11" t="s">
        <v>77</v>
      </c>
      <c r="C342" s="11" t="s">
        <v>391</v>
      </c>
      <c r="D342" s="11">
        <v>18362</v>
      </c>
      <c r="E342" s="11" t="s">
        <v>124</v>
      </c>
      <c r="F342" s="11">
        <v>2029</v>
      </c>
      <c r="G342" s="11">
        <v>2520</v>
      </c>
      <c r="H342" s="11">
        <v>187.09757999999999</v>
      </c>
      <c r="I342" s="11" t="s">
        <v>985</v>
      </c>
      <c r="J342" s="11">
        <v>2266</v>
      </c>
      <c r="K342" s="11">
        <v>2179</v>
      </c>
      <c r="L342" s="13" t="s">
        <v>986</v>
      </c>
      <c r="M342" s="13" t="s">
        <v>987</v>
      </c>
      <c r="N342" s="11" t="s">
        <v>75</v>
      </c>
      <c r="O342" s="105">
        <v>234.9309218458329</v>
      </c>
      <c r="P342" s="105" t="s">
        <v>4238</v>
      </c>
    </row>
    <row r="343" spans="1:16" ht="14.25" customHeight="1">
      <c r="A343" s="11" t="s">
        <v>1273</v>
      </c>
      <c r="B343" s="11" t="s">
        <v>77</v>
      </c>
      <c r="C343" s="11" t="s">
        <v>391</v>
      </c>
      <c r="D343" s="11">
        <v>39837</v>
      </c>
      <c r="E343" s="11" t="s">
        <v>66</v>
      </c>
      <c r="F343" s="11">
        <v>100002952</v>
      </c>
      <c r="G343" s="11">
        <v>5291.8</v>
      </c>
      <c r="H343" s="11">
        <v>369.30103000000003</v>
      </c>
      <c r="I343" s="11" t="s">
        <v>1274</v>
      </c>
      <c r="J343" s="11">
        <v>244872</v>
      </c>
      <c r="K343" s="11">
        <v>214170</v>
      </c>
      <c r="L343" s="11"/>
      <c r="M343" s="11"/>
      <c r="N343" s="11" t="s">
        <v>75</v>
      </c>
      <c r="O343" s="105">
        <v>64.439864355767696</v>
      </c>
      <c r="P343" s="105" t="s">
        <v>4238</v>
      </c>
    </row>
    <row r="344" spans="1:16" ht="14.25" customHeight="1">
      <c r="A344" s="11" t="s">
        <v>1290</v>
      </c>
      <c r="B344" s="11" t="s">
        <v>77</v>
      </c>
      <c r="C344" s="11" t="s">
        <v>391</v>
      </c>
      <c r="D344" s="11">
        <v>32388</v>
      </c>
      <c r="E344" s="11" t="s">
        <v>66</v>
      </c>
      <c r="F344" s="11">
        <v>100001102</v>
      </c>
      <c r="G344" s="11">
        <v>2990</v>
      </c>
      <c r="H344" s="11">
        <v>229.14453</v>
      </c>
      <c r="I344" s="11" t="s">
        <v>1291</v>
      </c>
      <c r="J344" s="11">
        <v>12736</v>
      </c>
      <c r="K344" s="11">
        <v>12213</v>
      </c>
      <c r="L344" s="13" t="s">
        <v>1292</v>
      </c>
      <c r="M344" s="13" t="s">
        <v>1293</v>
      </c>
      <c r="N344" s="11" t="s">
        <v>75</v>
      </c>
      <c r="O344" s="105">
        <v>130.52515704151483</v>
      </c>
      <c r="P344" s="105" t="s">
        <v>4238</v>
      </c>
    </row>
    <row r="345" spans="1:16" ht="14.25" customHeight="1">
      <c r="A345" s="11" t="s">
        <v>1303</v>
      </c>
      <c r="B345" s="11" t="s">
        <v>77</v>
      </c>
      <c r="C345" s="11" t="s">
        <v>391</v>
      </c>
      <c r="D345" s="11">
        <v>39831</v>
      </c>
      <c r="E345" s="11" t="s">
        <v>66</v>
      </c>
      <c r="F345" s="11">
        <v>100002951</v>
      </c>
      <c r="G345" s="11">
        <v>5200.8999999999996</v>
      </c>
      <c r="H345" s="11">
        <v>341.26972999999998</v>
      </c>
      <c r="I345" s="11" t="s">
        <v>1304</v>
      </c>
      <c r="J345" s="11">
        <v>75502</v>
      </c>
      <c r="K345" s="11">
        <v>68030</v>
      </c>
      <c r="L345" s="11"/>
      <c r="M345" s="11"/>
      <c r="N345" s="11" t="s">
        <v>75</v>
      </c>
      <c r="O345" s="105">
        <v>64.517192117178027</v>
      </c>
      <c r="P345" s="105" t="s">
        <v>4238</v>
      </c>
    </row>
    <row r="346" spans="1:16" ht="14.25" customHeight="1">
      <c r="A346" s="11" t="s">
        <v>1570</v>
      </c>
      <c r="B346" s="11" t="s">
        <v>77</v>
      </c>
      <c r="C346" s="11" t="s">
        <v>391</v>
      </c>
      <c r="D346" s="11">
        <v>35678</v>
      </c>
      <c r="E346" s="11" t="s">
        <v>66</v>
      </c>
      <c r="F346" s="11">
        <v>100001614</v>
      </c>
      <c r="G346" s="11">
        <v>4615</v>
      </c>
      <c r="H346" s="11">
        <v>285.20713000000001</v>
      </c>
      <c r="I346" s="11" t="s">
        <v>1571</v>
      </c>
      <c r="J346" s="11">
        <v>10459</v>
      </c>
      <c r="K346" s="11">
        <v>10027</v>
      </c>
      <c r="L346" s="13" t="s">
        <v>1572</v>
      </c>
      <c r="M346" s="13" t="s">
        <v>1573</v>
      </c>
      <c r="N346" s="11" t="s">
        <v>75</v>
      </c>
      <c r="O346" s="105">
        <v>57.775116571349649</v>
      </c>
      <c r="P346" s="105" t="s">
        <v>4238</v>
      </c>
    </row>
    <row r="347" spans="1:16" ht="14.25" customHeight="1">
      <c r="A347" s="11" t="s">
        <v>1787</v>
      </c>
      <c r="B347" s="11" t="s">
        <v>77</v>
      </c>
      <c r="C347" s="11" t="s">
        <v>391</v>
      </c>
      <c r="D347" s="11">
        <v>20676</v>
      </c>
      <c r="E347" s="11" t="s">
        <v>124</v>
      </c>
      <c r="F347" s="11">
        <v>100000707</v>
      </c>
      <c r="G347" s="11">
        <v>2510</v>
      </c>
      <c r="H347" s="11">
        <v>115.00368</v>
      </c>
      <c r="I347" s="11" t="s">
        <v>1788</v>
      </c>
      <c r="J347" s="11">
        <v>444266</v>
      </c>
      <c r="K347" s="11">
        <v>392248</v>
      </c>
      <c r="L347" s="13" t="s">
        <v>1789</v>
      </c>
      <c r="M347" s="13" t="s">
        <v>1790</v>
      </c>
      <c r="N347" s="11" t="s">
        <v>75</v>
      </c>
      <c r="O347" s="105">
        <v>250.26545280571924</v>
      </c>
      <c r="P347" s="105" t="s">
        <v>3861</v>
      </c>
    </row>
    <row r="348" spans="1:16" ht="14.25" customHeight="1">
      <c r="A348" s="11" t="s">
        <v>2100</v>
      </c>
      <c r="B348" s="11" t="s">
        <v>77</v>
      </c>
      <c r="C348" s="11" t="s">
        <v>391</v>
      </c>
      <c r="D348" s="11">
        <v>36754</v>
      </c>
      <c r="E348" s="11" t="s">
        <v>66</v>
      </c>
      <c r="F348" s="11">
        <v>100001615</v>
      </c>
      <c r="G348" s="11">
        <v>5043</v>
      </c>
      <c r="H348" s="11">
        <v>313.23842999999999</v>
      </c>
      <c r="I348" s="11" t="s">
        <v>2101</v>
      </c>
      <c r="J348" s="11">
        <v>70095</v>
      </c>
      <c r="K348" s="11">
        <v>63283</v>
      </c>
      <c r="L348" s="11"/>
      <c r="M348" s="13" t="s">
        <v>2102</v>
      </c>
      <c r="N348" s="11" t="s">
        <v>75</v>
      </c>
      <c r="O348" s="105">
        <v>52.264431497283567</v>
      </c>
      <c r="P348" s="105" t="s">
        <v>4238</v>
      </c>
    </row>
    <row r="349" spans="1:16" ht="14.25" customHeight="1">
      <c r="A349" s="11" t="s">
        <v>2260</v>
      </c>
      <c r="B349" s="11" t="s">
        <v>77</v>
      </c>
      <c r="C349" s="11" t="s">
        <v>391</v>
      </c>
      <c r="D349" s="11">
        <v>15704</v>
      </c>
      <c r="E349" s="11" t="s">
        <v>124</v>
      </c>
      <c r="F349" s="11">
        <v>100000101</v>
      </c>
      <c r="G349" s="11">
        <v>2745</v>
      </c>
      <c r="H349" s="11">
        <v>159.06628000000001</v>
      </c>
      <c r="I349" s="11" t="s">
        <v>2261</v>
      </c>
      <c r="J349" s="11">
        <v>385</v>
      </c>
      <c r="K349" s="11">
        <v>376</v>
      </c>
      <c r="L349" s="13" t="s">
        <v>2262</v>
      </c>
      <c r="M349" s="13" t="s">
        <v>2263</v>
      </c>
      <c r="N349" s="11" t="s">
        <v>68</v>
      </c>
      <c r="O349" s="105">
        <v>139.4105953878186</v>
      </c>
      <c r="P349" s="105" t="s">
        <v>4238</v>
      </c>
    </row>
    <row r="350" spans="1:16" ht="14.25" customHeight="1">
      <c r="A350" s="11" t="s">
        <v>2427</v>
      </c>
      <c r="B350" s="11" t="s">
        <v>77</v>
      </c>
      <c r="C350" s="11" t="s">
        <v>391</v>
      </c>
      <c r="D350" s="11">
        <v>32398</v>
      </c>
      <c r="E350" s="11" t="s">
        <v>66</v>
      </c>
      <c r="F350" s="11">
        <v>100001211</v>
      </c>
      <c r="G350" s="11">
        <v>1788</v>
      </c>
      <c r="H350" s="11">
        <v>201.11322999999999</v>
      </c>
      <c r="I350" s="11" t="s">
        <v>2428</v>
      </c>
      <c r="J350" s="11">
        <v>5192</v>
      </c>
      <c r="K350" s="11">
        <v>5004</v>
      </c>
      <c r="L350" s="13" t="s">
        <v>2429</v>
      </c>
      <c r="M350" s="13" t="s">
        <v>2430</v>
      </c>
      <c r="N350" s="11" t="s">
        <v>75</v>
      </c>
      <c r="O350" s="105">
        <v>357.62124073730962</v>
      </c>
      <c r="P350" s="105" t="s">
        <v>4238</v>
      </c>
    </row>
    <row r="351" spans="1:16" ht="14.25" customHeight="1">
      <c r="A351" s="11" t="s">
        <v>2514</v>
      </c>
      <c r="B351" s="11" t="s">
        <v>77</v>
      </c>
      <c r="C351" s="11" t="s">
        <v>391</v>
      </c>
      <c r="D351" s="11">
        <v>15730</v>
      </c>
      <c r="E351" s="11" t="s">
        <v>124</v>
      </c>
      <c r="F351" s="11">
        <v>100000016</v>
      </c>
      <c r="G351" s="11">
        <v>2577.6</v>
      </c>
      <c r="H351" s="11">
        <v>173.08193</v>
      </c>
      <c r="I351" s="11" t="s">
        <v>2515</v>
      </c>
      <c r="J351" s="11">
        <v>10457</v>
      </c>
      <c r="K351" s="11">
        <v>10025</v>
      </c>
      <c r="L351" s="13" t="s">
        <v>2516</v>
      </c>
      <c r="M351" s="13" t="s">
        <v>2517</v>
      </c>
      <c r="N351" s="11" t="s">
        <v>68</v>
      </c>
      <c r="O351" s="105">
        <v>167.71323998770828</v>
      </c>
      <c r="P351" s="105" t="s">
        <v>4238</v>
      </c>
    </row>
    <row r="352" spans="1:16" ht="14.25" customHeight="1">
      <c r="A352" s="11" t="s">
        <v>2587</v>
      </c>
      <c r="B352" s="11" t="s">
        <v>77</v>
      </c>
      <c r="C352" s="11" t="s">
        <v>391</v>
      </c>
      <c r="D352" s="11">
        <v>35669</v>
      </c>
      <c r="E352" s="11" t="s">
        <v>66</v>
      </c>
      <c r="F352" s="11">
        <v>100001613</v>
      </c>
      <c r="G352" s="11">
        <v>4000</v>
      </c>
      <c r="H352" s="11">
        <v>257.17583000000002</v>
      </c>
      <c r="I352" s="11" t="s">
        <v>2588</v>
      </c>
      <c r="J352" s="11">
        <v>13185</v>
      </c>
      <c r="K352" s="11">
        <v>12630</v>
      </c>
      <c r="L352" s="11"/>
      <c r="M352" s="13" t="s">
        <v>2589</v>
      </c>
      <c r="N352" s="11" t="s">
        <v>75</v>
      </c>
      <c r="O352" s="105">
        <v>60.923644628506466</v>
      </c>
      <c r="P352" s="105" t="s">
        <v>4238</v>
      </c>
    </row>
    <row r="353" spans="1:16" ht="14.25" customHeight="1">
      <c r="A353" s="11" t="s">
        <v>2680</v>
      </c>
      <c r="B353" s="11" t="s">
        <v>77</v>
      </c>
      <c r="C353" s="11" t="s">
        <v>391</v>
      </c>
      <c r="D353" s="11">
        <v>42395</v>
      </c>
      <c r="E353" s="11" t="s">
        <v>66</v>
      </c>
      <c r="F353" s="11">
        <v>100001617</v>
      </c>
      <c r="G353" s="11">
        <v>2440</v>
      </c>
      <c r="H353" s="11">
        <v>215.12888000000001</v>
      </c>
      <c r="I353" s="11" t="s">
        <v>2681</v>
      </c>
      <c r="J353" s="11">
        <v>15816</v>
      </c>
      <c r="K353" s="11">
        <v>15037</v>
      </c>
      <c r="L353" s="11"/>
      <c r="M353" s="13" t="s">
        <v>2682</v>
      </c>
      <c r="N353" s="11" t="s">
        <v>75</v>
      </c>
      <c r="O353" s="105">
        <v>297.81246986180003</v>
      </c>
      <c r="P353" s="105" t="s">
        <v>4238</v>
      </c>
    </row>
    <row r="354" spans="1:16" ht="14.25" customHeight="1">
      <c r="A354" s="11" t="s">
        <v>314</v>
      </c>
      <c r="B354" s="11" t="s">
        <v>77</v>
      </c>
      <c r="C354" s="11" t="s">
        <v>315</v>
      </c>
      <c r="D354" s="11">
        <v>38395</v>
      </c>
      <c r="E354" s="11" t="s">
        <v>66</v>
      </c>
      <c r="F354" s="11">
        <v>62</v>
      </c>
      <c r="G354" s="11">
        <v>5137</v>
      </c>
      <c r="H354" s="11">
        <v>313.23842999999999</v>
      </c>
      <c r="I354" s="11" t="s">
        <v>316</v>
      </c>
      <c r="J354" s="11">
        <v>10236635</v>
      </c>
      <c r="K354" s="11">
        <v>8412123</v>
      </c>
      <c r="L354" s="13" t="s">
        <v>317</v>
      </c>
      <c r="M354" s="13" t="s">
        <v>318</v>
      </c>
      <c r="N354" s="11" t="s">
        <v>75</v>
      </c>
      <c r="O354" s="105">
        <v>74.103621595991143</v>
      </c>
      <c r="P354" s="105" t="s">
        <v>3861</v>
      </c>
    </row>
    <row r="355" spans="1:16" ht="14.25" customHeight="1">
      <c r="A355" s="11" t="s">
        <v>819</v>
      </c>
      <c r="B355" s="11" t="s">
        <v>77</v>
      </c>
      <c r="C355" s="11" t="s">
        <v>315</v>
      </c>
      <c r="D355" s="11">
        <v>38399</v>
      </c>
      <c r="E355" s="11" t="s">
        <v>66</v>
      </c>
      <c r="F355" s="11">
        <v>179</v>
      </c>
      <c r="G355" s="11">
        <v>5180</v>
      </c>
      <c r="H355" s="11">
        <v>313.23842999999999</v>
      </c>
      <c r="I355" s="11" t="s">
        <v>820</v>
      </c>
      <c r="J355" s="11">
        <v>9966640</v>
      </c>
      <c r="K355" s="11">
        <v>8142232</v>
      </c>
      <c r="L355" s="13" t="s">
        <v>821</v>
      </c>
      <c r="M355" s="13" t="s">
        <v>822</v>
      </c>
      <c r="N355" s="11" t="s">
        <v>75</v>
      </c>
      <c r="O355" s="105">
        <v>103.45933158381573</v>
      </c>
      <c r="P355" s="105" t="s">
        <v>3861</v>
      </c>
    </row>
    <row r="356" spans="1:16" ht="14.25" customHeight="1">
      <c r="A356" s="11" t="s">
        <v>141</v>
      </c>
      <c r="B356" s="11" t="s">
        <v>77</v>
      </c>
      <c r="C356" s="11" t="s">
        <v>142</v>
      </c>
      <c r="D356" s="11">
        <v>35103</v>
      </c>
      <c r="E356" s="11" t="s">
        <v>66</v>
      </c>
      <c r="F356" s="11">
        <v>100001483</v>
      </c>
      <c r="G356" s="11">
        <v>6800</v>
      </c>
      <c r="H356" s="11">
        <v>307.26423</v>
      </c>
      <c r="I356" s="11"/>
      <c r="J356" s="11"/>
      <c r="K356" s="11">
        <v>21403143</v>
      </c>
      <c r="L356" s="11"/>
      <c r="M356" s="11"/>
      <c r="N356" s="11" t="s">
        <v>75</v>
      </c>
      <c r="O356" s="105">
        <v>122.60796408809543</v>
      </c>
      <c r="P356" s="105" t="s">
        <v>4238</v>
      </c>
    </row>
    <row r="357" spans="1:16" ht="14.25" customHeight="1">
      <c r="A357" s="11" t="s">
        <v>303</v>
      </c>
      <c r="B357" s="11" t="s">
        <v>77</v>
      </c>
      <c r="C357" s="11" t="s">
        <v>304</v>
      </c>
      <c r="D357" s="11">
        <v>47123</v>
      </c>
      <c r="E357" s="11" t="s">
        <v>66</v>
      </c>
      <c r="F357" s="11">
        <v>100005852</v>
      </c>
      <c r="G357" s="11">
        <v>5370</v>
      </c>
      <c r="H357" s="11">
        <v>299.25916999999998</v>
      </c>
      <c r="I357" s="11"/>
      <c r="J357" s="11">
        <v>9561835</v>
      </c>
      <c r="K357" s="11">
        <v>7838048</v>
      </c>
      <c r="L357" s="11"/>
      <c r="M357" s="11"/>
      <c r="N357" s="11" t="s">
        <v>68</v>
      </c>
      <c r="O357" s="105">
        <v>137.50667173632985</v>
      </c>
      <c r="P357" s="105" t="s">
        <v>4238</v>
      </c>
    </row>
    <row r="358" spans="1:16" ht="14.25" customHeight="1">
      <c r="A358" s="11" t="s">
        <v>323</v>
      </c>
      <c r="B358" s="11" t="s">
        <v>77</v>
      </c>
      <c r="C358" s="11" t="s">
        <v>304</v>
      </c>
      <c r="D358" s="11">
        <v>37752</v>
      </c>
      <c r="E358" s="11" t="s">
        <v>66</v>
      </c>
      <c r="F358" s="11">
        <v>100002196</v>
      </c>
      <c r="G358" s="11">
        <v>5275</v>
      </c>
      <c r="H358" s="11">
        <v>295.22825</v>
      </c>
      <c r="I358" s="11"/>
      <c r="J358" s="11">
        <v>43013</v>
      </c>
      <c r="K358" s="11"/>
      <c r="L358" s="11"/>
      <c r="M358" s="11"/>
      <c r="N358" s="11" t="s">
        <v>75</v>
      </c>
      <c r="O358" s="105">
        <v>62.690621056652752</v>
      </c>
      <c r="P358" s="105" t="s">
        <v>3861</v>
      </c>
    </row>
    <row r="359" spans="1:16" ht="14.25" customHeight="1">
      <c r="A359" s="11" t="s">
        <v>327</v>
      </c>
      <c r="B359" s="11" t="s">
        <v>77</v>
      </c>
      <c r="C359" s="11" t="s">
        <v>304</v>
      </c>
      <c r="D359" s="11">
        <v>53034</v>
      </c>
      <c r="E359" s="11" t="s">
        <v>66</v>
      </c>
      <c r="F359" s="11">
        <v>100009278</v>
      </c>
      <c r="G359" s="11">
        <v>5296</v>
      </c>
      <c r="H359" s="11">
        <v>343.22786000000002</v>
      </c>
      <c r="I359" s="11"/>
      <c r="J359" s="11"/>
      <c r="K359" s="11"/>
      <c r="L359" s="11"/>
      <c r="M359" s="11"/>
      <c r="N359" s="11" t="s">
        <v>75</v>
      </c>
      <c r="O359" s="105">
        <v>251.90108701956748</v>
      </c>
      <c r="P359" s="105" t="s">
        <v>4238</v>
      </c>
    </row>
    <row r="360" spans="1:16" ht="14.25" customHeight="1">
      <c r="A360" s="11" t="s">
        <v>333</v>
      </c>
      <c r="B360" s="11" t="s">
        <v>77</v>
      </c>
      <c r="C360" s="11" t="s">
        <v>304</v>
      </c>
      <c r="D360" s="11">
        <v>39609</v>
      </c>
      <c r="E360" s="11" t="s">
        <v>66</v>
      </c>
      <c r="F360" s="11">
        <v>100002953</v>
      </c>
      <c r="G360" s="11">
        <v>5236.2</v>
      </c>
      <c r="H360" s="11">
        <v>271.22786000000002</v>
      </c>
      <c r="I360" s="11" t="s">
        <v>334</v>
      </c>
      <c r="J360" s="11">
        <v>10466</v>
      </c>
      <c r="K360" s="11">
        <v>10034</v>
      </c>
      <c r="L360" s="13" t="s">
        <v>335</v>
      </c>
      <c r="M360" s="13" t="s">
        <v>336</v>
      </c>
      <c r="N360" s="11" t="s">
        <v>75</v>
      </c>
      <c r="O360" s="105">
        <v>33.006527492116682</v>
      </c>
      <c r="P360" s="105" t="s">
        <v>3861</v>
      </c>
    </row>
    <row r="361" spans="1:16" ht="14.25" customHeight="1">
      <c r="A361" s="11" t="s">
        <v>396</v>
      </c>
      <c r="B361" s="11" t="s">
        <v>77</v>
      </c>
      <c r="C361" s="11" t="s">
        <v>304</v>
      </c>
      <c r="D361" s="11">
        <v>42489</v>
      </c>
      <c r="E361" s="11" t="s">
        <v>66</v>
      </c>
      <c r="F361" s="11">
        <v>100004089</v>
      </c>
      <c r="G361" s="11">
        <v>4840</v>
      </c>
      <c r="H361" s="11">
        <v>187.13396</v>
      </c>
      <c r="I361" s="11" t="s">
        <v>397</v>
      </c>
      <c r="J361" s="11">
        <v>21488</v>
      </c>
      <c r="K361" s="11">
        <v>20195</v>
      </c>
      <c r="L361" s="11"/>
      <c r="M361" s="11"/>
      <c r="N361" s="11" t="s">
        <v>75</v>
      </c>
      <c r="O361" s="105">
        <v>80.685741736158505</v>
      </c>
      <c r="P361" s="105" t="s">
        <v>3861</v>
      </c>
    </row>
    <row r="362" spans="1:16" ht="14.25" customHeight="1">
      <c r="A362" s="11" t="s">
        <v>408</v>
      </c>
      <c r="B362" s="11" t="s">
        <v>77</v>
      </c>
      <c r="C362" s="11" t="s">
        <v>304</v>
      </c>
      <c r="D362" s="11">
        <v>22036</v>
      </c>
      <c r="E362" s="11" t="s">
        <v>66</v>
      </c>
      <c r="F362" s="11">
        <v>100000743</v>
      </c>
      <c r="G362" s="11">
        <v>3736.8</v>
      </c>
      <c r="H362" s="11">
        <v>159.10265999999999</v>
      </c>
      <c r="I362" s="11" t="s">
        <v>409</v>
      </c>
      <c r="J362" s="11">
        <v>94180</v>
      </c>
      <c r="K362" s="11">
        <v>84994</v>
      </c>
      <c r="L362" s="11"/>
      <c r="M362" s="13" t="s">
        <v>410</v>
      </c>
      <c r="N362" s="11" t="s">
        <v>75</v>
      </c>
      <c r="O362" s="105">
        <v>81.227556611310348</v>
      </c>
      <c r="P362" s="105" t="s">
        <v>3861</v>
      </c>
    </row>
    <row r="363" spans="1:16" ht="14.25" customHeight="1">
      <c r="A363" s="11" t="s">
        <v>411</v>
      </c>
      <c r="B363" s="11" t="s">
        <v>77</v>
      </c>
      <c r="C363" s="11" t="s">
        <v>304</v>
      </c>
      <c r="D363" s="11">
        <v>35675</v>
      </c>
      <c r="E363" s="11" t="s">
        <v>66</v>
      </c>
      <c r="F363" s="11">
        <v>100001579</v>
      </c>
      <c r="G363" s="11">
        <v>5511.2</v>
      </c>
      <c r="H363" s="11">
        <v>271.22786000000002</v>
      </c>
      <c r="I363" s="11" t="s">
        <v>412</v>
      </c>
      <c r="J363" s="11">
        <v>92836</v>
      </c>
      <c r="K363" s="11">
        <v>83805</v>
      </c>
      <c r="L363" s="11"/>
      <c r="M363" s="13" t="s">
        <v>413</v>
      </c>
      <c r="N363" s="11" t="s">
        <v>75</v>
      </c>
      <c r="O363" s="105">
        <v>29.647795478905724</v>
      </c>
      <c r="P363" s="105" t="s">
        <v>3861</v>
      </c>
    </row>
    <row r="364" spans="1:16" ht="14.25" customHeight="1">
      <c r="A364" s="11" t="s">
        <v>420</v>
      </c>
      <c r="B364" s="11" t="s">
        <v>77</v>
      </c>
      <c r="C364" s="11" t="s">
        <v>304</v>
      </c>
      <c r="D364" s="11">
        <v>17945</v>
      </c>
      <c r="E364" s="11" t="s">
        <v>66</v>
      </c>
      <c r="F364" s="11">
        <v>1239</v>
      </c>
      <c r="G364" s="11">
        <v>5695</v>
      </c>
      <c r="H364" s="11">
        <v>299.25916999999998</v>
      </c>
      <c r="I364" s="11" t="s">
        <v>421</v>
      </c>
      <c r="J364" s="11">
        <v>69417</v>
      </c>
      <c r="K364" s="11">
        <v>62625</v>
      </c>
      <c r="L364" s="13" t="s">
        <v>422</v>
      </c>
      <c r="M364" s="11"/>
      <c r="N364" s="11" t="s">
        <v>75</v>
      </c>
      <c r="O364" s="105">
        <v>28.870454198997653</v>
      </c>
      <c r="P364" s="105" t="s">
        <v>3861</v>
      </c>
    </row>
    <row r="365" spans="1:16" ht="14.25" customHeight="1">
      <c r="A365" s="11" t="s">
        <v>532</v>
      </c>
      <c r="B365" s="11" t="s">
        <v>77</v>
      </c>
      <c r="C365" s="11" t="s">
        <v>304</v>
      </c>
      <c r="D365" s="11">
        <v>22053</v>
      </c>
      <c r="E365" s="11" t="s">
        <v>66</v>
      </c>
      <c r="F365" s="11">
        <v>100000997</v>
      </c>
      <c r="G365" s="11">
        <v>4634.7</v>
      </c>
      <c r="H365" s="11">
        <v>187.13396</v>
      </c>
      <c r="I365" s="11" t="s">
        <v>533</v>
      </c>
      <c r="J365" s="11">
        <v>26612</v>
      </c>
      <c r="K365" s="11">
        <v>24790</v>
      </c>
      <c r="L365" s="11"/>
      <c r="M365" s="13" t="s">
        <v>534</v>
      </c>
      <c r="N365" s="11" t="s">
        <v>75</v>
      </c>
      <c r="O365" s="105">
        <v>101.59941654826672</v>
      </c>
      <c r="P365" s="105" t="s">
        <v>3861</v>
      </c>
    </row>
    <row r="366" spans="1:16" ht="14.25" customHeight="1">
      <c r="A366" s="11" t="s">
        <v>535</v>
      </c>
      <c r="B366" s="11" t="s">
        <v>77</v>
      </c>
      <c r="C366" s="11" t="s">
        <v>304</v>
      </c>
      <c r="D366" s="11">
        <v>53230</v>
      </c>
      <c r="E366" s="11" t="s">
        <v>66</v>
      </c>
      <c r="F366" s="11">
        <v>100006367</v>
      </c>
      <c r="G366" s="11">
        <v>1725</v>
      </c>
      <c r="H366" s="11">
        <v>131.07136</v>
      </c>
      <c r="I366" s="11" t="s">
        <v>536</v>
      </c>
      <c r="J366" s="11">
        <v>151492</v>
      </c>
      <c r="K366" s="11">
        <v>133518</v>
      </c>
      <c r="L366" s="11"/>
      <c r="M366" s="11"/>
      <c r="N366" s="11" t="s">
        <v>75</v>
      </c>
      <c r="O366" s="105">
        <v>57.877034130949902</v>
      </c>
      <c r="P366" s="105" t="s">
        <v>3861</v>
      </c>
    </row>
    <row r="367" spans="1:16" ht="14.25" customHeight="1">
      <c r="A367" s="11" t="s">
        <v>549</v>
      </c>
      <c r="B367" s="11" t="s">
        <v>77</v>
      </c>
      <c r="C367" s="11" t="s">
        <v>304</v>
      </c>
      <c r="D367" s="11">
        <v>32457</v>
      </c>
      <c r="E367" s="11" t="s">
        <v>66</v>
      </c>
      <c r="F367" s="11">
        <v>100001112</v>
      </c>
      <c r="G367" s="11">
        <v>5175</v>
      </c>
      <c r="H367" s="11">
        <v>215.16525999999999</v>
      </c>
      <c r="I367" s="11" t="s">
        <v>550</v>
      </c>
      <c r="J367" s="11">
        <v>94216</v>
      </c>
      <c r="K367" s="11">
        <v>85026</v>
      </c>
      <c r="L367" s="11"/>
      <c r="M367" s="13" t="s">
        <v>551</v>
      </c>
      <c r="N367" s="11" t="s">
        <v>75</v>
      </c>
      <c r="O367" s="105">
        <v>73.297865599466533</v>
      </c>
      <c r="P367" s="105" t="s">
        <v>4238</v>
      </c>
    </row>
    <row r="368" spans="1:16" ht="14.25" customHeight="1">
      <c r="A368" s="11" t="s">
        <v>552</v>
      </c>
      <c r="B368" s="11" t="s">
        <v>77</v>
      </c>
      <c r="C368" s="11" t="s">
        <v>304</v>
      </c>
      <c r="D368" s="11">
        <v>21158</v>
      </c>
      <c r="E368" s="11" t="s">
        <v>66</v>
      </c>
      <c r="F368" s="11">
        <v>100000882</v>
      </c>
      <c r="G368" s="11">
        <v>5335</v>
      </c>
      <c r="H368" s="11">
        <v>243.19656000000001</v>
      </c>
      <c r="I368" s="11" t="s">
        <v>553</v>
      </c>
      <c r="J368" s="11">
        <v>16064</v>
      </c>
      <c r="K368" s="11">
        <v>15252</v>
      </c>
      <c r="L368" s="11"/>
      <c r="M368" s="11"/>
      <c r="N368" s="11" t="s">
        <v>75</v>
      </c>
      <c r="O368" s="105">
        <v>71.745455422247076</v>
      </c>
      <c r="P368" s="105" t="s">
        <v>4238</v>
      </c>
    </row>
    <row r="369" spans="1:16" ht="14.25" customHeight="1">
      <c r="A369" s="11" t="s">
        <v>554</v>
      </c>
      <c r="B369" s="11" t="s">
        <v>77</v>
      </c>
      <c r="C369" s="11" t="s">
        <v>304</v>
      </c>
      <c r="D369" s="11">
        <v>22001</v>
      </c>
      <c r="E369" s="11" t="s">
        <v>66</v>
      </c>
      <c r="F369" s="11">
        <v>100000773</v>
      </c>
      <c r="G369" s="11">
        <v>3446</v>
      </c>
      <c r="H369" s="11">
        <v>159.10265999999999</v>
      </c>
      <c r="I369" s="11" t="s">
        <v>555</v>
      </c>
      <c r="J369" s="11">
        <v>26613</v>
      </c>
      <c r="K369" s="11">
        <v>24791</v>
      </c>
      <c r="L369" s="11"/>
      <c r="M369" s="13" t="s">
        <v>556</v>
      </c>
      <c r="N369" s="11" t="s">
        <v>75</v>
      </c>
      <c r="O369" s="105">
        <v>114.12370834968945</v>
      </c>
      <c r="P369" s="105" t="s">
        <v>3861</v>
      </c>
    </row>
    <row r="370" spans="1:16" ht="14.25" customHeight="1">
      <c r="A370" s="11" t="s">
        <v>557</v>
      </c>
      <c r="B370" s="11" t="s">
        <v>77</v>
      </c>
      <c r="C370" s="11" t="s">
        <v>304</v>
      </c>
      <c r="D370" s="11">
        <v>27503</v>
      </c>
      <c r="E370" s="11" t="s">
        <v>66</v>
      </c>
      <c r="F370" s="11">
        <v>100000983</v>
      </c>
      <c r="G370" s="11">
        <v>5476</v>
      </c>
      <c r="H370" s="11">
        <v>271.22786000000002</v>
      </c>
      <c r="I370" s="11" t="s">
        <v>558</v>
      </c>
      <c r="J370" s="11">
        <v>301590</v>
      </c>
      <c r="K370" s="11">
        <v>266538</v>
      </c>
      <c r="L370" s="11"/>
      <c r="M370" s="13" t="s">
        <v>559</v>
      </c>
      <c r="N370" s="11" t="s">
        <v>68</v>
      </c>
      <c r="O370" s="105">
        <v>31.233160801120153</v>
      </c>
      <c r="P370" s="105" t="s">
        <v>4238</v>
      </c>
    </row>
    <row r="371" spans="1:16" ht="14.25" customHeight="1">
      <c r="A371" s="11" t="s">
        <v>561</v>
      </c>
      <c r="B371" s="11" t="s">
        <v>77</v>
      </c>
      <c r="C371" s="11" t="s">
        <v>304</v>
      </c>
      <c r="D371" s="11">
        <v>1556</v>
      </c>
      <c r="E371" s="11" t="s">
        <v>124</v>
      </c>
      <c r="F371" s="11">
        <v>115</v>
      </c>
      <c r="G371" s="11">
        <v>1845</v>
      </c>
      <c r="H371" s="11">
        <v>89.024420000000006</v>
      </c>
      <c r="I371" s="11" t="s">
        <v>562</v>
      </c>
      <c r="J371" s="11">
        <v>68152</v>
      </c>
      <c r="K371" s="11">
        <v>4573601</v>
      </c>
      <c r="L371" s="13" t="s">
        <v>563</v>
      </c>
      <c r="M371" s="13" t="s">
        <v>564</v>
      </c>
      <c r="N371" s="11" t="s">
        <v>68</v>
      </c>
      <c r="O371" s="105">
        <v>109.74976683518227</v>
      </c>
      <c r="P371" s="105" t="s">
        <v>4238</v>
      </c>
    </row>
    <row r="372" spans="1:16" ht="14.25" customHeight="1">
      <c r="A372" s="11" t="s">
        <v>571</v>
      </c>
      <c r="B372" s="11" t="s">
        <v>77</v>
      </c>
      <c r="C372" s="11" t="s">
        <v>304</v>
      </c>
      <c r="D372" s="11">
        <v>31943</v>
      </c>
      <c r="E372" s="11" t="s">
        <v>66</v>
      </c>
      <c r="F372" s="11">
        <v>100001145</v>
      </c>
      <c r="G372" s="11">
        <v>1282.0999999999999</v>
      </c>
      <c r="H372" s="11">
        <v>217.10813999999999</v>
      </c>
      <c r="I372" s="11" t="s">
        <v>572</v>
      </c>
      <c r="J372" s="11">
        <v>3017884</v>
      </c>
      <c r="K372" s="11">
        <v>2285525</v>
      </c>
      <c r="L372" s="11"/>
      <c r="M372" s="13" t="s">
        <v>573</v>
      </c>
      <c r="N372" s="11" t="s">
        <v>68</v>
      </c>
      <c r="O372" s="105">
        <v>126.19444727927609</v>
      </c>
      <c r="P372" s="105" t="s">
        <v>3861</v>
      </c>
    </row>
    <row r="373" spans="1:16" ht="14.25" customHeight="1">
      <c r="A373" s="11" t="s">
        <v>574</v>
      </c>
      <c r="B373" s="11" t="s">
        <v>77</v>
      </c>
      <c r="C373" s="11" t="s">
        <v>304</v>
      </c>
      <c r="D373" s="11">
        <v>52938</v>
      </c>
      <c r="E373" s="11" t="s">
        <v>66</v>
      </c>
      <c r="F373" s="11">
        <v>100008933</v>
      </c>
      <c r="G373" s="11">
        <v>5674</v>
      </c>
      <c r="H373" s="11">
        <v>299.25916999999998</v>
      </c>
      <c r="I373" s="11" t="s">
        <v>575</v>
      </c>
      <c r="J373" s="11">
        <v>5282907</v>
      </c>
      <c r="K373" s="11">
        <v>4446034</v>
      </c>
      <c r="L373" s="11"/>
      <c r="M373" s="11"/>
      <c r="N373" s="11" t="s">
        <v>75</v>
      </c>
      <c r="O373" s="105">
        <v>32.234128701967308</v>
      </c>
      <c r="P373" s="105" t="s">
        <v>4238</v>
      </c>
    </row>
    <row r="374" spans="1:16" ht="14.25" customHeight="1">
      <c r="A374" s="11" t="s">
        <v>746</v>
      </c>
      <c r="B374" s="11" t="s">
        <v>77</v>
      </c>
      <c r="C374" s="11" t="s">
        <v>304</v>
      </c>
      <c r="D374" s="11">
        <v>31938</v>
      </c>
      <c r="E374" s="11" t="s">
        <v>66</v>
      </c>
      <c r="F374" s="11">
        <v>100001148</v>
      </c>
      <c r="G374" s="11">
        <v>1267</v>
      </c>
      <c r="H374" s="11">
        <v>131.07136</v>
      </c>
      <c r="I374" s="11" t="s">
        <v>747</v>
      </c>
      <c r="J374" s="11">
        <v>170748</v>
      </c>
      <c r="K374" s="11">
        <v>149280</v>
      </c>
      <c r="L374" s="11"/>
      <c r="M374" s="13" t="s">
        <v>748</v>
      </c>
      <c r="N374" s="11" t="s">
        <v>75</v>
      </c>
      <c r="O374" s="105">
        <v>82.780724144870902</v>
      </c>
      <c r="P374" s="105" t="s">
        <v>3861</v>
      </c>
    </row>
    <row r="375" spans="1:16" ht="14.25" customHeight="1">
      <c r="A375" s="11" t="s">
        <v>817</v>
      </c>
      <c r="B375" s="11" t="s">
        <v>77</v>
      </c>
      <c r="C375" s="11" t="s">
        <v>304</v>
      </c>
      <c r="D375" s="11">
        <v>21239</v>
      </c>
      <c r="E375" s="11" t="s">
        <v>66</v>
      </c>
      <c r="F375" s="11">
        <v>100000956</v>
      </c>
      <c r="G375" s="11">
        <v>2300.4</v>
      </c>
      <c r="H375" s="11">
        <v>159.10265999999999</v>
      </c>
      <c r="I375" s="11" t="s">
        <v>818</v>
      </c>
      <c r="J375" s="11">
        <v>69820</v>
      </c>
      <c r="K375" s="11">
        <v>63018</v>
      </c>
      <c r="L375" s="11"/>
      <c r="M375" s="11"/>
      <c r="N375" s="11" t="s">
        <v>68</v>
      </c>
      <c r="O375" s="105">
        <v>74.560280741266254</v>
      </c>
      <c r="P375" s="105" t="s">
        <v>3861</v>
      </c>
    </row>
    <row r="376" spans="1:16" ht="14.25" customHeight="1">
      <c r="A376" s="11" t="s">
        <v>823</v>
      </c>
      <c r="B376" s="11" t="s">
        <v>77</v>
      </c>
      <c r="C376" s="11" t="s">
        <v>304</v>
      </c>
      <c r="D376" s="11">
        <v>47120</v>
      </c>
      <c r="E376" s="11" t="s">
        <v>66</v>
      </c>
      <c r="F376" s="11">
        <v>100005834</v>
      </c>
      <c r="G376" s="11">
        <v>5384</v>
      </c>
      <c r="H376" s="11">
        <v>299.25916999999998</v>
      </c>
      <c r="I376" s="11" t="s">
        <v>824</v>
      </c>
      <c r="J376" s="11">
        <v>9570127</v>
      </c>
      <c r="K376" s="11">
        <v>7844595</v>
      </c>
      <c r="L376" s="11"/>
      <c r="M376" s="11"/>
      <c r="N376" s="11" t="s">
        <v>75</v>
      </c>
      <c r="O376" s="105">
        <v>60.601086957342055</v>
      </c>
      <c r="P376" s="105" t="s">
        <v>3861</v>
      </c>
    </row>
    <row r="377" spans="1:16" ht="14.25" customHeight="1">
      <c r="A377" s="11" t="s">
        <v>902</v>
      </c>
      <c r="B377" s="11" t="s">
        <v>77</v>
      </c>
      <c r="C377" s="11" t="s">
        <v>304</v>
      </c>
      <c r="D377" s="11">
        <v>37073</v>
      </c>
      <c r="E377" s="11" t="s">
        <v>66</v>
      </c>
      <c r="F377" s="11">
        <v>100001723</v>
      </c>
      <c r="G377" s="11">
        <v>1920</v>
      </c>
      <c r="H377" s="11">
        <v>131.07136</v>
      </c>
      <c r="I377" s="11" t="s">
        <v>903</v>
      </c>
      <c r="J377" s="11">
        <v>99824</v>
      </c>
      <c r="K377" s="11">
        <v>90191</v>
      </c>
      <c r="L377" s="11"/>
      <c r="M377" s="13" t="s">
        <v>904</v>
      </c>
      <c r="N377" s="11" t="s">
        <v>68</v>
      </c>
      <c r="O377" s="105">
        <v>48.529023260949465</v>
      </c>
      <c r="P377" s="105" t="s">
        <v>3861</v>
      </c>
    </row>
    <row r="378" spans="1:16" ht="14.25" customHeight="1">
      <c r="A378" s="11" t="s">
        <v>1313</v>
      </c>
      <c r="B378" s="11" t="s">
        <v>77</v>
      </c>
      <c r="C378" s="11" t="s">
        <v>304</v>
      </c>
      <c r="D378" s="11">
        <v>47111</v>
      </c>
      <c r="E378" s="11" t="s">
        <v>66</v>
      </c>
      <c r="F378" s="11">
        <v>100005400</v>
      </c>
      <c r="G378" s="11">
        <v>4642</v>
      </c>
      <c r="H378" s="11">
        <v>465.24939000000001</v>
      </c>
      <c r="I378" s="11" t="s">
        <v>1314</v>
      </c>
      <c r="J378" s="11">
        <v>10298641</v>
      </c>
      <c r="K378" s="11">
        <v>8474109</v>
      </c>
      <c r="L378" s="11"/>
      <c r="M378" s="11"/>
      <c r="N378" s="11" t="s">
        <v>68</v>
      </c>
      <c r="O378" s="105">
        <v>234.55265892626741</v>
      </c>
      <c r="P378" s="105" t="s">
        <v>4238</v>
      </c>
    </row>
    <row r="379" spans="1:16" ht="14.25" customHeight="1">
      <c r="A379" s="11" t="s">
        <v>1489</v>
      </c>
      <c r="B379" s="11" t="s">
        <v>77</v>
      </c>
      <c r="C379" s="11" t="s">
        <v>1490</v>
      </c>
      <c r="D379" s="11">
        <v>15122</v>
      </c>
      <c r="E379" s="11" t="s">
        <v>66</v>
      </c>
      <c r="F379" s="11">
        <v>1254</v>
      </c>
      <c r="G379" s="11">
        <v>758</v>
      </c>
      <c r="H379" s="11">
        <v>91.04007</v>
      </c>
      <c r="I379" s="11" t="s">
        <v>1491</v>
      </c>
      <c r="J379" s="11">
        <v>753</v>
      </c>
      <c r="K379" s="11">
        <v>733</v>
      </c>
      <c r="L379" s="13" t="s">
        <v>1492</v>
      </c>
      <c r="M379" s="13" t="s">
        <v>1493</v>
      </c>
      <c r="N379" s="11" t="s">
        <v>75</v>
      </c>
      <c r="O379" s="105">
        <v>52.034757508478634</v>
      </c>
      <c r="P379" s="105" t="s">
        <v>3861</v>
      </c>
    </row>
    <row r="380" spans="1:16" ht="14.25" customHeight="1">
      <c r="A380" s="11" t="s">
        <v>1494</v>
      </c>
      <c r="B380" s="11" t="s">
        <v>77</v>
      </c>
      <c r="C380" s="11" t="s">
        <v>1490</v>
      </c>
      <c r="D380" s="11">
        <v>43847</v>
      </c>
      <c r="E380" s="11" t="s">
        <v>173</v>
      </c>
      <c r="F380" s="11">
        <v>100000258</v>
      </c>
      <c r="G380" s="11">
        <v>580</v>
      </c>
      <c r="H380" s="11">
        <v>173.02095</v>
      </c>
      <c r="I380" s="11" t="s">
        <v>1495</v>
      </c>
      <c r="J380" s="11">
        <v>754</v>
      </c>
      <c r="K380" s="11">
        <v>734</v>
      </c>
      <c r="L380" s="13" t="s">
        <v>1496</v>
      </c>
      <c r="M380" s="13" t="s">
        <v>1497</v>
      </c>
      <c r="N380" s="11" t="s">
        <v>75</v>
      </c>
      <c r="O380" s="105">
        <v>63.286297550787616</v>
      </c>
      <c r="P380" s="105" t="s">
        <v>3861</v>
      </c>
    </row>
    <row r="381" spans="1:16" ht="14.25" customHeight="1">
      <c r="A381" s="11" t="s">
        <v>1104</v>
      </c>
      <c r="B381" s="11" t="s">
        <v>77</v>
      </c>
      <c r="C381" s="11" t="s">
        <v>1105</v>
      </c>
      <c r="D381" s="11">
        <v>37112</v>
      </c>
      <c r="E381" s="11" t="s">
        <v>124</v>
      </c>
      <c r="F381" s="11">
        <v>100001859</v>
      </c>
      <c r="G381" s="11">
        <v>3191.2</v>
      </c>
      <c r="H381" s="11">
        <v>225.06159</v>
      </c>
      <c r="I381" s="11" t="s">
        <v>1106</v>
      </c>
      <c r="J381" s="11"/>
      <c r="K381" s="11">
        <v>10254647</v>
      </c>
      <c r="L381" s="13" t="s">
        <v>1107</v>
      </c>
      <c r="M381" s="13" t="s">
        <v>1108</v>
      </c>
      <c r="N381" s="11" t="s">
        <v>68</v>
      </c>
      <c r="O381" s="105">
        <v>154.54155572697573</v>
      </c>
      <c r="P381" s="105" t="s">
        <v>4238</v>
      </c>
    </row>
    <row r="382" spans="1:16" ht="14.25" customHeight="1">
      <c r="A382" s="11" t="s">
        <v>1858</v>
      </c>
      <c r="B382" s="11" t="s">
        <v>77</v>
      </c>
      <c r="C382" s="11" t="s">
        <v>1105</v>
      </c>
      <c r="D382" s="11">
        <v>1124</v>
      </c>
      <c r="E382" s="11" t="s">
        <v>124</v>
      </c>
      <c r="F382" s="11">
        <v>363</v>
      </c>
      <c r="G382" s="11">
        <v>3506.3</v>
      </c>
      <c r="H382" s="11">
        <v>225.06159</v>
      </c>
      <c r="I382" s="11" t="s">
        <v>1859</v>
      </c>
      <c r="J382" s="11">
        <v>892</v>
      </c>
      <c r="K382" s="11">
        <v>10239179</v>
      </c>
      <c r="L382" s="13" t="s">
        <v>1860</v>
      </c>
      <c r="M382" s="13" t="s">
        <v>1861</v>
      </c>
      <c r="N382" s="11" t="s">
        <v>75</v>
      </c>
      <c r="O382" s="105">
        <v>85.636925600378689</v>
      </c>
      <c r="P382" s="105" t="s">
        <v>3861</v>
      </c>
    </row>
    <row r="383" spans="1:16" ht="14.25" customHeight="1">
      <c r="A383" s="11" t="s">
        <v>519</v>
      </c>
      <c r="B383" s="11" t="s">
        <v>77</v>
      </c>
      <c r="C383" s="11" t="s">
        <v>520</v>
      </c>
      <c r="D383" s="11">
        <v>542</v>
      </c>
      <c r="E383" s="11" t="s">
        <v>124</v>
      </c>
      <c r="F383" s="11">
        <v>254</v>
      </c>
      <c r="G383" s="11">
        <v>1443.3</v>
      </c>
      <c r="H383" s="11">
        <v>103.04007</v>
      </c>
      <c r="I383" s="11" t="s">
        <v>521</v>
      </c>
      <c r="J383" s="11">
        <v>441</v>
      </c>
      <c r="K383" s="11">
        <v>428</v>
      </c>
      <c r="L383" s="13" t="s">
        <v>522</v>
      </c>
      <c r="M383" s="13" t="s">
        <v>523</v>
      </c>
      <c r="N383" s="11" t="s">
        <v>75</v>
      </c>
      <c r="O383" s="105">
        <v>207.88759933183778</v>
      </c>
      <c r="P383" s="105" t="s">
        <v>3861</v>
      </c>
    </row>
    <row r="384" spans="1:16" ht="14.25" customHeight="1">
      <c r="A384" s="11" t="s">
        <v>299</v>
      </c>
      <c r="B384" s="11" t="s">
        <v>77</v>
      </c>
      <c r="C384" s="11" t="s">
        <v>300</v>
      </c>
      <c r="D384" s="11">
        <v>33971</v>
      </c>
      <c r="E384" s="11" t="s">
        <v>66</v>
      </c>
      <c r="F384" s="11">
        <v>100001278</v>
      </c>
      <c r="G384" s="11">
        <v>5555</v>
      </c>
      <c r="H384" s="11">
        <v>267.23295000000002</v>
      </c>
      <c r="I384" s="11" t="s">
        <v>301</v>
      </c>
      <c r="J384" s="11">
        <v>5312435</v>
      </c>
      <c r="K384" s="11">
        <v>4471860</v>
      </c>
      <c r="L384" s="11"/>
      <c r="M384" s="13" t="s">
        <v>302</v>
      </c>
      <c r="N384" s="11" t="s">
        <v>75</v>
      </c>
      <c r="O384" s="105">
        <v>76.55051229387378</v>
      </c>
      <c r="P384" s="105" t="s">
        <v>3861</v>
      </c>
    </row>
    <row r="385" spans="1:16" ht="14.25" customHeight="1">
      <c r="A385" s="11" t="s">
        <v>305</v>
      </c>
      <c r="B385" s="11" t="s">
        <v>77</v>
      </c>
      <c r="C385" s="11" t="s">
        <v>300</v>
      </c>
      <c r="D385" s="11">
        <v>33972</v>
      </c>
      <c r="E385" s="11" t="s">
        <v>66</v>
      </c>
      <c r="F385" s="11">
        <v>100001277</v>
      </c>
      <c r="G385" s="11">
        <v>5780</v>
      </c>
      <c r="H385" s="11">
        <v>295.26425</v>
      </c>
      <c r="I385" s="11" t="s">
        <v>306</v>
      </c>
      <c r="J385" s="11">
        <v>5312513</v>
      </c>
      <c r="K385" s="11">
        <v>4471938</v>
      </c>
      <c r="L385" s="11"/>
      <c r="M385" s="13" t="s">
        <v>307</v>
      </c>
      <c r="N385" s="11" t="s">
        <v>75</v>
      </c>
      <c r="O385" s="105">
        <v>72.60877722264614</v>
      </c>
      <c r="P385" s="105" t="s">
        <v>3861</v>
      </c>
    </row>
    <row r="386" spans="1:16" ht="14.25" customHeight="1">
      <c r="A386" s="11" t="s">
        <v>939</v>
      </c>
      <c r="B386" s="11" t="s">
        <v>77</v>
      </c>
      <c r="C386" s="11" t="s">
        <v>300</v>
      </c>
      <c r="D386" s="11">
        <v>1118</v>
      </c>
      <c r="E386" s="11" t="s">
        <v>66</v>
      </c>
      <c r="F386" s="11">
        <v>893</v>
      </c>
      <c r="G386" s="11">
        <v>6295</v>
      </c>
      <c r="H386" s="11">
        <v>311.29554999999999</v>
      </c>
      <c r="I386" s="11" t="s">
        <v>940</v>
      </c>
      <c r="J386" s="11">
        <v>10467</v>
      </c>
      <c r="K386" s="11">
        <v>10035</v>
      </c>
      <c r="L386" s="13" t="s">
        <v>941</v>
      </c>
      <c r="M386" s="13" t="s">
        <v>942</v>
      </c>
      <c r="N386" s="11" t="s">
        <v>75</v>
      </c>
      <c r="O386" s="105">
        <v>35.325158004361221</v>
      </c>
      <c r="P386" s="105" t="s">
        <v>4238</v>
      </c>
    </row>
    <row r="387" spans="1:16" ht="14.25" customHeight="1">
      <c r="A387" s="11" t="s">
        <v>1310</v>
      </c>
      <c r="B387" s="11" t="s">
        <v>77</v>
      </c>
      <c r="C387" s="11" t="s">
        <v>300</v>
      </c>
      <c r="D387" s="11">
        <v>33587</v>
      </c>
      <c r="E387" s="11" t="s">
        <v>66</v>
      </c>
      <c r="F387" s="11">
        <v>100001335</v>
      </c>
      <c r="G387" s="11">
        <v>5950</v>
      </c>
      <c r="H387" s="11">
        <v>309.2799</v>
      </c>
      <c r="I387" s="11"/>
      <c r="J387" s="11">
        <v>5282768</v>
      </c>
      <c r="K387" s="11">
        <v>4445895</v>
      </c>
      <c r="L387" s="11"/>
      <c r="M387" s="13" t="s">
        <v>1311</v>
      </c>
      <c r="N387" s="11" t="s">
        <v>75</v>
      </c>
      <c r="O387" s="105">
        <v>76.228141841238724</v>
      </c>
      <c r="P387" s="105" t="s">
        <v>3861</v>
      </c>
    </row>
    <row r="388" spans="1:16" ht="14.25" customHeight="1">
      <c r="A388" s="11" t="s">
        <v>1323</v>
      </c>
      <c r="B388" s="11" t="s">
        <v>77</v>
      </c>
      <c r="C388" s="11" t="s">
        <v>300</v>
      </c>
      <c r="D388" s="11">
        <v>1552</v>
      </c>
      <c r="E388" s="11" t="s">
        <v>66</v>
      </c>
      <c r="F388" s="11">
        <v>1087</v>
      </c>
      <c r="G388" s="11">
        <v>6355.6</v>
      </c>
      <c r="H388" s="11">
        <v>337.31119999999999</v>
      </c>
      <c r="I388" s="11" t="s">
        <v>1324</v>
      </c>
      <c r="J388" s="11">
        <v>5281116</v>
      </c>
      <c r="K388" s="11">
        <v>7924</v>
      </c>
      <c r="L388" s="13" t="s">
        <v>1325</v>
      </c>
      <c r="M388" s="13" t="s">
        <v>1326</v>
      </c>
      <c r="N388" s="11" t="s">
        <v>75</v>
      </c>
      <c r="O388" s="105">
        <v>350.07795788867776</v>
      </c>
      <c r="P388" s="105" t="s">
        <v>3861</v>
      </c>
    </row>
    <row r="389" spans="1:16" ht="14.25" customHeight="1">
      <c r="A389" s="11" t="s">
        <v>1823</v>
      </c>
      <c r="B389" s="11" t="s">
        <v>77</v>
      </c>
      <c r="C389" s="11" t="s">
        <v>300</v>
      </c>
      <c r="D389" s="11">
        <v>1121</v>
      </c>
      <c r="E389" s="11" t="s">
        <v>66</v>
      </c>
      <c r="F389" s="11">
        <v>891</v>
      </c>
      <c r="G389" s="11">
        <v>5731</v>
      </c>
      <c r="H389" s="11">
        <v>269.24860000000001</v>
      </c>
      <c r="I389" s="11" t="s">
        <v>1824</v>
      </c>
      <c r="J389" s="11">
        <v>10465</v>
      </c>
      <c r="K389" s="11">
        <v>10033</v>
      </c>
      <c r="L389" s="11"/>
      <c r="M389" s="13" t="s">
        <v>1825</v>
      </c>
      <c r="N389" s="11" t="s">
        <v>75</v>
      </c>
      <c r="O389" s="105">
        <v>55.802598106282296</v>
      </c>
      <c r="P389" s="105" t="s">
        <v>3861</v>
      </c>
    </row>
    <row r="390" spans="1:16" ht="14.25" customHeight="1">
      <c r="A390" s="11" t="s">
        <v>1862</v>
      </c>
      <c r="B390" s="11" t="s">
        <v>77</v>
      </c>
      <c r="C390" s="11" t="s">
        <v>300</v>
      </c>
      <c r="D390" s="11">
        <v>1365</v>
      </c>
      <c r="E390" s="11" t="s">
        <v>66</v>
      </c>
      <c r="F390" s="11">
        <v>519</v>
      </c>
      <c r="G390" s="11">
        <v>5440</v>
      </c>
      <c r="H390" s="11">
        <v>227.20165</v>
      </c>
      <c r="I390" s="11" t="s">
        <v>1863</v>
      </c>
      <c r="J390" s="11">
        <v>11005</v>
      </c>
      <c r="K390" s="11">
        <v>10539</v>
      </c>
      <c r="L390" s="13" t="s">
        <v>1864</v>
      </c>
      <c r="M390" s="13" t="s">
        <v>1865</v>
      </c>
      <c r="N390" s="11" t="s">
        <v>75</v>
      </c>
      <c r="O390" s="105">
        <v>53.838060988841242</v>
      </c>
      <c r="P390" s="105" t="s">
        <v>3861</v>
      </c>
    </row>
    <row r="391" spans="1:16" ht="14.25" customHeight="1">
      <c r="A391" s="11" t="s">
        <v>1866</v>
      </c>
      <c r="B391" s="11" t="s">
        <v>77</v>
      </c>
      <c r="C391" s="11" t="s">
        <v>300</v>
      </c>
      <c r="D391" s="11">
        <v>32418</v>
      </c>
      <c r="E391" s="11" t="s">
        <v>66</v>
      </c>
      <c r="F391" s="11">
        <v>100001198</v>
      </c>
      <c r="G391" s="11">
        <v>5346.9</v>
      </c>
      <c r="H391" s="11">
        <v>225.18600000000001</v>
      </c>
      <c r="I391" s="11" t="s">
        <v>1867</v>
      </c>
      <c r="J391" s="11">
        <v>5281119</v>
      </c>
      <c r="K391" s="11">
        <v>4444564</v>
      </c>
      <c r="L391" s="13" t="s">
        <v>1868</v>
      </c>
      <c r="M391" s="13" t="s">
        <v>1869</v>
      </c>
      <c r="N391" s="11" t="s">
        <v>75</v>
      </c>
      <c r="O391" s="105">
        <v>83.498009453630246</v>
      </c>
      <c r="P391" s="105" t="s">
        <v>3861</v>
      </c>
    </row>
    <row r="392" spans="1:16" ht="14.25" customHeight="1">
      <c r="A392" s="11" t="s">
        <v>2083</v>
      </c>
      <c r="B392" s="11" t="s">
        <v>77</v>
      </c>
      <c r="C392" s="11" t="s">
        <v>300</v>
      </c>
      <c r="D392" s="11">
        <v>1356</v>
      </c>
      <c r="E392" s="11" t="s">
        <v>66</v>
      </c>
      <c r="F392" s="11">
        <v>892</v>
      </c>
      <c r="G392" s="11">
        <v>6068</v>
      </c>
      <c r="H392" s="11">
        <v>297.2799</v>
      </c>
      <c r="I392" s="11" t="s">
        <v>2084</v>
      </c>
      <c r="J392" s="11">
        <v>12591</v>
      </c>
      <c r="K392" s="11">
        <v>12071</v>
      </c>
      <c r="L392" s="13" t="s">
        <v>2085</v>
      </c>
      <c r="M392" s="13" t="s">
        <v>2086</v>
      </c>
      <c r="N392" s="11" t="s">
        <v>75</v>
      </c>
      <c r="O392" s="105">
        <v>81.626149873087741</v>
      </c>
      <c r="P392" s="105" t="s">
        <v>3861</v>
      </c>
    </row>
    <row r="393" spans="1:16" ht="14.25" customHeight="1">
      <c r="A393" s="11" t="s">
        <v>2111</v>
      </c>
      <c r="B393" s="11" t="s">
        <v>77</v>
      </c>
      <c r="C393" s="11" t="s">
        <v>300</v>
      </c>
      <c r="D393" s="11">
        <v>52285</v>
      </c>
      <c r="E393" s="11" t="s">
        <v>66</v>
      </c>
      <c r="F393" s="11">
        <v>100008930</v>
      </c>
      <c r="G393" s="11">
        <v>5655</v>
      </c>
      <c r="H393" s="11">
        <v>281.24860000000001</v>
      </c>
      <c r="I393" s="11"/>
      <c r="J393" s="11"/>
      <c r="K393" s="11"/>
      <c r="L393" s="11"/>
      <c r="M393" s="11"/>
      <c r="N393" s="11" t="s">
        <v>75</v>
      </c>
      <c r="O393" s="105">
        <v>53.012811143745743</v>
      </c>
      <c r="P393" s="105" t="s">
        <v>3861</v>
      </c>
    </row>
    <row r="394" spans="1:16" ht="14.25" customHeight="1">
      <c r="A394" s="11" t="s">
        <v>2153</v>
      </c>
      <c r="B394" s="11" t="s">
        <v>77</v>
      </c>
      <c r="C394" s="11" t="s">
        <v>300</v>
      </c>
      <c r="D394" s="11">
        <v>1336</v>
      </c>
      <c r="E394" s="11" t="s">
        <v>66</v>
      </c>
      <c r="F394" s="11">
        <v>424</v>
      </c>
      <c r="G394" s="11">
        <v>5618</v>
      </c>
      <c r="H394" s="11">
        <v>255.23294999999999</v>
      </c>
      <c r="I394" s="11" t="s">
        <v>2154</v>
      </c>
      <c r="J394" s="11">
        <v>985</v>
      </c>
      <c r="K394" s="11">
        <v>960</v>
      </c>
      <c r="L394" s="13" t="s">
        <v>2155</v>
      </c>
      <c r="M394" s="13" t="s">
        <v>2156</v>
      </c>
      <c r="N394" s="11" t="s">
        <v>75</v>
      </c>
      <c r="O394" s="105">
        <v>31.455083666708838</v>
      </c>
      <c r="P394" s="105" t="s">
        <v>3861</v>
      </c>
    </row>
    <row r="395" spans="1:16" ht="14.25" customHeight="1">
      <c r="A395" s="11" t="s">
        <v>2157</v>
      </c>
      <c r="B395" s="11" t="s">
        <v>77</v>
      </c>
      <c r="C395" s="11" t="s">
        <v>300</v>
      </c>
      <c r="D395" s="11">
        <v>33447</v>
      </c>
      <c r="E395" s="11" t="s">
        <v>66</v>
      </c>
      <c r="F395" s="11">
        <v>452</v>
      </c>
      <c r="G395" s="11">
        <v>5475</v>
      </c>
      <c r="H395" s="11">
        <v>253.21729999999999</v>
      </c>
      <c r="I395" s="11" t="s">
        <v>2158</v>
      </c>
      <c r="J395" s="11">
        <v>445638</v>
      </c>
      <c r="K395" s="11">
        <v>393216</v>
      </c>
      <c r="L395" s="13" t="s">
        <v>2159</v>
      </c>
      <c r="M395" s="13" t="s">
        <v>2160</v>
      </c>
      <c r="N395" s="11" t="s">
        <v>75</v>
      </c>
      <c r="O395" s="105">
        <v>86.735794918334477</v>
      </c>
      <c r="P395" s="105" t="s">
        <v>3861</v>
      </c>
    </row>
    <row r="396" spans="1:16" ht="14.25" customHeight="1">
      <c r="A396" s="11" t="s">
        <v>2196</v>
      </c>
      <c r="B396" s="11" t="s">
        <v>77</v>
      </c>
      <c r="C396" s="11" t="s">
        <v>300</v>
      </c>
      <c r="D396" s="11">
        <v>1361</v>
      </c>
      <c r="E396" s="11" t="s">
        <v>66</v>
      </c>
      <c r="F396" s="11">
        <v>980</v>
      </c>
      <c r="G396" s="11">
        <v>5521</v>
      </c>
      <c r="H396" s="11">
        <v>241.21729999999999</v>
      </c>
      <c r="I396" s="11" t="s">
        <v>2197</v>
      </c>
      <c r="J396" s="11">
        <v>13849</v>
      </c>
      <c r="K396" s="11">
        <v>13249</v>
      </c>
      <c r="L396" s="13" t="s">
        <v>2198</v>
      </c>
      <c r="M396" s="13" t="s">
        <v>2199</v>
      </c>
      <c r="N396" s="11" t="s">
        <v>75</v>
      </c>
      <c r="O396" s="105">
        <v>35.094225044000638</v>
      </c>
      <c r="P396" s="105" t="s">
        <v>3861</v>
      </c>
    </row>
    <row r="397" spans="1:16" ht="14.25" customHeight="1">
      <c r="A397" s="11" t="s">
        <v>2499</v>
      </c>
      <c r="B397" s="11" t="s">
        <v>77</v>
      </c>
      <c r="C397" s="11" t="s">
        <v>300</v>
      </c>
      <c r="D397" s="11">
        <v>1358</v>
      </c>
      <c r="E397" s="11" t="s">
        <v>66</v>
      </c>
      <c r="F397" s="11">
        <v>439</v>
      </c>
      <c r="G397" s="11">
        <v>5872</v>
      </c>
      <c r="H397" s="11">
        <v>283.26425</v>
      </c>
      <c r="I397" s="11" t="s">
        <v>2500</v>
      </c>
      <c r="J397" s="11">
        <v>5281</v>
      </c>
      <c r="K397" s="11">
        <v>5091</v>
      </c>
      <c r="L397" s="13" t="s">
        <v>2501</v>
      </c>
      <c r="M397" s="13" t="s">
        <v>2502</v>
      </c>
      <c r="N397" s="11" t="s">
        <v>75</v>
      </c>
      <c r="O397" s="105">
        <v>27.250693846353869</v>
      </c>
      <c r="P397" s="105" t="s">
        <v>3861</v>
      </c>
    </row>
    <row r="398" spans="1:16" ht="14.25" customHeight="1">
      <c r="A398" s="11" t="s">
        <v>2651</v>
      </c>
      <c r="B398" s="11" t="s">
        <v>77</v>
      </c>
      <c r="C398" s="11" t="s">
        <v>300</v>
      </c>
      <c r="D398" s="11">
        <v>53255</v>
      </c>
      <c r="E398" s="11" t="s">
        <v>66</v>
      </c>
      <c r="F398" s="11">
        <v>100009068</v>
      </c>
      <c r="G398" s="11">
        <v>6400</v>
      </c>
      <c r="H398" s="11">
        <v>351.32684999999998</v>
      </c>
      <c r="I398" s="11"/>
      <c r="J398" s="11">
        <v>543855</v>
      </c>
      <c r="K398" s="11">
        <v>473411</v>
      </c>
      <c r="L398" s="11"/>
      <c r="M398" s="11"/>
      <c r="N398" s="11" t="s">
        <v>75</v>
      </c>
      <c r="O398" s="105">
        <v>103.52471319047638</v>
      </c>
      <c r="P398" s="105" t="s">
        <v>4238</v>
      </c>
    </row>
    <row r="399" spans="1:16" ht="14.25" customHeight="1">
      <c r="A399" s="11" t="s">
        <v>125</v>
      </c>
      <c r="B399" s="11" t="s">
        <v>77</v>
      </c>
      <c r="C399" s="11" t="s">
        <v>126</v>
      </c>
      <c r="D399" s="11">
        <v>46325</v>
      </c>
      <c r="E399" s="11" t="s">
        <v>66</v>
      </c>
      <c r="F399" s="11">
        <v>100004442</v>
      </c>
      <c r="G399" s="11">
        <v>5499</v>
      </c>
      <c r="H399" s="11">
        <v>457.23606000000001</v>
      </c>
      <c r="I399" s="11" t="s">
        <v>127</v>
      </c>
      <c r="J399" s="11"/>
      <c r="K399" s="11"/>
      <c r="L399" s="11"/>
      <c r="M399" s="11"/>
      <c r="N399" s="11" t="s">
        <v>75</v>
      </c>
      <c r="O399" s="105">
        <v>61.929675740612311</v>
      </c>
      <c r="P399" s="105" t="s">
        <v>3861</v>
      </c>
    </row>
    <row r="400" spans="1:16" ht="14.25" customHeight="1">
      <c r="A400" s="11" t="s">
        <v>128</v>
      </c>
      <c r="B400" s="11" t="s">
        <v>77</v>
      </c>
      <c r="C400" s="11" t="s">
        <v>126</v>
      </c>
      <c r="D400" s="11">
        <v>33228</v>
      </c>
      <c r="E400" s="11" t="s">
        <v>79</v>
      </c>
      <c r="F400" s="11">
        <v>100001551</v>
      </c>
      <c r="G400" s="11">
        <v>1460</v>
      </c>
      <c r="H400" s="11">
        <v>544.33977000000004</v>
      </c>
      <c r="I400" s="11"/>
      <c r="J400" s="11"/>
      <c r="K400" s="11">
        <v>21403155</v>
      </c>
      <c r="L400" s="13" t="s">
        <v>129</v>
      </c>
      <c r="M400" s="13" t="s">
        <v>130</v>
      </c>
      <c r="N400" s="11" t="s">
        <v>75</v>
      </c>
      <c r="O400" s="105">
        <v>39.519763599721927</v>
      </c>
      <c r="P400" s="105" t="s">
        <v>3861</v>
      </c>
    </row>
    <row r="401" spans="1:16" ht="14.25" customHeight="1">
      <c r="A401" s="11" t="s">
        <v>131</v>
      </c>
      <c r="B401" s="11" t="s">
        <v>77</v>
      </c>
      <c r="C401" s="11" t="s">
        <v>126</v>
      </c>
      <c r="D401" s="11">
        <v>35186</v>
      </c>
      <c r="E401" s="11" t="s">
        <v>79</v>
      </c>
      <c r="F401" s="11">
        <v>100001571</v>
      </c>
      <c r="G401" s="11">
        <v>1450</v>
      </c>
      <c r="H401" s="11">
        <v>502.29282000000001</v>
      </c>
      <c r="I401" s="11"/>
      <c r="J401" s="11">
        <v>42607465</v>
      </c>
      <c r="K401" s="11">
        <v>21403171</v>
      </c>
      <c r="L401" s="11"/>
      <c r="M401" s="13" t="s">
        <v>132</v>
      </c>
      <c r="N401" s="11" t="s">
        <v>75</v>
      </c>
      <c r="O401" s="105">
        <v>32.842707602626213</v>
      </c>
      <c r="P401" s="105" t="s">
        <v>3861</v>
      </c>
    </row>
    <row r="402" spans="1:16" ht="14.25" customHeight="1">
      <c r="A402" s="11" t="s">
        <v>133</v>
      </c>
      <c r="B402" s="11" t="s">
        <v>77</v>
      </c>
      <c r="C402" s="11" t="s">
        <v>126</v>
      </c>
      <c r="D402" s="11">
        <v>34214</v>
      </c>
      <c r="E402" s="11" t="s">
        <v>66</v>
      </c>
      <c r="F402" s="11">
        <v>100001654</v>
      </c>
      <c r="G402" s="11">
        <v>5482</v>
      </c>
      <c r="H402" s="11">
        <v>619.28887999999995</v>
      </c>
      <c r="I402" s="11"/>
      <c r="J402" s="11"/>
      <c r="K402" s="11"/>
      <c r="L402" s="11"/>
      <c r="M402" s="13" t="s">
        <v>134</v>
      </c>
      <c r="N402" s="11" t="s">
        <v>75</v>
      </c>
      <c r="O402" s="105">
        <v>44.256172785968452</v>
      </c>
      <c r="P402" s="105" t="s">
        <v>3861</v>
      </c>
    </row>
    <row r="403" spans="1:16" ht="14.25" customHeight="1">
      <c r="A403" s="11" t="s">
        <v>153</v>
      </c>
      <c r="B403" s="11" t="s">
        <v>77</v>
      </c>
      <c r="C403" s="11" t="s">
        <v>126</v>
      </c>
      <c r="D403" s="11">
        <v>49617</v>
      </c>
      <c r="E403" s="11" t="s">
        <v>79</v>
      </c>
      <c r="F403" s="11">
        <v>100002873</v>
      </c>
      <c r="G403" s="11">
        <v>1907</v>
      </c>
      <c r="H403" s="11">
        <v>608.46496999999999</v>
      </c>
      <c r="I403" s="11" t="s">
        <v>154</v>
      </c>
      <c r="J403" s="11"/>
      <c r="K403" s="11"/>
      <c r="L403" s="11"/>
      <c r="M403" s="11"/>
      <c r="N403" s="11" t="s">
        <v>75</v>
      </c>
      <c r="O403" s="105">
        <v>42.469054424600259</v>
      </c>
      <c r="P403" s="105" t="s">
        <v>3861</v>
      </c>
    </row>
    <row r="404" spans="1:16" ht="14.25" customHeight="1">
      <c r="A404" s="11" t="s">
        <v>155</v>
      </c>
      <c r="B404" s="11" t="s">
        <v>77</v>
      </c>
      <c r="C404" s="11" t="s">
        <v>126</v>
      </c>
      <c r="D404" s="11">
        <v>45951</v>
      </c>
      <c r="E404" s="11" t="s">
        <v>79</v>
      </c>
      <c r="F404" s="11">
        <v>100005350</v>
      </c>
      <c r="G404" s="11">
        <v>1422</v>
      </c>
      <c r="H404" s="11">
        <v>518.32411999999999</v>
      </c>
      <c r="I404" s="11"/>
      <c r="J404" s="11"/>
      <c r="K404" s="11"/>
      <c r="L404" s="11"/>
      <c r="M404" s="11"/>
      <c r="N404" s="11" t="s">
        <v>75</v>
      </c>
      <c r="O404" s="105">
        <v>53.273113031201511</v>
      </c>
      <c r="P404" s="105" t="s">
        <v>3861</v>
      </c>
    </row>
    <row r="405" spans="1:16" ht="14.25" customHeight="1">
      <c r="A405" s="11" t="s">
        <v>160</v>
      </c>
      <c r="B405" s="11" t="s">
        <v>77</v>
      </c>
      <c r="C405" s="11" t="s">
        <v>126</v>
      </c>
      <c r="D405" s="11">
        <v>52690</v>
      </c>
      <c r="E405" s="11" t="s">
        <v>66</v>
      </c>
      <c r="F405" s="11">
        <v>100009082</v>
      </c>
      <c r="G405" s="11">
        <v>5483</v>
      </c>
      <c r="H405" s="11">
        <v>433.23606000000001</v>
      </c>
      <c r="I405" s="11"/>
      <c r="J405" s="11"/>
      <c r="K405" s="11">
        <v>24766514</v>
      </c>
      <c r="L405" s="11"/>
      <c r="M405" s="13" t="s">
        <v>161</v>
      </c>
      <c r="N405" s="11" t="s">
        <v>75</v>
      </c>
      <c r="O405" s="105">
        <v>99.086224767223058</v>
      </c>
      <c r="P405" s="105" t="s">
        <v>3861</v>
      </c>
    </row>
    <row r="406" spans="1:16" ht="14.25" customHeight="1">
      <c r="A406" s="11" t="s">
        <v>162</v>
      </c>
      <c r="B406" s="11" t="s">
        <v>77</v>
      </c>
      <c r="C406" s="11" t="s">
        <v>126</v>
      </c>
      <c r="D406" s="11">
        <v>34419</v>
      </c>
      <c r="E406" s="11" t="s">
        <v>79</v>
      </c>
      <c r="F406" s="11">
        <v>100001395</v>
      </c>
      <c r="G406" s="11">
        <v>1465</v>
      </c>
      <c r="H406" s="11">
        <v>520.33977000000004</v>
      </c>
      <c r="I406" s="11"/>
      <c r="J406" s="11">
        <v>11988421</v>
      </c>
      <c r="K406" s="11">
        <v>10160888</v>
      </c>
      <c r="L406" s="13" t="s">
        <v>163</v>
      </c>
      <c r="M406" s="13" t="s">
        <v>164</v>
      </c>
      <c r="N406" s="11" t="s">
        <v>75</v>
      </c>
      <c r="O406" s="105">
        <v>36.474118340343594</v>
      </c>
      <c r="P406" s="105" t="s">
        <v>3861</v>
      </c>
    </row>
    <row r="407" spans="1:16" ht="14.25" customHeight="1">
      <c r="A407" s="11" t="s">
        <v>165</v>
      </c>
      <c r="B407" s="11" t="s">
        <v>77</v>
      </c>
      <c r="C407" s="11" t="s">
        <v>126</v>
      </c>
      <c r="D407" s="11">
        <v>36600</v>
      </c>
      <c r="E407" s="11" t="s">
        <v>79</v>
      </c>
      <c r="F407" s="11">
        <v>100001570</v>
      </c>
      <c r="G407" s="11">
        <v>1482</v>
      </c>
      <c r="H407" s="11">
        <v>478.29282000000001</v>
      </c>
      <c r="I407" s="11"/>
      <c r="J407" s="11">
        <v>52925130</v>
      </c>
      <c r="K407" s="11">
        <v>21403170</v>
      </c>
      <c r="L407" s="11"/>
      <c r="M407" s="13" t="s">
        <v>166</v>
      </c>
      <c r="N407" s="11" t="s">
        <v>75</v>
      </c>
      <c r="O407" s="105">
        <v>44.857240242262215</v>
      </c>
      <c r="P407" s="105" t="s">
        <v>3861</v>
      </c>
    </row>
    <row r="408" spans="1:16" ht="14.25" customHeight="1">
      <c r="A408" s="11" t="s">
        <v>167</v>
      </c>
      <c r="B408" s="11" t="s">
        <v>77</v>
      </c>
      <c r="C408" s="11" t="s">
        <v>126</v>
      </c>
      <c r="D408" s="11">
        <v>36594</v>
      </c>
      <c r="E408" s="11" t="s">
        <v>66</v>
      </c>
      <c r="F408" s="11">
        <v>100001778</v>
      </c>
      <c r="G408" s="11">
        <v>5494</v>
      </c>
      <c r="H408" s="11">
        <v>595.28887999999995</v>
      </c>
      <c r="I408" s="11"/>
      <c r="J408" s="11"/>
      <c r="K408" s="11"/>
      <c r="L408" s="11"/>
      <c r="M408" s="11"/>
      <c r="N408" s="11" t="s">
        <v>75</v>
      </c>
      <c r="O408" s="105">
        <v>51.514735467483561</v>
      </c>
      <c r="P408" s="105" t="s">
        <v>3861</v>
      </c>
    </row>
    <row r="409" spans="1:16" ht="14.25" customHeight="1">
      <c r="A409" s="11" t="s">
        <v>212</v>
      </c>
      <c r="B409" s="11" t="s">
        <v>77</v>
      </c>
      <c r="C409" s="11" t="s">
        <v>126</v>
      </c>
      <c r="D409" s="11">
        <v>36812</v>
      </c>
      <c r="E409" s="11" t="s">
        <v>66</v>
      </c>
      <c r="F409" s="11">
        <v>100001671</v>
      </c>
      <c r="G409" s="11">
        <v>5615</v>
      </c>
      <c r="H409" s="11">
        <v>435.25171</v>
      </c>
      <c r="I409" s="11" t="s">
        <v>213</v>
      </c>
      <c r="J409" s="11">
        <v>5497152</v>
      </c>
      <c r="K409" s="11">
        <v>4593722</v>
      </c>
      <c r="L409" s="11"/>
      <c r="M409" s="11"/>
      <c r="N409" s="11" t="s">
        <v>68</v>
      </c>
      <c r="O409" s="105">
        <v>131.99508369487657</v>
      </c>
      <c r="P409" s="105" t="s">
        <v>4238</v>
      </c>
    </row>
    <row r="410" spans="1:16" ht="14.25" customHeight="1">
      <c r="A410" s="11" t="s">
        <v>214</v>
      </c>
      <c r="B410" s="11" t="s">
        <v>77</v>
      </c>
      <c r="C410" s="11" t="s">
        <v>126</v>
      </c>
      <c r="D410" s="11">
        <v>48258</v>
      </c>
      <c r="E410" s="11" t="s">
        <v>79</v>
      </c>
      <c r="F410" s="11">
        <v>100001272</v>
      </c>
      <c r="G410" s="11">
        <v>1540</v>
      </c>
      <c r="H410" s="11">
        <v>522.35541999999998</v>
      </c>
      <c r="I410" s="11" t="s">
        <v>215</v>
      </c>
      <c r="J410" s="11">
        <v>16081932</v>
      </c>
      <c r="K410" s="11">
        <v>17240641</v>
      </c>
      <c r="L410" s="11"/>
      <c r="M410" s="13" t="s">
        <v>216</v>
      </c>
      <c r="N410" s="11" t="s">
        <v>75</v>
      </c>
      <c r="O410" s="105">
        <v>31.953701836301622</v>
      </c>
      <c r="P410" s="105" t="s">
        <v>3861</v>
      </c>
    </row>
    <row r="411" spans="1:16" ht="14.25" customHeight="1">
      <c r="A411" s="11" t="s">
        <v>217</v>
      </c>
      <c r="B411" s="11" t="s">
        <v>77</v>
      </c>
      <c r="C411" s="11" t="s">
        <v>126</v>
      </c>
      <c r="D411" s="11">
        <v>35628</v>
      </c>
      <c r="E411" s="11" t="s">
        <v>79</v>
      </c>
      <c r="F411" s="11">
        <v>100001569</v>
      </c>
      <c r="G411" s="11">
        <v>1554</v>
      </c>
      <c r="H411" s="11">
        <v>480.30847</v>
      </c>
      <c r="I411" s="11" t="s">
        <v>218</v>
      </c>
      <c r="J411" s="11">
        <v>9547071</v>
      </c>
      <c r="K411" s="11">
        <v>7826021</v>
      </c>
      <c r="L411" s="11"/>
      <c r="M411" s="13" t="s">
        <v>219</v>
      </c>
      <c r="N411" s="11" t="s">
        <v>75</v>
      </c>
      <c r="O411" s="105">
        <v>46.221930444077252</v>
      </c>
      <c r="P411" s="105" t="s">
        <v>3861</v>
      </c>
    </row>
    <row r="412" spans="1:16" ht="14.25" customHeight="1">
      <c r="A412" s="11" t="s">
        <v>220</v>
      </c>
      <c r="B412" s="11" t="s">
        <v>77</v>
      </c>
      <c r="C412" s="11" t="s">
        <v>126</v>
      </c>
      <c r="D412" s="11">
        <v>45968</v>
      </c>
      <c r="E412" s="11" t="s">
        <v>66</v>
      </c>
      <c r="F412" s="11">
        <v>100005716</v>
      </c>
      <c r="G412" s="11">
        <v>5610</v>
      </c>
      <c r="H412" s="11">
        <v>509.28849000000002</v>
      </c>
      <c r="I412" s="11"/>
      <c r="J412" s="11"/>
      <c r="K412" s="11"/>
      <c r="L412" s="11"/>
      <c r="M412" s="11"/>
      <c r="N412" s="11" t="s">
        <v>68</v>
      </c>
      <c r="O412" s="105">
        <v>44.7981463281006</v>
      </c>
      <c r="P412" s="105" t="s">
        <v>4238</v>
      </c>
    </row>
    <row r="413" spans="1:16" ht="14.25" customHeight="1">
      <c r="A413" s="11" t="s">
        <v>221</v>
      </c>
      <c r="B413" s="11" t="s">
        <v>77</v>
      </c>
      <c r="C413" s="11" t="s">
        <v>126</v>
      </c>
      <c r="D413" s="11">
        <v>36602</v>
      </c>
      <c r="E413" s="11" t="s">
        <v>66</v>
      </c>
      <c r="F413" s="11">
        <v>100001777</v>
      </c>
      <c r="G413" s="11">
        <v>5599</v>
      </c>
      <c r="H413" s="11">
        <v>597.30453</v>
      </c>
      <c r="I413" s="11"/>
      <c r="J413" s="11"/>
      <c r="K413" s="11"/>
      <c r="L413" s="11"/>
      <c r="M413" s="11"/>
      <c r="N413" s="11" t="s">
        <v>75</v>
      </c>
      <c r="O413" s="105">
        <v>59.500577678601999</v>
      </c>
      <c r="P413" s="105" t="s">
        <v>4238</v>
      </c>
    </row>
    <row r="414" spans="1:16" ht="14.25" customHeight="1">
      <c r="A414" s="11" t="s">
        <v>222</v>
      </c>
      <c r="B414" s="11" t="s">
        <v>77</v>
      </c>
      <c r="C414" s="11" t="s">
        <v>126</v>
      </c>
      <c r="D414" s="11">
        <v>19260</v>
      </c>
      <c r="E414" s="11" t="s">
        <v>66</v>
      </c>
      <c r="F414" s="11">
        <v>100000630</v>
      </c>
      <c r="G414" s="11">
        <v>5607</v>
      </c>
      <c r="H414" s="11">
        <v>522.28373999999997</v>
      </c>
      <c r="I414" s="11"/>
      <c r="J414" s="11">
        <v>9547099</v>
      </c>
      <c r="K414" s="11">
        <v>7826049</v>
      </c>
      <c r="L414" s="11"/>
      <c r="M414" s="11"/>
      <c r="N414" s="11" t="s">
        <v>68</v>
      </c>
      <c r="O414" s="105">
        <v>65.960886308138384</v>
      </c>
      <c r="P414" s="105" t="s">
        <v>4238</v>
      </c>
    </row>
    <row r="415" spans="1:16" ht="14.25" customHeight="1">
      <c r="A415" s="11" t="s">
        <v>230</v>
      </c>
      <c r="B415" s="11" t="s">
        <v>77</v>
      </c>
      <c r="C415" s="11" t="s">
        <v>126</v>
      </c>
      <c r="D415" s="11">
        <v>52691</v>
      </c>
      <c r="E415" s="11" t="s">
        <v>124</v>
      </c>
      <c r="F415" s="11">
        <v>100009085</v>
      </c>
      <c r="G415" s="11">
        <v>1467</v>
      </c>
      <c r="H415" s="11">
        <v>407.22041000000002</v>
      </c>
      <c r="I415" s="11"/>
      <c r="J415" s="11"/>
      <c r="K415" s="11">
        <v>29368482</v>
      </c>
      <c r="L415" s="11"/>
      <c r="M415" s="11"/>
      <c r="N415" s="11" t="s">
        <v>68</v>
      </c>
      <c r="O415" s="105">
        <v>100.45563320954463</v>
      </c>
      <c r="P415" s="105" t="s">
        <v>4238</v>
      </c>
    </row>
    <row r="416" spans="1:16" ht="14.25" customHeight="1">
      <c r="A416" s="11" t="s">
        <v>231</v>
      </c>
      <c r="B416" s="11" t="s">
        <v>77</v>
      </c>
      <c r="C416" s="11" t="s">
        <v>126</v>
      </c>
      <c r="D416" s="11">
        <v>33230</v>
      </c>
      <c r="E416" s="11" t="s">
        <v>79</v>
      </c>
      <c r="F416" s="11">
        <v>100001511</v>
      </c>
      <c r="G416" s="11">
        <v>1450</v>
      </c>
      <c r="H416" s="11">
        <v>494.32411999999999</v>
      </c>
      <c r="I416" s="11"/>
      <c r="J416" s="11">
        <v>24779461</v>
      </c>
      <c r="K416" s="11">
        <v>21403152</v>
      </c>
      <c r="L416" s="11"/>
      <c r="M416" s="13" t="s">
        <v>232</v>
      </c>
      <c r="N416" s="11" t="s">
        <v>75</v>
      </c>
      <c r="O416" s="105">
        <v>44.395082921950596</v>
      </c>
      <c r="P416" s="105" t="s">
        <v>3861</v>
      </c>
    </row>
    <row r="417" spans="1:16" ht="14.25" customHeight="1">
      <c r="A417" s="11" t="s">
        <v>260</v>
      </c>
      <c r="B417" s="11" t="s">
        <v>77</v>
      </c>
      <c r="C417" s="11" t="s">
        <v>126</v>
      </c>
      <c r="D417" s="11">
        <v>34428</v>
      </c>
      <c r="E417" s="11" t="s">
        <v>66</v>
      </c>
      <c r="F417" s="11">
        <v>100001445</v>
      </c>
      <c r="G417" s="11">
        <v>5600</v>
      </c>
      <c r="H417" s="11">
        <v>409.23606000000001</v>
      </c>
      <c r="I417" s="11" t="s">
        <v>261</v>
      </c>
      <c r="J417" s="11">
        <v>6419701</v>
      </c>
      <c r="K417" s="11">
        <v>4925335</v>
      </c>
      <c r="L417" s="13" t="s">
        <v>262</v>
      </c>
      <c r="M417" s="13" t="s">
        <v>263</v>
      </c>
      <c r="N417" s="11" t="s">
        <v>75</v>
      </c>
      <c r="O417" s="105">
        <v>123.05691535943511</v>
      </c>
      <c r="P417" s="105" t="s">
        <v>3861</v>
      </c>
    </row>
    <row r="418" spans="1:16" ht="14.25" customHeight="1">
      <c r="A418" s="11" t="s">
        <v>264</v>
      </c>
      <c r="B418" s="11" t="s">
        <v>77</v>
      </c>
      <c r="C418" s="11" t="s">
        <v>126</v>
      </c>
      <c r="D418" s="11">
        <v>33955</v>
      </c>
      <c r="E418" s="11" t="s">
        <v>79</v>
      </c>
      <c r="F418" s="11">
        <v>100001263</v>
      </c>
      <c r="G418" s="11">
        <v>1525</v>
      </c>
      <c r="H418" s="11">
        <v>496.33976999999999</v>
      </c>
      <c r="I418" s="11" t="s">
        <v>265</v>
      </c>
      <c r="J418" s="11">
        <v>86554</v>
      </c>
      <c r="K418" s="11">
        <v>78064</v>
      </c>
      <c r="L418" s="11"/>
      <c r="M418" s="13" t="s">
        <v>266</v>
      </c>
      <c r="N418" s="11" t="s">
        <v>75</v>
      </c>
      <c r="O418" s="105">
        <v>25.071046206003622</v>
      </c>
      <c r="P418" s="105" t="s">
        <v>3861</v>
      </c>
    </row>
    <row r="419" spans="1:16" ht="14.25" customHeight="1">
      <c r="A419" s="11" t="s">
        <v>267</v>
      </c>
      <c r="B419" s="11" t="s">
        <v>77</v>
      </c>
      <c r="C419" s="11" t="s">
        <v>126</v>
      </c>
      <c r="D419" s="11">
        <v>35631</v>
      </c>
      <c r="E419" s="11" t="s">
        <v>79</v>
      </c>
      <c r="F419" s="11">
        <v>100001567</v>
      </c>
      <c r="G419" s="11">
        <v>1544</v>
      </c>
      <c r="H419" s="11">
        <v>454.29282000000001</v>
      </c>
      <c r="I419" s="11"/>
      <c r="J419" s="11">
        <v>9547069</v>
      </c>
      <c r="K419" s="11">
        <v>7826019</v>
      </c>
      <c r="L419" s="11"/>
      <c r="M419" s="13" t="s">
        <v>268</v>
      </c>
      <c r="N419" s="11" t="s">
        <v>75</v>
      </c>
      <c r="O419" s="105">
        <v>37.156622438225703</v>
      </c>
      <c r="P419" s="105" t="s">
        <v>3861</v>
      </c>
    </row>
    <row r="420" spans="1:16" ht="14.25" customHeight="1">
      <c r="A420" s="11" t="s">
        <v>269</v>
      </c>
      <c r="B420" s="11" t="s">
        <v>77</v>
      </c>
      <c r="C420" s="11" t="s">
        <v>126</v>
      </c>
      <c r="D420" s="11">
        <v>35305</v>
      </c>
      <c r="E420" s="11" t="s">
        <v>66</v>
      </c>
      <c r="F420" s="11">
        <v>100001655</v>
      </c>
      <c r="G420" s="11">
        <v>5564</v>
      </c>
      <c r="H420" s="11">
        <v>571.28887999999995</v>
      </c>
      <c r="I420" s="11"/>
      <c r="J420" s="11"/>
      <c r="K420" s="11"/>
      <c r="L420" s="11"/>
      <c r="M420" s="13" t="s">
        <v>270</v>
      </c>
      <c r="N420" s="11" t="s">
        <v>75</v>
      </c>
      <c r="O420" s="105">
        <v>67.043025871457431</v>
      </c>
      <c r="P420" s="105" t="s">
        <v>4238</v>
      </c>
    </row>
    <row r="421" spans="1:16" ht="14.25" customHeight="1">
      <c r="A421" s="11" t="s">
        <v>287</v>
      </c>
      <c r="B421" s="11" t="s">
        <v>77</v>
      </c>
      <c r="C421" s="11" t="s">
        <v>126</v>
      </c>
      <c r="D421" s="11">
        <v>36810</v>
      </c>
      <c r="E421" s="11" t="s">
        <v>66</v>
      </c>
      <c r="F421" s="11">
        <v>100001670</v>
      </c>
      <c r="G421" s="11">
        <v>5829</v>
      </c>
      <c r="H421" s="11">
        <v>437.26736</v>
      </c>
      <c r="I421" s="11" t="s">
        <v>288</v>
      </c>
      <c r="J421" s="11">
        <v>89567</v>
      </c>
      <c r="K421" s="11">
        <v>80837</v>
      </c>
      <c r="L421" s="11"/>
      <c r="M421" s="11"/>
      <c r="N421" s="11" t="s">
        <v>68</v>
      </c>
      <c r="O421" s="105">
        <v>85.247894259833018</v>
      </c>
      <c r="P421" s="105" t="s">
        <v>4238</v>
      </c>
    </row>
    <row r="422" spans="1:16" ht="14.25" customHeight="1">
      <c r="A422" s="11" t="s">
        <v>289</v>
      </c>
      <c r="B422" s="11" t="s">
        <v>77</v>
      </c>
      <c r="C422" s="11" t="s">
        <v>126</v>
      </c>
      <c r="D422" s="11">
        <v>33961</v>
      </c>
      <c r="E422" s="11" t="s">
        <v>79</v>
      </c>
      <c r="F422" s="11">
        <v>100001271</v>
      </c>
      <c r="G422" s="11">
        <v>1606</v>
      </c>
      <c r="H422" s="11">
        <v>524.37107000000003</v>
      </c>
      <c r="I422" s="11" t="s">
        <v>290</v>
      </c>
      <c r="J422" s="11">
        <v>497299</v>
      </c>
      <c r="K422" s="11">
        <v>435389</v>
      </c>
      <c r="L422" s="11"/>
      <c r="M422" s="13" t="s">
        <v>291</v>
      </c>
      <c r="N422" s="11" t="s">
        <v>75</v>
      </c>
      <c r="O422" s="105">
        <v>32.730471663293571</v>
      </c>
      <c r="P422" s="105" t="s">
        <v>3861</v>
      </c>
    </row>
    <row r="423" spans="1:16" ht="14.25" customHeight="1">
      <c r="A423" s="11" t="s">
        <v>292</v>
      </c>
      <c r="B423" s="11" t="s">
        <v>77</v>
      </c>
      <c r="C423" s="11" t="s">
        <v>126</v>
      </c>
      <c r="D423" s="11">
        <v>42398</v>
      </c>
      <c r="E423" s="11" t="s">
        <v>79</v>
      </c>
      <c r="F423" s="11">
        <v>100001461</v>
      </c>
      <c r="G423" s="11">
        <v>1626</v>
      </c>
      <c r="H423" s="11">
        <v>482.32411999999999</v>
      </c>
      <c r="I423" s="11" t="s">
        <v>293</v>
      </c>
      <c r="J423" s="11">
        <v>9547068</v>
      </c>
      <c r="K423" s="11">
        <v>7826018</v>
      </c>
      <c r="L423" s="11"/>
      <c r="M423" s="13" t="s">
        <v>294</v>
      </c>
      <c r="N423" s="11" t="s">
        <v>75</v>
      </c>
      <c r="O423" s="105">
        <v>39.238327093003626</v>
      </c>
      <c r="P423" s="105" t="s">
        <v>3861</v>
      </c>
    </row>
    <row r="424" spans="1:16" ht="14.25" customHeight="1">
      <c r="A424" s="11" t="s">
        <v>295</v>
      </c>
      <c r="B424" s="11" t="s">
        <v>77</v>
      </c>
      <c r="C424" s="11" t="s">
        <v>126</v>
      </c>
      <c r="D424" s="11">
        <v>19324</v>
      </c>
      <c r="E424" s="11" t="s">
        <v>66</v>
      </c>
      <c r="F424" s="11">
        <v>100000656</v>
      </c>
      <c r="G424" s="11">
        <v>5794.3</v>
      </c>
      <c r="H424" s="11">
        <v>599.32018000000005</v>
      </c>
      <c r="I424" s="11" t="s">
        <v>296</v>
      </c>
      <c r="J424" s="11"/>
      <c r="K424" s="11">
        <v>21403067</v>
      </c>
      <c r="L424" s="11"/>
      <c r="M424" s="13" t="s">
        <v>297</v>
      </c>
      <c r="N424" s="11" t="s">
        <v>75</v>
      </c>
      <c r="O424" s="105">
        <v>53.566528334666167</v>
      </c>
      <c r="P424" s="105" t="s">
        <v>3861</v>
      </c>
    </row>
    <row r="425" spans="1:16" ht="14.25" customHeight="1">
      <c r="A425" s="11" t="s">
        <v>298</v>
      </c>
      <c r="B425" s="11" t="s">
        <v>77</v>
      </c>
      <c r="C425" s="11" t="s">
        <v>126</v>
      </c>
      <c r="D425" s="11">
        <v>45966</v>
      </c>
      <c r="E425" s="11" t="s">
        <v>66</v>
      </c>
      <c r="F425" s="11">
        <v>100004327</v>
      </c>
      <c r="G425" s="11">
        <v>5800</v>
      </c>
      <c r="H425" s="11">
        <v>524.29939000000002</v>
      </c>
      <c r="I425" s="11"/>
      <c r="J425" s="11">
        <v>9547101</v>
      </c>
      <c r="K425" s="11">
        <v>7826051</v>
      </c>
      <c r="L425" s="11"/>
      <c r="M425" s="11"/>
      <c r="N425" s="11" t="s">
        <v>68</v>
      </c>
      <c r="O425" s="105">
        <v>119.27287724172513</v>
      </c>
      <c r="P425" s="105" t="s">
        <v>3861</v>
      </c>
    </row>
    <row r="426" spans="1:16" ht="14.25" customHeight="1">
      <c r="A426" s="11" t="s">
        <v>450</v>
      </c>
      <c r="B426" s="11" t="s">
        <v>77</v>
      </c>
      <c r="C426" s="11" t="s">
        <v>126</v>
      </c>
      <c r="D426" s="11">
        <v>47118</v>
      </c>
      <c r="E426" s="11" t="s">
        <v>66</v>
      </c>
      <c r="F426" s="11">
        <v>100001561</v>
      </c>
      <c r="G426" s="11">
        <v>5720</v>
      </c>
      <c r="H426" s="11">
        <v>568.32560000000001</v>
      </c>
      <c r="I426" s="11"/>
      <c r="J426" s="11"/>
      <c r="K426" s="11">
        <v>21403164</v>
      </c>
      <c r="L426" s="11"/>
      <c r="M426" s="11"/>
      <c r="N426" s="11" t="s">
        <v>68</v>
      </c>
      <c r="O426" s="105">
        <v>58.161807793734511</v>
      </c>
      <c r="P426" s="105" t="s">
        <v>4238</v>
      </c>
    </row>
    <row r="427" spans="1:16" ht="14.25" customHeight="1">
      <c r="A427" s="11" t="s">
        <v>452</v>
      </c>
      <c r="B427" s="11" t="s">
        <v>77</v>
      </c>
      <c r="C427" s="11" t="s">
        <v>126</v>
      </c>
      <c r="D427" s="11">
        <v>35253</v>
      </c>
      <c r="E427" s="11" t="s">
        <v>66</v>
      </c>
      <c r="F427" s="11">
        <v>100001562</v>
      </c>
      <c r="G427" s="11">
        <v>6215</v>
      </c>
      <c r="H427" s="11">
        <v>570.34124999999995</v>
      </c>
      <c r="I427" s="11"/>
      <c r="J427" s="11">
        <v>15061532</v>
      </c>
      <c r="K427" s="11">
        <v>21403165</v>
      </c>
      <c r="L427" s="11"/>
      <c r="M427" s="13" t="s">
        <v>453</v>
      </c>
      <c r="N427" s="11" t="s">
        <v>75</v>
      </c>
      <c r="O427" s="105">
        <v>38.657203912187711</v>
      </c>
      <c r="P427" s="105" t="s">
        <v>3861</v>
      </c>
    </row>
    <row r="428" spans="1:16" ht="14.25" customHeight="1">
      <c r="A428" s="11" t="s">
        <v>470</v>
      </c>
      <c r="B428" s="11" t="s">
        <v>77</v>
      </c>
      <c r="C428" s="11" t="s">
        <v>126</v>
      </c>
      <c r="D428" s="11">
        <v>41220</v>
      </c>
      <c r="E428" s="11" t="s">
        <v>66</v>
      </c>
      <c r="F428" s="11">
        <v>100003901</v>
      </c>
      <c r="G428" s="11">
        <v>6350</v>
      </c>
      <c r="H428" s="11">
        <v>480.30955999999998</v>
      </c>
      <c r="I428" s="11"/>
      <c r="J428" s="11"/>
      <c r="K428" s="11">
        <v>24769218</v>
      </c>
      <c r="L428" s="11"/>
      <c r="M428" s="11"/>
      <c r="N428" s="11" t="s">
        <v>75</v>
      </c>
      <c r="O428" s="105">
        <v>49.395880011410625</v>
      </c>
      <c r="P428" s="105" t="s">
        <v>3861</v>
      </c>
    </row>
    <row r="429" spans="1:16" ht="14.25" customHeight="1">
      <c r="A429" s="11" t="s">
        <v>105</v>
      </c>
      <c r="B429" s="11" t="s">
        <v>77</v>
      </c>
      <c r="C429" s="11" t="s">
        <v>106</v>
      </c>
      <c r="D429" s="11">
        <v>44621</v>
      </c>
      <c r="E429" s="11" t="s">
        <v>79</v>
      </c>
      <c r="F429" s="11">
        <v>100005372</v>
      </c>
      <c r="G429" s="11">
        <v>1566</v>
      </c>
      <c r="H429" s="11">
        <v>464.31360000000001</v>
      </c>
      <c r="I429" s="11"/>
      <c r="J429" s="11"/>
      <c r="K429" s="11"/>
      <c r="L429" s="11"/>
      <c r="M429" s="11"/>
      <c r="N429" s="11" t="s">
        <v>75</v>
      </c>
      <c r="O429" s="105">
        <v>47.291673922989823</v>
      </c>
      <c r="P429" s="105" t="s">
        <v>3861</v>
      </c>
    </row>
    <row r="430" spans="1:16" ht="14.25" customHeight="1">
      <c r="A430" s="11" t="s">
        <v>116</v>
      </c>
      <c r="B430" s="11" t="s">
        <v>77</v>
      </c>
      <c r="C430" s="11" t="s">
        <v>106</v>
      </c>
      <c r="D430" s="11">
        <v>52474</v>
      </c>
      <c r="E430" s="11" t="s">
        <v>79</v>
      </c>
      <c r="F430" s="11">
        <v>100002875</v>
      </c>
      <c r="G430" s="11">
        <v>1547</v>
      </c>
      <c r="H430" s="11">
        <v>480.34485000000001</v>
      </c>
      <c r="I430" s="11"/>
      <c r="J430" s="11">
        <v>10917802</v>
      </c>
      <c r="K430" s="11">
        <v>9093054</v>
      </c>
      <c r="L430" s="11"/>
      <c r="M430" s="11"/>
      <c r="N430" s="11" t="s">
        <v>75</v>
      </c>
      <c r="O430" s="105">
        <v>40.718789023824499</v>
      </c>
      <c r="P430" s="105" t="s">
        <v>3861</v>
      </c>
    </row>
    <row r="431" spans="1:16" ht="14.25" customHeight="1">
      <c r="A431" s="11" t="s">
        <v>117</v>
      </c>
      <c r="B431" s="11" t="s">
        <v>77</v>
      </c>
      <c r="C431" s="11" t="s">
        <v>106</v>
      </c>
      <c r="D431" s="11">
        <v>39270</v>
      </c>
      <c r="E431" s="11" t="s">
        <v>79</v>
      </c>
      <c r="F431" s="11">
        <v>100003000</v>
      </c>
      <c r="G431" s="11">
        <v>1558</v>
      </c>
      <c r="H431" s="11">
        <v>438.29790000000003</v>
      </c>
      <c r="I431" s="11"/>
      <c r="J431" s="11"/>
      <c r="K431" s="11">
        <v>10471193</v>
      </c>
      <c r="L431" s="11"/>
      <c r="M431" s="11"/>
      <c r="N431" s="11" t="s">
        <v>75</v>
      </c>
      <c r="O431" s="105">
        <v>41.193776709117252</v>
      </c>
      <c r="P431" s="105" t="s">
        <v>3861</v>
      </c>
    </row>
    <row r="432" spans="1:16" ht="14.25" customHeight="1">
      <c r="A432" s="11" t="s">
        <v>123</v>
      </c>
      <c r="B432" s="11" t="s">
        <v>77</v>
      </c>
      <c r="C432" s="11" t="s">
        <v>106</v>
      </c>
      <c r="D432" s="11">
        <v>39271</v>
      </c>
      <c r="E432" s="11" t="s">
        <v>124</v>
      </c>
      <c r="F432" s="11">
        <v>100003001</v>
      </c>
      <c r="G432" s="11">
        <v>890</v>
      </c>
      <c r="H432" s="11">
        <v>464.31464</v>
      </c>
      <c r="I432" s="11"/>
      <c r="J432" s="11"/>
      <c r="K432" s="11"/>
      <c r="L432" s="11"/>
      <c r="M432" s="11"/>
      <c r="N432" s="11" t="s">
        <v>75</v>
      </c>
      <c r="O432" s="105">
        <v>50.586814682521229</v>
      </c>
      <c r="P432" s="105" t="s">
        <v>3861</v>
      </c>
    </row>
    <row r="433" spans="1:16" ht="14.25" customHeight="1">
      <c r="A433" s="11" t="s">
        <v>308</v>
      </c>
      <c r="B433" s="11" t="s">
        <v>77</v>
      </c>
      <c r="C433" s="11" t="s">
        <v>309</v>
      </c>
      <c r="D433" s="11">
        <v>32497</v>
      </c>
      <c r="E433" s="11" t="s">
        <v>66</v>
      </c>
      <c r="F433" s="11">
        <v>100001197</v>
      </c>
      <c r="G433" s="11">
        <v>5085.8</v>
      </c>
      <c r="H433" s="11">
        <v>183.13905</v>
      </c>
      <c r="I433" s="11" t="s">
        <v>310</v>
      </c>
      <c r="J433" s="11"/>
      <c r="K433" s="11">
        <v>10771160</v>
      </c>
      <c r="L433" s="11"/>
      <c r="M433" s="11"/>
      <c r="N433" s="11" t="s">
        <v>75</v>
      </c>
      <c r="O433" s="105">
        <v>60.120081260920664</v>
      </c>
      <c r="P433" s="105" t="s">
        <v>3861</v>
      </c>
    </row>
    <row r="434" spans="1:16" ht="14.25" customHeight="1">
      <c r="A434" s="11" t="s">
        <v>736</v>
      </c>
      <c r="B434" s="11" t="s">
        <v>77</v>
      </c>
      <c r="C434" s="11" t="s">
        <v>309</v>
      </c>
      <c r="D434" s="11">
        <v>33968</v>
      </c>
      <c r="E434" s="11" t="s">
        <v>66</v>
      </c>
      <c r="F434" s="11">
        <v>100001232</v>
      </c>
      <c r="G434" s="11">
        <v>5224</v>
      </c>
      <c r="H434" s="11">
        <v>197.15469999999999</v>
      </c>
      <c r="I434" s="11" t="s">
        <v>737</v>
      </c>
      <c r="J434" s="11">
        <v>5312378</v>
      </c>
      <c r="K434" s="11">
        <v>4471803</v>
      </c>
      <c r="L434" s="11"/>
      <c r="M434" s="13" t="s">
        <v>738</v>
      </c>
      <c r="N434" s="11" t="s">
        <v>75</v>
      </c>
      <c r="O434" s="105">
        <v>69.517554557155677</v>
      </c>
      <c r="P434" s="105" t="s">
        <v>3861</v>
      </c>
    </row>
    <row r="435" spans="1:16" ht="14.25" customHeight="1">
      <c r="A435" s="11" t="s">
        <v>1057</v>
      </c>
      <c r="B435" s="11" t="s">
        <v>77</v>
      </c>
      <c r="C435" s="11" t="s">
        <v>309</v>
      </c>
      <c r="D435" s="11">
        <v>1642</v>
      </c>
      <c r="E435" s="11" t="s">
        <v>66</v>
      </c>
      <c r="F435" s="11">
        <v>888</v>
      </c>
      <c r="G435" s="11">
        <v>5090.7</v>
      </c>
      <c r="H435" s="11">
        <v>171.13905</v>
      </c>
      <c r="I435" s="11" t="s">
        <v>1058</v>
      </c>
      <c r="J435" s="11">
        <v>2969</v>
      </c>
      <c r="K435" s="11">
        <v>2863</v>
      </c>
      <c r="L435" s="13" t="s">
        <v>1059</v>
      </c>
      <c r="M435" s="13" t="s">
        <v>1060</v>
      </c>
      <c r="N435" s="11" t="s">
        <v>75</v>
      </c>
      <c r="O435" s="105">
        <v>79.839179013089421</v>
      </c>
      <c r="P435" s="105" t="s">
        <v>3861</v>
      </c>
    </row>
    <row r="436" spans="1:16" ht="14.25" customHeight="1">
      <c r="A436" s="11" t="s">
        <v>1061</v>
      </c>
      <c r="B436" s="11" t="s">
        <v>77</v>
      </c>
      <c r="C436" s="11" t="s">
        <v>309</v>
      </c>
      <c r="D436" s="11">
        <v>32489</v>
      </c>
      <c r="E436" s="11" t="s">
        <v>66</v>
      </c>
      <c r="F436" s="11">
        <v>926</v>
      </c>
      <c r="G436" s="11">
        <v>2713.7</v>
      </c>
      <c r="H436" s="11">
        <v>115.07644999999999</v>
      </c>
      <c r="I436" s="11" t="s">
        <v>1062</v>
      </c>
      <c r="J436" s="11">
        <v>8892</v>
      </c>
      <c r="K436" s="11">
        <v>8552</v>
      </c>
      <c r="L436" s="13" t="s">
        <v>1063</v>
      </c>
      <c r="M436" s="13" t="s">
        <v>1064</v>
      </c>
      <c r="N436" s="11" t="s">
        <v>75</v>
      </c>
      <c r="O436" s="105">
        <v>47.864156964271423</v>
      </c>
      <c r="P436" s="105" t="s">
        <v>3861</v>
      </c>
    </row>
    <row r="437" spans="1:16" ht="14.25" customHeight="1">
      <c r="A437" s="11" t="s">
        <v>1065</v>
      </c>
      <c r="B437" s="11" t="s">
        <v>77</v>
      </c>
      <c r="C437" s="11" t="s">
        <v>309</v>
      </c>
      <c r="D437" s="11">
        <v>32492</v>
      </c>
      <c r="E437" s="11" t="s">
        <v>66</v>
      </c>
      <c r="F437" s="11">
        <v>932</v>
      </c>
      <c r="G437" s="11">
        <v>4362</v>
      </c>
      <c r="H437" s="11">
        <v>143.10775000000001</v>
      </c>
      <c r="I437" s="11" t="s">
        <v>1066</v>
      </c>
      <c r="J437" s="11">
        <v>379</v>
      </c>
      <c r="K437" s="11">
        <v>370</v>
      </c>
      <c r="L437" s="13" t="s">
        <v>1067</v>
      </c>
      <c r="M437" s="13" t="s">
        <v>1068</v>
      </c>
      <c r="N437" s="11" t="s">
        <v>75</v>
      </c>
      <c r="O437" s="105">
        <v>112.96653438058144</v>
      </c>
      <c r="P437" s="105" t="s">
        <v>3861</v>
      </c>
    </row>
    <row r="438" spans="1:16" ht="14.25" customHeight="1">
      <c r="A438" s="11" t="s">
        <v>1566</v>
      </c>
      <c r="B438" s="11" t="s">
        <v>77</v>
      </c>
      <c r="C438" s="11" t="s">
        <v>309</v>
      </c>
      <c r="D438" s="11">
        <v>1644</v>
      </c>
      <c r="E438" s="11" t="s">
        <v>66</v>
      </c>
      <c r="F438" s="11">
        <v>925</v>
      </c>
      <c r="G438" s="11">
        <v>3670</v>
      </c>
      <c r="H438" s="11">
        <v>129.09209999999999</v>
      </c>
      <c r="I438" s="11" t="s">
        <v>1567</v>
      </c>
      <c r="J438" s="11">
        <v>8094</v>
      </c>
      <c r="K438" s="11">
        <v>7803</v>
      </c>
      <c r="L438" s="13" t="s">
        <v>1568</v>
      </c>
      <c r="M438" s="13" t="s">
        <v>1569</v>
      </c>
      <c r="N438" s="11" t="s">
        <v>75</v>
      </c>
      <c r="O438" s="105">
        <v>81.693831143991375</v>
      </c>
      <c r="P438" s="105" t="s">
        <v>3861</v>
      </c>
    </row>
    <row r="439" spans="1:16" ht="14.25" customHeight="1">
      <c r="A439" s="11" t="s">
        <v>1744</v>
      </c>
      <c r="B439" s="11" t="s">
        <v>77</v>
      </c>
      <c r="C439" s="11" t="s">
        <v>309</v>
      </c>
      <c r="D439" s="11">
        <v>1645</v>
      </c>
      <c r="E439" s="11" t="s">
        <v>66</v>
      </c>
      <c r="F439" s="11">
        <v>181</v>
      </c>
      <c r="G439" s="11">
        <v>5300</v>
      </c>
      <c r="H439" s="11">
        <v>199.17035000000001</v>
      </c>
      <c r="I439" s="11" t="s">
        <v>1745</v>
      </c>
      <c r="J439" s="11">
        <v>3893</v>
      </c>
      <c r="K439" s="11">
        <v>3756</v>
      </c>
      <c r="L439" s="13" t="s">
        <v>1746</v>
      </c>
      <c r="M439" s="13" t="s">
        <v>1747</v>
      </c>
      <c r="N439" s="11" t="s">
        <v>75</v>
      </c>
      <c r="O439" s="105">
        <v>74.777257082649868</v>
      </c>
      <c r="P439" s="105" t="s">
        <v>3861</v>
      </c>
    </row>
    <row r="440" spans="1:16" ht="14.25" customHeight="1">
      <c r="A440" s="11" t="s">
        <v>2192</v>
      </c>
      <c r="B440" s="11" t="s">
        <v>77</v>
      </c>
      <c r="C440" s="11" t="s">
        <v>309</v>
      </c>
      <c r="D440" s="11">
        <v>12035</v>
      </c>
      <c r="E440" s="11" t="s">
        <v>66</v>
      </c>
      <c r="F440" s="11">
        <v>437</v>
      </c>
      <c r="G440" s="11">
        <v>4798</v>
      </c>
      <c r="H440" s="11">
        <v>157.1234</v>
      </c>
      <c r="I440" s="11" t="s">
        <v>2193</v>
      </c>
      <c r="J440" s="11">
        <v>8158</v>
      </c>
      <c r="K440" s="11">
        <v>4574394</v>
      </c>
      <c r="L440" s="13" t="s">
        <v>2194</v>
      </c>
      <c r="M440" s="13" t="s">
        <v>2195</v>
      </c>
      <c r="N440" s="11" t="s">
        <v>75</v>
      </c>
      <c r="O440" s="105">
        <v>96.991745118528272</v>
      </c>
      <c r="P440" s="105" t="s">
        <v>4238</v>
      </c>
    </row>
    <row r="441" spans="1:16" ht="14.25" customHeight="1">
      <c r="A441" s="11" t="s">
        <v>514</v>
      </c>
      <c r="B441" s="11" t="s">
        <v>77</v>
      </c>
      <c r="C441" s="11" t="s">
        <v>515</v>
      </c>
      <c r="D441" s="11">
        <v>531</v>
      </c>
      <c r="E441" s="11" t="s">
        <v>124</v>
      </c>
      <c r="F441" s="11">
        <v>112</v>
      </c>
      <c r="G441" s="11">
        <v>2700</v>
      </c>
      <c r="H441" s="11">
        <v>161.04554999999999</v>
      </c>
      <c r="I441" s="11" t="s">
        <v>516</v>
      </c>
      <c r="J441" s="11">
        <v>1662</v>
      </c>
      <c r="K441" s="11">
        <v>4573695</v>
      </c>
      <c r="L441" s="13" t="s">
        <v>517</v>
      </c>
      <c r="M441" s="13" t="s">
        <v>518</v>
      </c>
      <c r="N441" s="11" t="s">
        <v>75</v>
      </c>
      <c r="O441" s="105">
        <v>103.53205549927536</v>
      </c>
      <c r="P441" s="105" t="s">
        <v>3861</v>
      </c>
    </row>
    <row r="442" spans="1:16" ht="14.25" customHeight="1">
      <c r="A442" s="11" t="s">
        <v>135</v>
      </c>
      <c r="B442" s="11" t="s">
        <v>77</v>
      </c>
      <c r="C442" s="11" t="s">
        <v>136</v>
      </c>
      <c r="D442" s="11">
        <v>34397</v>
      </c>
      <c r="E442" s="11" t="s">
        <v>66</v>
      </c>
      <c r="F442" s="11">
        <v>100001433</v>
      </c>
      <c r="G442" s="11">
        <v>6450</v>
      </c>
      <c r="H442" s="11">
        <v>303.23293000000001</v>
      </c>
      <c r="I442" s="11" t="s">
        <v>137</v>
      </c>
      <c r="J442" s="11">
        <v>5282281</v>
      </c>
      <c r="K442" s="11">
        <v>4445452</v>
      </c>
      <c r="L442" s="13" t="s">
        <v>138</v>
      </c>
      <c r="M442" s="13" t="s">
        <v>139</v>
      </c>
      <c r="N442" s="11" t="s">
        <v>75</v>
      </c>
      <c r="O442" s="105">
        <v>62.8517109840137</v>
      </c>
      <c r="P442" s="105" t="s">
        <v>3861</v>
      </c>
    </row>
    <row r="443" spans="1:16" ht="14.25" customHeight="1">
      <c r="A443" s="11" t="s">
        <v>140</v>
      </c>
      <c r="B443" s="11" t="s">
        <v>77</v>
      </c>
      <c r="C443" s="11" t="s">
        <v>136</v>
      </c>
      <c r="D443" s="11">
        <v>48341</v>
      </c>
      <c r="E443" s="11" t="s">
        <v>66</v>
      </c>
      <c r="F443" s="11">
        <v>100006121</v>
      </c>
      <c r="G443" s="11">
        <v>6220</v>
      </c>
      <c r="H443" s="11">
        <v>305.24858</v>
      </c>
      <c r="I443" s="11"/>
      <c r="J443" s="11"/>
      <c r="K443" s="11"/>
      <c r="L443" s="11"/>
      <c r="M443" s="11"/>
      <c r="N443" s="11" t="s">
        <v>75</v>
      </c>
      <c r="O443" s="105">
        <v>78.374624173850307</v>
      </c>
      <c r="P443" s="105" t="s">
        <v>3861</v>
      </c>
    </row>
    <row r="444" spans="1:16" ht="14.25" customHeight="1">
      <c r="A444" s="11" t="s">
        <v>143</v>
      </c>
      <c r="B444" s="11" t="s">
        <v>77</v>
      </c>
      <c r="C444" s="11" t="s">
        <v>136</v>
      </c>
      <c r="D444" s="11">
        <v>35153</v>
      </c>
      <c r="E444" s="11" t="s">
        <v>66</v>
      </c>
      <c r="F444" s="11">
        <v>100001481</v>
      </c>
      <c r="G444" s="11">
        <v>6150</v>
      </c>
      <c r="H444" s="11">
        <v>309.22235999999998</v>
      </c>
      <c r="I444" s="11"/>
      <c r="J444" s="11"/>
      <c r="K444" s="11">
        <v>10477810</v>
      </c>
      <c r="L444" s="11"/>
      <c r="M444" s="13" t="s">
        <v>144</v>
      </c>
      <c r="N444" s="11" t="s">
        <v>68</v>
      </c>
      <c r="O444" s="105">
        <v>98.083671151349762</v>
      </c>
      <c r="P444" s="105" t="s">
        <v>4238</v>
      </c>
    </row>
    <row r="445" spans="1:16" ht="14.25" customHeight="1">
      <c r="A445" s="11" t="s">
        <v>156</v>
      </c>
      <c r="B445" s="11" t="s">
        <v>77</v>
      </c>
      <c r="C445" s="11" t="s">
        <v>136</v>
      </c>
      <c r="D445" s="11">
        <v>34393</v>
      </c>
      <c r="E445" s="11" t="s">
        <v>66</v>
      </c>
      <c r="F445" s="11">
        <v>100001435</v>
      </c>
      <c r="G445" s="11">
        <v>6214</v>
      </c>
      <c r="H445" s="11">
        <v>277.21728000000002</v>
      </c>
      <c r="I445" s="11"/>
      <c r="J445" s="11">
        <v>53480978</v>
      </c>
      <c r="K445" s="11">
        <v>21403134</v>
      </c>
      <c r="L445" s="11"/>
      <c r="M445" s="13" t="s">
        <v>157</v>
      </c>
      <c r="N445" s="11" t="s">
        <v>75</v>
      </c>
      <c r="O445" s="105">
        <v>82.777636791406934</v>
      </c>
      <c r="P445" s="105" t="s">
        <v>3861</v>
      </c>
    </row>
    <row r="446" spans="1:16" ht="14.25" customHeight="1">
      <c r="A446" s="11" t="s">
        <v>168</v>
      </c>
      <c r="B446" s="11" t="s">
        <v>77</v>
      </c>
      <c r="C446" s="11" t="s">
        <v>136</v>
      </c>
      <c r="D446" s="11">
        <v>27447</v>
      </c>
      <c r="E446" s="11" t="s">
        <v>66</v>
      </c>
      <c r="F446" s="11">
        <v>100001040</v>
      </c>
      <c r="G446" s="11">
        <v>6477</v>
      </c>
      <c r="H446" s="11">
        <v>279.23293000000001</v>
      </c>
      <c r="I446" s="11" t="s">
        <v>169</v>
      </c>
      <c r="J446" s="11">
        <v>5283469</v>
      </c>
      <c r="K446" s="11">
        <v>4446589</v>
      </c>
      <c r="L446" s="11"/>
      <c r="M446" s="11"/>
      <c r="N446" s="11" t="s">
        <v>75</v>
      </c>
      <c r="O446" s="105">
        <v>83.488972128198498</v>
      </c>
      <c r="P446" s="105" t="s">
        <v>3861</v>
      </c>
    </row>
    <row r="447" spans="1:16" ht="14.25" customHeight="1">
      <c r="A447" s="11" t="s">
        <v>200</v>
      </c>
      <c r="B447" s="11" t="s">
        <v>77</v>
      </c>
      <c r="C447" s="11" t="s">
        <v>136</v>
      </c>
      <c r="D447" s="11">
        <v>35625</v>
      </c>
      <c r="E447" s="11" t="s">
        <v>66</v>
      </c>
      <c r="F447" s="11">
        <v>100001618</v>
      </c>
      <c r="G447" s="11">
        <v>6353.3</v>
      </c>
      <c r="H447" s="11">
        <v>227.20162999999999</v>
      </c>
      <c r="I447" s="11" t="s">
        <v>201</v>
      </c>
      <c r="J447" s="11">
        <v>79050</v>
      </c>
      <c r="K447" s="11">
        <v>71382</v>
      </c>
      <c r="L447" s="13" t="s">
        <v>202</v>
      </c>
      <c r="M447" s="13" t="s">
        <v>203</v>
      </c>
      <c r="N447" s="11" t="s">
        <v>75</v>
      </c>
      <c r="O447" s="105">
        <v>98.299627891855337</v>
      </c>
      <c r="P447" s="105" t="s">
        <v>4238</v>
      </c>
    </row>
    <row r="448" spans="1:16" ht="14.25" customHeight="1">
      <c r="A448" s="11" t="s">
        <v>223</v>
      </c>
      <c r="B448" s="11" t="s">
        <v>77</v>
      </c>
      <c r="C448" s="11" t="s">
        <v>136</v>
      </c>
      <c r="D448" s="11">
        <v>21184</v>
      </c>
      <c r="E448" s="11" t="s">
        <v>66</v>
      </c>
      <c r="F448" s="11">
        <v>100000924</v>
      </c>
      <c r="G448" s="11">
        <v>6500</v>
      </c>
      <c r="H448" s="11">
        <v>281.24858</v>
      </c>
      <c r="I448" s="11" t="s">
        <v>224</v>
      </c>
      <c r="J448" s="11">
        <v>5283468</v>
      </c>
      <c r="K448" s="11">
        <v>4446588</v>
      </c>
      <c r="L448" s="11"/>
      <c r="M448" s="13" t="s">
        <v>225</v>
      </c>
      <c r="N448" s="11" t="s">
        <v>75</v>
      </c>
      <c r="O448" s="105">
        <v>112.1728993414326</v>
      </c>
      <c r="P448" s="105" t="s">
        <v>4238</v>
      </c>
    </row>
    <row r="449" spans="1:16" ht="14.25" customHeight="1">
      <c r="A449" s="11" t="s">
        <v>233</v>
      </c>
      <c r="B449" s="11" t="s">
        <v>77</v>
      </c>
      <c r="C449" s="11" t="s">
        <v>136</v>
      </c>
      <c r="D449" s="11">
        <v>52431</v>
      </c>
      <c r="E449" s="11" t="s">
        <v>66</v>
      </c>
      <c r="F449" s="11">
        <v>100008952</v>
      </c>
      <c r="G449" s="11">
        <v>6094</v>
      </c>
      <c r="H449" s="11">
        <v>253.21727000000001</v>
      </c>
      <c r="I449" s="11"/>
      <c r="J449" s="11"/>
      <c r="K449" s="11"/>
      <c r="L449" s="11"/>
      <c r="M449" s="11"/>
      <c r="N449" s="11" t="s">
        <v>75</v>
      </c>
      <c r="O449" s="105">
        <v>111.37535176687017</v>
      </c>
      <c r="P449" s="105" t="s">
        <v>3861</v>
      </c>
    </row>
    <row r="450" spans="1:16" ht="14.25" customHeight="1">
      <c r="A450" s="11" t="s">
        <v>271</v>
      </c>
      <c r="B450" s="11" t="s">
        <v>77</v>
      </c>
      <c r="C450" s="11" t="s">
        <v>136</v>
      </c>
      <c r="D450" s="11">
        <v>21127</v>
      </c>
      <c r="E450" s="11" t="s">
        <v>66</v>
      </c>
      <c r="F450" s="11">
        <v>100000827</v>
      </c>
      <c r="G450" s="11">
        <v>6400</v>
      </c>
      <c r="H450" s="11">
        <v>255.23293000000001</v>
      </c>
      <c r="I450" s="11" t="s">
        <v>272</v>
      </c>
      <c r="J450" s="11">
        <v>14900</v>
      </c>
      <c r="K450" s="11">
        <v>14201</v>
      </c>
      <c r="L450" s="11"/>
      <c r="M450" s="13" t="s">
        <v>273</v>
      </c>
      <c r="N450" s="11" t="s">
        <v>75</v>
      </c>
      <c r="O450" s="105">
        <v>118.95723031939869</v>
      </c>
      <c r="P450" s="105" t="s">
        <v>3861</v>
      </c>
    </row>
    <row r="451" spans="1:16" ht="14.25" customHeight="1">
      <c r="A451" s="11" t="s">
        <v>379</v>
      </c>
      <c r="B451" s="11" t="s">
        <v>77</v>
      </c>
      <c r="C451" s="11" t="s">
        <v>136</v>
      </c>
      <c r="D451" s="11">
        <v>19266</v>
      </c>
      <c r="E451" s="11" t="s">
        <v>66</v>
      </c>
      <c r="F451" s="11">
        <v>100000584</v>
      </c>
      <c r="G451" s="11">
        <v>6170</v>
      </c>
      <c r="H451" s="11">
        <v>303.23293000000001</v>
      </c>
      <c r="I451" s="11" t="s">
        <v>380</v>
      </c>
      <c r="J451" s="11">
        <v>5282280</v>
      </c>
      <c r="K451" s="11">
        <v>4445451</v>
      </c>
      <c r="L451" s="13" t="s">
        <v>381</v>
      </c>
      <c r="M451" s="13" t="s">
        <v>382</v>
      </c>
      <c r="N451" s="11" t="s">
        <v>68</v>
      </c>
      <c r="O451" s="105">
        <v>57.526691177893454</v>
      </c>
      <c r="P451" s="105" t="s">
        <v>4238</v>
      </c>
    </row>
    <row r="452" spans="1:16" ht="14.25" customHeight="1">
      <c r="A452" s="11" t="s">
        <v>427</v>
      </c>
      <c r="B452" s="11" t="s">
        <v>77</v>
      </c>
      <c r="C452" s="11" t="s">
        <v>136</v>
      </c>
      <c r="D452" s="11">
        <v>32506</v>
      </c>
      <c r="E452" s="11" t="s">
        <v>66</v>
      </c>
      <c r="F452" s="11">
        <v>100000987</v>
      </c>
      <c r="G452" s="11">
        <v>6250</v>
      </c>
      <c r="H452" s="11">
        <v>279.23293000000001</v>
      </c>
      <c r="I452" s="11" t="s">
        <v>428</v>
      </c>
      <c r="J452" s="11">
        <v>5365676</v>
      </c>
      <c r="K452" s="11">
        <v>4517636</v>
      </c>
      <c r="L452" s="11"/>
      <c r="M452" s="13" t="s">
        <v>429</v>
      </c>
      <c r="N452" s="11" t="s">
        <v>75</v>
      </c>
      <c r="O452" s="105">
        <v>66.230627550159156</v>
      </c>
      <c r="P452" s="105" t="s">
        <v>3861</v>
      </c>
    </row>
    <row r="453" spans="1:16" ht="14.25" customHeight="1">
      <c r="A453" s="11" t="s">
        <v>446</v>
      </c>
      <c r="B453" s="11" t="s">
        <v>77</v>
      </c>
      <c r="C453" s="11" t="s">
        <v>136</v>
      </c>
      <c r="D453" s="11">
        <v>21232</v>
      </c>
      <c r="E453" s="11" t="s">
        <v>66</v>
      </c>
      <c r="F453" s="11">
        <v>100000943</v>
      </c>
      <c r="G453" s="11">
        <v>6300</v>
      </c>
      <c r="H453" s="11">
        <v>281.24858</v>
      </c>
      <c r="I453" s="11" t="s">
        <v>447</v>
      </c>
      <c r="J453" s="11">
        <v>5319879</v>
      </c>
      <c r="K453" s="11">
        <v>4478086</v>
      </c>
      <c r="L453" s="11"/>
      <c r="M453" s="11"/>
      <c r="N453" s="11" t="s">
        <v>75</v>
      </c>
      <c r="O453" s="105">
        <v>118.01656924647526</v>
      </c>
      <c r="P453" s="105" t="s">
        <v>4238</v>
      </c>
    </row>
    <row r="454" spans="1:16" ht="14.25" customHeight="1">
      <c r="A454" s="11" t="s">
        <v>451</v>
      </c>
      <c r="B454" s="11" t="s">
        <v>77</v>
      </c>
      <c r="C454" s="11" t="s">
        <v>136</v>
      </c>
      <c r="D454" s="11">
        <v>52432</v>
      </c>
      <c r="E454" s="11" t="s">
        <v>66</v>
      </c>
      <c r="F454" s="11">
        <v>100008953</v>
      </c>
      <c r="G454" s="11">
        <v>6016</v>
      </c>
      <c r="H454" s="11">
        <v>253.21727000000001</v>
      </c>
      <c r="I454" s="11"/>
      <c r="J454" s="11"/>
      <c r="K454" s="11"/>
      <c r="L454" s="11"/>
      <c r="M454" s="11"/>
      <c r="N454" s="11" t="s">
        <v>68</v>
      </c>
      <c r="O454" s="105">
        <v>84.285140322027033</v>
      </c>
      <c r="P454" s="105" t="s">
        <v>4238</v>
      </c>
    </row>
    <row r="455" spans="1:16" ht="14.25" customHeight="1">
      <c r="A455" s="11" t="s">
        <v>454</v>
      </c>
      <c r="B455" s="11" t="s">
        <v>77</v>
      </c>
      <c r="C455" s="11" t="s">
        <v>136</v>
      </c>
      <c r="D455" s="11">
        <v>33419</v>
      </c>
      <c r="E455" s="11" t="s">
        <v>66</v>
      </c>
      <c r="F455" s="11">
        <v>100001048</v>
      </c>
      <c r="G455" s="11">
        <v>6300</v>
      </c>
      <c r="H455" s="11">
        <v>255.23293000000001</v>
      </c>
      <c r="I455" s="11" t="s">
        <v>455</v>
      </c>
      <c r="J455" s="11">
        <v>123409</v>
      </c>
      <c r="K455" s="11">
        <v>110006</v>
      </c>
      <c r="L455" s="11"/>
      <c r="M455" s="13" t="s">
        <v>456</v>
      </c>
      <c r="N455" s="11" t="s">
        <v>68</v>
      </c>
      <c r="O455" s="105">
        <v>130.47286337844972</v>
      </c>
      <c r="P455" s="105" t="s">
        <v>4238</v>
      </c>
    </row>
    <row r="456" spans="1:16" ht="14.25" customHeight="1">
      <c r="A456" s="11" t="s">
        <v>278</v>
      </c>
      <c r="B456" s="11" t="s">
        <v>77</v>
      </c>
      <c r="C456" s="11" t="s">
        <v>279</v>
      </c>
      <c r="D456" s="11">
        <v>48502</v>
      </c>
      <c r="E456" s="11" t="s">
        <v>124</v>
      </c>
      <c r="F456" s="11">
        <v>100001872</v>
      </c>
      <c r="G456" s="11">
        <v>888</v>
      </c>
      <c r="H456" s="11">
        <v>810.52908000000002</v>
      </c>
      <c r="I456" s="11"/>
      <c r="J456" s="11"/>
      <c r="K456" s="11"/>
      <c r="L456" s="11"/>
      <c r="M456" s="11"/>
      <c r="N456" s="11" t="s">
        <v>68</v>
      </c>
      <c r="O456" s="105" t="e">
        <v>#DIV/0!</v>
      </c>
      <c r="P456" s="105" t="s">
        <v>3861</v>
      </c>
    </row>
    <row r="457" spans="1:16" ht="14.25" customHeight="1">
      <c r="A457" s="11" t="s">
        <v>76</v>
      </c>
      <c r="B457" s="11" t="s">
        <v>77</v>
      </c>
      <c r="C457" s="11" t="s">
        <v>78</v>
      </c>
      <c r="D457" s="11">
        <v>52603</v>
      </c>
      <c r="E457" s="11" t="s">
        <v>79</v>
      </c>
      <c r="F457" s="11">
        <v>100008903</v>
      </c>
      <c r="G457" s="11">
        <v>2006</v>
      </c>
      <c r="H457" s="11">
        <v>782.56943999999999</v>
      </c>
      <c r="I457" s="11" t="s">
        <v>80</v>
      </c>
      <c r="J457" s="11">
        <v>5288075</v>
      </c>
      <c r="K457" s="11">
        <v>4450312</v>
      </c>
      <c r="L457" s="11"/>
      <c r="M457" s="11"/>
      <c r="N457" s="11" t="s">
        <v>75</v>
      </c>
      <c r="O457" s="105">
        <v>50.508483219099695</v>
      </c>
      <c r="P457" s="105" t="s">
        <v>3861</v>
      </c>
    </row>
    <row r="458" spans="1:16" ht="14.25" customHeight="1">
      <c r="A458" s="11" t="s">
        <v>81</v>
      </c>
      <c r="B458" s="11" t="s">
        <v>77</v>
      </c>
      <c r="C458" s="11" t="s">
        <v>78</v>
      </c>
      <c r="D458" s="11">
        <v>53174</v>
      </c>
      <c r="E458" s="11" t="s">
        <v>79</v>
      </c>
      <c r="F458" s="11">
        <v>100009217</v>
      </c>
      <c r="G458" s="11">
        <v>2083</v>
      </c>
      <c r="H458" s="11">
        <v>740.52247999999997</v>
      </c>
      <c r="I458" s="11"/>
      <c r="J458" s="11">
        <v>9546812</v>
      </c>
      <c r="K458" s="11">
        <v>7825762</v>
      </c>
      <c r="L458" s="11"/>
      <c r="M458" s="11"/>
      <c r="N458" s="11" t="s">
        <v>68</v>
      </c>
      <c r="O458" s="105">
        <v>94.681941853896689</v>
      </c>
      <c r="P458" s="105" t="s">
        <v>4238</v>
      </c>
    </row>
    <row r="459" spans="1:16" ht="14.25" customHeight="1">
      <c r="A459" s="11" t="s">
        <v>82</v>
      </c>
      <c r="B459" s="11" t="s">
        <v>77</v>
      </c>
      <c r="C459" s="11" t="s">
        <v>78</v>
      </c>
      <c r="D459" s="11">
        <v>19130</v>
      </c>
      <c r="E459" s="11" t="s">
        <v>79</v>
      </c>
      <c r="F459" s="11">
        <v>100000657</v>
      </c>
      <c r="G459" s="11">
        <v>2365</v>
      </c>
      <c r="H459" s="11">
        <v>734.56943999999999</v>
      </c>
      <c r="I459" s="11" t="s">
        <v>83</v>
      </c>
      <c r="J459" s="11">
        <v>452110</v>
      </c>
      <c r="K459" s="11">
        <v>398235</v>
      </c>
      <c r="L459" s="11"/>
      <c r="M459" s="13" t="s">
        <v>84</v>
      </c>
      <c r="N459" s="11" t="s">
        <v>75</v>
      </c>
      <c r="O459" s="105">
        <v>26.024181798089352</v>
      </c>
      <c r="P459" s="105" t="s">
        <v>3861</v>
      </c>
    </row>
    <row r="460" spans="1:16" ht="14.25" customHeight="1">
      <c r="A460" s="11" t="s">
        <v>85</v>
      </c>
      <c r="B460" s="11" t="s">
        <v>77</v>
      </c>
      <c r="C460" s="11" t="s">
        <v>78</v>
      </c>
      <c r="D460" s="11">
        <v>19132</v>
      </c>
      <c r="E460" s="11" t="s">
        <v>79</v>
      </c>
      <c r="F460" s="11">
        <v>100000660</v>
      </c>
      <c r="G460" s="11">
        <v>3066</v>
      </c>
      <c r="H460" s="11">
        <v>790.63203999999996</v>
      </c>
      <c r="I460" s="11" t="s">
        <v>86</v>
      </c>
      <c r="J460" s="11">
        <v>94190</v>
      </c>
      <c r="K460" s="11">
        <v>85004</v>
      </c>
      <c r="L460" s="11"/>
      <c r="M460" s="11"/>
      <c r="N460" s="11" t="s">
        <v>75</v>
      </c>
      <c r="O460" s="105">
        <v>45.645357639048143</v>
      </c>
      <c r="P460" s="105" t="s">
        <v>4238</v>
      </c>
    </row>
    <row r="461" spans="1:16" ht="14.25" customHeight="1">
      <c r="A461" s="11" t="s">
        <v>158</v>
      </c>
      <c r="B461" s="11" t="s">
        <v>77</v>
      </c>
      <c r="C461" s="11" t="s">
        <v>78</v>
      </c>
      <c r="D461" s="11">
        <v>52710</v>
      </c>
      <c r="E461" s="11" t="s">
        <v>79</v>
      </c>
      <c r="F461" s="11">
        <v>100009131</v>
      </c>
      <c r="G461" s="11">
        <v>1969</v>
      </c>
      <c r="H461" s="11">
        <v>806.56943999999999</v>
      </c>
      <c r="I461" s="11"/>
      <c r="J461" s="11"/>
      <c r="K461" s="11">
        <v>24766809</v>
      </c>
      <c r="L461" s="11"/>
      <c r="M461" s="11"/>
      <c r="N461" s="11" t="s">
        <v>75</v>
      </c>
      <c r="O461" s="105">
        <v>38.073267471195209</v>
      </c>
      <c r="P461" s="105" t="s">
        <v>3861</v>
      </c>
    </row>
    <row r="462" spans="1:16" ht="14.25" customHeight="1">
      <c r="A462" s="11" t="s">
        <v>159</v>
      </c>
      <c r="B462" s="11" t="s">
        <v>77</v>
      </c>
      <c r="C462" s="11" t="s">
        <v>78</v>
      </c>
      <c r="D462" s="11">
        <v>53176</v>
      </c>
      <c r="E462" s="11" t="s">
        <v>79</v>
      </c>
      <c r="F462" s="11">
        <v>100009343</v>
      </c>
      <c r="G462" s="11">
        <v>1939</v>
      </c>
      <c r="H462" s="11">
        <v>780.55377999999996</v>
      </c>
      <c r="I462" s="11"/>
      <c r="J462" s="11"/>
      <c r="K462" s="11">
        <v>24766802</v>
      </c>
      <c r="L462" s="11"/>
      <c r="M462" s="11"/>
      <c r="N462" s="11" t="s">
        <v>75</v>
      </c>
      <c r="O462" s="105">
        <v>61.891669881941567</v>
      </c>
      <c r="P462" s="105" t="s">
        <v>3861</v>
      </c>
    </row>
    <row r="463" spans="1:16" ht="14.25" customHeight="1">
      <c r="A463" s="11" t="s">
        <v>207</v>
      </c>
      <c r="B463" s="11" t="s">
        <v>77</v>
      </c>
      <c r="C463" s="11" t="s">
        <v>78</v>
      </c>
      <c r="D463" s="11">
        <v>52453</v>
      </c>
      <c r="E463" s="11" t="s">
        <v>79</v>
      </c>
      <c r="F463" s="11">
        <v>100008981</v>
      </c>
      <c r="G463" s="11">
        <v>2165</v>
      </c>
      <c r="H463" s="11">
        <v>784.58509000000004</v>
      </c>
      <c r="I463" s="11"/>
      <c r="J463" s="11"/>
      <c r="K463" s="11"/>
      <c r="L463" s="11"/>
      <c r="M463" s="11"/>
      <c r="N463" s="11" t="s">
        <v>75</v>
      </c>
      <c r="O463" s="105">
        <v>30.194403383571078</v>
      </c>
      <c r="P463" s="105" t="s">
        <v>4238</v>
      </c>
    </row>
    <row r="464" spans="1:16" ht="14.25" customHeight="1">
      <c r="A464" s="11" t="s">
        <v>208</v>
      </c>
      <c r="B464" s="11" t="s">
        <v>77</v>
      </c>
      <c r="C464" s="11" t="s">
        <v>78</v>
      </c>
      <c r="D464" s="11">
        <v>52687</v>
      </c>
      <c r="E464" s="11" t="s">
        <v>79</v>
      </c>
      <c r="F464" s="11">
        <v>100009078</v>
      </c>
      <c r="G464" s="11">
        <v>2270</v>
      </c>
      <c r="H464" s="11">
        <v>742.53813000000002</v>
      </c>
      <c r="I464" s="11"/>
      <c r="J464" s="11">
        <v>9546753</v>
      </c>
      <c r="K464" s="11">
        <v>7825703</v>
      </c>
      <c r="L464" s="11"/>
      <c r="M464" s="13" t="s">
        <v>209</v>
      </c>
      <c r="N464" s="11" t="s">
        <v>75</v>
      </c>
      <c r="O464" s="105">
        <v>63.048234340606591</v>
      </c>
      <c r="P464" s="105" t="s">
        <v>4238</v>
      </c>
    </row>
    <row r="465" spans="1:16" ht="14.25" customHeight="1">
      <c r="A465" s="11" t="s">
        <v>226</v>
      </c>
      <c r="B465" s="11" t="s">
        <v>77</v>
      </c>
      <c r="C465" s="11" t="s">
        <v>78</v>
      </c>
      <c r="D465" s="11">
        <v>52683</v>
      </c>
      <c r="E465" s="11" t="s">
        <v>79</v>
      </c>
      <c r="F465" s="11">
        <v>100009075</v>
      </c>
      <c r="G465" s="11">
        <v>2003</v>
      </c>
      <c r="H465" s="11">
        <v>756.55377999999996</v>
      </c>
      <c r="I465" s="11"/>
      <c r="J465" s="11"/>
      <c r="K465" s="11">
        <v>24766675</v>
      </c>
      <c r="L465" s="11"/>
      <c r="M465" s="11"/>
      <c r="N465" s="11" t="s">
        <v>75</v>
      </c>
      <c r="O465" s="105">
        <v>50.287772604909541</v>
      </c>
      <c r="P465" s="105" t="s">
        <v>4238</v>
      </c>
    </row>
    <row r="466" spans="1:16" ht="14.25" customHeight="1">
      <c r="A466" s="11" t="s">
        <v>234</v>
      </c>
      <c r="B466" s="11" t="s">
        <v>77</v>
      </c>
      <c r="C466" s="11" t="s">
        <v>78</v>
      </c>
      <c r="D466" s="11">
        <v>52462</v>
      </c>
      <c r="E466" s="11" t="s">
        <v>79</v>
      </c>
      <c r="F466" s="11">
        <v>100008914</v>
      </c>
      <c r="G466" s="11">
        <v>2091</v>
      </c>
      <c r="H466" s="11">
        <v>782.56943999999999</v>
      </c>
      <c r="I466" s="11" t="s">
        <v>235</v>
      </c>
      <c r="J466" s="11">
        <v>10747814</v>
      </c>
      <c r="K466" s="11">
        <v>8923140</v>
      </c>
      <c r="L466" s="11"/>
      <c r="M466" s="11"/>
      <c r="N466" s="11" t="s">
        <v>75</v>
      </c>
      <c r="O466" s="105">
        <v>24.729847255041491</v>
      </c>
      <c r="P466" s="105" t="s">
        <v>4238</v>
      </c>
    </row>
    <row r="467" spans="1:16" ht="14.25" customHeight="1">
      <c r="A467" s="11" t="s">
        <v>236</v>
      </c>
      <c r="B467" s="11" t="s">
        <v>77</v>
      </c>
      <c r="C467" s="11" t="s">
        <v>78</v>
      </c>
      <c r="D467" s="11">
        <v>52464</v>
      </c>
      <c r="E467" s="11" t="s">
        <v>79</v>
      </c>
      <c r="F467" s="11">
        <v>100008990</v>
      </c>
      <c r="G467" s="11">
        <v>2198</v>
      </c>
      <c r="H467" s="11">
        <v>740.52247999999997</v>
      </c>
      <c r="I467" s="11"/>
      <c r="J467" s="11">
        <v>9546800</v>
      </c>
      <c r="K467" s="11">
        <v>7825750</v>
      </c>
      <c r="L467" s="11"/>
      <c r="M467" s="13" t="s">
        <v>237</v>
      </c>
      <c r="N467" s="11" t="s">
        <v>75</v>
      </c>
      <c r="O467" s="105">
        <v>52.338957737832089</v>
      </c>
      <c r="P467" s="105" t="s">
        <v>3861</v>
      </c>
    </row>
    <row r="468" spans="1:16" ht="14.25" customHeight="1">
      <c r="A468" s="11" t="s">
        <v>238</v>
      </c>
      <c r="B468" s="11" t="s">
        <v>77</v>
      </c>
      <c r="C468" s="11" t="s">
        <v>78</v>
      </c>
      <c r="D468" s="11">
        <v>52467</v>
      </c>
      <c r="E468" s="11" t="s">
        <v>124</v>
      </c>
      <c r="F468" s="11">
        <v>100008993</v>
      </c>
      <c r="G468" s="11">
        <v>892</v>
      </c>
      <c r="H468" s="11">
        <v>857.51855</v>
      </c>
      <c r="I468" s="11"/>
      <c r="J468" s="11"/>
      <c r="K468" s="11">
        <v>24767674</v>
      </c>
      <c r="L468" s="11"/>
      <c r="M468" s="11"/>
      <c r="N468" s="11" t="s">
        <v>75</v>
      </c>
      <c r="O468" s="105">
        <v>42.674803966694505</v>
      </c>
      <c r="P468" s="105" t="s">
        <v>3861</v>
      </c>
    </row>
    <row r="469" spans="1:16" ht="14.25" customHeight="1">
      <c r="A469" s="11" t="s">
        <v>239</v>
      </c>
      <c r="B469" s="11" t="s">
        <v>77</v>
      </c>
      <c r="C469" s="11" t="s">
        <v>78</v>
      </c>
      <c r="D469" s="11">
        <v>52684</v>
      </c>
      <c r="E469" s="11" t="s">
        <v>79</v>
      </c>
      <c r="F469" s="11">
        <v>100009076</v>
      </c>
      <c r="G469" s="11">
        <v>2034</v>
      </c>
      <c r="H469" s="11">
        <v>756.55377999999996</v>
      </c>
      <c r="I469" s="11"/>
      <c r="J469" s="11"/>
      <c r="K469" s="11">
        <v>24766646</v>
      </c>
      <c r="L469" s="11"/>
      <c r="M469" s="11"/>
      <c r="N469" s="11" t="s">
        <v>75</v>
      </c>
      <c r="O469" s="105">
        <v>59.702232490129326</v>
      </c>
      <c r="P469" s="105" t="s">
        <v>4238</v>
      </c>
    </row>
    <row r="470" spans="1:16" ht="14.25" customHeight="1">
      <c r="A470" s="11" t="s">
        <v>242</v>
      </c>
      <c r="B470" s="11" t="s">
        <v>77</v>
      </c>
      <c r="C470" s="11" t="s">
        <v>78</v>
      </c>
      <c r="D470" s="11">
        <v>42446</v>
      </c>
      <c r="E470" s="11" t="s">
        <v>79</v>
      </c>
      <c r="F470" s="11">
        <v>1537</v>
      </c>
      <c r="G470" s="11">
        <v>2160</v>
      </c>
      <c r="H470" s="11">
        <v>758.56943999999999</v>
      </c>
      <c r="I470" s="11" t="s">
        <v>243</v>
      </c>
      <c r="J470" s="11">
        <v>5287971</v>
      </c>
      <c r="K470" s="11">
        <v>4450224</v>
      </c>
      <c r="L470" s="11"/>
      <c r="M470" s="11"/>
      <c r="N470" s="11" t="s">
        <v>75</v>
      </c>
      <c r="O470" s="105">
        <v>20.624338890984724</v>
      </c>
      <c r="P470" s="105" t="s">
        <v>3861</v>
      </c>
    </row>
    <row r="471" spans="1:16" ht="14.25" customHeight="1">
      <c r="A471" s="11" t="s">
        <v>244</v>
      </c>
      <c r="B471" s="11" t="s">
        <v>77</v>
      </c>
      <c r="C471" s="11" t="s">
        <v>78</v>
      </c>
      <c r="D471" s="11">
        <v>42449</v>
      </c>
      <c r="E471" s="11" t="s">
        <v>79</v>
      </c>
      <c r="F471" s="11">
        <v>100001870</v>
      </c>
      <c r="G471" s="11">
        <v>2275</v>
      </c>
      <c r="H471" s="11">
        <v>716.52247999999997</v>
      </c>
      <c r="I471" s="11"/>
      <c r="J471" s="11">
        <v>9546747</v>
      </c>
      <c r="K471" s="11">
        <v>7825697</v>
      </c>
      <c r="L471" s="11"/>
      <c r="M471" s="13" t="s">
        <v>245</v>
      </c>
      <c r="N471" s="11" t="s">
        <v>75</v>
      </c>
      <c r="O471" s="105">
        <v>57.202076088587916</v>
      </c>
      <c r="P471" s="105" t="s">
        <v>3861</v>
      </c>
    </row>
    <row r="472" spans="1:16" ht="14.25" customHeight="1">
      <c r="A472" s="11" t="s">
        <v>246</v>
      </c>
      <c r="B472" s="11" t="s">
        <v>77</v>
      </c>
      <c r="C472" s="11" t="s">
        <v>78</v>
      </c>
      <c r="D472" s="11">
        <v>52450</v>
      </c>
      <c r="E472" s="11" t="s">
        <v>124</v>
      </c>
      <c r="F472" s="11">
        <v>1528</v>
      </c>
      <c r="G472" s="11">
        <v>910</v>
      </c>
      <c r="H472" s="11">
        <v>833.51845000000003</v>
      </c>
      <c r="I472" s="11"/>
      <c r="J472" s="11"/>
      <c r="K472" s="11">
        <v>21403024</v>
      </c>
      <c r="L472" s="11"/>
      <c r="M472" s="11"/>
      <c r="N472" s="11" t="s">
        <v>75</v>
      </c>
      <c r="O472" s="105">
        <v>39.788721683363114</v>
      </c>
      <c r="P472" s="105" t="s">
        <v>3861</v>
      </c>
    </row>
    <row r="473" spans="1:16" ht="14.25" customHeight="1">
      <c r="A473" s="11" t="s">
        <v>247</v>
      </c>
      <c r="B473" s="11" t="s">
        <v>77</v>
      </c>
      <c r="C473" s="11" t="s">
        <v>78</v>
      </c>
      <c r="D473" s="11">
        <v>52461</v>
      </c>
      <c r="E473" s="11" t="s">
        <v>79</v>
      </c>
      <c r="F473" s="11">
        <v>1539</v>
      </c>
      <c r="G473" s="11">
        <v>2358</v>
      </c>
      <c r="H473" s="11">
        <v>760.58509000000004</v>
      </c>
      <c r="I473" s="11" t="s">
        <v>248</v>
      </c>
      <c r="J473" s="11">
        <v>6436017</v>
      </c>
      <c r="K473" s="11">
        <v>4940699</v>
      </c>
      <c r="L473" s="11"/>
      <c r="M473" s="11"/>
      <c r="N473" s="11" t="s">
        <v>75</v>
      </c>
      <c r="O473" s="105">
        <v>25.962384186833948</v>
      </c>
      <c r="P473" s="105" t="s">
        <v>3861</v>
      </c>
    </row>
    <row r="474" spans="1:16" ht="14.25" customHeight="1">
      <c r="A474" s="11" t="s">
        <v>249</v>
      </c>
      <c r="B474" s="11" t="s">
        <v>77</v>
      </c>
      <c r="C474" s="11" t="s">
        <v>78</v>
      </c>
      <c r="D474" s="11">
        <v>19263</v>
      </c>
      <c r="E474" s="11" t="s">
        <v>79</v>
      </c>
      <c r="F474" s="11">
        <v>1526</v>
      </c>
      <c r="G474" s="11">
        <v>2509</v>
      </c>
      <c r="H474" s="11">
        <v>718.53813000000002</v>
      </c>
      <c r="I474" s="11" t="s">
        <v>250</v>
      </c>
      <c r="J474" s="11">
        <v>5283496</v>
      </c>
      <c r="K474" s="11">
        <v>4446615</v>
      </c>
      <c r="L474" s="11"/>
      <c r="M474" s="13" t="s">
        <v>251</v>
      </c>
      <c r="N474" s="11" t="s">
        <v>75</v>
      </c>
      <c r="O474" s="105">
        <v>65.311649712619442</v>
      </c>
      <c r="P474" s="105" t="s">
        <v>3861</v>
      </c>
    </row>
    <row r="475" spans="1:16" ht="14.25" customHeight="1">
      <c r="A475" s="11" t="s">
        <v>252</v>
      </c>
      <c r="B475" s="11" t="s">
        <v>77</v>
      </c>
      <c r="C475" s="11" t="s">
        <v>78</v>
      </c>
      <c r="D475" s="11">
        <v>52669</v>
      </c>
      <c r="E475" s="11" t="s">
        <v>124</v>
      </c>
      <c r="F475" s="11">
        <v>100009066</v>
      </c>
      <c r="G475" s="11">
        <v>893</v>
      </c>
      <c r="H475" s="11">
        <v>835.53420000000006</v>
      </c>
      <c r="I475" s="11"/>
      <c r="J475" s="11"/>
      <c r="K475" s="11">
        <v>24767668</v>
      </c>
      <c r="L475" s="11"/>
      <c r="M475" s="11"/>
      <c r="N475" s="11" t="s">
        <v>75</v>
      </c>
      <c r="O475" s="105">
        <v>42.216910401418971</v>
      </c>
      <c r="P475" s="105" t="s">
        <v>3861</v>
      </c>
    </row>
    <row r="476" spans="1:16" ht="14.25" customHeight="1">
      <c r="A476" s="11" t="s">
        <v>253</v>
      </c>
      <c r="B476" s="11" t="s">
        <v>77</v>
      </c>
      <c r="C476" s="11" t="s">
        <v>78</v>
      </c>
      <c r="D476" s="11">
        <v>19261</v>
      </c>
      <c r="E476" s="11" t="s">
        <v>79</v>
      </c>
      <c r="F476" s="11">
        <v>1531</v>
      </c>
      <c r="G476" s="11">
        <v>2660</v>
      </c>
      <c r="H476" s="11">
        <v>762.52796999999998</v>
      </c>
      <c r="I476" s="11" t="s">
        <v>254</v>
      </c>
      <c r="J476" s="11">
        <v>5283499</v>
      </c>
      <c r="K476" s="11">
        <v>4446618</v>
      </c>
      <c r="L476" s="13" t="s">
        <v>255</v>
      </c>
      <c r="M476" s="11"/>
      <c r="N476" s="11" t="s">
        <v>68</v>
      </c>
      <c r="O476" s="105" t="e">
        <v>#DIV/0!</v>
      </c>
      <c r="P476" s="105" t="s">
        <v>4238</v>
      </c>
    </row>
    <row r="477" spans="1:16" ht="14.25" customHeight="1">
      <c r="A477" s="11" t="s">
        <v>256</v>
      </c>
      <c r="B477" s="11" t="s">
        <v>77</v>
      </c>
      <c r="C477" s="11" t="s">
        <v>78</v>
      </c>
      <c r="D477" s="11">
        <v>52470</v>
      </c>
      <c r="E477" s="11" t="s">
        <v>79</v>
      </c>
      <c r="F477" s="11">
        <v>100008984</v>
      </c>
      <c r="G477" s="11">
        <v>2160</v>
      </c>
      <c r="H477" s="11">
        <v>732.55377999999996</v>
      </c>
      <c r="I477" s="11"/>
      <c r="J477" s="11"/>
      <c r="K477" s="11"/>
      <c r="L477" s="11"/>
      <c r="M477" s="11"/>
      <c r="N477" s="11" t="s">
        <v>75</v>
      </c>
      <c r="O477" s="105">
        <v>59.806859882801923</v>
      </c>
      <c r="P477" s="105" t="s">
        <v>3861</v>
      </c>
    </row>
    <row r="478" spans="1:16" ht="14.25" customHeight="1">
      <c r="A478" s="11" t="s">
        <v>257</v>
      </c>
      <c r="B478" s="11" t="s">
        <v>77</v>
      </c>
      <c r="C478" s="11" t="s">
        <v>78</v>
      </c>
      <c r="D478" s="11">
        <v>52616</v>
      </c>
      <c r="E478" s="11" t="s">
        <v>79</v>
      </c>
      <c r="F478" s="11">
        <v>100008921</v>
      </c>
      <c r="G478" s="11">
        <v>2653</v>
      </c>
      <c r="H478" s="11">
        <v>762.60073999999997</v>
      </c>
      <c r="I478" s="11" t="s">
        <v>258</v>
      </c>
      <c r="J478" s="11"/>
      <c r="K478" s="11">
        <v>24766643</v>
      </c>
      <c r="L478" s="11"/>
      <c r="M478" s="11"/>
      <c r="N478" s="11" t="s">
        <v>75</v>
      </c>
      <c r="O478" s="105">
        <v>33.955352739880219</v>
      </c>
      <c r="P478" s="105" t="s">
        <v>4238</v>
      </c>
    </row>
    <row r="479" spans="1:16" ht="14.25" customHeight="1">
      <c r="A479" s="11" t="s">
        <v>274</v>
      </c>
      <c r="B479" s="11" t="s">
        <v>77</v>
      </c>
      <c r="C479" s="11" t="s">
        <v>78</v>
      </c>
      <c r="D479" s="11">
        <v>42450</v>
      </c>
      <c r="E479" s="11" t="s">
        <v>79</v>
      </c>
      <c r="F479" s="11">
        <v>100001869</v>
      </c>
      <c r="G479" s="11">
        <v>2300</v>
      </c>
      <c r="H479" s="11">
        <v>810.60073999999997</v>
      </c>
      <c r="I479" s="11" t="s">
        <v>275</v>
      </c>
      <c r="J479" s="11">
        <v>16219824</v>
      </c>
      <c r="K479" s="11">
        <v>17347139</v>
      </c>
      <c r="L479" s="11"/>
      <c r="M479" s="11"/>
      <c r="N479" s="11" t="s">
        <v>75</v>
      </c>
      <c r="O479" s="105">
        <v>27.968873004083566</v>
      </c>
      <c r="P479" s="105" t="s">
        <v>3861</v>
      </c>
    </row>
    <row r="480" spans="1:16" ht="14.25" customHeight="1">
      <c r="A480" s="11" t="s">
        <v>276</v>
      </c>
      <c r="B480" s="11" t="s">
        <v>77</v>
      </c>
      <c r="C480" s="11" t="s">
        <v>78</v>
      </c>
      <c r="D480" s="11">
        <v>52447</v>
      </c>
      <c r="E480" s="11" t="s">
        <v>79</v>
      </c>
      <c r="F480" s="11">
        <v>100008977</v>
      </c>
      <c r="G480" s="11">
        <v>2424</v>
      </c>
      <c r="H480" s="11">
        <v>768.55377999999996</v>
      </c>
      <c r="I480" s="11"/>
      <c r="J480" s="11">
        <v>5289133</v>
      </c>
      <c r="K480" s="11">
        <v>4451158</v>
      </c>
      <c r="L480" s="11"/>
      <c r="M480" s="11"/>
      <c r="N480" s="11" t="s">
        <v>75</v>
      </c>
      <c r="O480" s="105">
        <v>49.700509695307964</v>
      </c>
      <c r="P480" s="105" t="s">
        <v>3861</v>
      </c>
    </row>
    <row r="481" spans="1:16" ht="14.25" customHeight="1">
      <c r="A481" s="11" t="s">
        <v>277</v>
      </c>
      <c r="B481" s="11" t="s">
        <v>77</v>
      </c>
      <c r="C481" s="11" t="s">
        <v>78</v>
      </c>
      <c r="D481" s="11">
        <v>52449</v>
      </c>
      <c r="E481" s="11" t="s">
        <v>124</v>
      </c>
      <c r="F481" s="11">
        <v>100000616</v>
      </c>
      <c r="G481" s="11">
        <v>870</v>
      </c>
      <c r="H481" s="11">
        <v>885.54948000000002</v>
      </c>
      <c r="I481" s="11"/>
      <c r="J481" s="11"/>
      <c r="K481" s="11">
        <v>21403055</v>
      </c>
      <c r="L481" s="11"/>
      <c r="M481" s="11"/>
      <c r="N481" s="11" t="s">
        <v>75</v>
      </c>
      <c r="O481" s="105">
        <v>27.483889167192043</v>
      </c>
      <c r="P481" s="105" t="s">
        <v>3861</v>
      </c>
    </row>
    <row r="482" spans="1:16" ht="14.25" customHeight="1">
      <c r="A482" s="11" t="s">
        <v>280</v>
      </c>
      <c r="B482" s="11" t="s">
        <v>77</v>
      </c>
      <c r="C482" s="11" t="s">
        <v>78</v>
      </c>
      <c r="D482" s="11">
        <v>52452</v>
      </c>
      <c r="E482" s="11" t="s">
        <v>79</v>
      </c>
      <c r="F482" s="11">
        <v>100008980</v>
      </c>
      <c r="G482" s="11">
        <v>2380</v>
      </c>
      <c r="H482" s="11">
        <v>786.60073999999997</v>
      </c>
      <c r="I482" s="11"/>
      <c r="J482" s="11"/>
      <c r="K482" s="11"/>
      <c r="L482" s="11"/>
      <c r="M482" s="11"/>
      <c r="N482" s="11" t="s">
        <v>75</v>
      </c>
      <c r="O482" s="105">
        <v>22.557869768617397</v>
      </c>
      <c r="P482" s="105" t="s">
        <v>3861</v>
      </c>
    </row>
    <row r="483" spans="1:16" ht="14.25" customHeight="1">
      <c r="A483" s="11" t="s">
        <v>281</v>
      </c>
      <c r="B483" s="11" t="s">
        <v>77</v>
      </c>
      <c r="C483" s="11" t="s">
        <v>78</v>
      </c>
      <c r="D483" s="11">
        <v>52446</v>
      </c>
      <c r="E483" s="11" t="s">
        <v>79</v>
      </c>
      <c r="F483" s="11">
        <v>100008976</v>
      </c>
      <c r="G483" s="11">
        <v>2522</v>
      </c>
      <c r="H483" s="11">
        <v>744.55377999999996</v>
      </c>
      <c r="I483" s="11"/>
      <c r="J483" s="11">
        <v>9546749</v>
      </c>
      <c r="K483" s="11">
        <v>7825699</v>
      </c>
      <c r="L483" s="11"/>
      <c r="M483" s="11"/>
      <c r="N483" s="11" t="s">
        <v>75</v>
      </c>
      <c r="O483" s="105">
        <v>56.444903749357223</v>
      </c>
      <c r="P483" s="105" t="s">
        <v>3861</v>
      </c>
    </row>
    <row r="484" spans="1:16" ht="14.25" customHeight="1">
      <c r="A484" s="11" t="s">
        <v>282</v>
      </c>
      <c r="B484" s="11" t="s">
        <v>77</v>
      </c>
      <c r="C484" s="11" t="s">
        <v>78</v>
      </c>
      <c r="D484" s="11">
        <v>52468</v>
      </c>
      <c r="E484" s="11" t="s">
        <v>124</v>
      </c>
      <c r="F484" s="11">
        <v>100008994</v>
      </c>
      <c r="G484" s="11">
        <v>910</v>
      </c>
      <c r="H484" s="11">
        <v>861.54984999999999</v>
      </c>
      <c r="I484" s="11"/>
      <c r="J484" s="11"/>
      <c r="K484" s="11">
        <v>24767694</v>
      </c>
      <c r="L484" s="11"/>
      <c r="M484" s="11"/>
      <c r="N484" s="11" t="s">
        <v>75</v>
      </c>
      <c r="O484" s="105">
        <v>31.549696890515598</v>
      </c>
      <c r="P484" s="105" t="s">
        <v>3861</v>
      </c>
    </row>
    <row r="485" spans="1:16" ht="14.25" customHeight="1">
      <c r="A485" s="11" t="s">
        <v>283</v>
      </c>
      <c r="B485" s="11" t="s">
        <v>77</v>
      </c>
      <c r="C485" s="11" t="s">
        <v>78</v>
      </c>
      <c r="D485" s="11">
        <v>53009</v>
      </c>
      <c r="E485" s="11" t="s">
        <v>79</v>
      </c>
      <c r="F485" s="11">
        <v>100000642</v>
      </c>
      <c r="G485" s="11">
        <v>2689</v>
      </c>
      <c r="H485" s="11">
        <v>788.54360999999994</v>
      </c>
      <c r="I485" s="11"/>
      <c r="J485" s="11">
        <v>9547091</v>
      </c>
      <c r="K485" s="11">
        <v>7826041</v>
      </c>
      <c r="L485" s="11"/>
      <c r="M485" s="11"/>
      <c r="N485" s="11" t="s">
        <v>68</v>
      </c>
      <c r="O485" s="105">
        <v>122.54599309766974</v>
      </c>
      <c r="P485" s="105" t="s">
        <v>4238</v>
      </c>
    </row>
    <row r="486" spans="1:16" ht="14.25" customHeight="1">
      <c r="A486" s="11" t="s">
        <v>284</v>
      </c>
      <c r="B486" s="11" t="s">
        <v>77</v>
      </c>
      <c r="C486" s="11" t="s">
        <v>78</v>
      </c>
      <c r="D486" s="11">
        <v>52438</v>
      </c>
      <c r="E486" s="11" t="s">
        <v>79</v>
      </c>
      <c r="F486" s="11">
        <v>100008904</v>
      </c>
      <c r="G486" s="11">
        <v>2644</v>
      </c>
      <c r="H486" s="11">
        <v>788.61639000000002</v>
      </c>
      <c r="I486" s="11" t="s">
        <v>285</v>
      </c>
      <c r="J486" s="11"/>
      <c r="K486" s="11">
        <v>24766704</v>
      </c>
      <c r="L486" s="11"/>
      <c r="M486" s="11"/>
      <c r="N486" s="11" t="s">
        <v>75</v>
      </c>
      <c r="O486" s="105">
        <v>41.354992579598459</v>
      </c>
      <c r="P486" s="105" t="s">
        <v>3861</v>
      </c>
    </row>
    <row r="487" spans="1:16" ht="14.25" customHeight="1">
      <c r="A487" s="11" t="s">
        <v>286</v>
      </c>
      <c r="B487" s="11" t="s">
        <v>77</v>
      </c>
      <c r="C487" s="11" t="s">
        <v>78</v>
      </c>
      <c r="D487" s="11">
        <v>42448</v>
      </c>
      <c r="E487" s="11" t="s">
        <v>79</v>
      </c>
      <c r="F487" s="11">
        <v>100001856</v>
      </c>
      <c r="G487" s="11">
        <v>2858</v>
      </c>
      <c r="H487" s="11">
        <v>746.56943999999999</v>
      </c>
      <c r="I487" s="11"/>
      <c r="J487" s="11"/>
      <c r="K487" s="11"/>
      <c r="L487" s="11"/>
      <c r="M487" s="11"/>
      <c r="N487" s="11" t="s">
        <v>75</v>
      </c>
      <c r="O487" s="105">
        <v>67.25863097850528</v>
      </c>
      <c r="P487" s="105" t="s">
        <v>3861</v>
      </c>
    </row>
    <row r="488" spans="1:16" ht="14.25" customHeight="1">
      <c r="A488" s="11" t="s">
        <v>952</v>
      </c>
      <c r="B488" s="11" t="s">
        <v>77</v>
      </c>
      <c r="C488" s="11" t="s">
        <v>78</v>
      </c>
      <c r="D488" s="11">
        <v>53261</v>
      </c>
      <c r="E488" s="11" t="s">
        <v>79</v>
      </c>
      <c r="F488" s="11">
        <v>100009332</v>
      </c>
      <c r="G488" s="11">
        <v>1390</v>
      </c>
      <c r="H488" s="11">
        <v>390.33665999999999</v>
      </c>
      <c r="I488" s="11"/>
      <c r="J488" s="11"/>
      <c r="K488" s="11"/>
      <c r="L488" s="11"/>
      <c r="M488" s="11"/>
      <c r="N488" s="11" t="s">
        <v>75</v>
      </c>
      <c r="O488" s="105">
        <v>82.380995456010268</v>
      </c>
      <c r="P488" s="105" t="s">
        <v>3861</v>
      </c>
    </row>
    <row r="489" spans="1:16" ht="14.25" customHeight="1">
      <c r="A489" s="11" t="s">
        <v>1117</v>
      </c>
      <c r="B489" s="11" t="s">
        <v>77</v>
      </c>
      <c r="C489" s="11" t="s">
        <v>78</v>
      </c>
      <c r="D489" s="11">
        <v>15506</v>
      </c>
      <c r="E489" s="11" t="s">
        <v>173</v>
      </c>
      <c r="F489" s="11">
        <v>1256</v>
      </c>
      <c r="G489" s="11">
        <v>1961</v>
      </c>
      <c r="H489" s="11">
        <v>104.10699</v>
      </c>
      <c r="I489" s="11" t="s">
        <v>1118</v>
      </c>
      <c r="J489" s="11">
        <v>305</v>
      </c>
      <c r="K489" s="11">
        <v>149278</v>
      </c>
      <c r="L489" s="13" t="s">
        <v>1119</v>
      </c>
      <c r="M489" s="13" t="s">
        <v>1120</v>
      </c>
      <c r="N489" s="11" t="s">
        <v>75</v>
      </c>
      <c r="O489" s="105">
        <v>41.586992279087205</v>
      </c>
      <c r="P489" s="105" t="s">
        <v>3861</v>
      </c>
    </row>
    <row r="490" spans="1:16" ht="14.25" customHeight="1">
      <c r="A490" s="11" t="s">
        <v>1121</v>
      </c>
      <c r="B490" s="11" t="s">
        <v>77</v>
      </c>
      <c r="C490" s="11" t="s">
        <v>78</v>
      </c>
      <c r="D490" s="11">
        <v>34396</v>
      </c>
      <c r="E490" s="11" t="s">
        <v>173</v>
      </c>
      <c r="F490" s="11">
        <v>267</v>
      </c>
      <c r="G490" s="11">
        <v>700</v>
      </c>
      <c r="H490" s="11">
        <v>184.07332</v>
      </c>
      <c r="I490" s="11" t="s">
        <v>1122</v>
      </c>
      <c r="J490" s="11">
        <v>1014</v>
      </c>
      <c r="K490" s="11">
        <v>119298</v>
      </c>
      <c r="L490" s="13" t="s">
        <v>1123</v>
      </c>
      <c r="M490" s="13" t="s">
        <v>1124</v>
      </c>
      <c r="N490" s="11" t="s">
        <v>75</v>
      </c>
      <c r="O490" s="105">
        <v>58.452540640135055</v>
      </c>
      <c r="P490" s="105" t="s">
        <v>3861</v>
      </c>
    </row>
    <row r="491" spans="1:16" ht="14.25" customHeight="1">
      <c r="A491" s="11" t="s">
        <v>1245</v>
      </c>
      <c r="B491" s="11" t="s">
        <v>77</v>
      </c>
      <c r="C491" s="11" t="s">
        <v>78</v>
      </c>
      <c r="D491" s="11">
        <v>53262</v>
      </c>
      <c r="E491" s="11" t="s">
        <v>79</v>
      </c>
      <c r="F491" s="11">
        <v>100009335</v>
      </c>
      <c r="G491" s="11">
        <v>1424</v>
      </c>
      <c r="H491" s="11">
        <v>392.35230999999999</v>
      </c>
      <c r="I491" s="11"/>
      <c r="J491" s="11"/>
      <c r="K491" s="11"/>
      <c r="L491" s="11"/>
      <c r="M491" s="11"/>
      <c r="N491" s="11" t="s">
        <v>75</v>
      </c>
      <c r="O491" s="105">
        <v>87.013837105309449</v>
      </c>
      <c r="P491" s="105" t="s">
        <v>3861</v>
      </c>
    </row>
    <row r="492" spans="1:16" ht="14.25" customHeight="1">
      <c r="A492" s="11" t="s">
        <v>1279</v>
      </c>
      <c r="B492" s="11" t="s">
        <v>77</v>
      </c>
      <c r="C492" s="11" t="s">
        <v>78</v>
      </c>
      <c r="D492" s="11">
        <v>53263</v>
      </c>
      <c r="E492" s="11" t="s">
        <v>79</v>
      </c>
      <c r="F492" s="11">
        <v>100009333</v>
      </c>
      <c r="G492" s="11">
        <v>1378</v>
      </c>
      <c r="H492" s="11">
        <v>414.33665999999999</v>
      </c>
      <c r="I492" s="11"/>
      <c r="J492" s="11"/>
      <c r="K492" s="11"/>
      <c r="L492" s="11"/>
      <c r="M492" s="11"/>
      <c r="N492" s="11" t="s">
        <v>75</v>
      </c>
      <c r="O492" s="105">
        <v>84.675570426275925</v>
      </c>
      <c r="P492" s="105" t="s">
        <v>3861</v>
      </c>
    </row>
    <row r="493" spans="1:16" ht="14.25" customHeight="1">
      <c r="A493" s="11" t="s">
        <v>1309</v>
      </c>
      <c r="B493" s="11" t="s">
        <v>77</v>
      </c>
      <c r="C493" s="11" t="s">
        <v>78</v>
      </c>
      <c r="D493" s="11">
        <v>53258</v>
      </c>
      <c r="E493" s="11" t="s">
        <v>79</v>
      </c>
      <c r="F493" s="11">
        <v>100009336</v>
      </c>
      <c r="G493" s="11">
        <v>1343</v>
      </c>
      <c r="H493" s="11">
        <v>388.32101</v>
      </c>
      <c r="I493" s="11"/>
      <c r="J493" s="11"/>
      <c r="K493" s="11"/>
      <c r="L493" s="11"/>
      <c r="M493" s="11"/>
      <c r="N493" s="11" t="s">
        <v>68</v>
      </c>
      <c r="O493" s="105">
        <v>123.24648639317898</v>
      </c>
      <c r="P493" s="105" t="s">
        <v>4238</v>
      </c>
    </row>
    <row r="494" spans="1:16" ht="14.25" customHeight="1">
      <c r="A494" s="11" t="s">
        <v>1498</v>
      </c>
      <c r="B494" s="11" t="s">
        <v>77</v>
      </c>
      <c r="C494" s="11" t="s">
        <v>78</v>
      </c>
      <c r="D494" s="11">
        <v>37455</v>
      </c>
      <c r="E494" s="11" t="s">
        <v>173</v>
      </c>
      <c r="F494" s="11">
        <v>100001620</v>
      </c>
      <c r="G494" s="11">
        <v>659</v>
      </c>
      <c r="H494" s="11">
        <v>216.06315000000001</v>
      </c>
      <c r="I494" s="11" t="s">
        <v>1499</v>
      </c>
      <c r="J494" s="11">
        <v>123874</v>
      </c>
      <c r="K494" s="11">
        <v>110410</v>
      </c>
      <c r="L494" s="13" t="s">
        <v>1500</v>
      </c>
      <c r="M494" s="13" t="s">
        <v>1501</v>
      </c>
      <c r="N494" s="11" t="s">
        <v>75</v>
      </c>
      <c r="O494" s="105">
        <v>39.536408189978545</v>
      </c>
      <c r="P494" s="105" t="s">
        <v>3861</v>
      </c>
    </row>
    <row r="495" spans="1:16" ht="14.25" customHeight="1">
      <c r="A495" s="11" t="s">
        <v>1502</v>
      </c>
      <c r="B495" s="11" t="s">
        <v>77</v>
      </c>
      <c r="C495" s="11" t="s">
        <v>78</v>
      </c>
      <c r="D495" s="11">
        <v>52307</v>
      </c>
      <c r="E495" s="11" t="s">
        <v>173</v>
      </c>
      <c r="F495" s="11">
        <v>100001621</v>
      </c>
      <c r="G495" s="11">
        <v>516</v>
      </c>
      <c r="H495" s="11">
        <v>335.07378</v>
      </c>
      <c r="I495" s="11" t="s">
        <v>1503</v>
      </c>
      <c r="J495" s="11"/>
      <c r="K495" s="11"/>
      <c r="L495" s="11"/>
      <c r="M495" s="11"/>
      <c r="N495" s="11" t="s">
        <v>75</v>
      </c>
      <c r="O495" s="105">
        <v>99.897285385325134</v>
      </c>
      <c r="P495" s="105" t="s">
        <v>3861</v>
      </c>
    </row>
    <row r="496" spans="1:16" ht="14.25" customHeight="1">
      <c r="A496" s="11" t="s">
        <v>1504</v>
      </c>
      <c r="B496" s="11" t="s">
        <v>77</v>
      </c>
      <c r="C496" s="11" t="s">
        <v>78</v>
      </c>
      <c r="D496" s="11">
        <v>15990</v>
      </c>
      <c r="E496" s="11" t="s">
        <v>173</v>
      </c>
      <c r="F496" s="11">
        <v>100000269</v>
      </c>
      <c r="G496" s="11">
        <v>672</v>
      </c>
      <c r="H496" s="11">
        <v>258.11009999999999</v>
      </c>
      <c r="I496" s="11" t="s">
        <v>1505</v>
      </c>
      <c r="J496" s="11">
        <v>71920</v>
      </c>
      <c r="K496" s="11">
        <v>571409</v>
      </c>
      <c r="L496" s="13" t="s">
        <v>1506</v>
      </c>
      <c r="M496" s="13" t="s">
        <v>1507</v>
      </c>
      <c r="N496" s="11" t="s">
        <v>75</v>
      </c>
      <c r="O496" s="105">
        <v>54.666963806297545</v>
      </c>
      <c r="P496" s="105" t="s">
        <v>3861</v>
      </c>
    </row>
    <row r="497" spans="1:16" ht="14.25" customHeight="1">
      <c r="A497" s="11" t="s">
        <v>2119</v>
      </c>
      <c r="B497" s="11" t="s">
        <v>77</v>
      </c>
      <c r="C497" s="11" t="s">
        <v>78</v>
      </c>
      <c r="D497" s="11">
        <v>53260</v>
      </c>
      <c r="E497" s="11" t="s">
        <v>79</v>
      </c>
      <c r="F497" s="11">
        <v>100009331</v>
      </c>
      <c r="G497" s="11">
        <v>1449</v>
      </c>
      <c r="H497" s="11">
        <v>368.35230999999999</v>
      </c>
      <c r="I497" s="11"/>
      <c r="J497" s="11"/>
      <c r="K497" s="11"/>
      <c r="L497" s="11"/>
      <c r="M497" s="11"/>
      <c r="N497" s="11" t="s">
        <v>75</v>
      </c>
      <c r="O497" s="105">
        <v>85.656794087030292</v>
      </c>
      <c r="P497" s="105" t="s">
        <v>3861</v>
      </c>
    </row>
    <row r="498" spans="1:16" ht="14.25" customHeight="1">
      <c r="A498" s="11" t="s">
        <v>2162</v>
      </c>
      <c r="B498" s="11" t="s">
        <v>77</v>
      </c>
      <c r="C498" s="11" t="s">
        <v>78</v>
      </c>
      <c r="D498" s="11">
        <v>53257</v>
      </c>
      <c r="E498" s="11" t="s">
        <v>79</v>
      </c>
      <c r="F498" s="11">
        <v>100009334</v>
      </c>
      <c r="G498" s="11">
        <v>1385</v>
      </c>
      <c r="H498" s="11">
        <v>340.32101</v>
      </c>
      <c r="I498" s="11"/>
      <c r="J498" s="11"/>
      <c r="K498" s="11"/>
      <c r="L498" s="11"/>
      <c r="M498" s="11"/>
      <c r="N498" s="11" t="s">
        <v>68</v>
      </c>
      <c r="O498" s="105">
        <v>75.408416165993032</v>
      </c>
      <c r="P498" s="105" t="s">
        <v>4238</v>
      </c>
    </row>
    <row r="499" spans="1:16" ht="14.25" customHeight="1">
      <c r="A499" s="11" t="s">
        <v>2248</v>
      </c>
      <c r="B499" s="11" t="s">
        <v>77</v>
      </c>
      <c r="C499" s="11" t="s">
        <v>78</v>
      </c>
      <c r="D499" s="11">
        <v>1600</v>
      </c>
      <c r="E499" s="11" t="s">
        <v>173</v>
      </c>
      <c r="F499" s="11">
        <v>1026</v>
      </c>
      <c r="G499" s="11">
        <v>700</v>
      </c>
      <c r="H499" s="11">
        <v>142.02637999999999</v>
      </c>
      <c r="I499" s="11" t="s">
        <v>2249</v>
      </c>
      <c r="J499" s="11">
        <v>1015</v>
      </c>
      <c r="K499" s="11">
        <v>990</v>
      </c>
      <c r="L499" s="13" t="s">
        <v>2250</v>
      </c>
      <c r="M499" s="13" t="s">
        <v>2251</v>
      </c>
      <c r="N499" s="11" t="s">
        <v>68</v>
      </c>
      <c r="O499" s="105">
        <v>169.46317585255781</v>
      </c>
      <c r="P499" s="105" t="s">
        <v>3861</v>
      </c>
    </row>
    <row r="500" spans="1:16" ht="14.25" customHeight="1">
      <c r="A500" s="11" t="s">
        <v>2656</v>
      </c>
      <c r="B500" s="11" t="s">
        <v>77</v>
      </c>
      <c r="C500" s="11" t="s">
        <v>78</v>
      </c>
      <c r="D500" s="11">
        <v>40406</v>
      </c>
      <c r="E500" s="11" t="s">
        <v>173</v>
      </c>
      <c r="F500" s="11">
        <v>100003397</v>
      </c>
      <c r="G500" s="11">
        <v>2100</v>
      </c>
      <c r="H500" s="11">
        <v>76.075689999999994</v>
      </c>
      <c r="I500" s="11" t="s">
        <v>2657</v>
      </c>
      <c r="J500" s="11">
        <v>1145</v>
      </c>
      <c r="K500" s="11">
        <v>1113</v>
      </c>
      <c r="L500" s="13" t="s">
        <v>2658</v>
      </c>
      <c r="M500" s="13" t="s">
        <v>2659</v>
      </c>
      <c r="N500" s="11" t="s">
        <v>75</v>
      </c>
      <c r="O500" s="105">
        <v>144.55166414654315</v>
      </c>
      <c r="P500" s="105" t="s">
        <v>3861</v>
      </c>
    </row>
    <row r="501" spans="1:16" ht="14.25" customHeight="1">
      <c r="A501" s="11" t="s">
        <v>107</v>
      </c>
      <c r="B501" s="11" t="s">
        <v>77</v>
      </c>
      <c r="C501" s="11" t="s">
        <v>108</v>
      </c>
      <c r="D501" s="11">
        <v>52689</v>
      </c>
      <c r="E501" s="11" t="s">
        <v>79</v>
      </c>
      <c r="F501" s="11">
        <v>100009014</v>
      </c>
      <c r="G501" s="11">
        <v>2154</v>
      </c>
      <c r="H501" s="11">
        <v>766.57452000000001</v>
      </c>
      <c r="I501" s="11"/>
      <c r="J501" s="11"/>
      <c r="K501" s="11">
        <v>24767495</v>
      </c>
      <c r="L501" s="11"/>
      <c r="M501" s="11"/>
      <c r="N501" s="11" t="s">
        <v>75</v>
      </c>
      <c r="O501" s="105">
        <v>30.482161996731111</v>
      </c>
      <c r="P501" s="105" t="s">
        <v>3861</v>
      </c>
    </row>
    <row r="502" spans="1:16" ht="14.25" customHeight="1">
      <c r="A502" s="11" t="s">
        <v>109</v>
      </c>
      <c r="B502" s="11" t="s">
        <v>77</v>
      </c>
      <c r="C502" s="11" t="s">
        <v>108</v>
      </c>
      <c r="D502" s="11">
        <v>52673</v>
      </c>
      <c r="E502" s="11" t="s">
        <v>79</v>
      </c>
      <c r="F502" s="11">
        <v>100009002</v>
      </c>
      <c r="G502" s="11">
        <v>2270</v>
      </c>
      <c r="H502" s="11">
        <v>724.52756999999997</v>
      </c>
      <c r="I502" s="11"/>
      <c r="J502" s="11"/>
      <c r="K502" s="11">
        <v>24769238</v>
      </c>
      <c r="L502" s="11"/>
      <c r="M502" s="11"/>
      <c r="N502" s="11" t="s">
        <v>75</v>
      </c>
      <c r="O502" s="105">
        <v>40.941937565115637</v>
      </c>
      <c r="P502" s="105" t="s">
        <v>3861</v>
      </c>
    </row>
    <row r="503" spans="1:16" ht="14.25" customHeight="1">
      <c r="A503" s="11" t="s">
        <v>110</v>
      </c>
      <c r="B503" s="11" t="s">
        <v>77</v>
      </c>
      <c r="C503" s="11" t="s">
        <v>108</v>
      </c>
      <c r="D503" s="11">
        <v>52682</v>
      </c>
      <c r="E503" s="11" t="s">
        <v>79</v>
      </c>
      <c r="F503" s="11">
        <v>100009009</v>
      </c>
      <c r="G503" s="11">
        <v>2226</v>
      </c>
      <c r="H503" s="11">
        <v>742.57452000000001</v>
      </c>
      <c r="I503" s="11"/>
      <c r="J503" s="11"/>
      <c r="K503" s="11">
        <v>24767486</v>
      </c>
      <c r="L503" s="11"/>
      <c r="M503" s="11"/>
      <c r="N503" s="11" t="s">
        <v>75</v>
      </c>
      <c r="O503" s="105">
        <v>41.095360792924517</v>
      </c>
      <c r="P503" s="105" t="s">
        <v>3861</v>
      </c>
    </row>
    <row r="504" spans="1:16" ht="14.25" customHeight="1">
      <c r="A504" s="11" t="s">
        <v>111</v>
      </c>
      <c r="B504" s="11" t="s">
        <v>77</v>
      </c>
      <c r="C504" s="11" t="s">
        <v>108</v>
      </c>
      <c r="D504" s="11">
        <v>52677</v>
      </c>
      <c r="E504" s="11" t="s">
        <v>79</v>
      </c>
      <c r="F504" s="11">
        <v>100009069</v>
      </c>
      <c r="G504" s="11">
        <v>2351</v>
      </c>
      <c r="H504" s="11">
        <v>700.52756999999997</v>
      </c>
      <c r="I504" s="11"/>
      <c r="J504" s="11"/>
      <c r="K504" s="11">
        <v>24769229</v>
      </c>
      <c r="L504" s="11"/>
      <c r="M504" s="11"/>
      <c r="N504" s="11" t="s">
        <v>75</v>
      </c>
      <c r="O504" s="105">
        <v>45.16347849718089</v>
      </c>
      <c r="P504" s="105" t="s">
        <v>3861</v>
      </c>
    </row>
    <row r="505" spans="1:16" ht="14.25" customHeight="1">
      <c r="A505" s="11" t="s">
        <v>112</v>
      </c>
      <c r="B505" s="11" t="s">
        <v>77</v>
      </c>
      <c r="C505" s="11" t="s">
        <v>108</v>
      </c>
      <c r="D505" s="11">
        <v>52478</v>
      </c>
      <c r="E505" s="11" t="s">
        <v>79</v>
      </c>
      <c r="F505" s="11">
        <v>100009007</v>
      </c>
      <c r="G505" s="11">
        <v>2443</v>
      </c>
      <c r="H505" s="11">
        <v>744.59016999999994</v>
      </c>
      <c r="I505" s="11"/>
      <c r="J505" s="11"/>
      <c r="K505" s="11"/>
      <c r="L505" s="11"/>
      <c r="M505" s="11"/>
      <c r="N505" s="11" t="s">
        <v>75</v>
      </c>
      <c r="O505" s="105">
        <v>36.839452571223205</v>
      </c>
      <c r="P505" s="105" t="s">
        <v>3861</v>
      </c>
    </row>
    <row r="506" spans="1:16" ht="14.25" customHeight="1">
      <c r="A506" s="11" t="s">
        <v>113</v>
      </c>
      <c r="B506" s="11" t="s">
        <v>77</v>
      </c>
      <c r="C506" s="11" t="s">
        <v>108</v>
      </c>
      <c r="D506" s="11">
        <v>52477</v>
      </c>
      <c r="E506" s="11" t="s">
        <v>79</v>
      </c>
      <c r="F506" s="11">
        <v>100009005</v>
      </c>
      <c r="G506" s="11">
        <v>2600</v>
      </c>
      <c r="H506" s="11">
        <v>702.54322000000002</v>
      </c>
      <c r="I506" s="11"/>
      <c r="J506" s="11"/>
      <c r="K506" s="11">
        <v>24769228</v>
      </c>
      <c r="L506" s="11"/>
      <c r="M506" s="11"/>
      <c r="N506" s="11" t="s">
        <v>75</v>
      </c>
      <c r="O506" s="105">
        <v>44.406687930384201</v>
      </c>
      <c r="P506" s="105" t="s">
        <v>3861</v>
      </c>
    </row>
    <row r="507" spans="1:16" ht="14.25" customHeight="1">
      <c r="A507" s="11" t="s">
        <v>114</v>
      </c>
      <c r="B507" s="11" t="s">
        <v>77</v>
      </c>
      <c r="C507" s="11" t="s">
        <v>108</v>
      </c>
      <c r="D507" s="11">
        <v>52713</v>
      </c>
      <c r="E507" s="11" t="s">
        <v>79</v>
      </c>
      <c r="F507" s="11">
        <v>100009160</v>
      </c>
      <c r="G507" s="11">
        <v>2218</v>
      </c>
      <c r="H507" s="11">
        <v>716.55886999999996</v>
      </c>
      <c r="I507" s="11"/>
      <c r="J507" s="11"/>
      <c r="K507" s="11">
        <v>24767482</v>
      </c>
      <c r="L507" s="11"/>
      <c r="M507" s="11"/>
      <c r="N507" s="11" t="s">
        <v>75</v>
      </c>
      <c r="O507" s="105">
        <v>43.286796253990026</v>
      </c>
      <c r="P507" s="105" t="s">
        <v>3861</v>
      </c>
    </row>
    <row r="508" spans="1:16" ht="14.25" customHeight="1">
      <c r="A508" s="11" t="s">
        <v>115</v>
      </c>
      <c r="B508" s="11" t="s">
        <v>77</v>
      </c>
      <c r="C508" s="11" t="s">
        <v>108</v>
      </c>
      <c r="D508" s="11">
        <v>52716</v>
      </c>
      <c r="E508" s="11" t="s">
        <v>79</v>
      </c>
      <c r="F508" s="11">
        <v>100009162</v>
      </c>
      <c r="G508" s="11">
        <v>2454</v>
      </c>
      <c r="H508" s="11">
        <v>718.57452000000001</v>
      </c>
      <c r="I508" s="11"/>
      <c r="J508" s="11">
        <v>11146967</v>
      </c>
      <c r="K508" s="11">
        <v>9322076</v>
      </c>
      <c r="L508" s="11"/>
      <c r="M508" s="11"/>
      <c r="N508" s="11" t="s">
        <v>75</v>
      </c>
      <c r="O508" s="105">
        <v>34.059424221689127</v>
      </c>
      <c r="P508" s="105" t="s">
        <v>3861</v>
      </c>
    </row>
    <row r="509" spans="1:16" ht="14.25" customHeight="1">
      <c r="A509" s="11" t="s">
        <v>118</v>
      </c>
      <c r="B509" s="11" t="s">
        <v>77</v>
      </c>
      <c r="C509" s="11" t="s">
        <v>108</v>
      </c>
      <c r="D509" s="11">
        <v>52475</v>
      </c>
      <c r="E509" s="11" t="s">
        <v>79</v>
      </c>
      <c r="F509" s="11">
        <v>100008999</v>
      </c>
      <c r="G509" s="11">
        <v>2511</v>
      </c>
      <c r="H509" s="11">
        <v>752.55886999999996</v>
      </c>
      <c r="I509" s="11"/>
      <c r="J509" s="11">
        <v>9547058</v>
      </c>
      <c r="K509" s="11">
        <v>7826008</v>
      </c>
      <c r="L509" s="11"/>
      <c r="M509" s="13" t="s">
        <v>119</v>
      </c>
      <c r="N509" s="11" t="s">
        <v>75</v>
      </c>
      <c r="O509" s="105">
        <v>42.073675141228669</v>
      </c>
      <c r="P509" s="105" t="s">
        <v>3861</v>
      </c>
    </row>
    <row r="510" spans="1:16" ht="14.25" customHeight="1">
      <c r="A510" s="11" t="s">
        <v>120</v>
      </c>
      <c r="B510" s="11" t="s">
        <v>77</v>
      </c>
      <c r="C510" s="11" t="s">
        <v>108</v>
      </c>
      <c r="D510" s="11">
        <v>52748</v>
      </c>
      <c r="E510" s="11" t="s">
        <v>79</v>
      </c>
      <c r="F510" s="11">
        <v>100009225</v>
      </c>
      <c r="G510" s="11">
        <v>2633</v>
      </c>
      <c r="H510" s="11">
        <v>728.55886999999996</v>
      </c>
      <c r="I510" s="11"/>
      <c r="J510" s="11"/>
      <c r="K510" s="11">
        <v>24769261</v>
      </c>
      <c r="L510" s="11"/>
      <c r="M510" s="11"/>
      <c r="N510" s="11" t="s">
        <v>75</v>
      </c>
      <c r="O510" s="105">
        <v>44.547445122817415</v>
      </c>
      <c r="P510" s="105" t="s">
        <v>3861</v>
      </c>
    </row>
    <row r="511" spans="1:16" ht="14.25" customHeight="1">
      <c r="A511" s="11" t="s">
        <v>121</v>
      </c>
      <c r="B511" s="11" t="s">
        <v>77</v>
      </c>
      <c r="C511" s="11" t="s">
        <v>108</v>
      </c>
      <c r="D511" s="11">
        <v>52614</v>
      </c>
      <c r="E511" s="11" t="s">
        <v>79</v>
      </c>
      <c r="F511" s="11">
        <v>100008919</v>
      </c>
      <c r="G511" s="11">
        <v>2950</v>
      </c>
      <c r="H511" s="11">
        <v>730.57452000000001</v>
      </c>
      <c r="I511" s="11" t="s">
        <v>122</v>
      </c>
      <c r="J511" s="11"/>
      <c r="K511" s="11">
        <v>24769260</v>
      </c>
      <c r="L511" s="11"/>
      <c r="M511" s="11"/>
      <c r="N511" s="11" t="s">
        <v>75</v>
      </c>
      <c r="O511" s="105">
        <v>45.641483457610633</v>
      </c>
      <c r="P511" s="105" t="s">
        <v>3861</v>
      </c>
    </row>
    <row r="512" spans="1:16" ht="14.25" customHeight="1">
      <c r="A512" s="11" t="s">
        <v>867</v>
      </c>
      <c r="B512" s="11" t="s">
        <v>77</v>
      </c>
      <c r="C512" s="11" t="s">
        <v>868</v>
      </c>
      <c r="D512" s="11">
        <v>32980</v>
      </c>
      <c r="E512" s="11" t="s">
        <v>66</v>
      </c>
      <c r="F512" s="11">
        <v>100001193</v>
      </c>
      <c r="G512" s="11">
        <v>5678</v>
      </c>
      <c r="H512" s="11">
        <v>331.26425</v>
      </c>
      <c r="I512" s="11" t="s">
        <v>869</v>
      </c>
      <c r="J512" s="11">
        <v>5497181</v>
      </c>
      <c r="K512" s="11">
        <v>4445971</v>
      </c>
      <c r="L512" s="13" t="s">
        <v>870</v>
      </c>
      <c r="M512" s="13" t="s">
        <v>871</v>
      </c>
      <c r="N512" s="11" t="s">
        <v>75</v>
      </c>
      <c r="O512" s="105">
        <v>62.100317944445258</v>
      </c>
      <c r="P512" s="105" t="s">
        <v>3861</v>
      </c>
    </row>
    <row r="513" spans="1:16" ht="14.25" customHeight="1">
      <c r="A513" s="11" t="s">
        <v>943</v>
      </c>
      <c r="B513" s="11" t="s">
        <v>77</v>
      </c>
      <c r="C513" s="11" t="s">
        <v>868</v>
      </c>
      <c r="D513" s="11">
        <v>1110</v>
      </c>
      <c r="E513" s="11" t="s">
        <v>66</v>
      </c>
      <c r="F513" s="11">
        <v>229</v>
      </c>
      <c r="G513" s="11">
        <v>5535</v>
      </c>
      <c r="H513" s="11">
        <v>303.23295000000002</v>
      </c>
      <c r="I513" s="11" t="s">
        <v>944</v>
      </c>
      <c r="J513" s="11">
        <v>444899</v>
      </c>
      <c r="K513" s="11">
        <v>392692</v>
      </c>
      <c r="L513" s="13" t="s">
        <v>945</v>
      </c>
      <c r="M513" s="13" t="s">
        <v>946</v>
      </c>
      <c r="N513" s="11" t="s">
        <v>75</v>
      </c>
      <c r="O513" s="105">
        <v>37.749982944844589</v>
      </c>
      <c r="P513" s="105" t="s">
        <v>3861</v>
      </c>
    </row>
    <row r="514" spans="1:16" ht="14.25" customHeight="1">
      <c r="A514" s="11" t="s">
        <v>1237</v>
      </c>
      <c r="B514" s="11" t="s">
        <v>77</v>
      </c>
      <c r="C514" s="11" t="s">
        <v>868</v>
      </c>
      <c r="D514" s="11">
        <v>17805</v>
      </c>
      <c r="E514" s="11" t="s">
        <v>66</v>
      </c>
      <c r="F514" s="11">
        <v>1231</v>
      </c>
      <c r="G514" s="11">
        <v>5730</v>
      </c>
      <c r="H514" s="11">
        <v>307.26425</v>
      </c>
      <c r="I514" s="11" t="s">
        <v>1238</v>
      </c>
      <c r="J514" s="11">
        <v>6439848</v>
      </c>
      <c r="K514" s="11">
        <v>4944228</v>
      </c>
      <c r="L514" s="13" t="s">
        <v>1239</v>
      </c>
      <c r="M514" s="13" t="s">
        <v>1240</v>
      </c>
      <c r="N514" s="11" t="s">
        <v>75</v>
      </c>
      <c r="O514" s="105">
        <v>64.065421827201334</v>
      </c>
      <c r="P514" s="105" t="s">
        <v>3861</v>
      </c>
    </row>
    <row r="515" spans="1:16" ht="14.25" customHeight="1">
      <c r="A515" s="11" t="s">
        <v>1241</v>
      </c>
      <c r="B515" s="11" t="s">
        <v>77</v>
      </c>
      <c r="C515" s="11" t="s">
        <v>868</v>
      </c>
      <c r="D515" s="11">
        <v>35718</v>
      </c>
      <c r="E515" s="11" t="s">
        <v>66</v>
      </c>
      <c r="F515" s="11">
        <v>100001739</v>
      </c>
      <c r="G515" s="11">
        <v>5596</v>
      </c>
      <c r="H515" s="11">
        <v>305.24860000000001</v>
      </c>
      <c r="I515" s="11" t="s">
        <v>1242</v>
      </c>
      <c r="J515" s="11">
        <v>5280581</v>
      </c>
      <c r="K515" s="11">
        <v>4471954</v>
      </c>
      <c r="L515" s="13" t="s">
        <v>1243</v>
      </c>
      <c r="M515" s="13" t="s">
        <v>1244</v>
      </c>
      <c r="N515" s="11" t="s">
        <v>75</v>
      </c>
      <c r="O515" s="105">
        <v>46.556486022971676</v>
      </c>
      <c r="P515" s="105" t="s">
        <v>3861</v>
      </c>
    </row>
    <row r="516" spans="1:16" ht="14.25" customHeight="1">
      <c r="A516" s="11" t="s">
        <v>1269</v>
      </c>
      <c r="B516" s="11" t="s">
        <v>77</v>
      </c>
      <c r="C516" s="11" t="s">
        <v>868</v>
      </c>
      <c r="D516" s="11">
        <v>32415</v>
      </c>
      <c r="E516" s="11" t="s">
        <v>66</v>
      </c>
      <c r="F516" s="11">
        <v>100001182</v>
      </c>
      <c r="G516" s="11">
        <v>6034</v>
      </c>
      <c r="H516" s="11">
        <v>335.29554999999999</v>
      </c>
      <c r="I516" s="11" t="s">
        <v>1270</v>
      </c>
      <c r="J516" s="11">
        <v>5282807</v>
      </c>
      <c r="K516" s="11">
        <v>4445934</v>
      </c>
      <c r="L516" s="13" t="s">
        <v>1271</v>
      </c>
      <c r="M516" s="13" t="s">
        <v>1272</v>
      </c>
      <c r="N516" s="11" t="s">
        <v>75</v>
      </c>
      <c r="O516" s="105">
        <v>66.41037337476449</v>
      </c>
      <c r="P516" s="105" t="s">
        <v>3861</v>
      </c>
    </row>
    <row r="517" spans="1:16" ht="14.25" customHeight="1">
      <c r="A517" s="11" t="s">
        <v>1275</v>
      </c>
      <c r="B517" s="11" t="s">
        <v>77</v>
      </c>
      <c r="C517" s="11" t="s">
        <v>868</v>
      </c>
      <c r="D517" s="11">
        <v>44675</v>
      </c>
      <c r="E517" s="11" t="s">
        <v>66</v>
      </c>
      <c r="F517" s="11">
        <v>100000665</v>
      </c>
      <c r="G517" s="11">
        <v>5525</v>
      </c>
      <c r="H517" s="11">
        <v>327.23295000000002</v>
      </c>
      <c r="I517" s="11" t="s">
        <v>1276</v>
      </c>
      <c r="J517" s="11">
        <v>445580</v>
      </c>
      <c r="K517" s="11">
        <v>393183</v>
      </c>
      <c r="L517" s="13" t="s">
        <v>1277</v>
      </c>
      <c r="M517" s="13" t="s">
        <v>1278</v>
      </c>
      <c r="N517" s="11" t="s">
        <v>75</v>
      </c>
      <c r="O517" s="105">
        <v>57.172072144204002</v>
      </c>
      <c r="P517" s="105" t="s">
        <v>3861</v>
      </c>
    </row>
    <row r="518" spans="1:16" ht="14.25" customHeight="1">
      <c r="A518" s="11" t="s">
        <v>1280</v>
      </c>
      <c r="B518" s="11" t="s">
        <v>77</v>
      </c>
      <c r="C518" s="11" t="s">
        <v>868</v>
      </c>
      <c r="D518" s="11">
        <v>32504</v>
      </c>
      <c r="E518" s="11" t="s">
        <v>66</v>
      </c>
      <c r="F518" s="11">
        <v>100001181</v>
      </c>
      <c r="G518" s="11">
        <v>5571</v>
      </c>
      <c r="H518" s="11">
        <v>329.24860000000001</v>
      </c>
      <c r="I518" s="11" t="s">
        <v>1281</v>
      </c>
      <c r="J518" s="11">
        <v>6441454</v>
      </c>
      <c r="K518" s="11"/>
      <c r="L518" s="13" t="s">
        <v>1282</v>
      </c>
      <c r="M518" s="13" t="s">
        <v>1283</v>
      </c>
      <c r="N518" s="11" t="s">
        <v>75</v>
      </c>
      <c r="O518" s="105">
        <v>70.260884041901335</v>
      </c>
      <c r="P518" s="105" t="s">
        <v>3861</v>
      </c>
    </row>
    <row r="519" spans="1:16" ht="14.25" customHeight="1">
      <c r="A519" s="11" t="s">
        <v>1284</v>
      </c>
      <c r="B519" s="11" t="s">
        <v>77</v>
      </c>
      <c r="C519" s="11" t="s">
        <v>868</v>
      </c>
      <c r="D519" s="11">
        <v>37478</v>
      </c>
      <c r="E519" s="11" t="s">
        <v>66</v>
      </c>
      <c r="F519" s="11">
        <v>100001580</v>
      </c>
      <c r="G519" s="11">
        <v>5624.5</v>
      </c>
      <c r="H519" s="11">
        <v>329.24860000000001</v>
      </c>
      <c r="I519" s="11" t="s">
        <v>1285</v>
      </c>
      <c r="J519" s="11">
        <v>6441454</v>
      </c>
      <c r="K519" s="11">
        <v>4945614</v>
      </c>
      <c r="L519" s="13" t="s">
        <v>1282</v>
      </c>
      <c r="M519" s="13" t="s">
        <v>1283</v>
      </c>
      <c r="N519" s="11" t="s">
        <v>75</v>
      </c>
      <c r="O519" s="105">
        <v>47.092622644869579</v>
      </c>
      <c r="P519" s="105" t="s">
        <v>3861</v>
      </c>
    </row>
    <row r="520" spans="1:16" ht="14.25" customHeight="1">
      <c r="A520" s="11" t="s">
        <v>1286</v>
      </c>
      <c r="B520" s="11" t="s">
        <v>77</v>
      </c>
      <c r="C520" s="11" t="s">
        <v>868</v>
      </c>
      <c r="D520" s="11">
        <v>32417</v>
      </c>
      <c r="E520" s="11" t="s">
        <v>66</v>
      </c>
      <c r="F520" s="11">
        <v>100001195</v>
      </c>
      <c r="G520" s="11">
        <v>5823</v>
      </c>
      <c r="H520" s="11">
        <v>333.2799</v>
      </c>
      <c r="I520" s="11" t="s">
        <v>1287</v>
      </c>
      <c r="J520" s="11">
        <v>5312556</v>
      </c>
      <c r="K520" s="11">
        <v>4471981</v>
      </c>
      <c r="L520" s="13" t="s">
        <v>1288</v>
      </c>
      <c r="M520" s="13" t="s">
        <v>1289</v>
      </c>
      <c r="N520" s="11" t="s">
        <v>75</v>
      </c>
      <c r="O520" s="105">
        <v>88.253991272545278</v>
      </c>
      <c r="P520" s="105" t="s">
        <v>4238</v>
      </c>
    </row>
    <row r="521" spans="1:16" ht="14.25" customHeight="1">
      <c r="A521" s="11" t="s">
        <v>1305</v>
      </c>
      <c r="B521" s="11" t="s">
        <v>77</v>
      </c>
      <c r="C521" s="11" t="s">
        <v>868</v>
      </c>
      <c r="D521" s="11">
        <v>18467</v>
      </c>
      <c r="E521" s="11" t="s">
        <v>66</v>
      </c>
      <c r="F521" s="11">
        <v>2050</v>
      </c>
      <c r="G521" s="11">
        <v>5450</v>
      </c>
      <c r="H521" s="11">
        <v>301.21730000000002</v>
      </c>
      <c r="I521" s="11" t="s">
        <v>1306</v>
      </c>
      <c r="J521" s="11">
        <v>446284</v>
      </c>
      <c r="K521" s="11">
        <v>393682</v>
      </c>
      <c r="L521" s="13" t="s">
        <v>1307</v>
      </c>
      <c r="M521" s="13" t="s">
        <v>1308</v>
      </c>
      <c r="N521" s="11" t="s">
        <v>75</v>
      </c>
      <c r="O521" s="105">
        <v>126.06638539555071</v>
      </c>
      <c r="P521" s="105" t="s">
        <v>3861</v>
      </c>
    </row>
    <row r="522" spans="1:16" ht="14.25" customHeight="1">
      <c r="A522" s="11" t="s">
        <v>1764</v>
      </c>
      <c r="B522" s="11" t="s">
        <v>77</v>
      </c>
      <c r="C522" s="11" t="s">
        <v>868</v>
      </c>
      <c r="D522" s="11">
        <v>1105</v>
      </c>
      <c r="E522" s="11" t="s">
        <v>66</v>
      </c>
      <c r="F522" s="11">
        <v>180</v>
      </c>
      <c r="G522" s="11">
        <v>5535</v>
      </c>
      <c r="H522" s="11">
        <v>279.23295000000002</v>
      </c>
      <c r="I522" s="11" t="s">
        <v>1765</v>
      </c>
      <c r="J522" s="11">
        <v>5280450</v>
      </c>
      <c r="K522" s="11">
        <v>4444105</v>
      </c>
      <c r="L522" s="13" t="s">
        <v>1766</v>
      </c>
      <c r="M522" s="13" t="s">
        <v>1767</v>
      </c>
      <c r="N522" s="11" t="s">
        <v>75</v>
      </c>
      <c r="O522" s="105">
        <v>52.114125644689302</v>
      </c>
      <c r="P522" s="105" t="s">
        <v>3861</v>
      </c>
    </row>
    <row r="523" spans="1:16" ht="14.25" customHeight="1">
      <c r="A523" s="11" t="s">
        <v>1768</v>
      </c>
      <c r="B523" s="11" t="s">
        <v>77</v>
      </c>
      <c r="C523" s="11" t="s">
        <v>868</v>
      </c>
      <c r="D523" s="11">
        <v>34035</v>
      </c>
      <c r="E523" s="11" t="s">
        <v>66</v>
      </c>
      <c r="F523" s="11">
        <v>100001337</v>
      </c>
      <c r="G523" s="11">
        <v>5450</v>
      </c>
      <c r="H523" s="11">
        <v>277.21730000000002</v>
      </c>
      <c r="I523" s="11"/>
      <c r="J523" s="11">
        <v>5280934</v>
      </c>
      <c r="K523" s="11">
        <v>4444437</v>
      </c>
      <c r="L523" s="13" t="s">
        <v>1769</v>
      </c>
      <c r="M523" s="13" t="s">
        <v>1770</v>
      </c>
      <c r="N523" s="11" t="s">
        <v>75</v>
      </c>
      <c r="O523" s="105">
        <v>75.731241345241358</v>
      </c>
      <c r="P523" s="105" t="s">
        <v>3861</v>
      </c>
    </row>
    <row r="524" spans="1:16" ht="14.25" customHeight="1">
      <c r="A524" s="11" t="s">
        <v>1826</v>
      </c>
      <c r="B524" s="11" t="s">
        <v>77</v>
      </c>
      <c r="C524" s="11" t="s">
        <v>868</v>
      </c>
      <c r="D524" s="11">
        <v>35174</v>
      </c>
      <c r="E524" s="11" t="s">
        <v>66</v>
      </c>
      <c r="F524" s="11">
        <v>100001472</v>
      </c>
      <c r="G524" s="11">
        <v>5650</v>
      </c>
      <c r="H524" s="11">
        <v>305.24860000000001</v>
      </c>
      <c r="I524" s="11" t="s">
        <v>1827</v>
      </c>
      <c r="J524" s="11">
        <v>5312531</v>
      </c>
      <c r="K524" s="11">
        <v>4471956</v>
      </c>
      <c r="L524" s="11"/>
      <c r="M524" s="13" t="s">
        <v>1828</v>
      </c>
      <c r="N524" s="11" t="s">
        <v>68</v>
      </c>
      <c r="O524" s="105">
        <v>63.40255677574963</v>
      </c>
      <c r="P524" s="105" t="s">
        <v>4238</v>
      </c>
    </row>
    <row r="525" spans="1:16" ht="14.25" customHeight="1">
      <c r="A525" s="11" t="s">
        <v>2503</v>
      </c>
      <c r="B525" s="11" t="s">
        <v>77</v>
      </c>
      <c r="C525" s="11" t="s">
        <v>868</v>
      </c>
      <c r="D525" s="11">
        <v>33969</v>
      </c>
      <c r="E525" s="11" t="s">
        <v>66</v>
      </c>
      <c r="F525" s="11">
        <v>100001229</v>
      </c>
      <c r="G525" s="11">
        <v>5395</v>
      </c>
      <c r="H525" s="11">
        <v>275.20164999999997</v>
      </c>
      <c r="I525" s="11" t="s">
        <v>2504</v>
      </c>
      <c r="J525" s="11">
        <v>5312508</v>
      </c>
      <c r="K525" s="11">
        <v>4471933</v>
      </c>
      <c r="L525" s="13" t="s">
        <v>2505</v>
      </c>
      <c r="M525" s="13" t="s">
        <v>2506</v>
      </c>
      <c r="N525" s="11" t="s">
        <v>75</v>
      </c>
      <c r="O525" s="105">
        <v>124.36312468601676</v>
      </c>
      <c r="P525" s="105" t="s">
        <v>3861</v>
      </c>
    </row>
    <row r="526" spans="1:16" ht="14.25" customHeight="1">
      <c r="A526" s="11" t="s">
        <v>1099</v>
      </c>
      <c r="B526" s="11" t="s">
        <v>77</v>
      </c>
      <c r="C526" s="11" t="s">
        <v>1100</v>
      </c>
      <c r="D526" s="11">
        <v>1563</v>
      </c>
      <c r="E526" s="11" t="s">
        <v>66</v>
      </c>
      <c r="F526" s="11">
        <v>1123</v>
      </c>
      <c r="G526" s="11">
        <v>5264</v>
      </c>
      <c r="H526" s="11">
        <v>391.28537999999998</v>
      </c>
      <c r="I526" s="11" t="s">
        <v>1101</v>
      </c>
      <c r="J526" s="11">
        <v>10133</v>
      </c>
      <c r="K526" s="11"/>
      <c r="L526" s="13" t="s">
        <v>1102</v>
      </c>
      <c r="M526" s="13" t="s">
        <v>1103</v>
      </c>
      <c r="N526" s="11" t="s">
        <v>75</v>
      </c>
      <c r="O526" s="105">
        <v>162.6808334305494</v>
      </c>
      <c r="P526" s="105" t="s">
        <v>4238</v>
      </c>
    </row>
    <row r="527" spans="1:16" ht="14.25" customHeight="1">
      <c r="A527" s="11" t="s">
        <v>1109</v>
      </c>
      <c r="B527" s="11" t="s">
        <v>77</v>
      </c>
      <c r="C527" s="11" t="s">
        <v>1100</v>
      </c>
      <c r="D527" s="11">
        <v>22842</v>
      </c>
      <c r="E527" s="11" t="s">
        <v>66</v>
      </c>
      <c r="F527" s="11">
        <v>136</v>
      </c>
      <c r="G527" s="11">
        <v>5165</v>
      </c>
      <c r="H527" s="11">
        <v>407.28028999999998</v>
      </c>
      <c r="I527" s="11" t="s">
        <v>1110</v>
      </c>
      <c r="J527" s="11">
        <v>221493</v>
      </c>
      <c r="K527" s="11"/>
      <c r="L527" s="13" t="s">
        <v>1111</v>
      </c>
      <c r="M527" s="13" t="s">
        <v>1112</v>
      </c>
      <c r="N527" s="11" t="s">
        <v>75</v>
      </c>
      <c r="O527" s="105">
        <v>316.34339435069933</v>
      </c>
      <c r="P527" s="105" t="s">
        <v>3861</v>
      </c>
    </row>
    <row r="528" spans="1:16" ht="14.25" customHeight="1">
      <c r="A528" s="11" t="s">
        <v>1512</v>
      </c>
      <c r="B528" s="11" t="s">
        <v>77</v>
      </c>
      <c r="C528" s="11" t="s">
        <v>1100</v>
      </c>
      <c r="D528" s="11">
        <v>32346</v>
      </c>
      <c r="E528" s="11" t="s">
        <v>66</v>
      </c>
      <c r="F528" s="11">
        <v>1628</v>
      </c>
      <c r="G528" s="11">
        <v>5236.1000000000004</v>
      </c>
      <c r="H528" s="11">
        <v>448.30684000000002</v>
      </c>
      <c r="I528" s="11" t="s">
        <v>1513</v>
      </c>
      <c r="J528" s="11">
        <v>12544</v>
      </c>
      <c r="K528" s="11"/>
      <c r="L528" s="13" t="s">
        <v>1514</v>
      </c>
      <c r="M528" s="13" t="s">
        <v>1515</v>
      </c>
      <c r="N528" s="11" t="s">
        <v>75</v>
      </c>
      <c r="O528" s="105">
        <v>203.25527836897089</v>
      </c>
      <c r="P528" s="105" t="s">
        <v>3861</v>
      </c>
    </row>
    <row r="529" spans="1:16" ht="14.25" customHeight="1">
      <c r="A529" s="11" t="s">
        <v>1516</v>
      </c>
      <c r="B529" s="11" t="s">
        <v>77</v>
      </c>
      <c r="C529" s="11" t="s">
        <v>1100</v>
      </c>
      <c r="D529" s="11">
        <v>52983</v>
      </c>
      <c r="E529" s="11" t="s">
        <v>66</v>
      </c>
      <c r="F529" s="11">
        <v>100009264</v>
      </c>
      <c r="G529" s="11">
        <v>4806</v>
      </c>
      <c r="H529" s="11">
        <v>311.66583000000003</v>
      </c>
      <c r="I529" s="11"/>
      <c r="J529" s="11"/>
      <c r="K529" s="11"/>
      <c r="L529" s="11"/>
      <c r="M529" s="11"/>
      <c r="N529" s="11" t="s">
        <v>75</v>
      </c>
      <c r="O529" s="105">
        <v>159.89214809157221</v>
      </c>
      <c r="P529" s="105" t="s">
        <v>3861</v>
      </c>
    </row>
    <row r="530" spans="1:16" ht="14.25" customHeight="1">
      <c r="A530" s="11" t="s">
        <v>1517</v>
      </c>
      <c r="B530" s="11" t="s">
        <v>77</v>
      </c>
      <c r="C530" s="11" t="s">
        <v>1100</v>
      </c>
      <c r="D530" s="11">
        <v>52974</v>
      </c>
      <c r="E530" s="11" t="s">
        <v>66</v>
      </c>
      <c r="F530" s="11">
        <v>100006641</v>
      </c>
      <c r="G530" s="11">
        <v>4820</v>
      </c>
      <c r="H530" s="11">
        <v>263.62819000000002</v>
      </c>
      <c r="I530" s="11"/>
      <c r="J530" s="11"/>
      <c r="K530" s="11"/>
      <c r="L530" s="11"/>
      <c r="M530" s="11"/>
      <c r="N530" s="11" t="s">
        <v>75</v>
      </c>
      <c r="O530" s="105">
        <v>393.79581122074092</v>
      </c>
      <c r="P530" s="105" t="s">
        <v>4238</v>
      </c>
    </row>
    <row r="531" spans="1:16" ht="14.25" customHeight="1">
      <c r="A531" s="11" t="s">
        <v>1518</v>
      </c>
      <c r="B531" s="11" t="s">
        <v>77</v>
      </c>
      <c r="C531" s="11" t="s">
        <v>1100</v>
      </c>
      <c r="D531" s="11">
        <v>18476</v>
      </c>
      <c r="E531" s="11" t="s">
        <v>66</v>
      </c>
      <c r="F531" s="11">
        <v>342</v>
      </c>
      <c r="G531" s="11">
        <v>5163</v>
      </c>
      <c r="H531" s="11">
        <v>464.30176</v>
      </c>
      <c r="I531" s="11" t="s">
        <v>1519</v>
      </c>
      <c r="J531" s="11">
        <v>10140</v>
      </c>
      <c r="K531" s="11">
        <v>9734</v>
      </c>
      <c r="L531" s="13" t="s">
        <v>1520</v>
      </c>
      <c r="M531" s="13" t="s">
        <v>1521</v>
      </c>
      <c r="N531" s="11" t="s">
        <v>75</v>
      </c>
      <c r="O531" s="105">
        <v>252.73912114310716</v>
      </c>
      <c r="P531" s="105" t="s">
        <v>3861</v>
      </c>
    </row>
    <row r="532" spans="1:16" ht="14.25" customHeight="1">
      <c r="A532" s="11" t="s">
        <v>1522</v>
      </c>
      <c r="B532" s="11" t="s">
        <v>77</v>
      </c>
      <c r="C532" s="11" t="s">
        <v>1100</v>
      </c>
      <c r="D532" s="11">
        <v>52977</v>
      </c>
      <c r="E532" s="11" t="s">
        <v>66</v>
      </c>
      <c r="F532" s="11">
        <v>100009259</v>
      </c>
      <c r="G532" s="11">
        <v>4533</v>
      </c>
      <c r="H532" s="11">
        <v>640.33384999999998</v>
      </c>
      <c r="I532" s="11"/>
      <c r="J532" s="11"/>
      <c r="K532" s="11"/>
      <c r="L532" s="11"/>
      <c r="M532" s="11"/>
      <c r="N532" s="11" t="s">
        <v>68</v>
      </c>
      <c r="O532" s="105">
        <v>135.45445017650363</v>
      </c>
      <c r="P532" s="105" t="s">
        <v>4238</v>
      </c>
    </row>
    <row r="533" spans="1:16" ht="14.25" customHeight="1">
      <c r="A533" s="11" t="s">
        <v>2556</v>
      </c>
      <c r="B533" s="11" t="s">
        <v>77</v>
      </c>
      <c r="C533" s="11" t="s">
        <v>1100</v>
      </c>
      <c r="D533" s="11">
        <v>33983</v>
      </c>
      <c r="E533" s="11" t="s">
        <v>66</v>
      </c>
      <c r="F533" s="11">
        <v>100001250</v>
      </c>
      <c r="G533" s="11">
        <v>4774</v>
      </c>
      <c r="H533" s="11">
        <v>514.28439000000003</v>
      </c>
      <c r="I533" s="11" t="s">
        <v>2557</v>
      </c>
      <c r="J533" s="11">
        <v>168408</v>
      </c>
      <c r="K533" s="11">
        <v>147312</v>
      </c>
      <c r="L533" s="11"/>
      <c r="M533" s="13" t="s">
        <v>2558</v>
      </c>
      <c r="N533" s="11" t="s">
        <v>68</v>
      </c>
      <c r="O533" s="105">
        <v>221.88595927508229</v>
      </c>
      <c r="P533" s="105" t="s">
        <v>3861</v>
      </c>
    </row>
    <row r="534" spans="1:16" ht="14.25" customHeight="1">
      <c r="A534" s="11" t="s">
        <v>2559</v>
      </c>
      <c r="B534" s="11" t="s">
        <v>77</v>
      </c>
      <c r="C534" s="11" t="s">
        <v>1100</v>
      </c>
      <c r="D534" s="11">
        <v>18494</v>
      </c>
      <c r="E534" s="11" t="s">
        <v>66</v>
      </c>
      <c r="F534" s="11">
        <v>1629</v>
      </c>
      <c r="G534" s="11">
        <v>5250</v>
      </c>
      <c r="H534" s="11">
        <v>498.28948000000003</v>
      </c>
      <c r="I534" s="11" t="s">
        <v>2560</v>
      </c>
      <c r="J534" s="11">
        <v>387316</v>
      </c>
      <c r="K534" s="11">
        <v>343282</v>
      </c>
      <c r="L534" s="13" t="s">
        <v>2561</v>
      </c>
      <c r="M534" s="13" t="s">
        <v>2562</v>
      </c>
      <c r="N534" s="11" t="s">
        <v>75</v>
      </c>
      <c r="O534" s="105">
        <v>757.32573073575566</v>
      </c>
      <c r="P534" s="105" t="s">
        <v>3861</v>
      </c>
    </row>
    <row r="535" spans="1:16" ht="14.25" customHeight="1">
      <c r="A535" s="11" t="s">
        <v>2563</v>
      </c>
      <c r="B535" s="11" t="s">
        <v>77</v>
      </c>
      <c r="C535" s="11" t="s">
        <v>1100</v>
      </c>
      <c r="D535" s="11">
        <v>18497</v>
      </c>
      <c r="E535" s="11" t="s">
        <v>66</v>
      </c>
      <c r="F535" s="11">
        <v>1648</v>
      </c>
      <c r="G535" s="11">
        <v>5150</v>
      </c>
      <c r="H535" s="11">
        <v>514.28439000000003</v>
      </c>
      <c r="I535" s="11" t="s">
        <v>2564</v>
      </c>
      <c r="J535" s="11">
        <v>6675</v>
      </c>
      <c r="K535" s="11"/>
      <c r="L535" s="13" t="s">
        <v>2565</v>
      </c>
      <c r="M535" s="13" t="s">
        <v>2566</v>
      </c>
      <c r="N535" s="11" t="s">
        <v>75</v>
      </c>
      <c r="O535" s="105">
        <v>626.51735461954343</v>
      </c>
      <c r="P535" s="105" t="s">
        <v>3861</v>
      </c>
    </row>
    <row r="536" spans="1:16" ht="14.25" customHeight="1">
      <c r="A536" s="11" t="s">
        <v>633</v>
      </c>
      <c r="B536" s="11" t="s">
        <v>77</v>
      </c>
      <c r="C536" s="11" t="s">
        <v>634</v>
      </c>
      <c r="D536" s="11">
        <v>43507</v>
      </c>
      <c r="E536" s="11" t="s">
        <v>66</v>
      </c>
      <c r="F536" s="11">
        <v>100004182</v>
      </c>
      <c r="G536" s="11">
        <v>5205</v>
      </c>
      <c r="H536" s="11">
        <v>373.27481999999998</v>
      </c>
      <c r="I536" s="11" t="s">
        <v>635</v>
      </c>
      <c r="J536" s="11">
        <v>92997</v>
      </c>
      <c r="K536" s="11">
        <v>83950</v>
      </c>
      <c r="L536" s="11"/>
      <c r="M536" s="13" t="s">
        <v>636</v>
      </c>
      <c r="N536" s="11" t="s">
        <v>68</v>
      </c>
      <c r="O536" s="105">
        <v>99.931764319322042</v>
      </c>
      <c r="P536" s="105" t="s">
        <v>3861</v>
      </c>
    </row>
    <row r="537" spans="1:16" ht="14.25" customHeight="1">
      <c r="A537" s="11" t="s">
        <v>803</v>
      </c>
      <c r="B537" s="11" t="s">
        <v>77</v>
      </c>
      <c r="C537" s="11" t="s">
        <v>634</v>
      </c>
      <c r="D537" s="11">
        <v>31904</v>
      </c>
      <c r="E537" s="11" t="s">
        <v>66</v>
      </c>
      <c r="F537" s="11">
        <v>100001063</v>
      </c>
      <c r="G537" s="11">
        <v>4821</v>
      </c>
      <c r="H537" s="11">
        <v>405.26463999999999</v>
      </c>
      <c r="I537" s="11" t="s">
        <v>804</v>
      </c>
      <c r="J537" s="11">
        <v>188292</v>
      </c>
      <c r="K537" s="11">
        <v>163659</v>
      </c>
      <c r="L537" s="11"/>
      <c r="M537" s="13" t="s">
        <v>805</v>
      </c>
      <c r="N537" s="11" t="s">
        <v>68</v>
      </c>
      <c r="O537" s="105">
        <v>212.89457859139534</v>
      </c>
      <c r="P537" s="105" t="s">
        <v>4238</v>
      </c>
    </row>
    <row r="538" spans="1:16" ht="14.25" customHeight="1">
      <c r="A538" s="11" t="s">
        <v>1221</v>
      </c>
      <c r="B538" s="11" t="s">
        <v>77</v>
      </c>
      <c r="C538" s="11" t="s">
        <v>634</v>
      </c>
      <c r="D538" s="11">
        <v>1114</v>
      </c>
      <c r="E538" s="11" t="s">
        <v>66</v>
      </c>
      <c r="F538" s="11">
        <v>302</v>
      </c>
      <c r="G538" s="11">
        <v>5294</v>
      </c>
      <c r="H538" s="11">
        <v>391.28537999999998</v>
      </c>
      <c r="I538" s="11" t="s">
        <v>1222</v>
      </c>
      <c r="J538" s="11">
        <v>222528</v>
      </c>
      <c r="K538" s="11">
        <v>389318</v>
      </c>
      <c r="L538" s="13" t="s">
        <v>1223</v>
      </c>
      <c r="M538" s="13" t="s">
        <v>1224</v>
      </c>
      <c r="N538" s="11" t="s">
        <v>75</v>
      </c>
      <c r="O538" s="105">
        <v>136.9203235725106</v>
      </c>
      <c r="P538" s="105" t="s">
        <v>3861</v>
      </c>
    </row>
    <row r="539" spans="1:16" ht="14.25" customHeight="1">
      <c r="A539" s="11" t="s">
        <v>1225</v>
      </c>
      <c r="B539" s="11" t="s">
        <v>77</v>
      </c>
      <c r="C539" s="11" t="s">
        <v>634</v>
      </c>
      <c r="D539" s="11">
        <v>52969</v>
      </c>
      <c r="E539" s="11" t="s">
        <v>66</v>
      </c>
      <c r="F539" s="11">
        <v>100006638</v>
      </c>
      <c r="G539" s="11">
        <v>4880</v>
      </c>
      <c r="H539" s="11">
        <v>235.11745999999999</v>
      </c>
      <c r="I539" s="11"/>
      <c r="J539" s="11"/>
      <c r="K539" s="11"/>
      <c r="L539" s="11"/>
      <c r="M539" s="11"/>
      <c r="N539" s="11" t="s">
        <v>68</v>
      </c>
      <c r="O539" s="105">
        <v>114.54398094222957</v>
      </c>
      <c r="P539" s="105" t="s">
        <v>4238</v>
      </c>
    </row>
    <row r="540" spans="1:16" ht="14.25" customHeight="1">
      <c r="A540" s="11" t="s">
        <v>1523</v>
      </c>
      <c r="B540" s="11" t="s">
        <v>77</v>
      </c>
      <c r="C540" s="11" t="s">
        <v>634</v>
      </c>
      <c r="D540" s="11">
        <v>32599</v>
      </c>
      <c r="E540" s="11" t="s">
        <v>66</v>
      </c>
      <c r="F540" s="11">
        <v>100001989</v>
      </c>
      <c r="G540" s="11">
        <v>4750</v>
      </c>
      <c r="H540" s="11">
        <v>254.62290999999999</v>
      </c>
      <c r="I540" s="11"/>
      <c r="J540" s="11"/>
      <c r="K540" s="11"/>
      <c r="L540" s="11"/>
      <c r="M540" s="11"/>
      <c r="N540" s="11" t="s">
        <v>75</v>
      </c>
      <c r="O540" s="105">
        <v>73.263080495715357</v>
      </c>
      <c r="P540" s="105" t="s">
        <v>3861</v>
      </c>
    </row>
    <row r="541" spans="1:16" ht="14.25" customHeight="1">
      <c r="A541" s="11" t="s">
        <v>1524</v>
      </c>
      <c r="B541" s="11" t="s">
        <v>77</v>
      </c>
      <c r="C541" s="11" t="s">
        <v>634</v>
      </c>
      <c r="D541" s="11">
        <v>18477</v>
      </c>
      <c r="E541" s="11" t="s">
        <v>66</v>
      </c>
      <c r="F541" s="11">
        <v>100000436</v>
      </c>
      <c r="G541" s="11">
        <v>5281</v>
      </c>
      <c r="H541" s="11">
        <v>448.30684000000002</v>
      </c>
      <c r="I541" s="11" t="s">
        <v>1525</v>
      </c>
      <c r="J541" s="11">
        <v>3035026</v>
      </c>
      <c r="K541" s="11"/>
      <c r="L541" s="13" t="s">
        <v>1526</v>
      </c>
      <c r="M541" s="13" t="s">
        <v>1527</v>
      </c>
      <c r="N541" s="11" t="s">
        <v>75</v>
      </c>
      <c r="O541" s="105">
        <v>119.53299284772108</v>
      </c>
      <c r="P541" s="105" t="s">
        <v>3861</v>
      </c>
    </row>
    <row r="542" spans="1:16" ht="14.25" customHeight="1">
      <c r="A542" s="11" t="s">
        <v>1528</v>
      </c>
      <c r="B542" s="11" t="s">
        <v>77</v>
      </c>
      <c r="C542" s="11" t="s">
        <v>634</v>
      </c>
      <c r="D542" s="11">
        <v>52975</v>
      </c>
      <c r="E542" s="11" t="s">
        <v>66</v>
      </c>
      <c r="F542" s="11">
        <v>100006642</v>
      </c>
      <c r="G542" s="11">
        <v>4875</v>
      </c>
      <c r="H542" s="11">
        <v>263.62819000000002</v>
      </c>
      <c r="I542" s="11"/>
      <c r="J542" s="11"/>
      <c r="K542" s="11"/>
      <c r="L542" s="11"/>
      <c r="M542" s="11"/>
      <c r="N542" s="11" t="s">
        <v>75</v>
      </c>
      <c r="O542" s="105">
        <v>145.81328661034371</v>
      </c>
      <c r="P542" s="105" t="s">
        <v>4238</v>
      </c>
    </row>
    <row r="543" spans="1:16" ht="14.25" customHeight="1">
      <c r="A543" s="11" t="s">
        <v>1529</v>
      </c>
      <c r="B543" s="11" t="s">
        <v>77</v>
      </c>
      <c r="C543" s="11" t="s">
        <v>634</v>
      </c>
      <c r="D543" s="11">
        <v>42574</v>
      </c>
      <c r="E543" s="11" t="s">
        <v>66</v>
      </c>
      <c r="F543" s="11">
        <v>100004083</v>
      </c>
      <c r="G543" s="11">
        <v>5020</v>
      </c>
      <c r="H543" s="11">
        <v>464.30176</v>
      </c>
      <c r="I543" s="11"/>
      <c r="J543" s="11"/>
      <c r="K543" s="11"/>
      <c r="L543" s="11"/>
      <c r="M543" s="11"/>
      <c r="N543" s="11" t="s">
        <v>68</v>
      </c>
      <c r="O543" s="105">
        <v>779.92899189856098</v>
      </c>
      <c r="P543" s="105" t="s">
        <v>3861</v>
      </c>
    </row>
    <row r="544" spans="1:16" ht="14.25" customHeight="1">
      <c r="A544" s="11" t="s">
        <v>1530</v>
      </c>
      <c r="B544" s="11" t="s">
        <v>77</v>
      </c>
      <c r="C544" s="11" t="s">
        <v>634</v>
      </c>
      <c r="D544" s="11">
        <v>31912</v>
      </c>
      <c r="E544" s="11" t="s">
        <v>66</v>
      </c>
      <c r="F544" s="11">
        <v>100001064</v>
      </c>
      <c r="G544" s="11">
        <v>5357.1</v>
      </c>
      <c r="H544" s="11">
        <v>432.31193000000002</v>
      </c>
      <c r="I544" s="11" t="s">
        <v>1531</v>
      </c>
      <c r="J544" s="11">
        <v>115245</v>
      </c>
      <c r="K544" s="11">
        <v>103116</v>
      </c>
      <c r="L544" s="13" t="s">
        <v>1532</v>
      </c>
      <c r="M544" s="13" t="s">
        <v>1533</v>
      </c>
      <c r="N544" s="11" t="s">
        <v>68</v>
      </c>
      <c r="O544" s="105">
        <v>116.49845265937302</v>
      </c>
      <c r="P544" s="105" t="s">
        <v>3861</v>
      </c>
    </row>
    <row r="545" spans="1:16" ht="14.25" customHeight="1">
      <c r="A545" s="11" t="s">
        <v>1534</v>
      </c>
      <c r="B545" s="11" t="s">
        <v>77</v>
      </c>
      <c r="C545" s="11" t="s">
        <v>634</v>
      </c>
      <c r="D545" s="11">
        <v>32620</v>
      </c>
      <c r="E545" s="11" t="s">
        <v>66</v>
      </c>
      <c r="F545" s="11">
        <v>100001657</v>
      </c>
      <c r="G545" s="11">
        <v>5011</v>
      </c>
      <c r="H545" s="11">
        <v>255.63073</v>
      </c>
      <c r="I545" s="11" t="s">
        <v>1535</v>
      </c>
      <c r="J545" s="11">
        <v>72222</v>
      </c>
      <c r="K545" s="11">
        <v>65188</v>
      </c>
      <c r="L545" s="13" t="s">
        <v>1536</v>
      </c>
      <c r="M545" s="13" t="s">
        <v>1537</v>
      </c>
      <c r="N545" s="11" t="s">
        <v>75</v>
      </c>
      <c r="O545" s="105">
        <v>107.16410812846597</v>
      </c>
      <c r="P545" s="105" t="s">
        <v>3861</v>
      </c>
    </row>
    <row r="546" spans="1:16" ht="14.25" customHeight="1">
      <c r="A546" s="11" t="s">
        <v>1540</v>
      </c>
      <c r="B546" s="11" t="s">
        <v>77</v>
      </c>
      <c r="C546" s="11" t="s">
        <v>634</v>
      </c>
      <c r="D546" s="11">
        <v>39379</v>
      </c>
      <c r="E546" s="11" t="s">
        <v>66</v>
      </c>
      <c r="F546" s="11">
        <v>100002911</v>
      </c>
      <c r="G546" s="11">
        <v>5033</v>
      </c>
      <c r="H546" s="11">
        <v>448.30684000000002</v>
      </c>
      <c r="I546" s="11" t="s">
        <v>1541</v>
      </c>
      <c r="J546" s="11">
        <v>12310288</v>
      </c>
      <c r="K546" s="11">
        <v>19973534</v>
      </c>
      <c r="L546" s="11"/>
      <c r="M546" s="13" t="s">
        <v>1542</v>
      </c>
      <c r="N546" s="11" t="s">
        <v>75</v>
      </c>
      <c r="O546" s="105">
        <v>993.11478740967004</v>
      </c>
      <c r="P546" s="105" t="s">
        <v>3861</v>
      </c>
    </row>
    <row r="547" spans="1:16" ht="14.25" customHeight="1">
      <c r="A547" s="11" t="s">
        <v>2567</v>
      </c>
      <c r="B547" s="11" t="s">
        <v>77</v>
      </c>
      <c r="C547" s="11" t="s">
        <v>634</v>
      </c>
      <c r="D547" s="11">
        <v>32807</v>
      </c>
      <c r="E547" s="11" t="s">
        <v>66</v>
      </c>
      <c r="F547" s="11">
        <v>100001990</v>
      </c>
      <c r="G547" s="11">
        <v>4750</v>
      </c>
      <c r="H547" s="11">
        <v>279.61421999999999</v>
      </c>
      <c r="I547" s="11"/>
      <c r="J547" s="11"/>
      <c r="K547" s="11"/>
      <c r="L547" s="11"/>
      <c r="M547" s="11"/>
      <c r="N547" s="11" t="s">
        <v>75</v>
      </c>
      <c r="O547" s="105">
        <v>178.30089665642092</v>
      </c>
      <c r="P547" s="105" t="s">
        <v>4238</v>
      </c>
    </row>
    <row r="548" spans="1:16" ht="14.25" customHeight="1">
      <c r="A548" s="11" t="s">
        <v>2568</v>
      </c>
      <c r="B548" s="11" t="s">
        <v>77</v>
      </c>
      <c r="C548" s="11" t="s">
        <v>634</v>
      </c>
      <c r="D548" s="11">
        <v>12261</v>
      </c>
      <c r="E548" s="11" t="s">
        <v>66</v>
      </c>
      <c r="F548" s="11">
        <v>1668</v>
      </c>
      <c r="G548" s="11">
        <v>5257.4</v>
      </c>
      <c r="H548" s="11">
        <v>498.28948000000003</v>
      </c>
      <c r="I548" s="11" t="s">
        <v>2569</v>
      </c>
      <c r="J548" s="11">
        <v>2733768</v>
      </c>
      <c r="K548" s="11">
        <v>2015539</v>
      </c>
      <c r="L548" s="13" t="s">
        <v>2570</v>
      </c>
      <c r="M548" s="13" t="s">
        <v>2571</v>
      </c>
      <c r="N548" s="11" t="s">
        <v>75</v>
      </c>
      <c r="O548" s="105">
        <v>138.8320213013989</v>
      </c>
      <c r="P548" s="105" t="s">
        <v>3861</v>
      </c>
    </row>
    <row r="549" spans="1:16" ht="14.25" customHeight="1">
      <c r="A549" s="11" t="s">
        <v>2572</v>
      </c>
      <c r="B549" s="11" t="s">
        <v>77</v>
      </c>
      <c r="C549" s="11" t="s">
        <v>634</v>
      </c>
      <c r="D549" s="11">
        <v>31889</v>
      </c>
      <c r="E549" s="11" t="s">
        <v>66</v>
      </c>
      <c r="F549" s="11">
        <v>100001065</v>
      </c>
      <c r="G549" s="11">
        <v>5345</v>
      </c>
      <c r="H549" s="11">
        <v>482.29455999999999</v>
      </c>
      <c r="I549" s="11" t="s">
        <v>2573</v>
      </c>
      <c r="J549" s="11">
        <v>10595</v>
      </c>
      <c r="K549" s="11">
        <v>10150</v>
      </c>
      <c r="L549" s="13" t="s">
        <v>2574</v>
      </c>
      <c r="M549" s="13" t="s">
        <v>2575</v>
      </c>
      <c r="N549" s="11" t="s">
        <v>68</v>
      </c>
      <c r="O549" s="105">
        <v>88.762896507000789</v>
      </c>
      <c r="P549" s="105" t="s">
        <v>4238</v>
      </c>
    </row>
    <row r="550" spans="1:16" ht="14.25" customHeight="1">
      <c r="A550" s="11" t="s">
        <v>2576</v>
      </c>
      <c r="B550" s="11" t="s">
        <v>77</v>
      </c>
      <c r="C550" s="11" t="s">
        <v>634</v>
      </c>
      <c r="D550" s="11">
        <v>36850</v>
      </c>
      <c r="E550" s="11" t="s">
        <v>66</v>
      </c>
      <c r="F550" s="11">
        <v>100001658</v>
      </c>
      <c r="G550" s="11">
        <v>5026.7</v>
      </c>
      <c r="H550" s="11">
        <v>280.62205</v>
      </c>
      <c r="I550" s="11" t="s">
        <v>2577</v>
      </c>
      <c r="J550" s="11">
        <v>440071</v>
      </c>
      <c r="K550" s="11">
        <v>389078</v>
      </c>
      <c r="L550" s="13" t="s">
        <v>2578</v>
      </c>
      <c r="M550" s="13" t="s">
        <v>2579</v>
      </c>
      <c r="N550" s="11" t="s">
        <v>75</v>
      </c>
      <c r="O550" s="105">
        <v>118.58441353309949</v>
      </c>
      <c r="P550" s="105" t="s">
        <v>3861</v>
      </c>
    </row>
    <row r="551" spans="1:16" ht="14.25" customHeight="1">
      <c r="A551" s="11" t="s">
        <v>2580</v>
      </c>
      <c r="B551" s="11" t="s">
        <v>77</v>
      </c>
      <c r="C551" s="11" t="s">
        <v>634</v>
      </c>
      <c r="D551" s="11">
        <v>39378</v>
      </c>
      <c r="E551" s="11" t="s">
        <v>66</v>
      </c>
      <c r="F551" s="11">
        <v>100002912</v>
      </c>
      <c r="G551" s="11">
        <v>5025</v>
      </c>
      <c r="H551" s="11">
        <v>498.28948000000003</v>
      </c>
      <c r="I551" s="11" t="s">
        <v>2581</v>
      </c>
      <c r="J551" s="11">
        <v>9848818</v>
      </c>
      <c r="K551" s="11">
        <v>24539842</v>
      </c>
      <c r="L551" s="11"/>
      <c r="M551" s="13" t="s">
        <v>2582</v>
      </c>
      <c r="N551" s="11" t="s">
        <v>68</v>
      </c>
      <c r="O551" s="105">
        <v>1515.8100357100475</v>
      </c>
      <c r="P551" s="105" t="s">
        <v>4238</v>
      </c>
    </row>
    <row r="552" spans="1:16" ht="14.25" customHeight="1">
      <c r="A552" s="11" t="s">
        <v>2699</v>
      </c>
      <c r="B552" s="11" t="s">
        <v>77</v>
      </c>
      <c r="C552" s="11" t="s">
        <v>634</v>
      </c>
      <c r="D552" s="11">
        <v>1605</v>
      </c>
      <c r="E552" s="11" t="s">
        <v>66</v>
      </c>
      <c r="F552" s="11">
        <v>1135</v>
      </c>
      <c r="G552" s="11">
        <v>5055</v>
      </c>
      <c r="H552" s="11">
        <v>391.28537999999998</v>
      </c>
      <c r="I552" s="11" t="s">
        <v>2700</v>
      </c>
      <c r="J552" s="11">
        <v>31401</v>
      </c>
      <c r="K552" s="11">
        <v>29131</v>
      </c>
      <c r="L552" s="13" t="s">
        <v>2701</v>
      </c>
      <c r="M552" s="13" t="s">
        <v>2702</v>
      </c>
      <c r="N552" s="11" t="s">
        <v>75</v>
      </c>
      <c r="O552" s="105">
        <v>443.29089942789165</v>
      </c>
      <c r="P552" s="105" t="s">
        <v>3861</v>
      </c>
    </row>
    <row r="553" spans="1:16" ht="14.25" customHeight="1">
      <c r="A553" s="11" t="s">
        <v>2703</v>
      </c>
      <c r="B553" s="11" t="s">
        <v>77</v>
      </c>
      <c r="C553" s="11" t="s">
        <v>2704</v>
      </c>
      <c r="D553" s="11">
        <v>33443</v>
      </c>
      <c r="E553" s="11" t="s">
        <v>66</v>
      </c>
      <c r="F553" s="11">
        <v>1136</v>
      </c>
      <c r="G553" s="11">
        <v>1718</v>
      </c>
      <c r="H553" s="11">
        <v>101.0608</v>
      </c>
      <c r="I553" s="11" t="s">
        <v>2705</v>
      </c>
      <c r="J553" s="11">
        <v>7991</v>
      </c>
      <c r="K553" s="11">
        <v>7701</v>
      </c>
      <c r="L553" s="13" t="s">
        <v>2706</v>
      </c>
      <c r="M553" s="13" t="s">
        <v>2707</v>
      </c>
      <c r="N553" s="11" t="s">
        <v>68</v>
      </c>
      <c r="O553" s="105">
        <v>85.625131842318808</v>
      </c>
      <c r="P553" s="105" t="s">
        <v>4238</v>
      </c>
    </row>
    <row r="554" spans="1:16" ht="14.25" customHeight="1">
      <c r="A554" s="11" t="s">
        <v>988</v>
      </c>
      <c r="B554" s="11" t="s">
        <v>77</v>
      </c>
      <c r="C554" s="11" t="s">
        <v>989</v>
      </c>
      <c r="D554" s="11">
        <v>48492</v>
      </c>
      <c r="E554" s="11" t="s">
        <v>79</v>
      </c>
      <c r="F554" s="11">
        <v>100006294</v>
      </c>
      <c r="G554" s="11">
        <v>3083</v>
      </c>
      <c r="H554" s="11">
        <v>787.66876000000002</v>
      </c>
      <c r="I554" s="11"/>
      <c r="J554" s="11"/>
      <c r="K554" s="11"/>
      <c r="L554" s="11"/>
      <c r="M554" s="11"/>
      <c r="N554" s="11" t="s">
        <v>75</v>
      </c>
      <c r="O554" s="105">
        <v>34.367301900331384</v>
      </c>
      <c r="P554" s="105" t="s">
        <v>3861</v>
      </c>
    </row>
    <row r="555" spans="1:16" ht="14.25" customHeight="1">
      <c r="A555" s="11" t="s">
        <v>1538</v>
      </c>
      <c r="B555" s="11" t="s">
        <v>77</v>
      </c>
      <c r="C555" s="11" t="s">
        <v>989</v>
      </c>
      <c r="D555" s="11">
        <v>53013</v>
      </c>
      <c r="E555" s="11" t="s">
        <v>79</v>
      </c>
      <c r="F555" s="11">
        <v>100009272</v>
      </c>
      <c r="G555" s="11">
        <v>2623</v>
      </c>
      <c r="H555" s="11">
        <v>700.57219999999995</v>
      </c>
      <c r="I555" s="11"/>
      <c r="J555" s="11"/>
      <c r="K555" s="11"/>
      <c r="L555" s="11"/>
      <c r="M555" s="11"/>
      <c r="N555" s="11" t="s">
        <v>75</v>
      </c>
      <c r="O555" s="105">
        <v>32.977388197572878</v>
      </c>
      <c r="P555" s="105" t="s">
        <v>4238</v>
      </c>
    </row>
    <row r="556" spans="1:16" ht="14.25" customHeight="1">
      <c r="A556" s="11" t="s">
        <v>1539</v>
      </c>
      <c r="B556" s="11" t="s">
        <v>77</v>
      </c>
      <c r="C556" s="11" t="s">
        <v>989</v>
      </c>
      <c r="D556" s="11">
        <v>52234</v>
      </c>
      <c r="E556" s="11" t="s">
        <v>79</v>
      </c>
      <c r="F556" s="11">
        <v>100001882</v>
      </c>
      <c r="G556" s="11">
        <v>3053</v>
      </c>
      <c r="H556" s="11">
        <v>728.60350000000005</v>
      </c>
      <c r="I556" s="11"/>
      <c r="J556" s="11"/>
      <c r="K556" s="11"/>
      <c r="L556" s="11"/>
      <c r="M556" s="11"/>
      <c r="N556" s="11" t="s">
        <v>75</v>
      </c>
      <c r="O556" s="105">
        <v>38.166270808242629</v>
      </c>
      <c r="P556" s="105" t="s">
        <v>4238</v>
      </c>
    </row>
    <row r="557" spans="1:16" ht="14.25" customHeight="1">
      <c r="A557" s="11" t="s">
        <v>1739</v>
      </c>
      <c r="B557" s="11" t="s">
        <v>77</v>
      </c>
      <c r="C557" s="11" t="s">
        <v>989</v>
      </c>
      <c r="D557" s="11">
        <v>53010</v>
      </c>
      <c r="E557" s="11" t="s">
        <v>79</v>
      </c>
      <c r="F557" s="11">
        <v>100009030</v>
      </c>
      <c r="G557" s="11">
        <v>2527</v>
      </c>
      <c r="H557" s="11">
        <v>862.62501999999995</v>
      </c>
      <c r="I557" s="11" t="s">
        <v>1740</v>
      </c>
      <c r="J557" s="11"/>
      <c r="K557" s="11"/>
      <c r="L557" s="11"/>
      <c r="M557" s="11"/>
      <c r="N557" s="11" t="s">
        <v>75</v>
      </c>
      <c r="O557" s="105">
        <v>35.623244212156095</v>
      </c>
      <c r="P557" s="105" t="s">
        <v>4238</v>
      </c>
    </row>
    <row r="558" spans="1:16" ht="14.25" customHeight="1">
      <c r="A558" s="11" t="s">
        <v>2015</v>
      </c>
      <c r="B558" s="11" t="s">
        <v>77</v>
      </c>
      <c r="C558" s="11" t="s">
        <v>989</v>
      </c>
      <c r="D558" s="11">
        <v>52604</v>
      </c>
      <c r="E558" s="11" t="s">
        <v>79</v>
      </c>
      <c r="F558" s="11">
        <v>100009028</v>
      </c>
      <c r="G558" s="11">
        <v>3090</v>
      </c>
      <c r="H558" s="11">
        <v>540.53503000000001</v>
      </c>
      <c r="I558" s="11" t="s">
        <v>2016</v>
      </c>
      <c r="J558" s="11">
        <v>5283572</v>
      </c>
      <c r="K558" s="11">
        <v>4446685</v>
      </c>
      <c r="L558" s="11"/>
      <c r="M558" s="13" t="s">
        <v>2017</v>
      </c>
      <c r="N558" s="11" t="s">
        <v>75</v>
      </c>
      <c r="O558" s="105">
        <v>54.105313753748931</v>
      </c>
      <c r="P558" s="105" t="s">
        <v>3861</v>
      </c>
    </row>
    <row r="559" spans="1:16" ht="14.25" customHeight="1">
      <c r="A559" s="11" t="s">
        <v>2018</v>
      </c>
      <c r="B559" s="11" t="s">
        <v>77</v>
      </c>
      <c r="C559" s="11" t="s">
        <v>989</v>
      </c>
      <c r="D559" s="11">
        <v>44877</v>
      </c>
      <c r="E559" s="11" t="s">
        <v>79</v>
      </c>
      <c r="F559" s="11">
        <v>1518</v>
      </c>
      <c r="G559" s="11">
        <v>2893</v>
      </c>
      <c r="H559" s="11">
        <v>538.51936999999998</v>
      </c>
      <c r="I559" s="11" t="s">
        <v>2019</v>
      </c>
      <c r="J559" s="11">
        <v>5283564</v>
      </c>
      <c r="K559" s="11">
        <v>4446677</v>
      </c>
      <c r="L559" s="11"/>
      <c r="M559" s="13" t="s">
        <v>2020</v>
      </c>
      <c r="N559" s="11" t="s">
        <v>75</v>
      </c>
      <c r="O559" s="105">
        <v>32.689352264086388</v>
      </c>
      <c r="P559" s="105" t="s">
        <v>3861</v>
      </c>
    </row>
    <row r="560" spans="1:16" ht="14.25" customHeight="1">
      <c r="A560" s="11" t="s">
        <v>2163</v>
      </c>
      <c r="B560" s="11" t="s">
        <v>77</v>
      </c>
      <c r="C560" s="11" t="s">
        <v>989</v>
      </c>
      <c r="D560" s="11">
        <v>52434</v>
      </c>
      <c r="E560" s="11" t="s">
        <v>79</v>
      </c>
      <c r="F560" s="11">
        <v>100008954</v>
      </c>
      <c r="G560" s="11">
        <v>2290</v>
      </c>
      <c r="H560" s="11">
        <v>705.59050000000002</v>
      </c>
      <c r="I560" s="11"/>
      <c r="J560" s="11">
        <v>9939965</v>
      </c>
      <c r="K560" s="11">
        <v>8115586</v>
      </c>
      <c r="L560" s="11"/>
      <c r="M560" s="11"/>
      <c r="N560" s="11" t="s">
        <v>75</v>
      </c>
      <c r="O560" s="105">
        <v>32.622518936590538</v>
      </c>
      <c r="P560" s="105" t="s">
        <v>3861</v>
      </c>
    </row>
    <row r="561" spans="1:16" ht="14.25" customHeight="1">
      <c r="A561" s="11" t="s">
        <v>2168</v>
      </c>
      <c r="B561" s="11" t="s">
        <v>77</v>
      </c>
      <c r="C561" s="11" t="s">
        <v>989</v>
      </c>
      <c r="D561" s="11">
        <v>37506</v>
      </c>
      <c r="E561" s="11" t="s">
        <v>79</v>
      </c>
      <c r="F561" s="11">
        <v>100002107</v>
      </c>
      <c r="G561" s="11">
        <v>2168</v>
      </c>
      <c r="H561" s="11">
        <v>703.57484999999997</v>
      </c>
      <c r="I561" s="11" t="s">
        <v>2169</v>
      </c>
      <c r="J561" s="11">
        <v>9939941</v>
      </c>
      <c r="K561" s="11">
        <v>8115562</v>
      </c>
      <c r="L561" s="11"/>
      <c r="M561" s="11"/>
      <c r="N561" s="11" t="s">
        <v>75</v>
      </c>
      <c r="O561" s="105">
        <v>19.177380011742443</v>
      </c>
      <c r="P561" s="105" t="s">
        <v>3861</v>
      </c>
    </row>
    <row r="562" spans="1:16" ht="14.25" customHeight="1">
      <c r="A562" s="11" t="s">
        <v>2462</v>
      </c>
      <c r="B562" s="11" t="s">
        <v>77</v>
      </c>
      <c r="C562" s="11" t="s">
        <v>989</v>
      </c>
      <c r="D562" s="11">
        <v>17769</v>
      </c>
      <c r="E562" s="11" t="s">
        <v>79</v>
      </c>
      <c r="F562" s="11">
        <v>313</v>
      </c>
      <c r="G562" s="11">
        <v>1413</v>
      </c>
      <c r="H562" s="11">
        <v>302.30536000000001</v>
      </c>
      <c r="I562" s="11" t="s">
        <v>2463</v>
      </c>
      <c r="J562" s="11">
        <v>3126</v>
      </c>
      <c r="K562" s="11">
        <v>3014</v>
      </c>
      <c r="L562" s="13" t="s">
        <v>2464</v>
      </c>
      <c r="M562" s="13" t="s">
        <v>2465</v>
      </c>
      <c r="N562" s="11" t="s">
        <v>75</v>
      </c>
      <c r="O562" s="105">
        <v>121.76018817324399</v>
      </c>
      <c r="P562" s="105" t="s">
        <v>4238</v>
      </c>
    </row>
    <row r="563" spans="1:16" ht="14.25" customHeight="1">
      <c r="A563" s="11" t="s">
        <v>2466</v>
      </c>
      <c r="B563" s="11" t="s">
        <v>77</v>
      </c>
      <c r="C563" s="11" t="s">
        <v>989</v>
      </c>
      <c r="D563" s="11">
        <v>52605</v>
      </c>
      <c r="E563" s="11" t="s">
        <v>79</v>
      </c>
      <c r="F563" s="11">
        <v>100001876</v>
      </c>
      <c r="G563" s="11">
        <v>1431</v>
      </c>
      <c r="H563" s="11">
        <v>382.27168999999998</v>
      </c>
      <c r="I563" s="11" t="s">
        <v>2467</v>
      </c>
      <c r="J563" s="11">
        <v>520</v>
      </c>
      <c r="K563" s="11">
        <v>505</v>
      </c>
      <c r="L563" s="11"/>
      <c r="M563" s="13" t="s">
        <v>2468</v>
      </c>
      <c r="N563" s="11" t="s">
        <v>75</v>
      </c>
      <c r="O563" s="105">
        <v>41.322446516749054</v>
      </c>
      <c r="P563" s="105" t="s">
        <v>3861</v>
      </c>
    </row>
    <row r="564" spans="1:16" ht="14.25" customHeight="1">
      <c r="A564" s="11" t="s">
        <v>2469</v>
      </c>
      <c r="B564" s="11" t="s">
        <v>77</v>
      </c>
      <c r="C564" s="11" t="s">
        <v>989</v>
      </c>
      <c r="D564" s="11">
        <v>42463</v>
      </c>
      <c r="E564" s="11" t="s">
        <v>79</v>
      </c>
      <c r="F564" s="11">
        <v>100004328</v>
      </c>
      <c r="G564" s="11">
        <v>1998</v>
      </c>
      <c r="H564" s="11">
        <v>675.54354999999998</v>
      </c>
      <c r="I564" s="11"/>
      <c r="J564" s="11">
        <v>11433862</v>
      </c>
      <c r="K564" s="11">
        <v>9608732</v>
      </c>
      <c r="L564" s="11"/>
      <c r="M564" s="11"/>
      <c r="N564" s="11" t="s">
        <v>75</v>
      </c>
      <c r="O564" s="105">
        <v>36.084424547537942</v>
      </c>
      <c r="P564" s="105" t="s">
        <v>3861</v>
      </c>
    </row>
    <row r="565" spans="1:16" ht="14.25" customHeight="1">
      <c r="A565" s="11" t="s">
        <v>2470</v>
      </c>
      <c r="B565" s="11" t="s">
        <v>77</v>
      </c>
      <c r="C565" s="11" t="s">
        <v>989</v>
      </c>
      <c r="D565" s="11">
        <v>52433</v>
      </c>
      <c r="E565" s="11" t="s">
        <v>79</v>
      </c>
      <c r="F565" s="11">
        <v>100006314</v>
      </c>
      <c r="G565" s="11">
        <v>2082</v>
      </c>
      <c r="H565" s="11">
        <v>689.55920000000003</v>
      </c>
      <c r="I565" s="11" t="s">
        <v>2471</v>
      </c>
      <c r="J565" s="11"/>
      <c r="K565" s="11">
        <v>28532779</v>
      </c>
      <c r="L565" s="11"/>
      <c r="M565" s="11"/>
      <c r="N565" s="11" t="s">
        <v>75</v>
      </c>
      <c r="O565" s="105">
        <v>34.382217533667593</v>
      </c>
      <c r="P565" s="105" t="s">
        <v>4238</v>
      </c>
    </row>
    <row r="566" spans="1:16" ht="14.25" customHeight="1">
      <c r="A566" s="11" t="s">
        <v>2472</v>
      </c>
      <c r="B566" s="11" t="s">
        <v>77</v>
      </c>
      <c r="C566" s="11" t="s">
        <v>989</v>
      </c>
      <c r="D566" s="11">
        <v>52615</v>
      </c>
      <c r="E566" s="11" t="s">
        <v>79</v>
      </c>
      <c r="F566" s="11">
        <v>100008920</v>
      </c>
      <c r="G566" s="11">
        <v>2312</v>
      </c>
      <c r="H566" s="11">
        <v>717.59050000000002</v>
      </c>
      <c r="I566" s="11" t="s">
        <v>2473</v>
      </c>
      <c r="J566" s="11"/>
      <c r="K566" s="11"/>
      <c r="L566" s="11"/>
      <c r="M566" s="11"/>
      <c r="N566" s="11" t="s">
        <v>75</v>
      </c>
      <c r="O566" s="105">
        <v>34.606943394590196</v>
      </c>
      <c r="P566" s="105" t="s">
        <v>3861</v>
      </c>
    </row>
    <row r="567" spans="1:16" ht="14.25" customHeight="1">
      <c r="A567" s="11" t="s">
        <v>2474</v>
      </c>
      <c r="B567" s="11" t="s">
        <v>77</v>
      </c>
      <c r="C567" s="11" t="s">
        <v>989</v>
      </c>
      <c r="D567" s="11">
        <v>37529</v>
      </c>
      <c r="E567" s="11" t="s">
        <v>79</v>
      </c>
      <c r="F567" s="11">
        <v>100002106</v>
      </c>
      <c r="G567" s="11">
        <v>2167</v>
      </c>
      <c r="H567" s="11">
        <v>729.59050000000002</v>
      </c>
      <c r="I567" s="11" t="s">
        <v>2475</v>
      </c>
      <c r="J567" s="11">
        <v>6443882</v>
      </c>
      <c r="K567" s="11">
        <v>4947837</v>
      </c>
      <c r="L567" s="11"/>
      <c r="M567" s="11"/>
      <c r="N567" s="11" t="s">
        <v>75</v>
      </c>
      <c r="O567" s="105">
        <v>29.782321019355372</v>
      </c>
      <c r="P567" s="105" t="s">
        <v>3861</v>
      </c>
    </row>
    <row r="568" spans="1:16" ht="14.25" customHeight="1">
      <c r="A568" s="11" t="s">
        <v>2476</v>
      </c>
      <c r="B568" s="11" t="s">
        <v>77</v>
      </c>
      <c r="C568" s="11" t="s">
        <v>989</v>
      </c>
      <c r="D568" s="11">
        <v>48490</v>
      </c>
      <c r="E568" s="11" t="s">
        <v>79</v>
      </c>
      <c r="F568" s="11">
        <v>100006290</v>
      </c>
      <c r="G568" s="11">
        <v>2685</v>
      </c>
      <c r="H568" s="11">
        <v>759.63750000000005</v>
      </c>
      <c r="I568" s="11"/>
      <c r="J568" s="11"/>
      <c r="K568" s="11">
        <v>23113477</v>
      </c>
      <c r="L568" s="11"/>
      <c r="M568" s="11"/>
      <c r="N568" s="11" t="s">
        <v>75</v>
      </c>
      <c r="O568" s="105">
        <v>36.754191403602462</v>
      </c>
      <c r="P568" s="105" t="s">
        <v>3861</v>
      </c>
    </row>
    <row r="569" spans="1:16" ht="14.25" customHeight="1">
      <c r="A569" s="11" t="s">
        <v>2477</v>
      </c>
      <c r="B569" s="11" t="s">
        <v>77</v>
      </c>
      <c r="C569" s="11" t="s">
        <v>989</v>
      </c>
      <c r="D569" s="11">
        <v>48491</v>
      </c>
      <c r="E569" s="11" t="s">
        <v>79</v>
      </c>
      <c r="F569" s="11">
        <v>100006292</v>
      </c>
      <c r="G569" s="11">
        <v>2383</v>
      </c>
      <c r="H569" s="11">
        <v>757.62180000000001</v>
      </c>
      <c r="I569" s="11" t="s">
        <v>2478</v>
      </c>
      <c r="J569" s="11"/>
      <c r="K569" s="11"/>
      <c r="L569" s="11"/>
      <c r="M569" s="11"/>
      <c r="N569" s="11" t="s">
        <v>75</v>
      </c>
      <c r="O569" s="105">
        <v>28.665852441891303</v>
      </c>
      <c r="P569" s="105" t="s">
        <v>3861</v>
      </c>
    </row>
    <row r="570" spans="1:16" ht="14.25" customHeight="1">
      <c r="A570" s="11" t="s">
        <v>2479</v>
      </c>
      <c r="B570" s="11" t="s">
        <v>77</v>
      </c>
      <c r="C570" s="11" t="s">
        <v>989</v>
      </c>
      <c r="D570" s="11">
        <v>52495</v>
      </c>
      <c r="E570" s="11" t="s">
        <v>79</v>
      </c>
      <c r="F570" s="11">
        <v>100009025</v>
      </c>
      <c r="G570" s="11">
        <v>2793</v>
      </c>
      <c r="H570" s="11">
        <v>773.65310999999997</v>
      </c>
      <c r="I570" s="11"/>
      <c r="J570" s="11"/>
      <c r="K570" s="11"/>
      <c r="L570" s="11"/>
      <c r="M570" s="11"/>
      <c r="N570" s="11" t="s">
        <v>75</v>
      </c>
      <c r="O570" s="105">
        <v>35.150965830847937</v>
      </c>
      <c r="P570" s="105" t="s">
        <v>3861</v>
      </c>
    </row>
    <row r="571" spans="1:16" ht="14.25" customHeight="1">
      <c r="A571" s="11" t="s">
        <v>2480</v>
      </c>
      <c r="B571" s="11" t="s">
        <v>77</v>
      </c>
      <c r="C571" s="11" t="s">
        <v>989</v>
      </c>
      <c r="D571" s="11">
        <v>48493</v>
      </c>
      <c r="E571" s="11" t="s">
        <v>79</v>
      </c>
      <c r="F571" s="11">
        <v>100006295</v>
      </c>
      <c r="G571" s="11">
        <v>2666</v>
      </c>
      <c r="H571" s="11">
        <v>785.65310999999997</v>
      </c>
      <c r="I571" s="11"/>
      <c r="J571" s="11"/>
      <c r="K571" s="11">
        <v>29368329</v>
      </c>
      <c r="L571" s="11"/>
      <c r="M571" s="11"/>
      <c r="N571" s="11" t="s">
        <v>75</v>
      </c>
      <c r="O571" s="105">
        <v>34.080974636407461</v>
      </c>
      <c r="P571" s="105" t="s">
        <v>3861</v>
      </c>
    </row>
    <row r="572" spans="1:16" ht="14.25" customHeight="1">
      <c r="A572" s="11" t="s">
        <v>2481</v>
      </c>
      <c r="B572" s="11" t="s">
        <v>77</v>
      </c>
      <c r="C572" s="11" t="s">
        <v>989</v>
      </c>
      <c r="D572" s="11">
        <v>47153</v>
      </c>
      <c r="E572" s="11" t="s">
        <v>79</v>
      </c>
      <c r="F572" s="11">
        <v>100005986</v>
      </c>
      <c r="G572" s="11">
        <v>3033</v>
      </c>
      <c r="H572" s="11">
        <v>813.68440999999996</v>
      </c>
      <c r="I572" s="11" t="s">
        <v>2482</v>
      </c>
      <c r="J572" s="11"/>
      <c r="K572" s="11">
        <v>24846874</v>
      </c>
      <c r="L572" s="11"/>
      <c r="M572" s="11"/>
      <c r="N572" s="11" t="s">
        <v>75</v>
      </c>
      <c r="O572" s="105">
        <v>31.93617843452104</v>
      </c>
      <c r="P572" s="105" t="s">
        <v>3861</v>
      </c>
    </row>
    <row r="573" spans="1:16" ht="14.25" customHeight="1">
      <c r="A573" s="11" t="s">
        <v>2483</v>
      </c>
      <c r="B573" s="11" t="s">
        <v>77</v>
      </c>
      <c r="C573" s="11" t="s">
        <v>989</v>
      </c>
      <c r="D573" s="11">
        <v>47154</v>
      </c>
      <c r="E573" s="11" t="s">
        <v>79</v>
      </c>
      <c r="F573" s="11">
        <v>100005985</v>
      </c>
      <c r="G573" s="11">
        <v>1860</v>
      </c>
      <c r="H573" s="11">
        <v>673.52790000000005</v>
      </c>
      <c r="I573" s="11"/>
      <c r="J573" s="11"/>
      <c r="K573" s="11"/>
      <c r="L573" s="11"/>
      <c r="M573" s="11"/>
      <c r="N573" s="11" t="s">
        <v>75</v>
      </c>
      <c r="O573" s="105">
        <v>42.731983608337785</v>
      </c>
      <c r="P573" s="105" t="s">
        <v>3861</v>
      </c>
    </row>
    <row r="574" spans="1:16" ht="14.25" customHeight="1">
      <c r="A574" s="11" t="s">
        <v>2484</v>
      </c>
      <c r="B574" s="11" t="s">
        <v>77</v>
      </c>
      <c r="C574" s="11" t="s">
        <v>989</v>
      </c>
      <c r="D574" s="11">
        <v>42459</v>
      </c>
      <c r="E574" s="11" t="s">
        <v>79</v>
      </c>
      <c r="F574" s="11">
        <v>100004329</v>
      </c>
      <c r="G574" s="11">
        <v>2002</v>
      </c>
      <c r="H574" s="11">
        <v>701.55920000000003</v>
      </c>
      <c r="I574" s="11"/>
      <c r="J574" s="11"/>
      <c r="K574" s="11"/>
      <c r="L574" s="11"/>
      <c r="M574" s="11"/>
      <c r="N574" s="11" t="s">
        <v>75</v>
      </c>
      <c r="O574" s="105">
        <v>32.623320625154811</v>
      </c>
      <c r="P574" s="105" t="s">
        <v>3861</v>
      </c>
    </row>
    <row r="575" spans="1:16" ht="14.25" customHeight="1">
      <c r="A575" s="11" t="s">
        <v>2485</v>
      </c>
      <c r="B575" s="11" t="s">
        <v>77</v>
      </c>
      <c r="C575" s="11" t="s">
        <v>989</v>
      </c>
      <c r="D575" s="11">
        <v>52435</v>
      </c>
      <c r="E575" s="11" t="s">
        <v>79</v>
      </c>
      <c r="F575" s="11">
        <v>100008956</v>
      </c>
      <c r="G575" s="11">
        <v>2845</v>
      </c>
      <c r="H575" s="11">
        <v>799.66867999999999</v>
      </c>
      <c r="I575" s="11"/>
      <c r="J575" s="11"/>
      <c r="K575" s="11"/>
      <c r="L575" s="11"/>
      <c r="M575" s="11"/>
      <c r="N575" s="11" t="s">
        <v>75</v>
      </c>
      <c r="O575" s="105">
        <v>31.534238428136806</v>
      </c>
      <c r="P575" s="105" t="s">
        <v>3861</v>
      </c>
    </row>
    <row r="576" spans="1:16" ht="14.25" customHeight="1">
      <c r="A576" s="11" t="s">
        <v>2486</v>
      </c>
      <c r="B576" s="11" t="s">
        <v>77</v>
      </c>
      <c r="C576" s="11" t="s">
        <v>989</v>
      </c>
      <c r="D576" s="11">
        <v>52437</v>
      </c>
      <c r="E576" s="11" t="s">
        <v>79</v>
      </c>
      <c r="F576" s="11">
        <v>100008957</v>
      </c>
      <c r="G576" s="11">
        <v>2635</v>
      </c>
      <c r="H576" s="11">
        <v>811.66867999999999</v>
      </c>
      <c r="I576" s="11"/>
      <c r="J576" s="11"/>
      <c r="K576" s="11"/>
      <c r="L576" s="11"/>
      <c r="M576" s="11"/>
      <c r="N576" s="11" t="s">
        <v>75</v>
      </c>
      <c r="O576" s="105">
        <v>32.585703634360151</v>
      </c>
      <c r="P576" s="105" t="s">
        <v>3861</v>
      </c>
    </row>
    <row r="577" spans="1:16" ht="14.25" customHeight="1">
      <c r="A577" s="11" t="s">
        <v>2487</v>
      </c>
      <c r="B577" s="11" t="s">
        <v>77</v>
      </c>
      <c r="C577" s="11" t="s">
        <v>989</v>
      </c>
      <c r="D577" s="11">
        <v>17747</v>
      </c>
      <c r="E577" s="11" t="s">
        <v>79</v>
      </c>
      <c r="F577" s="11">
        <v>297</v>
      </c>
      <c r="G577" s="11">
        <v>1393</v>
      </c>
      <c r="H577" s="11">
        <v>300.28971000000001</v>
      </c>
      <c r="I577" s="11" t="s">
        <v>2488</v>
      </c>
      <c r="J577" s="11">
        <v>5353955</v>
      </c>
      <c r="K577" s="11">
        <v>4510275</v>
      </c>
      <c r="L577" s="13" t="s">
        <v>2489</v>
      </c>
      <c r="M577" s="13" t="s">
        <v>2490</v>
      </c>
      <c r="N577" s="11" t="s">
        <v>75</v>
      </c>
      <c r="O577" s="105">
        <v>139.783224676423</v>
      </c>
      <c r="P577" s="105" t="s">
        <v>3861</v>
      </c>
    </row>
    <row r="578" spans="1:16" ht="14.25" customHeight="1">
      <c r="A578" s="11" t="s">
        <v>2491</v>
      </c>
      <c r="B578" s="11" t="s">
        <v>77</v>
      </c>
      <c r="C578" s="11" t="s">
        <v>989</v>
      </c>
      <c r="D578" s="11">
        <v>34445</v>
      </c>
      <c r="E578" s="11" t="s">
        <v>79</v>
      </c>
      <c r="F578" s="11">
        <v>100000626</v>
      </c>
      <c r="G578" s="11">
        <v>1375</v>
      </c>
      <c r="H578" s="11">
        <v>380.25603999999998</v>
      </c>
      <c r="I578" s="11" t="s">
        <v>2492</v>
      </c>
      <c r="J578" s="11">
        <v>5283560</v>
      </c>
      <c r="K578" s="11">
        <v>4446673</v>
      </c>
      <c r="L578" s="13" t="s">
        <v>2493</v>
      </c>
      <c r="M578" s="13" t="s">
        <v>2494</v>
      </c>
      <c r="N578" s="11" t="s">
        <v>75</v>
      </c>
      <c r="O578" s="105">
        <v>31.598604960765798</v>
      </c>
      <c r="P578" s="105" t="s">
        <v>3861</v>
      </c>
    </row>
    <row r="579" spans="1:16" ht="14.25" customHeight="1">
      <c r="A579" s="11" t="s">
        <v>2507</v>
      </c>
      <c r="B579" s="11" t="s">
        <v>77</v>
      </c>
      <c r="C579" s="11" t="s">
        <v>989</v>
      </c>
      <c r="D579" s="11">
        <v>19503</v>
      </c>
      <c r="E579" s="11" t="s">
        <v>79</v>
      </c>
      <c r="F579" s="11">
        <v>1538</v>
      </c>
      <c r="G579" s="11">
        <v>2400</v>
      </c>
      <c r="H579" s="11">
        <v>731.60614999999996</v>
      </c>
      <c r="I579" s="11" t="s">
        <v>2508</v>
      </c>
      <c r="J579" s="11">
        <v>6453725</v>
      </c>
      <c r="K579" s="11">
        <v>4956085</v>
      </c>
      <c r="L579" s="13" t="s">
        <v>2509</v>
      </c>
      <c r="M579" s="13" t="s">
        <v>2510</v>
      </c>
      <c r="N579" s="11" t="s">
        <v>75</v>
      </c>
      <c r="O579" s="105">
        <v>29.878465307190766</v>
      </c>
      <c r="P579" s="105" t="s">
        <v>3861</v>
      </c>
    </row>
    <row r="580" spans="1:16" ht="14.25" customHeight="1">
      <c r="A580" s="11" t="s">
        <v>2650</v>
      </c>
      <c r="B580" s="11" t="s">
        <v>77</v>
      </c>
      <c r="C580" s="11" t="s">
        <v>989</v>
      </c>
      <c r="D580" s="11">
        <v>52436</v>
      </c>
      <c r="E580" s="11" t="s">
        <v>79</v>
      </c>
      <c r="F580" s="11">
        <v>100008955</v>
      </c>
      <c r="G580" s="11">
        <v>3330</v>
      </c>
      <c r="H580" s="11">
        <v>801.68440999999996</v>
      </c>
      <c r="I580" s="11"/>
      <c r="J580" s="11"/>
      <c r="K580" s="11"/>
      <c r="L580" s="11"/>
      <c r="M580" s="11"/>
      <c r="N580" s="11" t="s">
        <v>75</v>
      </c>
      <c r="O580" s="105">
        <v>113.07762658776501</v>
      </c>
      <c r="P580" s="105" t="s">
        <v>3861</v>
      </c>
    </row>
    <row r="581" spans="1:16" ht="14.25" customHeight="1">
      <c r="A581" s="11" t="s">
        <v>311</v>
      </c>
      <c r="B581" s="11" t="s">
        <v>77</v>
      </c>
      <c r="C581" s="11" t="s">
        <v>312</v>
      </c>
      <c r="D581" s="11">
        <v>47135</v>
      </c>
      <c r="E581" s="11" t="s">
        <v>66</v>
      </c>
      <c r="F581" s="11">
        <v>100005402</v>
      </c>
      <c r="G581" s="11">
        <v>4280</v>
      </c>
      <c r="H581" s="11">
        <v>479.22865000000002</v>
      </c>
      <c r="I581" s="11" t="s">
        <v>313</v>
      </c>
      <c r="J581" s="11"/>
      <c r="K581" s="11"/>
      <c r="L581" s="11"/>
      <c r="M581" s="11"/>
      <c r="N581" s="11" t="s">
        <v>68</v>
      </c>
      <c r="O581" s="105">
        <v>416.05869203093266</v>
      </c>
      <c r="P581" s="105" t="s">
        <v>3861</v>
      </c>
    </row>
    <row r="582" spans="1:16" ht="14.25" customHeight="1">
      <c r="A582" s="11" t="s">
        <v>337</v>
      </c>
      <c r="B582" s="11" t="s">
        <v>77</v>
      </c>
      <c r="C582" s="11" t="s">
        <v>312</v>
      </c>
      <c r="D582" s="11">
        <v>38168</v>
      </c>
      <c r="E582" s="11" t="s">
        <v>66</v>
      </c>
      <c r="F582" s="11">
        <v>100002126</v>
      </c>
      <c r="G582" s="11">
        <v>4240</v>
      </c>
      <c r="H582" s="11">
        <v>383.15338000000003</v>
      </c>
      <c r="I582" s="11"/>
      <c r="J582" s="11"/>
      <c r="K582" s="11"/>
      <c r="L582" s="11"/>
      <c r="M582" s="11"/>
      <c r="N582" s="11" t="s">
        <v>75</v>
      </c>
      <c r="O582" s="105">
        <v>277.32310907234864</v>
      </c>
      <c r="P582" s="105" t="s">
        <v>3861</v>
      </c>
    </row>
    <row r="583" spans="1:16" ht="14.25" customHeight="1">
      <c r="A583" s="11" t="s">
        <v>340</v>
      </c>
      <c r="B583" s="11" t="s">
        <v>77</v>
      </c>
      <c r="C583" s="11" t="s">
        <v>312</v>
      </c>
      <c r="D583" s="11">
        <v>47403</v>
      </c>
      <c r="E583" s="11" t="s">
        <v>66</v>
      </c>
      <c r="F583" s="11">
        <v>100005418</v>
      </c>
      <c r="G583" s="11">
        <v>5071.8999999999996</v>
      </c>
      <c r="H583" s="11">
        <v>509.2756</v>
      </c>
      <c r="I583" s="11"/>
      <c r="J583" s="11"/>
      <c r="K583" s="11"/>
      <c r="L583" s="11"/>
      <c r="M583" s="11"/>
      <c r="N583" s="11" t="s">
        <v>68</v>
      </c>
      <c r="O583" s="105">
        <v>100.70069279842757</v>
      </c>
      <c r="P583" s="105" t="s">
        <v>4238</v>
      </c>
    </row>
    <row r="584" spans="1:16" ht="14.25" customHeight="1">
      <c r="A584" s="11" t="s">
        <v>341</v>
      </c>
      <c r="B584" s="11" t="s">
        <v>77</v>
      </c>
      <c r="C584" s="11" t="s">
        <v>312</v>
      </c>
      <c r="D584" s="11">
        <v>37482</v>
      </c>
      <c r="E584" s="11" t="s">
        <v>66</v>
      </c>
      <c r="F584" s="11">
        <v>100002128</v>
      </c>
      <c r="G584" s="11">
        <v>4800</v>
      </c>
      <c r="H584" s="11">
        <v>411.18468000000001</v>
      </c>
      <c r="I584" s="11" t="s">
        <v>342</v>
      </c>
      <c r="J584" s="11">
        <v>152971</v>
      </c>
      <c r="K584" s="11">
        <v>134824</v>
      </c>
      <c r="L584" s="11"/>
      <c r="M584" s="13" t="s">
        <v>343</v>
      </c>
      <c r="N584" s="11" t="s">
        <v>68</v>
      </c>
      <c r="O584" s="105">
        <v>323.78500974152644</v>
      </c>
      <c r="P584" s="105" t="s">
        <v>4238</v>
      </c>
    </row>
    <row r="585" spans="1:16" ht="14.25" customHeight="1">
      <c r="A585" s="11" t="s">
        <v>471</v>
      </c>
      <c r="B585" s="11" t="s">
        <v>77</v>
      </c>
      <c r="C585" s="11" t="s">
        <v>312</v>
      </c>
      <c r="D585" s="11">
        <v>46115</v>
      </c>
      <c r="E585" s="11" t="s">
        <v>66</v>
      </c>
      <c r="F585" s="11">
        <v>100001999</v>
      </c>
      <c r="G585" s="11">
        <v>3935</v>
      </c>
      <c r="H585" s="11">
        <v>245.06711000000001</v>
      </c>
      <c r="I585" s="11" t="s">
        <v>472</v>
      </c>
      <c r="J585" s="11">
        <v>134595</v>
      </c>
      <c r="K585" s="11">
        <v>118625</v>
      </c>
      <c r="L585" s="13" t="s">
        <v>473</v>
      </c>
      <c r="M585" s="13" t="s">
        <v>474</v>
      </c>
      <c r="N585" s="11" t="s">
        <v>75</v>
      </c>
      <c r="O585" s="105">
        <v>136.10347531207324</v>
      </c>
      <c r="P585" s="105" t="s">
        <v>3861</v>
      </c>
    </row>
    <row r="586" spans="1:16" ht="14.25" customHeight="1">
      <c r="A586" s="11" t="s">
        <v>475</v>
      </c>
      <c r="B586" s="11" t="s">
        <v>77</v>
      </c>
      <c r="C586" s="11" t="s">
        <v>312</v>
      </c>
      <c r="D586" s="11">
        <v>37174</v>
      </c>
      <c r="E586" s="11" t="s">
        <v>66</v>
      </c>
      <c r="F586" s="11">
        <v>100002003</v>
      </c>
      <c r="G586" s="11">
        <v>4624</v>
      </c>
      <c r="H586" s="11">
        <v>411.18468000000001</v>
      </c>
      <c r="I586" s="11" t="s">
        <v>476</v>
      </c>
      <c r="J586" s="11">
        <v>174681</v>
      </c>
      <c r="K586" s="11">
        <v>152343</v>
      </c>
      <c r="L586" s="11"/>
      <c r="M586" s="11"/>
      <c r="N586" s="11" t="s">
        <v>68</v>
      </c>
      <c r="O586" s="105">
        <v>77.483522922106886</v>
      </c>
      <c r="P586" s="105" t="s">
        <v>3861</v>
      </c>
    </row>
    <row r="587" spans="1:16" ht="14.25" customHeight="1">
      <c r="A587" s="11" t="s">
        <v>477</v>
      </c>
      <c r="B587" s="11" t="s">
        <v>77</v>
      </c>
      <c r="C587" s="11" t="s">
        <v>312</v>
      </c>
      <c r="D587" s="11">
        <v>37175</v>
      </c>
      <c r="E587" s="11" t="s">
        <v>66</v>
      </c>
      <c r="F587" s="11">
        <v>100002004</v>
      </c>
      <c r="G587" s="11">
        <v>4711</v>
      </c>
      <c r="H587" s="11">
        <v>411.18468000000001</v>
      </c>
      <c r="I587" s="11"/>
      <c r="J587" s="11">
        <v>10670474</v>
      </c>
      <c r="K587" s="11">
        <v>8845826</v>
      </c>
      <c r="L587" s="11"/>
      <c r="M587" s="11"/>
      <c r="N587" s="11" t="s">
        <v>68</v>
      </c>
      <c r="O587" s="105">
        <v>518.54009198709491</v>
      </c>
      <c r="P587" s="105" t="s">
        <v>4238</v>
      </c>
    </row>
    <row r="588" spans="1:16" ht="14.25" customHeight="1">
      <c r="A588" s="11" t="s">
        <v>654</v>
      </c>
      <c r="B588" s="11" t="s">
        <v>77</v>
      </c>
      <c r="C588" s="11" t="s">
        <v>312</v>
      </c>
      <c r="D588" s="11">
        <v>37207</v>
      </c>
      <c r="E588" s="11" t="s">
        <v>66</v>
      </c>
      <c r="F588" s="11">
        <v>100002026</v>
      </c>
      <c r="G588" s="11">
        <v>4712</v>
      </c>
      <c r="H588" s="11">
        <v>369.17410999999998</v>
      </c>
      <c r="I588" s="11"/>
      <c r="J588" s="11"/>
      <c r="K588" s="11"/>
      <c r="L588" s="11"/>
      <c r="M588" s="11"/>
      <c r="N588" s="11" t="s">
        <v>75</v>
      </c>
      <c r="O588" s="105">
        <v>66.956470475990841</v>
      </c>
      <c r="P588" s="105" t="s">
        <v>4238</v>
      </c>
    </row>
    <row r="589" spans="1:16" ht="14.25" customHeight="1">
      <c r="A589" s="11" t="s">
        <v>655</v>
      </c>
      <c r="B589" s="11" t="s">
        <v>77</v>
      </c>
      <c r="C589" s="11" t="s">
        <v>312</v>
      </c>
      <c r="D589" s="11">
        <v>37209</v>
      </c>
      <c r="E589" s="11" t="s">
        <v>66</v>
      </c>
      <c r="F589" s="11">
        <v>100002027</v>
      </c>
      <c r="G589" s="11">
        <v>5180</v>
      </c>
      <c r="H589" s="11">
        <v>369.17410999999998</v>
      </c>
      <c r="I589" s="11"/>
      <c r="J589" s="11"/>
      <c r="K589" s="11"/>
      <c r="L589" s="11"/>
      <c r="M589" s="11"/>
      <c r="N589" s="11" t="s">
        <v>75</v>
      </c>
      <c r="O589" s="105">
        <v>75.260170439694306</v>
      </c>
      <c r="P589" s="105" t="s">
        <v>4238</v>
      </c>
    </row>
    <row r="590" spans="1:16" ht="14.25" customHeight="1">
      <c r="A590" s="11" t="s">
        <v>656</v>
      </c>
      <c r="B590" s="11" t="s">
        <v>77</v>
      </c>
      <c r="C590" s="11" t="s">
        <v>312</v>
      </c>
      <c r="D590" s="11">
        <v>37202</v>
      </c>
      <c r="E590" s="11" t="s">
        <v>66</v>
      </c>
      <c r="F590" s="11">
        <v>100001992</v>
      </c>
      <c r="G590" s="11">
        <v>3740</v>
      </c>
      <c r="H590" s="11">
        <v>224.06182000000001</v>
      </c>
      <c r="I590" s="11"/>
      <c r="J590" s="11">
        <v>10634</v>
      </c>
      <c r="K590" s="11"/>
      <c r="L590" s="13" t="s">
        <v>657</v>
      </c>
      <c r="M590" s="13" t="s">
        <v>658</v>
      </c>
      <c r="N590" s="11" t="s">
        <v>75</v>
      </c>
      <c r="O590" s="105">
        <v>108.57246407445244</v>
      </c>
      <c r="P590" s="105" t="s">
        <v>4238</v>
      </c>
    </row>
    <row r="591" spans="1:16" ht="14.25" customHeight="1">
      <c r="A591" s="11" t="s">
        <v>659</v>
      </c>
      <c r="B591" s="11" t="s">
        <v>77</v>
      </c>
      <c r="C591" s="11" t="s">
        <v>312</v>
      </c>
      <c r="D591" s="11">
        <v>37203</v>
      </c>
      <c r="E591" s="11" t="s">
        <v>66</v>
      </c>
      <c r="F591" s="11">
        <v>100001994</v>
      </c>
      <c r="G591" s="11">
        <v>4065</v>
      </c>
      <c r="H591" s="11">
        <v>224.0624</v>
      </c>
      <c r="I591" s="11"/>
      <c r="J591" s="11">
        <v>10634</v>
      </c>
      <c r="K591" s="11"/>
      <c r="L591" s="13" t="s">
        <v>657</v>
      </c>
      <c r="M591" s="13" t="s">
        <v>658</v>
      </c>
      <c r="N591" s="11" t="s">
        <v>75</v>
      </c>
      <c r="O591" s="105">
        <v>71.46823202258355</v>
      </c>
      <c r="P591" s="105" t="s">
        <v>4238</v>
      </c>
    </row>
    <row r="592" spans="1:16" ht="14.25" customHeight="1">
      <c r="A592" s="11" t="s">
        <v>660</v>
      </c>
      <c r="B592" s="11" t="s">
        <v>77</v>
      </c>
      <c r="C592" s="11" t="s">
        <v>312</v>
      </c>
      <c r="D592" s="11">
        <v>37211</v>
      </c>
      <c r="E592" s="11" t="s">
        <v>66</v>
      </c>
      <c r="F592" s="11">
        <v>100002028</v>
      </c>
      <c r="G592" s="11">
        <v>4500</v>
      </c>
      <c r="H592" s="11">
        <v>369.17410999999998</v>
      </c>
      <c r="I592" s="11" t="s">
        <v>661</v>
      </c>
      <c r="J592" s="11"/>
      <c r="K592" s="11"/>
      <c r="L592" s="11"/>
      <c r="M592" s="13" t="s">
        <v>658</v>
      </c>
      <c r="N592" s="11" t="s">
        <v>75</v>
      </c>
      <c r="O592" s="105">
        <v>80.79784651967141</v>
      </c>
      <c r="P592" s="105" t="s">
        <v>4238</v>
      </c>
    </row>
    <row r="593" spans="1:16" ht="14.25" customHeight="1">
      <c r="A593" s="11" t="s">
        <v>662</v>
      </c>
      <c r="B593" s="11" t="s">
        <v>77</v>
      </c>
      <c r="C593" s="11" t="s">
        <v>312</v>
      </c>
      <c r="D593" s="11">
        <v>37210</v>
      </c>
      <c r="E593" s="11" t="s">
        <v>66</v>
      </c>
      <c r="F593" s="11">
        <v>100002029</v>
      </c>
      <c r="G593" s="11">
        <v>4500</v>
      </c>
      <c r="H593" s="11">
        <v>369.17410999999998</v>
      </c>
      <c r="I593" s="11"/>
      <c r="J593" s="11"/>
      <c r="K593" s="11"/>
      <c r="L593" s="11"/>
      <c r="M593" s="11"/>
      <c r="N593" s="11" t="s">
        <v>75</v>
      </c>
      <c r="O593" s="105">
        <v>76.511696789157654</v>
      </c>
      <c r="P593" s="105" t="s">
        <v>4238</v>
      </c>
    </row>
    <row r="594" spans="1:16" ht="14.25" customHeight="1">
      <c r="A594" s="11" t="s">
        <v>774</v>
      </c>
      <c r="B594" s="11" t="s">
        <v>77</v>
      </c>
      <c r="C594" s="11" t="s">
        <v>312</v>
      </c>
      <c r="D594" s="11">
        <v>47132</v>
      </c>
      <c r="E594" s="11" t="s">
        <v>66</v>
      </c>
      <c r="F594" s="11">
        <v>100005396</v>
      </c>
      <c r="G594" s="11">
        <v>4930</v>
      </c>
      <c r="H594" s="11">
        <v>467.26504</v>
      </c>
      <c r="I594" s="11"/>
      <c r="J594" s="11"/>
      <c r="K594" s="11"/>
      <c r="L594" s="11"/>
      <c r="M594" s="11"/>
      <c r="N594" s="11" t="s">
        <v>68</v>
      </c>
      <c r="O594" s="105">
        <v>99.454803237975995</v>
      </c>
      <c r="P594" s="105" t="s">
        <v>4238</v>
      </c>
    </row>
    <row r="595" spans="1:16" ht="14.25" customHeight="1">
      <c r="A595" s="11" t="s">
        <v>775</v>
      </c>
      <c r="B595" s="11" t="s">
        <v>77</v>
      </c>
      <c r="C595" s="11" t="s">
        <v>312</v>
      </c>
      <c r="D595" s="11">
        <v>37182</v>
      </c>
      <c r="E595" s="11" t="s">
        <v>66</v>
      </c>
      <c r="F595" s="11">
        <v>100002007</v>
      </c>
      <c r="G595" s="11">
        <v>4547</v>
      </c>
      <c r="H595" s="11">
        <v>225.06965</v>
      </c>
      <c r="I595" s="11"/>
      <c r="J595" s="11"/>
      <c r="K595" s="11"/>
      <c r="L595" s="11"/>
      <c r="M595" s="11"/>
      <c r="N595" s="11" t="s">
        <v>68</v>
      </c>
      <c r="O595" s="105">
        <v>85.929734823552096</v>
      </c>
      <c r="P595" s="105" t="s">
        <v>4238</v>
      </c>
    </row>
    <row r="596" spans="1:16" ht="14.25" customHeight="1">
      <c r="A596" s="11" t="s">
        <v>776</v>
      </c>
      <c r="B596" s="11" t="s">
        <v>77</v>
      </c>
      <c r="C596" s="11" t="s">
        <v>312</v>
      </c>
      <c r="D596" s="11">
        <v>37184</v>
      </c>
      <c r="E596" s="11" t="s">
        <v>66</v>
      </c>
      <c r="F596" s="11">
        <v>100002017</v>
      </c>
      <c r="G596" s="11">
        <v>4275</v>
      </c>
      <c r="H596" s="11">
        <v>225.06965</v>
      </c>
      <c r="I596" s="11"/>
      <c r="J596" s="11"/>
      <c r="K596" s="11"/>
      <c r="L596" s="11"/>
      <c r="M596" s="11"/>
      <c r="N596" s="11" t="s">
        <v>68</v>
      </c>
      <c r="O596" s="105">
        <v>131.89482877606554</v>
      </c>
      <c r="P596" s="105" t="s">
        <v>3861</v>
      </c>
    </row>
    <row r="597" spans="1:16" ht="14.25" customHeight="1">
      <c r="A597" s="11" t="s">
        <v>777</v>
      </c>
      <c r="B597" s="11" t="s">
        <v>77</v>
      </c>
      <c r="C597" s="11" t="s">
        <v>312</v>
      </c>
      <c r="D597" s="11">
        <v>37186</v>
      </c>
      <c r="E597" s="11" t="s">
        <v>66</v>
      </c>
      <c r="F597" s="11">
        <v>100002018</v>
      </c>
      <c r="G597" s="11">
        <v>4925</v>
      </c>
      <c r="H597" s="11">
        <v>371.18975999999998</v>
      </c>
      <c r="I597" s="11"/>
      <c r="J597" s="11"/>
      <c r="K597" s="11"/>
      <c r="L597" s="11"/>
      <c r="M597" s="11"/>
      <c r="N597" s="11" t="s">
        <v>75</v>
      </c>
      <c r="O597" s="105">
        <v>92.113382173396985</v>
      </c>
      <c r="P597" s="105" t="s">
        <v>3861</v>
      </c>
    </row>
    <row r="598" spans="1:16" ht="14.25" customHeight="1">
      <c r="A598" s="11" t="s">
        <v>778</v>
      </c>
      <c r="B598" s="11" t="s">
        <v>77</v>
      </c>
      <c r="C598" s="11" t="s">
        <v>312</v>
      </c>
      <c r="D598" s="11">
        <v>37185</v>
      </c>
      <c r="E598" s="11" t="s">
        <v>66</v>
      </c>
      <c r="F598" s="11">
        <v>100006005</v>
      </c>
      <c r="G598" s="11">
        <v>5080</v>
      </c>
      <c r="H598" s="11">
        <v>371.18975999999998</v>
      </c>
      <c r="I598" s="11"/>
      <c r="J598" s="11"/>
      <c r="K598" s="11"/>
      <c r="L598" s="11"/>
      <c r="M598" s="11"/>
      <c r="N598" s="11" t="s">
        <v>68</v>
      </c>
      <c r="O598" s="105">
        <v>138.42248273513474</v>
      </c>
      <c r="P598" s="105" t="s">
        <v>4238</v>
      </c>
    </row>
    <row r="599" spans="1:16" ht="14.25" customHeight="1">
      <c r="A599" s="11" t="s">
        <v>779</v>
      </c>
      <c r="B599" s="11" t="s">
        <v>77</v>
      </c>
      <c r="C599" s="11" t="s">
        <v>312</v>
      </c>
      <c r="D599" s="11">
        <v>37187</v>
      </c>
      <c r="E599" s="11" t="s">
        <v>66</v>
      </c>
      <c r="F599" s="11">
        <v>100002021</v>
      </c>
      <c r="G599" s="11">
        <v>4215</v>
      </c>
      <c r="H599" s="11">
        <v>225.06965</v>
      </c>
      <c r="I599" s="11"/>
      <c r="J599" s="11"/>
      <c r="K599" s="11"/>
      <c r="L599" s="11"/>
      <c r="M599" s="11"/>
      <c r="N599" s="11" t="s">
        <v>75</v>
      </c>
      <c r="O599" s="105">
        <v>141.96143150897834</v>
      </c>
      <c r="P599" s="105" t="s">
        <v>3861</v>
      </c>
    </row>
    <row r="600" spans="1:16" ht="14.25" customHeight="1">
      <c r="A600" s="11" t="s">
        <v>780</v>
      </c>
      <c r="B600" s="11" t="s">
        <v>77</v>
      </c>
      <c r="C600" s="11" t="s">
        <v>312</v>
      </c>
      <c r="D600" s="11">
        <v>37190</v>
      </c>
      <c r="E600" s="11" t="s">
        <v>66</v>
      </c>
      <c r="F600" s="11">
        <v>100001987</v>
      </c>
      <c r="G600" s="11">
        <v>3880</v>
      </c>
      <c r="H600" s="11">
        <v>225.06965</v>
      </c>
      <c r="I600" s="11" t="s">
        <v>781</v>
      </c>
      <c r="J600" s="11">
        <v>242332</v>
      </c>
      <c r="K600" s="11"/>
      <c r="L600" s="13" t="s">
        <v>782</v>
      </c>
      <c r="M600" s="13" t="s">
        <v>783</v>
      </c>
      <c r="N600" s="11" t="s">
        <v>75</v>
      </c>
      <c r="O600" s="105">
        <v>113.59111739274942</v>
      </c>
      <c r="P600" s="105" t="s">
        <v>3861</v>
      </c>
    </row>
    <row r="601" spans="1:16" ht="14.25" customHeight="1">
      <c r="A601" s="11" t="s">
        <v>784</v>
      </c>
      <c r="B601" s="11" t="s">
        <v>77</v>
      </c>
      <c r="C601" s="11" t="s">
        <v>312</v>
      </c>
      <c r="D601" s="11">
        <v>37192</v>
      </c>
      <c r="E601" s="11" t="s">
        <v>66</v>
      </c>
      <c r="F601" s="11">
        <v>100002024</v>
      </c>
      <c r="G601" s="11">
        <v>4685</v>
      </c>
      <c r="H601" s="11">
        <v>371.18975999999998</v>
      </c>
      <c r="I601" s="11"/>
      <c r="J601" s="11"/>
      <c r="K601" s="11"/>
      <c r="L601" s="11"/>
      <c r="M601" s="11"/>
      <c r="N601" s="11" t="s">
        <v>68</v>
      </c>
      <c r="O601" s="105">
        <v>80.547983292095154</v>
      </c>
      <c r="P601" s="105" t="s">
        <v>3861</v>
      </c>
    </row>
    <row r="602" spans="1:16" ht="14.25" customHeight="1">
      <c r="A602" s="11" t="s">
        <v>785</v>
      </c>
      <c r="B602" s="11" t="s">
        <v>77</v>
      </c>
      <c r="C602" s="11" t="s">
        <v>312</v>
      </c>
      <c r="D602" s="11">
        <v>46172</v>
      </c>
      <c r="E602" s="11" t="s">
        <v>66</v>
      </c>
      <c r="F602" s="11">
        <v>100002015</v>
      </c>
      <c r="G602" s="11">
        <v>4310</v>
      </c>
      <c r="H602" s="11">
        <v>239.08529999999999</v>
      </c>
      <c r="I602" s="11"/>
      <c r="J602" s="11">
        <v>5127902</v>
      </c>
      <c r="K602" s="11">
        <v>4302261</v>
      </c>
      <c r="L602" s="11"/>
      <c r="M602" s="11"/>
      <c r="N602" s="11" t="s">
        <v>68</v>
      </c>
      <c r="O602" s="105">
        <v>228.33598749982821</v>
      </c>
      <c r="P602" s="105" t="s">
        <v>4238</v>
      </c>
    </row>
    <row r="603" spans="1:16" ht="14.25" customHeight="1">
      <c r="A603" s="11" t="s">
        <v>786</v>
      </c>
      <c r="B603" s="11" t="s">
        <v>77</v>
      </c>
      <c r="C603" s="11" t="s">
        <v>312</v>
      </c>
      <c r="D603" s="11">
        <v>37198</v>
      </c>
      <c r="E603" s="11" t="s">
        <v>66</v>
      </c>
      <c r="F603" s="11">
        <v>100001988</v>
      </c>
      <c r="G603" s="11">
        <v>3962</v>
      </c>
      <c r="H603" s="11">
        <v>239.08529999999999</v>
      </c>
      <c r="I603" s="11"/>
      <c r="J603" s="11"/>
      <c r="K603" s="11"/>
      <c r="L603" s="11"/>
      <c r="M603" s="11"/>
      <c r="N603" s="11" t="s">
        <v>75</v>
      </c>
      <c r="O603" s="105">
        <v>199.08084748102462</v>
      </c>
      <c r="P603" s="105" t="s">
        <v>3861</v>
      </c>
    </row>
    <row r="604" spans="1:16" ht="14.25" customHeight="1">
      <c r="A604" s="11" t="s">
        <v>787</v>
      </c>
      <c r="B604" s="11" t="s">
        <v>77</v>
      </c>
      <c r="C604" s="11" t="s">
        <v>312</v>
      </c>
      <c r="D604" s="11">
        <v>37200</v>
      </c>
      <c r="E604" s="11" t="s">
        <v>66</v>
      </c>
      <c r="F604" s="11">
        <v>100002014</v>
      </c>
      <c r="G604" s="11">
        <v>5060</v>
      </c>
      <c r="H604" s="11">
        <v>399.22106000000002</v>
      </c>
      <c r="I604" s="11"/>
      <c r="J604" s="11"/>
      <c r="K604" s="11"/>
      <c r="L604" s="11"/>
      <c r="M604" s="11"/>
      <c r="N604" s="11" t="s">
        <v>75</v>
      </c>
      <c r="O604" s="105">
        <v>194.8544618558812</v>
      </c>
      <c r="P604" s="105" t="s">
        <v>3861</v>
      </c>
    </row>
    <row r="605" spans="1:16" ht="14.25" customHeight="1">
      <c r="A605" s="11" t="s">
        <v>788</v>
      </c>
      <c r="B605" s="11" t="s">
        <v>77</v>
      </c>
      <c r="C605" s="11" t="s">
        <v>312</v>
      </c>
      <c r="D605" s="11">
        <v>37196</v>
      </c>
      <c r="E605" s="11" t="s">
        <v>66</v>
      </c>
      <c r="F605" s="11">
        <v>100002009</v>
      </c>
      <c r="G605" s="11">
        <v>5180</v>
      </c>
      <c r="H605" s="11">
        <v>399.22106000000002</v>
      </c>
      <c r="I605" s="11"/>
      <c r="J605" s="11"/>
      <c r="K605" s="11"/>
      <c r="L605" s="11"/>
      <c r="M605" s="11"/>
      <c r="N605" s="11" t="s">
        <v>75</v>
      </c>
      <c r="O605" s="105">
        <v>233.03433727886315</v>
      </c>
      <c r="P605" s="105" t="s">
        <v>3861</v>
      </c>
    </row>
    <row r="606" spans="1:16" ht="14.25" customHeight="1">
      <c r="A606" s="11" t="s">
        <v>927</v>
      </c>
      <c r="B606" s="11" t="s">
        <v>77</v>
      </c>
      <c r="C606" s="11" t="s">
        <v>312</v>
      </c>
      <c r="D606" s="11">
        <v>32827</v>
      </c>
      <c r="E606" s="11" t="s">
        <v>66</v>
      </c>
      <c r="F606" s="11">
        <v>100002152</v>
      </c>
      <c r="G606" s="11">
        <v>3871</v>
      </c>
      <c r="H606" s="11">
        <v>383.15339999999998</v>
      </c>
      <c r="I606" s="11"/>
      <c r="J606" s="11"/>
      <c r="K606" s="11"/>
      <c r="L606" s="13" t="s">
        <v>928</v>
      </c>
      <c r="M606" s="13" t="s">
        <v>929</v>
      </c>
      <c r="N606" s="11" t="s">
        <v>75</v>
      </c>
      <c r="O606" s="105">
        <v>451.51786867329929</v>
      </c>
      <c r="P606" s="105" t="s">
        <v>4238</v>
      </c>
    </row>
    <row r="607" spans="1:16" ht="14.25" customHeight="1">
      <c r="A607" s="11" t="s">
        <v>930</v>
      </c>
      <c r="B607" s="11" t="s">
        <v>77</v>
      </c>
      <c r="C607" s="11" t="s">
        <v>312</v>
      </c>
      <c r="D607" s="11">
        <v>31591</v>
      </c>
      <c r="E607" s="11" t="s">
        <v>66</v>
      </c>
      <c r="F607" s="11">
        <v>100001073</v>
      </c>
      <c r="G607" s="11">
        <v>5022</v>
      </c>
      <c r="H607" s="11">
        <v>369.17410999999998</v>
      </c>
      <c r="I607" s="11" t="s">
        <v>931</v>
      </c>
      <c r="J607" s="11">
        <v>159663</v>
      </c>
      <c r="K607" s="11">
        <v>19988780</v>
      </c>
      <c r="L607" s="11"/>
      <c r="M607" s="13" t="s">
        <v>929</v>
      </c>
      <c r="N607" s="11" t="s">
        <v>75</v>
      </c>
      <c r="O607" s="105">
        <v>87.482696126418887</v>
      </c>
      <c r="P607" s="105" t="s">
        <v>3861</v>
      </c>
    </row>
    <row r="608" spans="1:16" ht="14.25" customHeight="1">
      <c r="A608" s="11" t="s">
        <v>1141</v>
      </c>
      <c r="B608" s="11" t="s">
        <v>77</v>
      </c>
      <c r="C608" s="11" t="s">
        <v>312</v>
      </c>
      <c r="D608" s="11">
        <v>5983</v>
      </c>
      <c r="E608" s="11" t="s">
        <v>66</v>
      </c>
      <c r="F608" s="11">
        <v>272</v>
      </c>
      <c r="G608" s="11">
        <v>5040</v>
      </c>
      <c r="H608" s="11">
        <v>345.20713000000001</v>
      </c>
      <c r="I608" s="11" t="s">
        <v>1142</v>
      </c>
      <c r="J608" s="11">
        <v>5753</v>
      </c>
      <c r="K608" s="11">
        <v>5550</v>
      </c>
      <c r="L608" s="13" t="s">
        <v>1143</v>
      </c>
      <c r="M608" s="13" t="s">
        <v>1144</v>
      </c>
      <c r="N608" s="11" t="s">
        <v>68</v>
      </c>
      <c r="O608" s="105">
        <v>85.694993211603133</v>
      </c>
      <c r="P608" s="105" t="s">
        <v>4238</v>
      </c>
    </row>
    <row r="609" spans="1:16" ht="14.25" customHeight="1">
      <c r="A609" s="11" t="s">
        <v>1145</v>
      </c>
      <c r="B609" s="11" t="s">
        <v>77</v>
      </c>
      <c r="C609" s="11" t="s">
        <v>312</v>
      </c>
      <c r="D609" s="11">
        <v>1712</v>
      </c>
      <c r="E609" s="11" t="s">
        <v>66</v>
      </c>
      <c r="F609" s="11">
        <v>356</v>
      </c>
      <c r="G609" s="11">
        <v>4713.2</v>
      </c>
      <c r="H609" s="11">
        <v>361.20204000000001</v>
      </c>
      <c r="I609" s="11" t="s">
        <v>1146</v>
      </c>
      <c r="J609" s="11">
        <v>5754</v>
      </c>
      <c r="K609" s="11"/>
      <c r="L609" s="13" t="s">
        <v>1147</v>
      </c>
      <c r="M609" s="13" t="s">
        <v>1148</v>
      </c>
      <c r="N609" s="11" t="s">
        <v>75</v>
      </c>
      <c r="O609" s="105">
        <v>48.963706403433257</v>
      </c>
      <c r="P609" s="105" t="s">
        <v>3861</v>
      </c>
    </row>
    <row r="610" spans="1:16" ht="14.25" customHeight="1">
      <c r="A610" s="11" t="s">
        <v>1149</v>
      </c>
      <c r="B610" s="11" t="s">
        <v>77</v>
      </c>
      <c r="C610" s="11" t="s">
        <v>312</v>
      </c>
      <c r="D610" s="11">
        <v>1769</v>
      </c>
      <c r="E610" s="11" t="s">
        <v>66</v>
      </c>
      <c r="F610" s="11">
        <v>273</v>
      </c>
      <c r="G610" s="11">
        <v>4572.5</v>
      </c>
      <c r="H610" s="11">
        <v>359.18639000000002</v>
      </c>
      <c r="I610" s="11" t="s">
        <v>1150</v>
      </c>
      <c r="J610" s="11">
        <v>222786</v>
      </c>
      <c r="K610" s="11">
        <v>361685</v>
      </c>
      <c r="L610" s="13" t="s">
        <v>1151</v>
      </c>
      <c r="M610" s="13" t="s">
        <v>1152</v>
      </c>
      <c r="N610" s="11" t="s">
        <v>75</v>
      </c>
      <c r="O610" s="105">
        <v>42.095125054862329</v>
      </c>
      <c r="P610" s="105" t="s">
        <v>3861</v>
      </c>
    </row>
    <row r="611" spans="1:16" ht="14.25" customHeight="1">
      <c r="A611" s="11" t="s">
        <v>1210</v>
      </c>
      <c r="B611" s="11" t="s">
        <v>77</v>
      </c>
      <c r="C611" s="11" t="s">
        <v>312</v>
      </c>
      <c r="D611" s="11">
        <v>32425</v>
      </c>
      <c r="E611" s="11" t="s">
        <v>66</v>
      </c>
      <c r="F611" s="11">
        <v>100000792</v>
      </c>
      <c r="G611" s="11">
        <v>4745</v>
      </c>
      <c r="H611" s="11">
        <v>367.15845999999999</v>
      </c>
      <c r="I611" s="11" t="s">
        <v>1211</v>
      </c>
      <c r="J611" s="11">
        <v>12594</v>
      </c>
      <c r="K611" s="11">
        <v>12074</v>
      </c>
      <c r="L611" s="13" t="s">
        <v>928</v>
      </c>
      <c r="M611" s="13" t="s">
        <v>1212</v>
      </c>
      <c r="N611" s="11" t="s">
        <v>75</v>
      </c>
      <c r="O611" s="105">
        <v>71.773997242995719</v>
      </c>
      <c r="P611" s="105" t="s">
        <v>4238</v>
      </c>
    </row>
    <row r="612" spans="1:16" ht="14.25" customHeight="1">
      <c r="A612" s="11" t="s">
        <v>1315</v>
      </c>
      <c r="B612" s="11" t="s">
        <v>77</v>
      </c>
      <c r="C612" s="11" t="s">
        <v>312</v>
      </c>
      <c r="D612" s="11">
        <v>33973</v>
      </c>
      <c r="E612" s="11" t="s">
        <v>66</v>
      </c>
      <c r="F612" s="11">
        <v>100001287</v>
      </c>
      <c r="G612" s="11">
        <v>4855</v>
      </c>
      <c r="H612" s="11">
        <v>369.17410999999998</v>
      </c>
      <c r="I612" s="11" t="s">
        <v>1316</v>
      </c>
      <c r="J612" s="11"/>
      <c r="K612" s="11">
        <v>21403101</v>
      </c>
      <c r="L612" s="13" t="s">
        <v>1317</v>
      </c>
      <c r="M612" s="13" t="s">
        <v>1318</v>
      </c>
      <c r="N612" s="11" t="s">
        <v>75</v>
      </c>
      <c r="O612" s="105">
        <v>83.07968943370345</v>
      </c>
      <c r="P612" s="105" t="s">
        <v>3861</v>
      </c>
    </row>
    <row r="613" spans="1:16" ht="14.25" customHeight="1">
      <c r="A613" s="11" t="s">
        <v>1338</v>
      </c>
      <c r="B613" s="11" t="s">
        <v>77</v>
      </c>
      <c r="C613" s="11" t="s">
        <v>312</v>
      </c>
      <c r="D613" s="11">
        <v>18474</v>
      </c>
      <c r="E613" s="11" t="s">
        <v>66</v>
      </c>
      <c r="F613" s="11">
        <v>1230</v>
      </c>
      <c r="G613" s="11">
        <v>4417.3</v>
      </c>
      <c r="H613" s="11">
        <v>349.11151999999998</v>
      </c>
      <c r="I613" s="11" t="s">
        <v>1339</v>
      </c>
      <c r="J613" s="11">
        <v>3001028</v>
      </c>
      <c r="K613" s="11">
        <v>16740220</v>
      </c>
      <c r="L613" s="13" t="s">
        <v>1340</v>
      </c>
      <c r="M613" s="13" t="s">
        <v>1341</v>
      </c>
      <c r="N613" s="11" t="s">
        <v>68</v>
      </c>
      <c r="O613" s="105">
        <v>233.37164114315971</v>
      </c>
      <c r="P613" s="105" t="s">
        <v>4238</v>
      </c>
    </row>
    <row r="614" spans="1:16" ht="14.25" customHeight="1">
      <c r="A614" s="11" t="s">
        <v>1347</v>
      </c>
      <c r="B614" s="11" t="s">
        <v>77</v>
      </c>
      <c r="C614" s="11" t="s">
        <v>312</v>
      </c>
      <c r="D614" s="11">
        <v>47112</v>
      </c>
      <c r="E614" s="11" t="s">
        <v>66</v>
      </c>
      <c r="F614" s="11">
        <v>100005403</v>
      </c>
      <c r="G614" s="11">
        <v>4915</v>
      </c>
      <c r="H614" s="11">
        <v>465.24939000000001</v>
      </c>
      <c r="I614" s="14" t="s">
        <v>1348</v>
      </c>
      <c r="J614" s="11"/>
      <c r="K614" s="11"/>
      <c r="L614" s="11"/>
      <c r="M614" s="11"/>
      <c r="N614" s="11" t="s">
        <v>75</v>
      </c>
      <c r="O614" s="105">
        <v>233.48489187613995</v>
      </c>
      <c r="P614" s="105" t="s">
        <v>3861</v>
      </c>
    </row>
    <row r="615" spans="1:16" ht="14.25" customHeight="1">
      <c r="A615" s="11" t="s">
        <v>2280</v>
      </c>
      <c r="B615" s="11" t="s">
        <v>77</v>
      </c>
      <c r="C615" s="11" t="s">
        <v>312</v>
      </c>
      <c r="D615" s="11">
        <v>32619</v>
      </c>
      <c r="E615" s="11" t="s">
        <v>66</v>
      </c>
      <c r="F615" s="11">
        <v>100002067</v>
      </c>
      <c r="G615" s="11">
        <v>5000</v>
      </c>
      <c r="H615" s="11">
        <v>397.20540999999997</v>
      </c>
      <c r="I615" s="11" t="s">
        <v>2281</v>
      </c>
      <c r="J615" s="11"/>
      <c r="K615" s="11">
        <v>13465233</v>
      </c>
      <c r="L615" s="11"/>
      <c r="M615" s="11"/>
      <c r="N615" s="11" t="s">
        <v>75</v>
      </c>
      <c r="O615" s="105">
        <v>74.529293207933563</v>
      </c>
      <c r="P615" s="105" t="s">
        <v>4238</v>
      </c>
    </row>
    <row r="616" spans="1:16" ht="14.25" customHeight="1">
      <c r="A616" s="11" t="s">
        <v>2282</v>
      </c>
      <c r="B616" s="11" t="s">
        <v>77</v>
      </c>
      <c r="C616" s="11" t="s">
        <v>312</v>
      </c>
      <c r="D616" s="11">
        <v>40708</v>
      </c>
      <c r="E616" s="11" t="s">
        <v>66</v>
      </c>
      <c r="F616" s="11">
        <v>100003470</v>
      </c>
      <c r="G616" s="11">
        <v>5145</v>
      </c>
      <c r="H616" s="11">
        <v>495.29633999999999</v>
      </c>
      <c r="I616" s="11" t="s">
        <v>2283</v>
      </c>
      <c r="J616" s="11">
        <v>123796</v>
      </c>
      <c r="K616" s="11">
        <v>110346</v>
      </c>
      <c r="L616" s="11"/>
      <c r="M616" s="11"/>
      <c r="N616" s="11" t="s">
        <v>75</v>
      </c>
      <c r="O616" s="105">
        <v>182.16963708859396</v>
      </c>
      <c r="P616" s="105" t="s">
        <v>3861</v>
      </c>
    </row>
    <row r="617" spans="1:16" ht="14.25" customHeight="1">
      <c r="A617" s="11" t="s">
        <v>2284</v>
      </c>
      <c r="B617" s="11" t="s">
        <v>77</v>
      </c>
      <c r="C617" s="11" t="s">
        <v>312</v>
      </c>
      <c r="D617" s="11">
        <v>48394</v>
      </c>
      <c r="E617" s="11" t="s">
        <v>66</v>
      </c>
      <c r="F617" s="11">
        <v>100006173</v>
      </c>
      <c r="G617" s="11">
        <v>5160</v>
      </c>
      <c r="H617" s="11">
        <v>397.20540999999997</v>
      </c>
      <c r="I617" s="11"/>
      <c r="J617" s="11"/>
      <c r="K617" s="11"/>
      <c r="L617" s="11"/>
      <c r="M617" s="11"/>
      <c r="N617" s="11" t="s">
        <v>68</v>
      </c>
      <c r="O617" s="105">
        <v>204.78433321372322</v>
      </c>
      <c r="P617" s="105" t="s">
        <v>3861</v>
      </c>
    </row>
    <row r="618" spans="1:16" ht="14.25" customHeight="1">
      <c r="A618" s="11" t="s">
        <v>2285</v>
      </c>
      <c r="B618" s="11" t="s">
        <v>77</v>
      </c>
      <c r="C618" s="11" t="s">
        <v>312</v>
      </c>
      <c r="D618" s="11">
        <v>32562</v>
      </c>
      <c r="E618" s="11" t="s">
        <v>66</v>
      </c>
      <c r="F618" s="11">
        <v>100001993</v>
      </c>
      <c r="G618" s="11">
        <v>3868</v>
      </c>
      <c r="H618" s="11">
        <v>238.07747000000001</v>
      </c>
      <c r="I618" s="11"/>
      <c r="J618" s="11"/>
      <c r="K618" s="11"/>
      <c r="L618" s="11"/>
      <c r="M618" s="11"/>
      <c r="N618" s="11" t="s">
        <v>75</v>
      </c>
      <c r="O618" s="105">
        <v>81.762682116664521</v>
      </c>
      <c r="P618" s="105" t="s">
        <v>4238</v>
      </c>
    </row>
    <row r="619" spans="1:16" ht="14.25" customHeight="1">
      <c r="A619" s="11" t="s">
        <v>2286</v>
      </c>
      <c r="B619" s="11" t="s">
        <v>77</v>
      </c>
      <c r="C619" s="11" t="s">
        <v>312</v>
      </c>
      <c r="D619" s="11">
        <v>38170</v>
      </c>
      <c r="E619" s="11" t="s">
        <v>66</v>
      </c>
      <c r="F619" s="11">
        <v>100002129</v>
      </c>
      <c r="G619" s="11">
        <v>5100</v>
      </c>
      <c r="H619" s="11">
        <v>395.18975999999998</v>
      </c>
      <c r="I619" s="11" t="s">
        <v>2281</v>
      </c>
      <c r="J619" s="11">
        <v>105074</v>
      </c>
      <c r="K619" s="11">
        <v>94802</v>
      </c>
      <c r="L619" s="11"/>
      <c r="M619" s="13" t="s">
        <v>2287</v>
      </c>
      <c r="N619" s="11" t="s">
        <v>75</v>
      </c>
      <c r="O619" s="105">
        <v>117.0187521181838</v>
      </c>
      <c r="P619" s="105" t="s">
        <v>3861</v>
      </c>
    </row>
    <row r="620" spans="1:16" ht="14.25" customHeight="1">
      <c r="A620" s="11" t="s">
        <v>2583</v>
      </c>
      <c r="B620" s="11" t="s">
        <v>77</v>
      </c>
      <c r="C620" s="11" t="s">
        <v>312</v>
      </c>
      <c r="D620" s="11">
        <v>35668</v>
      </c>
      <c r="E620" s="11" t="s">
        <v>66</v>
      </c>
      <c r="F620" s="11">
        <v>100001548</v>
      </c>
      <c r="G620" s="11">
        <v>4600</v>
      </c>
      <c r="H620" s="11">
        <v>367.15845999999999</v>
      </c>
      <c r="I620" s="11" t="s">
        <v>2584</v>
      </c>
      <c r="J620" s="11">
        <v>119207</v>
      </c>
      <c r="K620" s="11">
        <v>19979647</v>
      </c>
      <c r="L620" s="13" t="s">
        <v>2585</v>
      </c>
      <c r="M620" s="13" t="s">
        <v>2586</v>
      </c>
      <c r="N620" s="11" t="s">
        <v>68</v>
      </c>
      <c r="O620" s="105">
        <v>172.57608523784566</v>
      </c>
      <c r="P620" s="105" t="s">
        <v>4238</v>
      </c>
    </row>
    <row r="621" spans="1:16" ht="14.25" customHeight="1">
      <c r="A621" s="11" t="s">
        <v>663</v>
      </c>
      <c r="B621" s="11" t="s">
        <v>77</v>
      </c>
      <c r="C621" s="11" t="s">
        <v>664</v>
      </c>
      <c r="D621" s="11">
        <v>38125</v>
      </c>
      <c r="E621" s="11" t="s">
        <v>79</v>
      </c>
      <c r="F621" s="11">
        <v>100002227</v>
      </c>
      <c r="G621" s="11">
        <v>2520</v>
      </c>
      <c r="H621" s="11">
        <v>385.34649999999999</v>
      </c>
      <c r="I621" s="11" t="s">
        <v>665</v>
      </c>
      <c r="J621" s="11">
        <v>91477</v>
      </c>
      <c r="K621" s="11">
        <v>427</v>
      </c>
      <c r="L621" s="13" t="s">
        <v>666</v>
      </c>
      <c r="M621" s="13" t="s">
        <v>667</v>
      </c>
      <c r="N621" s="11" t="s">
        <v>75</v>
      </c>
      <c r="O621" s="105">
        <v>37.573396194132719</v>
      </c>
      <c r="P621" s="105" t="s">
        <v>4238</v>
      </c>
    </row>
    <row r="622" spans="1:16" ht="14.25" customHeight="1">
      <c r="A622" s="11" t="s">
        <v>797</v>
      </c>
      <c r="B622" s="11" t="s">
        <v>77</v>
      </c>
      <c r="C622" s="11" t="s">
        <v>664</v>
      </c>
      <c r="D622" s="11">
        <v>36776</v>
      </c>
      <c r="E622" s="11" t="s">
        <v>66</v>
      </c>
      <c r="F622" s="11">
        <v>100001609</v>
      </c>
      <c r="G622" s="11">
        <v>5288.1</v>
      </c>
      <c r="H622" s="11">
        <v>429.30103000000003</v>
      </c>
      <c r="I622" s="11" t="s">
        <v>798</v>
      </c>
      <c r="J622" s="11">
        <v>3081085</v>
      </c>
      <c r="K622" s="11">
        <v>2338765</v>
      </c>
      <c r="L622" s="13" t="s">
        <v>799</v>
      </c>
      <c r="M622" s="13" t="s">
        <v>800</v>
      </c>
      <c r="N622" s="11" t="s">
        <v>75</v>
      </c>
      <c r="O622" s="105">
        <v>44.086105605179633</v>
      </c>
      <c r="P622" s="105" t="s">
        <v>3861</v>
      </c>
    </row>
    <row r="623" spans="1:16" ht="14.25" customHeight="1">
      <c r="A623" s="11" t="s">
        <v>801</v>
      </c>
      <c r="B623" s="11" t="s">
        <v>77</v>
      </c>
      <c r="C623" s="11" t="s">
        <v>664</v>
      </c>
      <c r="D623" s="11">
        <v>47890</v>
      </c>
      <c r="E623" s="11" t="s">
        <v>79</v>
      </c>
      <c r="F623" s="11">
        <v>100005999</v>
      </c>
      <c r="G623" s="11">
        <v>1930</v>
      </c>
      <c r="H623" s="11">
        <v>367.33593999999999</v>
      </c>
      <c r="I623" s="11"/>
      <c r="J623" s="11"/>
      <c r="K623" s="11"/>
      <c r="L623" s="11"/>
      <c r="M623" s="11"/>
      <c r="N623" s="11" t="s">
        <v>68</v>
      </c>
      <c r="O623" s="105">
        <v>77.570424331194729</v>
      </c>
      <c r="P623" s="105" t="s">
        <v>4238</v>
      </c>
    </row>
    <row r="624" spans="1:16" ht="14.25" customHeight="1">
      <c r="A624" s="11" t="s">
        <v>1003</v>
      </c>
      <c r="B624" s="11" t="s">
        <v>77</v>
      </c>
      <c r="C624" s="11" t="s">
        <v>664</v>
      </c>
      <c r="D624" s="11">
        <v>27414</v>
      </c>
      <c r="E624" s="11" t="s">
        <v>79</v>
      </c>
      <c r="F624" s="11">
        <v>100001033</v>
      </c>
      <c r="G624" s="11">
        <v>3054</v>
      </c>
      <c r="H624" s="11">
        <v>397.38288999999997</v>
      </c>
      <c r="I624" s="11" t="s">
        <v>1004</v>
      </c>
      <c r="J624" s="11">
        <v>222284</v>
      </c>
      <c r="K624" s="11">
        <v>192962</v>
      </c>
      <c r="L624" s="13" t="s">
        <v>1005</v>
      </c>
      <c r="M624" s="13" t="s">
        <v>1006</v>
      </c>
      <c r="N624" s="11" t="s">
        <v>68</v>
      </c>
      <c r="O624" s="105">
        <v>423.51523759295605</v>
      </c>
      <c r="P624" s="105" t="s">
        <v>3861</v>
      </c>
    </row>
    <row r="625" spans="1:16" ht="14.25" customHeight="1">
      <c r="A625" s="11" t="s">
        <v>1053</v>
      </c>
      <c r="B625" s="11" t="s">
        <v>77</v>
      </c>
      <c r="C625" s="11" t="s">
        <v>664</v>
      </c>
      <c r="D625" s="11">
        <v>33997</v>
      </c>
      <c r="E625" s="11" t="s">
        <v>79</v>
      </c>
      <c r="F625" s="11">
        <v>100001269</v>
      </c>
      <c r="G625" s="11">
        <v>2873</v>
      </c>
      <c r="H625" s="11">
        <v>383.36723999999998</v>
      </c>
      <c r="I625" s="11" t="s">
        <v>1054</v>
      </c>
      <c r="J625" s="11">
        <v>173183</v>
      </c>
      <c r="K625" s="11">
        <v>151215</v>
      </c>
      <c r="L625" s="13" t="s">
        <v>1055</v>
      </c>
      <c r="M625" s="13" t="s">
        <v>1056</v>
      </c>
      <c r="N625" s="11" t="s">
        <v>68</v>
      </c>
      <c r="O625" s="105">
        <v>174.3817567916671</v>
      </c>
      <c r="P625" s="105" t="s">
        <v>4238</v>
      </c>
    </row>
    <row r="626" spans="1:16" ht="14.25" customHeight="1">
      <c r="A626" s="11" t="s">
        <v>1113</v>
      </c>
      <c r="B626" s="11" t="s">
        <v>77</v>
      </c>
      <c r="C626" s="11" t="s">
        <v>664</v>
      </c>
      <c r="D626" s="11">
        <v>63</v>
      </c>
      <c r="E626" s="11" t="s">
        <v>79</v>
      </c>
      <c r="F626" s="11">
        <v>266</v>
      </c>
      <c r="G626" s="11">
        <v>2707</v>
      </c>
      <c r="H626" s="11">
        <v>369.35158999999999</v>
      </c>
      <c r="I626" s="11" t="s">
        <v>1114</v>
      </c>
      <c r="J626" s="11">
        <v>11025495</v>
      </c>
      <c r="K626" s="11">
        <v>4937803</v>
      </c>
      <c r="L626" s="13" t="s">
        <v>1115</v>
      </c>
      <c r="M626" s="13" t="s">
        <v>1116</v>
      </c>
      <c r="N626" s="11" t="s">
        <v>75</v>
      </c>
      <c r="O626" s="105">
        <v>31.048635513949968</v>
      </c>
      <c r="P626" s="105" t="s">
        <v>3861</v>
      </c>
    </row>
    <row r="627" spans="1:16" ht="14.25" customHeight="1">
      <c r="A627" s="11" t="s">
        <v>344</v>
      </c>
      <c r="B627" s="11" t="s">
        <v>345</v>
      </c>
      <c r="C627" s="11" t="s">
        <v>346</v>
      </c>
      <c r="D627" s="11">
        <v>15076</v>
      </c>
      <c r="E627" s="11" t="s">
        <v>66</v>
      </c>
      <c r="F627" s="11">
        <v>100000135</v>
      </c>
      <c r="G627" s="11">
        <v>1688</v>
      </c>
      <c r="H627" s="11">
        <v>251.07857000000001</v>
      </c>
      <c r="I627" s="11" t="s">
        <v>347</v>
      </c>
      <c r="J627" s="11">
        <v>65058</v>
      </c>
      <c r="K627" s="11">
        <v>58569</v>
      </c>
      <c r="L627" s="13" t="s">
        <v>348</v>
      </c>
      <c r="M627" s="13" t="s">
        <v>349</v>
      </c>
      <c r="N627" s="11" t="s">
        <v>68</v>
      </c>
      <c r="O627" s="105">
        <v>248.16053423635989</v>
      </c>
      <c r="P627" s="105" t="s">
        <v>4238</v>
      </c>
    </row>
    <row r="628" spans="1:16" ht="14.25" customHeight="1">
      <c r="A628" s="11" t="s">
        <v>884</v>
      </c>
      <c r="B628" s="11" t="s">
        <v>345</v>
      </c>
      <c r="C628" s="11" t="s">
        <v>346</v>
      </c>
      <c r="D628" s="11">
        <v>33434</v>
      </c>
      <c r="E628" s="11" t="s">
        <v>124</v>
      </c>
      <c r="F628" s="11">
        <v>218</v>
      </c>
      <c r="G628" s="11">
        <v>2960</v>
      </c>
      <c r="H628" s="11">
        <v>175.04728</v>
      </c>
      <c r="I628" s="11" t="s">
        <v>885</v>
      </c>
      <c r="J628" s="11">
        <v>203</v>
      </c>
      <c r="K628" s="11">
        <v>198</v>
      </c>
      <c r="L628" s="13" t="s">
        <v>886</v>
      </c>
      <c r="M628" s="13" t="s">
        <v>887</v>
      </c>
      <c r="N628" s="11" t="s">
        <v>68</v>
      </c>
      <c r="O628" s="105">
        <v>218.63211070220251</v>
      </c>
      <c r="P628" s="105" t="s">
        <v>4238</v>
      </c>
    </row>
    <row r="629" spans="1:16" ht="14.25" customHeight="1">
      <c r="A629" s="11" t="s">
        <v>888</v>
      </c>
      <c r="B629" s="11" t="s">
        <v>345</v>
      </c>
      <c r="C629" s="11" t="s">
        <v>346</v>
      </c>
      <c r="D629" s="11">
        <v>1107</v>
      </c>
      <c r="E629" s="11" t="s">
        <v>124</v>
      </c>
      <c r="F629" s="11">
        <v>1002</v>
      </c>
      <c r="G629" s="11">
        <v>1672</v>
      </c>
      <c r="H629" s="11">
        <v>157.03671</v>
      </c>
      <c r="I629" s="11" t="s">
        <v>889</v>
      </c>
      <c r="J629" s="11">
        <v>204</v>
      </c>
      <c r="K629" s="11">
        <v>199</v>
      </c>
      <c r="L629" s="13" t="s">
        <v>890</v>
      </c>
      <c r="M629" s="13" t="s">
        <v>891</v>
      </c>
      <c r="N629" s="11" t="s">
        <v>75</v>
      </c>
      <c r="O629" s="105">
        <v>50.593565241565983</v>
      </c>
      <c r="P629" s="105" t="s">
        <v>3861</v>
      </c>
    </row>
    <row r="630" spans="1:16" ht="14.25" customHeight="1">
      <c r="A630" s="11" t="s">
        <v>1634</v>
      </c>
      <c r="B630" s="11" t="s">
        <v>345</v>
      </c>
      <c r="C630" s="11" t="s">
        <v>346</v>
      </c>
      <c r="D630" s="11">
        <v>3127</v>
      </c>
      <c r="E630" s="11" t="s">
        <v>124</v>
      </c>
      <c r="F630" s="11">
        <v>171</v>
      </c>
      <c r="G630" s="11">
        <v>1515.8</v>
      </c>
      <c r="H630" s="11">
        <v>135.03122999999999</v>
      </c>
      <c r="I630" s="11" t="s">
        <v>1635</v>
      </c>
      <c r="J630" s="11">
        <v>790</v>
      </c>
      <c r="K630" s="11">
        <v>768</v>
      </c>
      <c r="L630" s="13" t="s">
        <v>1636</v>
      </c>
      <c r="M630" s="13" t="s">
        <v>1637</v>
      </c>
      <c r="N630" s="11" t="s">
        <v>75</v>
      </c>
      <c r="O630" s="105">
        <v>153.84253301595484</v>
      </c>
      <c r="P630" s="105" t="s">
        <v>3861</v>
      </c>
    </row>
    <row r="631" spans="1:16" ht="14.25" customHeight="1">
      <c r="A631" s="11" t="s">
        <v>1678</v>
      </c>
      <c r="B631" s="11" t="s">
        <v>345</v>
      </c>
      <c r="C631" s="11" t="s">
        <v>346</v>
      </c>
      <c r="D631" s="11">
        <v>1123</v>
      </c>
      <c r="E631" s="11" t="s">
        <v>66</v>
      </c>
      <c r="F631" s="11">
        <v>361</v>
      </c>
      <c r="G631" s="11">
        <v>1602.1</v>
      </c>
      <c r="H631" s="11">
        <v>267.07348999999999</v>
      </c>
      <c r="I631" s="11" t="s">
        <v>1679</v>
      </c>
      <c r="J631" s="11">
        <v>6021</v>
      </c>
      <c r="K631" s="11">
        <v>21241953</v>
      </c>
      <c r="L631" s="13" t="s">
        <v>1680</v>
      </c>
      <c r="M631" s="13" t="s">
        <v>1681</v>
      </c>
      <c r="N631" s="11" t="s">
        <v>75</v>
      </c>
      <c r="O631" s="105">
        <v>216.07571791778949</v>
      </c>
      <c r="P631" s="105" t="s">
        <v>3861</v>
      </c>
    </row>
    <row r="632" spans="1:16" ht="14.25" customHeight="1">
      <c r="A632" s="11" t="s">
        <v>1682</v>
      </c>
      <c r="B632" s="11" t="s">
        <v>345</v>
      </c>
      <c r="C632" s="11" t="s">
        <v>346</v>
      </c>
      <c r="D632" s="11">
        <v>42624</v>
      </c>
      <c r="E632" s="11" t="s">
        <v>66</v>
      </c>
      <c r="F632" s="11">
        <v>359</v>
      </c>
      <c r="G632" s="11">
        <v>620</v>
      </c>
      <c r="H632" s="11">
        <v>427.00616000000002</v>
      </c>
      <c r="I632" s="11" t="s">
        <v>1683</v>
      </c>
      <c r="J632" s="11">
        <v>6831</v>
      </c>
      <c r="K632" s="11">
        <v>6570</v>
      </c>
      <c r="L632" s="13" t="s">
        <v>1684</v>
      </c>
      <c r="M632" s="13" t="s">
        <v>1685</v>
      </c>
      <c r="N632" s="11" t="s">
        <v>68</v>
      </c>
      <c r="O632" s="105" t="e">
        <v>#DIV/0!</v>
      </c>
      <c r="P632" s="105" t="s">
        <v>4238</v>
      </c>
    </row>
    <row r="633" spans="1:16" ht="14.25" customHeight="1">
      <c r="A633" s="11" t="s">
        <v>1686</v>
      </c>
      <c r="B633" s="11" t="s">
        <v>345</v>
      </c>
      <c r="C633" s="11" t="s">
        <v>346</v>
      </c>
      <c r="D633" s="11">
        <v>2133</v>
      </c>
      <c r="E633" s="11" t="s">
        <v>173</v>
      </c>
      <c r="F633" s="11">
        <v>362</v>
      </c>
      <c r="G633" s="11">
        <v>650</v>
      </c>
      <c r="H633" s="11">
        <v>349.05437999999998</v>
      </c>
      <c r="I633" s="11" t="s">
        <v>1687</v>
      </c>
      <c r="J633" s="11">
        <v>8582</v>
      </c>
      <c r="K633" s="11">
        <v>5482599</v>
      </c>
      <c r="L633" s="13" t="s">
        <v>1688</v>
      </c>
      <c r="M633" s="13" t="s">
        <v>1689</v>
      </c>
      <c r="N633" s="11" t="s">
        <v>68</v>
      </c>
      <c r="O633" s="105" t="e">
        <v>#DIV/0!</v>
      </c>
      <c r="P633" s="105" t="s">
        <v>4238</v>
      </c>
    </row>
    <row r="634" spans="1:16" ht="14.25" customHeight="1">
      <c r="A634" s="11" t="s">
        <v>2037</v>
      </c>
      <c r="B634" s="11" t="s">
        <v>345</v>
      </c>
      <c r="C634" s="11" t="s">
        <v>346</v>
      </c>
      <c r="D634" s="11">
        <v>48351</v>
      </c>
      <c r="E634" s="11" t="s">
        <v>173</v>
      </c>
      <c r="F634" s="11">
        <v>100001409</v>
      </c>
      <c r="G634" s="11">
        <v>1430</v>
      </c>
      <c r="H634" s="11">
        <v>283.1037</v>
      </c>
      <c r="I634" s="11" t="s">
        <v>2038</v>
      </c>
      <c r="J634" s="11">
        <v>65095</v>
      </c>
      <c r="K634" s="11">
        <v>513976</v>
      </c>
      <c r="L634" s="11"/>
      <c r="M634" s="13" t="s">
        <v>2039</v>
      </c>
      <c r="N634" s="11" t="s">
        <v>75</v>
      </c>
      <c r="O634" s="105">
        <v>154.70861662978163</v>
      </c>
      <c r="P634" s="105" t="s">
        <v>3861</v>
      </c>
    </row>
    <row r="635" spans="1:16" ht="14.25" customHeight="1">
      <c r="A635" s="11" t="s">
        <v>2687</v>
      </c>
      <c r="B635" s="11" t="s">
        <v>345</v>
      </c>
      <c r="C635" s="11" t="s">
        <v>346</v>
      </c>
      <c r="D635" s="11">
        <v>1604</v>
      </c>
      <c r="E635" s="11" t="s">
        <v>66</v>
      </c>
      <c r="F635" s="11">
        <v>1134</v>
      </c>
      <c r="G635" s="11">
        <v>757.1</v>
      </c>
      <c r="H635" s="11">
        <v>167.02106000000001</v>
      </c>
      <c r="I635" s="11" t="s">
        <v>2688</v>
      </c>
      <c r="J635" s="11">
        <v>1175</v>
      </c>
      <c r="K635" s="11"/>
      <c r="L635" s="13" t="s">
        <v>2689</v>
      </c>
      <c r="M635" s="13" t="s">
        <v>2690</v>
      </c>
      <c r="N635" s="11" t="s">
        <v>75</v>
      </c>
      <c r="O635" s="105">
        <v>28.697889179589716</v>
      </c>
      <c r="P635" s="105" t="s">
        <v>3861</v>
      </c>
    </row>
    <row r="636" spans="1:16" ht="14.25" customHeight="1">
      <c r="A636" s="11" t="s">
        <v>2730</v>
      </c>
      <c r="B636" s="11" t="s">
        <v>345</v>
      </c>
      <c r="C636" s="11" t="s">
        <v>346</v>
      </c>
      <c r="D636" s="11">
        <v>3147</v>
      </c>
      <c r="E636" s="11" t="s">
        <v>66</v>
      </c>
      <c r="F636" s="11">
        <v>1004</v>
      </c>
      <c r="G636" s="11">
        <v>910</v>
      </c>
      <c r="H636" s="11">
        <v>151.02615</v>
      </c>
      <c r="I636" s="11" t="s">
        <v>2731</v>
      </c>
      <c r="J636" s="11">
        <v>1188</v>
      </c>
      <c r="K636" s="11">
        <v>1151</v>
      </c>
      <c r="L636" s="13" t="s">
        <v>2732</v>
      </c>
      <c r="M636" s="13" t="s">
        <v>2733</v>
      </c>
      <c r="N636" s="11" t="s">
        <v>75</v>
      </c>
      <c r="O636" s="105">
        <v>41.387872091974472</v>
      </c>
      <c r="P636" s="105" t="s">
        <v>3861</v>
      </c>
    </row>
    <row r="637" spans="1:16" ht="14.25" customHeight="1">
      <c r="A637" s="11" t="s">
        <v>2734</v>
      </c>
      <c r="B637" s="11" t="s">
        <v>345</v>
      </c>
      <c r="C637" s="11" t="s">
        <v>346</v>
      </c>
      <c r="D637" s="11">
        <v>15136</v>
      </c>
      <c r="E637" s="11" t="s">
        <v>66</v>
      </c>
      <c r="F637" s="11">
        <v>100000299</v>
      </c>
      <c r="G637" s="11">
        <v>1075.3</v>
      </c>
      <c r="H637" s="11">
        <v>283.0684</v>
      </c>
      <c r="I637" s="11" t="s">
        <v>2735</v>
      </c>
      <c r="J637" s="11">
        <v>64959</v>
      </c>
      <c r="K637" s="11">
        <v>58484</v>
      </c>
      <c r="L637" s="13" t="s">
        <v>2736</v>
      </c>
      <c r="M637" s="13" t="s">
        <v>2737</v>
      </c>
      <c r="N637" s="11" t="s">
        <v>68</v>
      </c>
      <c r="O637" s="105">
        <v>206.6171333502148</v>
      </c>
      <c r="P637" s="105" t="s">
        <v>4238</v>
      </c>
    </row>
    <row r="638" spans="1:16" ht="14.25" customHeight="1">
      <c r="A638" s="11" t="s">
        <v>841</v>
      </c>
      <c r="B638" s="11" t="s">
        <v>345</v>
      </c>
      <c r="C638" s="11" t="s">
        <v>842</v>
      </c>
      <c r="D638" s="11">
        <v>554</v>
      </c>
      <c r="E638" s="11" t="s">
        <v>173</v>
      </c>
      <c r="F638" s="11">
        <v>880</v>
      </c>
      <c r="G638" s="11">
        <v>2221</v>
      </c>
      <c r="H638" s="11">
        <v>136.06178</v>
      </c>
      <c r="I638" s="11" t="s">
        <v>843</v>
      </c>
      <c r="J638" s="11">
        <v>190</v>
      </c>
      <c r="K638" s="11">
        <v>185</v>
      </c>
      <c r="L638" s="13" t="s">
        <v>844</v>
      </c>
      <c r="M638" s="13" t="s">
        <v>845</v>
      </c>
      <c r="N638" s="11" t="s">
        <v>75</v>
      </c>
      <c r="O638" s="105">
        <v>51.797462545252316</v>
      </c>
      <c r="P638" s="105" t="s">
        <v>3861</v>
      </c>
    </row>
    <row r="639" spans="1:16" ht="14.25" customHeight="1">
      <c r="A639" s="11" t="s">
        <v>846</v>
      </c>
      <c r="B639" s="11" t="s">
        <v>345</v>
      </c>
      <c r="C639" s="11" t="s">
        <v>842</v>
      </c>
      <c r="D639" s="11">
        <v>555</v>
      </c>
      <c r="E639" s="11" t="s">
        <v>173</v>
      </c>
      <c r="F639" s="11">
        <v>798</v>
      </c>
      <c r="G639" s="11">
        <v>2169</v>
      </c>
      <c r="H639" s="11">
        <v>268.10404</v>
      </c>
      <c r="I639" s="11" t="s">
        <v>847</v>
      </c>
      <c r="J639" s="11">
        <v>60961</v>
      </c>
      <c r="K639" s="11">
        <v>54923</v>
      </c>
      <c r="L639" s="13" t="s">
        <v>848</v>
      </c>
      <c r="M639" s="13" t="s">
        <v>849</v>
      </c>
      <c r="N639" s="11" t="s">
        <v>68</v>
      </c>
      <c r="O639" s="105">
        <v>109.64230060732166</v>
      </c>
      <c r="P639" s="105" t="s">
        <v>4238</v>
      </c>
    </row>
    <row r="640" spans="1:16" ht="14.25" customHeight="1">
      <c r="A640" s="11" t="s">
        <v>850</v>
      </c>
      <c r="B640" s="11" t="s">
        <v>345</v>
      </c>
      <c r="C640" s="11" t="s">
        <v>842</v>
      </c>
      <c r="D640" s="11">
        <v>36815</v>
      </c>
      <c r="E640" s="11" t="s">
        <v>66</v>
      </c>
      <c r="F640" s="11">
        <v>100001694</v>
      </c>
      <c r="G640" s="11">
        <v>1497.7</v>
      </c>
      <c r="H640" s="11">
        <v>346.05579999999998</v>
      </c>
      <c r="I640" s="11" t="s">
        <v>851</v>
      </c>
      <c r="J640" s="11">
        <v>94136</v>
      </c>
      <c r="K640" s="11"/>
      <c r="L640" s="13" t="s">
        <v>852</v>
      </c>
      <c r="M640" s="13" t="s">
        <v>853</v>
      </c>
      <c r="N640" s="11" t="s">
        <v>68</v>
      </c>
      <c r="O640" s="105" t="e">
        <v>#DIV/0!</v>
      </c>
      <c r="P640" s="105" t="s">
        <v>4238</v>
      </c>
    </row>
    <row r="641" spans="1:16" ht="14.25" customHeight="1">
      <c r="A641" s="11" t="s">
        <v>854</v>
      </c>
      <c r="B641" s="11" t="s">
        <v>345</v>
      </c>
      <c r="C641" s="11" t="s">
        <v>842</v>
      </c>
      <c r="D641" s="11">
        <v>35142</v>
      </c>
      <c r="E641" s="11" t="s">
        <v>66</v>
      </c>
      <c r="F641" s="11">
        <v>100001449</v>
      </c>
      <c r="G641" s="11">
        <v>1245</v>
      </c>
      <c r="H641" s="11">
        <v>346.05579999999998</v>
      </c>
      <c r="I641" s="11" t="s">
        <v>855</v>
      </c>
      <c r="J641" s="11">
        <v>41211</v>
      </c>
      <c r="K641" s="11">
        <v>10463793</v>
      </c>
      <c r="L641" s="13" t="s">
        <v>856</v>
      </c>
      <c r="M641" s="13" t="s">
        <v>857</v>
      </c>
      <c r="N641" s="11" t="s">
        <v>68</v>
      </c>
      <c r="O641" s="105" t="e">
        <v>#DIV/0!</v>
      </c>
      <c r="P641" s="105" t="s">
        <v>4238</v>
      </c>
    </row>
    <row r="642" spans="1:16" ht="14.25" customHeight="1">
      <c r="A642" s="11" t="s">
        <v>862</v>
      </c>
      <c r="B642" s="11" t="s">
        <v>345</v>
      </c>
      <c r="C642" s="11" t="s">
        <v>842</v>
      </c>
      <c r="D642" s="11">
        <v>32342</v>
      </c>
      <c r="E642" s="11" t="s">
        <v>173</v>
      </c>
      <c r="F642" s="11">
        <v>209</v>
      </c>
      <c r="G642" s="11">
        <v>1013</v>
      </c>
      <c r="H642" s="11">
        <v>348.07037000000003</v>
      </c>
      <c r="I642" s="11" t="s">
        <v>863</v>
      </c>
      <c r="J642" s="11">
        <v>6083</v>
      </c>
      <c r="K642" s="11">
        <v>10239183</v>
      </c>
      <c r="L642" s="13" t="s">
        <v>864</v>
      </c>
      <c r="M642" s="13" t="s">
        <v>865</v>
      </c>
      <c r="N642" s="11" t="s">
        <v>68</v>
      </c>
      <c r="O642" s="105">
        <v>175.36577229614812</v>
      </c>
      <c r="P642" s="105" t="s">
        <v>3861</v>
      </c>
    </row>
    <row r="643" spans="1:16" ht="14.25" customHeight="1">
      <c r="A643" s="11" t="s">
        <v>2033</v>
      </c>
      <c r="B643" s="11" t="s">
        <v>345</v>
      </c>
      <c r="C643" s="11" t="s">
        <v>842</v>
      </c>
      <c r="D643" s="11">
        <v>15650</v>
      </c>
      <c r="E643" s="11" t="s">
        <v>173</v>
      </c>
      <c r="F643" s="11">
        <v>1242</v>
      </c>
      <c r="G643" s="11">
        <v>2120</v>
      </c>
      <c r="H643" s="11">
        <v>282.11968999999999</v>
      </c>
      <c r="I643" s="11" t="s">
        <v>2034</v>
      </c>
      <c r="J643" s="11">
        <v>27476</v>
      </c>
      <c r="K643" s="11">
        <v>4573813</v>
      </c>
      <c r="L643" s="13" t="s">
        <v>2035</v>
      </c>
      <c r="M643" s="13" t="s">
        <v>2036</v>
      </c>
      <c r="N643" s="11" t="s">
        <v>75</v>
      </c>
      <c r="O643" s="105">
        <v>32.30388129344378</v>
      </c>
      <c r="P643" s="105" t="s">
        <v>3861</v>
      </c>
    </row>
    <row r="644" spans="1:16" ht="14.25" customHeight="1">
      <c r="A644" s="11" t="s">
        <v>2057</v>
      </c>
      <c r="B644" s="11" t="s">
        <v>345</v>
      </c>
      <c r="C644" s="11" t="s">
        <v>842</v>
      </c>
      <c r="D644" s="11">
        <v>35157</v>
      </c>
      <c r="E644" s="11" t="s">
        <v>66</v>
      </c>
      <c r="F644" s="11">
        <v>100001415</v>
      </c>
      <c r="G644" s="11">
        <v>2164</v>
      </c>
      <c r="H644" s="11">
        <v>411.12698</v>
      </c>
      <c r="I644" s="11" t="s">
        <v>2058</v>
      </c>
      <c r="J644" s="11">
        <v>161466</v>
      </c>
      <c r="K644" s="11">
        <v>141829</v>
      </c>
      <c r="L644" s="11"/>
      <c r="M644" s="13" t="s">
        <v>2059</v>
      </c>
      <c r="N644" s="11" t="s">
        <v>75</v>
      </c>
      <c r="O644" s="105">
        <v>137.60814588968472</v>
      </c>
      <c r="P644" s="105" t="s">
        <v>3861</v>
      </c>
    </row>
    <row r="645" spans="1:16" ht="14.25" customHeight="1">
      <c r="A645" s="11" t="s">
        <v>2063</v>
      </c>
      <c r="B645" s="11" t="s">
        <v>345</v>
      </c>
      <c r="C645" s="11" t="s">
        <v>842</v>
      </c>
      <c r="D645" s="11">
        <v>37114</v>
      </c>
      <c r="E645" s="11" t="s">
        <v>173</v>
      </c>
      <c r="F645" s="11">
        <v>213</v>
      </c>
      <c r="G645" s="11">
        <v>2264</v>
      </c>
      <c r="H645" s="11">
        <v>282.11968999999999</v>
      </c>
      <c r="I645" s="11" t="s">
        <v>2064</v>
      </c>
      <c r="J645" s="11">
        <v>102175</v>
      </c>
      <c r="K645" s="11">
        <v>92307</v>
      </c>
      <c r="L645" s="11"/>
      <c r="M645" s="13" t="s">
        <v>2065</v>
      </c>
      <c r="N645" s="11" t="s">
        <v>68</v>
      </c>
      <c r="O645" s="105">
        <v>63.622747233294042</v>
      </c>
      <c r="P645" s="105" t="s">
        <v>3861</v>
      </c>
    </row>
    <row r="646" spans="1:16" ht="14.25" customHeight="1">
      <c r="A646" s="11" t="s">
        <v>2066</v>
      </c>
      <c r="B646" s="11" t="s">
        <v>345</v>
      </c>
      <c r="C646" s="11" t="s">
        <v>842</v>
      </c>
      <c r="D646" s="11">
        <v>48130</v>
      </c>
      <c r="E646" s="11" t="s">
        <v>66</v>
      </c>
      <c r="F646" s="11">
        <v>100001664</v>
      </c>
      <c r="G646" s="11">
        <v>980</v>
      </c>
      <c r="H646" s="11">
        <v>382.10043000000002</v>
      </c>
      <c r="I646" s="11" t="s">
        <v>2067</v>
      </c>
      <c r="J646" s="11"/>
      <c r="K646" s="11"/>
      <c r="L646" s="11"/>
      <c r="M646" s="13" t="s">
        <v>2068</v>
      </c>
      <c r="N646" s="11" t="s">
        <v>75</v>
      </c>
      <c r="O646" s="105">
        <v>103.62886962464306</v>
      </c>
      <c r="P646" s="105" t="s">
        <v>3861</v>
      </c>
    </row>
    <row r="647" spans="1:16" ht="14.25" customHeight="1">
      <c r="A647" s="11" t="s">
        <v>806</v>
      </c>
      <c r="B647" s="11" t="s">
        <v>345</v>
      </c>
      <c r="C647" s="11" t="s">
        <v>807</v>
      </c>
      <c r="D647" s="11">
        <v>35114</v>
      </c>
      <c r="E647" s="11" t="s">
        <v>173</v>
      </c>
      <c r="F647" s="11">
        <v>100001456</v>
      </c>
      <c r="G647" s="11">
        <v>2175</v>
      </c>
      <c r="H647" s="11">
        <v>166.07234</v>
      </c>
      <c r="I647" s="11" t="s">
        <v>808</v>
      </c>
      <c r="J647" s="11">
        <v>11361</v>
      </c>
      <c r="K647" s="11">
        <v>10883</v>
      </c>
      <c r="L647" s="13" t="s">
        <v>809</v>
      </c>
      <c r="M647" s="13" t="s">
        <v>810</v>
      </c>
      <c r="N647" s="11" t="s">
        <v>75</v>
      </c>
      <c r="O647" s="105">
        <v>36.337401803250096</v>
      </c>
      <c r="P647" s="105" t="s">
        <v>3861</v>
      </c>
    </row>
    <row r="648" spans="1:16" ht="14.25" customHeight="1">
      <c r="A648" s="11" t="s">
        <v>1554</v>
      </c>
      <c r="B648" s="11" t="s">
        <v>345</v>
      </c>
      <c r="C648" s="11" t="s">
        <v>807</v>
      </c>
      <c r="D648" s="11">
        <v>1573</v>
      </c>
      <c r="E648" s="11" t="s">
        <v>66</v>
      </c>
      <c r="F648" s="11">
        <v>1099</v>
      </c>
      <c r="G648" s="11">
        <v>1662</v>
      </c>
      <c r="H648" s="11">
        <v>282.08438999999998</v>
      </c>
      <c r="I648" s="11" t="s">
        <v>1555</v>
      </c>
      <c r="J648" s="11">
        <v>6802</v>
      </c>
      <c r="K648" s="11">
        <v>6544</v>
      </c>
      <c r="L648" s="13" t="s">
        <v>1556</v>
      </c>
      <c r="M648" s="13" t="s">
        <v>1557</v>
      </c>
      <c r="N648" s="11" t="s">
        <v>75</v>
      </c>
      <c r="O648" s="105">
        <v>129.88452475961839</v>
      </c>
      <c r="P648" s="105" t="s">
        <v>4238</v>
      </c>
    </row>
    <row r="649" spans="1:16" ht="14.25" customHeight="1">
      <c r="A649" s="11" t="s">
        <v>2040</v>
      </c>
      <c r="B649" s="11" t="s">
        <v>345</v>
      </c>
      <c r="C649" s="11" t="s">
        <v>807</v>
      </c>
      <c r="D649" s="11">
        <v>35137</v>
      </c>
      <c r="E649" s="11" t="s">
        <v>173</v>
      </c>
      <c r="F649" s="11">
        <v>100001412</v>
      </c>
      <c r="G649" s="11">
        <v>2210</v>
      </c>
      <c r="H649" s="11">
        <v>312.13024999999999</v>
      </c>
      <c r="I649" s="11" t="s">
        <v>2041</v>
      </c>
      <c r="J649" s="11">
        <v>92919</v>
      </c>
      <c r="K649" s="11">
        <v>83878</v>
      </c>
      <c r="L649" s="11"/>
      <c r="M649" s="13" t="s">
        <v>2042</v>
      </c>
      <c r="N649" s="11" t="s">
        <v>75</v>
      </c>
      <c r="O649" s="105">
        <v>149.36738278219249</v>
      </c>
      <c r="P649" s="105" t="s">
        <v>3861</v>
      </c>
    </row>
    <row r="650" spans="1:16" ht="14.25" customHeight="1">
      <c r="A650" s="11" t="s">
        <v>1197</v>
      </c>
      <c r="B650" s="11" t="s">
        <v>345</v>
      </c>
      <c r="C650" s="11" t="s">
        <v>1198</v>
      </c>
      <c r="D650" s="11">
        <v>514</v>
      </c>
      <c r="E650" s="11" t="s">
        <v>66</v>
      </c>
      <c r="F650" s="11">
        <v>827</v>
      </c>
      <c r="G650" s="11">
        <v>1325</v>
      </c>
      <c r="H650" s="11">
        <v>242.07823999999999</v>
      </c>
      <c r="I650" s="11" t="s">
        <v>1199</v>
      </c>
      <c r="J650" s="11">
        <v>6175</v>
      </c>
      <c r="K650" s="11">
        <v>5940</v>
      </c>
      <c r="L650" s="13" t="s">
        <v>1200</v>
      </c>
      <c r="M650" s="13" t="s">
        <v>1201</v>
      </c>
      <c r="N650" s="11" t="s">
        <v>75</v>
      </c>
      <c r="O650" s="105">
        <v>75.537921589149377</v>
      </c>
      <c r="P650" s="105" t="s">
        <v>3861</v>
      </c>
    </row>
    <row r="651" spans="1:16" ht="14.25" customHeight="1">
      <c r="A651" s="11" t="s">
        <v>1248</v>
      </c>
      <c r="B651" s="11" t="s">
        <v>345</v>
      </c>
      <c r="C651" s="11" t="s">
        <v>1249</v>
      </c>
      <c r="D651" s="11">
        <v>601</v>
      </c>
      <c r="E651" s="11" t="s">
        <v>124</v>
      </c>
      <c r="F651" s="11">
        <v>923</v>
      </c>
      <c r="G651" s="11">
        <v>1910.1</v>
      </c>
      <c r="H651" s="11">
        <v>157.02547999999999</v>
      </c>
      <c r="I651" s="11" t="s">
        <v>1250</v>
      </c>
      <c r="J651" s="11">
        <v>648</v>
      </c>
      <c r="K651" s="11">
        <v>628</v>
      </c>
      <c r="L651" s="13" t="s">
        <v>1251</v>
      </c>
      <c r="M651" s="13" t="s">
        <v>1252</v>
      </c>
      <c r="N651" s="11" t="s">
        <v>75</v>
      </c>
      <c r="O651" s="105">
        <v>76.743926680733722</v>
      </c>
      <c r="P651" s="105" t="s">
        <v>4238</v>
      </c>
    </row>
    <row r="652" spans="1:16" ht="14.25" customHeight="1">
      <c r="A652" s="11" t="s">
        <v>2128</v>
      </c>
      <c r="B652" s="11" t="s">
        <v>345</v>
      </c>
      <c r="C652" s="11" t="s">
        <v>1249</v>
      </c>
      <c r="D652" s="11">
        <v>1505</v>
      </c>
      <c r="E652" s="11" t="s">
        <v>124</v>
      </c>
      <c r="F652" s="11">
        <v>445</v>
      </c>
      <c r="G652" s="11">
        <v>1638.1</v>
      </c>
      <c r="H652" s="11">
        <v>155.00982999999999</v>
      </c>
      <c r="I652" s="11" t="s">
        <v>2129</v>
      </c>
      <c r="J652" s="11">
        <v>967</v>
      </c>
      <c r="K652" s="11">
        <v>942</v>
      </c>
      <c r="L652" s="13" t="s">
        <v>2130</v>
      </c>
      <c r="M652" s="13" t="s">
        <v>2131</v>
      </c>
      <c r="N652" s="11" t="s">
        <v>75</v>
      </c>
      <c r="O652" s="105">
        <v>122.82282041275046</v>
      </c>
      <c r="P652" s="105" t="s">
        <v>3861</v>
      </c>
    </row>
    <row r="653" spans="1:16" ht="14.25" customHeight="1">
      <c r="A653" s="11" t="s">
        <v>2132</v>
      </c>
      <c r="B653" s="11" t="s">
        <v>345</v>
      </c>
      <c r="C653" s="11" t="s">
        <v>1249</v>
      </c>
      <c r="D653" s="11">
        <v>35172</v>
      </c>
      <c r="E653" s="11" t="s">
        <v>124</v>
      </c>
      <c r="F653" s="11">
        <v>100001416</v>
      </c>
      <c r="G653" s="11">
        <v>2250</v>
      </c>
      <c r="H653" s="11">
        <v>287.05209000000002</v>
      </c>
      <c r="I653" s="11" t="s">
        <v>2133</v>
      </c>
      <c r="J653" s="11">
        <v>92751</v>
      </c>
      <c r="K653" s="11">
        <v>83729</v>
      </c>
      <c r="L653" s="13" t="s">
        <v>2134</v>
      </c>
      <c r="M653" s="13" t="s">
        <v>2135</v>
      </c>
      <c r="N653" s="11" t="s">
        <v>75</v>
      </c>
      <c r="O653" s="105">
        <v>607.85457919298119</v>
      </c>
      <c r="P653" s="105" t="s">
        <v>3861</v>
      </c>
    </row>
    <row r="654" spans="1:16" ht="14.25" customHeight="1">
      <c r="A654" s="11" t="s">
        <v>501</v>
      </c>
      <c r="B654" s="11" t="s">
        <v>345</v>
      </c>
      <c r="C654" s="11" t="s">
        <v>502</v>
      </c>
      <c r="D654" s="11">
        <v>1566</v>
      </c>
      <c r="E654" s="11" t="s">
        <v>173</v>
      </c>
      <c r="F654" s="11">
        <v>1114</v>
      </c>
      <c r="G654" s="11">
        <v>2215</v>
      </c>
      <c r="H654" s="11">
        <v>104.07061</v>
      </c>
      <c r="I654" s="11" t="s">
        <v>503</v>
      </c>
      <c r="J654" s="11">
        <v>64956</v>
      </c>
      <c r="K654" s="11">
        <v>58481</v>
      </c>
      <c r="L654" s="13" t="s">
        <v>504</v>
      </c>
      <c r="M654" s="13" t="s">
        <v>505</v>
      </c>
      <c r="N654" s="11" t="s">
        <v>75</v>
      </c>
      <c r="O654" s="105">
        <v>100.03626656802716</v>
      </c>
      <c r="P654" s="105" t="s">
        <v>3861</v>
      </c>
    </row>
    <row r="655" spans="1:16" ht="14.25" customHeight="1">
      <c r="A655" s="11" t="s">
        <v>719</v>
      </c>
      <c r="B655" s="11" t="s">
        <v>345</v>
      </c>
      <c r="C655" s="11" t="s">
        <v>502</v>
      </c>
      <c r="D655" s="11">
        <v>1418</v>
      </c>
      <c r="E655" s="11" t="s">
        <v>66</v>
      </c>
      <c r="F655" s="11">
        <v>158</v>
      </c>
      <c r="G655" s="11">
        <v>1637.8</v>
      </c>
      <c r="H655" s="11">
        <v>127.0513</v>
      </c>
      <c r="I655" s="11" t="s">
        <v>720</v>
      </c>
      <c r="J655" s="11">
        <v>93556</v>
      </c>
      <c r="K655" s="11">
        <v>84456</v>
      </c>
      <c r="L655" s="13" t="s">
        <v>721</v>
      </c>
      <c r="M655" s="13" t="s">
        <v>722</v>
      </c>
      <c r="N655" s="11" t="s">
        <v>75</v>
      </c>
      <c r="O655" s="105">
        <v>45.893264586689426</v>
      </c>
      <c r="P655" s="105" t="s">
        <v>3861</v>
      </c>
    </row>
    <row r="656" spans="1:16" ht="14.25" customHeight="1">
      <c r="A656" s="11" t="s">
        <v>350</v>
      </c>
      <c r="B656" s="11" t="s">
        <v>345</v>
      </c>
      <c r="C656" s="11" t="s">
        <v>351</v>
      </c>
      <c r="D656" s="11">
        <v>52602</v>
      </c>
      <c r="E656" s="11" t="s">
        <v>66</v>
      </c>
      <c r="F656" s="11">
        <v>536</v>
      </c>
      <c r="G656" s="11">
        <v>1586</v>
      </c>
      <c r="H656" s="11">
        <v>227.06729999999999</v>
      </c>
      <c r="I656" s="11" t="s">
        <v>352</v>
      </c>
      <c r="J656" s="11">
        <v>13712</v>
      </c>
      <c r="K656" s="11">
        <v>13118</v>
      </c>
      <c r="L656" s="13" t="s">
        <v>353</v>
      </c>
      <c r="M656" s="13" t="s">
        <v>354</v>
      </c>
      <c r="N656" s="11" t="s">
        <v>75</v>
      </c>
      <c r="O656" s="105">
        <v>58.978437687480501</v>
      </c>
      <c r="P656" s="105" t="s">
        <v>3861</v>
      </c>
    </row>
    <row r="657" spans="1:16" ht="14.25" customHeight="1">
      <c r="A657" s="11" t="s">
        <v>629</v>
      </c>
      <c r="B657" s="11" t="s">
        <v>345</v>
      </c>
      <c r="C657" s="11" t="s">
        <v>351</v>
      </c>
      <c r="D657" s="11">
        <v>3155</v>
      </c>
      <c r="E657" s="11" t="s">
        <v>173</v>
      </c>
      <c r="F657" s="11">
        <v>1053</v>
      </c>
      <c r="G657" s="11">
        <v>875</v>
      </c>
      <c r="H657" s="11">
        <v>133.06076999999999</v>
      </c>
      <c r="I657" s="11" t="s">
        <v>630</v>
      </c>
      <c r="J657" s="11">
        <v>111</v>
      </c>
      <c r="K657" s="11">
        <v>109</v>
      </c>
      <c r="L657" s="13" t="s">
        <v>631</v>
      </c>
      <c r="M657" s="13" t="s">
        <v>632</v>
      </c>
      <c r="N657" s="11" t="s">
        <v>75</v>
      </c>
      <c r="O657" s="105">
        <v>61.095206586823437</v>
      </c>
      <c r="P657" s="105" t="s">
        <v>3861</v>
      </c>
    </row>
    <row r="658" spans="1:16" ht="14.25" customHeight="1">
      <c r="A658" s="11" t="s">
        <v>712</v>
      </c>
      <c r="B658" s="11" t="s">
        <v>345</v>
      </c>
      <c r="C658" s="11" t="s">
        <v>351</v>
      </c>
      <c r="D658" s="11">
        <v>22118</v>
      </c>
      <c r="E658" s="11" t="s">
        <v>173</v>
      </c>
      <c r="F658" s="11">
        <v>100000718</v>
      </c>
      <c r="G658" s="11">
        <v>1095</v>
      </c>
      <c r="H658" s="11">
        <v>147.07642000000001</v>
      </c>
      <c r="I658" s="14" t="s">
        <v>713</v>
      </c>
      <c r="J658" s="11">
        <v>1571307</v>
      </c>
      <c r="K658" s="11">
        <v>1278628</v>
      </c>
      <c r="L658" s="11"/>
      <c r="M658" s="11"/>
      <c r="N658" s="11" t="s">
        <v>68</v>
      </c>
      <c r="O658" s="105">
        <v>74.219087471150601</v>
      </c>
      <c r="P658" s="105" t="s">
        <v>4238</v>
      </c>
    </row>
    <row r="659" spans="1:16" ht="14.25" customHeight="1">
      <c r="A659" s="11" t="s">
        <v>723</v>
      </c>
      <c r="B659" s="11" t="s">
        <v>345</v>
      </c>
      <c r="C659" s="11" t="s">
        <v>351</v>
      </c>
      <c r="D659" s="11">
        <v>1559</v>
      </c>
      <c r="E659" s="11" t="s">
        <v>66</v>
      </c>
      <c r="F659" s="11">
        <v>1125</v>
      </c>
      <c r="G659" s="11">
        <v>1120</v>
      </c>
      <c r="H659" s="11">
        <v>113.03565</v>
      </c>
      <c r="I659" s="11" t="s">
        <v>724</v>
      </c>
      <c r="J659" s="11">
        <v>649</v>
      </c>
      <c r="K659" s="11">
        <v>629</v>
      </c>
      <c r="L659" s="13" t="s">
        <v>725</v>
      </c>
      <c r="M659" s="13" t="s">
        <v>726</v>
      </c>
      <c r="N659" s="11" t="s">
        <v>68</v>
      </c>
      <c r="O659" s="105">
        <v>65.875026196336989</v>
      </c>
      <c r="P659" s="105" t="s">
        <v>3861</v>
      </c>
    </row>
    <row r="660" spans="1:16" ht="14.25" customHeight="1">
      <c r="A660" s="11" t="s">
        <v>766</v>
      </c>
      <c r="B660" s="11" t="s">
        <v>345</v>
      </c>
      <c r="C660" s="11" t="s">
        <v>351</v>
      </c>
      <c r="D660" s="11">
        <v>35136</v>
      </c>
      <c r="E660" s="11" t="s">
        <v>66</v>
      </c>
      <c r="F660" s="11">
        <v>100001446</v>
      </c>
      <c r="G660" s="11">
        <v>1778.1</v>
      </c>
      <c r="H660" s="11">
        <v>257.07790999999997</v>
      </c>
      <c r="I660" s="11" t="s">
        <v>767</v>
      </c>
      <c r="J660" s="11">
        <v>445408</v>
      </c>
      <c r="K660" s="11">
        <v>393058</v>
      </c>
      <c r="L660" s="11"/>
      <c r="M660" s="13" t="s">
        <v>768</v>
      </c>
      <c r="N660" s="11" t="s">
        <v>75</v>
      </c>
      <c r="O660" s="105">
        <v>28.092561206015414</v>
      </c>
      <c r="P660" s="105" t="s">
        <v>3861</v>
      </c>
    </row>
    <row r="661" spans="1:16" ht="14.25" customHeight="1">
      <c r="A661" s="11" t="s">
        <v>996</v>
      </c>
      <c r="B661" s="11" t="s">
        <v>345</v>
      </c>
      <c r="C661" s="11" t="s">
        <v>351</v>
      </c>
      <c r="D661" s="11">
        <v>55</v>
      </c>
      <c r="E661" s="11" t="s">
        <v>173</v>
      </c>
      <c r="F661" s="11">
        <v>244</v>
      </c>
      <c r="G661" s="11">
        <v>1939</v>
      </c>
      <c r="H661" s="11">
        <v>90.054959999999994</v>
      </c>
      <c r="I661" s="11" t="s">
        <v>997</v>
      </c>
      <c r="J661" s="11">
        <v>239</v>
      </c>
      <c r="K661" s="11">
        <v>234</v>
      </c>
      <c r="L661" s="13" t="s">
        <v>998</v>
      </c>
      <c r="M661" s="13" t="s">
        <v>999</v>
      </c>
      <c r="N661" s="11" t="s">
        <v>75</v>
      </c>
      <c r="O661" s="105">
        <v>55.272864477335261</v>
      </c>
      <c r="P661" s="105" t="s">
        <v>3861</v>
      </c>
    </row>
    <row r="662" spans="1:16" ht="14.25" customHeight="1">
      <c r="A662" s="11" t="s">
        <v>1885</v>
      </c>
      <c r="B662" s="11" t="s">
        <v>345</v>
      </c>
      <c r="C662" s="11" t="s">
        <v>351</v>
      </c>
      <c r="D662" s="11">
        <v>37432</v>
      </c>
      <c r="E662" s="11" t="s">
        <v>66</v>
      </c>
      <c r="F662" s="11">
        <v>100002102</v>
      </c>
      <c r="G662" s="11">
        <v>773</v>
      </c>
      <c r="H662" s="11">
        <v>130.05096</v>
      </c>
      <c r="I662" s="11" t="s">
        <v>1886</v>
      </c>
      <c r="J662" s="11">
        <v>76406</v>
      </c>
      <c r="K662" s="11">
        <v>68881</v>
      </c>
      <c r="L662" s="13" t="s">
        <v>1887</v>
      </c>
      <c r="M662" s="11"/>
      <c r="N662" s="11" t="s">
        <v>75</v>
      </c>
      <c r="O662" s="105">
        <v>47.87389600589583</v>
      </c>
      <c r="P662" s="105" t="s">
        <v>3861</v>
      </c>
    </row>
    <row r="663" spans="1:16" ht="14.25" customHeight="1">
      <c r="A663" s="11" t="s">
        <v>2318</v>
      </c>
      <c r="B663" s="11" t="s">
        <v>345</v>
      </c>
      <c r="C663" s="11" t="s">
        <v>351</v>
      </c>
      <c r="D663" s="11">
        <v>33442</v>
      </c>
      <c r="E663" s="11" t="s">
        <v>66</v>
      </c>
      <c r="F663" s="11">
        <v>821</v>
      </c>
      <c r="G663" s="11">
        <v>1100</v>
      </c>
      <c r="H663" s="11">
        <v>243.06226000000001</v>
      </c>
      <c r="I663" s="11" t="s">
        <v>2319</v>
      </c>
      <c r="J663" s="11">
        <v>15047</v>
      </c>
      <c r="K663" s="11">
        <v>21403010</v>
      </c>
      <c r="L663" s="13" t="s">
        <v>2320</v>
      </c>
      <c r="M663" s="13" t="s">
        <v>2321</v>
      </c>
      <c r="N663" s="11" t="s">
        <v>75</v>
      </c>
      <c r="O663" s="105">
        <v>69.672618299747995</v>
      </c>
      <c r="P663" s="105" t="s">
        <v>3861</v>
      </c>
    </row>
    <row r="664" spans="1:16" ht="14.25" customHeight="1">
      <c r="A664" s="11" t="s">
        <v>2683</v>
      </c>
      <c r="B664" s="11" t="s">
        <v>345</v>
      </c>
      <c r="C664" s="11" t="s">
        <v>351</v>
      </c>
      <c r="D664" s="11">
        <v>605</v>
      </c>
      <c r="E664" s="11" t="s">
        <v>124</v>
      </c>
      <c r="F664" s="11">
        <v>825</v>
      </c>
      <c r="G664" s="11">
        <v>1089.7</v>
      </c>
      <c r="H664" s="11">
        <v>111.02</v>
      </c>
      <c r="I664" s="11" t="s">
        <v>2684</v>
      </c>
      <c r="J664" s="11">
        <v>1174</v>
      </c>
      <c r="K664" s="11">
        <v>1141</v>
      </c>
      <c r="L664" s="13" t="s">
        <v>2685</v>
      </c>
      <c r="M664" s="13" t="s">
        <v>2686</v>
      </c>
      <c r="N664" s="11" t="s">
        <v>75</v>
      </c>
      <c r="O664" s="105">
        <v>182.84132200442619</v>
      </c>
      <c r="P664" s="105" t="s">
        <v>3861</v>
      </c>
    </row>
    <row r="665" spans="1:16" ht="14.25" customHeight="1">
      <c r="A665" s="11" t="s">
        <v>2695</v>
      </c>
      <c r="B665" s="11" t="s">
        <v>345</v>
      </c>
      <c r="C665" s="11" t="s">
        <v>351</v>
      </c>
      <c r="D665" s="11">
        <v>606</v>
      </c>
      <c r="E665" s="11" t="s">
        <v>66</v>
      </c>
      <c r="F665" s="11">
        <v>535</v>
      </c>
      <c r="G665" s="11">
        <v>1457.6</v>
      </c>
      <c r="H665" s="11">
        <v>243.06226000000001</v>
      </c>
      <c r="I665" s="11" t="s">
        <v>2696</v>
      </c>
      <c r="J665" s="11">
        <v>6029</v>
      </c>
      <c r="K665" s="11">
        <v>5807</v>
      </c>
      <c r="L665" s="13" t="s">
        <v>2697</v>
      </c>
      <c r="M665" s="13" t="s">
        <v>2698</v>
      </c>
      <c r="N665" s="11" t="s">
        <v>75</v>
      </c>
      <c r="O665" s="105">
        <v>28.694416470435087</v>
      </c>
      <c r="P665" s="105" t="s">
        <v>3861</v>
      </c>
    </row>
    <row r="666" spans="1:16" ht="14.25" customHeight="1">
      <c r="A666" s="11" t="s">
        <v>880</v>
      </c>
      <c r="B666" s="11" t="s">
        <v>873</v>
      </c>
      <c r="C666" s="11" t="s">
        <v>881</v>
      </c>
      <c r="D666" s="11">
        <v>37093</v>
      </c>
      <c r="E666" s="11" t="s">
        <v>173</v>
      </c>
      <c r="F666" s="11">
        <v>100001890</v>
      </c>
      <c r="G666" s="11">
        <v>3055</v>
      </c>
      <c r="H666" s="11">
        <v>203.13901999999999</v>
      </c>
      <c r="I666" s="11" t="s">
        <v>882</v>
      </c>
      <c r="J666" s="11">
        <v>259583</v>
      </c>
      <c r="K666" s="11">
        <v>227831</v>
      </c>
      <c r="L666" s="11"/>
      <c r="M666" s="13" t="s">
        <v>883</v>
      </c>
      <c r="N666" s="11" t="s">
        <v>68</v>
      </c>
      <c r="O666" s="105">
        <v>160.51682269849482</v>
      </c>
      <c r="P666" s="105" t="s">
        <v>4238</v>
      </c>
    </row>
    <row r="667" spans="1:16" ht="14.25" customHeight="1">
      <c r="A667" s="11" t="s">
        <v>1469</v>
      </c>
      <c r="B667" s="11" t="s">
        <v>873</v>
      </c>
      <c r="C667" s="11" t="s">
        <v>881</v>
      </c>
      <c r="D667" s="11">
        <v>42994</v>
      </c>
      <c r="E667" s="11" t="s">
        <v>173</v>
      </c>
      <c r="F667" s="11">
        <v>100003160</v>
      </c>
      <c r="G667" s="11">
        <v>3009</v>
      </c>
      <c r="H667" s="11">
        <v>260.16048999999998</v>
      </c>
      <c r="I667" s="11"/>
      <c r="J667" s="11"/>
      <c r="K667" s="11">
        <v>16568303</v>
      </c>
      <c r="L667" s="11"/>
      <c r="M667" s="11"/>
      <c r="N667" s="11" t="s">
        <v>68</v>
      </c>
      <c r="O667" s="105">
        <v>299.21576453969328</v>
      </c>
      <c r="P667" s="105" t="s">
        <v>4238</v>
      </c>
    </row>
    <row r="668" spans="1:16" ht="14.25" customHeight="1">
      <c r="A668" s="11" t="s">
        <v>1543</v>
      </c>
      <c r="B668" s="11" t="s">
        <v>873</v>
      </c>
      <c r="C668" s="11" t="s">
        <v>881</v>
      </c>
      <c r="D668" s="11">
        <v>18357</v>
      </c>
      <c r="E668" s="11" t="s">
        <v>66</v>
      </c>
      <c r="F668" s="11">
        <v>100000487</v>
      </c>
      <c r="G668" s="11">
        <v>1371.1</v>
      </c>
      <c r="H668" s="11">
        <v>173.09316000000001</v>
      </c>
      <c r="I668" s="11" t="s">
        <v>1544</v>
      </c>
      <c r="J668" s="11">
        <v>97417</v>
      </c>
      <c r="K668" s="11">
        <v>2006926</v>
      </c>
      <c r="L668" s="11"/>
      <c r="M668" s="13" t="s">
        <v>1545</v>
      </c>
      <c r="N668" s="11" t="s">
        <v>75</v>
      </c>
      <c r="O668" s="105">
        <v>189.12380329303821</v>
      </c>
      <c r="P668" s="105" t="s">
        <v>4238</v>
      </c>
    </row>
    <row r="669" spans="1:16" ht="14.25" customHeight="1">
      <c r="A669" s="11" t="s">
        <v>1591</v>
      </c>
      <c r="B669" s="11" t="s">
        <v>873</v>
      </c>
      <c r="C669" s="11" t="s">
        <v>881</v>
      </c>
      <c r="D669" s="11">
        <v>42027</v>
      </c>
      <c r="E669" s="11" t="s">
        <v>66</v>
      </c>
      <c r="F669" s="11">
        <v>100003542</v>
      </c>
      <c r="G669" s="11">
        <v>970</v>
      </c>
      <c r="H669" s="11">
        <v>225.09931</v>
      </c>
      <c r="I669" s="11" t="s">
        <v>1592</v>
      </c>
      <c r="J669" s="11">
        <v>351667</v>
      </c>
      <c r="K669" s="11">
        <v>312232</v>
      </c>
      <c r="L669" s="11"/>
      <c r="M669" s="11"/>
      <c r="N669" s="11" t="s">
        <v>75</v>
      </c>
      <c r="O669" s="105">
        <v>127.68500678611827</v>
      </c>
      <c r="P669" s="105" t="s">
        <v>4238</v>
      </c>
    </row>
    <row r="670" spans="1:16" ht="14.25" customHeight="1">
      <c r="A670" s="11" t="s">
        <v>1709</v>
      </c>
      <c r="B670" s="11" t="s">
        <v>873</v>
      </c>
      <c r="C670" s="11" t="s">
        <v>881</v>
      </c>
      <c r="D670" s="11">
        <v>40008</v>
      </c>
      <c r="E670" s="11" t="s">
        <v>173</v>
      </c>
      <c r="F670" s="11">
        <v>100003169</v>
      </c>
      <c r="G670" s="11">
        <v>2719</v>
      </c>
      <c r="H670" s="11">
        <v>189.12336999999999</v>
      </c>
      <c r="I670" s="11" t="s">
        <v>1710</v>
      </c>
      <c r="J670" s="11">
        <v>342532</v>
      </c>
      <c r="K670" s="11">
        <v>303621</v>
      </c>
      <c r="L670" s="11"/>
      <c r="M670" s="11"/>
      <c r="N670" s="11" t="s">
        <v>68</v>
      </c>
      <c r="O670" s="105">
        <v>166.58770848513174</v>
      </c>
      <c r="P670" s="105" t="s">
        <v>4238</v>
      </c>
    </row>
    <row r="671" spans="1:16" ht="14.25" customHeight="1">
      <c r="A671" s="11" t="s">
        <v>1755</v>
      </c>
      <c r="B671" s="11" t="s">
        <v>873</v>
      </c>
      <c r="C671" s="11" t="s">
        <v>881</v>
      </c>
      <c r="D671" s="11">
        <v>40010</v>
      </c>
      <c r="E671" s="11" t="s">
        <v>173</v>
      </c>
      <c r="F671" s="11">
        <v>100003179</v>
      </c>
      <c r="G671" s="11">
        <v>2801</v>
      </c>
      <c r="H671" s="11">
        <v>203.13901999999999</v>
      </c>
      <c r="I671" s="11" t="s">
        <v>1756</v>
      </c>
      <c r="J671" s="11">
        <v>259321</v>
      </c>
      <c r="K671" s="11">
        <v>227625</v>
      </c>
      <c r="L671" s="11"/>
      <c r="M671" s="11"/>
      <c r="N671" s="11" t="s">
        <v>75</v>
      </c>
      <c r="O671" s="105">
        <v>119.07149579431248</v>
      </c>
      <c r="P671" s="105" t="s">
        <v>4238</v>
      </c>
    </row>
    <row r="672" spans="1:16" ht="14.25" customHeight="1">
      <c r="A672" s="11" t="s">
        <v>1757</v>
      </c>
      <c r="B672" s="11" t="s">
        <v>873</v>
      </c>
      <c r="C672" s="11" t="s">
        <v>881</v>
      </c>
      <c r="D672" s="11">
        <v>48189</v>
      </c>
      <c r="E672" s="11" t="s">
        <v>173</v>
      </c>
      <c r="F672" s="11">
        <v>100003183</v>
      </c>
      <c r="G672" s="11">
        <v>2620</v>
      </c>
      <c r="H672" s="11">
        <v>260.16050000000001</v>
      </c>
      <c r="I672" s="11"/>
      <c r="J672" s="11">
        <v>4305457</v>
      </c>
      <c r="K672" s="11">
        <v>3511125</v>
      </c>
      <c r="L672" s="11"/>
      <c r="M672" s="11"/>
      <c r="N672" s="11" t="s">
        <v>68</v>
      </c>
      <c r="O672" s="105">
        <v>212.07006450678421</v>
      </c>
      <c r="P672" s="105" t="s">
        <v>4238</v>
      </c>
    </row>
    <row r="673" spans="1:16" ht="14.25" customHeight="1">
      <c r="A673" s="11" t="s">
        <v>1758</v>
      </c>
      <c r="B673" s="11" t="s">
        <v>873</v>
      </c>
      <c r="C673" s="11" t="s">
        <v>881</v>
      </c>
      <c r="D673" s="11">
        <v>40045</v>
      </c>
      <c r="E673" s="11" t="s">
        <v>173</v>
      </c>
      <c r="F673" s="11">
        <v>100003185</v>
      </c>
      <c r="G673" s="11">
        <v>2778</v>
      </c>
      <c r="H673" s="11">
        <v>189.12336999999999</v>
      </c>
      <c r="I673" s="11" t="s">
        <v>1759</v>
      </c>
      <c r="J673" s="11">
        <v>79070</v>
      </c>
      <c r="K673" s="11">
        <v>71402</v>
      </c>
      <c r="L673" s="11"/>
      <c r="M673" s="11"/>
      <c r="N673" s="11" t="s">
        <v>68</v>
      </c>
      <c r="O673" s="105">
        <v>230.03145133820885</v>
      </c>
      <c r="P673" s="105" t="s">
        <v>4238</v>
      </c>
    </row>
    <row r="674" spans="1:16" ht="14.25" customHeight="1">
      <c r="A674" s="11" t="s">
        <v>1781</v>
      </c>
      <c r="B674" s="11" t="s">
        <v>873</v>
      </c>
      <c r="C674" s="11" t="s">
        <v>881</v>
      </c>
      <c r="D674" s="11">
        <v>40020</v>
      </c>
      <c r="E674" s="11" t="s">
        <v>173</v>
      </c>
      <c r="F674" s="11">
        <v>100003196</v>
      </c>
      <c r="G674" s="11">
        <v>3370</v>
      </c>
      <c r="H674" s="11">
        <v>260.19686999999999</v>
      </c>
      <c r="I674" s="11" t="s">
        <v>1782</v>
      </c>
      <c r="J674" s="11">
        <v>4682588</v>
      </c>
      <c r="K674" s="11">
        <v>3870665</v>
      </c>
      <c r="L674" s="11"/>
      <c r="M674" s="11"/>
      <c r="N674" s="11" t="s">
        <v>68</v>
      </c>
      <c r="O674" s="105">
        <v>278.87237491773294</v>
      </c>
      <c r="P674" s="105" t="s">
        <v>4238</v>
      </c>
    </row>
    <row r="675" spans="1:16" ht="14.25" customHeight="1">
      <c r="A675" s="11" t="s">
        <v>2227</v>
      </c>
      <c r="B675" s="11" t="s">
        <v>873</v>
      </c>
      <c r="C675" s="11" t="s">
        <v>881</v>
      </c>
      <c r="D675" s="11">
        <v>41374</v>
      </c>
      <c r="E675" s="11" t="s">
        <v>173</v>
      </c>
      <c r="F675" s="11">
        <v>100003589</v>
      </c>
      <c r="G675" s="11">
        <v>2909</v>
      </c>
      <c r="H675" s="11">
        <v>237.12336999999999</v>
      </c>
      <c r="I675" s="11" t="s">
        <v>2228</v>
      </c>
      <c r="J675" s="11" t="s">
        <v>2229</v>
      </c>
      <c r="K675" s="11">
        <v>4589716</v>
      </c>
      <c r="L675" s="11"/>
      <c r="M675" s="11"/>
      <c r="N675" s="11" t="s">
        <v>68</v>
      </c>
      <c r="O675" s="105">
        <v>168.51817645170578</v>
      </c>
      <c r="P675" s="105" t="s">
        <v>4238</v>
      </c>
    </row>
    <row r="676" spans="1:16" ht="14.25" customHeight="1">
      <c r="A676" s="11" t="s">
        <v>2230</v>
      </c>
      <c r="B676" s="11" t="s">
        <v>873</v>
      </c>
      <c r="C676" s="11" t="s">
        <v>881</v>
      </c>
      <c r="D676" s="11">
        <v>41370</v>
      </c>
      <c r="E676" s="11" t="s">
        <v>173</v>
      </c>
      <c r="F676" s="11">
        <v>100003588</v>
      </c>
      <c r="G676" s="11">
        <v>2898</v>
      </c>
      <c r="H676" s="11">
        <v>223.10772</v>
      </c>
      <c r="I676" s="11" t="s">
        <v>2231</v>
      </c>
      <c r="J676" s="11">
        <v>98207</v>
      </c>
      <c r="K676" s="11">
        <v>88678</v>
      </c>
      <c r="L676" s="11"/>
      <c r="M676" s="11"/>
      <c r="N676" s="11" t="s">
        <v>75</v>
      </c>
      <c r="O676" s="105">
        <v>52.414865175588687</v>
      </c>
      <c r="P676" s="105" t="s">
        <v>4238</v>
      </c>
    </row>
    <row r="677" spans="1:16" ht="14.25" customHeight="1">
      <c r="A677" s="11" t="s">
        <v>2298</v>
      </c>
      <c r="B677" s="11" t="s">
        <v>873</v>
      </c>
      <c r="C677" s="11" t="s">
        <v>881</v>
      </c>
      <c r="D677" s="11">
        <v>40703</v>
      </c>
      <c r="E677" s="11" t="s">
        <v>173</v>
      </c>
      <c r="F677" s="11">
        <v>100003674</v>
      </c>
      <c r="G677" s="11">
        <v>2136</v>
      </c>
      <c r="H677" s="11">
        <v>173.09207000000001</v>
      </c>
      <c r="I677" s="11" t="s">
        <v>2299</v>
      </c>
      <c r="J677" s="11" t="s">
        <v>2300</v>
      </c>
      <c r="K677" s="11">
        <v>4932143</v>
      </c>
      <c r="L677" s="11"/>
      <c r="M677" s="11"/>
      <c r="N677" s="11" t="s">
        <v>75</v>
      </c>
      <c r="O677" s="105">
        <v>96.961125426805509</v>
      </c>
      <c r="P677" s="105" t="s">
        <v>3861</v>
      </c>
    </row>
    <row r="678" spans="1:16" ht="14.25" customHeight="1">
      <c r="A678" s="11" t="s">
        <v>2613</v>
      </c>
      <c r="B678" s="11" t="s">
        <v>873</v>
      </c>
      <c r="C678" s="11" t="s">
        <v>881</v>
      </c>
      <c r="D678" s="11">
        <v>31530</v>
      </c>
      <c r="E678" s="11" t="s">
        <v>66</v>
      </c>
      <c r="F678" s="11">
        <v>100001125</v>
      </c>
      <c r="G678" s="11">
        <v>2322</v>
      </c>
      <c r="H678" s="11">
        <v>265.11937999999998</v>
      </c>
      <c r="I678" s="11" t="s">
        <v>2614</v>
      </c>
      <c r="J678" s="11" t="s">
        <v>2615</v>
      </c>
      <c r="K678" s="11">
        <v>3313819</v>
      </c>
      <c r="L678" s="11"/>
      <c r="M678" s="11"/>
      <c r="N678" s="11" t="s">
        <v>75</v>
      </c>
      <c r="O678" s="105">
        <v>103.95119265666951</v>
      </c>
      <c r="P678" s="105" t="s">
        <v>4238</v>
      </c>
    </row>
    <row r="679" spans="1:16" ht="14.25" customHeight="1">
      <c r="A679" s="11" t="s">
        <v>2714</v>
      </c>
      <c r="B679" s="11" t="s">
        <v>873</v>
      </c>
      <c r="C679" s="11" t="s">
        <v>881</v>
      </c>
      <c r="D679" s="11">
        <v>42079</v>
      </c>
      <c r="E679" s="11" t="s">
        <v>173</v>
      </c>
      <c r="F679" s="11">
        <v>100003640</v>
      </c>
      <c r="G679" s="11">
        <v>2295</v>
      </c>
      <c r="H679" s="11">
        <v>246.14483999999999</v>
      </c>
      <c r="I679" s="11" t="s">
        <v>2715</v>
      </c>
      <c r="J679" s="11">
        <v>5253209</v>
      </c>
      <c r="K679" s="11">
        <v>4419671</v>
      </c>
      <c r="L679" s="11"/>
      <c r="M679" s="11"/>
      <c r="N679" s="11" t="s">
        <v>68</v>
      </c>
      <c r="O679" s="105">
        <v>196.53558998534953</v>
      </c>
      <c r="P679" s="105" t="s">
        <v>4238</v>
      </c>
    </row>
    <row r="680" spans="1:16" ht="14.25" customHeight="1">
      <c r="A680" s="11" t="s">
        <v>2716</v>
      </c>
      <c r="B680" s="11" t="s">
        <v>873</v>
      </c>
      <c r="C680" s="11" t="s">
        <v>881</v>
      </c>
      <c r="D680" s="11">
        <v>40475</v>
      </c>
      <c r="E680" s="11" t="s">
        <v>66</v>
      </c>
      <c r="F680" s="11">
        <v>100003641</v>
      </c>
      <c r="G680" s="11">
        <v>1506</v>
      </c>
      <c r="H680" s="11">
        <v>173.09316000000001</v>
      </c>
      <c r="I680" s="11" t="s">
        <v>2717</v>
      </c>
      <c r="J680" s="11">
        <v>136487</v>
      </c>
      <c r="K680" s="11">
        <v>120256</v>
      </c>
      <c r="L680" s="11"/>
      <c r="M680" s="11"/>
      <c r="N680" s="11" t="s">
        <v>68</v>
      </c>
      <c r="O680" s="105">
        <v>83.960069606115937</v>
      </c>
      <c r="P680" s="105" t="s">
        <v>4238</v>
      </c>
    </row>
    <row r="681" spans="1:16" ht="14.25" customHeight="1">
      <c r="A681" s="11" t="s">
        <v>2718</v>
      </c>
      <c r="B681" s="11" t="s">
        <v>873</v>
      </c>
      <c r="C681" s="11" t="s">
        <v>881</v>
      </c>
      <c r="D681" s="11">
        <v>39994</v>
      </c>
      <c r="E681" s="11" t="s">
        <v>173</v>
      </c>
      <c r="F681" s="11">
        <v>100003210</v>
      </c>
      <c r="G681" s="11">
        <v>3138</v>
      </c>
      <c r="H681" s="11">
        <v>231.17032</v>
      </c>
      <c r="I681" s="11" t="s">
        <v>2719</v>
      </c>
      <c r="J681" s="11">
        <v>352039</v>
      </c>
      <c r="K681" s="11">
        <v>312586</v>
      </c>
      <c r="L681" s="11"/>
      <c r="M681" s="11"/>
      <c r="N681" s="11" t="s">
        <v>68</v>
      </c>
      <c r="O681" s="105">
        <v>395.34808445032439</v>
      </c>
      <c r="P681" s="105" t="s">
        <v>4238</v>
      </c>
    </row>
    <row r="682" spans="1:16" ht="14.25" customHeight="1">
      <c r="A682" s="11" t="s">
        <v>1085</v>
      </c>
      <c r="B682" s="11" t="s">
        <v>873</v>
      </c>
      <c r="C682" s="11" t="s">
        <v>1086</v>
      </c>
      <c r="D682" s="11">
        <v>1768</v>
      </c>
      <c r="E682" s="11" t="s">
        <v>173</v>
      </c>
      <c r="F682" s="11">
        <v>249</v>
      </c>
      <c r="G682" s="11">
        <v>2942</v>
      </c>
      <c r="H682" s="11">
        <v>227.11386999999999</v>
      </c>
      <c r="I682" s="11" t="s">
        <v>1087</v>
      </c>
      <c r="J682" s="11">
        <v>439224</v>
      </c>
      <c r="K682" s="11">
        <v>388363</v>
      </c>
      <c r="L682" s="13" t="s">
        <v>1088</v>
      </c>
      <c r="M682" s="13" t="s">
        <v>1089</v>
      </c>
      <c r="N682" s="11" t="s">
        <v>68</v>
      </c>
      <c r="O682" s="105">
        <v>308.05504868434554</v>
      </c>
      <c r="P682" s="105" t="s">
        <v>4238</v>
      </c>
    </row>
    <row r="683" spans="1:16" ht="14.25" customHeight="1">
      <c r="A683" s="11" t="s">
        <v>1906</v>
      </c>
      <c r="B683" s="11" t="s">
        <v>873</v>
      </c>
      <c r="C683" s="11" t="s">
        <v>1086</v>
      </c>
      <c r="D683" s="11">
        <v>43488</v>
      </c>
      <c r="E683" s="11" t="s">
        <v>124</v>
      </c>
      <c r="F683" s="11">
        <v>100004046</v>
      </c>
      <c r="G683" s="11">
        <v>2287</v>
      </c>
      <c r="H683" s="11">
        <v>267.10987999999998</v>
      </c>
      <c r="I683" s="11" t="s">
        <v>1907</v>
      </c>
      <c r="J683" s="11">
        <v>9903482</v>
      </c>
      <c r="K683" s="11">
        <v>8079136</v>
      </c>
      <c r="L683" s="11"/>
      <c r="M683" s="13" t="s">
        <v>1908</v>
      </c>
      <c r="N683" s="11" t="s">
        <v>75</v>
      </c>
      <c r="O683" s="105">
        <v>81.49398959128537</v>
      </c>
      <c r="P683" s="105" t="s">
        <v>3861</v>
      </c>
    </row>
    <row r="684" spans="1:16" ht="14.25" customHeight="1">
      <c r="A684" s="11" t="s">
        <v>872</v>
      </c>
      <c r="B684" s="11" t="s">
        <v>873</v>
      </c>
      <c r="C684" s="11" t="s">
        <v>874</v>
      </c>
      <c r="D684" s="11">
        <v>33084</v>
      </c>
      <c r="E684" s="11" t="s">
        <v>79</v>
      </c>
      <c r="F684" s="11">
        <v>100001322</v>
      </c>
      <c r="G684" s="11">
        <v>800</v>
      </c>
      <c r="H684" s="11">
        <v>768.84988999999996</v>
      </c>
      <c r="I684" s="11"/>
      <c r="J684" s="11">
        <v>16133137</v>
      </c>
      <c r="K684" s="11">
        <v>14654187</v>
      </c>
      <c r="L684" s="11"/>
      <c r="M684" s="11"/>
      <c r="N684" s="11" t="s">
        <v>68</v>
      </c>
      <c r="O684" s="105">
        <v>81.292550771839501</v>
      </c>
      <c r="P684" s="105" t="s">
        <v>4238</v>
      </c>
    </row>
    <row r="685" spans="1:16" ht="14.25" customHeight="1">
      <c r="A685" s="11" t="s">
        <v>1298</v>
      </c>
      <c r="B685" s="11" t="s">
        <v>873</v>
      </c>
      <c r="C685" s="11" t="s">
        <v>874</v>
      </c>
      <c r="D685" s="11">
        <v>31548</v>
      </c>
      <c r="E685" s="11" t="s">
        <v>66</v>
      </c>
      <c r="F685" s="11">
        <v>100001323</v>
      </c>
      <c r="G685" s="11">
        <v>2535</v>
      </c>
      <c r="H685" s="11">
        <v>731.31677000000002</v>
      </c>
      <c r="I685" s="11"/>
      <c r="J685" s="11"/>
      <c r="K685" s="11">
        <v>21403111</v>
      </c>
      <c r="L685" s="11"/>
      <c r="M685" s="11"/>
      <c r="N685" s="11" t="s">
        <v>75</v>
      </c>
      <c r="O685" s="105">
        <v>75.245191896935978</v>
      </c>
      <c r="P685" s="105" t="s">
        <v>4238</v>
      </c>
    </row>
    <row r="686" spans="1:16" ht="14.25" customHeight="1">
      <c r="A686" s="11" t="s">
        <v>1393</v>
      </c>
      <c r="B686" s="11" t="s">
        <v>873</v>
      </c>
      <c r="C686" s="11" t="s">
        <v>1394</v>
      </c>
      <c r="D686" s="11">
        <v>37092</v>
      </c>
      <c r="E686" s="11" t="s">
        <v>173</v>
      </c>
      <c r="F686" s="11">
        <v>100001502</v>
      </c>
      <c r="G686" s="11">
        <v>2380</v>
      </c>
      <c r="H686" s="11">
        <v>233.11320000000001</v>
      </c>
      <c r="I686" s="11"/>
      <c r="J686" s="11"/>
      <c r="K686" s="11">
        <v>21403151</v>
      </c>
      <c r="L686" s="11"/>
      <c r="M686" s="11"/>
      <c r="N686" s="11" t="s">
        <v>75</v>
      </c>
      <c r="O686" s="105">
        <v>57.129264383522006</v>
      </c>
      <c r="P686" s="105" t="s">
        <v>3861</v>
      </c>
    </row>
    <row r="687" spans="1:16" ht="14.25" customHeight="1">
      <c r="A687" s="11" t="s">
        <v>1399</v>
      </c>
      <c r="B687" s="11" t="s">
        <v>873</v>
      </c>
      <c r="C687" s="11" t="s">
        <v>1394</v>
      </c>
      <c r="D687" s="11">
        <v>37063</v>
      </c>
      <c r="E687" s="11" t="s">
        <v>173</v>
      </c>
      <c r="F687" s="11">
        <v>100001843</v>
      </c>
      <c r="G687" s="11">
        <v>1986</v>
      </c>
      <c r="H687" s="11">
        <v>219.09755000000001</v>
      </c>
      <c r="I687" s="11" t="s">
        <v>1400</v>
      </c>
      <c r="J687" s="11">
        <v>440103</v>
      </c>
      <c r="K687" s="11">
        <v>389104</v>
      </c>
      <c r="L687" s="11"/>
      <c r="M687" s="13" t="s">
        <v>1401</v>
      </c>
      <c r="N687" s="11" t="s">
        <v>75</v>
      </c>
      <c r="O687" s="105">
        <v>46.048110077754636</v>
      </c>
      <c r="P687" s="105" t="s">
        <v>3861</v>
      </c>
    </row>
    <row r="688" spans="1:16" ht="14.25" customHeight="1">
      <c r="A688" s="11" t="s">
        <v>1395</v>
      </c>
      <c r="B688" s="11" t="s">
        <v>873</v>
      </c>
      <c r="C688" s="11" t="s">
        <v>1394</v>
      </c>
      <c r="D688" s="11">
        <v>33934</v>
      </c>
      <c r="E688" s="11" t="s">
        <v>173</v>
      </c>
      <c r="F688" s="11">
        <v>100001262</v>
      </c>
      <c r="G688" s="11">
        <v>2717</v>
      </c>
      <c r="H688" s="11">
        <v>276.15539999999999</v>
      </c>
      <c r="I688" s="11" t="s">
        <v>1396</v>
      </c>
      <c r="J688" s="11" t="s">
        <v>1397</v>
      </c>
      <c r="K688" s="11">
        <v>58747</v>
      </c>
      <c r="L688" s="11"/>
      <c r="M688" s="13" t="s">
        <v>1398</v>
      </c>
      <c r="N688" s="11" t="s">
        <v>75</v>
      </c>
      <c r="O688" s="105">
        <v>50.626537818317686</v>
      </c>
      <c r="P688" s="105" t="s">
        <v>3861</v>
      </c>
    </row>
    <row r="689" spans="1:16" ht="14.25" customHeight="1">
      <c r="A689" s="11" t="s">
        <v>1402</v>
      </c>
      <c r="B689" s="11" t="s">
        <v>873</v>
      </c>
      <c r="C689" s="11" t="s">
        <v>1394</v>
      </c>
      <c r="D689" s="11">
        <v>36738</v>
      </c>
      <c r="E689" s="11" t="s">
        <v>173</v>
      </c>
      <c r="F689" s="11">
        <v>331</v>
      </c>
      <c r="G689" s="11">
        <v>1775</v>
      </c>
      <c r="H689" s="11">
        <v>277.10302999999999</v>
      </c>
      <c r="I689" s="11" t="s">
        <v>1403</v>
      </c>
      <c r="J689" s="11">
        <v>92865</v>
      </c>
      <c r="K689" s="11">
        <v>83831</v>
      </c>
      <c r="L689" s="13" t="s">
        <v>1404</v>
      </c>
      <c r="M689" s="13" t="s">
        <v>1405</v>
      </c>
      <c r="N689" s="11" t="s">
        <v>75</v>
      </c>
      <c r="O689" s="105">
        <v>97.181978116549274</v>
      </c>
      <c r="P689" s="105" t="s">
        <v>3861</v>
      </c>
    </row>
    <row r="690" spans="1:16" ht="14.25" customHeight="1">
      <c r="A690" s="11" t="s">
        <v>1406</v>
      </c>
      <c r="B690" s="11" t="s">
        <v>873</v>
      </c>
      <c r="C690" s="11" t="s">
        <v>1394</v>
      </c>
      <c r="D690" s="11">
        <v>2730</v>
      </c>
      <c r="E690" s="11" t="s">
        <v>173</v>
      </c>
      <c r="F690" s="11">
        <v>1140</v>
      </c>
      <c r="G690" s="11">
        <v>1430</v>
      </c>
      <c r="H690" s="11">
        <v>276.11901999999998</v>
      </c>
      <c r="I690" s="11" t="s">
        <v>1407</v>
      </c>
      <c r="J690" s="11">
        <v>150914</v>
      </c>
      <c r="K690" s="11">
        <v>133013</v>
      </c>
      <c r="L690" s="13" t="s">
        <v>1408</v>
      </c>
      <c r="M690" s="13" t="s">
        <v>1409</v>
      </c>
      <c r="N690" s="11" t="s">
        <v>75</v>
      </c>
      <c r="O690" s="105">
        <v>40.579290787395728</v>
      </c>
      <c r="P690" s="105" t="s">
        <v>3861</v>
      </c>
    </row>
    <row r="691" spans="1:16" ht="14.25" customHeight="1">
      <c r="A691" s="11" t="s">
        <v>1410</v>
      </c>
      <c r="B691" s="11" t="s">
        <v>873</v>
      </c>
      <c r="C691" s="11" t="s">
        <v>1394</v>
      </c>
      <c r="D691" s="11">
        <v>33949</v>
      </c>
      <c r="E691" s="11" t="s">
        <v>173</v>
      </c>
      <c r="F691" s="11">
        <v>100001294</v>
      </c>
      <c r="G691" s="11">
        <v>1535</v>
      </c>
      <c r="H691" s="11">
        <v>205.08189999999999</v>
      </c>
      <c r="I691" s="11" t="s">
        <v>1411</v>
      </c>
      <c r="J691" s="11">
        <v>165527</v>
      </c>
      <c r="K691" s="11">
        <v>145071</v>
      </c>
      <c r="L691" s="11"/>
      <c r="M691" s="13" t="s">
        <v>1412</v>
      </c>
      <c r="N691" s="11" t="s">
        <v>75</v>
      </c>
      <c r="O691" s="105">
        <v>56.872234028879689</v>
      </c>
      <c r="P691" s="105" t="s">
        <v>3861</v>
      </c>
    </row>
    <row r="692" spans="1:16" ht="14.25" customHeight="1">
      <c r="A692" s="11" t="s">
        <v>1413</v>
      </c>
      <c r="B692" s="11" t="s">
        <v>873</v>
      </c>
      <c r="C692" s="11" t="s">
        <v>1394</v>
      </c>
      <c r="D692" s="11">
        <v>18245</v>
      </c>
      <c r="E692" s="11" t="s">
        <v>173</v>
      </c>
      <c r="F692" s="11">
        <v>1235</v>
      </c>
      <c r="G692" s="11">
        <v>2740</v>
      </c>
      <c r="H692" s="11">
        <v>285.11935</v>
      </c>
      <c r="I692" s="11" t="s">
        <v>1414</v>
      </c>
      <c r="J692" s="11">
        <v>7017195</v>
      </c>
      <c r="K692" s="11">
        <v>5380197</v>
      </c>
      <c r="L692" s="11"/>
      <c r="M692" s="11"/>
      <c r="N692" s="11" t="s">
        <v>75</v>
      </c>
      <c r="O692" s="105">
        <v>41.867971148691822</v>
      </c>
      <c r="P692" s="105" t="s">
        <v>3861</v>
      </c>
    </row>
    <row r="693" spans="1:16" ht="14.25" customHeight="1">
      <c r="A693" s="11" t="s">
        <v>1415</v>
      </c>
      <c r="B693" s="11" t="s">
        <v>873</v>
      </c>
      <c r="C693" s="11" t="s">
        <v>1394</v>
      </c>
      <c r="D693" s="11">
        <v>34457</v>
      </c>
      <c r="E693" s="11" t="s">
        <v>66</v>
      </c>
      <c r="F693" s="11">
        <v>100001485</v>
      </c>
      <c r="G693" s="11">
        <v>1635</v>
      </c>
      <c r="H693" s="11">
        <v>259.12993999999998</v>
      </c>
      <c r="I693" s="11"/>
      <c r="J693" s="11">
        <v>14253342</v>
      </c>
      <c r="K693" s="11">
        <v>21403145</v>
      </c>
      <c r="L693" s="11"/>
      <c r="M693" s="13" t="s">
        <v>1416</v>
      </c>
      <c r="N693" s="11" t="s">
        <v>75</v>
      </c>
      <c r="O693" s="105">
        <v>53.426405624765337</v>
      </c>
      <c r="P693" s="105" t="s">
        <v>3861</v>
      </c>
    </row>
    <row r="694" spans="1:16" ht="14.25" customHeight="1">
      <c r="A694" s="11" t="s">
        <v>1417</v>
      </c>
      <c r="B694" s="11" t="s">
        <v>873</v>
      </c>
      <c r="C694" s="11" t="s">
        <v>1394</v>
      </c>
      <c r="D694" s="11">
        <v>18369</v>
      </c>
      <c r="E694" s="11" t="s">
        <v>66</v>
      </c>
      <c r="F694" s="11">
        <v>1268</v>
      </c>
      <c r="G694" s="11">
        <v>1685</v>
      </c>
      <c r="H694" s="11">
        <v>259.12993999999998</v>
      </c>
      <c r="I694" s="11" t="s">
        <v>1418</v>
      </c>
      <c r="J694" s="11">
        <v>151023</v>
      </c>
      <c r="K694" s="11">
        <v>133115</v>
      </c>
      <c r="L694" s="11"/>
      <c r="M694" s="13" t="s">
        <v>1419</v>
      </c>
      <c r="N694" s="11" t="s">
        <v>75</v>
      </c>
      <c r="O694" s="105">
        <v>42.478165112846497</v>
      </c>
      <c r="P694" s="105" t="s">
        <v>3861</v>
      </c>
    </row>
    <row r="695" spans="1:16" ht="14.25" customHeight="1">
      <c r="A695" s="11" t="s">
        <v>1420</v>
      </c>
      <c r="B695" s="11" t="s">
        <v>873</v>
      </c>
      <c r="C695" s="11" t="s">
        <v>1394</v>
      </c>
      <c r="D695" s="11">
        <v>44872</v>
      </c>
      <c r="E695" s="11" t="s">
        <v>173</v>
      </c>
      <c r="F695" s="11">
        <v>100001313</v>
      </c>
      <c r="G695" s="11">
        <v>2640</v>
      </c>
      <c r="H695" s="11">
        <v>279.10091999999997</v>
      </c>
      <c r="I695" s="11" t="s">
        <v>1421</v>
      </c>
      <c r="J695" s="11">
        <v>7009567</v>
      </c>
      <c r="K695" s="11">
        <v>5373147</v>
      </c>
      <c r="L695" s="11"/>
      <c r="M695" s="13" t="s">
        <v>1422</v>
      </c>
      <c r="N695" s="11" t="s">
        <v>75</v>
      </c>
      <c r="O695" s="105">
        <v>50.498714163212775</v>
      </c>
      <c r="P695" s="105" t="s">
        <v>3861</v>
      </c>
    </row>
    <row r="696" spans="1:16" ht="14.25" customHeight="1">
      <c r="A696" s="11" t="s">
        <v>1423</v>
      </c>
      <c r="B696" s="11" t="s">
        <v>873</v>
      </c>
      <c r="C696" s="11" t="s">
        <v>1394</v>
      </c>
      <c r="D696" s="11">
        <v>33422</v>
      </c>
      <c r="E696" s="11" t="s">
        <v>66</v>
      </c>
      <c r="F696" s="11">
        <v>100000491</v>
      </c>
      <c r="G696" s="11">
        <v>1825</v>
      </c>
      <c r="H696" s="11">
        <v>293.11428999999998</v>
      </c>
      <c r="I696" s="11" t="s">
        <v>1424</v>
      </c>
      <c r="J696" s="11">
        <v>111299</v>
      </c>
      <c r="K696" s="11">
        <v>99868</v>
      </c>
      <c r="L696" s="11"/>
      <c r="M696" s="13" t="s">
        <v>1425</v>
      </c>
      <c r="N696" s="11" t="s">
        <v>75</v>
      </c>
      <c r="O696" s="105">
        <v>53.567311248882064</v>
      </c>
      <c r="P696" s="105" t="s">
        <v>3861</v>
      </c>
    </row>
    <row r="697" spans="1:16" ht="14.25" customHeight="1">
      <c r="A697" s="11" t="s">
        <v>1426</v>
      </c>
      <c r="B697" s="11" t="s">
        <v>873</v>
      </c>
      <c r="C697" s="11" t="s">
        <v>1394</v>
      </c>
      <c r="D697" s="11">
        <v>33364</v>
      </c>
      <c r="E697" s="11" t="s">
        <v>173</v>
      </c>
      <c r="F697" s="11">
        <v>100001314</v>
      </c>
      <c r="G697" s="11">
        <v>1750</v>
      </c>
      <c r="H697" s="11">
        <v>249.10812000000001</v>
      </c>
      <c r="I697" s="11" t="s">
        <v>1427</v>
      </c>
      <c r="J697" s="11"/>
      <c r="K697" s="11">
        <v>21403107</v>
      </c>
      <c r="L697" s="11"/>
      <c r="M697" s="13" t="s">
        <v>1428</v>
      </c>
      <c r="N697" s="11" t="s">
        <v>75</v>
      </c>
      <c r="O697" s="105">
        <v>48.245644108930982</v>
      </c>
      <c r="P697" s="105" t="s">
        <v>4238</v>
      </c>
    </row>
    <row r="698" spans="1:16" ht="14.25" customHeight="1">
      <c r="A698" s="11" t="s">
        <v>1429</v>
      </c>
      <c r="B698" s="11" t="s">
        <v>873</v>
      </c>
      <c r="C698" s="11" t="s">
        <v>1394</v>
      </c>
      <c r="D698" s="11">
        <v>33947</v>
      </c>
      <c r="E698" s="11" t="s">
        <v>66</v>
      </c>
      <c r="F698" s="11">
        <v>100001295</v>
      </c>
      <c r="G698" s="11">
        <v>1960</v>
      </c>
      <c r="H698" s="11">
        <v>332.12518999999998</v>
      </c>
      <c r="I698" s="11" t="s">
        <v>1430</v>
      </c>
      <c r="J698" s="11">
        <v>3989307</v>
      </c>
      <c r="K698" s="11">
        <v>2302065</v>
      </c>
      <c r="L698" s="11"/>
      <c r="M698" s="13" t="s">
        <v>1431</v>
      </c>
      <c r="N698" s="11" t="s">
        <v>68</v>
      </c>
      <c r="O698" s="105">
        <v>40.177177853727663</v>
      </c>
      <c r="P698" s="105" t="s">
        <v>3861</v>
      </c>
    </row>
    <row r="699" spans="1:16" ht="14.25" customHeight="1">
      <c r="A699" s="11" t="s">
        <v>1432</v>
      </c>
      <c r="B699" s="11" t="s">
        <v>873</v>
      </c>
      <c r="C699" s="11" t="s">
        <v>1394</v>
      </c>
      <c r="D699" s="11">
        <v>2734</v>
      </c>
      <c r="E699" s="11" t="s">
        <v>66</v>
      </c>
      <c r="F699" s="11">
        <v>1102</v>
      </c>
      <c r="G699" s="11">
        <v>1240</v>
      </c>
      <c r="H699" s="11">
        <v>309.10921000000002</v>
      </c>
      <c r="I699" s="11" t="s">
        <v>1433</v>
      </c>
      <c r="J699" s="11">
        <v>94340</v>
      </c>
      <c r="K699" s="11">
        <v>85142</v>
      </c>
      <c r="L699" s="11"/>
      <c r="M699" s="13" t="s">
        <v>1434</v>
      </c>
      <c r="N699" s="11" t="s">
        <v>75</v>
      </c>
      <c r="O699" s="105">
        <v>45.639450665004354</v>
      </c>
      <c r="P699" s="105" t="s">
        <v>3861</v>
      </c>
    </row>
    <row r="700" spans="1:16" ht="14.25" customHeight="1">
      <c r="A700" s="11" t="s">
        <v>1435</v>
      </c>
      <c r="B700" s="11" t="s">
        <v>873</v>
      </c>
      <c r="C700" s="11" t="s">
        <v>1394</v>
      </c>
      <c r="D700" s="11">
        <v>43829</v>
      </c>
      <c r="E700" s="11" t="s">
        <v>173</v>
      </c>
      <c r="F700" s="11">
        <v>100001126</v>
      </c>
      <c r="G700" s="11">
        <v>2700</v>
      </c>
      <c r="H700" s="11">
        <v>247.12885</v>
      </c>
      <c r="I700" s="11" t="s">
        <v>1436</v>
      </c>
      <c r="J700" s="11">
        <v>7015683</v>
      </c>
      <c r="K700" s="11"/>
      <c r="L700" s="11"/>
      <c r="M700" s="13" t="s">
        <v>1437</v>
      </c>
      <c r="N700" s="11" t="s">
        <v>75</v>
      </c>
      <c r="O700" s="105">
        <v>45.896384844941736</v>
      </c>
      <c r="P700" s="105" t="s">
        <v>3861</v>
      </c>
    </row>
    <row r="701" spans="1:16" ht="14.25" customHeight="1">
      <c r="A701" s="11" t="s">
        <v>1032</v>
      </c>
      <c r="B701" s="11" t="s">
        <v>873</v>
      </c>
      <c r="C701" s="11" t="s">
        <v>1033</v>
      </c>
      <c r="D701" s="11">
        <v>34420</v>
      </c>
      <c r="E701" s="11" t="s">
        <v>79</v>
      </c>
      <c r="F701" s="11">
        <v>100001292</v>
      </c>
      <c r="G701" s="11">
        <v>810</v>
      </c>
      <c r="H701" s="11">
        <v>452.73741999999999</v>
      </c>
      <c r="I701" s="11" t="s">
        <v>1034</v>
      </c>
      <c r="J701" s="11">
        <v>105044</v>
      </c>
      <c r="K701" s="11">
        <v>94778</v>
      </c>
      <c r="L701" s="13" t="s">
        <v>1035</v>
      </c>
      <c r="M701" s="13" t="s">
        <v>1036</v>
      </c>
      <c r="N701" s="11" t="s">
        <v>68</v>
      </c>
      <c r="O701" s="105">
        <v>138.28477765766618</v>
      </c>
      <c r="P701" s="105" t="s">
        <v>4238</v>
      </c>
    </row>
    <row r="702" spans="1:16" ht="14.25" customHeight="1">
      <c r="A702" s="11" t="s">
        <v>1612</v>
      </c>
      <c r="B702" s="11" t="s">
        <v>873</v>
      </c>
      <c r="C702" s="11" t="s">
        <v>1033</v>
      </c>
      <c r="D702" s="11">
        <v>32836</v>
      </c>
      <c r="E702" s="11" t="s">
        <v>79</v>
      </c>
      <c r="F702" s="11">
        <v>100001327</v>
      </c>
      <c r="G702" s="11">
        <v>810</v>
      </c>
      <c r="H702" s="11">
        <v>471.73761999999999</v>
      </c>
      <c r="I702" s="11"/>
      <c r="J702" s="11"/>
      <c r="K702" s="11">
        <v>21403115</v>
      </c>
      <c r="L702" s="11"/>
      <c r="M702" s="11"/>
      <c r="N702" s="11" t="s">
        <v>75</v>
      </c>
      <c r="O702" s="105">
        <v>133.61504045282732</v>
      </c>
      <c r="P702" s="105" t="s">
        <v>3861</v>
      </c>
    </row>
    <row r="703" spans="1:16" ht="14.25" customHeight="1">
      <c r="A703" s="11" t="s">
        <v>2547</v>
      </c>
      <c r="B703" s="11" t="s">
        <v>64</v>
      </c>
      <c r="C703" s="11" t="s">
        <v>2548</v>
      </c>
      <c r="D703" s="11">
        <v>20693</v>
      </c>
      <c r="E703" s="11" t="s">
        <v>66</v>
      </c>
      <c r="F703" s="11">
        <v>100000840</v>
      </c>
      <c r="G703" s="11">
        <v>610</v>
      </c>
      <c r="H703" s="11">
        <v>118.99858999999999</v>
      </c>
      <c r="I703" s="11" t="s">
        <v>2549</v>
      </c>
      <c r="J703" s="11">
        <v>45</v>
      </c>
      <c r="K703" s="11">
        <v>44</v>
      </c>
      <c r="L703" s="13" t="s">
        <v>2550</v>
      </c>
      <c r="M703" s="13" t="s">
        <v>2551</v>
      </c>
      <c r="N703" s="11" t="s">
        <v>75</v>
      </c>
      <c r="O703" s="105">
        <v>57.864876359565621</v>
      </c>
      <c r="P703" s="105" t="s">
        <v>3861</v>
      </c>
    </row>
    <row r="704" spans="1:16" ht="14.25" customHeight="1">
      <c r="A704" s="11" t="s">
        <v>383</v>
      </c>
      <c r="B704" s="11" t="s">
        <v>64</v>
      </c>
      <c r="C704" s="11" t="s">
        <v>384</v>
      </c>
      <c r="D704" s="11">
        <v>36847</v>
      </c>
      <c r="E704" s="11" t="s">
        <v>66</v>
      </c>
      <c r="F704" s="11">
        <v>100001809</v>
      </c>
      <c r="G704" s="11">
        <v>3416</v>
      </c>
      <c r="H704" s="11">
        <v>201.02269999999999</v>
      </c>
      <c r="I704" s="11"/>
      <c r="J704" s="11"/>
      <c r="K704" s="11"/>
      <c r="L704" s="11"/>
      <c r="M704" s="11"/>
      <c r="N704" s="11" t="s">
        <v>68</v>
      </c>
      <c r="O704" s="105">
        <v>147.83758415956072</v>
      </c>
      <c r="P704" s="105" t="s">
        <v>4238</v>
      </c>
    </row>
    <row r="705" spans="1:16" ht="14.25" customHeight="1">
      <c r="A705" s="11" t="s">
        <v>402</v>
      </c>
      <c r="B705" s="11" t="s">
        <v>64</v>
      </c>
      <c r="C705" s="11" t="s">
        <v>384</v>
      </c>
      <c r="D705" s="11">
        <v>18281</v>
      </c>
      <c r="E705" s="11" t="s">
        <v>66</v>
      </c>
      <c r="F705" s="11">
        <v>1869</v>
      </c>
      <c r="G705" s="11">
        <v>2184</v>
      </c>
      <c r="H705" s="11">
        <v>194.04588000000001</v>
      </c>
      <c r="I705" s="11" t="s">
        <v>403</v>
      </c>
      <c r="J705" s="11">
        <v>10253</v>
      </c>
      <c r="K705" s="11">
        <v>9835</v>
      </c>
      <c r="L705" s="13" t="s">
        <v>404</v>
      </c>
      <c r="M705" s="13" t="s">
        <v>405</v>
      </c>
      <c r="N705" s="11" t="s">
        <v>75</v>
      </c>
      <c r="O705" s="105">
        <v>354.89391422299889</v>
      </c>
      <c r="P705" s="105" t="s">
        <v>3861</v>
      </c>
    </row>
    <row r="706" spans="1:16" ht="14.25" customHeight="1">
      <c r="A706" s="11" t="s">
        <v>509</v>
      </c>
      <c r="B706" s="11" t="s">
        <v>64</v>
      </c>
      <c r="C706" s="11" t="s">
        <v>384</v>
      </c>
      <c r="D706" s="11">
        <v>36848</v>
      </c>
      <c r="E706" s="11" t="s">
        <v>66</v>
      </c>
      <c r="F706" s="11">
        <v>100001808</v>
      </c>
      <c r="G706" s="11">
        <v>3530</v>
      </c>
      <c r="H706" s="11">
        <v>201.02269999999999</v>
      </c>
      <c r="I706" s="11"/>
      <c r="J706" s="11"/>
      <c r="K706" s="11"/>
      <c r="L706" s="13" t="s">
        <v>510</v>
      </c>
      <c r="M706" s="11"/>
      <c r="N706" s="11" t="s">
        <v>68</v>
      </c>
      <c r="O706" s="105">
        <v>91.593193026152775</v>
      </c>
      <c r="P706" s="105" t="s">
        <v>4238</v>
      </c>
    </row>
    <row r="707" spans="1:16" ht="14.25" customHeight="1">
      <c r="A707" s="11" t="s">
        <v>537</v>
      </c>
      <c r="B707" s="11" t="s">
        <v>64</v>
      </c>
      <c r="C707" s="11" t="s">
        <v>384</v>
      </c>
      <c r="D707" s="11">
        <v>39600</v>
      </c>
      <c r="E707" s="11" t="s">
        <v>66</v>
      </c>
      <c r="F707" s="11">
        <v>100002122</v>
      </c>
      <c r="G707" s="11">
        <v>1687</v>
      </c>
      <c r="H707" s="11">
        <v>194.04588000000001</v>
      </c>
      <c r="I707" s="11" t="s">
        <v>538</v>
      </c>
      <c r="J707" s="11">
        <v>450268</v>
      </c>
      <c r="K707" s="11">
        <v>396603</v>
      </c>
      <c r="L707" s="11"/>
      <c r="M707" s="13" t="s">
        <v>539</v>
      </c>
      <c r="N707" s="11" t="s">
        <v>75</v>
      </c>
      <c r="O707" s="105">
        <v>250.08112788906777</v>
      </c>
      <c r="P707" s="105" t="s">
        <v>3861</v>
      </c>
    </row>
    <row r="708" spans="1:16" ht="14.25" customHeight="1">
      <c r="A708" s="11" t="s">
        <v>579</v>
      </c>
      <c r="B708" s="11" t="s">
        <v>64</v>
      </c>
      <c r="C708" s="11" t="s">
        <v>384</v>
      </c>
      <c r="D708" s="11">
        <v>43401</v>
      </c>
      <c r="E708" s="11" t="s">
        <v>66</v>
      </c>
      <c r="F708" s="11">
        <v>100004296</v>
      </c>
      <c r="G708" s="11">
        <v>3036</v>
      </c>
      <c r="H708" s="11">
        <v>179.07136</v>
      </c>
      <c r="I708" s="11" t="s">
        <v>580</v>
      </c>
      <c r="J708" s="11">
        <v>66336</v>
      </c>
      <c r="K708" s="11">
        <v>59714</v>
      </c>
      <c r="L708" s="11"/>
      <c r="M708" s="11"/>
      <c r="N708" s="11" t="s">
        <v>68</v>
      </c>
      <c r="O708" s="105">
        <v>259.28625820642878</v>
      </c>
      <c r="P708" s="105" t="s">
        <v>4238</v>
      </c>
    </row>
    <row r="709" spans="1:16" ht="14.25" customHeight="1">
      <c r="A709" s="11" t="s">
        <v>581</v>
      </c>
      <c r="B709" s="11" t="s">
        <v>64</v>
      </c>
      <c r="C709" s="11" t="s">
        <v>384</v>
      </c>
      <c r="D709" s="11">
        <v>48763</v>
      </c>
      <c r="E709" s="11" t="s">
        <v>66</v>
      </c>
      <c r="F709" s="11">
        <v>100006375</v>
      </c>
      <c r="G709" s="11">
        <v>2163</v>
      </c>
      <c r="H709" s="11">
        <v>218.99688</v>
      </c>
      <c r="I709" s="11"/>
      <c r="J709" s="11"/>
      <c r="K709" s="11"/>
      <c r="L709" s="11"/>
      <c r="M709" s="11"/>
      <c r="N709" s="11" t="s">
        <v>68</v>
      </c>
      <c r="O709" s="105">
        <v>112.54319842744276</v>
      </c>
      <c r="P709" s="105" t="s">
        <v>3861</v>
      </c>
    </row>
    <row r="710" spans="1:16" ht="14.25" customHeight="1">
      <c r="A710" s="11" t="s">
        <v>582</v>
      </c>
      <c r="B710" s="11" t="s">
        <v>64</v>
      </c>
      <c r="C710" s="11" t="s">
        <v>384</v>
      </c>
      <c r="D710" s="11">
        <v>48752</v>
      </c>
      <c r="E710" s="11" t="s">
        <v>66</v>
      </c>
      <c r="F710" s="11">
        <v>100006376</v>
      </c>
      <c r="G710" s="11">
        <v>2200</v>
      </c>
      <c r="H710" s="11">
        <v>218.99688</v>
      </c>
      <c r="I710" s="11"/>
      <c r="J710" s="11"/>
      <c r="K710" s="11"/>
      <c r="L710" s="11"/>
      <c r="M710" s="11"/>
      <c r="N710" s="11" t="s">
        <v>75</v>
      </c>
      <c r="O710" s="105">
        <v>161.04767902525049</v>
      </c>
      <c r="P710" s="105" t="s">
        <v>4238</v>
      </c>
    </row>
    <row r="711" spans="1:16" ht="14.25" customHeight="1">
      <c r="A711" s="11" t="s">
        <v>587</v>
      </c>
      <c r="B711" s="11" t="s">
        <v>64</v>
      </c>
      <c r="C711" s="11" t="s">
        <v>384</v>
      </c>
      <c r="D711" s="11">
        <v>46165</v>
      </c>
      <c r="E711" s="11" t="s">
        <v>66</v>
      </c>
      <c r="F711" s="11">
        <v>100004112</v>
      </c>
      <c r="G711" s="11">
        <v>2790</v>
      </c>
      <c r="H711" s="11">
        <v>203.00196</v>
      </c>
      <c r="I711" s="11"/>
      <c r="J711" s="11"/>
      <c r="K711" s="11"/>
      <c r="L711" s="11"/>
      <c r="M711" s="11"/>
      <c r="N711" s="11" t="s">
        <v>75</v>
      </c>
      <c r="O711" s="105">
        <v>182.64971450379025</v>
      </c>
      <c r="P711" s="105" t="s">
        <v>3861</v>
      </c>
    </row>
    <row r="712" spans="1:16" ht="14.25" customHeight="1">
      <c r="A712" s="11" t="s">
        <v>588</v>
      </c>
      <c r="B712" s="11" t="s">
        <v>64</v>
      </c>
      <c r="C712" s="11" t="s">
        <v>384</v>
      </c>
      <c r="D712" s="11">
        <v>46164</v>
      </c>
      <c r="E712" s="11" t="s">
        <v>66</v>
      </c>
      <c r="F712" s="11">
        <v>100004110</v>
      </c>
      <c r="G712" s="11">
        <v>2860</v>
      </c>
      <c r="H712" s="11">
        <v>203.00196</v>
      </c>
      <c r="I712" s="11"/>
      <c r="J712" s="11"/>
      <c r="K712" s="11"/>
      <c r="L712" s="11"/>
      <c r="M712" s="11"/>
      <c r="N712" s="11" t="s">
        <v>68</v>
      </c>
      <c r="O712" s="105">
        <v>156.72363308003781</v>
      </c>
      <c r="P712" s="105" t="s">
        <v>4238</v>
      </c>
    </row>
    <row r="713" spans="1:16" ht="14.25" customHeight="1">
      <c r="A713" s="11" t="s">
        <v>668</v>
      </c>
      <c r="B713" s="11" t="s">
        <v>64</v>
      </c>
      <c r="C713" s="11" t="s">
        <v>384</v>
      </c>
      <c r="D713" s="11">
        <v>36099</v>
      </c>
      <c r="E713" s="11" t="s">
        <v>66</v>
      </c>
      <c r="F713" s="11">
        <v>100001756</v>
      </c>
      <c r="G713" s="11">
        <v>3580</v>
      </c>
      <c r="H713" s="11">
        <v>201.02269999999999</v>
      </c>
      <c r="I713" s="11" t="s">
        <v>669</v>
      </c>
      <c r="J713" s="11"/>
      <c r="K713" s="11"/>
      <c r="L713" s="13" t="s">
        <v>670</v>
      </c>
      <c r="M713" s="11"/>
      <c r="N713" s="11" t="s">
        <v>75</v>
      </c>
      <c r="O713" s="105">
        <v>146.37836363578725</v>
      </c>
      <c r="P713" s="105" t="s">
        <v>3861</v>
      </c>
    </row>
    <row r="714" spans="1:16" ht="14.25" customHeight="1">
      <c r="A714" s="11" t="s">
        <v>675</v>
      </c>
      <c r="B714" s="11" t="s">
        <v>64</v>
      </c>
      <c r="C714" s="11" t="s">
        <v>384</v>
      </c>
      <c r="D714" s="11">
        <v>21133</v>
      </c>
      <c r="E714" s="11" t="s">
        <v>66</v>
      </c>
      <c r="F714" s="11">
        <v>100000862</v>
      </c>
      <c r="G714" s="11">
        <v>820</v>
      </c>
      <c r="H714" s="11">
        <v>137.02440999999999</v>
      </c>
      <c r="I714" s="11" t="s">
        <v>676</v>
      </c>
      <c r="J714" s="11">
        <v>135</v>
      </c>
      <c r="K714" s="11">
        <v>132</v>
      </c>
      <c r="L714" s="13" t="s">
        <v>677</v>
      </c>
      <c r="M714" s="13" t="s">
        <v>678</v>
      </c>
      <c r="N714" s="11" t="s">
        <v>68</v>
      </c>
      <c r="O714" s="105">
        <v>119.64737566040071</v>
      </c>
      <c r="P714" s="105" t="s">
        <v>4238</v>
      </c>
    </row>
    <row r="715" spans="1:16" ht="14.25" customHeight="1">
      <c r="A715" s="11" t="s">
        <v>688</v>
      </c>
      <c r="B715" s="11" t="s">
        <v>64</v>
      </c>
      <c r="C715" s="11" t="s">
        <v>384</v>
      </c>
      <c r="D715" s="11">
        <v>35527</v>
      </c>
      <c r="E715" s="11" t="s">
        <v>66</v>
      </c>
      <c r="F715" s="11">
        <v>100001423</v>
      </c>
      <c r="G715" s="11">
        <v>1475</v>
      </c>
      <c r="H715" s="11">
        <v>194.04588000000001</v>
      </c>
      <c r="I715" s="11" t="s">
        <v>689</v>
      </c>
      <c r="J715" s="11">
        <v>151012</v>
      </c>
      <c r="K715" s="11">
        <v>133104</v>
      </c>
      <c r="L715" s="11"/>
      <c r="M715" s="13" t="s">
        <v>690</v>
      </c>
      <c r="N715" s="11" t="s">
        <v>75</v>
      </c>
      <c r="O715" s="105">
        <v>261.13020427260898</v>
      </c>
      <c r="P715" s="105" t="s">
        <v>3861</v>
      </c>
    </row>
    <row r="716" spans="1:16" ht="14.25" customHeight="1">
      <c r="A716" s="11" t="s">
        <v>708</v>
      </c>
      <c r="B716" s="11" t="s">
        <v>64</v>
      </c>
      <c r="C716" s="11" t="s">
        <v>384</v>
      </c>
      <c r="D716" s="11">
        <v>46146</v>
      </c>
      <c r="E716" s="11" t="s">
        <v>66</v>
      </c>
      <c r="F716" s="11">
        <v>100004111</v>
      </c>
      <c r="G716" s="11">
        <v>2665</v>
      </c>
      <c r="H716" s="11">
        <v>203.00196</v>
      </c>
      <c r="I716" s="11"/>
      <c r="J716" s="11"/>
      <c r="K716" s="11"/>
      <c r="L716" s="11"/>
      <c r="M716" s="11"/>
      <c r="N716" s="11" t="s">
        <v>75</v>
      </c>
      <c r="O716" s="105">
        <v>103.83428381790792</v>
      </c>
      <c r="P716" s="105" t="s">
        <v>3861</v>
      </c>
    </row>
    <row r="717" spans="1:16" ht="14.25" customHeight="1">
      <c r="A717" s="11" t="s">
        <v>715</v>
      </c>
      <c r="B717" s="11" t="s">
        <v>64</v>
      </c>
      <c r="C717" s="11" t="s">
        <v>384</v>
      </c>
      <c r="D717" s="11">
        <v>36098</v>
      </c>
      <c r="E717" s="11" t="s">
        <v>66</v>
      </c>
      <c r="F717" s="11">
        <v>100001755</v>
      </c>
      <c r="G717" s="11">
        <v>3320</v>
      </c>
      <c r="H717" s="11">
        <v>199.00704999999999</v>
      </c>
      <c r="I717" s="11" t="s">
        <v>716</v>
      </c>
      <c r="J717" s="11">
        <v>6426766</v>
      </c>
      <c r="K717" s="11">
        <v>4932200</v>
      </c>
      <c r="L717" s="13" t="s">
        <v>717</v>
      </c>
      <c r="M717" s="13" t="s">
        <v>718</v>
      </c>
      <c r="N717" s="11" t="s">
        <v>75</v>
      </c>
      <c r="O717" s="105">
        <v>164.24759304796649</v>
      </c>
      <c r="P717" s="105" t="s">
        <v>3861</v>
      </c>
    </row>
    <row r="718" spans="1:16" ht="14.25" customHeight="1">
      <c r="A718" s="11" t="s">
        <v>990</v>
      </c>
      <c r="B718" s="11" t="s">
        <v>64</v>
      </c>
      <c r="C718" s="11" t="s">
        <v>384</v>
      </c>
      <c r="D718" s="11">
        <v>15778</v>
      </c>
      <c r="E718" s="11" t="s">
        <v>66</v>
      </c>
      <c r="F718" s="11">
        <v>100000008</v>
      </c>
      <c r="G718" s="11">
        <v>1750</v>
      </c>
      <c r="H718" s="11">
        <v>121.0295</v>
      </c>
      <c r="I718" s="11" t="s">
        <v>991</v>
      </c>
      <c r="J718" s="11">
        <v>243</v>
      </c>
      <c r="K718" s="11">
        <v>238</v>
      </c>
      <c r="L718" s="13" t="s">
        <v>992</v>
      </c>
      <c r="M718" s="13" t="s">
        <v>993</v>
      </c>
      <c r="N718" s="11" t="s">
        <v>75</v>
      </c>
      <c r="O718" s="105">
        <v>105.34379108517513</v>
      </c>
      <c r="P718" s="105" t="s">
        <v>3861</v>
      </c>
    </row>
    <row r="719" spans="1:16" ht="14.25" customHeight="1">
      <c r="A719" s="11" t="s">
        <v>1091</v>
      </c>
      <c r="B719" s="11" t="s">
        <v>64</v>
      </c>
      <c r="C719" s="11" t="s">
        <v>384</v>
      </c>
      <c r="D719" s="11">
        <v>35320</v>
      </c>
      <c r="E719" s="11" t="s">
        <v>66</v>
      </c>
      <c r="F719" s="11">
        <v>100001605</v>
      </c>
      <c r="G719" s="11">
        <v>1906</v>
      </c>
      <c r="H719" s="11">
        <v>188.98631</v>
      </c>
      <c r="I719" s="11" t="s">
        <v>1092</v>
      </c>
      <c r="J719" s="11">
        <v>3083879</v>
      </c>
      <c r="K719" s="11">
        <v>2341024</v>
      </c>
      <c r="L719" s="13" t="s">
        <v>1093</v>
      </c>
      <c r="M719" s="13" t="s">
        <v>1094</v>
      </c>
      <c r="N719" s="11" t="s">
        <v>75</v>
      </c>
      <c r="O719" s="105">
        <v>90.145414916526704</v>
      </c>
      <c r="P719" s="105" t="s">
        <v>3861</v>
      </c>
    </row>
    <row r="720" spans="1:16" ht="14.25" customHeight="1">
      <c r="A720" s="11" t="s">
        <v>1583</v>
      </c>
      <c r="B720" s="11" t="s">
        <v>64</v>
      </c>
      <c r="C720" s="11" t="s">
        <v>384</v>
      </c>
      <c r="D720" s="11">
        <v>15753</v>
      </c>
      <c r="E720" s="11" t="s">
        <v>66</v>
      </c>
      <c r="F720" s="11">
        <v>100000014</v>
      </c>
      <c r="G720" s="11">
        <v>2106.9</v>
      </c>
      <c r="H720" s="11">
        <v>178.05096</v>
      </c>
      <c r="I720" s="11" t="s">
        <v>1584</v>
      </c>
      <c r="J720" s="11">
        <v>464</v>
      </c>
      <c r="K720" s="11">
        <v>451</v>
      </c>
      <c r="L720" s="13" t="s">
        <v>1585</v>
      </c>
      <c r="M720" s="13" t="s">
        <v>1586</v>
      </c>
      <c r="N720" s="11" t="s">
        <v>75</v>
      </c>
      <c r="O720" s="105">
        <v>186.00355588667367</v>
      </c>
      <c r="P720" s="105" t="s">
        <v>3861</v>
      </c>
    </row>
    <row r="721" spans="1:16" ht="14.25" customHeight="1">
      <c r="A721" s="11" t="s">
        <v>1847</v>
      </c>
      <c r="B721" s="11" t="s">
        <v>64</v>
      </c>
      <c r="C721" s="11" t="s">
        <v>384</v>
      </c>
      <c r="D721" s="11">
        <v>48429</v>
      </c>
      <c r="E721" s="11" t="s">
        <v>66</v>
      </c>
      <c r="F721" s="11">
        <v>100006116</v>
      </c>
      <c r="G721" s="11">
        <v>2873</v>
      </c>
      <c r="H721" s="11">
        <v>230.99688</v>
      </c>
      <c r="I721" s="11"/>
      <c r="J721" s="11"/>
      <c r="K721" s="11"/>
      <c r="L721" s="11"/>
      <c r="M721" s="11"/>
      <c r="N721" s="11" t="s">
        <v>75</v>
      </c>
      <c r="O721" s="105">
        <v>538.79664158841047</v>
      </c>
      <c r="P721" s="105" t="s">
        <v>3861</v>
      </c>
    </row>
    <row r="722" spans="1:16" ht="14.25" customHeight="1">
      <c r="A722" s="11" t="s">
        <v>2098</v>
      </c>
      <c r="B722" s="11" t="s">
        <v>64</v>
      </c>
      <c r="C722" s="11" t="s">
        <v>384</v>
      </c>
      <c r="D722" s="11">
        <v>46111</v>
      </c>
      <c r="E722" s="11" t="s">
        <v>66</v>
      </c>
      <c r="F722" s="11">
        <v>100004208</v>
      </c>
      <c r="G722" s="11">
        <v>2344</v>
      </c>
      <c r="H722" s="11">
        <v>203.00196</v>
      </c>
      <c r="I722" s="11"/>
      <c r="J722" s="11">
        <v>22473</v>
      </c>
      <c r="K722" s="11">
        <v>21078</v>
      </c>
      <c r="L722" s="11"/>
      <c r="M722" s="11"/>
      <c r="N722" s="11" t="s">
        <v>75</v>
      </c>
      <c r="O722" s="105">
        <v>196.79341497953993</v>
      </c>
      <c r="P722" s="105" t="s">
        <v>4238</v>
      </c>
    </row>
    <row r="723" spans="1:16" ht="14.25" customHeight="1">
      <c r="A723" s="11" t="s">
        <v>2308</v>
      </c>
      <c r="B723" s="11" t="s">
        <v>64</v>
      </c>
      <c r="C723" s="11" t="s">
        <v>384</v>
      </c>
      <c r="D723" s="11">
        <v>48480</v>
      </c>
      <c r="E723" s="11" t="s">
        <v>66</v>
      </c>
      <c r="F723" s="11">
        <v>100006205</v>
      </c>
      <c r="G723" s="11">
        <v>4794</v>
      </c>
      <c r="H723" s="11">
        <v>179.07136</v>
      </c>
      <c r="I723" s="11" t="s">
        <v>2309</v>
      </c>
      <c r="J723" s="11">
        <v>7175</v>
      </c>
      <c r="K723" s="11">
        <v>6907</v>
      </c>
      <c r="L723" s="13" t="s">
        <v>2310</v>
      </c>
      <c r="M723" s="13" t="s">
        <v>2311</v>
      </c>
      <c r="N723" s="11" t="s">
        <v>68</v>
      </c>
      <c r="O723" s="105">
        <v>52.487819168737573</v>
      </c>
      <c r="P723" s="105" t="s">
        <v>4238</v>
      </c>
    </row>
    <row r="724" spans="1:16" ht="14.25" customHeight="1">
      <c r="A724" s="11" t="s">
        <v>2312</v>
      </c>
      <c r="B724" s="11" t="s">
        <v>64</v>
      </c>
      <c r="C724" s="11" t="s">
        <v>384</v>
      </c>
      <c r="D724" s="11">
        <v>48460</v>
      </c>
      <c r="E724" s="11" t="s">
        <v>66</v>
      </c>
      <c r="F724" s="11">
        <v>100006264</v>
      </c>
      <c r="G724" s="11">
        <v>3971</v>
      </c>
      <c r="H724" s="11">
        <v>259.02818000000002</v>
      </c>
      <c r="I724" s="11" t="s">
        <v>2313</v>
      </c>
      <c r="J724" s="11"/>
      <c r="K724" s="11"/>
      <c r="L724" s="11"/>
      <c r="M724" s="11"/>
      <c r="N724" s="11" t="s">
        <v>68</v>
      </c>
      <c r="O724" s="105">
        <v>130.26917167097199</v>
      </c>
      <c r="P724" s="105" t="s">
        <v>4238</v>
      </c>
    </row>
    <row r="725" spans="1:16" ht="14.25" customHeight="1">
      <c r="A725" s="11" t="s">
        <v>72</v>
      </c>
      <c r="B725" s="11" t="s">
        <v>64</v>
      </c>
      <c r="C725" s="11" t="s">
        <v>73</v>
      </c>
      <c r="D725" s="11">
        <v>48761</v>
      </c>
      <c r="E725" s="11" t="s">
        <v>66</v>
      </c>
      <c r="F725" s="11">
        <v>100006373</v>
      </c>
      <c r="G725" s="11">
        <v>1453</v>
      </c>
      <c r="H725" s="11">
        <v>204.98123000000001</v>
      </c>
      <c r="I725" s="11"/>
      <c r="J725" s="11"/>
      <c r="K725" s="11"/>
      <c r="L725" s="11"/>
      <c r="M725" s="11"/>
      <c r="N725" s="11" t="s">
        <v>68</v>
      </c>
      <c r="O725" s="105">
        <v>134.91001353199471</v>
      </c>
      <c r="P725" s="105" t="s">
        <v>4238</v>
      </c>
    </row>
    <row r="726" spans="1:16" ht="14.25" customHeight="1">
      <c r="A726" s="11" t="s">
        <v>74</v>
      </c>
      <c r="B726" s="11" t="s">
        <v>64</v>
      </c>
      <c r="C726" s="11" t="s">
        <v>73</v>
      </c>
      <c r="D726" s="11">
        <v>48762</v>
      </c>
      <c r="E726" s="11" t="s">
        <v>66</v>
      </c>
      <c r="F726" s="11">
        <v>100006374</v>
      </c>
      <c r="G726" s="11">
        <v>1709</v>
      </c>
      <c r="H726" s="11">
        <v>204.98123000000001</v>
      </c>
      <c r="I726" s="11"/>
      <c r="J726" s="11"/>
      <c r="K726" s="11"/>
      <c r="L726" s="11"/>
      <c r="M726" s="11"/>
      <c r="N726" s="11" t="s">
        <v>75</v>
      </c>
      <c r="O726" s="105">
        <v>284.10737349264696</v>
      </c>
      <c r="P726" s="105" t="s">
        <v>4238</v>
      </c>
    </row>
    <row r="727" spans="1:16" ht="14.25" customHeight="1">
      <c r="A727" s="11" t="s">
        <v>377</v>
      </c>
      <c r="B727" s="11" t="s">
        <v>64</v>
      </c>
      <c r="C727" s="11" t="s">
        <v>73</v>
      </c>
      <c r="D727" s="11">
        <v>43266</v>
      </c>
      <c r="E727" s="11" t="s">
        <v>66</v>
      </c>
      <c r="F727" s="11">
        <v>100004322</v>
      </c>
      <c r="G727" s="11">
        <v>1677</v>
      </c>
      <c r="H727" s="11">
        <v>188.00229999999999</v>
      </c>
      <c r="I727" s="11"/>
      <c r="J727" s="11">
        <v>181670</v>
      </c>
      <c r="K727" s="11">
        <v>158022</v>
      </c>
      <c r="L727" s="11"/>
      <c r="M727" s="13" t="s">
        <v>378</v>
      </c>
      <c r="N727" s="11" t="s">
        <v>75</v>
      </c>
      <c r="O727" s="105">
        <v>125.82353034209521</v>
      </c>
      <c r="P727" s="105" t="s">
        <v>3861</v>
      </c>
    </row>
    <row r="728" spans="1:16" ht="14.25" customHeight="1">
      <c r="A728" s="11" t="s">
        <v>432</v>
      </c>
      <c r="B728" s="11" t="s">
        <v>64</v>
      </c>
      <c r="C728" s="11" t="s">
        <v>73</v>
      </c>
      <c r="D728" s="11">
        <v>48445</v>
      </c>
      <c r="E728" s="11" t="s">
        <v>66</v>
      </c>
      <c r="F728" s="11">
        <v>100006184</v>
      </c>
      <c r="G728" s="11">
        <v>1863</v>
      </c>
      <c r="H728" s="11">
        <v>218.99688</v>
      </c>
      <c r="I728" s="11" t="s">
        <v>433</v>
      </c>
      <c r="J728" s="11"/>
      <c r="K728" s="11"/>
      <c r="L728" s="11"/>
      <c r="M728" s="11"/>
      <c r="N728" s="11" t="s">
        <v>68</v>
      </c>
      <c r="O728" s="105">
        <v>181.05761383081381</v>
      </c>
      <c r="P728" s="105" t="s">
        <v>4238</v>
      </c>
    </row>
    <row r="729" spans="1:16" ht="14.25" customHeight="1">
      <c r="A729" s="11" t="s">
        <v>467</v>
      </c>
      <c r="B729" s="11" t="s">
        <v>64</v>
      </c>
      <c r="C729" s="11" t="s">
        <v>73</v>
      </c>
      <c r="D729" s="11">
        <v>31675</v>
      </c>
      <c r="E729" s="11" t="s">
        <v>173</v>
      </c>
      <c r="F729" s="11">
        <v>100001081</v>
      </c>
      <c r="G729" s="11">
        <v>1262</v>
      </c>
      <c r="H729" s="11">
        <v>86.060040000000001</v>
      </c>
      <c r="I729" s="11" t="s">
        <v>468</v>
      </c>
      <c r="J729" s="11">
        <v>12025</v>
      </c>
      <c r="K729" s="11">
        <v>11530</v>
      </c>
      <c r="L729" s="11"/>
      <c r="M729" s="13" t="s">
        <v>469</v>
      </c>
      <c r="N729" s="11" t="s">
        <v>75</v>
      </c>
      <c r="O729" s="105">
        <v>59.946018991121221</v>
      </c>
      <c r="P729" s="105" t="s">
        <v>4238</v>
      </c>
    </row>
    <row r="730" spans="1:16" ht="14.25" customHeight="1">
      <c r="A730" s="11" t="s">
        <v>565</v>
      </c>
      <c r="B730" s="11" t="s">
        <v>64</v>
      </c>
      <c r="C730" s="11" t="s">
        <v>73</v>
      </c>
      <c r="D730" s="11">
        <v>48448</v>
      </c>
      <c r="E730" s="11" t="s">
        <v>66</v>
      </c>
      <c r="F730" s="11">
        <v>100006098</v>
      </c>
      <c r="G730" s="11">
        <v>1595.5</v>
      </c>
      <c r="H730" s="11">
        <v>173.98665</v>
      </c>
      <c r="I730" s="11" t="s">
        <v>566</v>
      </c>
      <c r="J730" s="11"/>
      <c r="K730" s="11">
        <v>16232314</v>
      </c>
      <c r="L730" s="11"/>
      <c r="M730" s="11"/>
      <c r="N730" s="11" t="s">
        <v>75</v>
      </c>
      <c r="O730" s="105">
        <v>232.57748157285616</v>
      </c>
      <c r="P730" s="105" t="s">
        <v>3861</v>
      </c>
    </row>
    <row r="731" spans="1:16" ht="14.25" customHeight="1">
      <c r="A731" s="11" t="s">
        <v>679</v>
      </c>
      <c r="B731" s="11" t="s">
        <v>64</v>
      </c>
      <c r="C731" s="11" t="s">
        <v>73</v>
      </c>
      <c r="D731" s="11">
        <v>48441</v>
      </c>
      <c r="E731" s="11" t="s">
        <v>66</v>
      </c>
      <c r="F731" s="11">
        <v>100006082</v>
      </c>
      <c r="G731" s="11">
        <v>4427</v>
      </c>
      <c r="H731" s="11">
        <v>244.90817000000001</v>
      </c>
      <c r="I731" s="11" t="s">
        <v>680</v>
      </c>
      <c r="J731" s="11">
        <v>34217</v>
      </c>
      <c r="K731" s="11">
        <v>31530</v>
      </c>
      <c r="L731" s="11"/>
      <c r="M731" s="11"/>
      <c r="N731" s="11" t="s">
        <v>75</v>
      </c>
      <c r="O731" s="105">
        <v>69.072251191000518</v>
      </c>
      <c r="P731" s="105" t="s">
        <v>3861</v>
      </c>
    </row>
    <row r="732" spans="1:16" ht="14.25" customHeight="1">
      <c r="A732" s="11" t="s">
        <v>789</v>
      </c>
      <c r="B732" s="11" t="s">
        <v>64</v>
      </c>
      <c r="C732" s="11" t="s">
        <v>73</v>
      </c>
      <c r="D732" s="11">
        <v>48698</v>
      </c>
      <c r="E732" s="11" t="s">
        <v>66</v>
      </c>
      <c r="F732" s="11">
        <v>100006260</v>
      </c>
      <c r="G732" s="11">
        <v>2498</v>
      </c>
      <c r="H732" s="11">
        <v>212.00229999999999</v>
      </c>
      <c r="I732" s="11"/>
      <c r="J732" s="11"/>
      <c r="K732" s="11"/>
      <c r="L732" s="11"/>
      <c r="M732" s="11"/>
      <c r="N732" s="11" t="s">
        <v>75</v>
      </c>
      <c r="O732" s="105">
        <v>158.67402857485649</v>
      </c>
      <c r="P732" s="105" t="s">
        <v>3861</v>
      </c>
    </row>
    <row r="733" spans="1:16" ht="14.25" customHeight="1">
      <c r="A733" s="11" t="s">
        <v>994</v>
      </c>
      <c r="B733" s="11" t="s">
        <v>64</v>
      </c>
      <c r="C733" s="11" t="s">
        <v>73</v>
      </c>
      <c r="D733" s="11">
        <v>43265</v>
      </c>
      <c r="E733" s="11" t="s">
        <v>173</v>
      </c>
      <c r="F733" s="11">
        <v>100004555</v>
      </c>
      <c r="G733" s="11">
        <v>3041</v>
      </c>
      <c r="H733" s="11">
        <v>266.13869</v>
      </c>
      <c r="I733" s="11" t="s">
        <v>995</v>
      </c>
      <c r="J733" s="11"/>
      <c r="K733" s="11"/>
      <c r="L733" s="11"/>
      <c r="M733" s="11"/>
      <c r="N733" s="11" t="s">
        <v>68</v>
      </c>
      <c r="O733" s="105">
        <v>90.606600570204421</v>
      </c>
      <c r="P733" s="105" t="s">
        <v>4238</v>
      </c>
    </row>
    <row r="734" spans="1:16" ht="14.25" customHeight="1">
      <c r="A734" s="11" t="s">
        <v>1229</v>
      </c>
      <c r="B734" s="11" t="s">
        <v>64</v>
      </c>
      <c r="C734" s="11" t="s">
        <v>73</v>
      </c>
      <c r="D734" s="11">
        <v>38314</v>
      </c>
      <c r="E734" s="11" t="s">
        <v>66</v>
      </c>
      <c r="F734" s="11">
        <v>100002376</v>
      </c>
      <c r="G734" s="11">
        <v>2259.1</v>
      </c>
      <c r="H734" s="11">
        <v>204.12413000000001</v>
      </c>
      <c r="I734" s="11" t="s">
        <v>1230</v>
      </c>
      <c r="J734" s="11">
        <v>4678</v>
      </c>
      <c r="K734" s="11">
        <v>4516</v>
      </c>
      <c r="L734" s="13" t="s">
        <v>1231</v>
      </c>
      <c r="M734" s="13" t="s">
        <v>1232</v>
      </c>
      <c r="N734" s="11" t="s">
        <v>68</v>
      </c>
      <c r="O734" s="105" t="e">
        <v>#DIV/0!</v>
      </c>
      <c r="P734" s="105" t="s">
        <v>4238</v>
      </c>
    </row>
    <row r="735" spans="1:16" ht="14.25" customHeight="1">
      <c r="A735" s="11" t="s">
        <v>1257</v>
      </c>
      <c r="B735" s="11" t="s">
        <v>64</v>
      </c>
      <c r="C735" s="11" t="s">
        <v>73</v>
      </c>
      <c r="D735" s="11">
        <v>43424</v>
      </c>
      <c r="E735" s="11" t="s">
        <v>173</v>
      </c>
      <c r="F735" s="11">
        <v>100004284</v>
      </c>
      <c r="G735" s="11">
        <v>832</v>
      </c>
      <c r="H735" s="11">
        <v>95.016130000000004</v>
      </c>
      <c r="I735" s="11" t="s">
        <v>1258</v>
      </c>
      <c r="J735" s="11">
        <v>6213</v>
      </c>
      <c r="K735" s="11">
        <v>5978</v>
      </c>
      <c r="L735" s="13" t="s">
        <v>1259</v>
      </c>
      <c r="M735" s="13" t="s">
        <v>1260</v>
      </c>
      <c r="N735" s="11" t="s">
        <v>68</v>
      </c>
      <c r="O735" s="105">
        <v>317.53638310952783</v>
      </c>
      <c r="P735" s="105" t="s">
        <v>3861</v>
      </c>
    </row>
    <row r="736" spans="1:16" ht="14.25" customHeight="1">
      <c r="A736" s="11" t="s">
        <v>1299</v>
      </c>
      <c r="B736" s="11" t="s">
        <v>64</v>
      </c>
      <c r="C736" s="11" t="s">
        <v>73</v>
      </c>
      <c r="D736" s="11">
        <v>22163</v>
      </c>
      <c r="E736" s="11" t="s">
        <v>173</v>
      </c>
      <c r="F736" s="11">
        <v>100001002</v>
      </c>
      <c r="G736" s="11">
        <v>875</v>
      </c>
      <c r="H736" s="11">
        <v>293.09795000000003</v>
      </c>
      <c r="I736" s="11" t="s">
        <v>1300</v>
      </c>
      <c r="J736" s="11">
        <v>6049</v>
      </c>
      <c r="K736" s="11">
        <v>5826</v>
      </c>
      <c r="L736" s="13" t="s">
        <v>1301</v>
      </c>
      <c r="M736" s="13" t="s">
        <v>1302</v>
      </c>
      <c r="N736" s="11" t="s">
        <v>68</v>
      </c>
      <c r="O736" s="105" t="e">
        <v>#DIV/0!</v>
      </c>
      <c r="P736" s="105" t="s">
        <v>3861</v>
      </c>
    </row>
    <row r="737" spans="1:16" ht="14.25" customHeight="1">
      <c r="A737" s="11" t="s">
        <v>1342</v>
      </c>
      <c r="B737" s="11" t="s">
        <v>64</v>
      </c>
      <c r="C737" s="11" t="s">
        <v>73</v>
      </c>
      <c r="D737" s="11">
        <v>39603</v>
      </c>
      <c r="E737" s="11" t="s">
        <v>66</v>
      </c>
      <c r="F737" s="11">
        <v>100002849</v>
      </c>
      <c r="G737" s="11">
        <v>793</v>
      </c>
      <c r="H737" s="11">
        <v>221.06666999999999</v>
      </c>
      <c r="I737" s="11" t="s">
        <v>1343</v>
      </c>
      <c r="J737" s="11">
        <v>152226</v>
      </c>
      <c r="K737" s="11">
        <v>134174</v>
      </c>
      <c r="L737" s="11"/>
      <c r="M737" s="11"/>
      <c r="N737" s="11" t="s">
        <v>68</v>
      </c>
      <c r="O737" s="105">
        <v>240.80262285985924</v>
      </c>
      <c r="P737" s="105" t="s">
        <v>4238</v>
      </c>
    </row>
    <row r="738" spans="1:16" ht="14.25" customHeight="1">
      <c r="A738" s="11" t="s">
        <v>1447</v>
      </c>
      <c r="B738" s="11" t="s">
        <v>64</v>
      </c>
      <c r="C738" s="11" t="s">
        <v>73</v>
      </c>
      <c r="D738" s="11">
        <v>48729</v>
      </c>
      <c r="E738" s="11" t="s">
        <v>66</v>
      </c>
      <c r="F738" s="11">
        <v>100006372</v>
      </c>
      <c r="G738" s="11">
        <v>1434</v>
      </c>
      <c r="H738" s="11">
        <v>315.07215000000002</v>
      </c>
      <c r="I738" s="11" t="s">
        <v>1448</v>
      </c>
      <c r="J738" s="11">
        <v>10914066</v>
      </c>
      <c r="K738" s="11">
        <v>9089323</v>
      </c>
      <c r="L738" s="11"/>
      <c r="M738" s="11"/>
      <c r="N738" s="11" t="s">
        <v>68</v>
      </c>
      <c r="O738" s="105">
        <v>229.33062798797778</v>
      </c>
      <c r="P738" s="105" t="s">
        <v>4238</v>
      </c>
    </row>
    <row r="739" spans="1:16" ht="14.25" customHeight="1">
      <c r="A739" s="11" t="s">
        <v>1564</v>
      </c>
      <c r="B739" s="11" t="s">
        <v>64</v>
      </c>
      <c r="C739" s="11" t="s">
        <v>73</v>
      </c>
      <c r="D739" s="11">
        <v>38154</v>
      </c>
      <c r="E739" s="11" t="s">
        <v>173</v>
      </c>
      <c r="F739" s="11">
        <v>100002318</v>
      </c>
      <c r="G739" s="11">
        <v>2163</v>
      </c>
      <c r="H739" s="11">
        <v>327.20134999999999</v>
      </c>
      <c r="I739" s="11" t="s">
        <v>1565</v>
      </c>
      <c r="J739" s="11">
        <v>79718</v>
      </c>
      <c r="K739" s="11">
        <v>72017</v>
      </c>
      <c r="L739" s="11"/>
      <c r="M739" s="11"/>
      <c r="N739" s="11" t="s">
        <v>68</v>
      </c>
      <c r="O739" s="105">
        <v>41.61567716208426</v>
      </c>
      <c r="P739" s="105" t="s">
        <v>4238</v>
      </c>
    </row>
    <row r="740" spans="1:16" ht="14.25" customHeight="1">
      <c r="A740" s="11" t="s">
        <v>1574</v>
      </c>
      <c r="B740" s="11" t="s">
        <v>64</v>
      </c>
      <c r="C740" s="11" t="s">
        <v>73</v>
      </c>
      <c r="D740" s="11">
        <v>38133</v>
      </c>
      <c r="E740" s="11" t="s">
        <v>173</v>
      </c>
      <c r="F740" s="11">
        <v>100002317</v>
      </c>
      <c r="G740" s="11">
        <v>2029</v>
      </c>
      <c r="H740" s="11">
        <v>283.17513000000002</v>
      </c>
      <c r="I740" s="11" t="s">
        <v>1575</v>
      </c>
      <c r="J740" s="11">
        <v>17472</v>
      </c>
      <c r="K740" s="11">
        <v>16521</v>
      </c>
      <c r="L740" s="11"/>
      <c r="M740" s="11"/>
      <c r="N740" s="11" t="s">
        <v>68</v>
      </c>
      <c r="O740" s="105">
        <v>44.841159911272257</v>
      </c>
      <c r="P740" s="105" t="s">
        <v>4238</v>
      </c>
    </row>
    <row r="741" spans="1:16" ht="14.25" customHeight="1">
      <c r="A741" s="11" t="s">
        <v>1741</v>
      </c>
      <c r="B741" s="11" t="s">
        <v>64</v>
      </c>
      <c r="C741" s="11" t="s">
        <v>73</v>
      </c>
      <c r="D741" s="11">
        <v>42002</v>
      </c>
      <c r="E741" s="11" t="s">
        <v>173</v>
      </c>
      <c r="F741" s="11">
        <v>100003892</v>
      </c>
      <c r="G741" s="11">
        <v>1730</v>
      </c>
      <c r="H741" s="11">
        <v>209.05905999999999</v>
      </c>
      <c r="I741" s="14" t="s">
        <v>1742</v>
      </c>
      <c r="J741" s="11" t="s">
        <v>1743</v>
      </c>
      <c r="K741" s="11">
        <v>88959</v>
      </c>
      <c r="L741" s="11"/>
      <c r="M741" s="11"/>
      <c r="N741" s="11" t="s">
        <v>75</v>
      </c>
      <c r="O741" s="105">
        <v>161.72421682988289</v>
      </c>
      <c r="P741" s="105" t="s">
        <v>3861</v>
      </c>
    </row>
    <row r="742" spans="1:16" ht="14.25" customHeight="1">
      <c r="A742" s="11" t="s">
        <v>1998</v>
      </c>
      <c r="B742" s="11" t="s">
        <v>64</v>
      </c>
      <c r="C742" s="11" t="s">
        <v>73</v>
      </c>
      <c r="D742" s="11">
        <v>47101</v>
      </c>
      <c r="E742" s="11" t="s">
        <v>173</v>
      </c>
      <c r="F742" s="11">
        <v>100005383</v>
      </c>
      <c r="G742" s="11">
        <v>1932</v>
      </c>
      <c r="H742" s="11">
        <v>144.10191</v>
      </c>
      <c r="I742" s="11" t="s">
        <v>1999</v>
      </c>
      <c r="J742" s="11" t="s">
        <v>2000</v>
      </c>
      <c r="K742" s="11">
        <v>9461516</v>
      </c>
      <c r="L742" s="11"/>
      <c r="M742" s="11"/>
      <c r="N742" s="11" t="s">
        <v>75</v>
      </c>
      <c r="O742" s="105">
        <v>115.18850708609901</v>
      </c>
      <c r="P742" s="105" t="s">
        <v>3861</v>
      </c>
    </row>
    <row r="743" spans="1:16" ht="14.25" customHeight="1">
      <c r="A743" s="11" t="s">
        <v>2089</v>
      </c>
      <c r="B743" s="11" t="s">
        <v>64</v>
      </c>
      <c r="C743" s="11" t="s">
        <v>73</v>
      </c>
      <c r="D743" s="11">
        <v>38122</v>
      </c>
      <c r="E743" s="11" t="s">
        <v>173</v>
      </c>
      <c r="F743" s="11">
        <v>100002224</v>
      </c>
      <c r="G743" s="11">
        <v>2947</v>
      </c>
      <c r="H743" s="11">
        <v>149.10732999999999</v>
      </c>
      <c r="I743" s="11" t="s">
        <v>2090</v>
      </c>
      <c r="J743" s="11"/>
      <c r="K743" s="11">
        <v>21108497</v>
      </c>
      <c r="L743" s="11"/>
      <c r="M743" s="11"/>
      <c r="N743" s="11" t="s">
        <v>68</v>
      </c>
      <c r="O743" s="105">
        <v>58.114630687541272</v>
      </c>
      <c r="P743" s="105" t="s">
        <v>4238</v>
      </c>
    </row>
    <row r="744" spans="1:16" ht="14.25" customHeight="1">
      <c r="A744" s="11" t="s">
        <v>2099</v>
      </c>
      <c r="B744" s="11" t="s">
        <v>64</v>
      </c>
      <c r="C744" s="11" t="s">
        <v>73</v>
      </c>
      <c r="D744" s="11">
        <v>45413</v>
      </c>
      <c r="E744" s="11" t="s">
        <v>66</v>
      </c>
      <c r="F744" s="11">
        <v>100005384</v>
      </c>
      <c r="G744" s="11">
        <v>990</v>
      </c>
      <c r="H744" s="11">
        <v>260.02343000000002</v>
      </c>
      <c r="I744" s="11"/>
      <c r="J744" s="11">
        <v>514186</v>
      </c>
      <c r="K744" s="11">
        <v>448617</v>
      </c>
      <c r="L744" s="11"/>
      <c r="M744" s="11"/>
      <c r="N744" s="11" t="s">
        <v>75</v>
      </c>
      <c r="O744" s="105">
        <v>86.419838150104539</v>
      </c>
      <c r="P744" s="105" t="s">
        <v>3861</v>
      </c>
    </row>
    <row r="745" spans="1:16" ht="14.25" customHeight="1">
      <c r="A745" s="11" t="s">
        <v>2396</v>
      </c>
      <c r="B745" s="11" t="s">
        <v>64</v>
      </c>
      <c r="C745" s="11" t="s">
        <v>73</v>
      </c>
      <c r="D745" s="11">
        <v>44552</v>
      </c>
      <c r="E745" s="11" t="s">
        <v>66</v>
      </c>
      <c r="F745" s="11">
        <v>100004568</v>
      </c>
      <c r="G745" s="11">
        <v>1576</v>
      </c>
      <c r="H745" s="11">
        <v>220.06489999999999</v>
      </c>
      <c r="I745" s="11" t="s">
        <v>2397</v>
      </c>
      <c r="J745" s="11">
        <v>3371179</v>
      </c>
      <c r="K745" s="11">
        <v>2616726</v>
      </c>
      <c r="L745" s="11"/>
      <c r="M745" s="11"/>
      <c r="N745" s="11" t="s">
        <v>68</v>
      </c>
      <c r="O745" s="105">
        <v>75.656140166074564</v>
      </c>
      <c r="P745" s="105" t="s">
        <v>4238</v>
      </c>
    </row>
    <row r="746" spans="1:16" ht="14.25" customHeight="1">
      <c r="A746" s="11" t="s">
        <v>2535</v>
      </c>
      <c r="B746" s="11" t="s">
        <v>64</v>
      </c>
      <c r="C746" s="11" t="s">
        <v>73</v>
      </c>
      <c r="D746" s="11">
        <v>46960</v>
      </c>
      <c r="E746" s="11" t="s">
        <v>66</v>
      </c>
      <c r="F746" s="11">
        <v>100002528</v>
      </c>
      <c r="G746" s="11">
        <v>616</v>
      </c>
      <c r="H746" s="11">
        <v>96.960099999999997</v>
      </c>
      <c r="I746" s="11" t="s">
        <v>2536</v>
      </c>
      <c r="J746" s="11">
        <v>1118</v>
      </c>
      <c r="K746" s="11">
        <v>1086</v>
      </c>
      <c r="L746" s="13" t="s">
        <v>2537</v>
      </c>
      <c r="M746" s="13" t="s">
        <v>2538</v>
      </c>
      <c r="N746" s="11" t="s">
        <v>75</v>
      </c>
      <c r="O746" s="105">
        <v>35.4158474373206</v>
      </c>
      <c r="P746" s="105" t="s">
        <v>3861</v>
      </c>
    </row>
    <row r="747" spans="1:16" ht="14.25" customHeight="1">
      <c r="A747" s="11" t="s">
        <v>2660</v>
      </c>
      <c r="B747" s="11" t="s">
        <v>64</v>
      </c>
      <c r="C747" s="11" t="s">
        <v>73</v>
      </c>
      <c r="D747" s="11">
        <v>20710</v>
      </c>
      <c r="E747" s="11" t="s">
        <v>173</v>
      </c>
      <c r="F747" s="11">
        <v>100000856</v>
      </c>
      <c r="G747" s="11">
        <v>1884</v>
      </c>
      <c r="H747" s="11">
        <v>122.08117</v>
      </c>
      <c r="I747" s="11" t="s">
        <v>2661</v>
      </c>
      <c r="J747" s="11">
        <v>6503</v>
      </c>
      <c r="K747" s="11">
        <v>73346</v>
      </c>
      <c r="L747" s="13" t="s">
        <v>2662</v>
      </c>
      <c r="M747" s="11"/>
      <c r="N747" s="11" t="s">
        <v>68</v>
      </c>
      <c r="O747" s="105">
        <v>12.316756010691739</v>
      </c>
      <c r="P747" s="105" t="s">
        <v>4238</v>
      </c>
    </row>
    <row r="748" spans="1:16" ht="14.25" customHeight="1">
      <c r="A748" s="11" t="s">
        <v>145</v>
      </c>
      <c r="B748" s="11" t="s">
        <v>64</v>
      </c>
      <c r="C748" s="11" t="s">
        <v>146</v>
      </c>
      <c r="D748" s="11">
        <v>38140</v>
      </c>
      <c r="E748" s="11" t="s">
        <v>66</v>
      </c>
      <c r="F748" s="11">
        <v>100002394</v>
      </c>
      <c r="G748" s="11">
        <v>3930</v>
      </c>
      <c r="H748" s="11">
        <v>187.04006000000001</v>
      </c>
      <c r="I748" s="11" t="s">
        <v>147</v>
      </c>
      <c r="J748" s="11">
        <v>6844</v>
      </c>
      <c r="K748" s="11">
        <v>6583</v>
      </c>
      <c r="L748" s="13" t="s">
        <v>148</v>
      </c>
      <c r="M748" s="11"/>
      <c r="N748" s="11" t="s">
        <v>68</v>
      </c>
      <c r="O748" s="105">
        <v>233.60398066901146</v>
      </c>
      <c r="P748" s="105" t="s">
        <v>4238</v>
      </c>
    </row>
    <row r="749" spans="1:16" ht="14.25" customHeight="1">
      <c r="A749" s="11" t="s">
        <v>359</v>
      </c>
      <c r="B749" s="11" t="s">
        <v>64</v>
      </c>
      <c r="C749" s="11" t="s">
        <v>146</v>
      </c>
      <c r="D749" s="11">
        <v>48580</v>
      </c>
      <c r="E749" s="11" t="s">
        <v>66</v>
      </c>
      <c r="F749" s="11">
        <v>100006190</v>
      </c>
      <c r="G749" s="11">
        <v>2251</v>
      </c>
      <c r="H749" s="11">
        <v>230.01285999999999</v>
      </c>
      <c r="I749" s="11" t="s">
        <v>360</v>
      </c>
      <c r="J749" s="11">
        <v>181671</v>
      </c>
      <c r="K749" s="11">
        <v>158023</v>
      </c>
      <c r="L749" s="11"/>
      <c r="M749" s="11"/>
      <c r="N749" s="11" t="s">
        <v>68</v>
      </c>
      <c r="O749" s="105">
        <v>140.34610546933985</v>
      </c>
      <c r="P749" s="105" t="s">
        <v>4238</v>
      </c>
    </row>
    <row r="750" spans="1:16" ht="14.25" customHeight="1">
      <c r="A750" s="11" t="s">
        <v>389</v>
      </c>
      <c r="B750" s="11" t="s">
        <v>64</v>
      </c>
      <c r="C750" s="11" t="s">
        <v>146</v>
      </c>
      <c r="D750" s="11">
        <v>33173</v>
      </c>
      <c r="E750" s="11" t="s">
        <v>66</v>
      </c>
      <c r="F750" s="11">
        <v>100001791</v>
      </c>
      <c r="G750" s="11">
        <v>1674</v>
      </c>
      <c r="H750" s="11">
        <v>246.00778</v>
      </c>
      <c r="I750" s="11"/>
      <c r="J750" s="11"/>
      <c r="K750" s="11"/>
      <c r="L750" s="11"/>
      <c r="M750" s="11"/>
      <c r="N750" s="11" t="s">
        <v>68</v>
      </c>
      <c r="O750" s="105">
        <v>254.8488507882401</v>
      </c>
      <c r="P750" s="105" t="s">
        <v>4238</v>
      </c>
    </row>
    <row r="751" spans="1:16" ht="14.25" customHeight="1">
      <c r="A751" s="11" t="s">
        <v>406</v>
      </c>
      <c r="B751" s="11" t="s">
        <v>64</v>
      </c>
      <c r="C751" s="11" t="s">
        <v>146</v>
      </c>
      <c r="D751" s="11">
        <v>43330</v>
      </c>
      <c r="E751" s="11" t="s">
        <v>66</v>
      </c>
      <c r="F751" s="11">
        <v>100004169</v>
      </c>
      <c r="G751" s="11">
        <v>3462</v>
      </c>
      <c r="H751" s="11">
        <v>221.11831000000001</v>
      </c>
      <c r="I751" s="11" t="s">
        <v>407</v>
      </c>
      <c r="J751" s="11"/>
      <c r="K751" s="11"/>
      <c r="L751" s="11"/>
      <c r="M751" s="11"/>
      <c r="N751" s="11" t="s">
        <v>68</v>
      </c>
      <c r="O751" s="105">
        <v>242.39141560088311</v>
      </c>
      <c r="P751" s="105" t="s">
        <v>4238</v>
      </c>
    </row>
    <row r="752" spans="1:16" ht="14.25" customHeight="1">
      <c r="A752" s="11" t="s">
        <v>430</v>
      </c>
      <c r="B752" s="11" t="s">
        <v>64</v>
      </c>
      <c r="C752" s="11" t="s">
        <v>146</v>
      </c>
      <c r="D752" s="11">
        <v>33161</v>
      </c>
      <c r="E752" s="11" t="s">
        <v>66</v>
      </c>
      <c r="F752" s="11">
        <v>100001795</v>
      </c>
      <c r="G752" s="11">
        <v>1633</v>
      </c>
      <c r="H752" s="11">
        <v>356.09870000000001</v>
      </c>
      <c r="I752" s="11"/>
      <c r="J752" s="11"/>
      <c r="K752" s="11"/>
      <c r="L752" s="11"/>
      <c r="M752" s="11"/>
      <c r="N752" s="11" t="s">
        <v>68</v>
      </c>
      <c r="O752" s="105">
        <v>281.5047595772466</v>
      </c>
      <c r="P752" s="105" t="s">
        <v>4238</v>
      </c>
    </row>
    <row r="753" spans="1:16" ht="14.25" customHeight="1">
      <c r="A753" s="11" t="s">
        <v>431</v>
      </c>
      <c r="B753" s="11" t="s">
        <v>64</v>
      </c>
      <c r="C753" s="11" t="s">
        <v>146</v>
      </c>
      <c r="D753" s="11">
        <v>47031</v>
      </c>
      <c r="E753" s="11" t="s">
        <v>66</v>
      </c>
      <c r="F753" s="11">
        <v>100001793</v>
      </c>
      <c r="G753" s="11">
        <v>1949</v>
      </c>
      <c r="H753" s="11">
        <v>260.02343000000002</v>
      </c>
      <c r="I753" s="11"/>
      <c r="J753" s="11"/>
      <c r="K753" s="11"/>
      <c r="L753" s="11"/>
      <c r="M753" s="11"/>
      <c r="N753" s="11" t="s">
        <v>68</v>
      </c>
      <c r="O753" s="105">
        <v>285.78030891824164</v>
      </c>
      <c r="P753" s="105" t="s">
        <v>4238</v>
      </c>
    </row>
    <row r="754" spans="1:16" ht="14.25" customHeight="1">
      <c r="A754" s="11" t="s">
        <v>463</v>
      </c>
      <c r="B754" s="11" t="s">
        <v>64</v>
      </c>
      <c r="C754" s="11" t="s">
        <v>146</v>
      </c>
      <c r="D754" s="11">
        <v>22290</v>
      </c>
      <c r="E754" s="11" t="s">
        <v>66</v>
      </c>
      <c r="F754" s="11">
        <v>100000779</v>
      </c>
      <c r="G754" s="11">
        <v>3885.6</v>
      </c>
      <c r="H754" s="11">
        <v>143.10775000000001</v>
      </c>
      <c r="I754" s="11" t="s">
        <v>464</v>
      </c>
      <c r="J754" s="11">
        <v>3121</v>
      </c>
      <c r="K754" s="11">
        <v>3009</v>
      </c>
      <c r="L754" s="13" t="s">
        <v>465</v>
      </c>
      <c r="M754" s="13" t="s">
        <v>466</v>
      </c>
      <c r="N754" s="11" t="s">
        <v>68</v>
      </c>
      <c r="O754" s="105">
        <v>36.171527664527915</v>
      </c>
      <c r="P754" s="105" t="s">
        <v>4238</v>
      </c>
    </row>
    <row r="755" spans="1:16" ht="14.25" customHeight="1">
      <c r="A755" s="11" t="s">
        <v>498</v>
      </c>
      <c r="B755" s="11" t="s">
        <v>64</v>
      </c>
      <c r="C755" s="11" t="s">
        <v>146</v>
      </c>
      <c r="D755" s="11">
        <v>34365</v>
      </c>
      <c r="E755" s="11" t="s">
        <v>173</v>
      </c>
      <c r="F755" s="11">
        <v>100001797</v>
      </c>
      <c r="G755" s="11">
        <v>2420</v>
      </c>
      <c r="H755" s="11">
        <v>271.07470999999998</v>
      </c>
      <c r="I755" s="11"/>
      <c r="J755" s="11">
        <v>5233914</v>
      </c>
      <c r="K755" s="11">
        <v>4403253</v>
      </c>
      <c r="L755" s="11"/>
      <c r="M755" s="11"/>
      <c r="N755" s="11" t="s">
        <v>68</v>
      </c>
      <c r="O755" s="105">
        <v>366.46159867979071</v>
      </c>
      <c r="P755" s="105" t="s">
        <v>4238</v>
      </c>
    </row>
    <row r="756" spans="1:16" ht="14.25" customHeight="1">
      <c r="A756" s="11" t="s">
        <v>499</v>
      </c>
      <c r="B756" s="11" t="s">
        <v>64</v>
      </c>
      <c r="C756" s="11" t="s">
        <v>146</v>
      </c>
      <c r="D756" s="11">
        <v>45721</v>
      </c>
      <c r="E756" s="11" t="s">
        <v>66</v>
      </c>
      <c r="F756" s="11">
        <v>2048</v>
      </c>
      <c r="G756" s="11">
        <v>2094</v>
      </c>
      <c r="H756" s="11">
        <v>311.07071999999999</v>
      </c>
      <c r="I756" s="11" t="s">
        <v>500</v>
      </c>
      <c r="J756" s="11">
        <v>83967</v>
      </c>
      <c r="K756" s="11">
        <v>75765</v>
      </c>
      <c r="L756" s="11"/>
      <c r="M756" s="11"/>
      <c r="N756" s="11" t="s">
        <v>68</v>
      </c>
      <c r="O756" s="105">
        <v>300.95819586925552</v>
      </c>
      <c r="P756" s="105" t="s">
        <v>4238</v>
      </c>
    </row>
    <row r="757" spans="1:16" ht="14.25" customHeight="1">
      <c r="A757" s="11" t="s">
        <v>567</v>
      </c>
      <c r="B757" s="11" t="s">
        <v>64</v>
      </c>
      <c r="C757" s="11" t="s">
        <v>146</v>
      </c>
      <c r="D757" s="11">
        <v>43496</v>
      </c>
      <c r="E757" s="11" t="s">
        <v>79</v>
      </c>
      <c r="F757" s="11">
        <v>100002410</v>
      </c>
      <c r="G757" s="11">
        <v>678</v>
      </c>
      <c r="H757" s="11">
        <v>341.18597</v>
      </c>
      <c r="I757" s="11" t="s">
        <v>568</v>
      </c>
      <c r="J757" s="11">
        <v>441264</v>
      </c>
      <c r="K757" s="11">
        <v>138373</v>
      </c>
      <c r="L757" s="13" t="s">
        <v>569</v>
      </c>
      <c r="M757" s="13" t="s">
        <v>570</v>
      </c>
      <c r="N757" s="11" t="s">
        <v>68</v>
      </c>
      <c r="O757" s="105">
        <v>0</v>
      </c>
      <c r="P757" s="105" t="s">
        <v>4238</v>
      </c>
    </row>
    <row r="758" spans="1:16" ht="14.25" customHeight="1">
      <c r="A758" s="11" t="s">
        <v>642</v>
      </c>
      <c r="B758" s="11" t="s">
        <v>64</v>
      </c>
      <c r="C758" s="11" t="s">
        <v>146</v>
      </c>
      <c r="D758" s="11">
        <v>12032</v>
      </c>
      <c r="E758" s="11" t="s">
        <v>66</v>
      </c>
      <c r="F758" s="11">
        <v>1383</v>
      </c>
      <c r="G758" s="11">
        <v>2173.6999999999998</v>
      </c>
      <c r="H758" s="11">
        <v>150.05605</v>
      </c>
      <c r="I758" s="11" t="s">
        <v>643</v>
      </c>
      <c r="J758" s="11">
        <v>1983</v>
      </c>
      <c r="K758" s="11">
        <v>1906</v>
      </c>
      <c r="L758" s="13" t="s">
        <v>644</v>
      </c>
      <c r="M758" s="13" t="s">
        <v>645</v>
      </c>
      <c r="N758" s="11" t="s">
        <v>68</v>
      </c>
      <c r="O758" s="105">
        <v>326.22002818822739</v>
      </c>
      <c r="P758" s="105" t="s">
        <v>4238</v>
      </c>
    </row>
    <row r="759" spans="1:16" ht="14.25" customHeight="1">
      <c r="A759" s="11" t="s">
        <v>646</v>
      </c>
      <c r="B759" s="11" t="s">
        <v>64</v>
      </c>
      <c r="C759" s="11" t="s">
        <v>146</v>
      </c>
      <c r="D759" s="11">
        <v>15736</v>
      </c>
      <c r="E759" s="11" t="s">
        <v>66</v>
      </c>
      <c r="F759" s="11">
        <v>100000043</v>
      </c>
      <c r="G759" s="11">
        <v>1400</v>
      </c>
      <c r="H759" s="11">
        <v>326.08814000000001</v>
      </c>
      <c r="I759" s="11" t="s">
        <v>647</v>
      </c>
      <c r="J759" s="11">
        <v>83944</v>
      </c>
      <c r="K759" s="11">
        <v>3239926</v>
      </c>
      <c r="L759" s="11"/>
      <c r="M759" s="13" t="s">
        <v>648</v>
      </c>
      <c r="N759" s="11" t="s">
        <v>68</v>
      </c>
      <c r="O759" s="105">
        <v>258.03997203123782</v>
      </c>
      <c r="P759" s="105" t="s">
        <v>4238</v>
      </c>
    </row>
    <row r="760" spans="1:16" ht="14.25" customHeight="1">
      <c r="A760" s="11" t="s">
        <v>649</v>
      </c>
      <c r="B760" s="11" t="s">
        <v>64</v>
      </c>
      <c r="C760" s="11" t="s">
        <v>146</v>
      </c>
      <c r="D760" s="11">
        <v>37475</v>
      </c>
      <c r="E760" s="11" t="s">
        <v>66</v>
      </c>
      <c r="F760" s="11">
        <v>2049</v>
      </c>
      <c r="G760" s="11">
        <v>1792</v>
      </c>
      <c r="H760" s="11">
        <v>230.01286999999999</v>
      </c>
      <c r="I760" s="11" t="s">
        <v>650</v>
      </c>
      <c r="J760" s="11">
        <v>83939</v>
      </c>
      <c r="K760" s="11">
        <v>75741</v>
      </c>
      <c r="L760" s="13" t="s">
        <v>644</v>
      </c>
      <c r="M760" s="13" t="s">
        <v>651</v>
      </c>
      <c r="N760" s="11" t="s">
        <v>68</v>
      </c>
      <c r="O760" s="105">
        <v>518.10305890565439</v>
      </c>
      <c r="P760" s="105" t="s">
        <v>4238</v>
      </c>
    </row>
    <row r="761" spans="1:16" ht="14.25" customHeight="1">
      <c r="A761" s="11" t="s">
        <v>652</v>
      </c>
      <c r="B761" s="11" t="s">
        <v>64</v>
      </c>
      <c r="C761" s="11" t="s">
        <v>146</v>
      </c>
      <c r="D761" s="11">
        <v>44620</v>
      </c>
      <c r="E761" s="11" t="s">
        <v>66</v>
      </c>
      <c r="F761" s="11">
        <v>100000711</v>
      </c>
      <c r="G761" s="11">
        <v>2375</v>
      </c>
      <c r="H761" s="11">
        <v>215.00196</v>
      </c>
      <c r="I761" s="11"/>
      <c r="J761" s="11">
        <v>4684006</v>
      </c>
      <c r="K761" s="11">
        <v>3872009</v>
      </c>
      <c r="L761" s="11"/>
      <c r="M761" s="11"/>
      <c r="N761" s="11" t="s">
        <v>75</v>
      </c>
      <c r="O761" s="105">
        <v>173.12781681917778</v>
      </c>
      <c r="P761" s="105" t="s">
        <v>4238</v>
      </c>
    </row>
    <row r="762" spans="1:16" ht="14.25" customHeight="1">
      <c r="A762" s="11" t="s">
        <v>709</v>
      </c>
      <c r="B762" s="11" t="s">
        <v>64</v>
      </c>
      <c r="C762" s="11" t="s">
        <v>146</v>
      </c>
      <c r="D762" s="11">
        <v>43337</v>
      </c>
      <c r="E762" s="11" t="s">
        <v>66</v>
      </c>
      <c r="F762" s="11">
        <v>100004197</v>
      </c>
      <c r="G762" s="11">
        <v>3500</v>
      </c>
      <c r="H762" s="11">
        <v>163.07644999999999</v>
      </c>
      <c r="I762" s="11" t="s">
        <v>710</v>
      </c>
      <c r="J762" s="11">
        <v>4775</v>
      </c>
      <c r="K762" s="11">
        <v>4611</v>
      </c>
      <c r="L762" s="11"/>
      <c r="M762" s="13" t="s">
        <v>711</v>
      </c>
      <c r="N762" s="11" t="s">
        <v>68</v>
      </c>
      <c r="O762" s="105">
        <v>190.36324305885404</v>
      </c>
      <c r="P762" s="105" t="s">
        <v>4238</v>
      </c>
    </row>
    <row r="763" spans="1:16" ht="14.25" customHeight="1">
      <c r="A763" s="11" t="s">
        <v>896</v>
      </c>
      <c r="B763" s="11" t="s">
        <v>64</v>
      </c>
      <c r="C763" s="11" t="s">
        <v>146</v>
      </c>
      <c r="D763" s="11">
        <v>38321</v>
      </c>
      <c r="E763" s="11" t="s">
        <v>66</v>
      </c>
      <c r="F763" s="11">
        <v>100002454</v>
      </c>
      <c r="G763" s="11">
        <v>1660</v>
      </c>
      <c r="H763" s="11">
        <v>267.07348999999999</v>
      </c>
      <c r="I763" s="11" t="s">
        <v>897</v>
      </c>
      <c r="J763" s="11"/>
      <c r="K763" s="11"/>
      <c r="L763" s="11"/>
      <c r="M763" s="11"/>
      <c r="N763" s="11" t="s">
        <v>68</v>
      </c>
      <c r="O763" s="105">
        <v>78.206343518926872</v>
      </c>
      <c r="P763" s="105" t="s">
        <v>4238</v>
      </c>
    </row>
    <row r="764" spans="1:16" ht="14.25" customHeight="1">
      <c r="A764" s="11" t="s">
        <v>924</v>
      </c>
      <c r="B764" s="11" t="s">
        <v>64</v>
      </c>
      <c r="C764" s="11" t="s">
        <v>146</v>
      </c>
      <c r="D764" s="11">
        <v>52948</v>
      </c>
      <c r="E764" s="11" t="s">
        <v>173</v>
      </c>
      <c r="F764" s="11">
        <v>100008962</v>
      </c>
      <c r="G764" s="11">
        <v>2734</v>
      </c>
      <c r="H764" s="11">
        <v>366.11182000000002</v>
      </c>
      <c r="I764" s="11" t="s">
        <v>925</v>
      </c>
      <c r="J764" s="11" t="s">
        <v>926</v>
      </c>
      <c r="K764" s="11">
        <v>2086</v>
      </c>
      <c r="L764" s="11"/>
      <c r="M764" s="11"/>
      <c r="N764" s="11" t="s">
        <v>68</v>
      </c>
      <c r="O764" s="105" t="e">
        <v>#DIV/0!</v>
      </c>
      <c r="P764" s="105" t="s">
        <v>4238</v>
      </c>
    </row>
    <row r="765" spans="1:16" ht="14.25" customHeight="1">
      <c r="A765" s="11" t="s">
        <v>976</v>
      </c>
      <c r="B765" s="11" t="s">
        <v>64</v>
      </c>
      <c r="C765" s="11" t="s">
        <v>146</v>
      </c>
      <c r="D765" s="11">
        <v>38658</v>
      </c>
      <c r="E765" s="11" t="s">
        <v>173</v>
      </c>
      <c r="F765" s="11">
        <v>100002726</v>
      </c>
      <c r="G765" s="11">
        <v>2668</v>
      </c>
      <c r="H765" s="11">
        <v>267.17032</v>
      </c>
      <c r="I765" s="11" t="s">
        <v>977</v>
      </c>
      <c r="J765" s="11">
        <v>2249</v>
      </c>
      <c r="K765" s="11">
        <v>2162</v>
      </c>
      <c r="L765" s="13" t="s">
        <v>978</v>
      </c>
      <c r="M765" s="13" t="s">
        <v>979</v>
      </c>
      <c r="N765" s="11" t="s">
        <v>68</v>
      </c>
      <c r="O765" s="105">
        <v>138.98215835828287</v>
      </c>
      <c r="P765" s="105" t="s">
        <v>4238</v>
      </c>
    </row>
    <row r="766" spans="1:16" ht="14.25" customHeight="1">
      <c r="A766" s="11" t="s">
        <v>980</v>
      </c>
      <c r="B766" s="11" t="s">
        <v>64</v>
      </c>
      <c r="C766" s="11" t="s">
        <v>146</v>
      </c>
      <c r="D766" s="11">
        <v>38619</v>
      </c>
      <c r="E766" s="11" t="s">
        <v>66</v>
      </c>
      <c r="F766" s="11">
        <v>100002802</v>
      </c>
      <c r="G766" s="11">
        <v>5101</v>
      </c>
      <c r="H766" s="11">
        <v>557.24572000000001</v>
      </c>
      <c r="I766" s="11" t="s">
        <v>981</v>
      </c>
      <c r="J766" s="11">
        <v>60823</v>
      </c>
      <c r="K766" s="11">
        <v>54810</v>
      </c>
      <c r="L766" s="13" t="s">
        <v>982</v>
      </c>
      <c r="M766" s="13" t="s">
        <v>983</v>
      </c>
      <c r="N766" s="11" t="s">
        <v>68</v>
      </c>
      <c r="O766" s="105">
        <v>117.8012386743642</v>
      </c>
      <c r="P766" s="105" t="s">
        <v>4238</v>
      </c>
    </row>
    <row r="767" spans="1:16" ht="14.25" customHeight="1">
      <c r="A767" s="11" t="s">
        <v>1069</v>
      </c>
      <c r="B767" s="11" t="s">
        <v>64</v>
      </c>
      <c r="C767" s="11" t="s">
        <v>146</v>
      </c>
      <c r="D767" s="11">
        <v>37033</v>
      </c>
      <c r="E767" s="11" t="s">
        <v>79</v>
      </c>
      <c r="F767" s="11">
        <v>100001933</v>
      </c>
      <c r="G767" s="11">
        <v>880</v>
      </c>
      <c r="H767" s="11">
        <v>237.10223999999999</v>
      </c>
      <c r="I767" s="11" t="s">
        <v>1070</v>
      </c>
      <c r="J767" s="11">
        <v>2554</v>
      </c>
      <c r="K767" s="11">
        <v>2457</v>
      </c>
      <c r="L767" s="13" t="s">
        <v>1071</v>
      </c>
      <c r="M767" s="13" t="s">
        <v>1072</v>
      </c>
      <c r="N767" s="11" t="s">
        <v>68</v>
      </c>
      <c r="O767" s="105">
        <v>29.497306274260126</v>
      </c>
      <c r="P767" s="105" t="s">
        <v>4238</v>
      </c>
    </row>
    <row r="768" spans="1:16" ht="14.25" customHeight="1">
      <c r="A768" s="11" t="s">
        <v>1073</v>
      </c>
      <c r="B768" s="11" t="s">
        <v>64</v>
      </c>
      <c r="C768" s="11" t="s">
        <v>146</v>
      </c>
      <c r="D768" s="11">
        <v>37020</v>
      </c>
      <c r="E768" s="11" t="s">
        <v>173</v>
      </c>
      <c r="F768" s="11">
        <v>100002321</v>
      </c>
      <c r="G768" s="11">
        <v>3020</v>
      </c>
      <c r="H768" s="11">
        <v>253.09716</v>
      </c>
      <c r="I768" s="11" t="s">
        <v>1074</v>
      </c>
      <c r="J768" s="11">
        <v>2555</v>
      </c>
      <c r="K768" s="11">
        <v>2458</v>
      </c>
      <c r="L768" s="13" t="s">
        <v>1075</v>
      </c>
      <c r="M768" s="13" t="s">
        <v>1076</v>
      </c>
      <c r="N768" s="11" t="s">
        <v>68</v>
      </c>
      <c r="O768" s="105">
        <v>29.000389482006273</v>
      </c>
      <c r="P768" s="105" t="s">
        <v>4238</v>
      </c>
    </row>
    <row r="769" spans="1:16" ht="14.25" customHeight="1">
      <c r="A769" s="11" t="s">
        <v>1077</v>
      </c>
      <c r="B769" s="11" t="s">
        <v>64</v>
      </c>
      <c r="C769" s="11" t="s">
        <v>146</v>
      </c>
      <c r="D769" s="11">
        <v>37056</v>
      </c>
      <c r="E769" s="11" t="s">
        <v>66</v>
      </c>
      <c r="F769" s="11">
        <v>100002322</v>
      </c>
      <c r="G769" s="11">
        <v>3884</v>
      </c>
      <c r="H769" s="11">
        <v>411.11977000000002</v>
      </c>
      <c r="I769" s="11"/>
      <c r="J769" s="11"/>
      <c r="K769" s="11"/>
      <c r="L769" s="11"/>
      <c r="M769" s="11"/>
      <c r="N769" s="11" t="s">
        <v>68</v>
      </c>
      <c r="O769" s="105">
        <v>123.20069623262586</v>
      </c>
      <c r="P769" s="105" t="s">
        <v>4238</v>
      </c>
    </row>
    <row r="770" spans="1:16" ht="14.25" customHeight="1">
      <c r="A770" s="11" t="s">
        <v>1078</v>
      </c>
      <c r="B770" s="11" t="s">
        <v>64</v>
      </c>
      <c r="C770" s="11" t="s">
        <v>146</v>
      </c>
      <c r="D770" s="11">
        <v>43333</v>
      </c>
      <c r="E770" s="11" t="s">
        <v>66</v>
      </c>
      <c r="F770" s="11">
        <v>100004171</v>
      </c>
      <c r="G770" s="11">
        <v>1920</v>
      </c>
      <c r="H770" s="11">
        <v>235.09757999999999</v>
      </c>
      <c r="I770" s="11" t="s">
        <v>1079</v>
      </c>
      <c r="J770" s="11">
        <v>10444113</v>
      </c>
      <c r="K770" s="11">
        <v>8619532</v>
      </c>
      <c r="L770" s="11"/>
      <c r="M770" s="11"/>
      <c r="N770" s="11" t="s">
        <v>68</v>
      </c>
      <c r="O770" s="105">
        <v>76.912690943229094</v>
      </c>
      <c r="P770" s="105" t="s">
        <v>4238</v>
      </c>
    </row>
    <row r="771" spans="1:16" ht="14.25" customHeight="1">
      <c r="A771" s="11" t="s">
        <v>1095</v>
      </c>
      <c r="B771" s="11" t="s">
        <v>64</v>
      </c>
      <c r="C771" s="11" t="s">
        <v>146</v>
      </c>
      <c r="D771" s="11">
        <v>38599</v>
      </c>
      <c r="E771" s="11" t="s">
        <v>66</v>
      </c>
      <c r="F771" s="11">
        <v>100002805</v>
      </c>
      <c r="G771" s="11">
        <v>5283</v>
      </c>
      <c r="H771" s="11">
        <v>380.0686</v>
      </c>
      <c r="I771" s="11" t="s">
        <v>1096</v>
      </c>
      <c r="J771" s="11">
        <v>2662</v>
      </c>
      <c r="K771" s="11">
        <v>2562</v>
      </c>
      <c r="L771" s="13" t="s">
        <v>1097</v>
      </c>
      <c r="M771" s="13" t="s">
        <v>1098</v>
      </c>
      <c r="N771" s="11" t="s">
        <v>68</v>
      </c>
      <c r="O771" s="105">
        <v>154.80228072866356</v>
      </c>
      <c r="P771" s="105" t="s">
        <v>4238</v>
      </c>
    </row>
    <row r="772" spans="1:16" ht="14.25" customHeight="1">
      <c r="A772" s="11" t="s">
        <v>1226</v>
      </c>
      <c r="B772" s="11" t="s">
        <v>64</v>
      </c>
      <c r="C772" s="11" t="s">
        <v>146</v>
      </c>
      <c r="D772" s="11">
        <v>46331</v>
      </c>
      <c r="E772" s="11" t="s">
        <v>66</v>
      </c>
      <c r="F772" s="11">
        <v>100001787</v>
      </c>
      <c r="G772" s="11">
        <v>3045</v>
      </c>
      <c r="H772" s="11">
        <v>215.07136</v>
      </c>
      <c r="I772" s="11" t="s">
        <v>1227</v>
      </c>
      <c r="J772" s="11"/>
      <c r="K772" s="11">
        <v>18640362</v>
      </c>
      <c r="L772" s="11"/>
      <c r="M772" s="11"/>
      <c r="N772" s="11" t="s">
        <v>68</v>
      </c>
      <c r="O772" s="105">
        <v>36.149918567777917</v>
      </c>
      <c r="P772" s="105" t="s">
        <v>4238</v>
      </c>
    </row>
    <row r="773" spans="1:16" ht="14.25" customHeight="1">
      <c r="A773" s="11" t="s">
        <v>1228</v>
      </c>
      <c r="B773" s="11" t="s">
        <v>64</v>
      </c>
      <c r="C773" s="11" t="s">
        <v>146</v>
      </c>
      <c r="D773" s="11">
        <v>46106</v>
      </c>
      <c r="E773" s="11" t="s">
        <v>66</v>
      </c>
      <c r="F773" s="11">
        <v>100001788</v>
      </c>
      <c r="G773" s="11">
        <v>2276</v>
      </c>
      <c r="H773" s="11">
        <v>295.02818000000002</v>
      </c>
      <c r="I773" s="11"/>
      <c r="J773" s="11">
        <v>184679</v>
      </c>
      <c r="K773" s="11">
        <v>160559</v>
      </c>
      <c r="L773" s="11"/>
      <c r="M773" s="11"/>
      <c r="N773" s="11" t="s">
        <v>68</v>
      </c>
      <c r="O773" s="105">
        <v>99.270544161755794</v>
      </c>
      <c r="P773" s="105" t="s">
        <v>4238</v>
      </c>
    </row>
    <row r="774" spans="1:16" ht="14.25" customHeight="1">
      <c r="A774" s="11" t="s">
        <v>1233</v>
      </c>
      <c r="B774" s="11" t="s">
        <v>64</v>
      </c>
      <c r="C774" s="11" t="s">
        <v>146</v>
      </c>
      <c r="D774" s="11">
        <v>52931</v>
      </c>
      <c r="E774" s="11" t="s">
        <v>79</v>
      </c>
      <c r="F774" s="11">
        <v>100008961</v>
      </c>
      <c r="G774" s="11">
        <v>1222</v>
      </c>
      <c r="H774" s="11">
        <v>296.02395999999999</v>
      </c>
      <c r="I774" s="11" t="s">
        <v>1234</v>
      </c>
      <c r="J774" s="11"/>
      <c r="K774" s="11"/>
      <c r="L774" s="13" t="s">
        <v>1235</v>
      </c>
      <c r="M774" s="13" t="s">
        <v>1236</v>
      </c>
      <c r="N774" s="11" t="s">
        <v>68</v>
      </c>
      <c r="O774" s="105">
        <v>193.42458278217219</v>
      </c>
      <c r="P774" s="105" t="s">
        <v>4238</v>
      </c>
    </row>
    <row r="775" spans="1:16" ht="14.25" customHeight="1">
      <c r="A775" s="11" t="s">
        <v>1253</v>
      </c>
      <c r="B775" s="11" t="s">
        <v>64</v>
      </c>
      <c r="C775" s="11" t="s">
        <v>146</v>
      </c>
      <c r="D775" s="11">
        <v>42981</v>
      </c>
      <c r="E775" s="11" t="s">
        <v>79</v>
      </c>
      <c r="F775" s="11">
        <v>100004015</v>
      </c>
      <c r="G775" s="11">
        <v>888</v>
      </c>
      <c r="H775" s="11">
        <v>415.16861</v>
      </c>
      <c r="I775" s="11" t="s">
        <v>1254</v>
      </c>
      <c r="J775" s="11">
        <v>39186</v>
      </c>
      <c r="K775" s="11">
        <v>35850</v>
      </c>
      <c r="L775" s="13" t="s">
        <v>1255</v>
      </c>
      <c r="M775" s="13" t="s">
        <v>1256</v>
      </c>
      <c r="N775" s="11" t="s">
        <v>68</v>
      </c>
      <c r="O775" s="105">
        <v>70.078348946265777</v>
      </c>
      <c r="P775" s="105" t="s">
        <v>4238</v>
      </c>
    </row>
    <row r="776" spans="1:16" ht="14.25" customHeight="1">
      <c r="A776" s="11" t="s">
        <v>1296</v>
      </c>
      <c r="B776" s="11" t="s">
        <v>64</v>
      </c>
      <c r="C776" s="11" t="s">
        <v>146</v>
      </c>
      <c r="D776" s="11">
        <v>39273</v>
      </c>
      <c r="E776" s="11" t="s">
        <v>79</v>
      </c>
      <c r="F776" s="11">
        <v>100003009</v>
      </c>
      <c r="G776" s="11">
        <v>829</v>
      </c>
      <c r="H776" s="11">
        <v>445.16055</v>
      </c>
      <c r="I776" s="11" t="s">
        <v>1297</v>
      </c>
      <c r="J776" s="11"/>
      <c r="K776" s="11"/>
      <c r="L776" s="11"/>
      <c r="M776" s="11"/>
      <c r="N776" s="11" t="s">
        <v>68</v>
      </c>
      <c r="O776" s="105" t="e">
        <v>#DIV/0!</v>
      </c>
      <c r="P776" s="105" t="s">
        <v>4238</v>
      </c>
    </row>
    <row r="777" spans="1:16" ht="14.25" customHeight="1">
      <c r="A777" s="11" t="s">
        <v>1312</v>
      </c>
      <c r="B777" s="11" t="s">
        <v>64</v>
      </c>
      <c r="C777" s="11" t="s">
        <v>146</v>
      </c>
      <c r="D777" s="11">
        <v>52949</v>
      </c>
      <c r="E777" s="11" t="s">
        <v>79</v>
      </c>
      <c r="F777" s="11">
        <v>100008948</v>
      </c>
      <c r="G777" s="11">
        <v>900</v>
      </c>
      <c r="H777" s="11">
        <v>377.20710000000003</v>
      </c>
      <c r="I777" s="11"/>
      <c r="J777" s="11">
        <v>3222</v>
      </c>
      <c r="K777" s="11">
        <v>3109</v>
      </c>
      <c r="L777" s="11"/>
      <c r="M777" s="11"/>
      <c r="N777" s="11" t="s">
        <v>68</v>
      </c>
      <c r="O777" s="105">
        <v>143.0985624094761</v>
      </c>
      <c r="P777" s="105" t="s">
        <v>4238</v>
      </c>
    </row>
    <row r="778" spans="1:16" ht="14.25" customHeight="1">
      <c r="A778" s="11" t="s">
        <v>1335</v>
      </c>
      <c r="B778" s="11" t="s">
        <v>64</v>
      </c>
      <c r="C778" s="11" t="s">
        <v>146</v>
      </c>
      <c r="D778" s="11">
        <v>40459</v>
      </c>
      <c r="E778" s="11" t="s">
        <v>79</v>
      </c>
      <c r="F778" s="11">
        <v>100003444</v>
      </c>
      <c r="G778" s="11">
        <v>908</v>
      </c>
      <c r="H778" s="11">
        <v>325.17106999999999</v>
      </c>
      <c r="I778" s="11" t="s">
        <v>1336</v>
      </c>
      <c r="J778" s="11">
        <v>146570</v>
      </c>
      <c r="K778" s="11">
        <v>129277</v>
      </c>
      <c r="L778" s="11"/>
      <c r="M778" s="13" t="s">
        <v>1337</v>
      </c>
      <c r="N778" s="11" t="s">
        <v>68</v>
      </c>
      <c r="O778" s="105">
        <v>71.421872068129616</v>
      </c>
      <c r="P778" s="105" t="s">
        <v>4238</v>
      </c>
    </row>
    <row r="779" spans="1:16" ht="14.25" customHeight="1">
      <c r="A779" s="11" t="s">
        <v>1354</v>
      </c>
      <c r="B779" s="11" t="s">
        <v>64</v>
      </c>
      <c r="C779" s="11" t="s">
        <v>146</v>
      </c>
      <c r="D779" s="11">
        <v>42021</v>
      </c>
      <c r="E779" s="11" t="s">
        <v>79</v>
      </c>
      <c r="F779" s="11">
        <v>100004018</v>
      </c>
      <c r="G779" s="11">
        <v>944</v>
      </c>
      <c r="H779" s="11">
        <v>502.29518999999999</v>
      </c>
      <c r="I779" s="11" t="s">
        <v>1355</v>
      </c>
      <c r="J779" s="11">
        <v>3348</v>
      </c>
      <c r="K779" s="11">
        <v>3231</v>
      </c>
      <c r="L779" s="13" t="s">
        <v>1356</v>
      </c>
      <c r="M779" s="13" t="s">
        <v>1357</v>
      </c>
      <c r="N779" s="11" t="s">
        <v>68</v>
      </c>
      <c r="O779" s="105">
        <v>126.91314018186712</v>
      </c>
      <c r="P779" s="105" t="s">
        <v>4238</v>
      </c>
    </row>
    <row r="780" spans="1:16" ht="14.25" customHeight="1">
      <c r="A780" s="11" t="s">
        <v>1358</v>
      </c>
      <c r="B780" s="11" t="s">
        <v>64</v>
      </c>
      <c r="C780" s="11" t="s">
        <v>146</v>
      </c>
      <c r="D780" s="11">
        <v>44619</v>
      </c>
      <c r="E780" s="11" t="s">
        <v>79</v>
      </c>
      <c r="F780" s="11">
        <v>1382</v>
      </c>
      <c r="G780" s="11">
        <v>1025</v>
      </c>
      <c r="H780" s="11">
        <v>310.14132999999998</v>
      </c>
      <c r="I780" s="11" t="s">
        <v>1359</v>
      </c>
      <c r="J780" s="11">
        <v>3386</v>
      </c>
      <c r="K780" s="11">
        <v>3269</v>
      </c>
      <c r="L780" s="13" t="s">
        <v>1360</v>
      </c>
      <c r="M780" s="11"/>
      <c r="N780" s="11" t="s">
        <v>68</v>
      </c>
      <c r="O780" s="105">
        <v>58.481507407407719</v>
      </c>
      <c r="P780" s="105" t="s">
        <v>4238</v>
      </c>
    </row>
    <row r="781" spans="1:16" ht="14.25" customHeight="1">
      <c r="A781" s="11" t="s">
        <v>1361</v>
      </c>
      <c r="B781" s="11" t="s">
        <v>64</v>
      </c>
      <c r="C781" s="11" t="s">
        <v>146</v>
      </c>
      <c r="D781" s="11">
        <v>40456</v>
      </c>
      <c r="E781" s="11" t="s">
        <v>79</v>
      </c>
      <c r="F781" s="11">
        <v>100003443</v>
      </c>
      <c r="G781" s="11">
        <v>1018</v>
      </c>
      <c r="H781" s="11">
        <v>319.16278999999997</v>
      </c>
      <c r="I781" s="11" t="s">
        <v>1362</v>
      </c>
      <c r="J781" s="11">
        <v>5324346</v>
      </c>
      <c r="K781" s="11">
        <v>4481878</v>
      </c>
      <c r="L781" s="13" t="s">
        <v>1363</v>
      </c>
      <c r="M781" s="11"/>
      <c r="N781" s="11" t="s">
        <v>68</v>
      </c>
      <c r="O781" s="105" t="e">
        <v>#DIV/0!</v>
      </c>
      <c r="P781" s="105" t="s">
        <v>4238</v>
      </c>
    </row>
    <row r="782" spans="1:16" ht="14.25" customHeight="1">
      <c r="A782" s="11" t="s">
        <v>1373</v>
      </c>
      <c r="B782" s="11" t="s">
        <v>64</v>
      </c>
      <c r="C782" s="11" t="s">
        <v>146</v>
      </c>
      <c r="D782" s="11">
        <v>43009</v>
      </c>
      <c r="E782" s="11" t="s">
        <v>66</v>
      </c>
      <c r="F782" s="11">
        <v>100004241</v>
      </c>
      <c r="G782" s="11">
        <v>3515</v>
      </c>
      <c r="H782" s="11">
        <v>329.00044000000003</v>
      </c>
      <c r="I782" s="11" t="s">
        <v>1374</v>
      </c>
      <c r="J782" s="11">
        <v>3440</v>
      </c>
      <c r="K782" s="11">
        <v>3322</v>
      </c>
      <c r="L782" s="13" t="s">
        <v>1375</v>
      </c>
      <c r="M782" s="13" t="s">
        <v>1376</v>
      </c>
      <c r="N782" s="11" t="s">
        <v>68</v>
      </c>
      <c r="O782" s="105">
        <v>195.94963685513807</v>
      </c>
      <c r="P782" s="105" t="s">
        <v>4238</v>
      </c>
    </row>
    <row r="783" spans="1:16" ht="14.25" customHeight="1">
      <c r="A783" s="11" t="s">
        <v>1377</v>
      </c>
      <c r="B783" s="11" t="s">
        <v>64</v>
      </c>
      <c r="C783" s="11" t="s">
        <v>146</v>
      </c>
      <c r="D783" s="11">
        <v>38686</v>
      </c>
      <c r="E783" s="11" t="s">
        <v>66</v>
      </c>
      <c r="F783" s="11">
        <v>100002806</v>
      </c>
      <c r="G783" s="11">
        <v>2407.4</v>
      </c>
      <c r="H783" s="11">
        <v>170.11865</v>
      </c>
      <c r="I783" s="11" t="s">
        <v>1378</v>
      </c>
      <c r="J783" s="11" t="s">
        <v>1379</v>
      </c>
      <c r="K783" s="11">
        <v>3328</v>
      </c>
      <c r="L783" s="13" t="s">
        <v>1380</v>
      </c>
      <c r="M783" s="13" t="s">
        <v>1381</v>
      </c>
      <c r="N783" s="11" t="s">
        <v>68</v>
      </c>
      <c r="O783" s="105">
        <v>148.24039874493505</v>
      </c>
      <c r="P783" s="105" t="s">
        <v>4238</v>
      </c>
    </row>
    <row r="784" spans="1:16" ht="14.25" customHeight="1">
      <c r="A784" s="11" t="s">
        <v>1439</v>
      </c>
      <c r="B784" s="11" t="s">
        <v>64</v>
      </c>
      <c r="C784" s="11" t="s">
        <v>146</v>
      </c>
      <c r="D784" s="11">
        <v>42984</v>
      </c>
      <c r="E784" s="11" t="s">
        <v>66</v>
      </c>
      <c r="F784" s="11">
        <v>100004034</v>
      </c>
      <c r="G784" s="11">
        <v>5166</v>
      </c>
      <c r="H784" s="11">
        <v>249.14961</v>
      </c>
      <c r="I784" s="11" t="s">
        <v>1440</v>
      </c>
      <c r="J784" s="11">
        <v>3463</v>
      </c>
      <c r="K784" s="11">
        <v>3345</v>
      </c>
      <c r="L784" s="13" t="s">
        <v>1441</v>
      </c>
      <c r="M784" s="13" t="s">
        <v>1442</v>
      </c>
      <c r="N784" s="11" t="s">
        <v>68</v>
      </c>
      <c r="O784" s="105">
        <v>0</v>
      </c>
      <c r="P784" s="105" t="s">
        <v>4238</v>
      </c>
    </row>
    <row r="785" spans="1:16" ht="14.25" customHeight="1">
      <c r="A785" s="11" t="s">
        <v>1617</v>
      </c>
      <c r="B785" s="11" t="s">
        <v>64</v>
      </c>
      <c r="C785" s="11" t="s">
        <v>146</v>
      </c>
      <c r="D785" s="11">
        <v>39625</v>
      </c>
      <c r="E785" s="11" t="s">
        <v>66</v>
      </c>
      <c r="F785" s="11">
        <v>100002734</v>
      </c>
      <c r="G785" s="11">
        <v>2046</v>
      </c>
      <c r="H785" s="11">
        <v>295.95719000000003</v>
      </c>
      <c r="I785" s="11" t="s">
        <v>1618</v>
      </c>
      <c r="J785" s="11">
        <v>3639</v>
      </c>
      <c r="K785" s="11">
        <v>3513</v>
      </c>
      <c r="L785" s="13" t="s">
        <v>1619</v>
      </c>
      <c r="M785" s="13" t="s">
        <v>1620</v>
      </c>
      <c r="N785" s="11" t="s">
        <v>68</v>
      </c>
      <c r="O785" s="105">
        <v>132.47486661883502</v>
      </c>
      <c r="P785" s="105" t="s">
        <v>4238</v>
      </c>
    </row>
    <row r="786" spans="1:16" ht="14.25" customHeight="1">
      <c r="A786" s="11" t="s">
        <v>1621</v>
      </c>
      <c r="B786" s="11" t="s">
        <v>64</v>
      </c>
      <c r="C786" s="11" t="s">
        <v>146</v>
      </c>
      <c r="D786" s="11">
        <v>35322</v>
      </c>
      <c r="E786" s="11" t="s">
        <v>66</v>
      </c>
      <c r="F786" s="11">
        <v>100001604</v>
      </c>
      <c r="G786" s="11">
        <v>1395</v>
      </c>
      <c r="H786" s="11">
        <v>188.98631</v>
      </c>
      <c r="I786" s="11" t="s">
        <v>1622</v>
      </c>
      <c r="J786" s="11">
        <v>161220</v>
      </c>
      <c r="K786" s="11">
        <v>141624</v>
      </c>
      <c r="L786" s="13" t="s">
        <v>1623</v>
      </c>
      <c r="M786" s="13" t="s">
        <v>1624</v>
      </c>
      <c r="N786" s="11" t="s">
        <v>75</v>
      </c>
      <c r="O786" s="105">
        <v>269.42780731812303</v>
      </c>
      <c r="P786" s="105" t="s">
        <v>3861</v>
      </c>
    </row>
    <row r="787" spans="1:16" ht="14.25" customHeight="1">
      <c r="A787" s="11" t="s">
        <v>1628</v>
      </c>
      <c r="B787" s="11" t="s">
        <v>64</v>
      </c>
      <c r="C787" s="11" t="s">
        <v>146</v>
      </c>
      <c r="D787" s="11">
        <v>43580</v>
      </c>
      <c r="E787" s="11" t="s">
        <v>173</v>
      </c>
      <c r="F787" s="11">
        <v>100004177</v>
      </c>
      <c r="G787" s="11">
        <v>3080</v>
      </c>
      <c r="H787" s="11">
        <v>373.12166000000002</v>
      </c>
      <c r="I787" s="11" t="s">
        <v>1629</v>
      </c>
      <c r="J787" s="11"/>
      <c r="K787" s="11"/>
      <c r="L787" s="11"/>
      <c r="M787" s="11"/>
      <c r="N787" s="11" t="s">
        <v>68</v>
      </c>
      <c r="O787" s="105">
        <v>54.223996745698564</v>
      </c>
      <c r="P787" s="105" t="s">
        <v>4238</v>
      </c>
    </row>
    <row r="788" spans="1:16" ht="14.25" customHeight="1">
      <c r="A788" s="11" t="s">
        <v>1642</v>
      </c>
      <c r="B788" s="11" t="s">
        <v>64</v>
      </c>
      <c r="C788" s="11" t="s">
        <v>146</v>
      </c>
      <c r="D788" s="11">
        <v>17799</v>
      </c>
      <c r="E788" s="11" t="s">
        <v>66</v>
      </c>
      <c r="F788" s="11">
        <v>1487</v>
      </c>
      <c r="G788" s="11">
        <v>4925</v>
      </c>
      <c r="H788" s="11">
        <v>205.1234</v>
      </c>
      <c r="I788" s="11" t="s">
        <v>1643</v>
      </c>
      <c r="J788" s="11">
        <v>3672</v>
      </c>
      <c r="K788" s="11">
        <v>3544</v>
      </c>
      <c r="L788" s="13" t="s">
        <v>1644</v>
      </c>
      <c r="M788" s="13" t="s">
        <v>1645</v>
      </c>
      <c r="N788" s="11" t="s">
        <v>68</v>
      </c>
      <c r="O788" s="105">
        <v>107.87929297136563</v>
      </c>
      <c r="P788" s="105" t="s">
        <v>4238</v>
      </c>
    </row>
    <row r="789" spans="1:16" ht="14.25" customHeight="1">
      <c r="A789" s="11" t="s">
        <v>1646</v>
      </c>
      <c r="B789" s="11" t="s">
        <v>64</v>
      </c>
      <c r="C789" s="11" t="s">
        <v>146</v>
      </c>
      <c r="D789" s="11">
        <v>38366</v>
      </c>
      <c r="E789" s="11" t="s">
        <v>66</v>
      </c>
      <c r="F789" s="11">
        <v>100002406</v>
      </c>
      <c r="G789" s="11">
        <v>4976</v>
      </c>
      <c r="H789" s="11">
        <v>381.15548999999999</v>
      </c>
      <c r="I789" s="11" t="s">
        <v>1647</v>
      </c>
      <c r="J789" s="11">
        <v>163959</v>
      </c>
      <c r="K789" s="11">
        <v>143793</v>
      </c>
      <c r="L789" s="11"/>
      <c r="M789" s="11"/>
      <c r="N789" s="11" t="s">
        <v>68</v>
      </c>
      <c r="O789" s="105">
        <v>220.72963807428741</v>
      </c>
      <c r="P789" s="105" t="s">
        <v>4238</v>
      </c>
    </row>
    <row r="790" spans="1:16" ht="14.25" customHeight="1">
      <c r="A790" s="11" t="s">
        <v>1721</v>
      </c>
      <c r="B790" s="11" t="s">
        <v>64</v>
      </c>
      <c r="C790" s="11" t="s">
        <v>146</v>
      </c>
      <c r="D790" s="11">
        <v>43579</v>
      </c>
      <c r="E790" s="11" t="s">
        <v>66</v>
      </c>
      <c r="F790" s="11">
        <v>100004176</v>
      </c>
      <c r="G790" s="11">
        <v>4165</v>
      </c>
      <c r="H790" s="11">
        <v>369.09145000000001</v>
      </c>
      <c r="I790" s="11" t="s">
        <v>1722</v>
      </c>
      <c r="J790" s="11"/>
      <c r="K790" s="11"/>
      <c r="L790" s="11"/>
      <c r="M790" s="11"/>
      <c r="N790" s="11" t="s">
        <v>68</v>
      </c>
      <c r="O790" s="105">
        <v>61.294235114995985</v>
      </c>
      <c r="P790" s="105" t="s">
        <v>4238</v>
      </c>
    </row>
    <row r="791" spans="1:16" ht="14.25" customHeight="1">
      <c r="A791" s="11" t="s">
        <v>1760</v>
      </c>
      <c r="B791" s="11" t="s">
        <v>64</v>
      </c>
      <c r="C791" s="11" t="s">
        <v>146</v>
      </c>
      <c r="D791" s="11">
        <v>35661</v>
      </c>
      <c r="E791" s="11" t="s">
        <v>173</v>
      </c>
      <c r="F791" s="11">
        <v>100001538</v>
      </c>
      <c r="G791" s="11">
        <v>3250</v>
      </c>
      <c r="H791" s="11">
        <v>235.18048999999999</v>
      </c>
      <c r="I791" s="11" t="s">
        <v>1761</v>
      </c>
      <c r="J791" s="11">
        <v>3676</v>
      </c>
      <c r="K791" s="11">
        <v>3548</v>
      </c>
      <c r="L791" s="13" t="s">
        <v>1762</v>
      </c>
      <c r="M791" s="13" t="s">
        <v>1763</v>
      </c>
      <c r="N791" s="11" t="s">
        <v>68</v>
      </c>
      <c r="O791" s="105">
        <v>39.185217534324792</v>
      </c>
      <c r="P791" s="105" t="s">
        <v>4238</v>
      </c>
    </row>
    <row r="792" spans="1:16" ht="14.25" customHeight="1">
      <c r="A792" s="11" t="s">
        <v>1829</v>
      </c>
      <c r="B792" s="11" t="s">
        <v>64</v>
      </c>
      <c r="C792" s="11" t="s">
        <v>146</v>
      </c>
      <c r="D792" s="11">
        <v>38306</v>
      </c>
      <c r="E792" s="11" t="s">
        <v>173</v>
      </c>
      <c r="F792" s="11">
        <v>100002405</v>
      </c>
      <c r="G792" s="11">
        <v>2817</v>
      </c>
      <c r="H792" s="11">
        <v>130.10873000000001</v>
      </c>
      <c r="I792" s="11" t="s">
        <v>1830</v>
      </c>
      <c r="J792" s="11">
        <v>4091</v>
      </c>
      <c r="K792" s="11">
        <v>3949</v>
      </c>
      <c r="L792" s="13" t="s">
        <v>1831</v>
      </c>
      <c r="M792" s="13" t="s">
        <v>1832</v>
      </c>
      <c r="N792" s="11" t="s">
        <v>68</v>
      </c>
      <c r="O792" s="105">
        <v>78.789659726277989</v>
      </c>
      <c r="P792" s="105" t="s">
        <v>4238</v>
      </c>
    </row>
    <row r="793" spans="1:16" ht="14.25" customHeight="1">
      <c r="A793" s="11" t="s">
        <v>1852</v>
      </c>
      <c r="B793" s="11" t="s">
        <v>64</v>
      </c>
      <c r="C793" s="11" t="s">
        <v>146</v>
      </c>
      <c r="D793" s="11">
        <v>18037</v>
      </c>
      <c r="E793" s="11" t="s">
        <v>173</v>
      </c>
      <c r="F793" s="11">
        <v>2028</v>
      </c>
      <c r="G793" s="11">
        <v>3312</v>
      </c>
      <c r="H793" s="11">
        <v>268.19072</v>
      </c>
      <c r="I793" s="11" t="s">
        <v>1853</v>
      </c>
      <c r="J793" s="11">
        <v>4171</v>
      </c>
      <c r="K793" s="11">
        <v>4027</v>
      </c>
      <c r="L793" s="13" t="s">
        <v>1854</v>
      </c>
      <c r="M793" s="13" t="s">
        <v>1855</v>
      </c>
      <c r="N793" s="11" t="s">
        <v>68</v>
      </c>
      <c r="O793" s="105">
        <v>34.466208830676933</v>
      </c>
      <c r="P793" s="105" t="s">
        <v>4238</v>
      </c>
    </row>
    <row r="794" spans="1:16" ht="14.25" customHeight="1">
      <c r="A794" s="11" t="s">
        <v>1856</v>
      </c>
      <c r="B794" s="11" t="s">
        <v>64</v>
      </c>
      <c r="C794" s="11" t="s">
        <v>146</v>
      </c>
      <c r="D794" s="11">
        <v>34109</v>
      </c>
      <c r="E794" s="11" t="s">
        <v>173</v>
      </c>
      <c r="F794" s="11">
        <v>100001385</v>
      </c>
      <c r="G794" s="11">
        <v>2950</v>
      </c>
      <c r="H794" s="11">
        <v>268.15433999999999</v>
      </c>
      <c r="I794" s="11" t="s">
        <v>1857</v>
      </c>
      <c r="J794" s="11">
        <v>62936</v>
      </c>
      <c r="K794" s="11">
        <v>56653</v>
      </c>
      <c r="L794" s="11"/>
      <c r="M794" s="11"/>
      <c r="N794" s="11" t="s">
        <v>68</v>
      </c>
      <c r="O794" s="105">
        <v>308.62899266977553</v>
      </c>
      <c r="P794" s="105" t="s">
        <v>4238</v>
      </c>
    </row>
    <row r="795" spans="1:16" ht="14.25" customHeight="1">
      <c r="A795" s="11" t="s">
        <v>2069</v>
      </c>
      <c r="B795" s="11" t="s">
        <v>64</v>
      </c>
      <c r="C795" s="11" t="s">
        <v>146</v>
      </c>
      <c r="D795" s="11">
        <v>12122</v>
      </c>
      <c r="E795" s="11" t="s">
        <v>66</v>
      </c>
      <c r="F795" s="11">
        <v>1384</v>
      </c>
      <c r="G795" s="11">
        <v>4155</v>
      </c>
      <c r="H795" s="11">
        <v>229.08702</v>
      </c>
      <c r="I795" s="11" t="s">
        <v>2070</v>
      </c>
      <c r="J795" s="11">
        <v>156391</v>
      </c>
      <c r="K795" s="11">
        <v>137720</v>
      </c>
      <c r="L795" s="13" t="s">
        <v>2071</v>
      </c>
      <c r="M795" s="13" t="s">
        <v>2072</v>
      </c>
      <c r="N795" s="11" t="s">
        <v>68</v>
      </c>
      <c r="O795" s="105">
        <v>322.44258144762262</v>
      </c>
      <c r="P795" s="105" t="s">
        <v>4238</v>
      </c>
    </row>
    <row r="796" spans="1:16" ht="14.25" customHeight="1">
      <c r="A796" s="11" t="s">
        <v>1984</v>
      </c>
      <c r="B796" s="11" t="s">
        <v>64</v>
      </c>
      <c r="C796" s="11" t="s">
        <v>146</v>
      </c>
      <c r="D796" s="11">
        <v>52355</v>
      </c>
      <c r="E796" s="11" t="s">
        <v>173</v>
      </c>
      <c r="F796" s="11">
        <v>100006384</v>
      </c>
      <c r="G796" s="11">
        <v>3360</v>
      </c>
      <c r="H796" s="11">
        <v>250.18016</v>
      </c>
      <c r="I796" s="11" t="s">
        <v>1985</v>
      </c>
      <c r="J796" s="11"/>
      <c r="K796" s="11"/>
      <c r="L796" s="11"/>
      <c r="M796" s="11"/>
      <c r="N796" s="11" t="s">
        <v>68</v>
      </c>
      <c r="O796" s="105">
        <v>76.79864850651667</v>
      </c>
      <c r="P796" s="105" t="s">
        <v>4238</v>
      </c>
    </row>
    <row r="797" spans="1:16" ht="14.25" customHeight="1">
      <c r="A797" s="11" t="s">
        <v>1986</v>
      </c>
      <c r="B797" s="11" t="s">
        <v>64</v>
      </c>
      <c r="C797" s="11" t="s">
        <v>146</v>
      </c>
      <c r="D797" s="11">
        <v>33080</v>
      </c>
      <c r="E797" s="11" t="s">
        <v>173</v>
      </c>
      <c r="F797" s="11">
        <v>100001539</v>
      </c>
      <c r="G797" s="11">
        <v>3209</v>
      </c>
      <c r="H797" s="11">
        <v>207.14919</v>
      </c>
      <c r="I797" s="11" t="s">
        <v>1987</v>
      </c>
      <c r="J797" s="11">
        <v>24415</v>
      </c>
      <c r="K797" s="11">
        <v>22824</v>
      </c>
      <c r="L797" s="13" t="s">
        <v>1988</v>
      </c>
      <c r="M797" s="13" t="s">
        <v>1989</v>
      </c>
      <c r="N797" s="11" t="s">
        <v>68</v>
      </c>
      <c r="O797" s="105">
        <v>80.136641661812064</v>
      </c>
      <c r="P797" s="105" t="s">
        <v>4238</v>
      </c>
    </row>
    <row r="798" spans="1:16" ht="14.25" customHeight="1">
      <c r="A798" s="11" t="s">
        <v>2081</v>
      </c>
      <c r="B798" s="11" t="s">
        <v>64</v>
      </c>
      <c r="C798" s="11" t="s">
        <v>146</v>
      </c>
      <c r="D798" s="11">
        <v>34598</v>
      </c>
      <c r="E798" s="11" t="s">
        <v>79</v>
      </c>
      <c r="F798" s="11">
        <v>100001514</v>
      </c>
      <c r="G798" s="11">
        <v>1005</v>
      </c>
      <c r="H798" s="11">
        <v>347.12376999999998</v>
      </c>
      <c r="I798" s="11"/>
      <c r="J798" s="11">
        <v>4485</v>
      </c>
      <c r="K798" s="11">
        <v>4330</v>
      </c>
      <c r="L798" s="13" t="s">
        <v>2082</v>
      </c>
      <c r="M798" s="11"/>
      <c r="N798" s="11" t="s">
        <v>68</v>
      </c>
      <c r="O798" s="105">
        <v>92.413196699936435</v>
      </c>
      <c r="P798" s="105" t="s">
        <v>4238</v>
      </c>
    </row>
    <row r="799" spans="1:16" ht="14.25" customHeight="1">
      <c r="A799" s="11" t="s">
        <v>2087</v>
      </c>
      <c r="B799" s="11" t="s">
        <v>64</v>
      </c>
      <c r="C799" s="11" t="s">
        <v>146</v>
      </c>
      <c r="D799" s="11">
        <v>37252</v>
      </c>
      <c r="E799" s="11" t="s">
        <v>79</v>
      </c>
      <c r="F799" s="11">
        <v>100003769</v>
      </c>
      <c r="G799" s="11">
        <v>1008</v>
      </c>
      <c r="H799" s="11">
        <v>296.12567999999999</v>
      </c>
      <c r="I799" s="11" t="s">
        <v>2088</v>
      </c>
      <c r="J799" s="11">
        <v>4541</v>
      </c>
      <c r="K799" s="11">
        <v>4382</v>
      </c>
      <c r="L799" s="11"/>
      <c r="M799" s="11"/>
      <c r="N799" s="11" t="s">
        <v>68</v>
      </c>
      <c r="O799" s="105">
        <v>52.774599986404404</v>
      </c>
      <c r="P799" s="105" t="s">
        <v>4238</v>
      </c>
    </row>
    <row r="800" spans="1:16" ht="14.25" customHeight="1">
      <c r="A800" s="11" t="s">
        <v>2092</v>
      </c>
      <c r="B800" s="11" t="s">
        <v>64</v>
      </c>
      <c r="C800" s="11" t="s">
        <v>146</v>
      </c>
      <c r="D800" s="11">
        <v>53239</v>
      </c>
      <c r="E800" s="11" t="s">
        <v>173</v>
      </c>
      <c r="F800" s="11">
        <v>100006382</v>
      </c>
      <c r="G800" s="11">
        <v>3045</v>
      </c>
      <c r="H800" s="11">
        <v>250.18016</v>
      </c>
      <c r="I800" s="11" t="s">
        <v>2093</v>
      </c>
      <c r="J800" s="11"/>
      <c r="K800" s="11"/>
      <c r="L800" s="11"/>
      <c r="M800" s="11"/>
      <c r="N800" s="11" t="s">
        <v>68</v>
      </c>
      <c r="O800" s="105">
        <v>141.39301630702579</v>
      </c>
      <c r="P800" s="105" t="s">
        <v>4238</v>
      </c>
    </row>
    <row r="801" spans="1:16" ht="14.25" customHeight="1">
      <c r="A801" s="11" t="s">
        <v>2094</v>
      </c>
      <c r="B801" s="11" t="s">
        <v>64</v>
      </c>
      <c r="C801" s="11" t="s">
        <v>146</v>
      </c>
      <c r="D801" s="11">
        <v>52357</v>
      </c>
      <c r="E801" s="11" t="s">
        <v>173</v>
      </c>
      <c r="F801" s="11">
        <v>100006383</v>
      </c>
      <c r="G801" s="11">
        <v>2741</v>
      </c>
      <c r="H801" s="11">
        <v>426.21224999999998</v>
      </c>
      <c r="I801" s="11" t="s">
        <v>2095</v>
      </c>
      <c r="J801" s="11"/>
      <c r="K801" s="11">
        <v>28467711</v>
      </c>
      <c r="L801" s="11"/>
      <c r="M801" s="11"/>
      <c r="N801" s="11" t="s">
        <v>68</v>
      </c>
      <c r="O801" s="105">
        <v>105.67154143955761</v>
      </c>
      <c r="P801" s="105" t="s">
        <v>4238</v>
      </c>
    </row>
    <row r="802" spans="1:16" ht="14.25" customHeight="1">
      <c r="A802" s="11" t="s">
        <v>2107</v>
      </c>
      <c r="B802" s="11" t="s">
        <v>64</v>
      </c>
      <c r="C802" s="11" t="s">
        <v>146</v>
      </c>
      <c r="D802" s="11">
        <v>21320</v>
      </c>
      <c r="E802" s="11" t="s">
        <v>66</v>
      </c>
      <c r="F802" s="11">
        <v>100000673</v>
      </c>
      <c r="G802" s="11">
        <v>3600</v>
      </c>
      <c r="H802" s="11">
        <v>360.13650000000001</v>
      </c>
      <c r="I802" s="11" t="s">
        <v>2108</v>
      </c>
      <c r="J802" s="11">
        <v>4583</v>
      </c>
      <c r="K802" s="11">
        <v>4422</v>
      </c>
      <c r="L802" s="13" t="s">
        <v>2109</v>
      </c>
      <c r="M802" s="13" t="s">
        <v>2110</v>
      </c>
      <c r="N802" s="11" t="s">
        <v>68</v>
      </c>
      <c r="O802" s="105">
        <v>7.1267970577459376</v>
      </c>
      <c r="P802" s="105" t="s">
        <v>4238</v>
      </c>
    </row>
    <row r="803" spans="1:16" ht="14.25" customHeight="1">
      <c r="A803" s="11" t="s">
        <v>2096</v>
      </c>
      <c r="B803" s="11" t="s">
        <v>64</v>
      </c>
      <c r="C803" s="11" t="s">
        <v>146</v>
      </c>
      <c r="D803" s="11">
        <v>47883</v>
      </c>
      <c r="E803" s="11" t="s">
        <v>66</v>
      </c>
      <c r="F803" s="11">
        <v>100005933</v>
      </c>
      <c r="G803" s="11">
        <v>5015</v>
      </c>
      <c r="H803" s="11">
        <v>573.24063999999998</v>
      </c>
      <c r="I803" s="11" t="s">
        <v>2097</v>
      </c>
      <c r="J803" s="11">
        <v>9808225</v>
      </c>
      <c r="K803" s="11">
        <v>7983984</v>
      </c>
      <c r="L803" s="11"/>
      <c r="M803" s="11"/>
      <c r="N803" s="11" t="s">
        <v>68</v>
      </c>
      <c r="O803" s="105">
        <v>103.72018135567063</v>
      </c>
      <c r="P803" s="105" t="s">
        <v>4238</v>
      </c>
    </row>
    <row r="804" spans="1:16" ht="14.25" customHeight="1">
      <c r="A804" s="11" t="s">
        <v>2120</v>
      </c>
      <c r="B804" s="11" t="s">
        <v>64</v>
      </c>
      <c r="C804" s="11" t="s">
        <v>146</v>
      </c>
      <c r="D804" s="11">
        <v>38600</v>
      </c>
      <c r="E804" s="11" t="s">
        <v>66</v>
      </c>
      <c r="F804" s="11">
        <v>100002725</v>
      </c>
      <c r="G804" s="11">
        <v>4673</v>
      </c>
      <c r="H804" s="11">
        <v>344.10743000000002</v>
      </c>
      <c r="I804" s="11" t="s">
        <v>2121</v>
      </c>
      <c r="J804" s="11">
        <v>4594</v>
      </c>
      <c r="K804" s="11">
        <v>4433</v>
      </c>
      <c r="L804" s="13" t="s">
        <v>2122</v>
      </c>
      <c r="M804" s="13" t="s">
        <v>2123</v>
      </c>
      <c r="N804" s="11" t="s">
        <v>68</v>
      </c>
      <c r="O804" s="105">
        <v>181.13740206051929</v>
      </c>
      <c r="P804" s="105" t="s">
        <v>4238</v>
      </c>
    </row>
    <row r="805" spans="1:16" ht="14.25" customHeight="1">
      <c r="A805" s="11" t="s">
        <v>2140</v>
      </c>
      <c r="B805" s="11" t="s">
        <v>64</v>
      </c>
      <c r="C805" s="11" t="s">
        <v>146</v>
      </c>
      <c r="D805" s="11">
        <v>41726</v>
      </c>
      <c r="E805" s="11" t="s">
        <v>66</v>
      </c>
      <c r="F805" s="11">
        <v>100002489</v>
      </c>
      <c r="G805" s="11">
        <v>1171</v>
      </c>
      <c r="H805" s="11">
        <v>151.02615</v>
      </c>
      <c r="I805" s="11" t="s">
        <v>2141</v>
      </c>
      <c r="J805" s="11">
        <v>4644</v>
      </c>
      <c r="K805" s="11">
        <v>4483</v>
      </c>
      <c r="L805" s="13" t="s">
        <v>2142</v>
      </c>
      <c r="M805" s="13" t="s">
        <v>2143</v>
      </c>
      <c r="N805" s="11" t="s">
        <v>68</v>
      </c>
      <c r="O805" s="105">
        <v>49.279030513962191</v>
      </c>
      <c r="P805" s="105" t="s">
        <v>4238</v>
      </c>
    </row>
    <row r="806" spans="1:16" ht="14.25" customHeight="1">
      <c r="A806" s="11" t="s">
        <v>2176</v>
      </c>
      <c r="B806" s="11" t="s">
        <v>64</v>
      </c>
      <c r="C806" s="11" t="s">
        <v>146</v>
      </c>
      <c r="D806" s="11">
        <v>38609</v>
      </c>
      <c r="E806" s="11" t="s">
        <v>79</v>
      </c>
      <c r="F806" s="11">
        <v>100002808</v>
      </c>
      <c r="G806" s="11">
        <v>800</v>
      </c>
      <c r="H806" s="11">
        <v>366.07184999999998</v>
      </c>
      <c r="I806" s="11" t="s">
        <v>2177</v>
      </c>
      <c r="J806" s="11">
        <v>4679</v>
      </c>
      <c r="K806" s="11">
        <v>4517</v>
      </c>
      <c r="L806" s="13" t="s">
        <v>2178</v>
      </c>
      <c r="M806" s="13" t="s">
        <v>2179</v>
      </c>
      <c r="N806" s="11" t="s">
        <v>68</v>
      </c>
      <c r="O806" s="105">
        <v>94.706959342239955</v>
      </c>
      <c r="P806" s="105" t="s">
        <v>4238</v>
      </c>
    </row>
    <row r="807" spans="1:16" ht="14.25" customHeight="1">
      <c r="A807" s="11" t="s">
        <v>2189</v>
      </c>
      <c r="B807" s="11" t="s">
        <v>64</v>
      </c>
      <c r="C807" s="11" t="s">
        <v>146</v>
      </c>
      <c r="D807" s="11">
        <v>40461</v>
      </c>
      <c r="E807" s="11" t="s">
        <v>79</v>
      </c>
      <c r="F807" s="11">
        <v>100003442</v>
      </c>
      <c r="G807" s="11">
        <v>963</v>
      </c>
      <c r="H807" s="11">
        <v>330.15</v>
      </c>
      <c r="I807" s="11" t="s">
        <v>2190</v>
      </c>
      <c r="J807" s="11">
        <v>43815</v>
      </c>
      <c r="K807" s="11">
        <v>39888</v>
      </c>
      <c r="L807" s="13" t="s">
        <v>2191</v>
      </c>
      <c r="M807" s="11"/>
      <c r="N807" s="11" t="s">
        <v>68</v>
      </c>
      <c r="O807" s="105">
        <v>64.683143459377774</v>
      </c>
      <c r="P807" s="105" t="s">
        <v>4238</v>
      </c>
    </row>
    <row r="808" spans="1:16" ht="14.25" customHeight="1">
      <c r="A808" s="11" t="s">
        <v>2200</v>
      </c>
      <c r="B808" s="11" t="s">
        <v>64</v>
      </c>
      <c r="C808" s="11" t="s">
        <v>146</v>
      </c>
      <c r="D808" s="11">
        <v>27733</v>
      </c>
      <c r="E808" s="11" t="s">
        <v>66</v>
      </c>
      <c r="F808" s="11">
        <v>100001045</v>
      </c>
      <c r="G808" s="11">
        <v>3175</v>
      </c>
      <c r="H808" s="11">
        <v>231.07750999999999</v>
      </c>
      <c r="I808" s="11" t="s">
        <v>2201</v>
      </c>
      <c r="J808" s="11">
        <v>4763</v>
      </c>
      <c r="K808" s="11">
        <v>4599</v>
      </c>
      <c r="L808" s="13" t="s">
        <v>2202</v>
      </c>
      <c r="M808" s="13" t="s">
        <v>2203</v>
      </c>
      <c r="N808" s="11" t="s">
        <v>68</v>
      </c>
      <c r="O808" s="105" t="e">
        <v>#DIV/0!</v>
      </c>
      <c r="P808" s="105" t="s">
        <v>4238</v>
      </c>
    </row>
    <row r="809" spans="1:16" ht="14.25" customHeight="1">
      <c r="A809" s="11" t="s">
        <v>2151</v>
      </c>
      <c r="B809" s="11" t="s">
        <v>64</v>
      </c>
      <c r="C809" s="11" t="s">
        <v>146</v>
      </c>
      <c r="D809" s="11">
        <v>47881</v>
      </c>
      <c r="E809" s="11" t="s">
        <v>66</v>
      </c>
      <c r="F809" s="11">
        <v>100005939</v>
      </c>
      <c r="G809" s="11">
        <v>4650</v>
      </c>
      <c r="H809" s="11">
        <v>573.24063999999998</v>
      </c>
      <c r="I809" s="11" t="s">
        <v>2152</v>
      </c>
      <c r="J809" s="11">
        <v>9851106</v>
      </c>
      <c r="K809" s="11">
        <v>8026819</v>
      </c>
      <c r="L809" s="11"/>
      <c r="M809" s="11"/>
      <c r="N809" s="11" t="s">
        <v>68</v>
      </c>
      <c r="O809" s="105">
        <v>133.07246932187786</v>
      </c>
      <c r="P809" s="105" t="s">
        <v>4238</v>
      </c>
    </row>
    <row r="810" spans="1:16" ht="14.25" customHeight="1">
      <c r="A810" s="11" t="s">
        <v>2264</v>
      </c>
      <c r="B810" s="11" t="s">
        <v>64</v>
      </c>
      <c r="C810" s="11" t="s">
        <v>146</v>
      </c>
      <c r="D810" s="11">
        <v>33139</v>
      </c>
      <c r="E810" s="11" t="s">
        <v>173</v>
      </c>
      <c r="F810" s="11">
        <v>100001317</v>
      </c>
      <c r="G810" s="11">
        <v>3240</v>
      </c>
      <c r="H810" s="11">
        <v>357.12673999999998</v>
      </c>
      <c r="I810" s="11" t="s">
        <v>2265</v>
      </c>
      <c r="J810" s="11">
        <v>4829</v>
      </c>
      <c r="K810" s="11">
        <v>4663</v>
      </c>
      <c r="L810" s="13" t="s">
        <v>2266</v>
      </c>
      <c r="M810" s="13" t="s">
        <v>2267</v>
      </c>
      <c r="N810" s="11" t="s">
        <v>68</v>
      </c>
      <c r="O810" s="105">
        <v>122.31191285227609</v>
      </c>
      <c r="P810" s="105" t="s">
        <v>4238</v>
      </c>
    </row>
    <row r="811" spans="1:16" ht="14.25" customHeight="1">
      <c r="A811" s="11" t="s">
        <v>2276</v>
      </c>
      <c r="B811" s="11" t="s">
        <v>64</v>
      </c>
      <c r="C811" s="11" t="s">
        <v>146</v>
      </c>
      <c r="D811" s="11">
        <v>35432</v>
      </c>
      <c r="E811" s="11" t="s">
        <v>173</v>
      </c>
      <c r="F811" s="11">
        <v>100001589</v>
      </c>
      <c r="G811" s="11">
        <v>3005</v>
      </c>
      <c r="H811" s="11">
        <v>246.16999000000001</v>
      </c>
      <c r="I811" s="11"/>
      <c r="J811" s="11">
        <v>126894</v>
      </c>
      <c r="K811" s="11">
        <v>112688</v>
      </c>
      <c r="L811" s="11"/>
      <c r="M811" s="13" t="s">
        <v>2277</v>
      </c>
      <c r="N811" s="11" t="s">
        <v>68</v>
      </c>
      <c r="O811" s="105">
        <v>338.9899366580857</v>
      </c>
      <c r="P811" s="105" t="s">
        <v>4238</v>
      </c>
    </row>
    <row r="812" spans="1:16" ht="14.25" customHeight="1">
      <c r="A812" s="11" t="s">
        <v>2278</v>
      </c>
      <c r="B812" s="11" t="s">
        <v>64</v>
      </c>
      <c r="C812" s="11" t="s">
        <v>146</v>
      </c>
      <c r="D812" s="11">
        <v>52913</v>
      </c>
      <c r="E812" s="11" t="s">
        <v>173</v>
      </c>
      <c r="F812" s="11">
        <v>100008943</v>
      </c>
      <c r="G812" s="11">
        <v>3123</v>
      </c>
      <c r="H812" s="11">
        <v>160.13320999999999</v>
      </c>
      <c r="I812" s="11" t="s">
        <v>2279</v>
      </c>
      <c r="J812" s="11">
        <v>4715169</v>
      </c>
      <c r="K812" s="11">
        <v>3902475</v>
      </c>
      <c r="L812" s="11"/>
      <c r="M812" s="11"/>
      <c r="N812" s="11" t="s">
        <v>68</v>
      </c>
      <c r="O812" s="105">
        <v>120.54491408617918</v>
      </c>
      <c r="P812" s="105" t="s">
        <v>4238</v>
      </c>
    </row>
    <row r="813" spans="1:16" ht="14.25" customHeight="1">
      <c r="A813" s="11" t="s">
        <v>2314</v>
      </c>
      <c r="B813" s="11" t="s">
        <v>64</v>
      </c>
      <c r="C813" s="11" t="s">
        <v>146</v>
      </c>
      <c r="D813" s="11">
        <v>39586</v>
      </c>
      <c r="E813" s="11" t="s">
        <v>173</v>
      </c>
      <c r="F813" s="11">
        <v>100002738</v>
      </c>
      <c r="G813" s="11">
        <v>3041</v>
      </c>
      <c r="H813" s="11">
        <v>166.12263999999999</v>
      </c>
      <c r="I813" s="11" t="s">
        <v>2315</v>
      </c>
      <c r="J813" s="11">
        <v>7028</v>
      </c>
      <c r="K813" s="11">
        <v>6761</v>
      </c>
      <c r="L813" s="13" t="s">
        <v>2316</v>
      </c>
      <c r="M813" s="13" t="s">
        <v>2317</v>
      </c>
      <c r="N813" s="11" t="s">
        <v>68</v>
      </c>
      <c r="O813" s="105">
        <v>70.702886308432085</v>
      </c>
      <c r="P813" s="105" t="s">
        <v>4238</v>
      </c>
    </row>
    <row r="814" spans="1:16" ht="14.25" customHeight="1">
      <c r="A814" s="11" t="s">
        <v>2351</v>
      </c>
      <c r="B814" s="11" t="s">
        <v>64</v>
      </c>
      <c r="C814" s="11" t="s">
        <v>146</v>
      </c>
      <c r="D814" s="11">
        <v>39787</v>
      </c>
      <c r="E814" s="11" t="s">
        <v>79</v>
      </c>
      <c r="F814" s="11">
        <v>100002809</v>
      </c>
      <c r="G814" s="11">
        <v>874</v>
      </c>
      <c r="H814" s="11">
        <v>384.17403000000002</v>
      </c>
      <c r="I814" s="11" t="s">
        <v>2352</v>
      </c>
      <c r="J814" s="11">
        <v>5002</v>
      </c>
      <c r="K814" s="11">
        <v>4827</v>
      </c>
      <c r="L814" s="13" t="s">
        <v>2353</v>
      </c>
      <c r="M814" s="13" t="s">
        <v>2354</v>
      </c>
      <c r="N814" s="11" t="s">
        <v>68</v>
      </c>
      <c r="O814" s="105">
        <v>67.674983712240831</v>
      </c>
      <c r="P814" s="105" t="s">
        <v>4238</v>
      </c>
    </row>
    <row r="815" spans="1:16" ht="14.25" customHeight="1">
      <c r="A815" s="11" t="s">
        <v>2359</v>
      </c>
      <c r="B815" s="11" t="s">
        <v>64</v>
      </c>
      <c r="C815" s="11" t="s">
        <v>146</v>
      </c>
      <c r="D815" s="11">
        <v>39767</v>
      </c>
      <c r="E815" s="11" t="s">
        <v>66</v>
      </c>
      <c r="F815" s="11">
        <v>100002968</v>
      </c>
      <c r="G815" s="11">
        <v>5252</v>
      </c>
      <c r="H815" s="11">
        <v>323.17649999999998</v>
      </c>
      <c r="I815" s="11" t="s">
        <v>2360</v>
      </c>
      <c r="J815" s="11">
        <v>2728270</v>
      </c>
      <c r="K815" s="11">
        <v>2010267</v>
      </c>
      <c r="L815" s="11"/>
      <c r="M815" s="11"/>
      <c r="N815" s="11" t="s">
        <v>68</v>
      </c>
      <c r="O815" s="105">
        <v>0</v>
      </c>
      <c r="P815" s="105" t="s">
        <v>4238</v>
      </c>
    </row>
    <row r="816" spans="1:16" ht="14.25" customHeight="1">
      <c r="A816" s="11" t="s">
        <v>2365</v>
      </c>
      <c r="B816" s="11" t="s">
        <v>64</v>
      </c>
      <c r="C816" s="11" t="s">
        <v>146</v>
      </c>
      <c r="D816" s="11">
        <v>38595</v>
      </c>
      <c r="E816" s="11" t="s">
        <v>173</v>
      </c>
      <c r="F816" s="11">
        <v>100002735</v>
      </c>
      <c r="G816" s="11">
        <v>2910</v>
      </c>
      <c r="H816" s="11">
        <v>315.14854000000003</v>
      </c>
      <c r="I816" s="11" t="s">
        <v>2366</v>
      </c>
      <c r="J816" s="11">
        <v>3001055</v>
      </c>
      <c r="K816" s="11">
        <v>2272523</v>
      </c>
      <c r="L816" s="13" t="s">
        <v>2367</v>
      </c>
      <c r="M816" s="13" t="s">
        <v>2368</v>
      </c>
      <c r="N816" s="11" t="s">
        <v>68</v>
      </c>
      <c r="O816" s="105">
        <v>204.64796105623435</v>
      </c>
      <c r="P816" s="105" t="s">
        <v>4238</v>
      </c>
    </row>
    <row r="817" spans="1:16" ht="14.25" customHeight="1">
      <c r="A817" s="11" t="s">
        <v>2390</v>
      </c>
      <c r="B817" s="11" t="s">
        <v>64</v>
      </c>
      <c r="C817" s="11" t="s">
        <v>146</v>
      </c>
      <c r="D817" s="11">
        <v>52958</v>
      </c>
      <c r="E817" s="11" t="s">
        <v>66</v>
      </c>
      <c r="F817" s="11">
        <v>100008950</v>
      </c>
      <c r="G817" s="11">
        <v>4425</v>
      </c>
      <c r="H817" s="11">
        <v>434.05829</v>
      </c>
      <c r="I817" s="11" t="s">
        <v>2391</v>
      </c>
      <c r="J817" s="11">
        <v>6433119</v>
      </c>
      <c r="K817" s="11">
        <v>4938307</v>
      </c>
      <c r="L817" s="11"/>
      <c r="M817" s="11"/>
      <c r="N817" s="11" t="s">
        <v>68</v>
      </c>
      <c r="O817" s="105" t="e">
        <v>#DIV/0!</v>
      </c>
      <c r="P817" s="105" t="s">
        <v>4238</v>
      </c>
    </row>
    <row r="818" spans="1:16" ht="14.25" customHeight="1">
      <c r="A818" s="11" t="s">
        <v>2392</v>
      </c>
      <c r="B818" s="11" t="s">
        <v>64</v>
      </c>
      <c r="C818" s="11" t="s">
        <v>146</v>
      </c>
      <c r="D818" s="11">
        <v>40421</v>
      </c>
      <c r="E818" s="11" t="s">
        <v>66</v>
      </c>
      <c r="F818" s="11">
        <v>100003272</v>
      </c>
      <c r="G818" s="11">
        <v>4500</v>
      </c>
      <c r="H818" s="11">
        <v>480.161</v>
      </c>
      <c r="I818" s="11" t="s">
        <v>2393</v>
      </c>
      <c r="J818" s="11">
        <v>446157</v>
      </c>
      <c r="K818" s="11">
        <v>393589</v>
      </c>
      <c r="L818" s="13" t="s">
        <v>2394</v>
      </c>
      <c r="M818" s="13" t="s">
        <v>2395</v>
      </c>
      <c r="N818" s="11" t="s">
        <v>68</v>
      </c>
      <c r="O818" s="105">
        <v>103.39768821967989</v>
      </c>
      <c r="P818" s="105" t="s">
        <v>4238</v>
      </c>
    </row>
    <row r="819" spans="1:16" ht="14.25" customHeight="1">
      <c r="A819" s="11" t="s">
        <v>2418</v>
      </c>
      <c r="B819" s="11" t="s">
        <v>64</v>
      </c>
      <c r="C819" s="11" t="s">
        <v>146</v>
      </c>
      <c r="D819" s="11">
        <v>1515</v>
      </c>
      <c r="E819" s="11" t="s">
        <v>124</v>
      </c>
      <c r="F819" s="11">
        <v>501</v>
      </c>
      <c r="G819" s="11">
        <v>802</v>
      </c>
      <c r="H819" s="11">
        <v>137.02422000000001</v>
      </c>
      <c r="I819" s="11" t="s">
        <v>2419</v>
      </c>
      <c r="J819" s="11">
        <v>338</v>
      </c>
      <c r="K819" s="11">
        <v>331</v>
      </c>
      <c r="L819" s="13" t="s">
        <v>2420</v>
      </c>
      <c r="M819" s="13" t="s">
        <v>2421</v>
      </c>
      <c r="N819" s="11" t="s">
        <v>75</v>
      </c>
      <c r="O819" s="105">
        <v>349.23865657645553</v>
      </c>
      <c r="P819" s="105" t="s">
        <v>3861</v>
      </c>
    </row>
    <row r="820" spans="1:16" ht="14.25" customHeight="1">
      <c r="A820" s="11" t="s">
        <v>2422</v>
      </c>
      <c r="B820" s="11" t="s">
        <v>64</v>
      </c>
      <c r="C820" s="11" t="s">
        <v>146</v>
      </c>
      <c r="D820" s="11">
        <v>33384</v>
      </c>
      <c r="E820" s="11" t="s">
        <v>66</v>
      </c>
      <c r="F820" s="11">
        <v>100001332</v>
      </c>
      <c r="G820" s="11">
        <v>1463</v>
      </c>
      <c r="H820" s="11">
        <v>370.07796999999999</v>
      </c>
      <c r="I820" s="11"/>
      <c r="J820" s="11"/>
      <c r="K820" s="11">
        <v>21403117</v>
      </c>
      <c r="L820" s="11"/>
      <c r="M820" s="11"/>
      <c r="N820" s="11" t="s">
        <v>68</v>
      </c>
      <c r="O820" s="105">
        <v>434.35360910462907</v>
      </c>
      <c r="P820" s="105" t="s">
        <v>4238</v>
      </c>
    </row>
    <row r="821" spans="1:16" ht="14.25" customHeight="1">
      <c r="A821" s="11" t="s">
        <v>2442</v>
      </c>
      <c r="B821" s="11" t="s">
        <v>64</v>
      </c>
      <c r="C821" s="11" t="s">
        <v>146</v>
      </c>
      <c r="D821" s="11">
        <v>52961</v>
      </c>
      <c r="E821" s="11" t="s">
        <v>79</v>
      </c>
      <c r="F821" s="11">
        <v>100008971</v>
      </c>
      <c r="G821" s="11">
        <v>946</v>
      </c>
      <c r="H821" s="11">
        <v>475.2122</v>
      </c>
      <c r="I821" s="11" t="s">
        <v>2443</v>
      </c>
      <c r="J821" s="11">
        <v>5212</v>
      </c>
      <c r="K821" s="11">
        <v>5023</v>
      </c>
      <c r="L821" s="13" t="s">
        <v>2444</v>
      </c>
      <c r="M821" s="13" t="s">
        <v>2445</v>
      </c>
      <c r="N821" s="11" t="s">
        <v>68</v>
      </c>
      <c r="O821" s="105">
        <v>149.70029701216731</v>
      </c>
      <c r="P821" s="105" t="s">
        <v>4238</v>
      </c>
    </row>
    <row r="822" spans="1:16" ht="14.25" customHeight="1">
      <c r="A822" s="11" t="s">
        <v>2446</v>
      </c>
      <c r="B822" s="11" t="s">
        <v>64</v>
      </c>
      <c r="C822" s="11" t="s">
        <v>146</v>
      </c>
      <c r="D822" s="11">
        <v>52954</v>
      </c>
      <c r="E822" s="11" t="s">
        <v>66</v>
      </c>
      <c r="F822" s="11">
        <v>100008964</v>
      </c>
      <c r="G822" s="11">
        <v>4485</v>
      </c>
      <c r="H822" s="11">
        <v>468.11119000000002</v>
      </c>
      <c r="I822" s="11" t="s">
        <v>2447</v>
      </c>
      <c r="J822" s="11">
        <v>11306691</v>
      </c>
      <c r="K822" s="11">
        <v>9481667</v>
      </c>
      <c r="L822" s="11"/>
      <c r="M822" s="11"/>
      <c r="N822" s="11" t="s">
        <v>68</v>
      </c>
      <c r="O822" s="105">
        <v>102.33663235718988</v>
      </c>
      <c r="P822" s="105" t="s">
        <v>4238</v>
      </c>
    </row>
    <row r="823" spans="1:16" ht="14.25" customHeight="1">
      <c r="A823" s="11" t="s">
        <v>2452</v>
      </c>
      <c r="B823" s="11" t="s">
        <v>64</v>
      </c>
      <c r="C823" s="11" t="s">
        <v>146</v>
      </c>
      <c r="D823" s="11">
        <v>53001</v>
      </c>
      <c r="E823" s="11" t="s">
        <v>79</v>
      </c>
      <c r="F823" s="11">
        <v>100008973</v>
      </c>
      <c r="G823" s="11">
        <v>1042</v>
      </c>
      <c r="H823" s="11">
        <v>363.20670999999999</v>
      </c>
      <c r="I823" s="11" t="s">
        <v>2453</v>
      </c>
      <c r="J823" s="11">
        <v>9885319</v>
      </c>
      <c r="K823" s="11">
        <v>8060993</v>
      </c>
      <c r="L823" s="11"/>
      <c r="M823" s="11"/>
      <c r="N823" s="11" t="s">
        <v>68</v>
      </c>
      <c r="O823" s="105">
        <v>0</v>
      </c>
      <c r="P823" s="105" t="s">
        <v>4238</v>
      </c>
    </row>
    <row r="824" spans="1:16" ht="14.25" customHeight="1">
      <c r="A824" s="11" t="s">
        <v>2532</v>
      </c>
      <c r="B824" s="11" t="s">
        <v>64</v>
      </c>
      <c r="C824" s="11" t="s">
        <v>146</v>
      </c>
      <c r="D824" s="11">
        <v>53240</v>
      </c>
      <c r="E824" s="11" t="s">
        <v>173</v>
      </c>
      <c r="F824" s="11">
        <v>100009327</v>
      </c>
      <c r="G824" s="11">
        <v>2405</v>
      </c>
      <c r="H824" s="11">
        <v>254.05939000000001</v>
      </c>
      <c r="I824" s="11"/>
      <c r="J824" s="11">
        <v>5329</v>
      </c>
      <c r="K824" s="11">
        <v>5138</v>
      </c>
      <c r="L824" s="13" t="s">
        <v>2533</v>
      </c>
      <c r="M824" s="13" t="s">
        <v>2534</v>
      </c>
      <c r="N824" s="11" t="s">
        <v>68</v>
      </c>
      <c r="O824" s="105">
        <v>124.54156552507216</v>
      </c>
      <c r="P824" s="105" t="s">
        <v>4238</v>
      </c>
    </row>
    <row r="825" spans="1:16" ht="14.25" customHeight="1">
      <c r="A825" s="11" t="s">
        <v>2541</v>
      </c>
      <c r="B825" s="11" t="s">
        <v>64</v>
      </c>
      <c r="C825" s="11" t="s">
        <v>146</v>
      </c>
      <c r="D825" s="11">
        <v>52950</v>
      </c>
      <c r="E825" s="11" t="s">
        <v>66</v>
      </c>
      <c r="F825" s="11">
        <v>100008974</v>
      </c>
      <c r="G825" s="11">
        <v>4898</v>
      </c>
      <c r="H825" s="11">
        <v>388.13028000000003</v>
      </c>
      <c r="I825" s="11" t="s">
        <v>2542</v>
      </c>
      <c r="J825" s="11">
        <v>4687521</v>
      </c>
      <c r="K825" s="11">
        <v>3875386</v>
      </c>
      <c r="L825" s="11"/>
      <c r="M825" s="11"/>
      <c r="N825" s="11" t="s">
        <v>68</v>
      </c>
      <c r="O825" s="105">
        <v>105.96150916888223</v>
      </c>
      <c r="P825" s="105" t="s">
        <v>4238</v>
      </c>
    </row>
    <row r="826" spans="1:16" ht="14.25" customHeight="1">
      <c r="A826" s="11" t="s">
        <v>2634</v>
      </c>
      <c r="B826" s="11" t="s">
        <v>64</v>
      </c>
      <c r="C826" s="11" t="s">
        <v>146</v>
      </c>
      <c r="D826" s="11">
        <v>2772</v>
      </c>
      <c r="E826" s="11" t="s">
        <v>66</v>
      </c>
      <c r="F826" s="11">
        <v>1388</v>
      </c>
      <c r="G826" s="11">
        <v>4021</v>
      </c>
      <c r="H826" s="11">
        <v>338.09151000000003</v>
      </c>
      <c r="I826" s="11" t="s">
        <v>2635</v>
      </c>
      <c r="J826" s="11">
        <v>5284627</v>
      </c>
      <c r="K826" s="11">
        <v>4447672</v>
      </c>
      <c r="L826" s="13" t="s">
        <v>2636</v>
      </c>
      <c r="M826" s="13" t="s">
        <v>2637</v>
      </c>
      <c r="N826" s="11" t="s">
        <v>68</v>
      </c>
      <c r="O826" s="105">
        <v>81.415835766302948</v>
      </c>
      <c r="P826" s="105" t="s">
        <v>4238</v>
      </c>
    </row>
    <row r="827" spans="1:16" ht="14.25" customHeight="1">
      <c r="A827" s="11" t="s">
        <v>2638</v>
      </c>
      <c r="B827" s="11" t="s">
        <v>64</v>
      </c>
      <c r="C827" s="11" t="s">
        <v>146</v>
      </c>
      <c r="D827" s="11">
        <v>53241</v>
      </c>
      <c r="E827" s="11" t="s">
        <v>173</v>
      </c>
      <c r="F827" s="11">
        <v>100006381</v>
      </c>
      <c r="G827" s="11">
        <v>3288</v>
      </c>
      <c r="H827" s="11">
        <v>264.19580999999999</v>
      </c>
      <c r="I827" s="11" t="s">
        <v>2639</v>
      </c>
      <c r="J827" s="11">
        <v>33741</v>
      </c>
      <c r="K827" s="11">
        <v>31105</v>
      </c>
      <c r="L827" s="13" t="s">
        <v>2640</v>
      </c>
      <c r="M827" s="13" t="s">
        <v>2641</v>
      </c>
      <c r="N827" s="11" t="s">
        <v>68</v>
      </c>
      <c r="O827" s="105">
        <v>189.93896888365782</v>
      </c>
      <c r="P827" s="105" t="s">
        <v>4238</v>
      </c>
    </row>
    <row r="828" spans="1:16" ht="14.25" customHeight="1">
      <c r="A828" s="11" t="s">
        <v>2712</v>
      </c>
      <c r="B828" s="11" t="s">
        <v>64</v>
      </c>
      <c r="C828" s="11" t="s">
        <v>146</v>
      </c>
      <c r="D828" s="11">
        <v>48566</v>
      </c>
      <c r="E828" s="11" t="s">
        <v>66</v>
      </c>
      <c r="F828" s="11">
        <v>100006232</v>
      </c>
      <c r="G828" s="11">
        <v>4228</v>
      </c>
      <c r="H828" s="11">
        <v>434.21976000000001</v>
      </c>
      <c r="I828" s="11" t="s">
        <v>2713</v>
      </c>
      <c r="J828" s="11">
        <v>5650</v>
      </c>
      <c r="K828" s="11">
        <v>5448</v>
      </c>
      <c r="L828" s="11"/>
      <c r="M828" s="11"/>
      <c r="N828" s="11" t="s">
        <v>68</v>
      </c>
      <c r="O828" s="105">
        <v>159.19359999798718</v>
      </c>
      <c r="P828" s="105" t="s">
        <v>4238</v>
      </c>
    </row>
    <row r="829" spans="1:16" ht="14.25" customHeight="1">
      <c r="A829" s="11" t="s">
        <v>2726</v>
      </c>
      <c r="B829" s="11" t="s">
        <v>64</v>
      </c>
      <c r="C829" s="11" t="s">
        <v>146</v>
      </c>
      <c r="D829" s="11">
        <v>43532</v>
      </c>
      <c r="E829" s="11" t="s">
        <v>66</v>
      </c>
      <c r="F829" s="11">
        <v>100004473</v>
      </c>
      <c r="G829" s="11">
        <v>1890</v>
      </c>
      <c r="H829" s="11">
        <v>181.05063000000001</v>
      </c>
      <c r="I829" s="11" t="s">
        <v>2727</v>
      </c>
      <c r="J829" s="11">
        <v>7121</v>
      </c>
      <c r="K829" s="11">
        <v>6854</v>
      </c>
      <c r="L829" s="11"/>
      <c r="M829" s="11"/>
      <c r="N829" s="11" t="s">
        <v>68</v>
      </c>
      <c r="O829" s="105">
        <v>270.81771253347739</v>
      </c>
      <c r="P829" s="105" t="s">
        <v>4238</v>
      </c>
    </row>
    <row r="830" spans="1:16" ht="14.25" customHeight="1">
      <c r="A830" s="11" t="s">
        <v>2728</v>
      </c>
      <c r="B830" s="11" t="s">
        <v>64</v>
      </c>
      <c r="C830" s="11" t="s">
        <v>146</v>
      </c>
      <c r="D830" s="11">
        <v>43335</v>
      </c>
      <c r="E830" s="11" t="s">
        <v>66</v>
      </c>
      <c r="F830" s="11">
        <v>100004175</v>
      </c>
      <c r="G830" s="11">
        <v>3790</v>
      </c>
      <c r="H830" s="11">
        <v>307.09757999999999</v>
      </c>
      <c r="I830" s="11" t="s">
        <v>2729</v>
      </c>
      <c r="J830" s="11"/>
      <c r="K830" s="11"/>
      <c r="L830" s="11"/>
      <c r="M830" s="11"/>
      <c r="N830" s="11" t="s">
        <v>68</v>
      </c>
      <c r="O830" s="105">
        <v>54.902636150238024</v>
      </c>
      <c r="P830" s="105" t="s">
        <v>4238</v>
      </c>
    </row>
    <row r="831" spans="1:16" ht="14.25" customHeight="1">
      <c r="A831" s="11" t="s">
        <v>63</v>
      </c>
      <c r="B831" s="11" t="s">
        <v>64</v>
      </c>
      <c r="C831" s="11" t="s">
        <v>65</v>
      </c>
      <c r="D831" s="11">
        <v>41397</v>
      </c>
      <c r="E831" s="11" t="s">
        <v>66</v>
      </c>
      <c r="F831" s="11">
        <v>100003472</v>
      </c>
      <c r="G831" s="11">
        <v>5565</v>
      </c>
      <c r="H831" s="11">
        <v>343.22786000000002</v>
      </c>
      <c r="I831" s="11" t="s">
        <v>67</v>
      </c>
      <c r="J831" s="11">
        <v>11824131</v>
      </c>
      <c r="K831" s="11">
        <v>9998782</v>
      </c>
      <c r="L831" s="11"/>
      <c r="M831" s="11"/>
      <c r="N831" s="11" t="s">
        <v>68</v>
      </c>
      <c r="O831" s="105">
        <v>0</v>
      </c>
      <c r="P831" s="105" t="s">
        <v>4238</v>
      </c>
    </row>
    <row r="832" spans="1:16" ht="14.25" customHeight="1">
      <c r="A832" s="11" t="s">
        <v>69</v>
      </c>
      <c r="B832" s="11" t="s">
        <v>64</v>
      </c>
      <c r="C832" s="11" t="s">
        <v>65</v>
      </c>
      <c r="D832" s="11">
        <v>39796</v>
      </c>
      <c r="E832" s="11" t="s">
        <v>66</v>
      </c>
      <c r="F832" s="11">
        <v>100003047</v>
      </c>
      <c r="G832" s="11">
        <v>1381</v>
      </c>
      <c r="H832" s="11">
        <v>665.21457999999996</v>
      </c>
      <c r="I832" s="11" t="s">
        <v>70</v>
      </c>
      <c r="J832" s="11">
        <v>166775</v>
      </c>
      <c r="K832" s="11">
        <v>145907</v>
      </c>
      <c r="L832" s="11"/>
      <c r="M832" s="13" t="s">
        <v>71</v>
      </c>
      <c r="N832" s="11" t="s">
        <v>68</v>
      </c>
      <c r="O832" s="105">
        <v>91.239597941983178</v>
      </c>
      <c r="P832" s="105" t="s">
        <v>4238</v>
      </c>
    </row>
    <row r="833" spans="1:16" ht="14.25" customHeight="1">
      <c r="A833" s="11" t="s">
        <v>149</v>
      </c>
      <c r="B833" s="11" t="s">
        <v>64</v>
      </c>
      <c r="C833" s="11" t="s">
        <v>65</v>
      </c>
      <c r="D833" s="11">
        <v>22012</v>
      </c>
      <c r="E833" s="11" t="s">
        <v>66</v>
      </c>
      <c r="F833" s="11">
        <v>100000980</v>
      </c>
      <c r="G833" s="11">
        <v>1054</v>
      </c>
      <c r="H833" s="11">
        <v>503.16174999999998</v>
      </c>
      <c r="I833" s="11" t="s">
        <v>150</v>
      </c>
      <c r="J833" s="11">
        <v>440080</v>
      </c>
      <c r="K833" s="11">
        <v>389087</v>
      </c>
      <c r="L833" s="13" t="s">
        <v>151</v>
      </c>
      <c r="M833" s="13" t="s">
        <v>152</v>
      </c>
      <c r="N833" s="11" t="s">
        <v>68</v>
      </c>
      <c r="O833" s="105">
        <v>246.26319992843895</v>
      </c>
      <c r="P833" s="105" t="s">
        <v>4238</v>
      </c>
    </row>
    <row r="834" spans="1:16" ht="14.25" customHeight="1">
      <c r="A834" s="11" t="s">
        <v>355</v>
      </c>
      <c r="B834" s="11" t="s">
        <v>64</v>
      </c>
      <c r="C834" s="11" t="s">
        <v>65</v>
      </c>
      <c r="D834" s="11">
        <v>38276</v>
      </c>
      <c r="E834" s="11" t="s">
        <v>124</v>
      </c>
      <c r="F834" s="11">
        <v>100002417</v>
      </c>
      <c r="G834" s="11">
        <v>1050</v>
      </c>
      <c r="H834" s="11">
        <v>133.05063000000001</v>
      </c>
      <c r="I834" s="11" t="s">
        <v>356</v>
      </c>
      <c r="J834" s="11">
        <v>677</v>
      </c>
      <c r="K834" s="11">
        <v>657</v>
      </c>
      <c r="L834" s="13" t="s">
        <v>357</v>
      </c>
      <c r="M834" s="13" t="s">
        <v>358</v>
      </c>
      <c r="N834" s="11" t="s">
        <v>75</v>
      </c>
      <c r="O834" s="105">
        <v>220.14683183676897</v>
      </c>
      <c r="P834" s="105" t="s">
        <v>3861</v>
      </c>
    </row>
    <row r="835" spans="1:16" ht="14.25" customHeight="1">
      <c r="A835" s="11" t="s">
        <v>423</v>
      </c>
      <c r="B835" s="11" t="s">
        <v>64</v>
      </c>
      <c r="C835" s="11" t="s">
        <v>65</v>
      </c>
      <c r="D835" s="11">
        <v>15667</v>
      </c>
      <c r="E835" s="11" t="s">
        <v>124</v>
      </c>
      <c r="F835" s="11">
        <v>100000409</v>
      </c>
      <c r="G835" s="11">
        <v>2605</v>
      </c>
      <c r="H835" s="11">
        <v>175.06119000000001</v>
      </c>
      <c r="I835" s="11" t="s">
        <v>424</v>
      </c>
      <c r="J835" s="11">
        <v>77</v>
      </c>
      <c r="K835" s="11">
        <v>76</v>
      </c>
      <c r="L835" s="13" t="s">
        <v>425</v>
      </c>
      <c r="M835" s="13" t="s">
        <v>426</v>
      </c>
      <c r="N835" s="11" t="s">
        <v>75</v>
      </c>
      <c r="O835" s="105">
        <v>214.67987669998027</v>
      </c>
      <c r="P835" s="105" t="s">
        <v>4238</v>
      </c>
    </row>
    <row r="836" spans="1:16" ht="14.25" customHeight="1">
      <c r="A836" s="11" t="s">
        <v>448</v>
      </c>
      <c r="B836" s="11" t="s">
        <v>64</v>
      </c>
      <c r="C836" s="11" t="s">
        <v>65</v>
      </c>
      <c r="D836" s="11">
        <v>40479</v>
      </c>
      <c r="E836" s="11" t="s">
        <v>173</v>
      </c>
      <c r="F836" s="11">
        <v>100003109</v>
      </c>
      <c r="G836" s="11">
        <v>2378</v>
      </c>
      <c r="H836" s="11">
        <v>192.06551999999999</v>
      </c>
      <c r="I836" s="11" t="s">
        <v>449</v>
      </c>
      <c r="J836" s="11">
        <v>3080590</v>
      </c>
      <c r="K836" s="11">
        <v>2338343</v>
      </c>
      <c r="L836" s="11"/>
      <c r="M836" s="11"/>
      <c r="N836" s="11" t="s">
        <v>68</v>
      </c>
      <c r="O836" s="105">
        <v>146.96033879925892</v>
      </c>
      <c r="P836" s="105" t="s">
        <v>4238</v>
      </c>
    </row>
    <row r="837" spans="1:16" ht="14.25" customHeight="1">
      <c r="A837" s="11" t="s">
        <v>461</v>
      </c>
      <c r="B837" s="11" t="s">
        <v>64</v>
      </c>
      <c r="C837" s="11" t="s">
        <v>65</v>
      </c>
      <c r="D837" s="11">
        <v>43400</v>
      </c>
      <c r="E837" s="11" t="s">
        <v>173</v>
      </c>
      <c r="F837" s="11">
        <v>100004295</v>
      </c>
      <c r="G837" s="11">
        <v>1675</v>
      </c>
      <c r="H837" s="11">
        <v>100.07568999999999</v>
      </c>
      <c r="I837" s="11" t="s">
        <v>462</v>
      </c>
      <c r="J837" s="11">
        <v>12665</v>
      </c>
      <c r="K837" s="11">
        <v>12144</v>
      </c>
      <c r="L837" s="11"/>
      <c r="M837" s="11"/>
      <c r="N837" s="11" t="s">
        <v>75</v>
      </c>
      <c r="O837" s="105">
        <v>140.2405956796517</v>
      </c>
      <c r="P837" s="105" t="s">
        <v>3861</v>
      </c>
    </row>
    <row r="838" spans="1:16" ht="14.25" customHeight="1">
      <c r="A838" s="11" t="s">
        <v>527</v>
      </c>
      <c r="B838" s="11" t="s">
        <v>64</v>
      </c>
      <c r="C838" s="11" t="s">
        <v>65</v>
      </c>
      <c r="D838" s="11">
        <v>48409</v>
      </c>
      <c r="E838" s="11" t="s">
        <v>66</v>
      </c>
      <c r="F838" s="11">
        <v>100006094</v>
      </c>
      <c r="G838" s="11">
        <v>1338</v>
      </c>
      <c r="H838" s="11">
        <v>242.99688</v>
      </c>
      <c r="I838" s="11" t="s">
        <v>528</v>
      </c>
      <c r="J838" s="11">
        <v>6443141</v>
      </c>
      <c r="K838" s="11">
        <v>4947175</v>
      </c>
      <c r="L838" s="11"/>
      <c r="M838" s="11"/>
      <c r="N838" s="11" t="s">
        <v>68</v>
      </c>
      <c r="O838" s="105">
        <v>139.97286294862599</v>
      </c>
      <c r="P838" s="105" t="s">
        <v>4238</v>
      </c>
    </row>
    <row r="839" spans="1:16" ht="14.25" customHeight="1">
      <c r="A839" s="11" t="s">
        <v>653</v>
      </c>
      <c r="B839" s="11" t="s">
        <v>64</v>
      </c>
      <c r="C839" s="11" t="s">
        <v>65</v>
      </c>
      <c r="D839" s="11">
        <v>37181</v>
      </c>
      <c r="E839" s="11" t="s">
        <v>66</v>
      </c>
      <c r="F839" s="11">
        <v>100001868</v>
      </c>
      <c r="G839" s="11">
        <v>3805</v>
      </c>
      <c r="H839" s="11">
        <v>213.02269999999999</v>
      </c>
      <c r="I839" s="11"/>
      <c r="J839" s="11"/>
      <c r="K839" s="11"/>
      <c r="L839" s="11"/>
      <c r="M839" s="11"/>
      <c r="N839" s="11" t="s">
        <v>75</v>
      </c>
      <c r="O839" s="105">
        <v>135.87560986847984</v>
      </c>
      <c r="P839" s="105" t="s">
        <v>3861</v>
      </c>
    </row>
    <row r="840" spans="1:16" ht="14.25" customHeight="1">
      <c r="A840" s="11" t="s">
        <v>714</v>
      </c>
      <c r="B840" s="11" t="s">
        <v>64</v>
      </c>
      <c r="C840" s="11" t="s">
        <v>65</v>
      </c>
      <c r="D840" s="11">
        <v>48442</v>
      </c>
      <c r="E840" s="11" t="s">
        <v>66</v>
      </c>
      <c r="F840" s="11">
        <v>100006126</v>
      </c>
      <c r="G840" s="11">
        <v>3354</v>
      </c>
      <c r="H840" s="11">
        <v>229.01760999999999</v>
      </c>
      <c r="I840" s="11"/>
      <c r="J840" s="11"/>
      <c r="K840" s="11"/>
      <c r="L840" s="11"/>
      <c r="M840" s="11"/>
      <c r="N840" s="11" t="s">
        <v>75</v>
      </c>
      <c r="O840" s="105">
        <v>164.83996984919455</v>
      </c>
      <c r="P840" s="105" t="s">
        <v>4238</v>
      </c>
    </row>
    <row r="841" spans="1:16" ht="14.25" customHeight="1">
      <c r="A841" s="11" t="s">
        <v>825</v>
      </c>
      <c r="B841" s="11" t="s">
        <v>64</v>
      </c>
      <c r="C841" s="11" t="s">
        <v>65</v>
      </c>
      <c r="D841" s="11">
        <v>48569</v>
      </c>
      <c r="E841" s="11" t="s">
        <v>66</v>
      </c>
      <c r="F841" s="11">
        <v>100006203</v>
      </c>
      <c r="G841" s="11">
        <v>1581</v>
      </c>
      <c r="H841" s="11">
        <v>161.98665</v>
      </c>
      <c r="I841" s="11" t="s">
        <v>826</v>
      </c>
      <c r="J841" s="11"/>
      <c r="K841" s="11"/>
      <c r="L841" s="11"/>
      <c r="M841" s="11"/>
      <c r="N841" s="11" t="s">
        <v>68</v>
      </c>
      <c r="O841" s="105">
        <v>294.82615864403033</v>
      </c>
      <c r="P841" s="105" t="s">
        <v>4238</v>
      </c>
    </row>
    <row r="842" spans="1:16" ht="14.25" customHeight="1">
      <c r="A842" s="11" t="s">
        <v>892</v>
      </c>
      <c r="B842" s="11" t="s">
        <v>64</v>
      </c>
      <c r="C842" s="11" t="s">
        <v>65</v>
      </c>
      <c r="D842" s="11">
        <v>41494</v>
      </c>
      <c r="E842" s="11" t="s">
        <v>173</v>
      </c>
      <c r="F842" s="11">
        <v>100003473</v>
      </c>
      <c r="G842" s="11">
        <v>1470</v>
      </c>
      <c r="H842" s="11">
        <v>178.05323999999999</v>
      </c>
      <c r="I842" s="11" t="s">
        <v>893</v>
      </c>
      <c r="J842" s="11">
        <v>87310</v>
      </c>
      <c r="K842" s="11">
        <v>78760</v>
      </c>
      <c r="L842" s="13" t="s">
        <v>894</v>
      </c>
      <c r="M842" s="13" t="s">
        <v>895</v>
      </c>
      <c r="N842" s="11" t="s">
        <v>68</v>
      </c>
      <c r="O842" s="105">
        <v>211.47657428179181</v>
      </c>
      <c r="P842" s="105" t="s">
        <v>3861</v>
      </c>
    </row>
    <row r="843" spans="1:16" ht="14.25" customHeight="1">
      <c r="A843" s="11" t="s">
        <v>1011</v>
      </c>
      <c r="B843" s="11" t="s">
        <v>64</v>
      </c>
      <c r="C843" s="11" t="s">
        <v>65</v>
      </c>
      <c r="D843" s="11">
        <v>38100</v>
      </c>
      <c r="E843" s="11" t="s">
        <v>173</v>
      </c>
      <c r="F843" s="11">
        <v>100002153</v>
      </c>
      <c r="G843" s="11">
        <v>1012</v>
      </c>
      <c r="H843" s="11">
        <v>160.09682000000001</v>
      </c>
      <c r="I843" s="11" t="s">
        <v>1012</v>
      </c>
      <c r="J843" s="11">
        <v>164642</v>
      </c>
      <c r="K843" s="11">
        <v>144333</v>
      </c>
      <c r="L843" s="13" t="s">
        <v>1013</v>
      </c>
      <c r="M843" s="13" t="s">
        <v>1014</v>
      </c>
      <c r="N843" s="11" t="s">
        <v>68</v>
      </c>
      <c r="O843" s="105">
        <v>222.29241071406381</v>
      </c>
      <c r="P843" s="105" t="s">
        <v>3861</v>
      </c>
    </row>
    <row r="844" spans="1:16" ht="14.25" customHeight="1">
      <c r="A844" s="11" t="s">
        <v>1125</v>
      </c>
      <c r="B844" s="11" t="s">
        <v>64</v>
      </c>
      <c r="C844" s="11" t="s">
        <v>65</v>
      </c>
      <c r="D844" s="11">
        <v>38637</v>
      </c>
      <c r="E844" s="11" t="s">
        <v>66</v>
      </c>
      <c r="F844" s="11">
        <v>100002253</v>
      </c>
      <c r="G844" s="11">
        <v>3127</v>
      </c>
      <c r="H844" s="11">
        <v>204.06661</v>
      </c>
      <c r="I844" s="11" t="s">
        <v>1126</v>
      </c>
      <c r="J844" s="11">
        <v>709625</v>
      </c>
      <c r="K844" s="11">
        <v>618829</v>
      </c>
      <c r="L844" s="11"/>
      <c r="M844" s="13" t="s">
        <v>1127</v>
      </c>
      <c r="N844" s="11" t="s">
        <v>75</v>
      </c>
      <c r="O844" s="105">
        <v>200.27535302797048</v>
      </c>
      <c r="P844" s="105" t="s">
        <v>3861</v>
      </c>
    </row>
    <row r="845" spans="1:16" ht="14.25" customHeight="1">
      <c r="A845" s="11" t="s">
        <v>1206</v>
      </c>
      <c r="B845" s="11" t="s">
        <v>64</v>
      </c>
      <c r="C845" s="11" t="s">
        <v>65</v>
      </c>
      <c r="D845" s="11">
        <v>48728</v>
      </c>
      <c r="E845" s="11" t="s">
        <v>66</v>
      </c>
      <c r="F845" s="11">
        <v>100006363</v>
      </c>
      <c r="G845" s="11">
        <v>3330</v>
      </c>
      <c r="H845" s="11">
        <v>333.00756000000001</v>
      </c>
      <c r="I845" s="11"/>
      <c r="J845" s="11"/>
      <c r="K845" s="11"/>
      <c r="L845" s="11"/>
      <c r="M845" s="11"/>
      <c r="N845" s="11" t="s">
        <v>68</v>
      </c>
      <c r="O845" s="105">
        <v>266.78751168767332</v>
      </c>
      <c r="P845" s="105" t="s">
        <v>4238</v>
      </c>
    </row>
    <row r="846" spans="1:16" ht="14.25" customHeight="1">
      <c r="A846" s="11" t="s">
        <v>1246</v>
      </c>
      <c r="B846" s="11" t="s">
        <v>64</v>
      </c>
      <c r="C846" s="11" t="s">
        <v>65</v>
      </c>
      <c r="D846" s="11">
        <v>40481</v>
      </c>
      <c r="E846" s="11" t="s">
        <v>66</v>
      </c>
      <c r="F846" s="11">
        <v>100003432</v>
      </c>
      <c r="G846" s="11">
        <v>1928</v>
      </c>
      <c r="H846" s="11">
        <v>195.06628000000001</v>
      </c>
      <c r="I846" s="11" t="s">
        <v>1247</v>
      </c>
      <c r="J846" s="11">
        <v>14340</v>
      </c>
      <c r="K846" s="11">
        <v>13701</v>
      </c>
      <c r="L846" s="11"/>
      <c r="M846" s="11"/>
      <c r="N846" s="11" t="s">
        <v>75</v>
      </c>
      <c r="O846" s="105">
        <v>129.86974998817436</v>
      </c>
      <c r="P846" s="105" t="s">
        <v>4238</v>
      </c>
    </row>
    <row r="847" spans="1:16" ht="14.25" customHeight="1">
      <c r="A847" s="11" t="s">
        <v>1319</v>
      </c>
      <c r="B847" s="11" t="s">
        <v>64</v>
      </c>
      <c r="C847" s="11" t="s">
        <v>65</v>
      </c>
      <c r="D847" s="11">
        <v>37459</v>
      </c>
      <c r="E847" s="11" t="s">
        <v>173</v>
      </c>
      <c r="F847" s="11">
        <v>100002154</v>
      </c>
      <c r="G847" s="11">
        <v>850</v>
      </c>
      <c r="H847" s="11">
        <v>230.09577999999999</v>
      </c>
      <c r="I847" s="11" t="s">
        <v>1320</v>
      </c>
      <c r="J847" s="11">
        <v>3032311</v>
      </c>
      <c r="K847" s="11">
        <v>2297320</v>
      </c>
      <c r="L847" s="13" t="s">
        <v>1321</v>
      </c>
      <c r="M847" s="13" t="s">
        <v>1322</v>
      </c>
      <c r="N847" s="11" t="s">
        <v>75</v>
      </c>
      <c r="O847" s="105">
        <v>99.434859419283754</v>
      </c>
      <c r="P847" s="105" t="s">
        <v>3861</v>
      </c>
    </row>
    <row r="848" spans="1:16" ht="14.25" customHeight="1">
      <c r="A848" s="11" t="s">
        <v>1327</v>
      </c>
      <c r="B848" s="11" t="s">
        <v>64</v>
      </c>
      <c r="C848" s="11" t="s">
        <v>65</v>
      </c>
      <c r="D848" s="11">
        <v>20699</v>
      </c>
      <c r="E848" s="11" t="s">
        <v>124</v>
      </c>
      <c r="F848" s="11">
        <v>100000846</v>
      </c>
      <c r="G848" s="11">
        <v>1491</v>
      </c>
      <c r="H848" s="11">
        <v>167.05610999999999</v>
      </c>
      <c r="I848" s="11" t="s">
        <v>1328</v>
      </c>
      <c r="J848" s="11">
        <v>222285</v>
      </c>
      <c r="K848" s="11">
        <v>13835932</v>
      </c>
      <c r="L848" s="13" t="s">
        <v>1329</v>
      </c>
      <c r="M848" s="13" t="s">
        <v>1330</v>
      </c>
      <c r="N848" s="11" t="s">
        <v>75</v>
      </c>
      <c r="O848" s="105">
        <v>101.73038385715434</v>
      </c>
      <c r="P848" s="105" t="s">
        <v>3861</v>
      </c>
    </row>
    <row r="849" spans="1:16" ht="14.25" customHeight="1">
      <c r="A849" s="11" t="s">
        <v>1349</v>
      </c>
      <c r="B849" s="11" t="s">
        <v>64</v>
      </c>
      <c r="C849" s="11" t="s">
        <v>65</v>
      </c>
      <c r="D849" s="11">
        <v>48715</v>
      </c>
      <c r="E849" s="11" t="s">
        <v>66</v>
      </c>
      <c r="F849" s="11">
        <v>100006171</v>
      </c>
      <c r="G849" s="11">
        <v>3782</v>
      </c>
      <c r="H849" s="11">
        <v>243.03326000000001</v>
      </c>
      <c r="I849" s="11" t="s">
        <v>1350</v>
      </c>
      <c r="J849" s="11">
        <v>180632</v>
      </c>
      <c r="K849" s="11">
        <v>157181</v>
      </c>
      <c r="L849" s="11"/>
      <c r="M849" s="11"/>
      <c r="N849" s="11" t="s">
        <v>75</v>
      </c>
      <c r="O849" s="105">
        <v>252.14677019881978</v>
      </c>
      <c r="P849" s="105" t="s">
        <v>3861</v>
      </c>
    </row>
    <row r="850" spans="1:16" ht="14.25" customHeight="1">
      <c r="A850" s="11" t="s">
        <v>1351</v>
      </c>
      <c r="B850" s="11" t="s">
        <v>64</v>
      </c>
      <c r="C850" s="11" t="s">
        <v>65</v>
      </c>
      <c r="D850" s="11">
        <v>47114</v>
      </c>
      <c r="E850" s="11" t="s">
        <v>66</v>
      </c>
      <c r="F850" s="11">
        <v>100005389</v>
      </c>
      <c r="G850" s="11">
        <v>1225</v>
      </c>
      <c r="H850" s="11">
        <v>273.00743999999997</v>
      </c>
      <c r="I850" s="11" t="s">
        <v>1352</v>
      </c>
      <c r="J850" s="11">
        <v>6305574</v>
      </c>
      <c r="K850" s="11">
        <v>4878542</v>
      </c>
      <c r="L850" s="11"/>
      <c r="M850" s="13" t="s">
        <v>1353</v>
      </c>
      <c r="N850" s="11" t="s">
        <v>75</v>
      </c>
      <c r="O850" s="105">
        <v>128.56308141938365</v>
      </c>
      <c r="P850" s="105" t="s">
        <v>3861</v>
      </c>
    </row>
    <row r="851" spans="1:16" ht="14.25" customHeight="1">
      <c r="A851" s="11" t="s">
        <v>1449</v>
      </c>
      <c r="B851" s="11" t="s">
        <v>64</v>
      </c>
      <c r="C851" s="11" t="s">
        <v>65</v>
      </c>
      <c r="D851" s="11">
        <v>587</v>
      </c>
      <c r="E851" s="11" t="s">
        <v>124</v>
      </c>
      <c r="F851" s="11">
        <v>338</v>
      </c>
      <c r="G851" s="11">
        <v>2922</v>
      </c>
      <c r="H851" s="11">
        <v>195.05101999999999</v>
      </c>
      <c r="I851" s="11" t="s">
        <v>1450</v>
      </c>
      <c r="J851" s="11">
        <v>10690</v>
      </c>
      <c r="K851" s="11">
        <v>10240</v>
      </c>
      <c r="L851" s="13" t="s">
        <v>1451</v>
      </c>
      <c r="M851" s="13" t="s">
        <v>1452</v>
      </c>
      <c r="N851" s="11" t="s">
        <v>75</v>
      </c>
      <c r="O851" s="105">
        <v>121.4341304964635</v>
      </c>
      <c r="P851" s="105" t="s">
        <v>3861</v>
      </c>
    </row>
    <row r="852" spans="1:16" ht="14.25" customHeight="1">
      <c r="A852" s="11" t="s">
        <v>1601</v>
      </c>
      <c r="B852" s="11" t="s">
        <v>64</v>
      </c>
      <c r="C852" s="11" t="s">
        <v>65</v>
      </c>
      <c r="D852" s="11">
        <v>33009</v>
      </c>
      <c r="E852" s="11" t="s">
        <v>173</v>
      </c>
      <c r="F852" s="11">
        <v>100001550</v>
      </c>
      <c r="G852" s="11">
        <v>1750</v>
      </c>
      <c r="H852" s="11">
        <v>158.11756</v>
      </c>
      <c r="I852" s="11" t="s">
        <v>1602</v>
      </c>
      <c r="J852" s="11">
        <v>441447</v>
      </c>
      <c r="K852" s="11">
        <v>390180</v>
      </c>
      <c r="L852" s="13" t="s">
        <v>1603</v>
      </c>
      <c r="M852" s="13" t="s">
        <v>1604</v>
      </c>
      <c r="N852" s="11" t="s">
        <v>75</v>
      </c>
      <c r="O852" s="105">
        <v>186.18575425357201</v>
      </c>
      <c r="P852" s="105" t="s">
        <v>3861</v>
      </c>
    </row>
    <row r="853" spans="1:16" ht="14.25" customHeight="1">
      <c r="A853" s="11" t="s">
        <v>1665</v>
      </c>
      <c r="B853" s="11" t="s">
        <v>64</v>
      </c>
      <c r="C853" s="11" t="s">
        <v>65</v>
      </c>
      <c r="D853" s="11">
        <v>22114</v>
      </c>
      <c r="E853" s="11" t="s">
        <v>66</v>
      </c>
      <c r="F853" s="11">
        <v>100000800</v>
      </c>
      <c r="G853" s="11">
        <v>2511</v>
      </c>
      <c r="H853" s="11">
        <v>186.05605</v>
      </c>
      <c r="I853" s="11" t="s">
        <v>1666</v>
      </c>
      <c r="J853" s="11">
        <v>15030923</v>
      </c>
      <c r="K853" s="11">
        <v>4524636</v>
      </c>
      <c r="L853" s="11"/>
      <c r="M853" s="13" t="s">
        <v>1667</v>
      </c>
      <c r="N853" s="11" t="s">
        <v>68</v>
      </c>
      <c r="O853" s="105">
        <v>207.21051810996357</v>
      </c>
      <c r="P853" s="105" t="s">
        <v>4238</v>
      </c>
    </row>
    <row r="854" spans="1:16" ht="14.25" customHeight="1">
      <c r="A854" s="11" t="s">
        <v>1675</v>
      </c>
      <c r="B854" s="11" t="s">
        <v>64</v>
      </c>
      <c r="C854" s="11" t="s">
        <v>65</v>
      </c>
      <c r="D854" s="11">
        <v>43374</v>
      </c>
      <c r="E854" s="11" t="s">
        <v>173</v>
      </c>
      <c r="F854" s="11">
        <v>100004318</v>
      </c>
      <c r="G854" s="11">
        <v>2575</v>
      </c>
      <c r="H854" s="11">
        <v>134.06003999999999</v>
      </c>
      <c r="I854" s="11" t="s">
        <v>1676</v>
      </c>
      <c r="J854" s="11">
        <v>321710</v>
      </c>
      <c r="K854" s="11">
        <v>284794</v>
      </c>
      <c r="L854" s="13" t="s">
        <v>1677</v>
      </c>
      <c r="M854" s="11"/>
      <c r="N854" s="11" t="s">
        <v>68</v>
      </c>
      <c r="O854" s="105">
        <v>154.06767411739764</v>
      </c>
      <c r="P854" s="105" t="s">
        <v>3861</v>
      </c>
    </row>
    <row r="855" spans="1:16" ht="14.25" customHeight="1">
      <c r="A855" s="11" t="s">
        <v>1704</v>
      </c>
      <c r="B855" s="11" t="s">
        <v>64</v>
      </c>
      <c r="C855" s="11" t="s">
        <v>65</v>
      </c>
      <c r="D855" s="11">
        <v>48997</v>
      </c>
      <c r="E855" s="11" t="s">
        <v>66</v>
      </c>
      <c r="F855" s="11">
        <v>100006089</v>
      </c>
      <c r="G855" s="11">
        <v>3893</v>
      </c>
      <c r="H855" s="11">
        <v>243.03326000000001</v>
      </c>
      <c r="I855" s="11"/>
      <c r="J855" s="11"/>
      <c r="K855" s="11"/>
      <c r="L855" s="11"/>
      <c r="M855" s="11"/>
      <c r="N855" s="11" t="s">
        <v>68</v>
      </c>
      <c r="O855" s="105">
        <v>190.33711245983</v>
      </c>
      <c r="P855" s="105" t="s">
        <v>4238</v>
      </c>
    </row>
    <row r="856" spans="1:16" ht="14.25" customHeight="1">
      <c r="A856" s="11" t="s">
        <v>1843</v>
      </c>
      <c r="B856" s="11" t="s">
        <v>64</v>
      </c>
      <c r="C856" s="11" t="s">
        <v>65</v>
      </c>
      <c r="D856" s="11">
        <v>46144</v>
      </c>
      <c r="E856" s="11" t="s">
        <v>66</v>
      </c>
      <c r="F856" s="11">
        <v>100005864</v>
      </c>
      <c r="G856" s="11">
        <v>1070</v>
      </c>
      <c r="H856" s="11">
        <v>193.0718</v>
      </c>
      <c r="I856" s="11"/>
      <c r="J856" s="11"/>
      <c r="K856" s="11"/>
      <c r="L856" s="11"/>
      <c r="M856" s="11"/>
      <c r="N856" s="11" t="s">
        <v>75</v>
      </c>
      <c r="O856" s="105">
        <v>175.05821301920091</v>
      </c>
      <c r="P856" s="105" t="s">
        <v>3861</v>
      </c>
    </row>
    <row r="857" spans="1:16" ht="14.25" customHeight="1">
      <c r="A857" s="11" t="s">
        <v>1844</v>
      </c>
      <c r="B857" s="11" t="s">
        <v>64</v>
      </c>
      <c r="C857" s="11" t="s">
        <v>65</v>
      </c>
      <c r="D857" s="11">
        <v>1584</v>
      </c>
      <c r="E857" s="11" t="s">
        <v>173</v>
      </c>
      <c r="F857" s="11">
        <v>1104</v>
      </c>
      <c r="G857" s="11">
        <v>3339</v>
      </c>
      <c r="H857" s="11">
        <v>190.08626000000001</v>
      </c>
      <c r="I857" s="11" t="s">
        <v>1845</v>
      </c>
      <c r="J857" s="11">
        <v>74706</v>
      </c>
      <c r="K857" s="11">
        <v>67279</v>
      </c>
      <c r="L857" s="11"/>
      <c r="M857" s="13" t="s">
        <v>1846</v>
      </c>
      <c r="N857" s="11" t="s">
        <v>75</v>
      </c>
      <c r="O857" s="105">
        <v>220.93003336355116</v>
      </c>
      <c r="P857" s="105" t="s">
        <v>3861</v>
      </c>
    </row>
    <row r="858" spans="1:16" ht="14.25" customHeight="1">
      <c r="A858" s="11" t="s">
        <v>1875</v>
      </c>
      <c r="B858" s="11" t="s">
        <v>64</v>
      </c>
      <c r="C858" s="11" t="s">
        <v>65</v>
      </c>
      <c r="D858" s="11">
        <v>31536</v>
      </c>
      <c r="E858" s="11" t="s">
        <v>66</v>
      </c>
      <c r="F858" s="11">
        <v>100001086</v>
      </c>
      <c r="G858" s="11">
        <v>1525.8</v>
      </c>
      <c r="H858" s="11">
        <v>168.03022999999999</v>
      </c>
      <c r="I858" s="11" t="s">
        <v>1876</v>
      </c>
      <c r="J858" s="11">
        <v>21863</v>
      </c>
      <c r="K858" s="11">
        <v>20549</v>
      </c>
      <c r="L858" s="11"/>
      <c r="M858" s="13" t="s">
        <v>1877</v>
      </c>
      <c r="N858" s="11" t="s">
        <v>75</v>
      </c>
      <c r="O858" s="105">
        <v>418.38123564540012</v>
      </c>
      <c r="P858" s="105" t="s">
        <v>3861</v>
      </c>
    </row>
    <row r="859" spans="1:16" ht="14.25" customHeight="1">
      <c r="A859" s="11" t="s">
        <v>1894</v>
      </c>
      <c r="B859" s="11" t="s">
        <v>64</v>
      </c>
      <c r="C859" s="11" t="s">
        <v>65</v>
      </c>
      <c r="D859" s="11">
        <v>45404</v>
      </c>
      <c r="E859" s="11" t="s">
        <v>173</v>
      </c>
      <c r="F859" s="11">
        <v>100005367</v>
      </c>
      <c r="G859" s="11">
        <v>1348</v>
      </c>
      <c r="H859" s="11">
        <v>220.06380999999999</v>
      </c>
      <c r="I859" s="11"/>
      <c r="J859" s="11"/>
      <c r="K859" s="11"/>
      <c r="L859" s="11"/>
      <c r="M859" s="11"/>
      <c r="N859" s="11" t="s">
        <v>68</v>
      </c>
      <c r="O859" s="105">
        <v>338.680719614265</v>
      </c>
      <c r="P859" s="105" t="s">
        <v>3861</v>
      </c>
    </row>
    <row r="860" spans="1:16" ht="14.25" customHeight="1">
      <c r="A860" s="11" t="s">
        <v>1888</v>
      </c>
      <c r="B860" s="11" t="s">
        <v>64</v>
      </c>
      <c r="C860" s="11" t="s">
        <v>65</v>
      </c>
      <c r="D860" s="11">
        <v>47136</v>
      </c>
      <c r="E860" s="11" t="s">
        <v>66</v>
      </c>
      <c r="F860" s="11">
        <v>100005818</v>
      </c>
      <c r="G860" s="11">
        <v>2237</v>
      </c>
      <c r="H860" s="11">
        <v>202.05432999999999</v>
      </c>
      <c r="I860" s="11" t="s">
        <v>1889</v>
      </c>
      <c r="J860" s="11">
        <v>152467</v>
      </c>
      <c r="K860" s="11">
        <v>134378</v>
      </c>
      <c r="L860" s="11"/>
      <c r="M860" s="11"/>
      <c r="N860" s="11" t="s">
        <v>68</v>
      </c>
      <c r="O860" s="105">
        <v>163.9091521154192</v>
      </c>
      <c r="P860" s="105" t="s">
        <v>4238</v>
      </c>
    </row>
    <row r="861" spans="1:16" ht="14.25" customHeight="1">
      <c r="A861" s="11" t="s">
        <v>2252</v>
      </c>
      <c r="B861" s="11" t="s">
        <v>64</v>
      </c>
      <c r="C861" s="11" t="s">
        <v>65</v>
      </c>
      <c r="D861" s="11">
        <v>598</v>
      </c>
      <c r="E861" s="11" t="s">
        <v>66</v>
      </c>
      <c r="F861" s="11">
        <v>466</v>
      </c>
      <c r="G861" s="11">
        <v>5908</v>
      </c>
      <c r="H861" s="11">
        <v>311.29554999999999</v>
      </c>
      <c r="I861" s="11" t="s">
        <v>2253</v>
      </c>
      <c r="J861" s="11">
        <v>26840</v>
      </c>
      <c r="K861" s="11">
        <v>10140204</v>
      </c>
      <c r="L861" s="13" t="s">
        <v>2254</v>
      </c>
      <c r="M861" s="13" t="s">
        <v>2255</v>
      </c>
      <c r="N861" s="11" t="s">
        <v>75</v>
      </c>
      <c r="O861" s="105">
        <v>67.17475303477913</v>
      </c>
      <c r="P861" s="105" t="s">
        <v>4238</v>
      </c>
    </row>
    <row r="862" spans="1:16" ht="14.25" customHeight="1">
      <c r="A862" s="11" t="s">
        <v>2272</v>
      </c>
      <c r="B862" s="11" t="s">
        <v>64</v>
      </c>
      <c r="C862" s="11" t="s">
        <v>65</v>
      </c>
      <c r="D862" s="11">
        <v>33935</v>
      </c>
      <c r="E862" s="11" t="s">
        <v>79</v>
      </c>
      <c r="F862" s="11">
        <v>100001267</v>
      </c>
      <c r="G862" s="11">
        <v>1168</v>
      </c>
      <c r="H862" s="11">
        <v>286.14377000000002</v>
      </c>
      <c r="I862" s="11" t="s">
        <v>2273</v>
      </c>
      <c r="J862" s="11">
        <v>638024</v>
      </c>
      <c r="K862" s="11">
        <v>553590</v>
      </c>
      <c r="L862" s="13" t="s">
        <v>2274</v>
      </c>
      <c r="M862" s="13" t="s">
        <v>2275</v>
      </c>
      <c r="N862" s="11" t="s">
        <v>75</v>
      </c>
      <c r="O862" s="105">
        <v>120.86899422727075</v>
      </c>
      <c r="P862" s="105" t="s">
        <v>3861</v>
      </c>
    </row>
    <row r="863" spans="1:16" ht="14.25" customHeight="1">
      <c r="A863" s="11" t="s">
        <v>2345</v>
      </c>
      <c r="B863" s="11" t="s">
        <v>64</v>
      </c>
      <c r="C863" s="11" t="s">
        <v>65</v>
      </c>
      <c r="D863" s="11">
        <v>48428</v>
      </c>
      <c r="E863" s="11" t="s">
        <v>66</v>
      </c>
      <c r="F863" s="11">
        <v>100001767</v>
      </c>
      <c r="G863" s="11">
        <v>2304</v>
      </c>
      <c r="H863" s="11">
        <v>253.11938000000001</v>
      </c>
      <c r="I863" s="11" t="s">
        <v>2346</v>
      </c>
      <c r="J863" s="11"/>
      <c r="K863" s="11">
        <v>19980286</v>
      </c>
      <c r="L863" s="11"/>
      <c r="M863" s="11"/>
      <c r="N863" s="11" t="s">
        <v>75</v>
      </c>
      <c r="O863" s="105">
        <v>81.368156356061306</v>
      </c>
      <c r="P863" s="105" t="s">
        <v>3861</v>
      </c>
    </row>
    <row r="864" spans="1:16" ht="14.25" customHeight="1">
      <c r="A864" s="11" t="s">
        <v>2355</v>
      </c>
      <c r="B864" s="11" t="s">
        <v>64</v>
      </c>
      <c r="C864" s="11" t="s">
        <v>65</v>
      </c>
      <c r="D864" s="11">
        <v>18335</v>
      </c>
      <c r="E864" s="11" t="s">
        <v>124</v>
      </c>
      <c r="F864" s="11">
        <v>100000442</v>
      </c>
      <c r="G864" s="11">
        <v>2432.9</v>
      </c>
      <c r="H864" s="11">
        <v>191.05610999999999</v>
      </c>
      <c r="I864" s="11" t="s">
        <v>2356</v>
      </c>
      <c r="J864" s="11">
        <v>6508</v>
      </c>
      <c r="K864" s="11">
        <v>10246715</v>
      </c>
      <c r="L864" s="13" t="s">
        <v>2357</v>
      </c>
      <c r="M864" s="13" t="s">
        <v>2358</v>
      </c>
      <c r="N864" s="11" t="s">
        <v>75</v>
      </c>
      <c r="O864" s="105">
        <v>172.18791802990049</v>
      </c>
      <c r="P864" s="105" t="s">
        <v>3861</v>
      </c>
    </row>
    <row r="865" spans="1:16" ht="14.25" customHeight="1">
      <c r="A865" s="11" t="s">
        <v>2369</v>
      </c>
      <c r="B865" s="11" t="s">
        <v>64</v>
      </c>
      <c r="C865" s="11" t="s">
        <v>65</v>
      </c>
      <c r="D865" s="11">
        <v>40807</v>
      </c>
      <c r="E865" s="11" t="s">
        <v>79</v>
      </c>
      <c r="F865" s="11">
        <v>100004088</v>
      </c>
      <c r="G865" s="11">
        <v>1657</v>
      </c>
      <c r="H865" s="11">
        <v>285.22129999999999</v>
      </c>
      <c r="I865" s="11"/>
      <c r="J865" s="11">
        <v>638015</v>
      </c>
      <c r="K865" s="11">
        <v>553582</v>
      </c>
      <c r="L865" s="13" t="s">
        <v>2370</v>
      </c>
      <c r="M865" s="13" t="s">
        <v>2371</v>
      </c>
      <c r="N865" s="11" t="s">
        <v>75</v>
      </c>
      <c r="O865" s="105">
        <v>45.90830322655539</v>
      </c>
      <c r="P865" s="105" t="s">
        <v>4238</v>
      </c>
    </row>
    <row r="866" spans="1:16" ht="14.25" customHeight="1">
      <c r="A866" s="11" t="s">
        <v>2414</v>
      </c>
      <c r="B866" s="11" t="s">
        <v>64</v>
      </c>
      <c r="C866" s="11" t="s">
        <v>65</v>
      </c>
      <c r="D866" s="11">
        <v>21151</v>
      </c>
      <c r="E866" s="11" t="s">
        <v>66</v>
      </c>
      <c r="F866" s="11">
        <v>100000870</v>
      </c>
      <c r="G866" s="11">
        <v>1999.7</v>
      </c>
      <c r="H866" s="11">
        <v>181.99172999999999</v>
      </c>
      <c r="I866" s="11" t="s">
        <v>2415</v>
      </c>
      <c r="J866" s="11">
        <v>5143</v>
      </c>
      <c r="K866" s="11">
        <v>4959</v>
      </c>
      <c r="L866" s="13" t="s">
        <v>2416</v>
      </c>
      <c r="M866" s="13" t="s">
        <v>2417</v>
      </c>
      <c r="N866" s="11" t="s">
        <v>68</v>
      </c>
      <c r="O866" s="105">
        <v>401.52571173224425</v>
      </c>
      <c r="P866" s="105" t="s">
        <v>4238</v>
      </c>
    </row>
    <row r="867" spans="1:16" ht="14.25" customHeight="1">
      <c r="A867" s="11" t="s">
        <v>2406</v>
      </c>
      <c r="B867" s="11" t="s">
        <v>64</v>
      </c>
      <c r="C867" s="11" t="s">
        <v>65</v>
      </c>
      <c r="D867" s="11">
        <v>43239</v>
      </c>
      <c r="E867" s="11" t="s">
        <v>173</v>
      </c>
      <c r="F867" s="11">
        <v>100004509</v>
      </c>
      <c r="G867" s="11">
        <v>2690</v>
      </c>
      <c r="H867" s="11">
        <v>162.05833000000001</v>
      </c>
      <c r="I867" s="11" t="s">
        <v>2407</v>
      </c>
      <c r="J867" s="11">
        <v>98280</v>
      </c>
      <c r="K867" s="11">
        <v>88744</v>
      </c>
      <c r="L867" s="11"/>
      <c r="M867" s="11"/>
      <c r="N867" s="11" t="s">
        <v>68</v>
      </c>
      <c r="O867" s="105">
        <v>134.88217117282497</v>
      </c>
      <c r="P867" s="105" t="s">
        <v>3861</v>
      </c>
    </row>
    <row r="868" spans="1:16" ht="14.25" customHeight="1">
      <c r="A868" s="11" t="s">
        <v>2448</v>
      </c>
      <c r="B868" s="11" t="s">
        <v>64</v>
      </c>
      <c r="C868" s="11" t="s">
        <v>65</v>
      </c>
      <c r="D868" s="11">
        <v>39788</v>
      </c>
      <c r="E868" s="11" t="s">
        <v>79</v>
      </c>
      <c r="F868" s="11">
        <v>100002773</v>
      </c>
      <c r="G868" s="11">
        <v>1010</v>
      </c>
      <c r="H868" s="11">
        <v>398.34174999999999</v>
      </c>
      <c r="I868" s="11" t="s">
        <v>2449</v>
      </c>
      <c r="J868" s="11">
        <v>65727</v>
      </c>
      <c r="K868" s="11">
        <v>59150</v>
      </c>
      <c r="L868" s="13" t="s">
        <v>2450</v>
      </c>
      <c r="M868" s="13" t="s">
        <v>2451</v>
      </c>
      <c r="N868" s="11" t="s">
        <v>68</v>
      </c>
      <c r="O868" s="105">
        <v>84.913927626952713</v>
      </c>
      <c r="P868" s="105" t="s">
        <v>4238</v>
      </c>
    </row>
    <row r="869" spans="1:16" ht="14.25" customHeight="1">
      <c r="A869" s="11" t="s">
        <v>2495</v>
      </c>
      <c r="B869" s="11" t="s">
        <v>64</v>
      </c>
      <c r="C869" s="11" t="s">
        <v>65</v>
      </c>
      <c r="D869" s="11">
        <v>34384</v>
      </c>
      <c r="E869" s="11" t="s">
        <v>173</v>
      </c>
      <c r="F869" s="11">
        <v>100001296</v>
      </c>
      <c r="G869" s="11">
        <v>1440</v>
      </c>
      <c r="H869" s="11">
        <v>144.10191</v>
      </c>
      <c r="I869" s="11" t="s">
        <v>2496</v>
      </c>
      <c r="J869" s="11">
        <v>115244</v>
      </c>
      <c r="K869" s="11">
        <v>103115</v>
      </c>
      <c r="L869" s="13" t="s">
        <v>2497</v>
      </c>
      <c r="M869" s="13" t="s">
        <v>2498</v>
      </c>
      <c r="N869" s="11" t="s">
        <v>75</v>
      </c>
      <c r="O869" s="105">
        <v>116.39041592245496</v>
      </c>
      <c r="P869" s="105" t="s">
        <v>3861</v>
      </c>
    </row>
    <row r="870" spans="1:16" ht="14.25" customHeight="1">
      <c r="A870" s="11" t="s">
        <v>2524</v>
      </c>
      <c r="B870" s="11" t="s">
        <v>64</v>
      </c>
      <c r="C870" s="11" t="s">
        <v>65</v>
      </c>
      <c r="D870" s="11">
        <v>36649</v>
      </c>
      <c r="E870" s="11" t="s">
        <v>66</v>
      </c>
      <c r="F870" s="11">
        <v>100001789</v>
      </c>
      <c r="G870" s="11">
        <v>3140</v>
      </c>
      <c r="H870" s="11">
        <v>395.00727000000001</v>
      </c>
      <c r="I870" s="11" t="s">
        <v>2525</v>
      </c>
      <c r="J870" s="11">
        <v>71485</v>
      </c>
      <c r="K870" s="11"/>
      <c r="L870" s="13" t="s">
        <v>2526</v>
      </c>
      <c r="M870" s="13" t="s">
        <v>2527</v>
      </c>
      <c r="N870" s="11" t="s">
        <v>68</v>
      </c>
      <c r="O870" s="105">
        <v>138.35341776432449</v>
      </c>
      <c r="P870" s="105" t="s">
        <v>4238</v>
      </c>
    </row>
    <row r="871" spans="1:16" ht="14.25" customHeight="1">
      <c r="A871" s="11" t="s">
        <v>2539</v>
      </c>
      <c r="B871" s="11" t="s">
        <v>64</v>
      </c>
      <c r="C871" s="11" t="s">
        <v>65</v>
      </c>
      <c r="D871" s="11">
        <v>48454</v>
      </c>
      <c r="E871" s="11" t="s">
        <v>66</v>
      </c>
      <c r="F871" s="11">
        <v>100006256</v>
      </c>
      <c r="G871" s="11">
        <v>2395</v>
      </c>
      <c r="H871" s="11">
        <v>233.01253</v>
      </c>
      <c r="I871" s="11" t="s">
        <v>2540</v>
      </c>
      <c r="J871" s="11"/>
      <c r="K871" s="11"/>
      <c r="L871" s="11"/>
      <c r="M871" s="11"/>
      <c r="N871" s="11" t="s">
        <v>68</v>
      </c>
      <c r="O871" s="105">
        <v>323.44845637307026</v>
      </c>
      <c r="P871" s="105" t="s">
        <v>4238</v>
      </c>
    </row>
    <row r="872" spans="1:16" ht="14.25" customHeight="1">
      <c r="A872" s="11" t="s">
        <v>2543</v>
      </c>
      <c r="B872" s="11" t="s">
        <v>64</v>
      </c>
      <c r="C872" s="11" t="s">
        <v>65</v>
      </c>
      <c r="D872" s="11">
        <v>15336</v>
      </c>
      <c r="E872" s="11" t="s">
        <v>66</v>
      </c>
      <c r="F872" s="11">
        <v>100000295</v>
      </c>
      <c r="G872" s="11">
        <v>615.29999999999995</v>
      </c>
      <c r="H872" s="11">
        <v>149.00916000000001</v>
      </c>
      <c r="I872" s="11" t="s">
        <v>2544</v>
      </c>
      <c r="J872" s="11">
        <v>444305</v>
      </c>
      <c r="K872" s="11">
        <v>852</v>
      </c>
      <c r="L872" s="13" t="s">
        <v>2545</v>
      </c>
      <c r="M872" s="13" t="s">
        <v>2546</v>
      </c>
      <c r="N872" s="11" t="s">
        <v>75</v>
      </c>
      <c r="O872" s="105">
        <v>275.98952481318435</v>
      </c>
      <c r="P872" s="105" t="s">
        <v>4238</v>
      </c>
    </row>
    <row r="873" spans="1:16" ht="14.25" customHeight="1">
      <c r="A873" s="11" t="s">
        <v>2590</v>
      </c>
      <c r="B873" s="11" t="s">
        <v>64</v>
      </c>
      <c r="C873" s="11" t="s">
        <v>65</v>
      </c>
      <c r="D873" s="11">
        <v>22206</v>
      </c>
      <c r="E873" s="11" t="s">
        <v>66</v>
      </c>
      <c r="F873" s="11">
        <v>100000784</v>
      </c>
      <c r="G873" s="11">
        <v>1180</v>
      </c>
      <c r="H873" s="11">
        <v>173.09316000000001</v>
      </c>
      <c r="I873" s="11" t="s">
        <v>2591</v>
      </c>
      <c r="J873" s="11">
        <v>439378</v>
      </c>
      <c r="K873" s="11">
        <v>388498</v>
      </c>
      <c r="L873" s="13" t="s">
        <v>2592</v>
      </c>
      <c r="M873" s="13" t="s">
        <v>2593</v>
      </c>
      <c r="N873" s="11" t="s">
        <v>68</v>
      </c>
      <c r="O873" s="105">
        <v>134.90259716536625</v>
      </c>
      <c r="P873" s="105" t="s">
        <v>3861</v>
      </c>
    </row>
    <row r="874" spans="1:16" ht="14.25" customHeight="1">
      <c r="A874" s="11" t="s">
        <v>2620</v>
      </c>
      <c r="B874" s="11" t="s">
        <v>64</v>
      </c>
      <c r="C874" s="11" t="s">
        <v>65</v>
      </c>
      <c r="D874" s="11">
        <v>36095</v>
      </c>
      <c r="E874" s="11" t="s">
        <v>66</v>
      </c>
      <c r="F874" s="11">
        <v>100001757</v>
      </c>
      <c r="G874" s="11">
        <v>4410</v>
      </c>
      <c r="H874" s="11">
        <v>229.054</v>
      </c>
      <c r="I874" s="11" t="s">
        <v>2621</v>
      </c>
      <c r="J874" s="11"/>
      <c r="K874" s="11">
        <v>10709958</v>
      </c>
      <c r="L874" s="13" t="s">
        <v>2622</v>
      </c>
      <c r="M874" s="13" t="s">
        <v>2623</v>
      </c>
      <c r="N874" s="11" t="s">
        <v>75</v>
      </c>
      <c r="O874" s="105">
        <v>555.65900153597647</v>
      </c>
      <c r="P874" s="105" t="s">
        <v>3861</v>
      </c>
    </row>
    <row r="875" spans="1:16" ht="14.25" customHeight="1">
      <c r="A875" s="11" t="s">
        <v>2678</v>
      </c>
      <c r="B875" s="11" t="s">
        <v>64</v>
      </c>
      <c r="C875" s="11" t="s">
        <v>65</v>
      </c>
      <c r="D875" s="11">
        <v>48674</v>
      </c>
      <c r="E875" s="11" t="s">
        <v>66</v>
      </c>
      <c r="F875" s="11">
        <v>100006282</v>
      </c>
      <c r="G875" s="11">
        <v>2442.8000000000002</v>
      </c>
      <c r="H875" s="11">
        <v>240.98123000000001</v>
      </c>
      <c r="I875" s="11" t="s">
        <v>2679</v>
      </c>
      <c r="J875" s="11">
        <v>129659</v>
      </c>
      <c r="K875" s="11">
        <v>114800</v>
      </c>
      <c r="L875" s="11"/>
      <c r="M875" s="11"/>
      <c r="N875" s="11" t="s">
        <v>75</v>
      </c>
      <c r="O875" s="105">
        <v>216.18770442899464</v>
      </c>
      <c r="P875" s="105" t="s">
        <v>4238</v>
      </c>
    </row>
    <row r="876" spans="1:16" ht="14.25" customHeight="1">
      <c r="A876" s="11" t="s">
        <v>529</v>
      </c>
      <c r="B876" s="11" t="s">
        <v>64</v>
      </c>
      <c r="C876" s="11" t="s">
        <v>530</v>
      </c>
      <c r="D876" s="11">
        <v>43470</v>
      </c>
      <c r="E876" s="11" t="s">
        <v>66</v>
      </c>
      <c r="F876" s="11">
        <v>100004494</v>
      </c>
      <c r="G876" s="11">
        <v>1745</v>
      </c>
      <c r="H876" s="11">
        <v>367.11469</v>
      </c>
      <c r="I876" s="11" t="s">
        <v>531</v>
      </c>
      <c r="J876" s="11">
        <v>183115</v>
      </c>
      <c r="K876" s="11">
        <v>159230</v>
      </c>
      <c r="L876" s="11"/>
      <c r="M876" s="11"/>
      <c r="N876" s="11" t="s">
        <v>68</v>
      </c>
      <c r="O876" s="105">
        <v>111.24653637629132</v>
      </c>
      <c r="P876" s="105" t="s">
        <v>4238</v>
      </c>
    </row>
    <row r="877" spans="1:16" ht="14.25" customHeight="1">
      <c r="A877" s="11" t="s">
        <v>1153</v>
      </c>
      <c r="B877" s="11" t="s">
        <v>64</v>
      </c>
      <c r="C877" s="11" t="s">
        <v>530</v>
      </c>
      <c r="D877" s="11">
        <v>553</v>
      </c>
      <c r="E877" s="11" t="s">
        <v>173</v>
      </c>
      <c r="F877" s="11">
        <v>848</v>
      </c>
      <c r="G877" s="11">
        <v>2213</v>
      </c>
      <c r="H877" s="11">
        <v>177.10223999999999</v>
      </c>
      <c r="I877" s="11" t="s">
        <v>1154</v>
      </c>
      <c r="J877" s="11">
        <v>854019</v>
      </c>
      <c r="K877" s="11">
        <v>746405</v>
      </c>
      <c r="L877" s="11"/>
      <c r="M877" s="13" t="s">
        <v>1155</v>
      </c>
      <c r="N877" s="11" t="s">
        <v>68</v>
      </c>
      <c r="O877" s="105">
        <v>202.10047190136979</v>
      </c>
      <c r="P877" s="105" t="s">
        <v>4238</v>
      </c>
    </row>
    <row r="878" spans="1:16" ht="14.25" customHeight="1">
      <c r="A878" s="11" t="s">
        <v>1156</v>
      </c>
      <c r="B878" s="11" t="s">
        <v>64</v>
      </c>
      <c r="C878" s="11" t="s">
        <v>530</v>
      </c>
      <c r="D878" s="11">
        <v>38662</v>
      </c>
      <c r="E878" s="11" t="s">
        <v>173</v>
      </c>
      <c r="F878" s="11">
        <v>100002719</v>
      </c>
      <c r="G878" s="11">
        <v>1377</v>
      </c>
      <c r="H878" s="11">
        <v>193.09716</v>
      </c>
      <c r="I878" s="11" t="s">
        <v>1157</v>
      </c>
      <c r="J878" s="11">
        <v>9815514</v>
      </c>
      <c r="K878" s="11">
        <v>7991264</v>
      </c>
      <c r="L878" s="11"/>
      <c r="M878" s="13" t="s">
        <v>1158</v>
      </c>
      <c r="N878" s="11" t="s">
        <v>68</v>
      </c>
      <c r="O878" s="105">
        <v>65.300994510807229</v>
      </c>
      <c r="P878" s="105" t="s">
        <v>4238</v>
      </c>
    </row>
    <row r="879" spans="1:16" ht="14.25" customHeight="1">
      <c r="A879" s="11" t="s">
        <v>1625</v>
      </c>
      <c r="B879" s="11" t="s">
        <v>64</v>
      </c>
      <c r="C879" s="11" t="s">
        <v>530</v>
      </c>
      <c r="D879" s="11">
        <v>38661</v>
      </c>
      <c r="E879" s="11" t="s">
        <v>173</v>
      </c>
      <c r="F879" s="11">
        <v>100002717</v>
      </c>
      <c r="G879" s="11">
        <v>2030</v>
      </c>
      <c r="H879" s="11">
        <v>193.09716</v>
      </c>
      <c r="I879" s="11" t="s">
        <v>1626</v>
      </c>
      <c r="J879" s="11">
        <v>10219774</v>
      </c>
      <c r="K879" s="11">
        <v>8395266</v>
      </c>
      <c r="L879" s="11"/>
      <c r="M879" s="13" t="s">
        <v>1627</v>
      </c>
      <c r="N879" s="11" t="s">
        <v>68</v>
      </c>
      <c r="O879" s="105">
        <v>96.28922944560226</v>
      </c>
      <c r="P879" s="105" t="s">
        <v>4238</v>
      </c>
    </row>
    <row r="880" spans="1:16" ht="14.25" customHeight="1">
      <c r="A880" s="11" t="s">
        <v>87</v>
      </c>
      <c r="B880" s="11" t="s">
        <v>64</v>
      </c>
      <c r="C880" s="11" t="s">
        <v>88</v>
      </c>
      <c r="D880" s="11">
        <v>34404</v>
      </c>
      <c r="E880" s="11" t="s">
        <v>66</v>
      </c>
      <c r="F880" s="11">
        <v>100001397</v>
      </c>
      <c r="G880" s="11">
        <v>1985</v>
      </c>
      <c r="H880" s="11">
        <v>209.06800999999999</v>
      </c>
      <c r="I880" s="11" t="s">
        <v>89</v>
      </c>
      <c r="J880" s="11">
        <v>79437</v>
      </c>
      <c r="K880" s="11">
        <v>71754</v>
      </c>
      <c r="L880" s="13" t="s">
        <v>90</v>
      </c>
      <c r="M880" s="13" t="s">
        <v>91</v>
      </c>
      <c r="N880" s="11" t="s">
        <v>75</v>
      </c>
      <c r="O880" s="105">
        <v>105.77648415286703</v>
      </c>
      <c r="P880" s="105" t="s">
        <v>3861</v>
      </c>
    </row>
    <row r="881" spans="1:16" ht="14.25" customHeight="1">
      <c r="A881" s="11" t="s">
        <v>92</v>
      </c>
      <c r="B881" s="11" t="s">
        <v>64</v>
      </c>
      <c r="C881" s="11" t="s">
        <v>88</v>
      </c>
      <c r="D881" s="11">
        <v>32391</v>
      </c>
      <c r="E881" s="11" t="s">
        <v>66</v>
      </c>
      <c r="F881" s="11">
        <v>100001106</v>
      </c>
      <c r="G881" s="11">
        <v>1671.4</v>
      </c>
      <c r="H881" s="11">
        <v>195.05235999999999</v>
      </c>
      <c r="I881" s="11" t="s">
        <v>93</v>
      </c>
      <c r="J881" s="11">
        <v>70346</v>
      </c>
      <c r="K881" s="11">
        <v>63527</v>
      </c>
      <c r="L881" s="11"/>
      <c r="M881" s="13" t="s">
        <v>94</v>
      </c>
      <c r="N881" s="11" t="s">
        <v>75</v>
      </c>
      <c r="O881" s="105">
        <v>173.59933241178931</v>
      </c>
      <c r="P881" s="105" t="s">
        <v>3861</v>
      </c>
    </row>
    <row r="882" spans="1:16" ht="14.25" customHeight="1">
      <c r="A882" s="11" t="s">
        <v>101</v>
      </c>
      <c r="B882" s="11" t="s">
        <v>64</v>
      </c>
      <c r="C882" s="11" t="s">
        <v>88</v>
      </c>
      <c r="D882" s="11">
        <v>34400</v>
      </c>
      <c r="E882" s="11" t="s">
        <v>66</v>
      </c>
      <c r="F882" s="11">
        <v>100001399</v>
      </c>
      <c r="G882" s="11">
        <v>1578.6</v>
      </c>
      <c r="H882" s="11">
        <v>195.05235999999999</v>
      </c>
      <c r="I882" s="11" t="s">
        <v>102</v>
      </c>
      <c r="J882" s="11">
        <v>91611</v>
      </c>
      <c r="K882" s="11">
        <v>82720</v>
      </c>
      <c r="L882" s="13" t="s">
        <v>103</v>
      </c>
      <c r="M882" s="13" t="s">
        <v>104</v>
      </c>
      <c r="N882" s="11" t="s">
        <v>75</v>
      </c>
      <c r="O882" s="105">
        <v>82.80035172245033</v>
      </c>
      <c r="P882" s="105" t="s">
        <v>3861</v>
      </c>
    </row>
    <row r="883" spans="1:16" ht="14.25" customHeight="1">
      <c r="A883" s="11" t="s">
        <v>192</v>
      </c>
      <c r="B883" s="11" t="s">
        <v>64</v>
      </c>
      <c r="C883" s="11" t="s">
        <v>88</v>
      </c>
      <c r="D883" s="11">
        <v>34395</v>
      </c>
      <c r="E883" s="11" t="s">
        <v>173</v>
      </c>
      <c r="F883" s="11">
        <v>100001400</v>
      </c>
      <c r="G883" s="11">
        <v>1461</v>
      </c>
      <c r="H883" s="11">
        <v>183.05126999999999</v>
      </c>
      <c r="I883" s="11" t="s">
        <v>193</v>
      </c>
      <c r="J883" s="11">
        <v>69726</v>
      </c>
      <c r="K883" s="11">
        <v>62926</v>
      </c>
      <c r="L883" s="13" t="s">
        <v>194</v>
      </c>
      <c r="M883" s="13" t="s">
        <v>195</v>
      </c>
      <c r="N883" s="11" t="s">
        <v>75</v>
      </c>
      <c r="O883" s="105">
        <v>193.38817344364267</v>
      </c>
      <c r="P883" s="105" t="s">
        <v>3861</v>
      </c>
    </row>
    <row r="884" spans="1:16" ht="14.25" customHeight="1">
      <c r="A884" s="11" t="s">
        <v>196</v>
      </c>
      <c r="B884" s="11" t="s">
        <v>64</v>
      </c>
      <c r="C884" s="11" t="s">
        <v>88</v>
      </c>
      <c r="D884" s="11">
        <v>34389</v>
      </c>
      <c r="E884" s="11" t="s">
        <v>66</v>
      </c>
      <c r="F884" s="11">
        <v>100001405</v>
      </c>
      <c r="G884" s="11">
        <v>1568.8</v>
      </c>
      <c r="H884" s="11">
        <v>165.04179999999999</v>
      </c>
      <c r="I884" s="11" t="s">
        <v>197</v>
      </c>
      <c r="J884" s="11">
        <v>80220</v>
      </c>
      <c r="K884" s="11">
        <v>72464</v>
      </c>
      <c r="L884" s="13" t="s">
        <v>198</v>
      </c>
      <c r="M884" s="13" t="s">
        <v>199</v>
      </c>
      <c r="N884" s="11" t="s">
        <v>75</v>
      </c>
      <c r="O884" s="105">
        <v>77.896388870039431</v>
      </c>
      <c r="P884" s="105" t="s">
        <v>3861</v>
      </c>
    </row>
    <row r="885" spans="1:16" ht="14.25" customHeight="1">
      <c r="A885" s="11" t="s">
        <v>480</v>
      </c>
      <c r="B885" s="11" t="s">
        <v>64</v>
      </c>
      <c r="C885" s="11" t="s">
        <v>88</v>
      </c>
      <c r="D885" s="11">
        <v>34399</v>
      </c>
      <c r="E885" s="11" t="s">
        <v>66</v>
      </c>
      <c r="F885" s="11">
        <v>100001398</v>
      </c>
      <c r="G885" s="11">
        <v>1418.2</v>
      </c>
      <c r="H885" s="11">
        <v>195.05235999999999</v>
      </c>
      <c r="I885" s="11" t="s">
        <v>481</v>
      </c>
      <c r="J885" s="11">
        <v>83126</v>
      </c>
      <c r="K885" s="11">
        <v>74994</v>
      </c>
      <c r="L885" s="13" t="s">
        <v>482</v>
      </c>
      <c r="M885" s="13" t="s">
        <v>483</v>
      </c>
      <c r="N885" s="11" t="s">
        <v>75</v>
      </c>
      <c r="O885" s="105">
        <v>71.745524983338086</v>
      </c>
      <c r="P885" s="105" t="s">
        <v>4238</v>
      </c>
    </row>
    <row r="886" spans="1:16" ht="14.25" customHeight="1">
      <c r="A886" s="11" t="s">
        <v>611</v>
      </c>
      <c r="B886" s="11" t="s">
        <v>64</v>
      </c>
      <c r="C886" s="11" t="s">
        <v>88</v>
      </c>
      <c r="D886" s="11">
        <v>48252</v>
      </c>
      <c r="E886" s="11" t="s">
        <v>66</v>
      </c>
      <c r="F886" s="11">
        <v>100004049</v>
      </c>
      <c r="G886" s="11">
        <v>1024</v>
      </c>
      <c r="H886" s="11">
        <v>181.03671</v>
      </c>
      <c r="I886" s="11" t="s">
        <v>612</v>
      </c>
      <c r="J886" s="11">
        <v>11804</v>
      </c>
      <c r="K886" s="11">
        <v>11311</v>
      </c>
      <c r="L886" s="11"/>
      <c r="M886" s="11"/>
      <c r="N886" s="11" t="s">
        <v>68</v>
      </c>
      <c r="O886" s="105">
        <v>224.85946006084839</v>
      </c>
      <c r="P886" s="105" t="s">
        <v>4238</v>
      </c>
    </row>
    <row r="887" spans="1:16" ht="14.25" customHeight="1">
      <c r="A887" s="11" t="s">
        <v>613</v>
      </c>
      <c r="B887" s="11" t="s">
        <v>64</v>
      </c>
      <c r="C887" s="11" t="s">
        <v>88</v>
      </c>
      <c r="D887" s="11">
        <v>32445</v>
      </c>
      <c r="E887" s="11" t="s">
        <v>66</v>
      </c>
      <c r="F887" s="11">
        <v>100001108</v>
      </c>
      <c r="G887" s="11">
        <v>1700</v>
      </c>
      <c r="H887" s="11">
        <v>165.04179999999999</v>
      </c>
      <c r="I887" s="11" t="s">
        <v>614</v>
      </c>
      <c r="J887" s="11">
        <v>70639</v>
      </c>
      <c r="K887" s="11">
        <v>63805</v>
      </c>
      <c r="L887" s="13" t="s">
        <v>615</v>
      </c>
      <c r="M887" s="13" t="s">
        <v>616</v>
      </c>
      <c r="N887" s="11" t="s">
        <v>75</v>
      </c>
      <c r="O887" s="105">
        <v>85.26525264048621</v>
      </c>
      <c r="P887" s="105" t="s">
        <v>3861</v>
      </c>
    </row>
    <row r="888" spans="1:16" ht="14.25" customHeight="1">
      <c r="A888" s="11" t="s">
        <v>727</v>
      </c>
      <c r="B888" s="11" t="s">
        <v>64</v>
      </c>
      <c r="C888" s="11" t="s">
        <v>88</v>
      </c>
      <c r="D888" s="11">
        <v>34424</v>
      </c>
      <c r="E888" s="11" t="s">
        <v>124</v>
      </c>
      <c r="F888" s="11">
        <v>100001403</v>
      </c>
      <c r="G888" s="11">
        <v>1710</v>
      </c>
      <c r="H888" s="11">
        <v>197.06800999999999</v>
      </c>
      <c r="I888" s="11" t="s">
        <v>728</v>
      </c>
      <c r="J888" s="11">
        <v>88299</v>
      </c>
      <c r="K888" s="11">
        <v>79659</v>
      </c>
      <c r="L888" s="13" t="s">
        <v>729</v>
      </c>
      <c r="M888" s="13" t="s">
        <v>730</v>
      </c>
      <c r="N888" s="11" t="s">
        <v>75</v>
      </c>
      <c r="O888" s="105">
        <v>102.20335899726365</v>
      </c>
      <c r="P888" s="105" t="s">
        <v>3861</v>
      </c>
    </row>
    <row r="889" spans="1:16" ht="14.25" customHeight="1">
      <c r="A889" s="11" t="s">
        <v>731</v>
      </c>
      <c r="B889" s="11" t="s">
        <v>64</v>
      </c>
      <c r="C889" s="11" t="s">
        <v>88</v>
      </c>
      <c r="D889" s="11">
        <v>34401</v>
      </c>
      <c r="E889" s="11" t="s">
        <v>124</v>
      </c>
      <c r="F889" s="11">
        <v>100001402</v>
      </c>
      <c r="G889" s="11">
        <v>1424</v>
      </c>
      <c r="H889" s="11">
        <v>225.06291999999999</v>
      </c>
      <c r="I889" s="11" t="s">
        <v>732</v>
      </c>
      <c r="J889" s="11">
        <v>108214</v>
      </c>
      <c r="K889" s="11">
        <v>97287</v>
      </c>
      <c r="L889" s="13" t="s">
        <v>733</v>
      </c>
      <c r="M889" s="13" t="s">
        <v>734</v>
      </c>
      <c r="N889" s="11" t="s">
        <v>68</v>
      </c>
      <c r="O889" s="105">
        <v>135.82812769853828</v>
      </c>
      <c r="P889" s="105" t="s">
        <v>4238</v>
      </c>
    </row>
    <row r="890" spans="1:16" ht="14.25" customHeight="1">
      <c r="A890" s="11" t="s">
        <v>811</v>
      </c>
      <c r="B890" s="11" t="s">
        <v>64</v>
      </c>
      <c r="C890" s="11" t="s">
        <v>88</v>
      </c>
      <c r="D890" s="11">
        <v>39598</v>
      </c>
      <c r="E890" s="11" t="s">
        <v>66</v>
      </c>
      <c r="F890" s="11">
        <v>100002241</v>
      </c>
      <c r="G890" s="11">
        <v>1138</v>
      </c>
      <c r="H890" s="11">
        <v>181.03671</v>
      </c>
      <c r="I890" s="11" t="s">
        <v>812</v>
      </c>
      <c r="J890" s="11">
        <v>69160</v>
      </c>
      <c r="K890" s="11">
        <v>62375</v>
      </c>
      <c r="L890" s="11"/>
      <c r="M890" s="11"/>
      <c r="N890" s="11" t="s">
        <v>68</v>
      </c>
      <c r="O890" s="105">
        <v>165.78807547623592</v>
      </c>
      <c r="P890" s="105" t="s">
        <v>4238</v>
      </c>
    </row>
    <row r="891" spans="1:16" ht="14.25" customHeight="1">
      <c r="A891" s="11" t="s">
        <v>813</v>
      </c>
      <c r="B891" s="11" t="s">
        <v>64</v>
      </c>
      <c r="C891" s="11" t="s">
        <v>88</v>
      </c>
      <c r="D891" s="11">
        <v>34390</v>
      </c>
      <c r="E891" s="11" t="s">
        <v>173</v>
      </c>
      <c r="F891" s="11">
        <v>100001396</v>
      </c>
      <c r="G891" s="11">
        <v>1350</v>
      </c>
      <c r="H891" s="11">
        <v>167.05636000000001</v>
      </c>
      <c r="I891" s="11" t="s">
        <v>814</v>
      </c>
      <c r="J891" s="11">
        <v>68374</v>
      </c>
      <c r="K891" s="11">
        <v>61660</v>
      </c>
      <c r="L891" s="13" t="s">
        <v>815</v>
      </c>
      <c r="M891" s="13" t="s">
        <v>816</v>
      </c>
      <c r="N891" s="11" t="s">
        <v>75</v>
      </c>
      <c r="O891" s="105">
        <v>86.785969531246792</v>
      </c>
      <c r="P891" s="105" t="s">
        <v>3861</v>
      </c>
    </row>
    <row r="892" spans="1:16" ht="14.25" customHeight="1">
      <c r="A892" s="11" t="s">
        <v>1047</v>
      </c>
      <c r="B892" s="11" t="s">
        <v>64</v>
      </c>
      <c r="C892" s="11" t="s">
        <v>88</v>
      </c>
      <c r="D892" s="11">
        <v>53254</v>
      </c>
      <c r="E892" s="11" t="s">
        <v>124</v>
      </c>
      <c r="F892" s="11">
        <v>100009337</v>
      </c>
      <c r="G892" s="11">
        <v>1307</v>
      </c>
      <c r="H892" s="11">
        <v>258.99178999999998</v>
      </c>
      <c r="I892" s="11"/>
      <c r="J892" s="11"/>
      <c r="K892" s="11">
        <v>30777608</v>
      </c>
      <c r="L892" s="11"/>
      <c r="M892" s="13" t="s">
        <v>1048</v>
      </c>
      <c r="N892" s="11" t="s">
        <v>75</v>
      </c>
      <c r="O892" s="105">
        <v>192.81172901642711</v>
      </c>
      <c r="P892" s="105" t="s">
        <v>3861</v>
      </c>
    </row>
    <row r="893" spans="1:16" ht="14.25" customHeight="1">
      <c r="A893" s="11" t="s">
        <v>1049</v>
      </c>
      <c r="B893" s="11" t="s">
        <v>64</v>
      </c>
      <c r="C893" s="11" t="s">
        <v>88</v>
      </c>
      <c r="D893" s="11">
        <v>569</v>
      </c>
      <c r="E893" s="11" t="s">
        <v>173</v>
      </c>
      <c r="F893" s="11">
        <v>849</v>
      </c>
      <c r="G893" s="11">
        <v>2106</v>
      </c>
      <c r="H893" s="11">
        <v>195.08766</v>
      </c>
      <c r="I893" s="11" t="s">
        <v>1050</v>
      </c>
      <c r="J893" s="11">
        <v>2519</v>
      </c>
      <c r="K893" s="11">
        <v>2424</v>
      </c>
      <c r="L893" s="13" t="s">
        <v>1051</v>
      </c>
      <c r="M893" s="13" t="s">
        <v>1052</v>
      </c>
      <c r="N893" s="11" t="s">
        <v>75</v>
      </c>
      <c r="O893" s="105">
        <v>91.553166235719502</v>
      </c>
      <c r="P893" s="105" t="s">
        <v>3861</v>
      </c>
    </row>
    <row r="894" spans="1:16" ht="14.25" customHeight="1">
      <c r="A894" s="11" t="s">
        <v>2185</v>
      </c>
      <c r="B894" s="11" t="s">
        <v>64</v>
      </c>
      <c r="C894" s="11" t="s">
        <v>88</v>
      </c>
      <c r="D894" s="11">
        <v>18254</v>
      </c>
      <c r="E894" s="11" t="s">
        <v>66</v>
      </c>
      <c r="F894" s="11">
        <v>100000453</v>
      </c>
      <c r="G894" s="11">
        <v>2279</v>
      </c>
      <c r="H894" s="11">
        <v>179.05744999999999</v>
      </c>
      <c r="I894" s="11" t="s">
        <v>2186</v>
      </c>
      <c r="J894" s="11">
        <v>4687</v>
      </c>
      <c r="K894" s="11">
        <v>4525</v>
      </c>
      <c r="L894" s="13" t="s">
        <v>2187</v>
      </c>
      <c r="M894" s="13" t="s">
        <v>2188</v>
      </c>
      <c r="N894" s="11" t="s">
        <v>75</v>
      </c>
      <c r="O894" s="105">
        <v>73.962936341535396</v>
      </c>
      <c r="P894" s="105" t="s">
        <v>3861</v>
      </c>
    </row>
    <row r="895" spans="1:16" ht="14.25" customHeight="1">
      <c r="A895" s="11" t="s">
        <v>2594</v>
      </c>
      <c r="B895" s="11" t="s">
        <v>64</v>
      </c>
      <c r="C895" s="11" t="s">
        <v>88</v>
      </c>
      <c r="D895" s="11">
        <v>18392</v>
      </c>
      <c r="E895" s="11" t="s">
        <v>173</v>
      </c>
      <c r="F895" s="11">
        <v>100000445</v>
      </c>
      <c r="G895" s="11">
        <v>1600</v>
      </c>
      <c r="H895" s="11">
        <v>181.07201000000001</v>
      </c>
      <c r="I895" s="11" t="s">
        <v>2595</v>
      </c>
      <c r="J895" s="11">
        <v>5429</v>
      </c>
      <c r="K895" s="11">
        <v>5236</v>
      </c>
      <c r="L895" s="13" t="s">
        <v>2596</v>
      </c>
      <c r="M895" s="13" t="s">
        <v>2597</v>
      </c>
      <c r="N895" s="11" t="s">
        <v>75</v>
      </c>
      <c r="O895" s="105">
        <v>78.243101828668671</v>
      </c>
      <c r="P895" s="105" t="s">
        <v>3861</v>
      </c>
    </row>
    <row r="896" spans="1:16" ht="14.25" customHeight="1">
      <c r="A896" s="11" t="s">
        <v>2598</v>
      </c>
      <c r="B896" s="11" t="s">
        <v>64</v>
      </c>
      <c r="C896" s="11" t="s">
        <v>88</v>
      </c>
      <c r="D896" s="11">
        <v>18394</v>
      </c>
      <c r="E896" s="11" t="s">
        <v>66</v>
      </c>
      <c r="F896" s="11">
        <v>100000437</v>
      </c>
      <c r="G896" s="11">
        <v>2356.9</v>
      </c>
      <c r="H896" s="11">
        <v>179.05744999999999</v>
      </c>
      <c r="I896" s="11" t="s">
        <v>2599</v>
      </c>
      <c r="J896" s="11">
        <v>2153</v>
      </c>
      <c r="K896" s="11">
        <v>2068</v>
      </c>
      <c r="L896" s="13" t="s">
        <v>2600</v>
      </c>
      <c r="M896" s="13" t="s">
        <v>2601</v>
      </c>
      <c r="N896" s="11" t="s">
        <v>75</v>
      </c>
      <c r="O896" s="105">
        <v>117.93129596676923</v>
      </c>
      <c r="P896" s="105" t="s">
        <v>3861</v>
      </c>
    </row>
    <row r="897" spans="1:16" ht="14.25" customHeight="1">
      <c r="A897" s="11" t="s">
        <v>2746</v>
      </c>
      <c r="B897" s="11"/>
      <c r="C897" s="11"/>
      <c r="D897" s="11">
        <v>46459</v>
      </c>
      <c r="E897" s="11" t="s">
        <v>66</v>
      </c>
      <c r="F897" s="11"/>
      <c r="G897" s="11">
        <v>3991</v>
      </c>
      <c r="H897" s="11">
        <v>462.17747000000003</v>
      </c>
      <c r="I897" s="11"/>
      <c r="J897" s="11"/>
      <c r="K897" s="11"/>
      <c r="L897" s="11"/>
      <c r="M897" s="11"/>
      <c r="N897" s="11" t="s">
        <v>75</v>
      </c>
      <c r="O897" s="105">
        <v>108.06999474569324</v>
      </c>
      <c r="P897" s="105" t="s">
        <v>4238</v>
      </c>
    </row>
    <row r="898" spans="1:16" ht="14.25" customHeight="1">
      <c r="A898" s="11" t="s">
        <v>2747</v>
      </c>
      <c r="B898" s="11"/>
      <c r="C898" s="11"/>
      <c r="D898" s="11">
        <v>46500</v>
      </c>
      <c r="E898" s="11" t="s">
        <v>66</v>
      </c>
      <c r="F898" s="11"/>
      <c r="G898" s="11">
        <v>4012</v>
      </c>
      <c r="H898" s="11">
        <v>267.12394</v>
      </c>
      <c r="I898" s="11"/>
      <c r="J898" s="11"/>
      <c r="K898" s="11"/>
      <c r="L898" s="11"/>
      <c r="M898" s="11"/>
      <c r="N898" s="11" t="s">
        <v>75</v>
      </c>
      <c r="O898" s="105">
        <v>62.976708859369147</v>
      </c>
      <c r="P898" s="105" t="s">
        <v>4238</v>
      </c>
    </row>
    <row r="899" spans="1:16" ht="14.25" customHeight="1">
      <c r="A899" s="11" t="s">
        <v>2748</v>
      </c>
      <c r="B899" s="11"/>
      <c r="C899" s="11"/>
      <c r="D899" s="11">
        <v>46497</v>
      </c>
      <c r="E899" s="11" t="s">
        <v>66</v>
      </c>
      <c r="F899" s="11"/>
      <c r="G899" s="11">
        <v>1525.4</v>
      </c>
      <c r="H899" s="11">
        <v>255.08761000000001</v>
      </c>
      <c r="I899" s="11"/>
      <c r="J899" s="11"/>
      <c r="K899" s="11"/>
      <c r="L899" s="11"/>
      <c r="M899" s="11"/>
      <c r="N899" s="11" t="s">
        <v>75</v>
      </c>
      <c r="O899" s="105">
        <v>140.84791968035461</v>
      </c>
      <c r="P899" s="105" t="s">
        <v>4238</v>
      </c>
    </row>
    <row r="900" spans="1:16" ht="14.25" customHeight="1">
      <c r="A900" s="11" t="s">
        <v>2749</v>
      </c>
      <c r="B900" s="11"/>
      <c r="C900" s="11"/>
      <c r="D900" s="11">
        <v>46590</v>
      </c>
      <c r="E900" s="11" t="s">
        <v>66</v>
      </c>
      <c r="F900" s="11"/>
      <c r="G900" s="11">
        <v>3698</v>
      </c>
      <c r="H900" s="11">
        <v>245.04838000000001</v>
      </c>
      <c r="I900" s="11"/>
      <c r="J900" s="11"/>
      <c r="K900" s="11"/>
      <c r="L900" s="11"/>
      <c r="M900" s="11"/>
      <c r="N900" s="11" t="s">
        <v>75</v>
      </c>
      <c r="O900" s="105">
        <v>151.54106932164495</v>
      </c>
      <c r="P900" s="105" t="s">
        <v>3861</v>
      </c>
    </row>
    <row r="901" spans="1:16" ht="14.25" customHeight="1">
      <c r="A901" s="11" t="s">
        <v>2750</v>
      </c>
      <c r="B901" s="11"/>
      <c r="C901" s="11"/>
      <c r="D901" s="11">
        <v>46355</v>
      </c>
      <c r="E901" s="11" t="s">
        <v>66</v>
      </c>
      <c r="F901" s="11"/>
      <c r="G901" s="11">
        <v>2580.5</v>
      </c>
      <c r="H901" s="11">
        <v>153.01966999999999</v>
      </c>
      <c r="I901" s="11"/>
      <c r="J901" s="11"/>
      <c r="K901" s="11"/>
      <c r="L901" s="11"/>
      <c r="M901" s="11"/>
      <c r="N901" s="11" t="s">
        <v>75</v>
      </c>
      <c r="O901" s="105">
        <v>74.63092524314095</v>
      </c>
      <c r="P901" s="105" t="s">
        <v>4238</v>
      </c>
    </row>
    <row r="902" spans="1:16" ht="14.25" customHeight="1">
      <c r="A902" s="11" t="s">
        <v>2751</v>
      </c>
      <c r="B902" s="11"/>
      <c r="C902" s="11"/>
      <c r="D902" s="11">
        <v>47478</v>
      </c>
      <c r="E902" s="11" t="s">
        <v>66</v>
      </c>
      <c r="F902" s="11"/>
      <c r="G902" s="11">
        <v>3634</v>
      </c>
      <c r="H902" s="11">
        <v>231.12388000000001</v>
      </c>
      <c r="I902" s="11"/>
      <c r="J902" s="11"/>
      <c r="K902" s="11"/>
      <c r="L902" s="11"/>
      <c r="M902" s="11"/>
      <c r="N902" s="11" t="s">
        <v>68</v>
      </c>
      <c r="O902" s="105">
        <v>56.455448713489872</v>
      </c>
      <c r="P902" s="105" t="s">
        <v>3861</v>
      </c>
    </row>
    <row r="903" spans="1:16" ht="14.25" customHeight="1">
      <c r="A903" s="11" t="s">
        <v>2752</v>
      </c>
      <c r="B903" s="11"/>
      <c r="C903" s="11"/>
      <c r="D903" s="11">
        <v>32578</v>
      </c>
      <c r="E903" s="11" t="s">
        <v>79</v>
      </c>
      <c r="F903" s="11"/>
      <c r="G903" s="11">
        <v>870</v>
      </c>
      <c r="H903" s="11">
        <v>286.20078999999998</v>
      </c>
      <c r="I903" s="11"/>
      <c r="J903" s="11"/>
      <c r="K903" s="11"/>
      <c r="L903" s="11"/>
      <c r="M903" s="11"/>
      <c r="N903" s="11" t="s">
        <v>75</v>
      </c>
      <c r="O903" s="105">
        <v>115.64382750377773</v>
      </c>
      <c r="P903" s="105" t="s">
        <v>4238</v>
      </c>
    </row>
    <row r="904" spans="1:16" ht="14.25" customHeight="1">
      <c r="A904" s="11" t="s">
        <v>2753</v>
      </c>
      <c r="B904" s="11"/>
      <c r="C904" s="11"/>
      <c r="D904" s="11">
        <v>46592</v>
      </c>
      <c r="E904" s="11" t="s">
        <v>66</v>
      </c>
      <c r="F904" s="11"/>
      <c r="G904" s="11">
        <v>4886</v>
      </c>
      <c r="H904" s="11">
        <v>507.22223000000002</v>
      </c>
      <c r="I904" s="11"/>
      <c r="J904" s="11"/>
      <c r="K904" s="11"/>
      <c r="L904" s="11"/>
      <c r="M904" s="11"/>
      <c r="N904" s="11" t="s">
        <v>68</v>
      </c>
      <c r="O904" s="105">
        <v>269.55900478300265</v>
      </c>
      <c r="P904" s="105" t="s">
        <v>3861</v>
      </c>
    </row>
    <row r="905" spans="1:16" ht="14.25" customHeight="1">
      <c r="A905" s="11" t="s">
        <v>2754</v>
      </c>
      <c r="B905" s="11"/>
      <c r="C905" s="11"/>
      <c r="D905" s="11">
        <v>46390</v>
      </c>
      <c r="E905" s="11" t="s">
        <v>66</v>
      </c>
      <c r="F905" s="11"/>
      <c r="G905" s="11">
        <v>5163</v>
      </c>
      <c r="H905" s="11">
        <v>365.2704</v>
      </c>
      <c r="I905" s="11"/>
      <c r="J905" s="11"/>
      <c r="K905" s="11"/>
      <c r="L905" s="11"/>
      <c r="M905" s="11"/>
      <c r="N905" s="11" t="s">
        <v>75</v>
      </c>
      <c r="O905" s="105">
        <v>57.031618632224344</v>
      </c>
      <c r="P905" s="105" t="s">
        <v>3861</v>
      </c>
    </row>
    <row r="906" spans="1:16" ht="14.25" customHeight="1">
      <c r="A906" s="11" t="s">
        <v>2755</v>
      </c>
      <c r="B906" s="11"/>
      <c r="C906" s="11"/>
      <c r="D906" s="11">
        <v>49592</v>
      </c>
      <c r="E906" s="11" t="s">
        <v>66</v>
      </c>
      <c r="F906" s="11"/>
      <c r="G906" s="11">
        <v>1157</v>
      </c>
      <c r="H906" s="11">
        <v>128.07154</v>
      </c>
      <c r="I906" s="11"/>
      <c r="J906" s="11"/>
      <c r="K906" s="11"/>
      <c r="L906" s="11"/>
      <c r="M906" s="11"/>
      <c r="N906" s="11" t="s">
        <v>75</v>
      </c>
      <c r="O906" s="105">
        <v>74.562821436946294</v>
      </c>
      <c r="P906" s="105" t="s">
        <v>3861</v>
      </c>
    </row>
    <row r="907" spans="1:16" ht="14.25" customHeight="1">
      <c r="A907" s="11" t="s">
        <v>2756</v>
      </c>
      <c r="B907" s="11"/>
      <c r="C907" s="11"/>
      <c r="D907" s="11">
        <v>46663</v>
      </c>
      <c r="E907" s="11" t="s">
        <v>173</v>
      </c>
      <c r="F907" s="11"/>
      <c r="G907" s="11">
        <v>2017</v>
      </c>
      <c r="H907" s="11">
        <v>259.09210000000002</v>
      </c>
      <c r="I907" s="11"/>
      <c r="J907" s="11"/>
      <c r="K907" s="11"/>
      <c r="L907" s="11"/>
      <c r="M907" s="11"/>
      <c r="N907" s="11" t="s">
        <v>75</v>
      </c>
      <c r="O907" s="105">
        <v>134.09481134509065</v>
      </c>
      <c r="P907" s="105" t="s">
        <v>4238</v>
      </c>
    </row>
    <row r="908" spans="1:16" ht="14.25" customHeight="1">
      <c r="A908" s="11" t="s">
        <v>2757</v>
      </c>
      <c r="B908" s="11"/>
      <c r="C908" s="11"/>
      <c r="D908" s="11">
        <v>46594</v>
      </c>
      <c r="E908" s="11" t="s">
        <v>66</v>
      </c>
      <c r="F908" s="11"/>
      <c r="G908" s="11">
        <v>5319</v>
      </c>
      <c r="H908" s="11">
        <v>467.37301000000002</v>
      </c>
      <c r="I908" s="11"/>
      <c r="J908" s="11"/>
      <c r="K908" s="11"/>
      <c r="L908" s="11"/>
      <c r="M908" s="11"/>
      <c r="N908" s="11" t="s">
        <v>75</v>
      </c>
      <c r="O908" s="105">
        <v>56.702641616294635</v>
      </c>
      <c r="P908" s="105" t="s">
        <v>3861</v>
      </c>
    </row>
    <row r="909" spans="1:16" ht="14.25" customHeight="1">
      <c r="A909" s="11" t="s">
        <v>2758</v>
      </c>
      <c r="B909" s="11"/>
      <c r="C909" s="11"/>
      <c r="D909" s="11">
        <v>46595</v>
      </c>
      <c r="E909" s="11" t="s">
        <v>66</v>
      </c>
      <c r="F909" s="11"/>
      <c r="G909" s="11">
        <v>5343</v>
      </c>
      <c r="H909" s="11">
        <v>445.33055999999999</v>
      </c>
      <c r="I909" s="11"/>
      <c r="J909" s="11"/>
      <c r="K909" s="11"/>
      <c r="L909" s="11"/>
      <c r="M909" s="11"/>
      <c r="N909" s="11" t="s">
        <v>75</v>
      </c>
      <c r="O909" s="105">
        <v>70.491426129095004</v>
      </c>
      <c r="P909" s="105" t="s">
        <v>4238</v>
      </c>
    </row>
    <row r="910" spans="1:16" ht="14.25" customHeight="1">
      <c r="A910" s="11" t="s">
        <v>2759</v>
      </c>
      <c r="B910" s="11"/>
      <c r="C910" s="11"/>
      <c r="D910" s="11">
        <v>46347</v>
      </c>
      <c r="E910" s="11" t="s">
        <v>66</v>
      </c>
      <c r="F910" s="11"/>
      <c r="G910" s="11">
        <v>1118</v>
      </c>
      <c r="H910" s="11">
        <v>184.09816000000001</v>
      </c>
      <c r="I910" s="11"/>
      <c r="J910" s="11"/>
      <c r="K910" s="11"/>
      <c r="L910" s="11"/>
      <c r="M910" s="11"/>
      <c r="N910" s="11" t="s">
        <v>75</v>
      </c>
      <c r="O910" s="105">
        <v>46.633822219981916</v>
      </c>
      <c r="P910" s="105" t="s">
        <v>3861</v>
      </c>
    </row>
    <row r="911" spans="1:16" ht="14.25" customHeight="1">
      <c r="A911" s="11" t="s">
        <v>2760</v>
      </c>
      <c r="B911" s="11"/>
      <c r="C911" s="11"/>
      <c r="D911" s="11">
        <v>46597</v>
      </c>
      <c r="E911" s="11" t="s">
        <v>66</v>
      </c>
      <c r="F911" s="11"/>
      <c r="G911" s="11">
        <v>1151</v>
      </c>
      <c r="H911" s="11">
        <v>245.07728</v>
      </c>
      <c r="I911" s="11"/>
      <c r="J911" s="11"/>
      <c r="K911" s="11"/>
      <c r="L911" s="11"/>
      <c r="M911" s="11"/>
      <c r="N911" s="11" t="s">
        <v>75</v>
      </c>
      <c r="O911" s="105">
        <v>91.439194507716309</v>
      </c>
      <c r="P911" s="105" t="s">
        <v>4238</v>
      </c>
    </row>
    <row r="912" spans="1:16" ht="14.25" customHeight="1">
      <c r="A912" s="11" t="s">
        <v>2761</v>
      </c>
      <c r="B912" s="11"/>
      <c r="C912" s="11"/>
      <c r="D912" s="11">
        <v>46598</v>
      </c>
      <c r="E912" s="11" t="s">
        <v>66</v>
      </c>
      <c r="F912" s="11"/>
      <c r="G912" s="11">
        <v>3121</v>
      </c>
      <c r="H912" s="11">
        <v>241.14406</v>
      </c>
      <c r="I912" s="11"/>
      <c r="J912" s="11"/>
      <c r="K912" s="11"/>
      <c r="L912" s="11"/>
      <c r="M912" s="11"/>
      <c r="N912" s="11" t="s">
        <v>75</v>
      </c>
      <c r="O912" s="105">
        <v>62.003254750426308</v>
      </c>
      <c r="P912" s="105" t="s">
        <v>4238</v>
      </c>
    </row>
    <row r="913" spans="1:16" ht="14.25" customHeight="1">
      <c r="A913" s="11" t="s">
        <v>2762</v>
      </c>
      <c r="B913" s="11"/>
      <c r="C913" s="11"/>
      <c r="D913" s="11">
        <v>46599</v>
      </c>
      <c r="E913" s="11" t="s">
        <v>66</v>
      </c>
      <c r="F913" s="11"/>
      <c r="G913" s="11">
        <v>3515</v>
      </c>
      <c r="H913" s="11">
        <v>246.07438999999999</v>
      </c>
      <c r="I913" s="11"/>
      <c r="J913" s="11"/>
      <c r="K913" s="11"/>
      <c r="L913" s="11"/>
      <c r="M913" s="11"/>
      <c r="N913" s="11" t="s">
        <v>75</v>
      </c>
      <c r="O913" s="105">
        <v>79.732252699293511</v>
      </c>
      <c r="P913" s="105" t="s">
        <v>4238</v>
      </c>
    </row>
    <row r="914" spans="1:16" ht="14.25" customHeight="1">
      <c r="A914" s="11" t="s">
        <v>2763</v>
      </c>
      <c r="B914" s="11"/>
      <c r="C914" s="11"/>
      <c r="D914" s="11">
        <v>46360</v>
      </c>
      <c r="E914" s="11" t="s">
        <v>66</v>
      </c>
      <c r="F914" s="11"/>
      <c r="G914" s="11">
        <v>3755.8</v>
      </c>
      <c r="H914" s="11">
        <v>331.13074999999998</v>
      </c>
      <c r="I914" s="11"/>
      <c r="J914" s="11"/>
      <c r="K914" s="11"/>
      <c r="L914" s="11"/>
      <c r="M914" s="11"/>
      <c r="N914" s="11" t="s">
        <v>75</v>
      </c>
      <c r="O914" s="105">
        <v>144.08164693493893</v>
      </c>
      <c r="P914" s="105" t="s">
        <v>4238</v>
      </c>
    </row>
    <row r="915" spans="1:16" ht="14.25" customHeight="1">
      <c r="A915" s="11" t="s">
        <v>2764</v>
      </c>
      <c r="B915" s="11"/>
      <c r="C915" s="11"/>
      <c r="D915" s="11">
        <v>46443</v>
      </c>
      <c r="E915" s="11" t="s">
        <v>66</v>
      </c>
      <c r="F915" s="11"/>
      <c r="G915" s="11">
        <v>3890</v>
      </c>
      <c r="H915" s="11">
        <v>331.13042000000002</v>
      </c>
      <c r="I915" s="11"/>
      <c r="J915" s="11"/>
      <c r="K915" s="11"/>
      <c r="L915" s="11"/>
      <c r="M915" s="11"/>
      <c r="N915" s="11" t="s">
        <v>75</v>
      </c>
      <c r="O915" s="105">
        <v>130.36676973832263</v>
      </c>
      <c r="P915" s="105" t="s">
        <v>4238</v>
      </c>
    </row>
    <row r="916" spans="1:16" ht="14.25" customHeight="1">
      <c r="A916" s="11" t="s">
        <v>2765</v>
      </c>
      <c r="B916" s="11"/>
      <c r="C916" s="11"/>
      <c r="D916" s="11">
        <v>46460</v>
      </c>
      <c r="E916" s="11" t="s">
        <v>66</v>
      </c>
      <c r="F916" s="11"/>
      <c r="G916" s="11">
        <v>3972</v>
      </c>
      <c r="H916" s="11">
        <v>541.26521000000002</v>
      </c>
      <c r="I916" s="11"/>
      <c r="J916" s="11"/>
      <c r="K916" s="11"/>
      <c r="L916" s="11"/>
      <c r="M916" s="11"/>
      <c r="N916" s="11" t="s">
        <v>75</v>
      </c>
      <c r="O916" s="105">
        <v>95.934797039090711</v>
      </c>
      <c r="P916" s="105" t="s">
        <v>3861</v>
      </c>
    </row>
    <row r="917" spans="1:16" ht="14.25" customHeight="1">
      <c r="A917" s="11" t="s">
        <v>2766</v>
      </c>
      <c r="B917" s="11"/>
      <c r="C917" s="11"/>
      <c r="D917" s="11">
        <v>46600</v>
      </c>
      <c r="E917" s="11" t="s">
        <v>66</v>
      </c>
      <c r="F917" s="11"/>
      <c r="G917" s="11">
        <v>4134</v>
      </c>
      <c r="H917" s="11">
        <v>352.08521000000002</v>
      </c>
      <c r="I917" s="11"/>
      <c r="J917" s="11"/>
      <c r="K917" s="11"/>
      <c r="L917" s="11"/>
      <c r="M917" s="11"/>
      <c r="N917" s="11" t="s">
        <v>75</v>
      </c>
      <c r="O917" s="105">
        <v>104.94410521507223</v>
      </c>
      <c r="P917" s="105" t="s">
        <v>4238</v>
      </c>
    </row>
    <row r="918" spans="1:16" ht="14.25" customHeight="1">
      <c r="A918" s="11" t="s">
        <v>2767</v>
      </c>
      <c r="B918" s="11"/>
      <c r="C918" s="11"/>
      <c r="D918" s="11">
        <v>46601</v>
      </c>
      <c r="E918" s="11" t="s">
        <v>66</v>
      </c>
      <c r="F918" s="11"/>
      <c r="G918" s="11">
        <v>4151</v>
      </c>
      <c r="H918" s="11">
        <v>525.27057000000002</v>
      </c>
      <c r="I918" s="11"/>
      <c r="J918" s="11"/>
      <c r="K918" s="11"/>
      <c r="L918" s="11"/>
      <c r="M918" s="11"/>
      <c r="N918" s="11" t="s">
        <v>75</v>
      </c>
      <c r="O918" s="105">
        <v>84.419857382403734</v>
      </c>
      <c r="P918" s="105" t="s">
        <v>3861</v>
      </c>
    </row>
    <row r="919" spans="1:16" ht="14.25" customHeight="1">
      <c r="A919" s="11" t="s">
        <v>2768</v>
      </c>
      <c r="B919" s="11"/>
      <c r="C919" s="11"/>
      <c r="D919" s="11">
        <v>46602</v>
      </c>
      <c r="E919" s="11" t="s">
        <v>66</v>
      </c>
      <c r="F919" s="11"/>
      <c r="G919" s="11">
        <v>4285</v>
      </c>
      <c r="H919" s="11">
        <v>165.09214</v>
      </c>
      <c r="I919" s="11"/>
      <c r="J919" s="11"/>
      <c r="K919" s="11"/>
      <c r="L919" s="11"/>
      <c r="M919" s="11"/>
      <c r="N919" s="11" t="s">
        <v>75</v>
      </c>
      <c r="O919" s="105">
        <v>166.37643964883412</v>
      </c>
      <c r="P919" s="105" t="s">
        <v>3861</v>
      </c>
    </row>
    <row r="920" spans="1:16" ht="14.25" customHeight="1">
      <c r="A920" s="11" t="s">
        <v>2769</v>
      </c>
      <c r="B920" s="11"/>
      <c r="C920" s="11"/>
      <c r="D920" s="11">
        <v>47650</v>
      </c>
      <c r="E920" s="11" t="s">
        <v>66</v>
      </c>
      <c r="F920" s="11"/>
      <c r="G920" s="11">
        <v>4449</v>
      </c>
      <c r="H920" s="11">
        <v>505.20823999999999</v>
      </c>
      <c r="I920" s="11"/>
      <c r="J920" s="11"/>
      <c r="K920" s="11"/>
      <c r="L920" s="11"/>
      <c r="M920" s="11"/>
      <c r="N920" s="11" t="s">
        <v>68</v>
      </c>
      <c r="O920" s="105">
        <v>231.38828794495598</v>
      </c>
      <c r="P920" s="105" t="s">
        <v>3861</v>
      </c>
    </row>
    <row r="921" spans="1:16" ht="14.25" customHeight="1">
      <c r="A921" s="11" t="s">
        <v>2770</v>
      </c>
      <c r="B921" s="11"/>
      <c r="C921" s="11"/>
      <c r="D921" s="11">
        <v>47651</v>
      </c>
      <c r="E921" s="11" t="s">
        <v>66</v>
      </c>
      <c r="F921" s="11"/>
      <c r="G921" s="11">
        <v>4819</v>
      </c>
      <c r="H921" s="11">
        <v>567.31879000000004</v>
      </c>
      <c r="I921" s="11"/>
      <c r="J921" s="11"/>
      <c r="K921" s="11"/>
      <c r="L921" s="11"/>
      <c r="M921" s="11"/>
      <c r="N921" s="11" t="s">
        <v>75</v>
      </c>
      <c r="O921" s="105">
        <v>198.93343844479068</v>
      </c>
      <c r="P921" s="105" t="s">
        <v>4238</v>
      </c>
    </row>
    <row r="922" spans="1:16" ht="14.25" customHeight="1">
      <c r="A922" s="11" t="s">
        <v>2771</v>
      </c>
      <c r="B922" s="11"/>
      <c r="C922" s="11"/>
      <c r="D922" s="11">
        <v>46914</v>
      </c>
      <c r="E922" s="11" t="s">
        <v>66</v>
      </c>
      <c r="F922" s="11"/>
      <c r="G922" s="11">
        <v>4760</v>
      </c>
      <c r="H922" s="11">
        <v>313.11968000000002</v>
      </c>
      <c r="I922" s="11"/>
      <c r="J922" s="11"/>
      <c r="K922" s="11"/>
      <c r="L922" s="11"/>
      <c r="M922" s="11"/>
      <c r="N922" s="11" t="s">
        <v>75</v>
      </c>
      <c r="O922" s="105">
        <v>89.068786082209456</v>
      </c>
      <c r="P922" s="105" t="s">
        <v>4238</v>
      </c>
    </row>
    <row r="923" spans="1:16" ht="14.25" customHeight="1">
      <c r="A923" s="11" t="s">
        <v>2772</v>
      </c>
      <c r="B923" s="11"/>
      <c r="C923" s="11"/>
      <c r="D923" s="11">
        <v>46603</v>
      </c>
      <c r="E923" s="11" t="s">
        <v>66</v>
      </c>
      <c r="F923" s="11"/>
      <c r="G923" s="11">
        <v>4892</v>
      </c>
      <c r="H923" s="11">
        <v>313.11959999999999</v>
      </c>
      <c r="I923" s="11"/>
      <c r="J923" s="11"/>
      <c r="K923" s="11"/>
      <c r="L923" s="11"/>
      <c r="M923" s="11"/>
      <c r="N923" s="11" t="s">
        <v>75</v>
      </c>
      <c r="O923" s="105">
        <v>90.503292214855605</v>
      </c>
      <c r="P923" s="105" t="s">
        <v>4238</v>
      </c>
    </row>
    <row r="924" spans="1:16" ht="14.25" customHeight="1">
      <c r="A924" s="11" t="s">
        <v>2773</v>
      </c>
      <c r="B924" s="11"/>
      <c r="C924" s="11"/>
      <c r="D924" s="11">
        <v>47594</v>
      </c>
      <c r="E924" s="11" t="s">
        <v>79</v>
      </c>
      <c r="F924" s="11"/>
      <c r="G924" s="11">
        <v>1427</v>
      </c>
      <c r="H924" s="11">
        <v>366.33566999999999</v>
      </c>
      <c r="I924" s="11"/>
      <c r="J924" s="11"/>
      <c r="K924" s="11"/>
      <c r="L924" s="11"/>
      <c r="M924" s="11"/>
      <c r="N924" s="11" t="s">
        <v>75</v>
      </c>
      <c r="O924" s="105">
        <v>84.229562515598516</v>
      </c>
      <c r="P924" s="105" t="s">
        <v>4238</v>
      </c>
    </row>
    <row r="925" spans="1:16" ht="14.25" customHeight="1">
      <c r="A925" s="11" t="s">
        <v>2774</v>
      </c>
      <c r="B925" s="11"/>
      <c r="C925" s="11"/>
      <c r="D925" s="11">
        <v>46604</v>
      </c>
      <c r="E925" s="11" t="s">
        <v>66</v>
      </c>
      <c r="F925" s="11"/>
      <c r="G925" s="11">
        <v>4873</v>
      </c>
      <c r="H925" s="11">
        <v>311.22309000000001</v>
      </c>
      <c r="I925" s="11"/>
      <c r="J925" s="11"/>
      <c r="K925" s="11"/>
      <c r="L925" s="11"/>
      <c r="M925" s="11"/>
      <c r="N925" s="11" t="s">
        <v>75</v>
      </c>
      <c r="O925" s="105">
        <v>84.58407245945385</v>
      </c>
      <c r="P925" s="105" t="s">
        <v>4238</v>
      </c>
    </row>
    <row r="926" spans="1:16" ht="14.25" customHeight="1">
      <c r="A926" s="11" t="s">
        <v>2775</v>
      </c>
      <c r="B926" s="11"/>
      <c r="C926" s="11"/>
      <c r="D926" s="11">
        <v>32857</v>
      </c>
      <c r="E926" s="11" t="s">
        <v>79</v>
      </c>
      <c r="F926" s="11"/>
      <c r="G926" s="11">
        <v>1200</v>
      </c>
      <c r="H926" s="11">
        <v>342.26326</v>
      </c>
      <c r="I926" s="11"/>
      <c r="J926" s="11"/>
      <c r="K926" s="11"/>
      <c r="L926" s="11"/>
      <c r="M926" s="11"/>
      <c r="N926" s="11" t="s">
        <v>75</v>
      </c>
      <c r="O926" s="105">
        <v>63.719654308661703</v>
      </c>
      <c r="P926" s="105" t="s">
        <v>4238</v>
      </c>
    </row>
    <row r="927" spans="1:16" ht="14.25" customHeight="1">
      <c r="A927" s="11" t="s">
        <v>2776</v>
      </c>
      <c r="B927" s="11"/>
      <c r="C927" s="11"/>
      <c r="D927" s="11">
        <v>47652</v>
      </c>
      <c r="E927" s="11" t="s">
        <v>66</v>
      </c>
      <c r="F927" s="11"/>
      <c r="G927" s="11">
        <v>5100</v>
      </c>
      <c r="H927" s="11">
        <v>339.25461000000001</v>
      </c>
      <c r="I927" s="11"/>
      <c r="J927" s="11"/>
      <c r="K927" s="11"/>
      <c r="L927" s="11"/>
      <c r="M927" s="11"/>
      <c r="N927" s="11" t="s">
        <v>75</v>
      </c>
      <c r="O927" s="105">
        <v>63.185343270511297</v>
      </c>
      <c r="P927" s="105" t="s">
        <v>4238</v>
      </c>
    </row>
    <row r="928" spans="1:16" ht="14.25" customHeight="1">
      <c r="A928" s="11" t="s">
        <v>2777</v>
      </c>
      <c r="B928" s="11"/>
      <c r="C928" s="11"/>
      <c r="D928" s="11">
        <v>46260</v>
      </c>
      <c r="E928" s="11" t="s">
        <v>66</v>
      </c>
      <c r="F928" s="11"/>
      <c r="G928" s="11">
        <v>1157.0999999999999</v>
      </c>
      <c r="H928" s="11">
        <v>177.023</v>
      </c>
      <c r="I928" s="11"/>
      <c r="J928" s="11"/>
      <c r="K928" s="11"/>
      <c r="L928" s="11"/>
      <c r="M928" s="11"/>
      <c r="N928" s="11" t="s">
        <v>75</v>
      </c>
      <c r="O928" s="105">
        <v>87.449716917126722</v>
      </c>
      <c r="P928" s="105" t="s">
        <v>4238</v>
      </c>
    </row>
    <row r="929" spans="1:16" ht="14.25" customHeight="1">
      <c r="A929" s="11" t="s">
        <v>2778</v>
      </c>
      <c r="B929" s="11"/>
      <c r="C929" s="11"/>
      <c r="D929" s="11">
        <v>49690</v>
      </c>
      <c r="E929" s="11" t="s">
        <v>66</v>
      </c>
      <c r="F929" s="11"/>
      <c r="G929" s="11">
        <v>4982</v>
      </c>
      <c r="H929" s="11">
        <v>459.25934000000001</v>
      </c>
      <c r="I929" s="11"/>
      <c r="J929" s="11"/>
      <c r="K929" s="11"/>
      <c r="L929" s="11"/>
      <c r="M929" s="11"/>
      <c r="N929" s="11" t="s">
        <v>68</v>
      </c>
      <c r="O929" s="105">
        <v>51.39718918603041</v>
      </c>
      <c r="P929" s="105" t="s">
        <v>4238</v>
      </c>
    </row>
    <row r="930" spans="1:16" ht="14.25" customHeight="1">
      <c r="A930" s="11" t="s">
        <v>2779</v>
      </c>
      <c r="B930" s="11"/>
      <c r="C930" s="11"/>
      <c r="D930" s="11">
        <v>33132</v>
      </c>
      <c r="E930" s="11" t="s">
        <v>173</v>
      </c>
      <c r="F930" s="11"/>
      <c r="G930" s="11">
        <v>2319</v>
      </c>
      <c r="H930" s="11">
        <v>148.09678</v>
      </c>
      <c r="I930" s="11"/>
      <c r="J930" s="11"/>
      <c r="K930" s="11"/>
      <c r="L930" s="11"/>
      <c r="M930" s="11"/>
      <c r="N930" s="11" t="s">
        <v>75</v>
      </c>
      <c r="O930" s="105">
        <v>33.663833662899144</v>
      </c>
      <c r="P930" s="105" t="s">
        <v>3861</v>
      </c>
    </row>
    <row r="931" spans="1:16" ht="14.25" customHeight="1">
      <c r="A931" s="11" t="s">
        <v>2780</v>
      </c>
      <c r="B931" s="11"/>
      <c r="C931" s="11"/>
      <c r="D931" s="11">
        <v>33140</v>
      </c>
      <c r="E931" s="11" t="s">
        <v>173</v>
      </c>
      <c r="F931" s="11"/>
      <c r="G931" s="11">
        <v>2556</v>
      </c>
      <c r="H931" s="11">
        <v>148.09681</v>
      </c>
      <c r="I931" s="11"/>
      <c r="J931" s="11"/>
      <c r="K931" s="11"/>
      <c r="L931" s="11"/>
      <c r="M931" s="11"/>
      <c r="N931" s="11" t="s">
        <v>75</v>
      </c>
      <c r="O931" s="105">
        <v>66.270878522269882</v>
      </c>
      <c r="P931" s="105" t="s">
        <v>3861</v>
      </c>
    </row>
    <row r="932" spans="1:16" ht="14.25" customHeight="1">
      <c r="A932" s="11" t="s">
        <v>2781</v>
      </c>
      <c r="B932" s="11"/>
      <c r="C932" s="11"/>
      <c r="D932" s="11">
        <v>46509</v>
      </c>
      <c r="E932" s="11" t="s">
        <v>173</v>
      </c>
      <c r="F932" s="11"/>
      <c r="G932" s="11">
        <v>2655</v>
      </c>
      <c r="H932" s="11">
        <v>418.19303000000002</v>
      </c>
      <c r="I932" s="11"/>
      <c r="J932" s="11"/>
      <c r="K932" s="11"/>
      <c r="L932" s="11"/>
      <c r="M932" s="11"/>
      <c r="N932" s="11" t="s">
        <v>75</v>
      </c>
      <c r="O932" s="105">
        <v>90.997690250607874</v>
      </c>
      <c r="P932" s="105" t="s">
        <v>4238</v>
      </c>
    </row>
    <row r="933" spans="1:16" ht="14.25" customHeight="1">
      <c r="A933" s="11" t="s">
        <v>2782</v>
      </c>
      <c r="B933" s="11"/>
      <c r="C933" s="11"/>
      <c r="D933" s="11">
        <v>46982</v>
      </c>
      <c r="E933" s="11" t="s">
        <v>66</v>
      </c>
      <c r="F933" s="11"/>
      <c r="G933" s="11">
        <v>2285</v>
      </c>
      <c r="H933" s="11">
        <v>276.00159000000002</v>
      </c>
      <c r="I933" s="11"/>
      <c r="J933" s="11"/>
      <c r="K933" s="11"/>
      <c r="L933" s="11"/>
      <c r="M933" s="11"/>
      <c r="N933" s="11" t="s">
        <v>68</v>
      </c>
      <c r="O933" s="105">
        <v>240.1434164993621</v>
      </c>
      <c r="P933" s="105" t="s">
        <v>4238</v>
      </c>
    </row>
    <row r="934" spans="1:16" ht="14.25" customHeight="1">
      <c r="A934" s="11" t="s">
        <v>2783</v>
      </c>
      <c r="B934" s="11"/>
      <c r="C934" s="11"/>
      <c r="D934" s="11">
        <v>46466</v>
      </c>
      <c r="E934" s="11" t="s">
        <v>66</v>
      </c>
      <c r="F934" s="11"/>
      <c r="G934" s="11">
        <v>2674.6</v>
      </c>
      <c r="H934" s="11">
        <v>230.01298</v>
      </c>
      <c r="I934" s="11"/>
      <c r="J934" s="11"/>
      <c r="K934" s="11"/>
      <c r="L934" s="11"/>
      <c r="M934" s="11"/>
      <c r="N934" s="11" t="s">
        <v>75</v>
      </c>
      <c r="O934" s="105">
        <v>199.10009432231112</v>
      </c>
      <c r="P934" s="105" t="s">
        <v>3861</v>
      </c>
    </row>
    <row r="935" spans="1:16" ht="14.25" customHeight="1">
      <c r="A935" s="11" t="s">
        <v>2784</v>
      </c>
      <c r="B935" s="11"/>
      <c r="C935" s="11"/>
      <c r="D935" s="11">
        <v>46488</v>
      </c>
      <c r="E935" s="11" t="s">
        <v>66</v>
      </c>
      <c r="F935" s="11"/>
      <c r="G935" s="11">
        <v>3087</v>
      </c>
      <c r="H935" s="11">
        <v>259.00976000000003</v>
      </c>
      <c r="I935" s="11"/>
      <c r="J935" s="11"/>
      <c r="K935" s="11"/>
      <c r="L935" s="11"/>
      <c r="M935" s="11"/>
      <c r="N935" s="11" t="s">
        <v>75</v>
      </c>
      <c r="O935" s="105">
        <v>103.22225735879937</v>
      </c>
      <c r="P935" s="105" t="s">
        <v>3861</v>
      </c>
    </row>
    <row r="936" spans="1:16" ht="14.25" customHeight="1">
      <c r="A936" s="11" t="s">
        <v>2785</v>
      </c>
      <c r="B936" s="11"/>
      <c r="C936" s="11"/>
      <c r="D936" s="11">
        <v>46607</v>
      </c>
      <c r="E936" s="11" t="s">
        <v>66</v>
      </c>
      <c r="F936" s="11"/>
      <c r="G936" s="11">
        <v>3215</v>
      </c>
      <c r="H936" s="11">
        <v>266.01787999999999</v>
      </c>
      <c r="I936" s="11"/>
      <c r="J936" s="11"/>
      <c r="K936" s="11"/>
      <c r="L936" s="11"/>
      <c r="M936" s="11"/>
      <c r="N936" s="11" t="s">
        <v>75</v>
      </c>
      <c r="O936" s="105">
        <v>96.275430320100895</v>
      </c>
      <c r="P936" s="105" t="s">
        <v>3861</v>
      </c>
    </row>
    <row r="937" spans="1:16" ht="14.25" customHeight="1">
      <c r="A937" s="11" t="s">
        <v>2786</v>
      </c>
      <c r="B937" s="11"/>
      <c r="C937" s="11"/>
      <c r="D937" s="11">
        <v>46507</v>
      </c>
      <c r="E937" s="11" t="s">
        <v>66</v>
      </c>
      <c r="F937" s="11"/>
      <c r="G937" s="11">
        <v>3176</v>
      </c>
      <c r="H937" s="11">
        <v>226.01821000000001</v>
      </c>
      <c r="I937" s="11"/>
      <c r="J937" s="11"/>
      <c r="K937" s="11"/>
      <c r="L937" s="11"/>
      <c r="M937" s="11"/>
      <c r="N937" s="11" t="s">
        <v>75</v>
      </c>
      <c r="O937" s="105">
        <v>219.56036887517391</v>
      </c>
      <c r="P937" s="105" t="s">
        <v>3861</v>
      </c>
    </row>
    <row r="938" spans="1:16" ht="14.25" customHeight="1">
      <c r="A938" s="11" t="s">
        <v>2787</v>
      </c>
      <c r="B938" s="11"/>
      <c r="C938" s="11"/>
      <c r="D938" s="11">
        <v>46521</v>
      </c>
      <c r="E938" s="11" t="s">
        <v>66</v>
      </c>
      <c r="F938" s="11"/>
      <c r="G938" s="11">
        <v>3277.6</v>
      </c>
      <c r="H938" s="11">
        <v>232.9949</v>
      </c>
      <c r="I938" s="11"/>
      <c r="J938" s="11"/>
      <c r="K938" s="11"/>
      <c r="L938" s="11"/>
      <c r="M938" s="11"/>
      <c r="N938" s="11" t="s">
        <v>68</v>
      </c>
      <c r="O938" s="105">
        <v>194.23561443487617</v>
      </c>
      <c r="P938" s="105" t="s">
        <v>3861</v>
      </c>
    </row>
    <row r="939" spans="1:16" ht="14.25" customHeight="1">
      <c r="A939" s="11" t="s">
        <v>2788</v>
      </c>
      <c r="B939" s="11"/>
      <c r="C939" s="11"/>
      <c r="D939" s="11">
        <v>47654</v>
      </c>
      <c r="E939" s="11" t="s">
        <v>66</v>
      </c>
      <c r="F939" s="11"/>
      <c r="G939" s="11">
        <v>4414</v>
      </c>
      <c r="H939" s="11">
        <v>437.05549999999999</v>
      </c>
      <c r="I939" s="11"/>
      <c r="J939" s="11"/>
      <c r="K939" s="11"/>
      <c r="L939" s="11"/>
      <c r="M939" s="11"/>
      <c r="N939" s="11" t="s">
        <v>75</v>
      </c>
      <c r="O939" s="105">
        <v>215.60088430208623</v>
      </c>
      <c r="P939" s="105" t="s">
        <v>3861</v>
      </c>
    </row>
    <row r="940" spans="1:16" ht="14.25" customHeight="1">
      <c r="A940" s="11" t="s">
        <v>2789</v>
      </c>
      <c r="B940" s="11"/>
      <c r="C940" s="11"/>
      <c r="D940" s="11">
        <v>47641</v>
      </c>
      <c r="E940" s="11" t="s">
        <v>79</v>
      </c>
      <c r="F940" s="11"/>
      <c r="G940" s="11">
        <v>1540</v>
      </c>
      <c r="H940" s="11">
        <v>370.36745999999999</v>
      </c>
      <c r="I940" s="11"/>
      <c r="J940" s="11"/>
      <c r="K940" s="11"/>
      <c r="L940" s="11"/>
      <c r="M940" s="11"/>
      <c r="N940" s="11" t="s">
        <v>75</v>
      </c>
      <c r="O940" s="105">
        <v>79.234760566274787</v>
      </c>
      <c r="P940" s="105" t="s">
        <v>4238</v>
      </c>
    </row>
    <row r="941" spans="1:16" ht="14.25" customHeight="1">
      <c r="A941" s="11" t="s">
        <v>2790</v>
      </c>
      <c r="B941" s="11"/>
      <c r="C941" s="11"/>
      <c r="D941" s="11">
        <v>46608</v>
      </c>
      <c r="E941" s="11" t="s">
        <v>66</v>
      </c>
      <c r="F941" s="11"/>
      <c r="G941" s="11">
        <v>5341</v>
      </c>
      <c r="H941" s="11">
        <v>537.41567999999995</v>
      </c>
      <c r="I941" s="11"/>
      <c r="J941" s="11"/>
      <c r="K941" s="11"/>
      <c r="L941" s="11"/>
      <c r="M941" s="11"/>
      <c r="N941" s="11" t="s">
        <v>75</v>
      </c>
      <c r="O941" s="105">
        <v>58.458628629071143</v>
      </c>
      <c r="P941" s="105" t="s">
        <v>3861</v>
      </c>
    </row>
    <row r="942" spans="1:16" ht="14.25" customHeight="1">
      <c r="A942" s="11" t="s">
        <v>2791</v>
      </c>
      <c r="B942" s="11"/>
      <c r="C942" s="11"/>
      <c r="D942" s="11">
        <v>46367</v>
      </c>
      <c r="E942" s="11" t="s">
        <v>66</v>
      </c>
      <c r="F942" s="11"/>
      <c r="G942" s="11">
        <v>4396.5</v>
      </c>
      <c r="H942" s="11">
        <v>283.19193999999999</v>
      </c>
      <c r="I942" s="11"/>
      <c r="J942" s="11"/>
      <c r="K942" s="11"/>
      <c r="L942" s="11"/>
      <c r="M942" s="11"/>
      <c r="N942" s="11" t="s">
        <v>75</v>
      </c>
      <c r="O942" s="105">
        <v>60.14823227888143</v>
      </c>
      <c r="P942" s="105" t="s">
        <v>4238</v>
      </c>
    </row>
    <row r="943" spans="1:16" ht="14.25" customHeight="1">
      <c r="A943" s="11" t="s">
        <v>2792</v>
      </c>
      <c r="B943" s="11"/>
      <c r="C943" s="11"/>
      <c r="D943" s="11">
        <v>47508</v>
      </c>
      <c r="E943" s="11" t="s">
        <v>66</v>
      </c>
      <c r="F943" s="11"/>
      <c r="G943" s="11">
        <v>1990</v>
      </c>
      <c r="H943" s="11">
        <v>249.06286</v>
      </c>
      <c r="I943" s="11"/>
      <c r="J943" s="11"/>
      <c r="K943" s="11"/>
      <c r="L943" s="11"/>
      <c r="M943" s="11"/>
      <c r="N943" s="11" t="s">
        <v>68</v>
      </c>
      <c r="O943" s="105">
        <v>121.81747862176439</v>
      </c>
      <c r="P943" s="105" t="s">
        <v>4238</v>
      </c>
    </row>
    <row r="944" spans="1:16" ht="14.25" customHeight="1">
      <c r="A944" s="11" t="s">
        <v>2793</v>
      </c>
      <c r="B944" s="11"/>
      <c r="C944" s="11"/>
      <c r="D944" s="11">
        <v>46610</v>
      </c>
      <c r="E944" s="11" t="s">
        <v>66</v>
      </c>
      <c r="F944" s="11"/>
      <c r="G944" s="11">
        <v>1357</v>
      </c>
      <c r="H944" s="11">
        <v>222.99200999999999</v>
      </c>
      <c r="I944" s="11"/>
      <c r="J944" s="11"/>
      <c r="K944" s="11"/>
      <c r="L944" s="11"/>
      <c r="M944" s="11"/>
      <c r="N944" s="11" t="s">
        <v>75</v>
      </c>
      <c r="O944" s="105">
        <v>137.05615776256431</v>
      </c>
      <c r="P944" s="105" t="s">
        <v>3861</v>
      </c>
    </row>
    <row r="945" spans="1:16" ht="14.25" customHeight="1">
      <c r="A945" s="11" t="s">
        <v>2794</v>
      </c>
      <c r="B945" s="11"/>
      <c r="C945" s="11"/>
      <c r="D945" s="11">
        <v>46611</v>
      </c>
      <c r="E945" s="11" t="s">
        <v>66</v>
      </c>
      <c r="F945" s="11"/>
      <c r="G945" s="11">
        <v>2066</v>
      </c>
      <c r="H945" s="11">
        <v>242.01316</v>
      </c>
      <c r="I945" s="11"/>
      <c r="J945" s="11"/>
      <c r="K945" s="11"/>
      <c r="L945" s="11"/>
      <c r="M945" s="11"/>
      <c r="N945" s="11" t="s">
        <v>75</v>
      </c>
      <c r="O945" s="105">
        <v>191.46021797630493</v>
      </c>
      <c r="P945" s="105" t="s">
        <v>3861</v>
      </c>
    </row>
    <row r="946" spans="1:16" ht="14.25" customHeight="1">
      <c r="A946" s="11" t="s">
        <v>2795</v>
      </c>
      <c r="B946" s="11"/>
      <c r="C946" s="11"/>
      <c r="D946" s="11">
        <v>47905</v>
      </c>
      <c r="E946" s="11" t="s">
        <v>66</v>
      </c>
      <c r="F946" s="11"/>
      <c r="G946" s="11">
        <v>1652</v>
      </c>
      <c r="H946" s="11">
        <v>180.05306999999999</v>
      </c>
      <c r="I946" s="11"/>
      <c r="J946" s="11"/>
      <c r="K946" s="11"/>
      <c r="L946" s="11"/>
      <c r="M946" s="11"/>
      <c r="N946" s="11" t="s">
        <v>75</v>
      </c>
      <c r="O946" s="105">
        <v>86.230770003804537</v>
      </c>
      <c r="P946" s="105" t="s">
        <v>3861</v>
      </c>
    </row>
    <row r="947" spans="1:16" ht="14.25" customHeight="1">
      <c r="A947" s="11" t="s">
        <v>2796</v>
      </c>
      <c r="B947" s="11"/>
      <c r="C947" s="11"/>
      <c r="D947" s="11">
        <v>46588</v>
      </c>
      <c r="E947" s="11" t="s">
        <v>66</v>
      </c>
      <c r="F947" s="11"/>
      <c r="G947" s="11">
        <v>4800</v>
      </c>
      <c r="H947" s="11">
        <v>427.21440999999999</v>
      </c>
      <c r="I947" s="11"/>
      <c r="J947" s="11"/>
      <c r="K947" s="11"/>
      <c r="L947" s="11"/>
      <c r="M947" s="11"/>
      <c r="N947" s="11" t="s">
        <v>75</v>
      </c>
      <c r="O947" s="105">
        <v>77.321254865747164</v>
      </c>
      <c r="P947" s="105" t="s">
        <v>4238</v>
      </c>
    </row>
    <row r="948" spans="1:16" ht="14.25" customHeight="1">
      <c r="A948" s="11" t="s">
        <v>2797</v>
      </c>
      <c r="B948" s="11"/>
      <c r="C948" s="11"/>
      <c r="D948" s="11">
        <v>47908</v>
      </c>
      <c r="E948" s="11" t="s">
        <v>66</v>
      </c>
      <c r="F948" s="11"/>
      <c r="G948" s="11">
        <v>1551</v>
      </c>
      <c r="H948" s="11">
        <v>219.0779</v>
      </c>
      <c r="I948" s="11"/>
      <c r="J948" s="11"/>
      <c r="K948" s="11"/>
      <c r="L948" s="11"/>
      <c r="M948" s="11"/>
      <c r="N948" s="11" t="s">
        <v>75</v>
      </c>
      <c r="O948" s="105">
        <v>79.495707534221296</v>
      </c>
      <c r="P948" s="105" t="s">
        <v>3861</v>
      </c>
    </row>
    <row r="949" spans="1:16" ht="14.25" customHeight="1">
      <c r="A949" s="11" t="s">
        <v>2798</v>
      </c>
      <c r="B949" s="11"/>
      <c r="C949" s="11"/>
      <c r="D949" s="11">
        <v>47642</v>
      </c>
      <c r="E949" s="11" t="s">
        <v>173</v>
      </c>
      <c r="F949" s="11"/>
      <c r="G949" s="11">
        <v>2700</v>
      </c>
      <c r="H949" s="11">
        <v>164.07386</v>
      </c>
      <c r="I949" s="11"/>
      <c r="J949" s="11"/>
      <c r="K949" s="11"/>
      <c r="L949" s="11"/>
      <c r="M949" s="11"/>
      <c r="N949" s="11" t="s">
        <v>75</v>
      </c>
      <c r="O949" s="105">
        <v>100.50887328490916</v>
      </c>
      <c r="P949" s="105" t="s">
        <v>3861</v>
      </c>
    </row>
    <row r="950" spans="1:16" ht="14.25" customHeight="1">
      <c r="A950" s="11" t="s">
        <v>2799</v>
      </c>
      <c r="B950" s="11"/>
      <c r="C950" s="11"/>
      <c r="D950" s="11">
        <v>52597</v>
      </c>
      <c r="E950" s="11" t="s">
        <v>66</v>
      </c>
      <c r="F950" s="11"/>
      <c r="G950" s="11">
        <v>1763</v>
      </c>
      <c r="H950" s="11">
        <v>269.07729999999998</v>
      </c>
      <c r="I950" s="11"/>
      <c r="J950" s="11"/>
      <c r="K950" s="11"/>
      <c r="L950" s="11"/>
      <c r="M950" s="11"/>
      <c r="N950" s="11" t="s">
        <v>75</v>
      </c>
      <c r="O950" s="105">
        <v>125.3208602127102</v>
      </c>
      <c r="P950" s="105" t="s">
        <v>3861</v>
      </c>
    </row>
    <row r="951" spans="1:16" ht="14.25" customHeight="1">
      <c r="A951" s="11" t="s">
        <v>2800</v>
      </c>
      <c r="B951" s="11"/>
      <c r="C951" s="11"/>
      <c r="D951" s="11">
        <v>46966</v>
      </c>
      <c r="E951" s="11" t="s">
        <v>66</v>
      </c>
      <c r="F951" s="11"/>
      <c r="G951" s="11">
        <v>1205</v>
      </c>
      <c r="H951" s="11">
        <v>324.07389999999998</v>
      </c>
      <c r="I951" s="11"/>
      <c r="J951" s="11"/>
      <c r="K951" s="11"/>
      <c r="L951" s="11"/>
      <c r="M951" s="11"/>
      <c r="N951" s="11" t="s">
        <v>68</v>
      </c>
      <c r="O951" s="105">
        <v>227.1488094491242</v>
      </c>
      <c r="P951" s="105" t="s">
        <v>4238</v>
      </c>
    </row>
    <row r="952" spans="1:16" ht="14.25" customHeight="1">
      <c r="A952" s="11" t="s">
        <v>2801</v>
      </c>
      <c r="B952" s="11"/>
      <c r="C952" s="11"/>
      <c r="D952" s="11">
        <v>47702</v>
      </c>
      <c r="E952" s="11" t="s">
        <v>173</v>
      </c>
      <c r="F952" s="11"/>
      <c r="G952" s="11">
        <v>2160</v>
      </c>
      <c r="H952" s="11">
        <v>226.08170999999999</v>
      </c>
      <c r="I952" s="11"/>
      <c r="J952" s="11"/>
      <c r="K952" s="11"/>
      <c r="L952" s="11"/>
      <c r="M952" s="11"/>
      <c r="N952" s="11" t="s">
        <v>75</v>
      </c>
      <c r="O952" s="105">
        <v>165.62154295399452</v>
      </c>
      <c r="P952" s="105" t="s">
        <v>3861</v>
      </c>
    </row>
    <row r="953" spans="1:16" ht="14.25" customHeight="1">
      <c r="A953" s="11" t="s">
        <v>2802</v>
      </c>
      <c r="B953" s="11"/>
      <c r="C953" s="11"/>
      <c r="D953" s="11">
        <v>47909</v>
      </c>
      <c r="E953" s="11" t="s">
        <v>66</v>
      </c>
      <c r="F953" s="11"/>
      <c r="G953" s="11">
        <v>1829</v>
      </c>
      <c r="H953" s="11">
        <v>179.04658000000001</v>
      </c>
      <c r="I953" s="11"/>
      <c r="J953" s="11"/>
      <c r="K953" s="11"/>
      <c r="L953" s="11"/>
      <c r="M953" s="11"/>
      <c r="N953" s="11" t="s">
        <v>75</v>
      </c>
      <c r="O953" s="105">
        <v>396.65598897600722</v>
      </c>
      <c r="P953" s="105" t="s">
        <v>4238</v>
      </c>
    </row>
    <row r="954" spans="1:16" ht="14.25" customHeight="1">
      <c r="A954" s="11" t="s">
        <v>2803</v>
      </c>
      <c r="B954" s="11"/>
      <c r="C954" s="11"/>
      <c r="D954" s="11">
        <v>46612</v>
      </c>
      <c r="E954" s="11" t="s">
        <v>66</v>
      </c>
      <c r="F954" s="11"/>
      <c r="G954" s="11">
        <v>622</v>
      </c>
      <c r="H954" s="11">
        <v>254.98159999999999</v>
      </c>
      <c r="I954" s="11"/>
      <c r="J954" s="11"/>
      <c r="K954" s="11"/>
      <c r="L954" s="11"/>
      <c r="M954" s="11"/>
      <c r="N954" s="11" t="s">
        <v>75</v>
      </c>
      <c r="O954" s="105">
        <v>80.269215339971396</v>
      </c>
      <c r="P954" s="105" t="s">
        <v>4238</v>
      </c>
    </row>
    <row r="955" spans="1:16" ht="14.25" customHeight="1">
      <c r="A955" s="11" t="s">
        <v>2804</v>
      </c>
      <c r="B955" s="11"/>
      <c r="C955" s="11"/>
      <c r="D955" s="11">
        <v>46358</v>
      </c>
      <c r="E955" s="11" t="s">
        <v>66</v>
      </c>
      <c r="F955" s="11"/>
      <c r="G955" s="11">
        <v>3597.7</v>
      </c>
      <c r="H955" s="11">
        <v>229.01793000000001</v>
      </c>
      <c r="I955" s="11"/>
      <c r="J955" s="11"/>
      <c r="K955" s="11"/>
      <c r="L955" s="11"/>
      <c r="M955" s="11"/>
      <c r="N955" s="11" t="s">
        <v>75</v>
      </c>
      <c r="O955" s="105">
        <v>146.30334274521076</v>
      </c>
      <c r="P955" s="105" t="s">
        <v>4238</v>
      </c>
    </row>
    <row r="956" spans="1:16" ht="14.25" customHeight="1">
      <c r="A956" s="11" t="s">
        <v>2805</v>
      </c>
      <c r="B956" s="11"/>
      <c r="C956" s="11"/>
      <c r="D956" s="11">
        <v>47513</v>
      </c>
      <c r="E956" s="11" t="s">
        <v>66</v>
      </c>
      <c r="F956" s="11"/>
      <c r="G956" s="11">
        <v>1975</v>
      </c>
      <c r="H956" s="11">
        <v>242.01281</v>
      </c>
      <c r="I956" s="11"/>
      <c r="J956" s="11"/>
      <c r="K956" s="11"/>
      <c r="L956" s="11"/>
      <c r="M956" s="11"/>
      <c r="N956" s="11" t="s">
        <v>68</v>
      </c>
      <c r="O956" s="105">
        <v>92.159345473169139</v>
      </c>
      <c r="P956" s="105" t="s">
        <v>4238</v>
      </c>
    </row>
    <row r="957" spans="1:16" ht="14.25" customHeight="1">
      <c r="A957" s="11" t="s">
        <v>2806</v>
      </c>
      <c r="B957" s="11"/>
      <c r="C957" s="11"/>
      <c r="D957" s="11">
        <v>46613</v>
      </c>
      <c r="E957" s="11" t="s">
        <v>66</v>
      </c>
      <c r="F957" s="11"/>
      <c r="G957" s="11">
        <v>1691</v>
      </c>
      <c r="H957" s="11">
        <v>227.99743000000001</v>
      </c>
      <c r="I957" s="11"/>
      <c r="J957" s="11"/>
      <c r="K957" s="11"/>
      <c r="L957" s="11"/>
      <c r="M957" s="11"/>
      <c r="N957" s="11" t="s">
        <v>75</v>
      </c>
      <c r="O957" s="105">
        <v>136.92034918758048</v>
      </c>
      <c r="P957" s="105" t="s">
        <v>3861</v>
      </c>
    </row>
    <row r="958" spans="1:16" ht="14.25" customHeight="1">
      <c r="A958" s="11" t="s">
        <v>2807</v>
      </c>
      <c r="B958" s="11"/>
      <c r="C958" s="11"/>
      <c r="D958" s="11">
        <v>47911</v>
      </c>
      <c r="E958" s="11" t="s">
        <v>66</v>
      </c>
      <c r="F958" s="11"/>
      <c r="G958" s="11">
        <v>1467</v>
      </c>
      <c r="H958" s="11">
        <v>203.99752000000001</v>
      </c>
      <c r="I958" s="11"/>
      <c r="J958" s="11"/>
      <c r="K958" s="11"/>
      <c r="L958" s="11"/>
      <c r="M958" s="11"/>
      <c r="N958" s="11" t="s">
        <v>68</v>
      </c>
      <c r="O958" s="105">
        <v>116.9180558081753</v>
      </c>
      <c r="P958" s="105" t="s">
        <v>4238</v>
      </c>
    </row>
    <row r="959" spans="1:16" ht="14.25" customHeight="1">
      <c r="A959" s="11" t="s">
        <v>2808</v>
      </c>
      <c r="B959" s="11"/>
      <c r="C959" s="11"/>
      <c r="D959" s="11">
        <v>46614</v>
      </c>
      <c r="E959" s="11" t="s">
        <v>66</v>
      </c>
      <c r="F959" s="11"/>
      <c r="G959" s="11">
        <v>3346</v>
      </c>
      <c r="H959" s="11">
        <v>217.01768000000001</v>
      </c>
      <c r="I959" s="11"/>
      <c r="J959" s="11"/>
      <c r="K959" s="11"/>
      <c r="L959" s="11"/>
      <c r="M959" s="11"/>
      <c r="N959" s="11" t="s">
        <v>75</v>
      </c>
      <c r="O959" s="105">
        <v>194.65814027359835</v>
      </c>
      <c r="P959" s="105" t="s">
        <v>4238</v>
      </c>
    </row>
    <row r="960" spans="1:16" ht="14.25" customHeight="1">
      <c r="A960" s="11" t="s">
        <v>2809</v>
      </c>
      <c r="B960" s="11"/>
      <c r="C960" s="11"/>
      <c r="D960" s="11">
        <v>47656</v>
      </c>
      <c r="E960" s="11" t="s">
        <v>66</v>
      </c>
      <c r="F960" s="11"/>
      <c r="G960" s="11">
        <v>4203</v>
      </c>
      <c r="H960" s="11">
        <v>352.08665000000002</v>
      </c>
      <c r="I960" s="11"/>
      <c r="J960" s="11"/>
      <c r="K960" s="11"/>
      <c r="L960" s="11"/>
      <c r="M960" s="11"/>
      <c r="N960" s="11" t="s">
        <v>75</v>
      </c>
      <c r="O960" s="105">
        <v>109.78604047185866</v>
      </c>
      <c r="P960" s="105" t="s">
        <v>4238</v>
      </c>
    </row>
    <row r="961" spans="1:16" ht="14.25" customHeight="1">
      <c r="A961" s="11" t="s">
        <v>2810</v>
      </c>
      <c r="B961" s="11"/>
      <c r="C961" s="11"/>
      <c r="D961" s="11">
        <v>47515</v>
      </c>
      <c r="E961" s="11" t="s">
        <v>66</v>
      </c>
      <c r="F961" s="11"/>
      <c r="G961" s="11">
        <v>2593</v>
      </c>
      <c r="H961" s="11">
        <v>239.99733000000001</v>
      </c>
      <c r="I961" s="11"/>
      <c r="J961" s="11"/>
      <c r="K961" s="11"/>
      <c r="L961" s="11"/>
      <c r="M961" s="11"/>
      <c r="N961" s="11" t="s">
        <v>68</v>
      </c>
      <c r="O961" s="105">
        <v>165.39594054577177</v>
      </c>
      <c r="P961" s="105" t="s">
        <v>4238</v>
      </c>
    </row>
    <row r="962" spans="1:16" ht="14.25" customHeight="1">
      <c r="A962" s="11" t="s">
        <v>2811</v>
      </c>
      <c r="B962" s="11"/>
      <c r="C962" s="11"/>
      <c r="D962" s="11">
        <v>47912</v>
      </c>
      <c r="E962" s="11" t="s">
        <v>66</v>
      </c>
      <c r="F962" s="11"/>
      <c r="G962" s="11">
        <v>1774</v>
      </c>
      <c r="H962" s="11">
        <v>269.06682999999998</v>
      </c>
      <c r="I962" s="11"/>
      <c r="J962" s="11"/>
      <c r="K962" s="11"/>
      <c r="L962" s="11"/>
      <c r="M962" s="11"/>
      <c r="N962" s="11" t="s">
        <v>68</v>
      </c>
      <c r="O962" s="105">
        <v>415.49501656361218</v>
      </c>
      <c r="P962" s="105" t="s">
        <v>4238</v>
      </c>
    </row>
    <row r="963" spans="1:16" ht="14.25" customHeight="1">
      <c r="A963" s="11" t="s">
        <v>2812</v>
      </c>
      <c r="B963" s="11"/>
      <c r="C963" s="11"/>
      <c r="D963" s="11">
        <v>47657</v>
      </c>
      <c r="E963" s="11" t="s">
        <v>66</v>
      </c>
      <c r="F963" s="11"/>
      <c r="G963" s="11">
        <v>1853</v>
      </c>
      <c r="H963" s="11">
        <v>258.00799000000001</v>
      </c>
      <c r="I963" s="11"/>
      <c r="J963" s="11"/>
      <c r="K963" s="11"/>
      <c r="L963" s="11"/>
      <c r="M963" s="11"/>
      <c r="N963" s="11" t="s">
        <v>68</v>
      </c>
      <c r="O963" s="105">
        <v>151.42200088269809</v>
      </c>
      <c r="P963" s="105" t="s">
        <v>4238</v>
      </c>
    </row>
    <row r="964" spans="1:16" ht="14.25" customHeight="1">
      <c r="A964" s="11" t="s">
        <v>2813</v>
      </c>
      <c r="B964" s="11"/>
      <c r="C964" s="11"/>
      <c r="D964" s="11">
        <v>47914</v>
      </c>
      <c r="E964" s="11" t="s">
        <v>66</v>
      </c>
      <c r="F964" s="11"/>
      <c r="G964" s="11">
        <v>2280</v>
      </c>
      <c r="H964" s="11">
        <v>258.00796000000003</v>
      </c>
      <c r="I964" s="11"/>
      <c r="J964" s="11"/>
      <c r="K964" s="11"/>
      <c r="L964" s="11"/>
      <c r="M964" s="11"/>
      <c r="N964" s="11" t="s">
        <v>68</v>
      </c>
      <c r="O964" s="105">
        <v>152.29600182012732</v>
      </c>
      <c r="P964" s="105" t="s">
        <v>4238</v>
      </c>
    </row>
    <row r="965" spans="1:16" ht="14.25" customHeight="1">
      <c r="A965" s="11" t="s">
        <v>2814</v>
      </c>
      <c r="B965" s="11"/>
      <c r="C965" s="11"/>
      <c r="D965" s="11">
        <v>47915</v>
      </c>
      <c r="E965" s="11" t="s">
        <v>66</v>
      </c>
      <c r="F965" s="11"/>
      <c r="G965" s="11">
        <v>1372</v>
      </c>
      <c r="H965" s="11">
        <v>275.02339999999998</v>
      </c>
      <c r="I965" s="11"/>
      <c r="J965" s="11"/>
      <c r="K965" s="11"/>
      <c r="L965" s="11"/>
      <c r="M965" s="11"/>
      <c r="N965" s="11" t="s">
        <v>68</v>
      </c>
      <c r="O965" s="105">
        <v>345.40337234626855</v>
      </c>
      <c r="P965" s="105" t="s">
        <v>4238</v>
      </c>
    </row>
    <row r="966" spans="1:16" ht="14.25" customHeight="1">
      <c r="A966" s="11" t="s">
        <v>2815</v>
      </c>
      <c r="B966" s="11"/>
      <c r="C966" s="11"/>
      <c r="D966" s="11">
        <v>47708</v>
      </c>
      <c r="E966" s="11" t="s">
        <v>173</v>
      </c>
      <c r="F966" s="11"/>
      <c r="G966" s="11">
        <v>2646</v>
      </c>
      <c r="H966" s="11">
        <v>245.09166999999999</v>
      </c>
      <c r="I966" s="11"/>
      <c r="J966" s="11"/>
      <c r="K966" s="11"/>
      <c r="L966" s="11"/>
      <c r="M966" s="11"/>
      <c r="N966" s="11" t="s">
        <v>68</v>
      </c>
      <c r="O966" s="105">
        <v>377.13994696026793</v>
      </c>
      <c r="P966" s="105" t="s">
        <v>3861</v>
      </c>
    </row>
    <row r="967" spans="1:16" ht="14.25" customHeight="1">
      <c r="A967" s="11" t="s">
        <v>2816</v>
      </c>
      <c r="B967" s="11"/>
      <c r="C967" s="11"/>
      <c r="D967" s="11">
        <v>47917</v>
      </c>
      <c r="E967" s="11" t="s">
        <v>66</v>
      </c>
      <c r="F967" s="11"/>
      <c r="G967" s="11">
        <v>2350</v>
      </c>
      <c r="H967" s="11">
        <v>247.02846</v>
      </c>
      <c r="I967" s="11"/>
      <c r="J967" s="11"/>
      <c r="K967" s="11"/>
      <c r="L967" s="11"/>
      <c r="M967" s="11"/>
      <c r="N967" s="11" t="s">
        <v>75</v>
      </c>
      <c r="O967" s="105">
        <v>106.41200851059753</v>
      </c>
      <c r="P967" s="105" t="s">
        <v>3861</v>
      </c>
    </row>
    <row r="968" spans="1:16" ht="14.25" customHeight="1">
      <c r="A968" s="11" t="s">
        <v>2817</v>
      </c>
      <c r="B968" s="11"/>
      <c r="C968" s="11"/>
      <c r="D968" s="11">
        <v>47659</v>
      </c>
      <c r="E968" s="11" t="s">
        <v>66</v>
      </c>
      <c r="F968" s="11"/>
      <c r="G968" s="11">
        <v>1854</v>
      </c>
      <c r="H968" s="11">
        <v>188.00252</v>
      </c>
      <c r="I968" s="11"/>
      <c r="J968" s="11"/>
      <c r="K968" s="11"/>
      <c r="L968" s="11"/>
      <c r="M968" s="11"/>
      <c r="N968" s="11" t="s">
        <v>68</v>
      </c>
      <c r="O968" s="105">
        <v>224.78550269435055</v>
      </c>
      <c r="P968" s="105" t="s">
        <v>4238</v>
      </c>
    </row>
    <row r="969" spans="1:16" ht="14.25" customHeight="1">
      <c r="A969" s="11" t="s">
        <v>2818</v>
      </c>
      <c r="B969" s="11"/>
      <c r="C969" s="11"/>
      <c r="D969" s="11">
        <v>47709</v>
      </c>
      <c r="E969" s="11" t="s">
        <v>173</v>
      </c>
      <c r="F969" s="11"/>
      <c r="G969" s="11">
        <v>1792</v>
      </c>
      <c r="H969" s="11">
        <v>174.08724000000001</v>
      </c>
      <c r="I969" s="11"/>
      <c r="J969" s="11"/>
      <c r="K969" s="11"/>
      <c r="L969" s="11"/>
      <c r="M969" s="11"/>
      <c r="N969" s="11" t="s">
        <v>75</v>
      </c>
      <c r="O969" s="105">
        <v>65.390682493129262</v>
      </c>
      <c r="P969" s="105" t="s">
        <v>4238</v>
      </c>
    </row>
    <row r="970" spans="1:16" ht="14.25" customHeight="1">
      <c r="A970" s="11" t="s">
        <v>2819</v>
      </c>
      <c r="B970" s="11"/>
      <c r="C970" s="11"/>
      <c r="D970" s="11">
        <v>46996</v>
      </c>
      <c r="E970" s="11" t="s">
        <v>66</v>
      </c>
      <c r="F970" s="11"/>
      <c r="G970" s="11">
        <v>2770</v>
      </c>
      <c r="H970" s="11">
        <v>295.13105999999999</v>
      </c>
      <c r="I970" s="11"/>
      <c r="J970" s="11"/>
      <c r="K970" s="11"/>
      <c r="L970" s="11"/>
      <c r="M970" s="11"/>
      <c r="N970" s="11" t="s">
        <v>68</v>
      </c>
      <c r="O970" s="105">
        <v>126.27631997115071</v>
      </c>
      <c r="P970" s="105" t="s">
        <v>4238</v>
      </c>
    </row>
    <row r="971" spans="1:16" ht="14.25" customHeight="1">
      <c r="A971" s="11" t="s">
        <v>2820</v>
      </c>
      <c r="B971" s="11"/>
      <c r="C971" s="11"/>
      <c r="D971" s="11">
        <v>46615</v>
      </c>
      <c r="E971" s="11" t="s">
        <v>66</v>
      </c>
      <c r="F971" s="11"/>
      <c r="G971" s="11">
        <v>1873</v>
      </c>
      <c r="H971" s="11">
        <v>204.98125999999999</v>
      </c>
      <c r="I971" s="11"/>
      <c r="J971" s="11"/>
      <c r="K971" s="11"/>
      <c r="L971" s="11"/>
      <c r="M971" s="11"/>
      <c r="N971" s="11" t="s">
        <v>68</v>
      </c>
      <c r="O971" s="105">
        <v>74.802879731916377</v>
      </c>
      <c r="P971" s="105" t="s">
        <v>4238</v>
      </c>
    </row>
    <row r="972" spans="1:16" ht="14.25" customHeight="1">
      <c r="A972" s="11" t="s">
        <v>2821</v>
      </c>
      <c r="B972" s="11"/>
      <c r="C972" s="11"/>
      <c r="D972" s="11">
        <v>47921</v>
      </c>
      <c r="E972" s="11" t="s">
        <v>66</v>
      </c>
      <c r="F972" s="11"/>
      <c r="G972" s="11">
        <v>2086</v>
      </c>
      <c r="H972" s="11">
        <v>274.03935999999999</v>
      </c>
      <c r="I972" s="11"/>
      <c r="J972" s="11"/>
      <c r="K972" s="11"/>
      <c r="L972" s="11"/>
      <c r="M972" s="11"/>
      <c r="N972" s="11" t="s">
        <v>75</v>
      </c>
      <c r="O972" s="105">
        <v>204.90749832299619</v>
      </c>
      <c r="P972" s="105" t="s">
        <v>4238</v>
      </c>
    </row>
    <row r="973" spans="1:16" ht="14.25" customHeight="1">
      <c r="A973" s="11" t="s">
        <v>2822</v>
      </c>
      <c r="B973" s="11"/>
      <c r="C973" s="11"/>
      <c r="D973" s="11">
        <v>46616</v>
      </c>
      <c r="E973" s="11" t="s">
        <v>66</v>
      </c>
      <c r="F973" s="11"/>
      <c r="G973" s="11">
        <v>1037</v>
      </c>
      <c r="H973" s="11">
        <v>195.03344999999999</v>
      </c>
      <c r="I973" s="11"/>
      <c r="J973" s="11"/>
      <c r="K973" s="11"/>
      <c r="L973" s="11"/>
      <c r="M973" s="11"/>
      <c r="N973" s="11" t="s">
        <v>75</v>
      </c>
      <c r="O973" s="105">
        <v>415.84961728991993</v>
      </c>
      <c r="P973" s="105" t="s">
        <v>3861</v>
      </c>
    </row>
    <row r="974" spans="1:16" ht="14.25" customHeight="1">
      <c r="A974" s="11" t="s">
        <v>2823</v>
      </c>
      <c r="B974" s="11"/>
      <c r="C974" s="11"/>
      <c r="D974" s="11">
        <v>46618</v>
      </c>
      <c r="E974" s="11" t="s">
        <v>66</v>
      </c>
      <c r="F974" s="11"/>
      <c r="G974" s="11">
        <v>5315</v>
      </c>
      <c r="H974" s="11">
        <v>223.17051000000001</v>
      </c>
      <c r="I974" s="11"/>
      <c r="J974" s="11"/>
      <c r="K974" s="11"/>
      <c r="L974" s="11"/>
      <c r="M974" s="11"/>
      <c r="N974" s="11" t="s">
        <v>75</v>
      </c>
      <c r="O974" s="105">
        <v>70.425722490333698</v>
      </c>
      <c r="P974" s="105" t="s">
        <v>4238</v>
      </c>
    </row>
    <row r="975" spans="1:16" ht="14.25" customHeight="1">
      <c r="A975" s="11" t="s">
        <v>2824</v>
      </c>
      <c r="B975" s="11"/>
      <c r="C975" s="11"/>
      <c r="D975" s="11">
        <v>46619</v>
      </c>
      <c r="E975" s="11" t="s">
        <v>66</v>
      </c>
      <c r="F975" s="11"/>
      <c r="G975" s="11">
        <v>5408</v>
      </c>
      <c r="H975" s="11">
        <v>251.20174</v>
      </c>
      <c r="I975" s="11"/>
      <c r="J975" s="11"/>
      <c r="K975" s="11"/>
      <c r="L975" s="11"/>
      <c r="M975" s="11"/>
      <c r="N975" s="11" t="s">
        <v>75</v>
      </c>
      <c r="O975" s="105">
        <v>81.428863769562213</v>
      </c>
      <c r="P975" s="105" t="s">
        <v>4238</v>
      </c>
    </row>
    <row r="976" spans="1:16" ht="14.25" customHeight="1">
      <c r="A976" s="11" t="s">
        <v>2825</v>
      </c>
      <c r="B976" s="11"/>
      <c r="C976" s="11"/>
      <c r="D976" s="11">
        <v>47639</v>
      </c>
      <c r="E976" s="11" t="s">
        <v>66</v>
      </c>
      <c r="F976" s="11"/>
      <c r="G976" s="11">
        <v>4342</v>
      </c>
      <c r="H976" s="11">
        <v>427.21649000000002</v>
      </c>
      <c r="I976" s="11"/>
      <c r="J976" s="11"/>
      <c r="K976" s="11"/>
      <c r="L976" s="11"/>
      <c r="M976" s="11"/>
      <c r="N976" s="11" t="s">
        <v>68</v>
      </c>
      <c r="O976" s="105">
        <v>119.64024114122832</v>
      </c>
      <c r="P976" s="105" t="s">
        <v>4238</v>
      </c>
    </row>
    <row r="977" spans="1:16" ht="14.25" customHeight="1">
      <c r="A977" s="11" t="s">
        <v>2826</v>
      </c>
      <c r="B977" s="11"/>
      <c r="C977" s="11"/>
      <c r="D977" s="11">
        <v>33904</v>
      </c>
      <c r="E977" s="11" t="s">
        <v>79</v>
      </c>
      <c r="F977" s="11"/>
      <c r="G977" s="11">
        <v>1060</v>
      </c>
      <c r="H977" s="11">
        <v>302.23217</v>
      </c>
      <c r="I977" s="11"/>
      <c r="J977" s="11"/>
      <c r="K977" s="11"/>
      <c r="L977" s="11"/>
      <c r="M977" s="11"/>
      <c r="N977" s="11" t="s">
        <v>75</v>
      </c>
      <c r="O977" s="105">
        <v>54.175847686931789</v>
      </c>
      <c r="P977" s="105" t="s">
        <v>4238</v>
      </c>
    </row>
    <row r="978" spans="1:16" ht="14.25" customHeight="1">
      <c r="A978" s="11" t="s">
        <v>2827</v>
      </c>
      <c r="B978" s="11"/>
      <c r="C978" s="11"/>
      <c r="D978" s="11">
        <v>46628</v>
      </c>
      <c r="E978" s="11" t="s">
        <v>66</v>
      </c>
      <c r="F978" s="11"/>
      <c r="G978" s="11">
        <v>2528</v>
      </c>
      <c r="H978" s="11">
        <v>241.11935</v>
      </c>
      <c r="I978" s="11"/>
      <c r="J978" s="11"/>
      <c r="K978" s="11"/>
      <c r="L978" s="11"/>
      <c r="M978" s="11"/>
      <c r="N978" s="11" t="s">
        <v>75</v>
      </c>
      <c r="O978" s="105">
        <v>306.8877147199741</v>
      </c>
      <c r="P978" s="105" t="s">
        <v>4238</v>
      </c>
    </row>
    <row r="979" spans="1:16" ht="14.25" customHeight="1">
      <c r="A979" s="11" t="s">
        <v>2828</v>
      </c>
      <c r="B979" s="11"/>
      <c r="C979" s="11"/>
      <c r="D979" s="11">
        <v>46458</v>
      </c>
      <c r="E979" s="11" t="s">
        <v>66</v>
      </c>
      <c r="F979" s="11"/>
      <c r="G979" s="11">
        <v>3943</v>
      </c>
      <c r="H979" s="11">
        <v>200.12948</v>
      </c>
      <c r="I979" s="11"/>
      <c r="J979" s="11"/>
      <c r="K979" s="11"/>
      <c r="L979" s="11"/>
      <c r="M979" s="11"/>
      <c r="N979" s="11" t="s">
        <v>75</v>
      </c>
      <c r="O979" s="105">
        <v>86.747432113083065</v>
      </c>
      <c r="P979" s="105" t="s">
        <v>4238</v>
      </c>
    </row>
    <row r="980" spans="1:16" ht="14.25" customHeight="1">
      <c r="A980" s="11" t="s">
        <v>2829</v>
      </c>
      <c r="B980" s="11"/>
      <c r="C980" s="11"/>
      <c r="D980" s="11">
        <v>46621</v>
      </c>
      <c r="E980" s="11" t="s">
        <v>66</v>
      </c>
      <c r="F980" s="11"/>
      <c r="G980" s="11">
        <v>5780</v>
      </c>
      <c r="H980" s="11">
        <v>205.15989999999999</v>
      </c>
      <c r="I980" s="11"/>
      <c r="J980" s="11"/>
      <c r="K980" s="11"/>
      <c r="L980" s="11"/>
      <c r="M980" s="11"/>
      <c r="N980" s="11" t="s">
        <v>75</v>
      </c>
      <c r="O980" s="105">
        <v>44.060197931114466</v>
      </c>
      <c r="P980" s="105" t="s">
        <v>4238</v>
      </c>
    </row>
    <row r="981" spans="1:16" ht="14.25" customHeight="1">
      <c r="A981" s="11" t="s">
        <v>2830</v>
      </c>
      <c r="B981" s="11"/>
      <c r="C981" s="11"/>
      <c r="D981" s="11">
        <v>47922</v>
      </c>
      <c r="E981" s="11" t="s">
        <v>66</v>
      </c>
      <c r="F981" s="11"/>
      <c r="G981" s="11">
        <v>1409</v>
      </c>
      <c r="H981" s="11">
        <v>181.05098000000001</v>
      </c>
      <c r="I981" s="11"/>
      <c r="J981" s="11"/>
      <c r="K981" s="11"/>
      <c r="L981" s="11"/>
      <c r="M981" s="11"/>
      <c r="N981" s="11" t="s">
        <v>68</v>
      </c>
      <c r="O981" s="105">
        <v>164.69450470001834</v>
      </c>
      <c r="P981" s="105" t="s">
        <v>4238</v>
      </c>
    </row>
    <row r="982" spans="1:16" ht="14.25" customHeight="1">
      <c r="A982" s="11" t="s">
        <v>2831</v>
      </c>
      <c r="B982" s="11"/>
      <c r="C982" s="11"/>
      <c r="D982" s="11">
        <v>46510</v>
      </c>
      <c r="E982" s="11" t="s">
        <v>66</v>
      </c>
      <c r="F982" s="11"/>
      <c r="G982" s="11">
        <v>3166.9</v>
      </c>
      <c r="H982" s="11">
        <v>209.0822</v>
      </c>
      <c r="I982" s="11"/>
      <c r="J982" s="11"/>
      <c r="K982" s="11"/>
      <c r="L982" s="11"/>
      <c r="M982" s="11"/>
      <c r="N982" s="11" t="s">
        <v>75</v>
      </c>
      <c r="O982" s="105">
        <v>471.41228841277325</v>
      </c>
      <c r="P982" s="105" t="s">
        <v>3861</v>
      </c>
    </row>
    <row r="983" spans="1:16" ht="14.25" customHeight="1">
      <c r="A983" s="11" t="s">
        <v>2832</v>
      </c>
      <c r="B983" s="11"/>
      <c r="C983" s="11"/>
      <c r="D983" s="11">
        <v>47437</v>
      </c>
      <c r="E983" s="11" t="s">
        <v>173</v>
      </c>
      <c r="F983" s="11"/>
      <c r="G983" s="11">
        <v>2900</v>
      </c>
      <c r="H983" s="11">
        <v>229.12925000000001</v>
      </c>
      <c r="I983" s="11"/>
      <c r="J983" s="11"/>
      <c r="K983" s="11"/>
      <c r="L983" s="11"/>
      <c r="M983" s="11"/>
      <c r="N983" s="11" t="s">
        <v>75</v>
      </c>
      <c r="O983" s="105">
        <v>105.76266263330783</v>
      </c>
      <c r="P983" s="105" t="s">
        <v>3861</v>
      </c>
    </row>
    <row r="984" spans="1:16" ht="14.25" customHeight="1">
      <c r="A984" s="11" t="s">
        <v>2833</v>
      </c>
      <c r="B984" s="11"/>
      <c r="C984" s="11"/>
      <c r="D984" s="11">
        <v>47715</v>
      </c>
      <c r="E984" s="11" t="s">
        <v>173</v>
      </c>
      <c r="F984" s="11"/>
      <c r="G984" s="11">
        <v>2200</v>
      </c>
      <c r="H984" s="11">
        <v>176.1028</v>
      </c>
      <c r="I984" s="11"/>
      <c r="J984" s="11"/>
      <c r="K984" s="11"/>
      <c r="L984" s="11"/>
      <c r="M984" s="11"/>
      <c r="N984" s="11" t="s">
        <v>75</v>
      </c>
      <c r="O984" s="105">
        <v>68.661721787493164</v>
      </c>
      <c r="P984" s="105" t="s">
        <v>4238</v>
      </c>
    </row>
    <row r="985" spans="1:16" ht="14.25" customHeight="1">
      <c r="A985" s="11" t="s">
        <v>2834</v>
      </c>
      <c r="B985" s="11"/>
      <c r="C985" s="11"/>
      <c r="D985" s="11">
        <v>47716</v>
      </c>
      <c r="E985" s="11" t="s">
        <v>173</v>
      </c>
      <c r="F985" s="11"/>
      <c r="G985" s="11">
        <v>810</v>
      </c>
      <c r="H985" s="11">
        <v>181.05277000000001</v>
      </c>
      <c r="I985" s="11"/>
      <c r="J985" s="11"/>
      <c r="K985" s="11"/>
      <c r="L985" s="11"/>
      <c r="M985" s="11"/>
      <c r="N985" s="11" t="s">
        <v>75</v>
      </c>
      <c r="O985" s="105">
        <v>65.124120099643648</v>
      </c>
      <c r="P985" s="105" t="s">
        <v>4238</v>
      </c>
    </row>
    <row r="986" spans="1:16" ht="14.25" customHeight="1">
      <c r="A986" s="11" t="s">
        <v>2835</v>
      </c>
      <c r="B986" s="11"/>
      <c r="C986" s="11"/>
      <c r="D986" s="11">
        <v>47718</v>
      </c>
      <c r="E986" s="11" t="s">
        <v>173</v>
      </c>
      <c r="F986" s="11"/>
      <c r="G986" s="11">
        <v>2300</v>
      </c>
      <c r="H986" s="11">
        <v>203.13900000000001</v>
      </c>
      <c r="I986" s="11"/>
      <c r="J986" s="11"/>
      <c r="K986" s="11"/>
      <c r="L986" s="11"/>
      <c r="M986" s="11"/>
      <c r="N986" s="11" t="s">
        <v>75</v>
      </c>
      <c r="O986" s="105">
        <v>126.59779406506664</v>
      </c>
      <c r="P986" s="105" t="s">
        <v>4238</v>
      </c>
    </row>
    <row r="987" spans="1:16" ht="14.25" customHeight="1">
      <c r="A987" s="11" t="s">
        <v>2836</v>
      </c>
      <c r="B987" s="11"/>
      <c r="C987" s="11"/>
      <c r="D987" s="11">
        <v>47931</v>
      </c>
      <c r="E987" s="11" t="s">
        <v>66</v>
      </c>
      <c r="F987" s="11"/>
      <c r="G987" s="11">
        <v>1644</v>
      </c>
      <c r="H987" s="11">
        <v>218.99723</v>
      </c>
      <c r="I987" s="11"/>
      <c r="J987" s="11"/>
      <c r="K987" s="11"/>
      <c r="L987" s="11"/>
      <c r="M987" s="11"/>
      <c r="N987" s="11" t="s">
        <v>68</v>
      </c>
      <c r="O987" s="105">
        <v>337.9627206292638</v>
      </c>
      <c r="P987" s="105" t="s">
        <v>4238</v>
      </c>
    </row>
    <row r="988" spans="1:16" ht="14.25" customHeight="1">
      <c r="A988" s="11" t="s">
        <v>2837</v>
      </c>
      <c r="B988" s="11"/>
      <c r="C988" s="11"/>
      <c r="D988" s="11">
        <v>46318</v>
      </c>
      <c r="E988" s="11" t="s">
        <v>66</v>
      </c>
      <c r="F988" s="11"/>
      <c r="G988" s="11">
        <v>1617</v>
      </c>
      <c r="H988" s="11">
        <v>303.07258999999999</v>
      </c>
      <c r="I988" s="11"/>
      <c r="J988" s="11"/>
      <c r="K988" s="11"/>
      <c r="L988" s="11"/>
      <c r="M988" s="11"/>
      <c r="N988" s="11" t="s">
        <v>68</v>
      </c>
      <c r="O988" s="105">
        <v>340.80240293000747</v>
      </c>
      <c r="P988" s="105" t="s">
        <v>4238</v>
      </c>
    </row>
    <row r="989" spans="1:16" ht="14.25" customHeight="1">
      <c r="A989" s="11" t="s">
        <v>2838</v>
      </c>
      <c r="B989" s="11"/>
      <c r="C989" s="11"/>
      <c r="D989" s="11">
        <v>47933</v>
      </c>
      <c r="E989" s="11" t="s">
        <v>66</v>
      </c>
      <c r="F989" s="11"/>
      <c r="G989" s="11">
        <v>1678</v>
      </c>
      <c r="H989" s="11">
        <v>279.09899000000001</v>
      </c>
      <c r="I989" s="11"/>
      <c r="J989" s="11"/>
      <c r="K989" s="11"/>
      <c r="L989" s="11"/>
      <c r="M989" s="11"/>
      <c r="N989" s="11" t="s">
        <v>68</v>
      </c>
      <c r="O989" s="105">
        <v>424.02756344198275</v>
      </c>
      <c r="P989" s="105" t="s">
        <v>4238</v>
      </c>
    </row>
    <row r="990" spans="1:16" ht="14.25" customHeight="1">
      <c r="A990" s="11" t="s">
        <v>2839</v>
      </c>
      <c r="B990" s="11"/>
      <c r="C990" s="11"/>
      <c r="D990" s="11">
        <v>46973</v>
      </c>
      <c r="E990" s="11" t="s">
        <v>66</v>
      </c>
      <c r="F990" s="11"/>
      <c r="G990" s="11">
        <v>1750</v>
      </c>
      <c r="H990" s="11">
        <v>324.07389000000001</v>
      </c>
      <c r="I990" s="11"/>
      <c r="J990" s="11"/>
      <c r="K990" s="11"/>
      <c r="L990" s="11"/>
      <c r="M990" s="11"/>
      <c r="N990" s="11" t="s">
        <v>68</v>
      </c>
      <c r="O990" s="105">
        <v>270.95052982621576</v>
      </c>
      <c r="P990" s="105" t="s">
        <v>4238</v>
      </c>
    </row>
    <row r="991" spans="1:16" ht="14.25" customHeight="1">
      <c r="A991" s="11" t="s">
        <v>2840</v>
      </c>
      <c r="B991" s="11"/>
      <c r="C991" s="11"/>
      <c r="D991" s="11">
        <v>47936</v>
      </c>
      <c r="E991" s="11" t="s">
        <v>66</v>
      </c>
      <c r="F991" s="11"/>
      <c r="G991" s="11">
        <v>1942</v>
      </c>
      <c r="H991" s="11">
        <v>233.01286999999999</v>
      </c>
      <c r="I991" s="11"/>
      <c r="J991" s="11"/>
      <c r="K991" s="11"/>
      <c r="L991" s="11"/>
      <c r="M991" s="11"/>
      <c r="N991" s="11" t="s">
        <v>75</v>
      </c>
      <c r="O991" s="105">
        <v>335.76640515201422</v>
      </c>
      <c r="P991" s="105" t="s">
        <v>4238</v>
      </c>
    </row>
    <row r="992" spans="1:16" ht="14.25" customHeight="1">
      <c r="A992" s="11" t="s">
        <v>2841</v>
      </c>
      <c r="B992" s="11"/>
      <c r="C992" s="11"/>
      <c r="D992" s="11">
        <v>46623</v>
      </c>
      <c r="E992" s="11" t="s">
        <v>66</v>
      </c>
      <c r="F992" s="11"/>
      <c r="G992" s="11">
        <v>2021</v>
      </c>
      <c r="H992" s="11">
        <v>227.99726000000001</v>
      </c>
      <c r="I992" s="11"/>
      <c r="J992" s="11"/>
      <c r="K992" s="11"/>
      <c r="L992" s="11"/>
      <c r="M992" s="11"/>
      <c r="N992" s="11" t="s">
        <v>75</v>
      </c>
      <c r="O992" s="105">
        <v>106.6855271231574</v>
      </c>
      <c r="P992" s="105" t="s">
        <v>3861</v>
      </c>
    </row>
    <row r="993" spans="1:16" ht="14.25" customHeight="1">
      <c r="A993" s="11" t="s">
        <v>2842</v>
      </c>
      <c r="B993" s="11"/>
      <c r="C993" s="11"/>
      <c r="D993" s="11">
        <v>47937</v>
      </c>
      <c r="E993" s="11" t="s">
        <v>66</v>
      </c>
      <c r="F993" s="11"/>
      <c r="G993" s="11">
        <v>2048</v>
      </c>
      <c r="H993" s="11">
        <v>203.99735999999999</v>
      </c>
      <c r="I993" s="11"/>
      <c r="J993" s="11"/>
      <c r="K993" s="11"/>
      <c r="L993" s="11"/>
      <c r="M993" s="11"/>
      <c r="N993" s="11" t="s">
        <v>68</v>
      </c>
      <c r="O993" s="105">
        <v>236.87468724436016</v>
      </c>
      <c r="P993" s="105" t="s">
        <v>4238</v>
      </c>
    </row>
    <row r="994" spans="1:16" ht="14.25" customHeight="1">
      <c r="A994" s="11" t="s">
        <v>2843</v>
      </c>
      <c r="B994" s="11"/>
      <c r="C994" s="11"/>
      <c r="D994" s="11">
        <v>47938</v>
      </c>
      <c r="E994" s="11" t="s">
        <v>66</v>
      </c>
      <c r="F994" s="11"/>
      <c r="G994" s="11">
        <v>2040</v>
      </c>
      <c r="H994" s="11">
        <v>238.96938</v>
      </c>
      <c r="I994" s="11"/>
      <c r="J994" s="11"/>
      <c r="K994" s="11"/>
      <c r="L994" s="11"/>
      <c r="M994" s="11"/>
      <c r="N994" s="11" t="s">
        <v>68</v>
      </c>
      <c r="O994" s="105">
        <v>138.00087898967757</v>
      </c>
      <c r="P994" s="105" t="s">
        <v>4238</v>
      </c>
    </row>
    <row r="995" spans="1:16" ht="14.25" customHeight="1">
      <c r="A995" s="11" t="s">
        <v>2844</v>
      </c>
      <c r="B995" s="11"/>
      <c r="C995" s="11"/>
      <c r="D995" s="11">
        <v>47940</v>
      </c>
      <c r="E995" s="11" t="s">
        <v>66</v>
      </c>
      <c r="F995" s="11"/>
      <c r="G995" s="11">
        <v>2389</v>
      </c>
      <c r="H995" s="11">
        <v>230.99723</v>
      </c>
      <c r="I995" s="11"/>
      <c r="J995" s="11"/>
      <c r="K995" s="11"/>
      <c r="L995" s="11"/>
      <c r="M995" s="11"/>
      <c r="N995" s="11" t="s">
        <v>68</v>
      </c>
      <c r="O995" s="105">
        <v>170.75512970366321</v>
      </c>
      <c r="P995" s="105" t="s">
        <v>4238</v>
      </c>
    </row>
    <row r="996" spans="1:16" ht="14.25" customHeight="1">
      <c r="A996" s="11" t="s">
        <v>2845</v>
      </c>
      <c r="B996" s="11"/>
      <c r="C996" s="11"/>
      <c r="D996" s="11">
        <v>46626</v>
      </c>
      <c r="E996" s="11" t="s">
        <v>66</v>
      </c>
      <c r="F996" s="11"/>
      <c r="G996" s="11">
        <v>2406</v>
      </c>
      <c r="H996" s="11">
        <v>241.11945</v>
      </c>
      <c r="I996" s="11"/>
      <c r="J996" s="11"/>
      <c r="K996" s="11"/>
      <c r="L996" s="11"/>
      <c r="M996" s="11"/>
      <c r="N996" s="11" t="s">
        <v>75</v>
      </c>
      <c r="O996" s="105">
        <v>199.59628527537382</v>
      </c>
      <c r="P996" s="105" t="s">
        <v>4238</v>
      </c>
    </row>
    <row r="997" spans="1:16" ht="14.25" customHeight="1">
      <c r="A997" s="11" t="s">
        <v>2846</v>
      </c>
      <c r="B997" s="11"/>
      <c r="C997" s="11"/>
      <c r="D997" s="11">
        <v>46627</v>
      </c>
      <c r="E997" s="11" t="s">
        <v>66</v>
      </c>
      <c r="F997" s="11"/>
      <c r="G997" s="11">
        <v>2497</v>
      </c>
      <c r="H997" s="11">
        <v>287.02328999999997</v>
      </c>
      <c r="I997" s="11"/>
      <c r="J997" s="11"/>
      <c r="K997" s="11"/>
      <c r="L997" s="11"/>
      <c r="M997" s="11"/>
      <c r="N997" s="11" t="s">
        <v>68</v>
      </c>
      <c r="O997" s="105">
        <v>141.97220854871819</v>
      </c>
      <c r="P997" s="105" t="s">
        <v>4238</v>
      </c>
    </row>
    <row r="998" spans="1:16" ht="14.25" customHeight="1">
      <c r="A998" s="11" t="s">
        <v>2847</v>
      </c>
      <c r="B998" s="11"/>
      <c r="C998" s="11"/>
      <c r="D998" s="11">
        <v>46894</v>
      </c>
      <c r="E998" s="11" t="s">
        <v>66</v>
      </c>
      <c r="F998" s="11"/>
      <c r="G998" s="11">
        <v>539</v>
      </c>
      <c r="H998" s="11">
        <v>320.06241999999997</v>
      </c>
      <c r="I998" s="11"/>
      <c r="J998" s="11"/>
      <c r="K998" s="11"/>
      <c r="L998" s="11"/>
      <c r="M998" s="11"/>
      <c r="N998" s="11" t="s">
        <v>75</v>
      </c>
      <c r="O998" s="105">
        <v>92.547571371744425</v>
      </c>
      <c r="P998" s="105" t="s">
        <v>4238</v>
      </c>
    </row>
    <row r="999" spans="1:16" ht="14.25" customHeight="1">
      <c r="A999" s="11" t="s">
        <v>2848</v>
      </c>
      <c r="B999" s="11"/>
      <c r="C999" s="11"/>
      <c r="D999" s="11">
        <v>47723</v>
      </c>
      <c r="E999" s="11" t="s">
        <v>173</v>
      </c>
      <c r="F999" s="11"/>
      <c r="G999" s="11">
        <v>1422</v>
      </c>
      <c r="H999" s="11">
        <v>220.06360000000001</v>
      </c>
      <c r="I999" s="11"/>
      <c r="J999" s="11"/>
      <c r="K999" s="11"/>
      <c r="L999" s="11"/>
      <c r="M999" s="11"/>
      <c r="N999" s="11" t="s">
        <v>68</v>
      </c>
      <c r="O999" s="105">
        <v>215.54769575421258</v>
      </c>
      <c r="P999" s="105" t="s">
        <v>4238</v>
      </c>
    </row>
    <row r="1000" spans="1:16" ht="14.25" customHeight="1">
      <c r="A1000" s="11" t="s">
        <v>2849</v>
      </c>
      <c r="B1000" s="11"/>
      <c r="C1000" s="11"/>
      <c r="D1000" s="11">
        <v>46624</v>
      </c>
      <c r="E1000" s="11" t="s">
        <v>173</v>
      </c>
      <c r="F1000" s="11"/>
      <c r="G1000" s="11">
        <v>2011</v>
      </c>
      <c r="H1000" s="11">
        <v>240.10167999999999</v>
      </c>
      <c r="I1000" s="11"/>
      <c r="J1000" s="11"/>
      <c r="K1000" s="11"/>
      <c r="L1000" s="11"/>
      <c r="M1000" s="11"/>
      <c r="N1000" s="11" t="s">
        <v>68</v>
      </c>
      <c r="O1000" s="105">
        <v>59.171932888156931</v>
      </c>
      <c r="P1000" s="105" t="s">
        <v>3861</v>
      </c>
    </row>
    <row r="1001" spans="1:16" ht="14.25" customHeight="1">
      <c r="A1001" s="11" t="s">
        <v>2850</v>
      </c>
      <c r="B1001" s="11"/>
      <c r="C1001" s="11"/>
      <c r="D1001" s="11">
        <v>46986</v>
      </c>
      <c r="E1001" s="11" t="s">
        <v>66</v>
      </c>
      <c r="F1001" s="11"/>
      <c r="G1001" s="11">
        <v>2435</v>
      </c>
      <c r="H1001" s="11">
        <v>208.06228999999999</v>
      </c>
      <c r="I1001" s="11"/>
      <c r="J1001" s="11"/>
      <c r="K1001" s="11"/>
      <c r="L1001" s="11"/>
      <c r="M1001" s="11"/>
      <c r="N1001" s="11" t="s">
        <v>68</v>
      </c>
      <c r="O1001" s="105">
        <v>313.57226942777072</v>
      </c>
      <c r="P1001" s="105" t="s">
        <v>3861</v>
      </c>
    </row>
    <row r="1002" spans="1:16" ht="14.25" customHeight="1">
      <c r="A1002" s="11" t="s">
        <v>2851</v>
      </c>
      <c r="B1002" s="11"/>
      <c r="C1002" s="11"/>
      <c r="D1002" s="11">
        <v>46991</v>
      </c>
      <c r="E1002" s="11" t="s">
        <v>66</v>
      </c>
      <c r="F1002" s="11"/>
      <c r="G1002" s="11">
        <v>2610</v>
      </c>
      <c r="H1002" s="11">
        <v>405.17827</v>
      </c>
      <c r="I1002" s="11"/>
      <c r="J1002" s="11"/>
      <c r="K1002" s="11"/>
      <c r="L1002" s="11"/>
      <c r="M1002" s="11"/>
      <c r="N1002" s="11" t="s">
        <v>68</v>
      </c>
      <c r="O1002" s="105">
        <v>240.83033697804126</v>
      </c>
      <c r="P1002" s="105" t="s">
        <v>4238</v>
      </c>
    </row>
    <row r="1003" spans="1:16" ht="14.25" customHeight="1">
      <c r="A1003" s="11" t="s">
        <v>2852</v>
      </c>
      <c r="B1003" s="11"/>
      <c r="C1003" s="11"/>
      <c r="D1003" s="11">
        <v>46630</v>
      </c>
      <c r="E1003" s="11" t="s">
        <v>66</v>
      </c>
      <c r="F1003" s="11"/>
      <c r="G1003" s="11">
        <v>2700</v>
      </c>
      <c r="H1003" s="11">
        <v>495.22372999999999</v>
      </c>
      <c r="I1003" s="11"/>
      <c r="J1003" s="11"/>
      <c r="K1003" s="11"/>
      <c r="L1003" s="11"/>
      <c r="M1003" s="11"/>
      <c r="N1003" s="11" t="s">
        <v>68</v>
      </c>
      <c r="O1003" s="105">
        <v>153.23859896888752</v>
      </c>
      <c r="P1003" s="105" t="s">
        <v>4238</v>
      </c>
    </row>
    <row r="1004" spans="1:16" ht="14.25" customHeight="1">
      <c r="A1004" s="11" t="s">
        <v>2853</v>
      </c>
      <c r="B1004" s="11"/>
      <c r="C1004" s="11"/>
      <c r="D1004" s="11">
        <v>47943</v>
      </c>
      <c r="E1004" s="11" t="s">
        <v>66</v>
      </c>
      <c r="F1004" s="11"/>
      <c r="G1004" s="11">
        <v>2695</v>
      </c>
      <c r="H1004" s="11">
        <v>263.02323000000001</v>
      </c>
      <c r="I1004" s="11"/>
      <c r="J1004" s="11"/>
      <c r="K1004" s="11"/>
      <c r="L1004" s="11"/>
      <c r="M1004" s="11"/>
      <c r="N1004" s="11" t="s">
        <v>68</v>
      </c>
      <c r="O1004" s="105">
        <v>225.4898885913662</v>
      </c>
      <c r="P1004" s="105" t="s">
        <v>4238</v>
      </c>
    </row>
    <row r="1005" spans="1:16" ht="14.25" customHeight="1">
      <c r="A1005" s="11" t="s">
        <v>2854</v>
      </c>
      <c r="B1005" s="11"/>
      <c r="C1005" s="11"/>
      <c r="D1005" s="11">
        <v>46995</v>
      </c>
      <c r="E1005" s="11" t="s">
        <v>66</v>
      </c>
      <c r="F1005" s="11"/>
      <c r="G1005" s="11">
        <v>2710</v>
      </c>
      <c r="H1005" s="11">
        <v>170.08292</v>
      </c>
      <c r="I1005" s="11"/>
      <c r="J1005" s="11"/>
      <c r="K1005" s="11"/>
      <c r="L1005" s="11"/>
      <c r="M1005" s="11"/>
      <c r="N1005" s="11" t="s">
        <v>68</v>
      </c>
      <c r="O1005" s="105">
        <v>145.40804409295853</v>
      </c>
      <c r="P1005" s="105" t="s">
        <v>4238</v>
      </c>
    </row>
    <row r="1006" spans="1:16" ht="14.25" customHeight="1">
      <c r="A1006" s="11" t="s">
        <v>2855</v>
      </c>
      <c r="B1006" s="11"/>
      <c r="C1006" s="11"/>
      <c r="D1006" s="11">
        <v>46997</v>
      </c>
      <c r="E1006" s="11" t="s">
        <v>66</v>
      </c>
      <c r="F1006" s="11"/>
      <c r="G1006" s="11">
        <v>2790</v>
      </c>
      <c r="H1006" s="11">
        <v>389.09280999999999</v>
      </c>
      <c r="I1006" s="11"/>
      <c r="J1006" s="11"/>
      <c r="K1006" s="11"/>
      <c r="L1006" s="11"/>
      <c r="M1006" s="11"/>
      <c r="N1006" s="11" t="s">
        <v>75</v>
      </c>
      <c r="O1006" s="105">
        <v>100.6905994939714</v>
      </c>
      <c r="P1006" s="105" t="s">
        <v>3861</v>
      </c>
    </row>
    <row r="1007" spans="1:16" ht="14.25" customHeight="1">
      <c r="A1007" s="11" t="s">
        <v>2856</v>
      </c>
      <c r="B1007" s="11"/>
      <c r="C1007" s="11"/>
      <c r="D1007" s="11">
        <v>46471</v>
      </c>
      <c r="E1007" s="11" t="s">
        <v>66</v>
      </c>
      <c r="F1007" s="11"/>
      <c r="G1007" s="11">
        <v>2813.2</v>
      </c>
      <c r="H1007" s="11">
        <v>243.13513</v>
      </c>
      <c r="I1007" s="11"/>
      <c r="J1007" s="11"/>
      <c r="K1007" s="11"/>
      <c r="L1007" s="11"/>
      <c r="M1007" s="11"/>
      <c r="N1007" s="11" t="s">
        <v>75</v>
      </c>
      <c r="O1007" s="105">
        <v>130.64886868386202</v>
      </c>
      <c r="P1007" s="105" t="s">
        <v>4238</v>
      </c>
    </row>
    <row r="1008" spans="1:16" ht="14.25" customHeight="1">
      <c r="A1008" s="11" t="s">
        <v>2857</v>
      </c>
      <c r="B1008" s="11"/>
      <c r="C1008" s="11"/>
      <c r="D1008" s="11">
        <v>47662</v>
      </c>
      <c r="E1008" s="11" t="s">
        <v>66</v>
      </c>
      <c r="F1008" s="11"/>
      <c r="G1008" s="11">
        <v>3197</v>
      </c>
      <c r="H1008" s="11">
        <v>372.11277000000001</v>
      </c>
      <c r="I1008" s="11"/>
      <c r="J1008" s="11"/>
      <c r="K1008" s="11"/>
      <c r="L1008" s="11"/>
      <c r="M1008" s="11"/>
      <c r="N1008" s="11" t="s">
        <v>68</v>
      </c>
      <c r="O1008" s="105">
        <v>358.50957362112644</v>
      </c>
      <c r="P1008" s="105" t="s">
        <v>4238</v>
      </c>
    </row>
    <row r="1009" spans="1:16" ht="14.25" customHeight="1">
      <c r="A1009" s="11" t="s">
        <v>2858</v>
      </c>
      <c r="B1009" s="11"/>
      <c r="C1009" s="11"/>
      <c r="D1009" s="11">
        <v>47948</v>
      </c>
      <c r="E1009" s="11" t="s">
        <v>66</v>
      </c>
      <c r="F1009" s="11"/>
      <c r="G1009" s="11">
        <v>3209</v>
      </c>
      <c r="H1009" s="11">
        <v>433.20882999999998</v>
      </c>
      <c r="I1009" s="11"/>
      <c r="J1009" s="11"/>
      <c r="K1009" s="11"/>
      <c r="L1009" s="11"/>
      <c r="M1009" s="11"/>
      <c r="N1009" s="11" t="s">
        <v>68</v>
      </c>
      <c r="O1009" s="105">
        <v>321.75456845155929</v>
      </c>
      <c r="P1009" s="105" t="s">
        <v>4238</v>
      </c>
    </row>
    <row r="1010" spans="1:16" ht="14.25" customHeight="1">
      <c r="A1010" s="11" t="s">
        <v>2859</v>
      </c>
      <c r="B1010" s="11"/>
      <c r="C1010" s="11"/>
      <c r="D1010" s="11">
        <v>47950</v>
      </c>
      <c r="E1010" s="11" t="s">
        <v>66</v>
      </c>
      <c r="F1010" s="11"/>
      <c r="G1010" s="11">
        <v>3385</v>
      </c>
      <c r="H1010" s="11">
        <v>279.13544000000002</v>
      </c>
      <c r="I1010" s="11"/>
      <c r="J1010" s="11"/>
      <c r="K1010" s="11"/>
      <c r="L1010" s="11"/>
      <c r="M1010" s="11"/>
      <c r="N1010" s="11" t="s">
        <v>68</v>
      </c>
      <c r="O1010" s="105">
        <v>290.27354536681082</v>
      </c>
      <c r="P1010" s="105" t="s">
        <v>4238</v>
      </c>
    </row>
    <row r="1011" spans="1:16" ht="14.25" customHeight="1">
      <c r="A1011" s="11" t="s">
        <v>2860</v>
      </c>
      <c r="B1011" s="11"/>
      <c r="C1011" s="11"/>
      <c r="D1011" s="11">
        <v>47951</v>
      </c>
      <c r="E1011" s="11" t="s">
        <v>66</v>
      </c>
      <c r="F1011" s="11"/>
      <c r="G1011" s="11">
        <v>3590</v>
      </c>
      <c r="H1011" s="11">
        <v>345.15622000000002</v>
      </c>
      <c r="I1011" s="11"/>
      <c r="J1011" s="11"/>
      <c r="K1011" s="11"/>
      <c r="L1011" s="11"/>
      <c r="M1011" s="11"/>
      <c r="N1011" s="11" t="s">
        <v>68</v>
      </c>
      <c r="O1011" s="105">
        <v>305.11339507653383</v>
      </c>
      <c r="P1011" s="105" t="s">
        <v>4238</v>
      </c>
    </row>
    <row r="1012" spans="1:16" ht="14.25" customHeight="1">
      <c r="A1012" s="11" t="s">
        <v>2861</v>
      </c>
      <c r="B1012" s="11"/>
      <c r="C1012" s="11"/>
      <c r="D1012" s="11">
        <v>46633</v>
      </c>
      <c r="E1012" s="11" t="s">
        <v>66</v>
      </c>
      <c r="F1012" s="11"/>
      <c r="G1012" s="11">
        <v>4185</v>
      </c>
      <c r="H1012" s="11">
        <v>539.24936000000002</v>
      </c>
      <c r="I1012" s="11"/>
      <c r="J1012" s="11"/>
      <c r="K1012" s="11"/>
      <c r="L1012" s="11"/>
      <c r="M1012" s="11"/>
      <c r="N1012" s="11" t="s">
        <v>75</v>
      </c>
      <c r="O1012" s="105">
        <v>65.991341629234995</v>
      </c>
      <c r="P1012" s="105" t="s">
        <v>3861</v>
      </c>
    </row>
    <row r="1013" spans="1:16" ht="14.25" customHeight="1">
      <c r="A1013" s="11" t="s">
        <v>2862</v>
      </c>
      <c r="B1013" s="11"/>
      <c r="C1013" s="11"/>
      <c r="D1013" s="11">
        <v>46634</v>
      </c>
      <c r="E1013" s="11" t="s">
        <v>66</v>
      </c>
      <c r="F1013" s="11"/>
      <c r="G1013" s="11">
        <v>4228</v>
      </c>
      <c r="H1013" s="11">
        <v>481.24347999999998</v>
      </c>
      <c r="I1013" s="11"/>
      <c r="J1013" s="11"/>
      <c r="K1013" s="11"/>
      <c r="L1013" s="11"/>
      <c r="M1013" s="11"/>
      <c r="N1013" s="11" t="s">
        <v>75</v>
      </c>
      <c r="O1013" s="105">
        <v>193.35966614620961</v>
      </c>
      <c r="P1013" s="105" t="s">
        <v>4238</v>
      </c>
    </row>
    <row r="1014" spans="1:16" ht="14.25" customHeight="1">
      <c r="A1014" s="11" t="s">
        <v>2863</v>
      </c>
      <c r="B1014" s="11"/>
      <c r="C1014" s="11"/>
      <c r="D1014" s="11">
        <v>46364</v>
      </c>
      <c r="E1014" s="11" t="s">
        <v>66</v>
      </c>
      <c r="F1014" s="11"/>
      <c r="G1014" s="11">
        <v>4247.3999999999996</v>
      </c>
      <c r="H1014" s="11">
        <v>227.03878</v>
      </c>
      <c r="I1014" s="11"/>
      <c r="J1014" s="11"/>
      <c r="K1014" s="11"/>
      <c r="L1014" s="11"/>
      <c r="M1014" s="11"/>
      <c r="N1014" s="11" t="s">
        <v>75</v>
      </c>
      <c r="O1014" s="105">
        <v>279.64918278221728</v>
      </c>
      <c r="P1014" s="105" t="s">
        <v>3861</v>
      </c>
    </row>
    <row r="1015" spans="1:16" ht="14.25" customHeight="1">
      <c r="A1015" s="11" t="s">
        <v>2864</v>
      </c>
      <c r="B1015" s="11"/>
      <c r="C1015" s="11"/>
      <c r="D1015" s="11">
        <v>47025</v>
      </c>
      <c r="E1015" s="11" t="s">
        <v>66</v>
      </c>
      <c r="F1015" s="11"/>
      <c r="G1015" s="11">
        <v>4285</v>
      </c>
      <c r="H1015" s="11">
        <v>350.07184999999998</v>
      </c>
      <c r="I1015" s="11"/>
      <c r="J1015" s="11"/>
      <c r="K1015" s="11"/>
      <c r="L1015" s="11"/>
      <c r="M1015" s="11"/>
      <c r="N1015" s="11" t="s">
        <v>68</v>
      </c>
      <c r="O1015" s="105">
        <v>143.56112353364969</v>
      </c>
      <c r="P1015" s="105" t="s">
        <v>4238</v>
      </c>
    </row>
    <row r="1016" spans="1:16" ht="14.25" customHeight="1">
      <c r="A1016" s="11" t="s">
        <v>2865</v>
      </c>
      <c r="B1016" s="11"/>
      <c r="C1016" s="11"/>
      <c r="D1016" s="11">
        <v>46636</v>
      </c>
      <c r="E1016" s="11" t="s">
        <v>66</v>
      </c>
      <c r="F1016" s="11"/>
      <c r="G1016" s="11">
        <v>4696</v>
      </c>
      <c r="H1016" s="11">
        <v>331.17615999999998</v>
      </c>
      <c r="I1016" s="11"/>
      <c r="J1016" s="11"/>
      <c r="K1016" s="11"/>
      <c r="L1016" s="11"/>
      <c r="M1016" s="11"/>
      <c r="N1016" s="11" t="s">
        <v>68</v>
      </c>
      <c r="O1016" s="105">
        <v>230.72605850727365</v>
      </c>
      <c r="P1016" s="105" t="s">
        <v>3861</v>
      </c>
    </row>
    <row r="1017" spans="1:16" ht="14.25" customHeight="1">
      <c r="A1017" s="11" t="s">
        <v>2866</v>
      </c>
      <c r="B1017" s="11"/>
      <c r="C1017" s="11"/>
      <c r="D1017" s="11">
        <v>46639</v>
      </c>
      <c r="E1017" s="11" t="s">
        <v>66</v>
      </c>
      <c r="F1017" s="11"/>
      <c r="G1017" s="11">
        <v>4844</v>
      </c>
      <c r="H1017" s="11">
        <v>311.66577000000001</v>
      </c>
      <c r="I1017" s="11"/>
      <c r="J1017" s="11"/>
      <c r="K1017" s="11"/>
      <c r="L1017" s="11"/>
      <c r="M1017" s="11"/>
      <c r="N1017" s="11" t="s">
        <v>68</v>
      </c>
      <c r="O1017" s="105">
        <v>214.0349199732575</v>
      </c>
      <c r="P1017" s="105" t="s">
        <v>3861</v>
      </c>
    </row>
    <row r="1018" spans="1:16" ht="14.25" customHeight="1">
      <c r="A1018" s="11" t="s">
        <v>2867</v>
      </c>
      <c r="B1018" s="11"/>
      <c r="C1018" s="11"/>
      <c r="D1018" s="11">
        <v>47955</v>
      </c>
      <c r="E1018" s="11" t="s">
        <v>66</v>
      </c>
      <c r="F1018" s="11"/>
      <c r="G1018" s="11">
        <v>793</v>
      </c>
      <c r="H1018" s="11">
        <v>158.04615999999999</v>
      </c>
      <c r="I1018" s="11"/>
      <c r="J1018" s="11"/>
      <c r="K1018" s="11"/>
      <c r="L1018" s="11"/>
      <c r="M1018" s="11"/>
      <c r="N1018" s="11" t="s">
        <v>75</v>
      </c>
      <c r="O1018" s="105">
        <v>204.88919427270585</v>
      </c>
      <c r="P1018" s="105" t="s">
        <v>4238</v>
      </c>
    </row>
    <row r="1019" spans="1:16" ht="14.25" customHeight="1">
      <c r="A1019" s="11" t="s">
        <v>2868</v>
      </c>
      <c r="B1019" s="11"/>
      <c r="C1019" s="11"/>
      <c r="D1019" s="11">
        <v>47788</v>
      </c>
      <c r="E1019" s="11" t="s">
        <v>79</v>
      </c>
      <c r="F1019" s="11"/>
      <c r="G1019" s="11">
        <v>1015</v>
      </c>
      <c r="H1019" s="11">
        <v>302.23214999999999</v>
      </c>
      <c r="I1019" s="11"/>
      <c r="J1019" s="11"/>
      <c r="K1019" s="11"/>
      <c r="L1019" s="11"/>
      <c r="M1019" s="11"/>
      <c r="N1019" s="11" t="s">
        <v>75</v>
      </c>
      <c r="O1019" s="105">
        <v>74.906171720109143</v>
      </c>
      <c r="P1019" s="105" t="s">
        <v>4238</v>
      </c>
    </row>
    <row r="1020" spans="1:16" ht="14.25" customHeight="1">
      <c r="A1020" s="11" t="s">
        <v>2869</v>
      </c>
      <c r="B1020" s="11"/>
      <c r="C1020" s="11"/>
      <c r="D1020" s="11">
        <v>46733</v>
      </c>
      <c r="E1020" s="11" t="s">
        <v>79</v>
      </c>
      <c r="F1020" s="11"/>
      <c r="G1020" s="11">
        <v>1095</v>
      </c>
      <c r="H1020" s="11">
        <v>314.23187000000001</v>
      </c>
      <c r="I1020" s="11"/>
      <c r="J1020" s="11"/>
      <c r="K1020" s="11"/>
      <c r="L1020" s="11"/>
      <c r="M1020" s="11"/>
      <c r="N1020" s="11" t="s">
        <v>68</v>
      </c>
      <c r="O1020" s="105">
        <v>86.543837914817303</v>
      </c>
      <c r="P1020" s="105" t="s">
        <v>4238</v>
      </c>
    </row>
    <row r="1021" spans="1:16" ht="14.25" customHeight="1">
      <c r="A1021" s="11" t="s">
        <v>2870</v>
      </c>
      <c r="B1021" s="11"/>
      <c r="C1021" s="11"/>
      <c r="D1021" s="11">
        <v>46643</v>
      </c>
      <c r="E1021" s="11" t="s">
        <v>66</v>
      </c>
      <c r="F1021" s="11"/>
      <c r="G1021" s="11">
        <v>2011</v>
      </c>
      <c r="H1021" s="11">
        <v>188.09284</v>
      </c>
      <c r="I1021" s="11"/>
      <c r="J1021" s="11"/>
      <c r="K1021" s="11"/>
      <c r="L1021" s="11"/>
      <c r="M1021" s="11"/>
      <c r="N1021" s="11" t="s">
        <v>75</v>
      </c>
      <c r="O1021" s="105">
        <v>104.40666712502924</v>
      </c>
      <c r="P1021" s="105" t="s">
        <v>4238</v>
      </c>
    </row>
    <row r="1022" spans="1:16" ht="14.25" customHeight="1">
      <c r="A1022" s="11" t="s">
        <v>2871</v>
      </c>
      <c r="B1022" s="11"/>
      <c r="C1022" s="11"/>
      <c r="D1022" s="11">
        <v>47959</v>
      </c>
      <c r="E1022" s="11" t="s">
        <v>66</v>
      </c>
      <c r="F1022" s="11"/>
      <c r="G1022" s="11">
        <v>1407</v>
      </c>
      <c r="H1022" s="11">
        <v>263.02334999999999</v>
      </c>
      <c r="I1022" s="11"/>
      <c r="J1022" s="11"/>
      <c r="K1022" s="11"/>
      <c r="L1022" s="11"/>
      <c r="M1022" s="11"/>
      <c r="N1022" s="11" t="s">
        <v>75</v>
      </c>
      <c r="O1022" s="105">
        <v>86.123209405089227</v>
      </c>
      <c r="P1022" s="105" t="s">
        <v>3861</v>
      </c>
    </row>
    <row r="1023" spans="1:16" ht="14.25" customHeight="1">
      <c r="A1023" s="11" t="s">
        <v>2872</v>
      </c>
      <c r="B1023" s="11"/>
      <c r="C1023" s="11"/>
      <c r="D1023" s="11">
        <v>47664</v>
      </c>
      <c r="E1023" s="11" t="s">
        <v>66</v>
      </c>
      <c r="F1023" s="11"/>
      <c r="G1023" s="11">
        <v>4643</v>
      </c>
      <c r="H1023" s="11">
        <v>253.08314999999999</v>
      </c>
      <c r="I1023" s="11"/>
      <c r="J1023" s="11"/>
      <c r="K1023" s="11"/>
      <c r="L1023" s="11"/>
      <c r="M1023" s="11"/>
      <c r="N1023" s="11" t="s">
        <v>75</v>
      </c>
      <c r="O1023" s="105">
        <v>220.72336781852164</v>
      </c>
      <c r="P1023" s="105" t="s">
        <v>3861</v>
      </c>
    </row>
    <row r="1024" spans="1:16" ht="14.25" customHeight="1">
      <c r="A1024" s="11" t="s">
        <v>2873</v>
      </c>
      <c r="B1024" s="11"/>
      <c r="C1024" s="11"/>
      <c r="D1024" s="11">
        <v>47790</v>
      </c>
      <c r="E1024" s="11" t="s">
        <v>173</v>
      </c>
      <c r="F1024" s="11"/>
      <c r="G1024" s="11">
        <v>1642</v>
      </c>
      <c r="H1024" s="11">
        <v>242.01472000000001</v>
      </c>
      <c r="I1024" s="11"/>
      <c r="J1024" s="11"/>
      <c r="K1024" s="11"/>
      <c r="L1024" s="11"/>
      <c r="M1024" s="11"/>
      <c r="N1024" s="11" t="s">
        <v>68</v>
      </c>
      <c r="O1024" s="105">
        <v>77.992991832229336</v>
      </c>
      <c r="P1024" s="105" t="s">
        <v>3861</v>
      </c>
    </row>
    <row r="1025" spans="1:16" ht="14.25" customHeight="1">
      <c r="A1025" s="11" t="s">
        <v>2874</v>
      </c>
      <c r="B1025" s="11"/>
      <c r="C1025" s="11"/>
      <c r="D1025" s="11">
        <v>47774</v>
      </c>
      <c r="E1025" s="11" t="s">
        <v>66</v>
      </c>
      <c r="F1025" s="11"/>
      <c r="G1025" s="11">
        <v>3665</v>
      </c>
      <c r="H1025" s="11">
        <v>495.22438</v>
      </c>
      <c r="I1025" s="11"/>
      <c r="J1025" s="11"/>
      <c r="K1025" s="11"/>
      <c r="L1025" s="11"/>
      <c r="M1025" s="11"/>
      <c r="N1025" s="11" t="s">
        <v>68</v>
      </c>
      <c r="O1025" s="105">
        <v>334.35304016214104</v>
      </c>
      <c r="P1025" s="105" t="s">
        <v>4238</v>
      </c>
    </row>
    <row r="1026" spans="1:16" ht="14.25" customHeight="1">
      <c r="A1026" s="11" t="s">
        <v>2875</v>
      </c>
      <c r="B1026" s="11"/>
      <c r="C1026" s="11"/>
      <c r="D1026" s="11">
        <v>46631</v>
      </c>
      <c r="E1026" s="11" t="s">
        <v>173</v>
      </c>
      <c r="F1026" s="11"/>
      <c r="G1026" s="11">
        <v>2900</v>
      </c>
      <c r="H1026" s="11">
        <v>284.18527999999998</v>
      </c>
      <c r="I1026" s="11"/>
      <c r="J1026" s="11"/>
      <c r="K1026" s="11"/>
      <c r="L1026" s="11"/>
      <c r="M1026" s="11"/>
      <c r="N1026" s="11" t="s">
        <v>68</v>
      </c>
      <c r="O1026" s="105">
        <v>248.48272671529531</v>
      </c>
      <c r="P1026" s="105" t="s">
        <v>4238</v>
      </c>
    </row>
    <row r="1027" spans="1:16" ht="14.25" customHeight="1">
      <c r="A1027" s="11" t="s">
        <v>2876</v>
      </c>
      <c r="B1027" s="11"/>
      <c r="C1027" s="11"/>
      <c r="D1027" s="11">
        <v>47964</v>
      </c>
      <c r="E1027" s="11" t="s">
        <v>66</v>
      </c>
      <c r="F1027" s="11"/>
      <c r="G1027" s="11">
        <v>875</v>
      </c>
      <c r="H1027" s="11">
        <v>160.06183999999999</v>
      </c>
      <c r="I1027" s="11"/>
      <c r="J1027" s="11"/>
      <c r="K1027" s="11"/>
      <c r="L1027" s="11"/>
      <c r="M1027" s="11"/>
      <c r="N1027" s="11" t="s">
        <v>68</v>
      </c>
      <c r="O1027" s="105">
        <v>91.501869182979405</v>
      </c>
      <c r="P1027" s="105" t="s">
        <v>4238</v>
      </c>
    </row>
    <row r="1028" spans="1:16" ht="14.25" customHeight="1">
      <c r="A1028" s="11" t="s">
        <v>2877</v>
      </c>
      <c r="B1028" s="11"/>
      <c r="C1028" s="11"/>
      <c r="D1028" s="11">
        <v>47965</v>
      </c>
      <c r="E1028" s="11" t="s">
        <v>66</v>
      </c>
      <c r="F1028" s="11"/>
      <c r="G1028" s="11">
        <v>1309</v>
      </c>
      <c r="H1028" s="11">
        <v>211.0616</v>
      </c>
      <c r="I1028" s="11"/>
      <c r="J1028" s="11"/>
      <c r="K1028" s="11"/>
      <c r="L1028" s="11"/>
      <c r="M1028" s="11"/>
      <c r="N1028" s="11" t="s">
        <v>68</v>
      </c>
      <c r="O1028" s="105">
        <v>232.31883347479445</v>
      </c>
      <c r="P1028" s="105" t="s">
        <v>4238</v>
      </c>
    </row>
    <row r="1029" spans="1:16" ht="14.25" customHeight="1">
      <c r="A1029" s="11" t="s">
        <v>2878</v>
      </c>
      <c r="B1029" s="11"/>
      <c r="C1029" s="11"/>
      <c r="D1029" s="11">
        <v>47967</v>
      </c>
      <c r="E1029" s="11" t="s">
        <v>66</v>
      </c>
      <c r="F1029" s="11"/>
      <c r="G1029" s="11">
        <v>1532</v>
      </c>
      <c r="H1029" s="11">
        <v>379.03491000000002</v>
      </c>
      <c r="I1029" s="11"/>
      <c r="J1029" s="11"/>
      <c r="K1029" s="11"/>
      <c r="L1029" s="11"/>
      <c r="M1029" s="11"/>
      <c r="N1029" s="11" t="s">
        <v>68</v>
      </c>
      <c r="O1029" s="105">
        <v>510.16461877585579</v>
      </c>
      <c r="P1029" s="105" t="s">
        <v>4238</v>
      </c>
    </row>
    <row r="1030" spans="1:16" ht="14.25" customHeight="1">
      <c r="A1030" s="11" t="s">
        <v>2879</v>
      </c>
      <c r="B1030" s="11"/>
      <c r="C1030" s="11"/>
      <c r="D1030" s="11">
        <v>47971</v>
      </c>
      <c r="E1030" s="11" t="s">
        <v>66</v>
      </c>
      <c r="F1030" s="11"/>
      <c r="G1030" s="11">
        <v>1745</v>
      </c>
      <c r="H1030" s="11">
        <v>241.97681</v>
      </c>
      <c r="I1030" s="11"/>
      <c r="J1030" s="11"/>
      <c r="K1030" s="11"/>
      <c r="L1030" s="11"/>
      <c r="M1030" s="11"/>
      <c r="N1030" s="11" t="s">
        <v>75</v>
      </c>
      <c r="O1030" s="105">
        <v>177.9214145788867</v>
      </c>
      <c r="P1030" s="105" t="s">
        <v>4238</v>
      </c>
    </row>
    <row r="1031" spans="1:16" ht="14.25" customHeight="1">
      <c r="A1031" s="11" t="s">
        <v>2880</v>
      </c>
      <c r="B1031" s="11"/>
      <c r="C1031" s="11"/>
      <c r="D1031" s="11">
        <v>46646</v>
      </c>
      <c r="E1031" s="11" t="s">
        <v>66</v>
      </c>
      <c r="F1031" s="11"/>
      <c r="G1031" s="11">
        <v>1017</v>
      </c>
      <c r="H1031" s="11">
        <v>169.06175999999999</v>
      </c>
      <c r="I1031" s="11"/>
      <c r="J1031" s="11"/>
      <c r="K1031" s="11"/>
      <c r="L1031" s="11"/>
      <c r="M1031" s="11"/>
      <c r="N1031" s="11" t="s">
        <v>75</v>
      </c>
      <c r="O1031" s="105">
        <v>346.18022022347066</v>
      </c>
      <c r="P1031" s="105" t="s">
        <v>3861</v>
      </c>
    </row>
    <row r="1032" spans="1:16" ht="14.25" customHeight="1">
      <c r="A1032" s="11" t="s">
        <v>2881</v>
      </c>
      <c r="B1032" s="11"/>
      <c r="C1032" s="11"/>
      <c r="D1032" s="11">
        <v>47795</v>
      </c>
      <c r="E1032" s="11" t="s">
        <v>173</v>
      </c>
      <c r="F1032" s="11"/>
      <c r="G1032" s="11">
        <v>1856</v>
      </c>
      <c r="H1032" s="11">
        <v>301.13891000000001</v>
      </c>
      <c r="I1032" s="11"/>
      <c r="J1032" s="11"/>
      <c r="K1032" s="11"/>
      <c r="L1032" s="11"/>
      <c r="M1032" s="11"/>
      <c r="N1032" s="11" t="s">
        <v>68</v>
      </c>
      <c r="O1032" s="105">
        <v>233.82374018456861</v>
      </c>
      <c r="P1032" s="105" t="s">
        <v>4238</v>
      </c>
    </row>
    <row r="1033" spans="1:16" ht="14.25" customHeight="1">
      <c r="A1033" s="11" t="s">
        <v>2882</v>
      </c>
      <c r="B1033" s="11"/>
      <c r="C1033" s="11"/>
      <c r="D1033" s="11">
        <v>47977</v>
      </c>
      <c r="E1033" s="11" t="s">
        <v>66</v>
      </c>
      <c r="F1033" s="11"/>
      <c r="G1033" s="11">
        <v>1442</v>
      </c>
      <c r="H1033" s="11">
        <v>209.05715000000001</v>
      </c>
      <c r="I1033" s="11"/>
      <c r="J1033" s="11"/>
      <c r="K1033" s="11"/>
      <c r="L1033" s="11"/>
      <c r="M1033" s="11"/>
      <c r="N1033" s="11" t="s">
        <v>68</v>
      </c>
      <c r="O1033" s="105">
        <v>396.5542517149151</v>
      </c>
      <c r="P1033" s="105" t="s">
        <v>4238</v>
      </c>
    </row>
    <row r="1034" spans="1:16" ht="14.25" customHeight="1">
      <c r="A1034" s="11" t="s">
        <v>2883</v>
      </c>
      <c r="B1034" s="11"/>
      <c r="C1034" s="11"/>
      <c r="D1034" s="11">
        <v>47978</v>
      </c>
      <c r="E1034" s="11" t="s">
        <v>66</v>
      </c>
      <c r="F1034" s="11"/>
      <c r="G1034" s="11">
        <v>1433</v>
      </c>
      <c r="H1034" s="11">
        <v>301.05691999999999</v>
      </c>
      <c r="I1034" s="11"/>
      <c r="J1034" s="11"/>
      <c r="K1034" s="11"/>
      <c r="L1034" s="11"/>
      <c r="M1034" s="11"/>
      <c r="N1034" s="11" t="s">
        <v>68</v>
      </c>
      <c r="O1034" s="105">
        <v>177.11358915329524</v>
      </c>
      <c r="P1034" s="105" t="s">
        <v>4238</v>
      </c>
    </row>
    <row r="1035" spans="1:16" ht="14.25" customHeight="1">
      <c r="A1035" s="11" t="s">
        <v>2884</v>
      </c>
      <c r="B1035" s="11"/>
      <c r="C1035" s="11"/>
      <c r="D1035" s="11">
        <v>46417</v>
      </c>
      <c r="E1035" s="11" t="s">
        <v>66</v>
      </c>
      <c r="F1035" s="11"/>
      <c r="G1035" s="11">
        <v>2417.8000000000002</v>
      </c>
      <c r="H1035" s="11">
        <v>253.10830000000001</v>
      </c>
      <c r="I1035" s="11"/>
      <c r="J1035" s="11"/>
      <c r="K1035" s="11"/>
      <c r="L1035" s="11"/>
      <c r="M1035" s="11"/>
      <c r="N1035" s="11" t="s">
        <v>75</v>
      </c>
      <c r="O1035" s="105">
        <v>114.5785142816011</v>
      </c>
      <c r="P1035" s="105" t="s">
        <v>3861</v>
      </c>
    </row>
    <row r="1036" spans="1:16" ht="14.25" customHeight="1">
      <c r="A1036" s="11" t="s">
        <v>2885</v>
      </c>
      <c r="B1036" s="11"/>
      <c r="C1036" s="11"/>
      <c r="D1036" s="11">
        <v>46632</v>
      </c>
      <c r="E1036" s="11" t="s">
        <v>173</v>
      </c>
      <c r="F1036" s="11"/>
      <c r="G1036" s="11">
        <v>810</v>
      </c>
      <c r="H1036" s="11">
        <v>192.03254000000001</v>
      </c>
      <c r="I1036" s="11"/>
      <c r="J1036" s="11"/>
      <c r="K1036" s="11"/>
      <c r="L1036" s="11"/>
      <c r="M1036" s="11"/>
      <c r="N1036" s="11" t="s">
        <v>75</v>
      </c>
      <c r="O1036" s="105">
        <v>142.75719304017753</v>
      </c>
      <c r="P1036" s="105" t="s">
        <v>3861</v>
      </c>
    </row>
    <row r="1037" spans="1:16" ht="14.25" customHeight="1">
      <c r="A1037" s="11" t="s">
        <v>2886</v>
      </c>
      <c r="B1037" s="11"/>
      <c r="C1037" s="11"/>
      <c r="D1037" s="11">
        <v>47211</v>
      </c>
      <c r="E1037" s="11" t="s">
        <v>66</v>
      </c>
      <c r="F1037" s="11"/>
      <c r="G1037" s="11">
        <v>1007</v>
      </c>
      <c r="H1037" s="11">
        <v>199.07265000000001</v>
      </c>
      <c r="I1037" s="11"/>
      <c r="J1037" s="11"/>
      <c r="K1037" s="11"/>
      <c r="L1037" s="11"/>
      <c r="M1037" s="11"/>
      <c r="N1037" s="11" t="s">
        <v>75</v>
      </c>
      <c r="O1037" s="105">
        <v>149.21000366224288</v>
      </c>
      <c r="P1037" s="105" t="s">
        <v>4238</v>
      </c>
    </row>
    <row r="1038" spans="1:16" ht="14.25" customHeight="1">
      <c r="A1038" s="11" t="s">
        <v>2887</v>
      </c>
      <c r="B1038" s="11"/>
      <c r="C1038" s="11"/>
      <c r="D1038" s="11">
        <v>47212</v>
      </c>
      <c r="E1038" s="11" t="s">
        <v>66</v>
      </c>
      <c r="F1038" s="11"/>
      <c r="G1038" s="11">
        <v>1021</v>
      </c>
      <c r="H1038" s="11">
        <v>229.08315999999999</v>
      </c>
      <c r="I1038" s="11"/>
      <c r="J1038" s="11"/>
      <c r="K1038" s="11"/>
      <c r="L1038" s="11"/>
      <c r="M1038" s="11"/>
      <c r="N1038" s="11" t="s">
        <v>75</v>
      </c>
      <c r="O1038" s="105">
        <v>48.804573346873553</v>
      </c>
      <c r="P1038" s="105" t="s">
        <v>4238</v>
      </c>
    </row>
    <row r="1039" spans="1:16" ht="14.25" customHeight="1">
      <c r="A1039" s="11" t="s">
        <v>2888</v>
      </c>
      <c r="B1039" s="11"/>
      <c r="C1039" s="11"/>
      <c r="D1039" s="11">
        <v>47226</v>
      </c>
      <c r="E1039" s="11" t="s">
        <v>66</v>
      </c>
      <c r="F1039" s="11"/>
      <c r="G1039" s="11">
        <v>2211</v>
      </c>
      <c r="H1039" s="11">
        <v>241.11958000000001</v>
      </c>
      <c r="I1039" s="11"/>
      <c r="J1039" s="11"/>
      <c r="K1039" s="11"/>
      <c r="L1039" s="11"/>
      <c r="M1039" s="11"/>
      <c r="N1039" s="11" t="s">
        <v>68</v>
      </c>
      <c r="O1039" s="105">
        <v>128.34151482485521</v>
      </c>
      <c r="P1039" s="105" t="s">
        <v>4238</v>
      </c>
    </row>
    <row r="1040" spans="1:16" ht="14.25" customHeight="1">
      <c r="A1040" s="11" t="s">
        <v>2889</v>
      </c>
      <c r="B1040" s="11"/>
      <c r="C1040" s="11"/>
      <c r="D1040" s="11">
        <v>47225</v>
      </c>
      <c r="E1040" s="11" t="s">
        <v>66</v>
      </c>
      <c r="F1040" s="11"/>
      <c r="G1040" s="11">
        <v>2273</v>
      </c>
      <c r="H1040" s="11">
        <v>241.11956000000001</v>
      </c>
      <c r="I1040" s="11"/>
      <c r="J1040" s="11"/>
      <c r="K1040" s="11"/>
      <c r="L1040" s="11"/>
      <c r="M1040" s="11"/>
      <c r="N1040" s="11" t="s">
        <v>75</v>
      </c>
      <c r="O1040" s="105">
        <v>196.75263198127448</v>
      </c>
      <c r="P1040" s="105" t="s">
        <v>4238</v>
      </c>
    </row>
    <row r="1041" spans="1:16" ht="14.25" customHeight="1">
      <c r="A1041" s="11" t="s">
        <v>2890</v>
      </c>
      <c r="B1041" s="11"/>
      <c r="C1041" s="11"/>
      <c r="D1041" s="11">
        <v>46463</v>
      </c>
      <c r="E1041" s="11" t="s">
        <v>66</v>
      </c>
      <c r="F1041" s="11"/>
      <c r="G1041" s="11">
        <v>2590</v>
      </c>
      <c r="H1041" s="11">
        <v>275.10386999999997</v>
      </c>
      <c r="I1041" s="11"/>
      <c r="J1041" s="11"/>
      <c r="K1041" s="11"/>
      <c r="L1041" s="11"/>
      <c r="M1041" s="11"/>
      <c r="N1041" s="11" t="s">
        <v>75</v>
      </c>
      <c r="O1041" s="105">
        <v>136.28970720070294</v>
      </c>
      <c r="P1041" s="105" t="s">
        <v>4238</v>
      </c>
    </row>
    <row r="1042" spans="1:16" ht="14.25" customHeight="1">
      <c r="A1042" s="11" t="s">
        <v>2891</v>
      </c>
      <c r="B1042" s="11"/>
      <c r="C1042" s="11"/>
      <c r="D1042" s="11">
        <v>47231</v>
      </c>
      <c r="E1042" s="11" t="s">
        <v>66</v>
      </c>
      <c r="F1042" s="11"/>
      <c r="G1042" s="11">
        <v>2711</v>
      </c>
      <c r="H1042" s="11">
        <v>265.11953</v>
      </c>
      <c r="I1042" s="11"/>
      <c r="J1042" s="11"/>
      <c r="K1042" s="11"/>
      <c r="L1042" s="11"/>
      <c r="M1042" s="11"/>
      <c r="N1042" s="11" t="s">
        <v>75</v>
      </c>
      <c r="O1042" s="105">
        <v>103.46863634896495</v>
      </c>
      <c r="P1042" s="105" t="s">
        <v>4238</v>
      </c>
    </row>
    <row r="1043" spans="1:16" ht="14.25" customHeight="1">
      <c r="A1043" s="11" t="s">
        <v>2892</v>
      </c>
      <c r="B1043" s="11"/>
      <c r="C1043" s="11"/>
      <c r="D1043" s="11">
        <v>46649</v>
      </c>
      <c r="E1043" s="11" t="s">
        <v>66</v>
      </c>
      <c r="F1043" s="11"/>
      <c r="G1043" s="11">
        <v>661</v>
      </c>
      <c r="H1043" s="11">
        <v>132.92067</v>
      </c>
      <c r="I1043" s="11"/>
      <c r="J1043" s="11"/>
      <c r="K1043" s="11"/>
      <c r="L1043" s="11"/>
      <c r="M1043" s="11"/>
      <c r="N1043" s="11" t="s">
        <v>75</v>
      </c>
      <c r="O1043" s="105">
        <v>13.083153094328051</v>
      </c>
      <c r="P1043" s="105" t="s">
        <v>4238</v>
      </c>
    </row>
    <row r="1044" spans="1:16" ht="14.25" customHeight="1">
      <c r="A1044" s="11" t="s">
        <v>2893</v>
      </c>
      <c r="B1044" s="11"/>
      <c r="C1044" s="11"/>
      <c r="D1044" s="11">
        <v>46655</v>
      </c>
      <c r="E1044" s="11" t="s">
        <v>66</v>
      </c>
      <c r="F1044" s="11"/>
      <c r="G1044" s="11">
        <v>4855</v>
      </c>
      <c r="H1044" s="11">
        <v>288.62</v>
      </c>
      <c r="I1044" s="11"/>
      <c r="J1044" s="11"/>
      <c r="K1044" s="11"/>
      <c r="L1044" s="11"/>
      <c r="M1044" s="11"/>
      <c r="N1044" s="11" t="s">
        <v>75</v>
      </c>
      <c r="O1044" s="105">
        <v>181.93126434390103</v>
      </c>
      <c r="P1044" s="105" t="s">
        <v>4238</v>
      </c>
    </row>
    <row r="1045" spans="1:16" ht="14.25" customHeight="1">
      <c r="A1045" s="11" t="s">
        <v>2894</v>
      </c>
      <c r="B1045" s="11"/>
      <c r="C1045" s="11"/>
      <c r="D1045" s="11">
        <v>46652</v>
      </c>
      <c r="E1045" s="11" t="s">
        <v>66</v>
      </c>
      <c r="F1045" s="11"/>
      <c r="G1045" s="11">
        <v>4800</v>
      </c>
      <c r="H1045" s="11">
        <v>288.61957000000001</v>
      </c>
      <c r="I1045" s="11"/>
      <c r="J1045" s="11"/>
      <c r="K1045" s="11"/>
      <c r="L1045" s="11"/>
      <c r="M1045" s="11"/>
      <c r="N1045" s="11" t="s">
        <v>75</v>
      </c>
      <c r="O1045" s="105">
        <v>880.05949816493012</v>
      </c>
      <c r="P1045" s="105" t="s">
        <v>4238</v>
      </c>
    </row>
    <row r="1046" spans="1:16" ht="14.25" customHeight="1">
      <c r="A1046" s="11" t="s">
        <v>2895</v>
      </c>
      <c r="B1046" s="11"/>
      <c r="C1046" s="11"/>
      <c r="D1046" s="11">
        <v>46656</v>
      </c>
      <c r="E1046" s="11" t="s">
        <v>66</v>
      </c>
      <c r="F1046" s="11"/>
      <c r="G1046" s="11">
        <v>4336</v>
      </c>
      <c r="H1046" s="11">
        <v>263.62826999999999</v>
      </c>
      <c r="I1046" s="11"/>
      <c r="J1046" s="11"/>
      <c r="K1046" s="11"/>
      <c r="L1046" s="11"/>
      <c r="M1046" s="11"/>
      <c r="N1046" s="11" t="s">
        <v>68</v>
      </c>
      <c r="O1046" s="105">
        <v>1314.891536514463</v>
      </c>
      <c r="P1046" s="105" t="s">
        <v>4238</v>
      </c>
    </row>
    <row r="1047" spans="1:16" ht="14.25" customHeight="1">
      <c r="A1047" s="11" t="s">
        <v>2896</v>
      </c>
      <c r="B1047" s="11"/>
      <c r="C1047" s="11"/>
      <c r="D1047" s="11">
        <v>47787</v>
      </c>
      <c r="E1047" s="11" t="s">
        <v>173</v>
      </c>
      <c r="F1047" s="11"/>
      <c r="G1047" s="11">
        <v>2000</v>
      </c>
      <c r="H1047" s="11">
        <v>141.06582</v>
      </c>
      <c r="I1047" s="11"/>
      <c r="J1047" s="11"/>
      <c r="K1047" s="11"/>
      <c r="L1047" s="11"/>
      <c r="M1047" s="11"/>
      <c r="N1047" s="11" t="s">
        <v>75</v>
      </c>
      <c r="O1047" s="105">
        <v>408.13774278060271</v>
      </c>
      <c r="P1047" s="105" t="s">
        <v>4238</v>
      </c>
    </row>
    <row r="1048" spans="1:16" ht="14.25" customHeight="1">
      <c r="A1048" s="11" t="s">
        <v>2897</v>
      </c>
      <c r="B1048" s="11"/>
      <c r="C1048" s="11"/>
      <c r="D1048" s="11">
        <v>46657</v>
      </c>
      <c r="E1048" s="11" t="s">
        <v>66</v>
      </c>
      <c r="F1048" s="11"/>
      <c r="G1048" s="11">
        <v>4353</v>
      </c>
      <c r="H1048" s="11">
        <v>165.09227000000001</v>
      </c>
      <c r="I1048" s="11"/>
      <c r="J1048" s="11"/>
      <c r="K1048" s="11"/>
      <c r="L1048" s="11"/>
      <c r="M1048" s="11"/>
      <c r="N1048" s="11" t="s">
        <v>75</v>
      </c>
      <c r="O1048" s="105">
        <v>61.512332494192655</v>
      </c>
      <c r="P1048" s="105" t="s">
        <v>3861</v>
      </c>
    </row>
    <row r="1049" spans="1:16" ht="14.25" customHeight="1">
      <c r="A1049" s="11" t="s">
        <v>2898</v>
      </c>
      <c r="B1049" s="11"/>
      <c r="C1049" s="11"/>
      <c r="D1049" s="11">
        <v>47259</v>
      </c>
      <c r="E1049" s="11" t="s">
        <v>66</v>
      </c>
      <c r="F1049" s="11"/>
      <c r="G1049" s="11">
        <v>1544</v>
      </c>
      <c r="H1049" s="11">
        <v>294.10980000000001</v>
      </c>
      <c r="I1049" s="11"/>
      <c r="J1049" s="11"/>
      <c r="K1049" s="11"/>
      <c r="L1049" s="11"/>
      <c r="M1049" s="11"/>
      <c r="N1049" s="11" t="s">
        <v>68</v>
      </c>
      <c r="O1049" s="105">
        <v>127.81618572784086</v>
      </c>
      <c r="P1049" s="105" t="s">
        <v>4238</v>
      </c>
    </row>
    <row r="1050" spans="1:16" ht="14.25" customHeight="1">
      <c r="A1050" s="11" t="s">
        <v>2899</v>
      </c>
      <c r="B1050" s="11"/>
      <c r="C1050" s="11"/>
      <c r="D1050" s="11">
        <v>46658</v>
      </c>
      <c r="E1050" s="11" t="s">
        <v>66</v>
      </c>
      <c r="F1050" s="11"/>
      <c r="G1050" s="11">
        <v>2662</v>
      </c>
      <c r="H1050" s="11">
        <v>274.11198999999999</v>
      </c>
      <c r="I1050" s="11"/>
      <c r="J1050" s="11"/>
      <c r="K1050" s="11"/>
      <c r="L1050" s="11"/>
      <c r="M1050" s="11"/>
      <c r="N1050" s="11" t="s">
        <v>68</v>
      </c>
      <c r="O1050" s="105">
        <v>90.231487371827953</v>
      </c>
      <c r="P1050" s="105" t="s">
        <v>3861</v>
      </c>
    </row>
    <row r="1051" spans="1:16" ht="14.25" customHeight="1">
      <c r="A1051" s="11" t="s">
        <v>2900</v>
      </c>
      <c r="B1051" s="11"/>
      <c r="C1051" s="11"/>
      <c r="D1051" s="11">
        <v>46661</v>
      </c>
      <c r="E1051" s="11" t="s">
        <v>66</v>
      </c>
      <c r="F1051" s="11"/>
      <c r="G1051" s="11">
        <v>568</v>
      </c>
      <c r="H1051" s="11">
        <v>233.03032999999999</v>
      </c>
      <c r="I1051" s="11"/>
      <c r="J1051" s="11"/>
      <c r="K1051" s="11"/>
      <c r="L1051" s="11"/>
      <c r="M1051" s="11"/>
      <c r="N1051" s="11" t="s">
        <v>75</v>
      </c>
      <c r="O1051" s="105">
        <v>306.53114226864233</v>
      </c>
      <c r="P1051" s="105" t="s">
        <v>4238</v>
      </c>
    </row>
    <row r="1052" spans="1:16" ht="14.25" customHeight="1">
      <c r="A1052" s="11" t="s">
        <v>2901</v>
      </c>
      <c r="B1052" s="11"/>
      <c r="C1052" s="11"/>
      <c r="D1052" s="11">
        <v>46640</v>
      </c>
      <c r="E1052" s="11" t="s">
        <v>79</v>
      </c>
      <c r="F1052" s="11"/>
      <c r="G1052" s="11">
        <v>785</v>
      </c>
      <c r="H1052" s="11">
        <v>304.21159</v>
      </c>
      <c r="I1052" s="11"/>
      <c r="J1052" s="11"/>
      <c r="K1052" s="11"/>
      <c r="L1052" s="11"/>
      <c r="M1052" s="11"/>
      <c r="N1052" s="11" t="s">
        <v>75</v>
      </c>
      <c r="O1052" s="105">
        <v>67.864790717672335</v>
      </c>
      <c r="P1052" s="105" t="s">
        <v>4238</v>
      </c>
    </row>
    <row r="1053" spans="1:16" ht="14.25" customHeight="1">
      <c r="A1053" s="11" t="s">
        <v>2902</v>
      </c>
      <c r="B1053" s="11"/>
      <c r="C1053" s="11"/>
      <c r="D1053" s="11">
        <v>46266</v>
      </c>
      <c r="E1053" s="11" t="s">
        <v>66</v>
      </c>
      <c r="F1053" s="11"/>
      <c r="G1053" s="11">
        <v>3629</v>
      </c>
      <c r="H1053" s="11">
        <v>269.15087999999997</v>
      </c>
      <c r="I1053" s="11"/>
      <c r="J1053" s="11"/>
      <c r="K1053" s="11"/>
      <c r="L1053" s="11"/>
      <c r="M1053" s="11"/>
      <c r="N1053" s="11" t="s">
        <v>75</v>
      </c>
      <c r="O1053" s="105">
        <v>211.60168667064929</v>
      </c>
      <c r="P1053" s="105" t="s">
        <v>3861</v>
      </c>
    </row>
    <row r="1054" spans="1:16" ht="14.25" customHeight="1">
      <c r="A1054" s="11" t="s">
        <v>2903</v>
      </c>
      <c r="B1054" s="11"/>
      <c r="C1054" s="11"/>
      <c r="D1054" s="11">
        <v>46662</v>
      </c>
      <c r="E1054" s="11" t="s">
        <v>66</v>
      </c>
      <c r="F1054" s="11"/>
      <c r="G1054" s="11">
        <v>4678</v>
      </c>
      <c r="H1054" s="11">
        <v>541.26473999999996</v>
      </c>
      <c r="I1054" s="11"/>
      <c r="J1054" s="11"/>
      <c r="K1054" s="11"/>
      <c r="L1054" s="11"/>
      <c r="M1054" s="11"/>
      <c r="N1054" s="11" t="s">
        <v>75</v>
      </c>
      <c r="O1054" s="105">
        <v>91.07179863965699</v>
      </c>
      <c r="P1054" s="105" t="s">
        <v>4238</v>
      </c>
    </row>
    <row r="1055" spans="1:16" ht="14.25" customHeight="1">
      <c r="A1055" s="11" t="s">
        <v>2904</v>
      </c>
      <c r="B1055" s="11"/>
      <c r="C1055" s="11"/>
      <c r="D1055" s="11">
        <v>46473</v>
      </c>
      <c r="E1055" s="11" t="s">
        <v>66</v>
      </c>
      <c r="F1055" s="11"/>
      <c r="G1055" s="11">
        <v>2843</v>
      </c>
      <c r="H1055" s="11">
        <v>236.09303</v>
      </c>
      <c r="I1055" s="11"/>
      <c r="J1055" s="11"/>
      <c r="K1055" s="11"/>
      <c r="L1055" s="11"/>
      <c r="M1055" s="11"/>
      <c r="N1055" s="11" t="s">
        <v>75</v>
      </c>
      <c r="O1055" s="105">
        <v>81.106109216209944</v>
      </c>
      <c r="P1055" s="105" t="s">
        <v>4238</v>
      </c>
    </row>
    <row r="1056" spans="1:16" ht="14.25" customHeight="1">
      <c r="A1056" s="11" t="s">
        <v>2905</v>
      </c>
      <c r="B1056" s="11"/>
      <c r="C1056" s="11"/>
      <c r="D1056" s="11">
        <v>46977</v>
      </c>
      <c r="E1056" s="11" t="s">
        <v>66</v>
      </c>
      <c r="F1056" s="11"/>
      <c r="G1056" s="11">
        <v>1845</v>
      </c>
      <c r="H1056" s="11">
        <v>193.06254999999999</v>
      </c>
      <c r="I1056" s="11"/>
      <c r="J1056" s="11"/>
      <c r="K1056" s="11"/>
      <c r="L1056" s="11"/>
      <c r="M1056" s="11"/>
      <c r="N1056" s="11" t="s">
        <v>75</v>
      </c>
      <c r="O1056" s="105">
        <v>281.37426755285094</v>
      </c>
      <c r="P1056" s="105" t="s">
        <v>3861</v>
      </c>
    </row>
    <row r="1057" spans="1:16" ht="14.25" customHeight="1">
      <c r="A1057" s="11" t="s">
        <v>2906</v>
      </c>
      <c r="B1057" s="11"/>
      <c r="C1057" s="11"/>
      <c r="D1057" s="11">
        <v>47576</v>
      </c>
      <c r="E1057" s="11" t="s">
        <v>66</v>
      </c>
      <c r="F1057" s="11"/>
      <c r="G1057" s="11">
        <v>2902</v>
      </c>
      <c r="H1057" s="11">
        <v>343.08591000000001</v>
      </c>
      <c r="I1057" s="11"/>
      <c r="J1057" s="11"/>
      <c r="K1057" s="11"/>
      <c r="L1057" s="11"/>
      <c r="M1057" s="11"/>
      <c r="N1057" s="11" t="s">
        <v>68</v>
      </c>
      <c r="O1057" s="105">
        <v>377.35045464057515</v>
      </c>
      <c r="P1057" s="105" t="s">
        <v>4238</v>
      </c>
    </row>
    <row r="1058" spans="1:16" ht="14.25" customHeight="1">
      <c r="A1058" s="11" t="s">
        <v>2907</v>
      </c>
      <c r="B1058" s="11"/>
      <c r="C1058" s="11"/>
      <c r="D1058" s="11">
        <v>47800</v>
      </c>
      <c r="E1058" s="11" t="s">
        <v>173</v>
      </c>
      <c r="F1058" s="11"/>
      <c r="G1058" s="11">
        <v>2755</v>
      </c>
      <c r="H1058" s="11">
        <v>221.09172000000001</v>
      </c>
      <c r="I1058" s="11"/>
      <c r="J1058" s="11"/>
      <c r="K1058" s="11"/>
      <c r="L1058" s="11"/>
      <c r="M1058" s="11"/>
      <c r="N1058" s="11" t="s">
        <v>68</v>
      </c>
      <c r="O1058" s="105">
        <v>105.52536191900393</v>
      </c>
      <c r="P1058" s="105" t="s">
        <v>3861</v>
      </c>
    </row>
    <row r="1059" spans="1:16" ht="14.25" customHeight="1">
      <c r="A1059" s="11" t="s">
        <v>2908</v>
      </c>
      <c r="B1059" s="11"/>
      <c r="C1059" s="11"/>
      <c r="D1059" s="11">
        <v>46665</v>
      </c>
      <c r="E1059" s="11" t="s">
        <v>66</v>
      </c>
      <c r="F1059" s="11"/>
      <c r="G1059" s="11">
        <v>1362</v>
      </c>
      <c r="H1059" s="11">
        <v>187.02497</v>
      </c>
      <c r="I1059" s="11"/>
      <c r="J1059" s="11"/>
      <c r="K1059" s="11"/>
      <c r="L1059" s="11"/>
      <c r="M1059" s="11"/>
      <c r="N1059" s="11" t="s">
        <v>68</v>
      </c>
      <c r="O1059" s="105">
        <v>142.14222481279501</v>
      </c>
      <c r="P1059" s="105" t="s">
        <v>4238</v>
      </c>
    </row>
    <row r="1060" spans="1:16" ht="14.25" customHeight="1">
      <c r="A1060" s="11" t="s">
        <v>2909</v>
      </c>
      <c r="B1060" s="11"/>
      <c r="C1060" s="11"/>
      <c r="D1060" s="11">
        <v>46666</v>
      </c>
      <c r="E1060" s="11" t="s">
        <v>66</v>
      </c>
      <c r="F1060" s="11"/>
      <c r="G1060" s="11">
        <v>3976</v>
      </c>
      <c r="H1060" s="11">
        <v>231.0334</v>
      </c>
      <c r="I1060" s="11"/>
      <c r="J1060" s="11"/>
      <c r="K1060" s="11"/>
      <c r="L1060" s="11"/>
      <c r="M1060" s="11"/>
      <c r="N1060" s="11" t="s">
        <v>75</v>
      </c>
      <c r="O1060" s="105">
        <v>163.00226764071846</v>
      </c>
      <c r="P1060" s="105" t="s">
        <v>3861</v>
      </c>
    </row>
    <row r="1061" spans="1:16" ht="14.25" customHeight="1">
      <c r="A1061" s="11" t="s">
        <v>2910</v>
      </c>
      <c r="B1061" s="11"/>
      <c r="C1061" s="11"/>
      <c r="D1061" s="11">
        <v>46738</v>
      </c>
      <c r="E1061" s="11" t="s">
        <v>66</v>
      </c>
      <c r="F1061" s="11"/>
      <c r="G1061" s="11">
        <v>3692</v>
      </c>
      <c r="H1061" s="11">
        <v>144.04552000000001</v>
      </c>
      <c r="I1061" s="11"/>
      <c r="J1061" s="11"/>
      <c r="K1061" s="11"/>
      <c r="L1061" s="11"/>
      <c r="M1061" s="11"/>
      <c r="N1061" s="11" t="s">
        <v>75</v>
      </c>
      <c r="O1061" s="105">
        <v>39.799372297603995</v>
      </c>
      <c r="P1061" s="105" t="s">
        <v>4238</v>
      </c>
    </row>
    <row r="1062" spans="1:16" ht="14.25" customHeight="1">
      <c r="A1062" s="11" t="s">
        <v>2911</v>
      </c>
      <c r="B1062" s="11"/>
      <c r="C1062" s="11"/>
      <c r="D1062" s="11">
        <v>47988</v>
      </c>
      <c r="E1062" s="11" t="s">
        <v>66</v>
      </c>
      <c r="F1062" s="11"/>
      <c r="G1062" s="11">
        <v>4143</v>
      </c>
      <c r="H1062" s="11">
        <v>443.15660000000003</v>
      </c>
      <c r="I1062" s="11"/>
      <c r="J1062" s="11"/>
      <c r="K1062" s="11"/>
      <c r="L1062" s="11"/>
      <c r="M1062" s="11"/>
      <c r="N1062" s="11" t="s">
        <v>75</v>
      </c>
      <c r="O1062" s="105">
        <v>150.03114576325828</v>
      </c>
      <c r="P1062" s="105" t="s">
        <v>3861</v>
      </c>
    </row>
    <row r="1063" spans="1:16" ht="14.25" customHeight="1">
      <c r="A1063" s="11" t="s">
        <v>2912</v>
      </c>
      <c r="B1063" s="11"/>
      <c r="C1063" s="11"/>
      <c r="D1063" s="11">
        <v>46668</v>
      </c>
      <c r="E1063" s="11" t="s">
        <v>66</v>
      </c>
      <c r="F1063" s="11"/>
      <c r="G1063" s="11">
        <v>2624</v>
      </c>
      <c r="H1063" s="11">
        <v>552.23582999999996</v>
      </c>
      <c r="I1063" s="11"/>
      <c r="J1063" s="11"/>
      <c r="K1063" s="11"/>
      <c r="L1063" s="11"/>
      <c r="M1063" s="11"/>
      <c r="N1063" s="11" t="s">
        <v>75</v>
      </c>
      <c r="O1063" s="105">
        <v>70.052716404122577</v>
      </c>
      <c r="P1063" s="105" t="s">
        <v>4238</v>
      </c>
    </row>
    <row r="1064" spans="1:16" ht="14.25" customHeight="1">
      <c r="A1064" s="11" t="s">
        <v>2913</v>
      </c>
      <c r="B1064" s="11"/>
      <c r="C1064" s="11"/>
      <c r="D1064" s="11">
        <v>46461</v>
      </c>
      <c r="E1064" s="11" t="s">
        <v>66</v>
      </c>
      <c r="F1064" s="11"/>
      <c r="G1064" s="11">
        <v>2563.6</v>
      </c>
      <c r="H1064" s="11">
        <v>203.00219999999999</v>
      </c>
      <c r="I1064" s="11"/>
      <c r="J1064" s="11"/>
      <c r="K1064" s="11"/>
      <c r="L1064" s="11"/>
      <c r="M1064" s="11"/>
      <c r="N1064" s="11" t="s">
        <v>68</v>
      </c>
      <c r="O1064" s="105">
        <v>288.10005671450494</v>
      </c>
      <c r="P1064" s="105" t="s">
        <v>3861</v>
      </c>
    </row>
    <row r="1065" spans="1:16" ht="14.25" customHeight="1">
      <c r="A1065" s="11" t="s">
        <v>2914</v>
      </c>
      <c r="B1065" s="11"/>
      <c r="C1065" s="11"/>
      <c r="D1065" s="11">
        <v>46380</v>
      </c>
      <c r="E1065" s="11" t="s">
        <v>66</v>
      </c>
      <c r="F1065" s="11"/>
      <c r="G1065" s="11">
        <v>983</v>
      </c>
      <c r="H1065" s="11">
        <v>313.44373999999999</v>
      </c>
      <c r="I1065" s="11"/>
      <c r="J1065" s="11"/>
      <c r="K1065" s="11"/>
      <c r="L1065" s="11"/>
      <c r="M1065" s="11"/>
      <c r="N1065" s="11" t="s">
        <v>75</v>
      </c>
      <c r="O1065" s="105">
        <v>62.47026539773168</v>
      </c>
      <c r="P1065" s="105" t="s">
        <v>4238</v>
      </c>
    </row>
    <row r="1066" spans="1:16" ht="14.25" customHeight="1">
      <c r="A1066" s="11" t="s">
        <v>2915</v>
      </c>
      <c r="B1066" s="11"/>
      <c r="C1066" s="11"/>
      <c r="D1066" s="11">
        <v>46697</v>
      </c>
      <c r="E1066" s="11" t="s">
        <v>66</v>
      </c>
      <c r="F1066" s="11"/>
      <c r="G1066" s="11">
        <v>2892</v>
      </c>
      <c r="H1066" s="11">
        <v>601.77727000000004</v>
      </c>
      <c r="I1066" s="11"/>
      <c r="J1066" s="11"/>
      <c r="K1066" s="11"/>
      <c r="L1066" s="11"/>
      <c r="M1066" s="11"/>
      <c r="N1066" s="11" t="s">
        <v>75</v>
      </c>
      <c r="O1066" s="105">
        <v>58.413301256189577</v>
      </c>
      <c r="P1066" s="105" t="s">
        <v>4238</v>
      </c>
    </row>
    <row r="1067" spans="1:16" ht="14.25" customHeight="1">
      <c r="A1067" s="11" t="s">
        <v>2916</v>
      </c>
      <c r="B1067" s="11"/>
      <c r="C1067" s="11"/>
      <c r="D1067" s="11">
        <v>46699</v>
      </c>
      <c r="E1067" s="11" t="s">
        <v>66</v>
      </c>
      <c r="F1067" s="11"/>
      <c r="G1067" s="11">
        <v>3308</v>
      </c>
      <c r="H1067" s="11">
        <v>508.74441000000002</v>
      </c>
      <c r="I1067" s="11"/>
      <c r="J1067" s="11"/>
      <c r="K1067" s="11"/>
      <c r="L1067" s="11"/>
      <c r="M1067" s="11"/>
      <c r="N1067" s="11" t="s">
        <v>75</v>
      </c>
      <c r="O1067" s="105">
        <v>50.879678907684479</v>
      </c>
      <c r="P1067" s="105" t="s">
        <v>4238</v>
      </c>
    </row>
    <row r="1068" spans="1:16" ht="14.25" customHeight="1">
      <c r="A1068" s="11" t="s">
        <v>2917</v>
      </c>
      <c r="B1068" s="11"/>
      <c r="C1068" s="11"/>
      <c r="D1068" s="11">
        <v>46669</v>
      </c>
      <c r="E1068" s="11" t="s">
        <v>66</v>
      </c>
      <c r="F1068" s="11"/>
      <c r="G1068" s="11">
        <v>4545</v>
      </c>
      <c r="H1068" s="11">
        <v>287.1866</v>
      </c>
      <c r="I1068" s="11"/>
      <c r="J1068" s="11"/>
      <c r="K1068" s="11"/>
      <c r="L1068" s="11"/>
      <c r="M1068" s="11"/>
      <c r="N1068" s="11" t="s">
        <v>68</v>
      </c>
      <c r="O1068" s="105">
        <v>48.996983860278867</v>
      </c>
      <c r="P1068" s="105" t="s">
        <v>4238</v>
      </c>
    </row>
    <row r="1069" spans="1:16" ht="14.25" customHeight="1">
      <c r="A1069" s="11" t="s">
        <v>2918</v>
      </c>
      <c r="B1069" s="11"/>
      <c r="C1069" s="11"/>
      <c r="D1069" s="11">
        <v>47275</v>
      </c>
      <c r="E1069" s="11" t="s">
        <v>66</v>
      </c>
      <c r="F1069" s="11"/>
      <c r="G1069" s="11">
        <v>2064</v>
      </c>
      <c r="H1069" s="11">
        <v>278.11470000000003</v>
      </c>
      <c r="I1069" s="11"/>
      <c r="J1069" s="11"/>
      <c r="K1069" s="11"/>
      <c r="L1069" s="11"/>
      <c r="M1069" s="11"/>
      <c r="N1069" s="11" t="s">
        <v>68</v>
      </c>
      <c r="O1069" s="105">
        <v>123.69192717785435</v>
      </c>
      <c r="P1069" s="105" t="s">
        <v>4238</v>
      </c>
    </row>
    <row r="1070" spans="1:16" ht="14.25" customHeight="1">
      <c r="A1070" s="11" t="s">
        <v>2919</v>
      </c>
      <c r="B1070" s="11"/>
      <c r="C1070" s="11"/>
      <c r="D1070" s="11">
        <v>47802</v>
      </c>
      <c r="E1070" s="11" t="s">
        <v>173</v>
      </c>
      <c r="F1070" s="11"/>
      <c r="G1070" s="11">
        <v>2809</v>
      </c>
      <c r="H1070" s="11">
        <v>248.09477999999999</v>
      </c>
      <c r="I1070" s="11"/>
      <c r="J1070" s="11"/>
      <c r="K1070" s="11"/>
      <c r="L1070" s="11"/>
      <c r="M1070" s="11"/>
      <c r="N1070" s="11" t="s">
        <v>68</v>
      </c>
      <c r="O1070" s="105">
        <v>69.41699851570209</v>
      </c>
      <c r="P1070" s="105" t="s">
        <v>3861</v>
      </c>
    </row>
    <row r="1071" spans="1:16" ht="14.25" customHeight="1">
      <c r="A1071" s="11" t="s">
        <v>2920</v>
      </c>
      <c r="B1071" s="11"/>
      <c r="C1071" s="11"/>
      <c r="D1071" s="11">
        <v>46671</v>
      </c>
      <c r="E1071" s="11" t="s">
        <v>66</v>
      </c>
      <c r="F1071" s="11"/>
      <c r="G1071" s="11">
        <v>4704</v>
      </c>
      <c r="H1071" s="11">
        <v>309.20742000000001</v>
      </c>
      <c r="I1071" s="11"/>
      <c r="J1071" s="11"/>
      <c r="K1071" s="11"/>
      <c r="L1071" s="11"/>
      <c r="M1071" s="11"/>
      <c r="N1071" s="11" t="s">
        <v>75</v>
      </c>
      <c r="O1071" s="105">
        <v>128.35644995149931</v>
      </c>
      <c r="P1071" s="105" t="s">
        <v>4238</v>
      </c>
    </row>
    <row r="1072" spans="1:16" ht="14.25" customHeight="1">
      <c r="A1072" s="11" t="s">
        <v>2921</v>
      </c>
      <c r="B1072" s="11"/>
      <c r="C1072" s="11"/>
      <c r="D1072" s="11">
        <v>47013</v>
      </c>
      <c r="E1072" s="11" t="s">
        <v>66</v>
      </c>
      <c r="F1072" s="11"/>
      <c r="G1072" s="11">
        <v>3765</v>
      </c>
      <c r="H1072" s="11">
        <v>198.11431999999999</v>
      </c>
      <c r="I1072" s="11"/>
      <c r="J1072" s="11"/>
      <c r="K1072" s="11"/>
      <c r="L1072" s="11"/>
      <c r="M1072" s="11"/>
      <c r="N1072" s="11" t="s">
        <v>68</v>
      </c>
      <c r="O1072" s="105">
        <v>90.784176858137783</v>
      </c>
      <c r="P1072" s="105" t="s">
        <v>4238</v>
      </c>
    </row>
    <row r="1073" spans="1:16" ht="14.25" customHeight="1">
      <c r="A1073" s="11" t="s">
        <v>2922</v>
      </c>
      <c r="B1073" s="11"/>
      <c r="C1073" s="11"/>
      <c r="D1073" s="11">
        <v>46673</v>
      </c>
      <c r="E1073" s="11" t="s">
        <v>66</v>
      </c>
      <c r="F1073" s="11"/>
      <c r="G1073" s="11">
        <v>4496</v>
      </c>
      <c r="H1073" s="11">
        <v>167.10791</v>
      </c>
      <c r="I1073" s="11"/>
      <c r="J1073" s="11"/>
      <c r="K1073" s="11"/>
      <c r="L1073" s="11"/>
      <c r="M1073" s="11"/>
      <c r="N1073" s="11" t="s">
        <v>75</v>
      </c>
      <c r="O1073" s="105">
        <v>109.91152502111603</v>
      </c>
      <c r="P1073" s="105" t="s">
        <v>3861</v>
      </c>
    </row>
    <row r="1074" spans="1:16" ht="14.25" customHeight="1">
      <c r="A1074" s="11" t="s">
        <v>2923</v>
      </c>
      <c r="B1074" s="11"/>
      <c r="C1074" s="11"/>
      <c r="D1074" s="11">
        <v>47804</v>
      </c>
      <c r="E1074" s="11" t="s">
        <v>173</v>
      </c>
      <c r="F1074" s="11"/>
      <c r="G1074" s="11">
        <v>2537</v>
      </c>
      <c r="H1074" s="11">
        <v>222.07914</v>
      </c>
      <c r="I1074" s="11"/>
      <c r="J1074" s="11"/>
      <c r="K1074" s="11"/>
      <c r="L1074" s="11"/>
      <c r="M1074" s="11"/>
      <c r="N1074" s="11" t="s">
        <v>75</v>
      </c>
      <c r="O1074" s="105">
        <v>77.140080657619592</v>
      </c>
      <c r="P1074" s="105" t="s">
        <v>3861</v>
      </c>
    </row>
    <row r="1075" spans="1:16" ht="14.25" customHeight="1">
      <c r="A1075" s="11" t="s">
        <v>2924</v>
      </c>
      <c r="B1075" s="11"/>
      <c r="C1075" s="11"/>
      <c r="D1075" s="11">
        <v>46677</v>
      </c>
      <c r="E1075" s="11" t="s">
        <v>66</v>
      </c>
      <c r="F1075" s="11"/>
      <c r="G1075" s="11">
        <v>4598</v>
      </c>
      <c r="H1075" s="11">
        <v>235.11761999999999</v>
      </c>
      <c r="I1075" s="11"/>
      <c r="J1075" s="11"/>
      <c r="K1075" s="11"/>
      <c r="L1075" s="11"/>
      <c r="M1075" s="11"/>
      <c r="N1075" s="11" t="s">
        <v>75</v>
      </c>
      <c r="O1075" s="105">
        <v>152.96123264305248</v>
      </c>
      <c r="P1075" s="105" t="s">
        <v>4238</v>
      </c>
    </row>
    <row r="1076" spans="1:16" ht="14.25" customHeight="1">
      <c r="A1076" s="11" t="s">
        <v>2925</v>
      </c>
      <c r="B1076" s="11"/>
      <c r="C1076" s="11"/>
      <c r="D1076" s="11">
        <v>46681</v>
      </c>
      <c r="E1076" s="11" t="s">
        <v>66</v>
      </c>
      <c r="F1076" s="11"/>
      <c r="G1076" s="11">
        <v>4471</v>
      </c>
      <c r="H1076" s="11">
        <v>447.27564999999998</v>
      </c>
      <c r="I1076" s="11"/>
      <c r="J1076" s="11"/>
      <c r="K1076" s="11"/>
      <c r="L1076" s="11"/>
      <c r="M1076" s="11"/>
      <c r="N1076" s="11" t="s">
        <v>75</v>
      </c>
      <c r="O1076" s="105">
        <v>108.5527786491693</v>
      </c>
      <c r="P1076" s="105" t="s">
        <v>3861</v>
      </c>
    </row>
    <row r="1077" spans="1:16" ht="14.25" customHeight="1">
      <c r="A1077" s="11" t="s">
        <v>2926</v>
      </c>
      <c r="B1077" s="11"/>
      <c r="C1077" s="11"/>
      <c r="D1077" s="11">
        <v>46511</v>
      </c>
      <c r="E1077" s="11" t="s">
        <v>66</v>
      </c>
      <c r="F1077" s="11"/>
      <c r="G1077" s="11">
        <v>2000</v>
      </c>
      <c r="H1077" s="11">
        <v>233.10317000000001</v>
      </c>
      <c r="I1077" s="11"/>
      <c r="J1077" s="11"/>
      <c r="K1077" s="11"/>
      <c r="L1077" s="11"/>
      <c r="M1077" s="11"/>
      <c r="N1077" s="11" t="s">
        <v>75</v>
      </c>
      <c r="O1077" s="105">
        <v>46.088110670526397</v>
      </c>
      <c r="P1077" s="105" t="s">
        <v>3861</v>
      </c>
    </row>
    <row r="1078" spans="1:16" ht="14.25" customHeight="1">
      <c r="A1078" s="11" t="s">
        <v>2927</v>
      </c>
      <c r="B1078" s="11"/>
      <c r="C1078" s="11"/>
      <c r="D1078" s="11">
        <v>46683</v>
      </c>
      <c r="E1078" s="11" t="s">
        <v>66</v>
      </c>
      <c r="F1078" s="11"/>
      <c r="G1078" s="11">
        <v>3718</v>
      </c>
      <c r="H1078" s="11">
        <v>141.09233</v>
      </c>
      <c r="I1078" s="11"/>
      <c r="J1078" s="11"/>
      <c r="K1078" s="11"/>
      <c r="L1078" s="11"/>
      <c r="M1078" s="11"/>
      <c r="N1078" s="11" t="s">
        <v>75</v>
      </c>
      <c r="O1078" s="105">
        <v>128.14971814137743</v>
      </c>
      <c r="P1078" s="105" t="s">
        <v>4238</v>
      </c>
    </row>
    <row r="1079" spans="1:16" ht="14.25" customHeight="1">
      <c r="A1079" s="11" t="s">
        <v>2928</v>
      </c>
      <c r="B1079" s="11"/>
      <c r="C1079" s="11"/>
      <c r="D1079" s="11">
        <v>46517</v>
      </c>
      <c r="E1079" s="11" t="s">
        <v>66</v>
      </c>
      <c r="F1079" s="11"/>
      <c r="G1079" s="11">
        <v>3240</v>
      </c>
      <c r="H1079" s="11">
        <v>317.11493000000002</v>
      </c>
      <c r="I1079" s="11"/>
      <c r="J1079" s="11"/>
      <c r="K1079" s="11"/>
      <c r="L1079" s="11"/>
      <c r="M1079" s="11"/>
      <c r="N1079" s="11" t="s">
        <v>75</v>
      </c>
      <c r="O1079" s="105">
        <v>99.360480890755554</v>
      </c>
      <c r="P1079" s="105" t="s">
        <v>4238</v>
      </c>
    </row>
    <row r="1080" spans="1:16" ht="14.25" customHeight="1">
      <c r="A1080" s="11" t="s">
        <v>2929</v>
      </c>
      <c r="B1080" s="11"/>
      <c r="C1080" s="11"/>
      <c r="D1080" s="11">
        <v>46480</v>
      </c>
      <c r="E1080" s="11" t="s">
        <v>66</v>
      </c>
      <c r="F1080" s="11"/>
      <c r="G1080" s="11">
        <v>3802</v>
      </c>
      <c r="H1080" s="11">
        <v>345.15593999999999</v>
      </c>
      <c r="I1080" s="11"/>
      <c r="J1080" s="11"/>
      <c r="K1080" s="11"/>
      <c r="L1080" s="11"/>
      <c r="M1080" s="11"/>
      <c r="N1080" s="11" t="s">
        <v>75</v>
      </c>
      <c r="O1080" s="105">
        <v>385.07300998388126</v>
      </c>
      <c r="P1080" s="105" t="s">
        <v>4238</v>
      </c>
    </row>
    <row r="1081" spans="1:16" ht="14.25" customHeight="1">
      <c r="A1081" s="11" t="s">
        <v>2930</v>
      </c>
      <c r="B1081" s="11"/>
      <c r="C1081" s="11"/>
      <c r="D1081" s="11">
        <v>46685</v>
      </c>
      <c r="E1081" s="11" t="s">
        <v>66</v>
      </c>
      <c r="F1081" s="11"/>
      <c r="G1081" s="11">
        <v>3034</v>
      </c>
      <c r="H1081" s="11">
        <v>174.05948000000001</v>
      </c>
      <c r="I1081" s="11"/>
      <c r="J1081" s="11"/>
      <c r="K1081" s="11"/>
      <c r="L1081" s="11"/>
      <c r="M1081" s="11"/>
      <c r="N1081" s="11" t="s">
        <v>75</v>
      </c>
      <c r="O1081" s="105">
        <v>105.26175407291061</v>
      </c>
      <c r="P1081" s="105" t="s">
        <v>3861</v>
      </c>
    </row>
    <row r="1082" spans="1:16" ht="14.25" customHeight="1">
      <c r="A1082" s="11" t="s">
        <v>2931</v>
      </c>
      <c r="B1082" s="11"/>
      <c r="C1082" s="11"/>
      <c r="D1082" s="11">
        <v>46689</v>
      </c>
      <c r="E1082" s="11" t="s">
        <v>66</v>
      </c>
      <c r="F1082" s="11"/>
      <c r="G1082" s="11">
        <v>3862</v>
      </c>
      <c r="H1082" s="11">
        <v>257.17610000000002</v>
      </c>
      <c r="I1082" s="11"/>
      <c r="J1082" s="11"/>
      <c r="K1082" s="11"/>
      <c r="L1082" s="11"/>
      <c r="M1082" s="11"/>
      <c r="N1082" s="11" t="s">
        <v>75</v>
      </c>
      <c r="O1082" s="105">
        <v>100.09306659694946</v>
      </c>
      <c r="P1082" s="105" t="s">
        <v>4238</v>
      </c>
    </row>
    <row r="1083" spans="1:16" ht="14.25" customHeight="1">
      <c r="A1083" s="11" t="s">
        <v>2932</v>
      </c>
      <c r="B1083" s="11"/>
      <c r="C1083" s="11"/>
      <c r="D1083" s="11">
        <v>46691</v>
      </c>
      <c r="E1083" s="11" t="s">
        <v>66</v>
      </c>
      <c r="F1083" s="11"/>
      <c r="G1083" s="11">
        <v>4851</v>
      </c>
      <c r="H1083" s="11">
        <v>375.18144000000001</v>
      </c>
      <c r="I1083" s="11"/>
      <c r="J1083" s="11"/>
      <c r="K1083" s="11"/>
      <c r="L1083" s="11"/>
      <c r="M1083" s="11"/>
      <c r="N1083" s="11" t="s">
        <v>68</v>
      </c>
      <c r="O1083" s="105">
        <v>646.07633759482871</v>
      </c>
      <c r="P1083" s="105" t="s">
        <v>3861</v>
      </c>
    </row>
    <row r="1084" spans="1:16" ht="14.25" customHeight="1">
      <c r="A1084" s="11" t="s">
        <v>2933</v>
      </c>
      <c r="B1084" s="11"/>
      <c r="C1084" s="11"/>
      <c r="D1084" s="11">
        <v>47806</v>
      </c>
      <c r="E1084" s="11" t="s">
        <v>79</v>
      </c>
      <c r="F1084" s="11"/>
      <c r="G1084" s="11">
        <v>900</v>
      </c>
      <c r="H1084" s="11">
        <v>593.33277999999996</v>
      </c>
      <c r="I1084" s="11"/>
      <c r="J1084" s="11"/>
      <c r="K1084" s="11"/>
      <c r="L1084" s="11"/>
      <c r="M1084" s="11"/>
      <c r="N1084" s="11" t="s">
        <v>68</v>
      </c>
      <c r="O1084" s="105">
        <v>109.49164782922422</v>
      </c>
      <c r="P1084" s="105" t="s">
        <v>4238</v>
      </c>
    </row>
    <row r="1085" spans="1:16" ht="14.25" customHeight="1">
      <c r="A1085" s="11" t="s">
        <v>2934</v>
      </c>
      <c r="B1085" s="11"/>
      <c r="C1085" s="11"/>
      <c r="D1085" s="11">
        <v>46692</v>
      </c>
      <c r="E1085" s="11" t="s">
        <v>66</v>
      </c>
      <c r="F1085" s="11"/>
      <c r="G1085" s="11">
        <v>2187</v>
      </c>
      <c r="H1085" s="11">
        <v>653.26846999999998</v>
      </c>
      <c r="I1085" s="11"/>
      <c r="J1085" s="11"/>
      <c r="K1085" s="11"/>
      <c r="L1085" s="11"/>
      <c r="M1085" s="11"/>
      <c r="N1085" s="11" t="s">
        <v>75</v>
      </c>
      <c r="O1085" s="105">
        <v>69.593725202484407</v>
      </c>
      <c r="P1085" s="105" t="s">
        <v>4238</v>
      </c>
    </row>
    <row r="1086" spans="1:16" ht="14.25" customHeight="1">
      <c r="A1086" s="11" t="s">
        <v>2935</v>
      </c>
      <c r="B1086" s="11"/>
      <c r="C1086" s="11"/>
      <c r="D1086" s="11">
        <v>46693</v>
      </c>
      <c r="E1086" s="11" t="s">
        <v>66</v>
      </c>
      <c r="F1086" s="11"/>
      <c r="G1086" s="11">
        <v>2842</v>
      </c>
      <c r="H1086" s="11">
        <v>673.80787999999995</v>
      </c>
      <c r="I1086" s="11"/>
      <c r="J1086" s="11"/>
      <c r="K1086" s="11"/>
      <c r="L1086" s="11"/>
      <c r="M1086" s="11"/>
      <c r="N1086" s="11" t="s">
        <v>75</v>
      </c>
      <c r="O1086" s="105">
        <v>74.514041728681804</v>
      </c>
      <c r="P1086" s="105" t="s">
        <v>4238</v>
      </c>
    </row>
    <row r="1087" spans="1:16" ht="14.25" customHeight="1">
      <c r="A1087" s="11" t="s">
        <v>2936</v>
      </c>
      <c r="B1087" s="11"/>
      <c r="C1087" s="11"/>
      <c r="D1087" s="11">
        <v>46406</v>
      </c>
      <c r="E1087" s="11" t="s">
        <v>66</v>
      </c>
      <c r="F1087" s="11"/>
      <c r="G1087" s="11">
        <v>2380.1999999999998</v>
      </c>
      <c r="H1087" s="11">
        <v>661.25523999999996</v>
      </c>
      <c r="I1087" s="11"/>
      <c r="J1087" s="11"/>
      <c r="K1087" s="11"/>
      <c r="L1087" s="11"/>
      <c r="M1087" s="11"/>
      <c r="N1087" s="11" t="s">
        <v>75</v>
      </c>
      <c r="O1087" s="105">
        <v>64.925657973006537</v>
      </c>
      <c r="P1087" s="105" t="s">
        <v>4238</v>
      </c>
    </row>
    <row r="1088" spans="1:16" ht="14.25" customHeight="1">
      <c r="A1088" s="11" t="s">
        <v>2937</v>
      </c>
      <c r="B1088" s="11"/>
      <c r="C1088" s="11"/>
      <c r="D1088" s="11">
        <v>46698</v>
      </c>
      <c r="E1088" s="11" t="s">
        <v>66</v>
      </c>
      <c r="F1088" s="11"/>
      <c r="G1088" s="11">
        <v>2480</v>
      </c>
      <c r="H1088" s="11">
        <v>595.75333999999998</v>
      </c>
      <c r="I1088" s="11"/>
      <c r="J1088" s="11"/>
      <c r="K1088" s="11"/>
      <c r="L1088" s="11"/>
      <c r="M1088" s="11"/>
      <c r="N1088" s="11" t="s">
        <v>75</v>
      </c>
      <c r="O1088" s="105">
        <v>71.944377841683988</v>
      </c>
      <c r="P1088" s="105" t="s">
        <v>4238</v>
      </c>
    </row>
    <row r="1089" spans="1:16" ht="14.25" customHeight="1">
      <c r="A1089" s="11" t="s">
        <v>2938</v>
      </c>
      <c r="B1089" s="11"/>
      <c r="C1089" s="11"/>
      <c r="D1089" s="11">
        <v>46490</v>
      </c>
      <c r="E1089" s="11" t="s">
        <v>66</v>
      </c>
      <c r="F1089" s="11"/>
      <c r="G1089" s="11">
        <v>3079.5</v>
      </c>
      <c r="H1089" s="11">
        <v>215.00199000000001</v>
      </c>
      <c r="I1089" s="11"/>
      <c r="J1089" s="11"/>
      <c r="K1089" s="11"/>
      <c r="L1089" s="11"/>
      <c r="M1089" s="11"/>
      <c r="N1089" s="11" t="s">
        <v>75</v>
      </c>
      <c r="O1089" s="105">
        <v>276.27083390992902</v>
      </c>
      <c r="P1089" s="105" t="s">
        <v>3861</v>
      </c>
    </row>
    <row r="1090" spans="1:16" ht="14.25" customHeight="1">
      <c r="A1090" s="11" t="s">
        <v>2939</v>
      </c>
      <c r="B1090" s="11"/>
      <c r="C1090" s="11"/>
      <c r="D1090" s="11">
        <v>46412</v>
      </c>
      <c r="E1090" s="11" t="s">
        <v>66</v>
      </c>
      <c r="F1090" s="11"/>
      <c r="G1090" s="11">
        <v>2399</v>
      </c>
      <c r="H1090" s="11">
        <v>411.48957999999999</v>
      </c>
      <c r="I1090" s="11"/>
      <c r="J1090" s="11"/>
      <c r="K1090" s="11"/>
      <c r="L1090" s="11"/>
      <c r="M1090" s="11"/>
      <c r="N1090" s="11" t="s">
        <v>75</v>
      </c>
      <c r="O1090" s="105">
        <v>62.115828796343919</v>
      </c>
      <c r="P1090" s="105" t="s">
        <v>4238</v>
      </c>
    </row>
    <row r="1091" spans="1:16" ht="14.25" customHeight="1">
      <c r="A1091" s="11" t="s">
        <v>2940</v>
      </c>
      <c r="B1091" s="11"/>
      <c r="C1091" s="11"/>
      <c r="D1091" s="11">
        <v>46704</v>
      </c>
      <c r="E1091" s="11" t="s">
        <v>66</v>
      </c>
      <c r="F1091" s="11"/>
      <c r="G1091" s="11">
        <v>4538</v>
      </c>
      <c r="H1091" s="11">
        <v>155.10768999999999</v>
      </c>
      <c r="I1091" s="11"/>
      <c r="J1091" s="11"/>
      <c r="K1091" s="11"/>
      <c r="L1091" s="11"/>
      <c r="M1091" s="11"/>
      <c r="N1091" s="11" t="s">
        <v>68</v>
      </c>
      <c r="O1091" s="105">
        <v>66.338448114294309</v>
      </c>
      <c r="P1091" s="105" t="s">
        <v>4238</v>
      </c>
    </row>
    <row r="1092" spans="1:16" ht="14.25" customHeight="1">
      <c r="A1092" s="11" t="s">
        <v>2941</v>
      </c>
      <c r="B1092" s="11"/>
      <c r="C1092" s="11"/>
      <c r="D1092" s="11">
        <v>40097</v>
      </c>
      <c r="E1092" s="11" t="s">
        <v>173</v>
      </c>
      <c r="F1092" s="11"/>
      <c r="G1092" s="11">
        <v>2344</v>
      </c>
      <c r="H1092" s="11">
        <v>229.15432999999999</v>
      </c>
      <c r="I1092" s="11"/>
      <c r="J1092" s="11"/>
      <c r="K1092" s="11"/>
      <c r="L1092" s="11"/>
      <c r="M1092" s="11"/>
      <c r="N1092" s="11" t="s">
        <v>75</v>
      </c>
      <c r="O1092" s="105">
        <v>113.25745738801886</v>
      </c>
      <c r="P1092" s="105" t="s">
        <v>4238</v>
      </c>
    </row>
    <row r="1093" spans="1:16" ht="14.25" customHeight="1">
      <c r="A1093" s="11" t="s">
        <v>2942</v>
      </c>
      <c r="B1093" s="11"/>
      <c r="C1093" s="11"/>
      <c r="D1093" s="11">
        <v>47808</v>
      </c>
      <c r="E1093" s="11" t="s">
        <v>173</v>
      </c>
      <c r="F1093" s="11"/>
      <c r="G1093" s="11">
        <v>2911</v>
      </c>
      <c r="H1093" s="11">
        <v>179.11779000000001</v>
      </c>
      <c r="I1093" s="11"/>
      <c r="J1093" s="11"/>
      <c r="K1093" s="11"/>
      <c r="L1093" s="11"/>
      <c r="M1093" s="11"/>
      <c r="N1093" s="11" t="s">
        <v>68</v>
      </c>
      <c r="O1093" s="105">
        <v>86.958852305614386</v>
      </c>
      <c r="P1093" s="105" t="s">
        <v>4238</v>
      </c>
    </row>
    <row r="1094" spans="1:16" ht="14.25" customHeight="1">
      <c r="A1094" s="11" t="s">
        <v>2943</v>
      </c>
      <c r="B1094" s="11"/>
      <c r="C1094" s="11"/>
      <c r="D1094" s="11">
        <v>47796</v>
      </c>
      <c r="E1094" s="11" t="s">
        <v>173</v>
      </c>
      <c r="F1094" s="11"/>
      <c r="G1094" s="11">
        <v>1525</v>
      </c>
      <c r="H1094" s="11">
        <v>303.07046000000003</v>
      </c>
      <c r="I1094" s="11"/>
      <c r="J1094" s="11"/>
      <c r="K1094" s="11"/>
      <c r="L1094" s="11"/>
      <c r="M1094" s="11"/>
      <c r="N1094" s="11" t="s">
        <v>68</v>
      </c>
      <c r="O1094" s="105">
        <v>232.0045117014752</v>
      </c>
      <c r="P1094" s="105" t="s">
        <v>4238</v>
      </c>
    </row>
    <row r="1095" spans="1:16" ht="14.25" customHeight="1">
      <c r="A1095" s="11" t="s">
        <v>2944</v>
      </c>
      <c r="B1095" s="11"/>
      <c r="C1095" s="11"/>
      <c r="D1095" s="11">
        <v>46672</v>
      </c>
      <c r="E1095" s="11" t="s">
        <v>66</v>
      </c>
      <c r="F1095" s="11"/>
      <c r="G1095" s="11">
        <v>2868</v>
      </c>
      <c r="H1095" s="11">
        <v>184.09805</v>
      </c>
      <c r="I1095" s="11"/>
      <c r="J1095" s="11"/>
      <c r="K1095" s="11"/>
      <c r="L1095" s="11"/>
      <c r="M1095" s="11"/>
      <c r="N1095" s="11" t="s">
        <v>75</v>
      </c>
      <c r="O1095" s="105">
        <v>114.61932582128441</v>
      </c>
      <c r="P1095" s="105" t="s">
        <v>3861</v>
      </c>
    </row>
    <row r="1096" spans="1:16" ht="14.25" customHeight="1">
      <c r="A1096" s="11" t="s">
        <v>2945</v>
      </c>
      <c r="B1096" s="11"/>
      <c r="C1096" s="11"/>
      <c r="D1096" s="11">
        <v>47817</v>
      </c>
      <c r="E1096" s="11" t="s">
        <v>173</v>
      </c>
      <c r="F1096" s="11"/>
      <c r="G1096" s="11">
        <v>2750</v>
      </c>
      <c r="H1096" s="11">
        <v>257.14918</v>
      </c>
      <c r="I1096" s="11"/>
      <c r="J1096" s="11"/>
      <c r="K1096" s="11"/>
      <c r="L1096" s="11"/>
      <c r="M1096" s="11"/>
      <c r="N1096" s="11" t="s">
        <v>68</v>
      </c>
      <c r="O1096" s="105">
        <v>157.328412830025</v>
      </c>
      <c r="P1096" s="105" t="s">
        <v>4238</v>
      </c>
    </row>
    <row r="1097" spans="1:16" ht="14.25" customHeight="1">
      <c r="A1097" s="11" t="s">
        <v>2946</v>
      </c>
      <c r="B1097" s="11"/>
      <c r="C1097" s="11"/>
      <c r="D1097" s="11">
        <v>47818</v>
      </c>
      <c r="E1097" s="11" t="s">
        <v>79</v>
      </c>
      <c r="F1097" s="11"/>
      <c r="G1097" s="11">
        <v>910</v>
      </c>
      <c r="H1097" s="11">
        <v>308.18508000000003</v>
      </c>
      <c r="I1097" s="11"/>
      <c r="J1097" s="11"/>
      <c r="K1097" s="11"/>
      <c r="L1097" s="11"/>
      <c r="M1097" s="11"/>
      <c r="N1097" s="11" t="s">
        <v>75</v>
      </c>
      <c r="O1097" s="105">
        <v>229.78018095813707</v>
      </c>
      <c r="P1097" s="105" t="s">
        <v>4238</v>
      </c>
    </row>
    <row r="1098" spans="1:16" ht="14.25" customHeight="1">
      <c r="A1098" s="11" t="s">
        <v>2947</v>
      </c>
      <c r="B1098" s="11"/>
      <c r="C1098" s="11"/>
      <c r="D1098" s="11">
        <v>47820</v>
      </c>
      <c r="E1098" s="11" t="s">
        <v>79</v>
      </c>
      <c r="F1098" s="11"/>
      <c r="G1098" s="11">
        <v>1052</v>
      </c>
      <c r="H1098" s="11">
        <v>248.16756000000001</v>
      </c>
      <c r="I1098" s="11"/>
      <c r="J1098" s="11"/>
      <c r="K1098" s="11"/>
      <c r="L1098" s="11"/>
      <c r="M1098" s="11"/>
      <c r="N1098" s="11" t="s">
        <v>75</v>
      </c>
      <c r="O1098" s="105">
        <v>48.172003866911936</v>
      </c>
      <c r="P1098" s="105" t="s">
        <v>4238</v>
      </c>
    </row>
    <row r="1099" spans="1:16" ht="14.25" customHeight="1">
      <c r="A1099" s="11" t="s">
        <v>2948</v>
      </c>
      <c r="B1099" s="11"/>
      <c r="C1099" s="11"/>
      <c r="D1099" s="11">
        <v>47821</v>
      </c>
      <c r="E1099" s="11" t="s">
        <v>79</v>
      </c>
      <c r="F1099" s="11"/>
      <c r="G1099" s="11">
        <v>1136</v>
      </c>
      <c r="H1099" s="11">
        <v>328.24761999999998</v>
      </c>
      <c r="I1099" s="11"/>
      <c r="J1099" s="11"/>
      <c r="K1099" s="11"/>
      <c r="L1099" s="11"/>
      <c r="M1099" s="11"/>
      <c r="N1099" s="11" t="s">
        <v>75</v>
      </c>
      <c r="O1099" s="105">
        <v>65.203748273915537</v>
      </c>
      <c r="P1099" s="105" t="s">
        <v>4238</v>
      </c>
    </row>
    <row r="1100" spans="1:16" ht="14.25" customHeight="1">
      <c r="A1100" s="11" t="s">
        <v>2949</v>
      </c>
      <c r="B1100" s="11"/>
      <c r="C1100" s="11"/>
      <c r="D1100" s="11">
        <v>47872</v>
      </c>
      <c r="E1100" s="11" t="s">
        <v>66</v>
      </c>
      <c r="F1100" s="11"/>
      <c r="G1100" s="11">
        <v>4697</v>
      </c>
      <c r="H1100" s="11">
        <v>539.25001999999995</v>
      </c>
      <c r="I1100" s="11"/>
      <c r="J1100" s="11"/>
      <c r="K1100" s="11"/>
      <c r="L1100" s="11"/>
      <c r="M1100" s="11"/>
      <c r="N1100" s="11" t="s">
        <v>75</v>
      </c>
      <c r="O1100" s="105">
        <v>116.14614658026233</v>
      </c>
      <c r="P1100" s="105" t="s">
        <v>3861</v>
      </c>
    </row>
    <row r="1101" spans="1:16" ht="14.25" customHeight="1">
      <c r="A1101" s="11" t="s">
        <v>2950</v>
      </c>
      <c r="B1101" s="11"/>
      <c r="C1101" s="11"/>
      <c r="D1101" s="11">
        <v>47995</v>
      </c>
      <c r="E1101" s="11" t="s">
        <v>66</v>
      </c>
      <c r="F1101" s="11"/>
      <c r="G1101" s="11">
        <v>1326</v>
      </c>
      <c r="H1101" s="11">
        <v>190.96593999999999</v>
      </c>
      <c r="I1101" s="11"/>
      <c r="J1101" s="11"/>
      <c r="K1101" s="11"/>
      <c r="L1101" s="11"/>
      <c r="M1101" s="11"/>
      <c r="N1101" s="11" t="s">
        <v>68</v>
      </c>
      <c r="O1101" s="105">
        <v>251.79456163937894</v>
      </c>
      <c r="P1101" s="105" t="s">
        <v>4238</v>
      </c>
    </row>
    <row r="1102" spans="1:16" ht="14.25" customHeight="1">
      <c r="A1102" s="11" t="s">
        <v>2951</v>
      </c>
      <c r="B1102" s="11"/>
      <c r="C1102" s="11"/>
      <c r="D1102" s="11">
        <v>47997</v>
      </c>
      <c r="E1102" s="11" t="s">
        <v>66</v>
      </c>
      <c r="F1102" s="11"/>
      <c r="G1102" s="11">
        <v>1729</v>
      </c>
      <c r="H1102" s="11">
        <v>253.08330000000001</v>
      </c>
      <c r="I1102" s="11"/>
      <c r="J1102" s="11"/>
      <c r="K1102" s="11"/>
      <c r="L1102" s="11"/>
      <c r="M1102" s="11"/>
      <c r="N1102" s="11" t="s">
        <v>68</v>
      </c>
      <c r="O1102" s="105">
        <v>219.827222721173</v>
      </c>
      <c r="P1102" s="105" t="s">
        <v>3861</v>
      </c>
    </row>
    <row r="1103" spans="1:16" ht="14.25" customHeight="1">
      <c r="A1103" s="11" t="s">
        <v>2952</v>
      </c>
      <c r="B1103" s="11"/>
      <c r="C1103" s="11"/>
      <c r="D1103" s="11">
        <v>46989</v>
      </c>
      <c r="E1103" s="11" t="s">
        <v>66</v>
      </c>
      <c r="F1103" s="11"/>
      <c r="G1103" s="11">
        <v>2545</v>
      </c>
      <c r="H1103" s="11">
        <v>247.08304999999999</v>
      </c>
      <c r="I1103" s="11"/>
      <c r="J1103" s="11"/>
      <c r="K1103" s="11"/>
      <c r="L1103" s="11"/>
      <c r="M1103" s="11"/>
      <c r="N1103" s="11" t="s">
        <v>68</v>
      </c>
      <c r="O1103" s="105">
        <v>253.66810837764723</v>
      </c>
      <c r="P1103" s="105" t="s">
        <v>4238</v>
      </c>
    </row>
    <row r="1104" spans="1:16" ht="14.25" customHeight="1">
      <c r="A1104" s="11" t="s">
        <v>2953</v>
      </c>
      <c r="B1104" s="11"/>
      <c r="C1104" s="11"/>
      <c r="D1104" s="11">
        <v>48000</v>
      </c>
      <c r="E1104" s="11" t="s">
        <v>66</v>
      </c>
      <c r="F1104" s="11"/>
      <c r="G1104" s="11">
        <v>2721</v>
      </c>
      <c r="H1104" s="11">
        <v>345.15634999999997</v>
      </c>
      <c r="I1104" s="11"/>
      <c r="J1104" s="11"/>
      <c r="K1104" s="11"/>
      <c r="L1104" s="11"/>
      <c r="M1104" s="11"/>
      <c r="N1104" s="11" t="s">
        <v>68</v>
      </c>
      <c r="O1104" s="105">
        <v>1209.4010093068719</v>
      </c>
      <c r="P1104" s="105" t="s">
        <v>4238</v>
      </c>
    </row>
    <row r="1105" spans="1:16" ht="14.25" customHeight="1">
      <c r="A1105" s="11" t="s">
        <v>2954</v>
      </c>
      <c r="B1105" s="11"/>
      <c r="C1105" s="11"/>
      <c r="D1105" s="11">
        <v>48001</v>
      </c>
      <c r="E1105" s="11" t="s">
        <v>66</v>
      </c>
      <c r="F1105" s="11"/>
      <c r="G1105" s="11">
        <v>3390</v>
      </c>
      <c r="H1105" s="11">
        <v>243.0779</v>
      </c>
      <c r="I1105" s="11"/>
      <c r="J1105" s="11"/>
      <c r="K1105" s="11"/>
      <c r="L1105" s="11"/>
      <c r="M1105" s="11"/>
      <c r="N1105" s="11" t="s">
        <v>75</v>
      </c>
      <c r="O1105" s="105">
        <v>430.72515967132625</v>
      </c>
      <c r="P1105" s="105" t="s">
        <v>4238</v>
      </c>
    </row>
    <row r="1106" spans="1:16" ht="14.25" customHeight="1">
      <c r="A1106" s="11" t="s">
        <v>2955</v>
      </c>
      <c r="B1106" s="11"/>
      <c r="C1106" s="11"/>
      <c r="D1106" s="11">
        <v>48003</v>
      </c>
      <c r="E1106" s="11" t="s">
        <v>66</v>
      </c>
      <c r="F1106" s="11"/>
      <c r="G1106" s="11">
        <v>3430</v>
      </c>
      <c r="H1106" s="11">
        <v>507.20886000000002</v>
      </c>
      <c r="I1106" s="11"/>
      <c r="J1106" s="11"/>
      <c r="K1106" s="11"/>
      <c r="L1106" s="11"/>
      <c r="M1106" s="11"/>
      <c r="N1106" s="11" t="s">
        <v>68</v>
      </c>
      <c r="O1106" s="105">
        <v>290.61262952549902</v>
      </c>
      <c r="P1106" s="105" t="s">
        <v>4238</v>
      </c>
    </row>
    <row r="1107" spans="1:16" ht="14.25" customHeight="1">
      <c r="A1107" s="11" t="s">
        <v>2956</v>
      </c>
      <c r="B1107" s="11"/>
      <c r="C1107" s="11"/>
      <c r="D1107" s="11">
        <v>47009</v>
      </c>
      <c r="E1107" s="11" t="s">
        <v>66</v>
      </c>
      <c r="F1107" s="11"/>
      <c r="G1107" s="11">
        <v>3520</v>
      </c>
      <c r="H1107" s="11">
        <v>473.14719000000002</v>
      </c>
      <c r="I1107" s="11"/>
      <c r="J1107" s="11"/>
      <c r="K1107" s="11"/>
      <c r="L1107" s="11"/>
      <c r="M1107" s="11"/>
      <c r="N1107" s="11" t="s">
        <v>68</v>
      </c>
      <c r="O1107" s="105">
        <v>237.63423496706281</v>
      </c>
      <c r="P1107" s="105" t="s">
        <v>4238</v>
      </c>
    </row>
    <row r="1108" spans="1:16" ht="14.25" customHeight="1">
      <c r="A1108" s="11" t="s">
        <v>2957</v>
      </c>
      <c r="B1108" s="11"/>
      <c r="C1108" s="11"/>
      <c r="D1108" s="11">
        <v>48009</v>
      </c>
      <c r="E1108" s="11" t="s">
        <v>66</v>
      </c>
      <c r="F1108" s="11"/>
      <c r="G1108" s="11">
        <v>4098</v>
      </c>
      <c r="H1108" s="11">
        <v>541.26553999999999</v>
      </c>
      <c r="I1108" s="11"/>
      <c r="J1108" s="11"/>
      <c r="K1108" s="11"/>
      <c r="L1108" s="11"/>
      <c r="M1108" s="11"/>
      <c r="N1108" s="11" t="s">
        <v>75</v>
      </c>
      <c r="O1108" s="105">
        <v>100.94697138071409</v>
      </c>
      <c r="P1108" s="105" t="s">
        <v>3861</v>
      </c>
    </row>
    <row r="1109" spans="1:16" ht="14.25" customHeight="1">
      <c r="A1109" s="11" t="s">
        <v>2958</v>
      </c>
      <c r="B1109" s="11"/>
      <c r="C1109" s="11"/>
      <c r="D1109" s="11">
        <v>48011</v>
      </c>
      <c r="E1109" s="11" t="s">
        <v>66</v>
      </c>
      <c r="F1109" s="11"/>
      <c r="G1109" s="11">
        <v>4606</v>
      </c>
      <c r="H1109" s="11">
        <v>541.26594</v>
      </c>
      <c r="I1109" s="11"/>
      <c r="J1109" s="11"/>
      <c r="K1109" s="11"/>
      <c r="L1109" s="11"/>
      <c r="M1109" s="11"/>
      <c r="N1109" s="11" t="s">
        <v>75</v>
      </c>
      <c r="O1109" s="105">
        <v>112.71520697376528</v>
      </c>
      <c r="P1109" s="105" t="s">
        <v>4238</v>
      </c>
    </row>
    <row r="1110" spans="1:16" ht="14.25" customHeight="1">
      <c r="A1110" s="11" t="s">
        <v>2959</v>
      </c>
      <c r="B1110" s="11"/>
      <c r="C1110" s="11"/>
      <c r="D1110" s="11">
        <v>48013</v>
      </c>
      <c r="E1110" s="11" t="s">
        <v>66</v>
      </c>
      <c r="F1110" s="11"/>
      <c r="G1110" s="11">
        <v>4840</v>
      </c>
      <c r="H1110" s="11">
        <v>331.17694999999998</v>
      </c>
      <c r="I1110" s="11"/>
      <c r="J1110" s="11"/>
      <c r="K1110" s="11"/>
      <c r="L1110" s="11"/>
      <c r="M1110" s="11"/>
      <c r="N1110" s="11" t="s">
        <v>68</v>
      </c>
      <c r="O1110" s="105">
        <v>157.01555495946153</v>
      </c>
      <c r="P1110" s="105" t="s">
        <v>4238</v>
      </c>
    </row>
    <row r="1111" spans="1:16" ht="14.25" customHeight="1">
      <c r="A1111" s="11" t="s">
        <v>2960</v>
      </c>
      <c r="B1111" s="11"/>
      <c r="C1111" s="11"/>
      <c r="D1111" s="11">
        <v>46976</v>
      </c>
      <c r="E1111" s="11" t="s">
        <v>66</v>
      </c>
      <c r="F1111" s="11"/>
      <c r="G1111" s="11">
        <v>1785</v>
      </c>
      <c r="H1111" s="11">
        <v>282.04854</v>
      </c>
      <c r="I1111" s="11"/>
      <c r="J1111" s="11"/>
      <c r="K1111" s="11"/>
      <c r="L1111" s="11"/>
      <c r="M1111" s="11"/>
      <c r="N1111" s="11" t="s">
        <v>68</v>
      </c>
      <c r="O1111" s="105">
        <v>430.89383080637515</v>
      </c>
      <c r="P1111" s="105" t="s">
        <v>4238</v>
      </c>
    </row>
    <row r="1112" spans="1:16" ht="14.25" customHeight="1">
      <c r="A1112" s="11" t="s">
        <v>2961</v>
      </c>
      <c r="B1112" s="11"/>
      <c r="C1112" s="11"/>
      <c r="D1112" s="11">
        <v>46994</v>
      </c>
      <c r="E1112" s="11" t="s">
        <v>66</v>
      </c>
      <c r="F1112" s="11"/>
      <c r="G1112" s="11">
        <v>2710</v>
      </c>
      <c r="H1112" s="11">
        <v>182.08288999999999</v>
      </c>
      <c r="I1112" s="11"/>
      <c r="J1112" s="11"/>
      <c r="K1112" s="11"/>
      <c r="L1112" s="11"/>
      <c r="M1112" s="11"/>
      <c r="N1112" s="11" t="s">
        <v>75</v>
      </c>
      <c r="O1112" s="105">
        <v>142.29442288141431</v>
      </c>
      <c r="P1112" s="105" t="s">
        <v>3861</v>
      </c>
    </row>
    <row r="1113" spans="1:16" ht="14.25" customHeight="1">
      <c r="A1113" s="11" t="s">
        <v>2962</v>
      </c>
      <c r="B1113" s="11"/>
      <c r="C1113" s="11"/>
      <c r="D1113" s="11">
        <v>48016</v>
      </c>
      <c r="E1113" s="11" t="s">
        <v>66</v>
      </c>
      <c r="F1113" s="11"/>
      <c r="G1113" s="11">
        <v>3783</v>
      </c>
      <c r="H1113" s="11">
        <v>452.19357000000002</v>
      </c>
      <c r="I1113" s="11"/>
      <c r="J1113" s="11"/>
      <c r="K1113" s="11"/>
      <c r="L1113" s="11"/>
      <c r="M1113" s="11"/>
      <c r="N1113" s="11" t="s">
        <v>68</v>
      </c>
      <c r="O1113" s="105">
        <v>258.23747245888376</v>
      </c>
      <c r="P1113" s="105" t="s">
        <v>4238</v>
      </c>
    </row>
    <row r="1114" spans="1:16" ht="14.25" customHeight="1">
      <c r="A1114" s="11" t="s">
        <v>2963</v>
      </c>
      <c r="B1114" s="11"/>
      <c r="C1114" s="11"/>
      <c r="D1114" s="11">
        <v>48051</v>
      </c>
      <c r="E1114" s="11" t="s">
        <v>66</v>
      </c>
      <c r="F1114" s="11"/>
      <c r="G1114" s="11">
        <v>1765</v>
      </c>
      <c r="H1114" s="11">
        <v>391.03473000000002</v>
      </c>
      <c r="I1114" s="11"/>
      <c r="J1114" s="11"/>
      <c r="K1114" s="11"/>
      <c r="L1114" s="11"/>
      <c r="M1114" s="11"/>
      <c r="N1114" s="11" t="s">
        <v>68</v>
      </c>
      <c r="O1114" s="105">
        <v>322.2103808409899</v>
      </c>
      <c r="P1114" s="105" t="s">
        <v>4238</v>
      </c>
    </row>
    <row r="1115" spans="1:16" ht="14.25" customHeight="1">
      <c r="A1115" s="11" t="s">
        <v>2964</v>
      </c>
      <c r="B1115" s="11"/>
      <c r="C1115" s="11"/>
      <c r="D1115" s="11">
        <v>46705</v>
      </c>
      <c r="E1115" s="11" t="s">
        <v>66</v>
      </c>
      <c r="F1115" s="11"/>
      <c r="G1115" s="11">
        <v>1950</v>
      </c>
      <c r="H1115" s="11">
        <v>245.13928000000001</v>
      </c>
      <c r="I1115" s="11"/>
      <c r="J1115" s="11"/>
      <c r="K1115" s="11"/>
      <c r="L1115" s="11"/>
      <c r="M1115" s="11"/>
      <c r="N1115" s="11" t="s">
        <v>75</v>
      </c>
      <c r="O1115" s="105">
        <v>121.66278750797346</v>
      </c>
      <c r="P1115" s="105" t="s">
        <v>4238</v>
      </c>
    </row>
    <row r="1116" spans="1:16" ht="14.25" customHeight="1">
      <c r="A1116" s="11" t="s">
        <v>2965</v>
      </c>
      <c r="B1116" s="11"/>
      <c r="C1116" s="11"/>
      <c r="D1116" s="11">
        <v>46706</v>
      </c>
      <c r="E1116" s="11" t="s">
        <v>66</v>
      </c>
      <c r="F1116" s="11"/>
      <c r="G1116" s="11">
        <v>4840</v>
      </c>
      <c r="H1116" s="11">
        <v>227.11976999999999</v>
      </c>
      <c r="I1116" s="11"/>
      <c r="J1116" s="11"/>
      <c r="K1116" s="11"/>
      <c r="L1116" s="11"/>
      <c r="M1116" s="11"/>
      <c r="N1116" s="11" t="s">
        <v>75</v>
      </c>
      <c r="O1116" s="105">
        <v>140.35512983687281</v>
      </c>
      <c r="P1116" s="105" t="s">
        <v>4238</v>
      </c>
    </row>
    <row r="1117" spans="1:16" ht="14.25" customHeight="1">
      <c r="A1117" s="11" t="s">
        <v>2966</v>
      </c>
      <c r="B1117" s="11"/>
      <c r="C1117" s="11"/>
      <c r="D1117" s="11">
        <v>48052</v>
      </c>
      <c r="E1117" s="11" t="s">
        <v>66</v>
      </c>
      <c r="F1117" s="11"/>
      <c r="G1117" s="11">
        <v>4308</v>
      </c>
      <c r="H1117" s="11">
        <v>567.31925999999999</v>
      </c>
      <c r="I1117" s="11"/>
      <c r="J1117" s="11"/>
      <c r="K1117" s="11"/>
      <c r="L1117" s="11"/>
      <c r="M1117" s="11"/>
      <c r="N1117" s="11" t="s">
        <v>68</v>
      </c>
      <c r="O1117" s="105">
        <v>133.7376366127391</v>
      </c>
      <c r="P1117" s="105" t="s">
        <v>4238</v>
      </c>
    </row>
    <row r="1118" spans="1:16" ht="14.25" customHeight="1">
      <c r="A1118" s="11" t="s">
        <v>2967</v>
      </c>
      <c r="B1118" s="11"/>
      <c r="C1118" s="11"/>
      <c r="D1118" s="11">
        <v>46707</v>
      </c>
      <c r="E1118" s="11" t="s">
        <v>66</v>
      </c>
      <c r="F1118" s="11"/>
      <c r="G1118" s="11">
        <v>5128</v>
      </c>
      <c r="H1118" s="11">
        <v>365.26943999999997</v>
      </c>
      <c r="I1118" s="11"/>
      <c r="J1118" s="11"/>
      <c r="K1118" s="11"/>
      <c r="L1118" s="11"/>
      <c r="M1118" s="11"/>
      <c r="N1118" s="11" t="s">
        <v>75</v>
      </c>
      <c r="O1118" s="105">
        <v>57.481484253432022</v>
      </c>
      <c r="P1118" s="105" t="s">
        <v>3861</v>
      </c>
    </row>
    <row r="1119" spans="1:16" ht="14.25" customHeight="1">
      <c r="A1119" s="11" t="s">
        <v>2968</v>
      </c>
      <c r="B1119" s="11"/>
      <c r="C1119" s="11"/>
      <c r="D1119" s="11">
        <v>46709</v>
      </c>
      <c r="E1119" s="11" t="s">
        <v>66</v>
      </c>
      <c r="F1119" s="11"/>
      <c r="G1119" s="11">
        <v>5200</v>
      </c>
      <c r="H1119" s="11">
        <v>365.26938000000001</v>
      </c>
      <c r="I1119" s="11"/>
      <c r="J1119" s="11"/>
      <c r="K1119" s="11"/>
      <c r="L1119" s="11"/>
      <c r="M1119" s="11"/>
      <c r="N1119" s="11" t="s">
        <v>75</v>
      </c>
      <c r="O1119" s="105">
        <v>52.349405354658614</v>
      </c>
      <c r="P1119" s="105" t="s">
        <v>3861</v>
      </c>
    </row>
    <row r="1120" spans="1:16" ht="14.25" customHeight="1">
      <c r="A1120" s="11" t="s">
        <v>2969</v>
      </c>
      <c r="B1120" s="11"/>
      <c r="C1120" s="11"/>
      <c r="D1120" s="11">
        <v>48019</v>
      </c>
      <c r="E1120" s="11" t="s">
        <v>66</v>
      </c>
      <c r="F1120" s="11"/>
      <c r="G1120" s="11">
        <v>4169</v>
      </c>
      <c r="H1120" s="11">
        <v>421.06076000000002</v>
      </c>
      <c r="I1120" s="11"/>
      <c r="J1120" s="11"/>
      <c r="K1120" s="11"/>
      <c r="L1120" s="11"/>
      <c r="M1120" s="11"/>
      <c r="N1120" s="11" t="s">
        <v>68</v>
      </c>
      <c r="O1120" s="105">
        <v>345.30563007723248</v>
      </c>
      <c r="P1120" s="105" t="s">
        <v>3861</v>
      </c>
    </row>
    <row r="1121" spans="1:16" ht="14.25" customHeight="1">
      <c r="A1121" s="11" t="s">
        <v>2970</v>
      </c>
      <c r="B1121" s="11"/>
      <c r="C1121" s="11"/>
      <c r="D1121" s="11">
        <v>48021</v>
      </c>
      <c r="E1121" s="11" t="s">
        <v>66</v>
      </c>
      <c r="F1121" s="11"/>
      <c r="G1121" s="11">
        <v>1294</v>
      </c>
      <c r="H1121" s="11">
        <v>148.97344000000001</v>
      </c>
      <c r="I1121" s="11"/>
      <c r="J1121" s="11"/>
      <c r="K1121" s="11"/>
      <c r="L1121" s="11"/>
      <c r="M1121" s="11"/>
      <c r="N1121" s="11" t="s">
        <v>68</v>
      </c>
      <c r="O1121" s="105">
        <v>591.11083287081487</v>
      </c>
      <c r="P1121" s="105" t="s">
        <v>4238</v>
      </c>
    </row>
    <row r="1122" spans="1:16" ht="14.25" customHeight="1">
      <c r="A1122" s="11" t="s">
        <v>2971</v>
      </c>
      <c r="B1122" s="11"/>
      <c r="C1122" s="11"/>
      <c r="D1122" s="11">
        <v>48022</v>
      </c>
      <c r="E1122" s="11" t="s">
        <v>66</v>
      </c>
      <c r="F1122" s="11"/>
      <c r="G1122" s="11">
        <v>1544</v>
      </c>
      <c r="H1122" s="11">
        <v>204.98154</v>
      </c>
      <c r="I1122" s="11"/>
      <c r="J1122" s="11"/>
      <c r="K1122" s="11"/>
      <c r="L1122" s="11"/>
      <c r="M1122" s="11"/>
      <c r="N1122" s="11" t="s">
        <v>68</v>
      </c>
      <c r="O1122" s="105">
        <v>226.25811881466396</v>
      </c>
      <c r="P1122" s="105" t="s">
        <v>4238</v>
      </c>
    </row>
    <row r="1123" spans="1:16" ht="14.25" customHeight="1">
      <c r="A1123" s="11" t="s">
        <v>2972</v>
      </c>
      <c r="B1123" s="11"/>
      <c r="C1123" s="11"/>
      <c r="D1123" s="11">
        <v>48025</v>
      </c>
      <c r="E1123" s="11" t="s">
        <v>66</v>
      </c>
      <c r="F1123" s="11"/>
      <c r="G1123" s="11">
        <v>2575</v>
      </c>
      <c r="H1123" s="11">
        <v>233.01286999999999</v>
      </c>
      <c r="I1123" s="11"/>
      <c r="J1123" s="11"/>
      <c r="K1123" s="11"/>
      <c r="L1123" s="11"/>
      <c r="M1123" s="11"/>
      <c r="N1123" s="11" t="s">
        <v>75</v>
      </c>
      <c r="O1123" s="105">
        <v>223.38520557166041</v>
      </c>
      <c r="P1123" s="105" t="s">
        <v>3861</v>
      </c>
    </row>
    <row r="1124" spans="1:16" ht="14.25" customHeight="1">
      <c r="A1124" s="11" t="s">
        <v>2973</v>
      </c>
      <c r="B1124" s="11"/>
      <c r="C1124" s="11"/>
      <c r="D1124" s="11">
        <v>46710</v>
      </c>
      <c r="E1124" s="11" t="s">
        <v>66</v>
      </c>
      <c r="F1124" s="11"/>
      <c r="G1124" s="11">
        <v>2904</v>
      </c>
      <c r="H1124" s="11">
        <v>245.04861</v>
      </c>
      <c r="I1124" s="11"/>
      <c r="J1124" s="11"/>
      <c r="K1124" s="11"/>
      <c r="L1124" s="11"/>
      <c r="M1124" s="11"/>
      <c r="N1124" s="11" t="s">
        <v>75</v>
      </c>
      <c r="O1124" s="105">
        <v>280.55920974089054</v>
      </c>
      <c r="P1124" s="105" t="s">
        <v>3861</v>
      </c>
    </row>
    <row r="1125" spans="1:16" ht="14.25" customHeight="1">
      <c r="A1125" s="11" t="s">
        <v>2974</v>
      </c>
      <c r="B1125" s="11"/>
      <c r="C1125" s="11"/>
      <c r="D1125" s="11">
        <v>48036</v>
      </c>
      <c r="E1125" s="11" t="s">
        <v>66</v>
      </c>
      <c r="F1125" s="11"/>
      <c r="G1125" s="11">
        <v>4648</v>
      </c>
      <c r="H1125" s="11">
        <v>594.36595999999997</v>
      </c>
      <c r="I1125" s="11"/>
      <c r="J1125" s="11"/>
      <c r="K1125" s="11"/>
      <c r="L1125" s="11"/>
      <c r="M1125" s="11"/>
      <c r="N1125" s="11" t="s">
        <v>68</v>
      </c>
      <c r="O1125" s="105">
        <v>153.8482392343125</v>
      </c>
      <c r="P1125" s="105" t="s">
        <v>4238</v>
      </c>
    </row>
    <row r="1126" spans="1:16" ht="14.25" customHeight="1">
      <c r="A1126" s="11" t="s">
        <v>2975</v>
      </c>
      <c r="B1126" s="11"/>
      <c r="C1126" s="11"/>
      <c r="D1126" s="11">
        <v>46366</v>
      </c>
      <c r="E1126" s="11" t="s">
        <v>66</v>
      </c>
      <c r="F1126" s="11"/>
      <c r="G1126" s="11">
        <v>4404.1000000000004</v>
      </c>
      <c r="H1126" s="11">
        <v>220.9419</v>
      </c>
      <c r="I1126" s="11"/>
      <c r="J1126" s="11"/>
      <c r="K1126" s="11"/>
      <c r="L1126" s="11"/>
      <c r="M1126" s="11"/>
      <c r="N1126" s="11" t="s">
        <v>75</v>
      </c>
      <c r="O1126" s="105">
        <v>51.263388448861932</v>
      </c>
      <c r="P1126" s="105" t="s">
        <v>4238</v>
      </c>
    </row>
    <row r="1127" spans="1:16" ht="14.25" customHeight="1">
      <c r="A1127" s="11" t="s">
        <v>2976</v>
      </c>
      <c r="B1127" s="11"/>
      <c r="C1127" s="11"/>
      <c r="D1127" s="11">
        <v>47342</v>
      </c>
      <c r="E1127" s="11" t="s">
        <v>66</v>
      </c>
      <c r="F1127" s="11"/>
      <c r="G1127" s="11">
        <v>1400</v>
      </c>
      <c r="H1127" s="11">
        <v>245.11447000000001</v>
      </c>
      <c r="I1127" s="11"/>
      <c r="J1127" s="11"/>
      <c r="K1127" s="11"/>
      <c r="L1127" s="11"/>
      <c r="M1127" s="11"/>
      <c r="N1127" s="11" t="s">
        <v>75</v>
      </c>
      <c r="O1127" s="105">
        <v>149.11584801186072</v>
      </c>
      <c r="P1127" s="105" t="s">
        <v>3861</v>
      </c>
    </row>
    <row r="1128" spans="1:16" ht="14.25" customHeight="1">
      <c r="A1128" s="11" t="s">
        <v>2977</v>
      </c>
      <c r="B1128" s="11"/>
      <c r="C1128" s="11"/>
      <c r="D1128" s="11">
        <v>48044</v>
      </c>
      <c r="E1128" s="11" t="s">
        <v>66</v>
      </c>
      <c r="F1128" s="11"/>
      <c r="G1128" s="11">
        <v>3934</v>
      </c>
      <c r="H1128" s="11">
        <v>429.17761000000002</v>
      </c>
      <c r="I1128" s="11"/>
      <c r="J1128" s="11"/>
      <c r="K1128" s="11"/>
      <c r="L1128" s="11"/>
      <c r="M1128" s="11"/>
      <c r="N1128" s="11" t="s">
        <v>68</v>
      </c>
      <c r="O1128" s="105">
        <v>280.01251510457064</v>
      </c>
      <c r="P1128" s="105" t="s">
        <v>4238</v>
      </c>
    </row>
    <row r="1129" spans="1:16" ht="14.25" customHeight="1">
      <c r="A1129" s="11" t="s">
        <v>2978</v>
      </c>
      <c r="B1129" s="11"/>
      <c r="C1129" s="11"/>
      <c r="D1129" s="11">
        <v>46687</v>
      </c>
      <c r="E1129" s="11" t="s">
        <v>66</v>
      </c>
      <c r="F1129" s="11"/>
      <c r="G1129" s="11">
        <v>1969</v>
      </c>
      <c r="H1129" s="11">
        <v>209.04535000000001</v>
      </c>
      <c r="I1129" s="11"/>
      <c r="J1129" s="11"/>
      <c r="K1129" s="11"/>
      <c r="L1129" s="11"/>
      <c r="M1129" s="11"/>
      <c r="N1129" s="11" t="s">
        <v>75</v>
      </c>
      <c r="O1129" s="105">
        <v>48.794556847636386</v>
      </c>
      <c r="P1129" s="105" t="s">
        <v>4238</v>
      </c>
    </row>
    <row r="1130" spans="1:16" ht="14.25" customHeight="1">
      <c r="A1130" s="11" t="s">
        <v>2979</v>
      </c>
      <c r="B1130" s="11"/>
      <c r="C1130" s="11"/>
      <c r="D1130" s="11">
        <v>48046</v>
      </c>
      <c r="E1130" s="11" t="s">
        <v>66</v>
      </c>
      <c r="F1130" s="11"/>
      <c r="G1130" s="11">
        <v>1756</v>
      </c>
      <c r="H1130" s="11">
        <v>338.08882</v>
      </c>
      <c r="I1130" s="11"/>
      <c r="J1130" s="11"/>
      <c r="K1130" s="11"/>
      <c r="L1130" s="11"/>
      <c r="M1130" s="11"/>
      <c r="N1130" s="11" t="s">
        <v>68</v>
      </c>
      <c r="O1130" s="105">
        <v>328.58606271935338</v>
      </c>
      <c r="P1130" s="105" t="s">
        <v>3861</v>
      </c>
    </row>
    <row r="1131" spans="1:16" ht="14.25" customHeight="1">
      <c r="A1131" s="11" t="s">
        <v>2980</v>
      </c>
      <c r="B1131" s="11"/>
      <c r="C1131" s="11"/>
      <c r="D1131" s="11">
        <v>47347</v>
      </c>
      <c r="E1131" s="11" t="s">
        <v>66</v>
      </c>
      <c r="F1131" s="11"/>
      <c r="G1131" s="11">
        <v>2633</v>
      </c>
      <c r="H1131" s="11">
        <v>202.1087</v>
      </c>
      <c r="I1131" s="11"/>
      <c r="J1131" s="11"/>
      <c r="K1131" s="11"/>
      <c r="L1131" s="11"/>
      <c r="M1131" s="11"/>
      <c r="N1131" s="11" t="s">
        <v>75</v>
      </c>
      <c r="O1131" s="105">
        <v>157.96834362899187</v>
      </c>
      <c r="P1131" s="105" t="s">
        <v>4238</v>
      </c>
    </row>
    <row r="1132" spans="1:16" ht="14.25" customHeight="1">
      <c r="A1132" s="11" t="s">
        <v>2981</v>
      </c>
      <c r="B1132" s="11"/>
      <c r="C1132" s="11"/>
      <c r="D1132" s="11">
        <v>47670</v>
      </c>
      <c r="E1132" s="11" t="s">
        <v>66</v>
      </c>
      <c r="F1132" s="11"/>
      <c r="G1132" s="11">
        <v>3730</v>
      </c>
      <c r="H1132" s="11">
        <v>337.14272</v>
      </c>
      <c r="I1132" s="11"/>
      <c r="J1132" s="11"/>
      <c r="K1132" s="11"/>
      <c r="L1132" s="11"/>
      <c r="M1132" s="11"/>
      <c r="N1132" s="11" t="s">
        <v>75</v>
      </c>
      <c r="O1132" s="105">
        <v>84.058647566869212</v>
      </c>
      <c r="P1132" s="105" t="s">
        <v>3861</v>
      </c>
    </row>
    <row r="1133" spans="1:16" ht="14.25" customHeight="1">
      <c r="A1133" s="11" t="s">
        <v>2982</v>
      </c>
      <c r="B1133" s="11"/>
      <c r="C1133" s="11"/>
      <c r="D1133" s="11">
        <v>46690</v>
      </c>
      <c r="E1133" s="11" t="s">
        <v>66</v>
      </c>
      <c r="F1133" s="11"/>
      <c r="G1133" s="11">
        <v>3800</v>
      </c>
      <c r="H1133" s="11">
        <v>211.02472</v>
      </c>
      <c r="I1133" s="11"/>
      <c r="J1133" s="11"/>
      <c r="K1133" s="11"/>
      <c r="L1133" s="11"/>
      <c r="M1133" s="11"/>
      <c r="N1133" s="11" t="s">
        <v>75</v>
      </c>
      <c r="O1133" s="105">
        <v>254.09329181449669</v>
      </c>
      <c r="P1133" s="105" t="s">
        <v>3861</v>
      </c>
    </row>
    <row r="1134" spans="1:16" ht="14.25" customHeight="1">
      <c r="A1134" s="11" t="s">
        <v>2983</v>
      </c>
      <c r="B1134" s="11"/>
      <c r="C1134" s="11"/>
      <c r="D1134" s="11">
        <v>46695</v>
      </c>
      <c r="E1134" s="11" t="s">
        <v>66</v>
      </c>
      <c r="F1134" s="11"/>
      <c r="G1134" s="11">
        <v>4538</v>
      </c>
      <c r="H1134" s="11">
        <v>185.11815000000001</v>
      </c>
      <c r="I1134" s="11"/>
      <c r="J1134" s="11"/>
      <c r="K1134" s="11"/>
      <c r="L1134" s="11"/>
      <c r="M1134" s="11"/>
      <c r="N1134" s="11" t="s">
        <v>75</v>
      </c>
      <c r="O1134" s="105">
        <v>83.411598320293038</v>
      </c>
      <c r="P1134" s="105" t="s">
        <v>3861</v>
      </c>
    </row>
    <row r="1135" spans="1:16" ht="14.25" customHeight="1">
      <c r="A1135" s="11" t="s">
        <v>2984</v>
      </c>
      <c r="B1135" s="11"/>
      <c r="C1135" s="11"/>
      <c r="D1135" s="11">
        <v>46368</v>
      </c>
      <c r="E1135" s="11" t="s">
        <v>66</v>
      </c>
      <c r="F1135" s="11"/>
      <c r="G1135" s="11">
        <v>4503</v>
      </c>
      <c r="H1135" s="11">
        <v>266.88893999999999</v>
      </c>
      <c r="I1135" s="11"/>
      <c r="J1135" s="11"/>
      <c r="K1135" s="11"/>
      <c r="L1135" s="11"/>
      <c r="M1135" s="11"/>
      <c r="N1135" s="11" t="s">
        <v>75</v>
      </c>
      <c r="O1135" s="105">
        <v>64.70596580172257</v>
      </c>
      <c r="P1135" s="105" t="s">
        <v>4238</v>
      </c>
    </row>
    <row r="1136" spans="1:16" ht="14.25" customHeight="1">
      <c r="A1136" s="11" t="s">
        <v>2985</v>
      </c>
      <c r="B1136" s="11"/>
      <c r="C1136" s="11"/>
      <c r="D1136" s="11">
        <v>47671</v>
      </c>
      <c r="E1136" s="11" t="s">
        <v>66</v>
      </c>
      <c r="F1136" s="11"/>
      <c r="G1136" s="11">
        <v>4870</v>
      </c>
      <c r="H1136" s="11">
        <v>193.12356</v>
      </c>
      <c r="I1136" s="11"/>
      <c r="J1136" s="11"/>
      <c r="K1136" s="11"/>
      <c r="L1136" s="11"/>
      <c r="M1136" s="11"/>
      <c r="N1136" s="11" t="s">
        <v>75</v>
      </c>
      <c r="O1136" s="105">
        <v>146.05140659247601</v>
      </c>
      <c r="P1136" s="105" t="s">
        <v>3861</v>
      </c>
    </row>
    <row r="1137" spans="1:16" ht="14.25" customHeight="1">
      <c r="A1137" s="11" t="s">
        <v>2986</v>
      </c>
      <c r="B1137" s="11"/>
      <c r="C1137" s="11"/>
      <c r="D1137" s="11">
        <v>46701</v>
      </c>
      <c r="E1137" s="11" t="s">
        <v>66</v>
      </c>
      <c r="F1137" s="11"/>
      <c r="G1137" s="11">
        <v>3705</v>
      </c>
      <c r="H1137" s="11">
        <v>415.197</v>
      </c>
      <c r="I1137" s="11"/>
      <c r="J1137" s="11"/>
      <c r="K1137" s="11"/>
      <c r="L1137" s="11"/>
      <c r="M1137" s="11"/>
      <c r="N1137" s="11" t="s">
        <v>75</v>
      </c>
      <c r="O1137" s="105">
        <v>152.3176129672423</v>
      </c>
      <c r="P1137" s="105" t="s">
        <v>3861</v>
      </c>
    </row>
    <row r="1138" spans="1:16" ht="14.25" customHeight="1">
      <c r="A1138" s="11" t="s">
        <v>2987</v>
      </c>
      <c r="B1138" s="11"/>
      <c r="C1138" s="11"/>
      <c r="D1138" s="11">
        <v>47672</v>
      </c>
      <c r="E1138" s="11" t="s">
        <v>66</v>
      </c>
      <c r="F1138" s="11"/>
      <c r="G1138" s="11">
        <v>1665</v>
      </c>
      <c r="H1138" s="11">
        <v>230.04952</v>
      </c>
      <c r="I1138" s="11"/>
      <c r="J1138" s="11"/>
      <c r="K1138" s="11"/>
      <c r="L1138" s="11"/>
      <c r="M1138" s="11"/>
      <c r="N1138" s="11" t="s">
        <v>68</v>
      </c>
      <c r="O1138" s="105">
        <v>105.19606511473202</v>
      </c>
      <c r="P1138" s="105" t="s">
        <v>4238</v>
      </c>
    </row>
    <row r="1139" spans="1:16" ht="14.25" customHeight="1">
      <c r="A1139" s="11" t="s">
        <v>2988</v>
      </c>
      <c r="B1139" s="11"/>
      <c r="C1139" s="11"/>
      <c r="D1139" s="11">
        <v>47351</v>
      </c>
      <c r="E1139" s="11" t="s">
        <v>66</v>
      </c>
      <c r="F1139" s="11"/>
      <c r="G1139" s="11">
        <v>2387</v>
      </c>
      <c r="H1139" s="11">
        <v>298.14125999999999</v>
      </c>
      <c r="I1139" s="11"/>
      <c r="J1139" s="11"/>
      <c r="K1139" s="11"/>
      <c r="L1139" s="11"/>
      <c r="M1139" s="11"/>
      <c r="N1139" s="11" t="s">
        <v>68</v>
      </c>
      <c r="O1139" s="105">
        <v>126.72333142353864</v>
      </c>
      <c r="P1139" s="105" t="s">
        <v>4238</v>
      </c>
    </row>
    <row r="1140" spans="1:16" ht="14.25" customHeight="1">
      <c r="A1140" s="11" t="s">
        <v>2989</v>
      </c>
      <c r="B1140" s="11"/>
      <c r="C1140" s="11"/>
      <c r="D1140" s="11">
        <v>48772</v>
      </c>
      <c r="E1140" s="11" t="s">
        <v>66</v>
      </c>
      <c r="F1140" s="11"/>
      <c r="G1140" s="11">
        <v>4539</v>
      </c>
      <c r="H1140" s="11">
        <v>583.3134</v>
      </c>
      <c r="I1140" s="11"/>
      <c r="J1140" s="11"/>
      <c r="K1140" s="11"/>
      <c r="L1140" s="11"/>
      <c r="M1140" s="11"/>
      <c r="N1140" s="11" t="s">
        <v>68</v>
      </c>
      <c r="O1140" s="105">
        <v>240.25253093300498</v>
      </c>
      <c r="P1140" s="105" t="s">
        <v>4238</v>
      </c>
    </row>
    <row r="1141" spans="1:16" ht="14.25" customHeight="1">
      <c r="A1141" s="11" t="s">
        <v>2990</v>
      </c>
      <c r="B1141" s="11"/>
      <c r="C1141" s="11"/>
      <c r="D1141" s="11">
        <v>46261</v>
      </c>
      <c r="E1141" s="11" t="s">
        <v>66</v>
      </c>
      <c r="F1141" s="11"/>
      <c r="G1141" s="11">
        <v>1209</v>
      </c>
      <c r="H1141" s="11">
        <v>217.07208</v>
      </c>
      <c r="I1141" s="11"/>
      <c r="J1141" s="11"/>
      <c r="K1141" s="11"/>
      <c r="L1141" s="11"/>
      <c r="M1141" s="11"/>
      <c r="N1141" s="11" t="s">
        <v>75</v>
      </c>
      <c r="O1141" s="105">
        <v>131.36438187917622</v>
      </c>
      <c r="P1141" s="105" t="s">
        <v>3861</v>
      </c>
    </row>
    <row r="1142" spans="1:16" ht="14.25" customHeight="1">
      <c r="A1142" s="11" t="s">
        <v>2991</v>
      </c>
      <c r="B1142" s="11"/>
      <c r="C1142" s="11"/>
      <c r="D1142" s="11">
        <v>47674</v>
      </c>
      <c r="E1142" s="11" t="s">
        <v>66</v>
      </c>
      <c r="F1142" s="11"/>
      <c r="G1142" s="11">
        <v>4397</v>
      </c>
      <c r="H1142" s="11">
        <v>261.02283999999997</v>
      </c>
      <c r="I1142" s="11"/>
      <c r="J1142" s="11"/>
      <c r="K1142" s="11"/>
      <c r="L1142" s="11"/>
      <c r="M1142" s="11"/>
      <c r="N1142" s="11" t="s">
        <v>68</v>
      </c>
      <c r="O1142" s="105">
        <v>103.97091448166404</v>
      </c>
      <c r="P1142" s="105" t="s">
        <v>4238</v>
      </c>
    </row>
    <row r="1143" spans="1:16" ht="14.25" customHeight="1">
      <c r="A1143" s="11" t="s">
        <v>2992</v>
      </c>
      <c r="B1143" s="11"/>
      <c r="C1143" s="11"/>
      <c r="D1143" s="11">
        <v>47561</v>
      </c>
      <c r="E1143" s="11" t="s">
        <v>66</v>
      </c>
      <c r="F1143" s="11"/>
      <c r="G1143" s="11">
        <v>1859</v>
      </c>
      <c r="H1143" s="11">
        <v>252.08775</v>
      </c>
      <c r="I1143" s="11"/>
      <c r="J1143" s="11"/>
      <c r="K1143" s="11"/>
      <c r="L1143" s="11"/>
      <c r="M1143" s="11"/>
      <c r="N1143" s="11" t="s">
        <v>68</v>
      </c>
      <c r="O1143" s="105">
        <v>88.519131477339769</v>
      </c>
      <c r="P1143" s="105" t="s">
        <v>4238</v>
      </c>
    </row>
    <row r="1144" spans="1:16" ht="14.25" customHeight="1">
      <c r="A1144" s="11" t="s">
        <v>2993</v>
      </c>
      <c r="B1144" s="11"/>
      <c r="C1144" s="11"/>
      <c r="D1144" s="11">
        <v>47360</v>
      </c>
      <c r="E1144" s="11" t="s">
        <v>66</v>
      </c>
      <c r="F1144" s="11"/>
      <c r="G1144" s="11">
        <v>1563</v>
      </c>
      <c r="H1144" s="11">
        <v>267.09875</v>
      </c>
      <c r="I1144" s="11"/>
      <c r="J1144" s="11"/>
      <c r="K1144" s="11"/>
      <c r="L1144" s="11"/>
      <c r="M1144" s="11"/>
      <c r="N1144" s="11" t="s">
        <v>75</v>
      </c>
      <c r="O1144" s="105">
        <v>97.478670871336405</v>
      </c>
      <c r="P1144" s="105" t="s">
        <v>4238</v>
      </c>
    </row>
    <row r="1145" spans="1:16" ht="14.25" customHeight="1">
      <c r="A1145" s="11" t="s">
        <v>2994</v>
      </c>
      <c r="B1145" s="11"/>
      <c r="C1145" s="11"/>
      <c r="D1145" s="11">
        <v>46999</v>
      </c>
      <c r="E1145" s="11" t="s">
        <v>66</v>
      </c>
      <c r="F1145" s="11"/>
      <c r="G1145" s="11">
        <v>2965</v>
      </c>
      <c r="H1145" s="11">
        <v>245.09396000000001</v>
      </c>
      <c r="I1145" s="11"/>
      <c r="J1145" s="11"/>
      <c r="K1145" s="11"/>
      <c r="L1145" s="11"/>
      <c r="M1145" s="11"/>
      <c r="N1145" s="11" t="s">
        <v>68</v>
      </c>
      <c r="O1145" s="105">
        <v>270.18539347248816</v>
      </c>
      <c r="P1145" s="105" t="s">
        <v>4238</v>
      </c>
    </row>
    <row r="1146" spans="1:16" ht="14.25" customHeight="1">
      <c r="A1146" s="11" t="s">
        <v>2995</v>
      </c>
      <c r="B1146" s="11"/>
      <c r="C1146" s="11"/>
      <c r="D1146" s="11">
        <v>46259</v>
      </c>
      <c r="E1146" s="11" t="s">
        <v>66</v>
      </c>
      <c r="F1146" s="11"/>
      <c r="G1146" s="11">
        <v>3915</v>
      </c>
      <c r="H1146" s="11">
        <v>213.02315999999999</v>
      </c>
      <c r="I1146" s="11"/>
      <c r="J1146" s="11"/>
      <c r="K1146" s="11"/>
      <c r="L1146" s="11"/>
      <c r="M1146" s="11"/>
      <c r="N1146" s="11" t="s">
        <v>75</v>
      </c>
      <c r="O1146" s="105">
        <v>195.604301166124</v>
      </c>
      <c r="P1146" s="105" t="s">
        <v>3861</v>
      </c>
    </row>
    <row r="1147" spans="1:16" ht="14.25" customHeight="1">
      <c r="A1147" s="11" t="s">
        <v>2996</v>
      </c>
      <c r="B1147" s="11"/>
      <c r="C1147" s="11"/>
      <c r="D1147" s="11">
        <v>46294</v>
      </c>
      <c r="E1147" s="11" t="s">
        <v>66</v>
      </c>
      <c r="F1147" s="11"/>
      <c r="G1147" s="11">
        <v>4500</v>
      </c>
      <c r="H1147" s="11">
        <v>365.14319</v>
      </c>
      <c r="I1147" s="11"/>
      <c r="J1147" s="11"/>
      <c r="K1147" s="11"/>
      <c r="L1147" s="11"/>
      <c r="M1147" s="11"/>
      <c r="N1147" s="11" t="s">
        <v>68</v>
      </c>
      <c r="O1147" s="105">
        <v>82.428373295430859</v>
      </c>
      <c r="P1147" s="105" t="s">
        <v>4238</v>
      </c>
    </row>
    <row r="1148" spans="1:16" ht="14.25" customHeight="1">
      <c r="A1148" s="11" t="s">
        <v>2997</v>
      </c>
      <c r="B1148" s="11"/>
      <c r="C1148" s="11"/>
      <c r="D1148" s="11">
        <v>46295</v>
      </c>
      <c r="E1148" s="11" t="s">
        <v>66</v>
      </c>
      <c r="F1148" s="11"/>
      <c r="G1148" s="11">
        <v>1550</v>
      </c>
      <c r="H1148" s="11">
        <v>164.03550000000001</v>
      </c>
      <c r="I1148" s="11"/>
      <c r="J1148" s="11"/>
      <c r="K1148" s="11"/>
      <c r="L1148" s="11"/>
      <c r="M1148" s="11"/>
      <c r="N1148" s="11" t="s">
        <v>75</v>
      </c>
      <c r="O1148" s="105">
        <v>85.992307645233041</v>
      </c>
      <c r="P1148" s="105" t="s">
        <v>3861</v>
      </c>
    </row>
    <row r="1149" spans="1:16" ht="14.25" customHeight="1">
      <c r="A1149" s="11" t="s">
        <v>2998</v>
      </c>
      <c r="B1149" s="11"/>
      <c r="C1149" s="11"/>
      <c r="D1149" s="11">
        <v>46316</v>
      </c>
      <c r="E1149" s="11" t="s">
        <v>66</v>
      </c>
      <c r="F1149" s="11"/>
      <c r="G1149" s="11">
        <v>1526</v>
      </c>
      <c r="H1149" s="11">
        <v>218.99704</v>
      </c>
      <c r="I1149" s="11"/>
      <c r="J1149" s="11"/>
      <c r="K1149" s="11"/>
      <c r="L1149" s="11"/>
      <c r="M1149" s="11"/>
      <c r="N1149" s="11" t="s">
        <v>68</v>
      </c>
      <c r="O1149" s="105">
        <v>198.30148387676016</v>
      </c>
      <c r="P1149" s="105" t="s">
        <v>4238</v>
      </c>
    </row>
    <row r="1150" spans="1:16" ht="14.25" customHeight="1">
      <c r="A1150" s="11" t="s">
        <v>2999</v>
      </c>
      <c r="B1150" s="11"/>
      <c r="C1150" s="11"/>
      <c r="D1150" s="11">
        <v>46354</v>
      </c>
      <c r="E1150" s="11" t="s">
        <v>66</v>
      </c>
      <c r="F1150" s="11"/>
      <c r="G1150" s="11">
        <v>2235.1999999999998</v>
      </c>
      <c r="H1150" s="11">
        <v>233.98457999999999</v>
      </c>
      <c r="I1150" s="11"/>
      <c r="J1150" s="11"/>
      <c r="K1150" s="11"/>
      <c r="L1150" s="11"/>
      <c r="M1150" s="11"/>
      <c r="N1150" s="11" t="s">
        <v>68</v>
      </c>
      <c r="O1150" s="105">
        <v>67.250209630446761</v>
      </c>
      <c r="P1150" s="105" t="s">
        <v>3861</v>
      </c>
    </row>
    <row r="1151" spans="1:16" ht="14.25" customHeight="1">
      <c r="A1151" s="11" t="s">
        <v>3000</v>
      </c>
      <c r="B1151" s="11"/>
      <c r="C1151" s="11"/>
      <c r="D1151" s="11">
        <v>46356</v>
      </c>
      <c r="E1151" s="11" t="s">
        <v>66</v>
      </c>
      <c r="F1151" s="11"/>
      <c r="G1151" s="11">
        <v>2757.7</v>
      </c>
      <c r="H1151" s="11">
        <v>243.03368</v>
      </c>
      <c r="I1151" s="11"/>
      <c r="J1151" s="11"/>
      <c r="K1151" s="11"/>
      <c r="L1151" s="11"/>
      <c r="M1151" s="11"/>
      <c r="N1151" s="11" t="s">
        <v>68</v>
      </c>
      <c r="O1151" s="105">
        <v>164.90548848974217</v>
      </c>
      <c r="P1151" s="105" t="s">
        <v>3861</v>
      </c>
    </row>
    <row r="1152" spans="1:16" ht="14.25" customHeight="1">
      <c r="A1152" s="11" t="s">
        <v>3001</v>
      </c>
      <c r="B1152" s="11"/>
      <c r="C1152" s="11"/>
      <c r="D1152" s="11">
        <v>46359</v>
      </c>
      <c r="E1152" s="11" t="s">
        <v>66</v>
      </c>
      <c r="F1152" s="11"/>
      <c r="G1152" s="11">
        <v>3698.1</v>
      </c>
      <c r="H1152" s="11">
        <v>240.91390000000001</v>
      </c>
      <c r="I1152" s="11"/>
      <c r="J1152" s="11"/>
      <c r="K1152" s="11"/>
      <c r="L1152" s="11"/>
      <c r="M1152" s="11"/>
      <c r="N1152" s="11" t="s">
        <v>68</v>
      </c>
      <c r="O1152" s="105">
        <v>428.78913985031676</v>
      </c>
      <c r="P1152" s="105" t="s">
        <v>4238</v>
      </c>
    </row>
    <row r="1153" spans="1:16" ht="14.25" customHeight="1">
      <c r="A1153" s="11" t="s">
        <v>3002</v>
      </c>
      <c r="B1153" s="11"/>
      <c r="C1153" s="11"/>
      <c r="D1153" s="11">
        <v>46362</v>
      </c>
      <c r="E1153" s="11" t="s">
        <v>66</v>
      </c>
      <c r="F1153" s="11"/>
      <c r="G1153" s="11">
        <v>4186.6000000000004</v>
      </c>
      <c r="H1153" s="11">
        <v>237.02321000000001</v>
      </c>
      <c r="I1153" s="11"/>
      <c r="J1153" s="11"/>
      <c r="K1153" s="11"/>
      <c r="L1153" s="11"/>
      <c r="M1153" s="11"/>
      <c r="N1153" s="11" t="s">
        <v>68</v>
      </c>
      <c r="O1153" s="105">
        <v>79.71825647152815</v>
      </c>
      <c r="P1153" s="105" t="s">
        <v>4238</v>
      </c>
    </row>
    <row r="1154" spans="1:16" ht="14.25" customHeight="1">
      <c r="A1154" s="11" t="s">
        <v>3003</v>
      </c>
      <c r="B1154" s="11"/>
      <c r="C1154" s="11"/>
      <c r="D1154" s="11">
        <v>46363</v>
      </c>
      <c r="E1154" s="11" t="s">
        <v>66</v>
      </c>
      <c r="F1154" s="11"/>
      <c r="G1154" s="11">
        <v>4238.3999999999996</v>
      </c>
      <c r="H1154" s="11">
        <v>165.09242</v>
      </c>
      <c r="I1154" s="11"/>
      <c r="J1154" s="11"/>
      <c r="K1154" s="11"/>
      <c r="L1154" s="11"/>
      <c r="M1154" s="11"/>
      <c r="N1154" s="11" t="s">
        <v>75</v>
      </c>
      <c r="O1154" s="105">
        <v>81.105852026488961</v>
      </c>
      <c r="P1154" s="105" t="s">
        <v>3861</v>
      </c>
    </row>
    <row r="1155" spans="1:16" ht="14.25" customHeight="1">
      <c r="A1155" s="11" t="s">
        <v>3004</v>
      </c>
      <c r="B1155" s="11"/>
      <c r="C1155" s="11"/>
      <c r="D1155" s="11">
        <v>46384</v>
      </c>
      <c r="E1155" s="11" t="s">
        <v>66</v>
      </c>
      <c r="F1155" s="11"/>
      <c r="G1155" s="11">
        <v>5105</v>
      </c>
      <c r="H1155" s="11">
        <v>453.32261999999997</v>
      </c>
      <c r="I1155" s="11"/>
      <c r="J1155" s="11"/>
      <c r="K1155" s="11"/>
      <c r="L1155" s="11"/>
      <c r="M1155" s="11"/>
      <c r="N1155" s="11" t="s">
        <v>75</v>
      </c>
      <c r="O1155" s="105">
        <v>59.696558491608521</v>
      </c>
      <c r="P1155" s="105" t="s">
        <v>3861</v>
      </c>
    </row>
    <row r="1156" spans="1:16" ht="14.25" customHeight="1">
      <c r="A1156" s="11" t="s">
        <v>3005</v>
      </c>
      <c r="B1156" s="11"/>
      <c r="C1156" s="11"/>
      <c r="D1156" s="11">
        <v>46386</v>
      </c>
      <c r="E1156" s="11" t="s">
        <v>66</v>
      </c>
      <c r="F1156" s="11"/>
      <c r="G1156" s="11">
        <v>5126</v>
      </c>
      <c r="H1156" s="11">
        <v>366.90123</v>
      </c>
      <c r="I1156" s="11"/>
      <c r="J1156" s="11"/>
      <c r="K1156" s="11"/>
      <c r="L1156" s="11"/>
      <c r="M1156" s="11"/>
      <c r="N1156" s="11" t="s">
        <v>68</v>
      </c>
      <c r="O1156" s="105">
        <v>913.74036867770337</v>
      </c>
      <c r="P1156" s="105" t="s">
        <v>4238</v>
      </c>
    </row>
    <row r="1157" spans="1:16" ht="14.25" customHeight="1">
      <c r="A1157" s="11" t="s">
        <v>3006</v>
      </c>
      <c r="B1157" s="11"/>
      <c r="C1157" s="11"/>
      <c r="D1157" s="11">
        <v>46388</v>
      </c>
      <c r="E1157" s="11" t="s">
        <v>66</v>
      </c>
      <c r="F1157" s="11"/>
      <c r="G1157" s="11">
        <v>5153</v>
      </c>
      <c r="H1157" s="11">
        <v>195.13924</v>
      </c>
      <c r="I1157" s="11"/>
      <c r="J1157" s="11"/>
      <c r="K1157" s="11"/>
      <c r="L1157" s="11"/>
      <c r="M1157" s="11"/>
      <c r="N1157" s="11" t="s">
        <v>75</v>
      </c>
      <c r="O1157" s="105">
        <v>64.272309532866842</v>
      </c>
      <c r="P1157" s="105" t="s">
        <v>4238</v>
      </c>
    </row>
    <row r="1158" spans="1:16" ht="14.25" customHeight="1">
      <c r="A1158" s="11" t="s">
        <v>3007</v>
      </c>
      <c r="B1158" s="11"/>
      <c r="C1158" s="11"/>
      <c r="D1158" s="11">
        <v>46398</v>
      </c>
      <c r="E1158" s="11" t="s">
        <v>66</v>
      </c>
      <c r="F1158" s="11"/>
      <c r="G1158" s="11">
        <v>5196</v>
      </c>
      <c r="H1158" s="11">
        <v>239.16550000000001</v>
      </c>
      <c r="I1158" s="11"/>
      <c r="J1158" s="11"/>
      <c r="K1158" s="11"/>
      <c r="L1158" s="11"/>
      <c r="M1158" s="11"/>
      <c r="N1158" s="11" t="s">
        <v>75</v>
      </c>
      <c r="O1158" s="105">
        <v>83.963544342965491</v>
      </c>
      <c r="P1158" s="105" t="s">
        <v>3861</v>
      </c>
    </row>
    <row r="1159" spans="1:16" ht="14.25" customHeight="1">
      <c r="A1159" s="11" t="s">
        <v>3008</v>
      </c>
      <c r="B1159" s="11"/>
      <c r="C1159" s="11"/>
      <c r="D1159" s="11">
        <v>46403</v>
      </c>
      <c r="E1159" s="11" t="s">
        <v>66</v>
      </c>
      <c r="F1159" s="11"/>
      <c r="G1159" s="11">
        <v>5217</v>
      </c>
      <c r="H1159" s="11">
        <v>498.93040999999999</v>
      </c>
      <c r="I1159" s="11"/>
      <c r="J1159" s="11"/>
      <c r="K1159" s="11"/>
      <c r="L1159" s="11"/>
      <c r="M1159" s="11"/>
      <c r="N1159" s="11" t="s">
        <v>75</v>
      </c>
      <c r="O1159" s="105">
        <v>81.51115591238748</v>
      </c>
      <c r="P1159" s="105" t="s">
        <v>4238</v>
      </c>
    </row>
    <row r="1160" spans="1:16" ht="14.25" customHeight="1">
      <c r="A1160" s="11" t="s">
        <v>3009</v>
      </c>
      <c r="B1160" s="11"/>
      <c r="C1160" s="11"/>
      <c r="D1160" s="11">
        <v>46409</v>
      </c>
      <c r="E1160" s="11" t="s">
        <v>66</v>
      </c>
      <c r="F1160" s="11"/>
      <c r="G1160" s="11">
        <v>3757</v>
      </c>
      <c r="H1160" s="11">
        <v>213.08645999999999</v>
      </c>
      <c r="I1160" s="11"/>
      <c r="J1160" s="11"/>
      <c r="K1160" s="11"/>
      <c r="L1160" s="11"/>
      <c r="M1160" s="11"/>
      <c r="N1160" s="11" t="s">
        <v>75</v>
      </c>
      <c r="O1160" s="105">
        <v>677.80887217868576</v>
      </c>
      <c r="P1160" s="105" t="s">
        <v>3861</v>
      </c>
    </row>
    <row r="1161" spans="1:16" ht="14.25" customHeight="1">
      <c r="A1161" s="11" t="s">
        <v>3010</v>
      </c>
      <c r="B1161" s="11"/>
      <c r="C1161" s="11"/>
      <c r="D1161" s="11">
        <v>46410</v>
      </c>
      <c r="E1161" s="11" t="s">
        <v>173</v>
      </c>
      <c r="F1161" s="11"/>
      <c r="G1161" s="11">
        <v>2195</v>
      </c>
      <c r="H1161" s="11">
        <v>160.13326000000001</v>
      </c>
      <c r="I1161" s="11"/>
      <c r="J1161" s="11"/>
      <c r="K1161" s="11"/>
      <c r="L1161" s="11"/>
      <c r="M1161" s="11"/>
      <c r="N1161" s="11" t="s">
        <v>75</v>
      </c>
      <c r="O1161" s="105">
        <v>55.275163951327144</v>
      </c>
      <c r="P1161" s="105" t="s">
        <v>4238</v>
      </c>
    </row>
    <row r="1162" spans="1:16" ht="14.25" customHeight="1">
      <c r="A1162" s="11" t="s">
        <v>3011</v>
      </c>
      <c r="B1162" s="11"/>
      <c r="C1162" s="11"/>
      <c r="D1162" s="11">
        <v>46455</v>
      </c>
      <c r="E1162" s="11" t="s">
        <v>66</v>
      </c>
      <c r="F1162" s="11"/>
      <c r="G1162" s="11">
        <v>3921</v>
      </c>
      <c r="H1162" s="11">
        <v>385.16964000000002</v>
      </c>
      <c r="I1162" s="11"/>
      <c r="J1162" s="11"/>
      <c r="K1162" s="11"/>
      <c r="L1162" s="11"/>
      <c r="M1162" s="11"/>
      <c r="N1162" s="11" t="s">
        <v>68</v>
      </c>
      <c r="O1162" s="105">
        <v>135.31095260511077</v>
      </c>
      <c r="P1162" s="105" t="s">
        <v>4238</v>
      </c>
    </row>
    <row r="1163" spans="1:16" ht="14.25" customHeight="1">
      <c r="A1163" s="11" t="s">
        <v>3012</v>
      </c>
      <c r="B1163" s="11"/>
      <c r="C1163" s="11"/>
      <c r="D1163" s="11">
        <v>46456</v>
      </c>
      <c r="E1163" s="11" t="s">
        <v>66</v>
      </c>
      <c r="F1163" s="11"/>
      <c r="G1163" s="11">
        <v>3956</v>
      </c>
      <c r="H1163" s="11">
        <v>157.08722</v>
      </c>
      <c r="I1163" s="11"/>
      <c r="J1163" s="11"/>
      <c r="K1163" s="11"/>
      <c r="L1163" s="11"/>
      <c r="M1163" s="11"/>
      <c r="N1163" s="11" t="s">
        <v>75</v>
      </c>
      <c r="O1163" s="105">
        <v>68.591237506816</v>
      </c>
      <c r="P1163" s="105" t="s">
        <v>4238</v>
      </c>
    </row>
    <row r="1164" spans="1:16" ht="14.25" customHeight="1">
      <c r="A1164" s="11" t="s">
        <v>3013</v>
      </c>
      <c r="B1164" s="11"/>
      <c r="C1164" s="11"/>
      <c r="D1164" s="11">
        <v>46486</v>
      </c>
      <c r="E1164" s="11" t="s">
        <v>66</v>
      </c>
      <c r="F1164" s="11"/>
      <c r="G1164" s="11">
        <v>3025.4</v>
      </c>
      <c r="H1164" s="11">
        <v>294.11279999999999</v>
      </c>
      <c r="I1164" s="11"/>
      <c r="J1164" s="11"/>
      <c r="K1164" s="11"/>
      <c r="L1164" s="11"/>
      <c r="M1164" s="11"/>
      <c r="N1164" s="11" t="s">
        <v>75</v>
      </c>
      <c r="O1164" s="105">
        <v>94.525763406944264</v>
      </c>
      <c r="P1164" s="105" t="s">
        <v>3861</v>
      </c>
    </row>
    <row r="1165" spans="1:16" ht="14.25" customHeight="1">
      <c r="A1165" s="11" t="s">
        <v>3014</v>
      </c>
      <c r="B1165" s="11"/>
      <c r="C1165" s="11"/>
      <c r="D1165" s="11">
        <v>46487</v>
      </c>
      <c r="E1165" s="11" t="s">
        <v>66</v>
      </c>
      <c r="F1165" s="11"/>
      <c r="G1165" s="11">
        <v>3823</v>
      </c>
      <c r="H1165" s="11">
        <v>333.20774</v>
      </c>
      <c r="I1165" s="11"/>
      <c r="J1165" s="11"/>
      <c r="K1165" s="11"/>
      <c r="L1165" s="11"/>
      <c r="M1165" s="11"/>
      <c r="N1165" s="11" t="s">
        <v>68</v>
      </c>
      <c r="O1165" s="105">
        <v>195.42080826569097</v>
      </c>
      <c r="P1165" s="105" t="s">
        <v>3861</v>
      </c>
    </row>
    <row r="1166" spans="1:16" ht="14.25" customHeight="1">
      <c r="A1166" s="11" t="s">
        <v>3015</v>
      </c>
      <c r="B1166" s="11"/>
      <c r="C1166" s="11"/>
      <c r="D1166" s="11">
        <v>46493</v>
      </c>
      <c r="E1166" s="11" t="s">
        <v>66</v>
      </c>
      <c r="F1166" s="11"/>
      <c r="G1166" s="11">
        <v>3097.9</v>
      </c>
      <c r="H1166" s="11">
        <v>317.11471999999998</v>
      </c>
      <c r="I1166" s="11"/>
      <c r="J1166" s="11"/>
      <c r="K1166" s="11"/>
      <c r="L1166" s="11"/>
      <c r="M1166" s="11"/>
      <c r="N1166" s="11" t="s">
        <v>75</v>
      </c>
      <c r="O1166" s="105">
        <v>131.53617591444308</v>
      </c>
      <c r="P1166" s="105" t="s">
        <v>4238</v>
      </c>
    </row>
    <row r="1167" spans="1:16" ht="14.25" customHeight="1">
      <c r="A1167" s="11" t="s">
        <v>3016</v>
      </c>
      <c r="B1167" s="11"/>
      <c r="C1167" s="11"/>
      <c r="D1167" s="11">
        <v>46503</v>
      </c>
      <c r="E1167" s="11" t="s">
        <v>66</v>
      </c>
      <c r="F1167" s="11"/>
      <c r="G1167" s="11">
        <v>4010</v>
      </c>
      <c r="H1167" s="11">
        <v>478.19875999999999</v>
      </c>
      <c r="I1167" s="11"/>
      <c r="J1167" s="11"/>
      <c r="K1167" s="11"/>
      <c r="L1167" s="11"/>
      <c r="M1167" s="11"/>
      <c r="N1167" s="11" t="s">
        <v>68</v>
      </c>
      <c r="O1167" s="105">
        <v>140.93210969015544</v>
      </c>
      <c r="P1167" s="105" t="s">
        <v>4238</v>
      </c>
    </row>
    <row r="1168" spans="1:16" ht="14.25" customHeight="1">
      <c r="A1168" s="11" t="s">
        <v>3017</v>
      </c>
      <c r="B1168" s="11"/>
      <c r="C1168" s="11"/>
      <c r="D1168" s="11">
        <v>46512</v>
      </c>
      <c r="E1168" s="11" t="s">
        <v>66</v>
      </c>
      <c r="F1168" s="11"/>
      <c r="G1168" s="11">
        <v>4041</v>
      </c>
      <c r="H1168" s="11">
        <v>262.62051000000002</v>
      </c>
      <c r="I1168" s="11"/>
      <c r="J1168" s="11"/>
      <c r="K1168" s="11"/>
      <c r="L1168" s="11"/>
      <c r="M1168" s="11"/>
      <c r="N1168" s="11" t="s">
        <v>75</v>
      </c>
      <c r="O1168" s="105">
        <v>76.223572788365061</v>
      </c>
      <c r="P1168" s="105" t="s">
        <v>3861</v>
      </c>
    </row>
    <row r="1169" spans="1:16" ht="14.25" customHeight="1">
      <c r="A1169" s="11" t="s">
        <v>3018</v>
      </c>
      <c r="B1169" s="11"/>
      <c r="C1169" s="11"/>
      <c r="D1169" s="11">
        <v>46515</v>
      </c>
      <c r="E1169" s="11" t="s">
        <v>66</v>
      </c>
      <c r="F1169" s="11"/>
      <c r="G1169" s="11">
        <v>3249</v>
      </c>
      <c r="H1169" s="11">
        <v>232.05949000000001</v>
      </c>
      <c r="I1169" s="11"/>
      <c r="J1169" s="11"/>
      <c r="K1169" s="11"/>
      <c r="L1169" s="11"/>
      <c r="M1169" s="11"/>
      <c r="N1169" s="11" t="s">
        <v>75</v>
      </c>
      <c r="O1169" s="105">
        <v>427.40158580530806</v>
      </c>
      <c r="P1169" s="105" t="s">
        <v>3861</v>
      </c>
    </row>
    <row r="1170" spans="1:16" ht="14.25" customHeight="1">
      <c r="A1170" s="11" t="s">
        <v>3019</v>
      </c>
      <c r="B1170" s="11"/>
      <c r="C1170" s="11"/>
      <c r="D1170" s="11">
        <v>46516</v>
      </c>
      <c r="E1170" s="11" t="s">
        <v>66</v>
      </c>
      <c r="F1170" s="11"/>
      <c r="G1170" s="11">
        <v>4039</v>
      </c>
      <c r="H1170" s="11">
        <v>295.11196000000001</v>
      </c>
      <c r="I1170" s="11"/>
      <c r="J1170" s="11"/>
      <c r="K1170" s="11"/>
      <c r="L1170" s="11"/>
      <c r="M1170" s="11"/>
      <c r="N1170" s="11" t="s">
        <v>75</v>
      </c>
      <c r="O1170" s="105">
        <v>103.54751585643318</v>
      </c>
      <c r="P1170" s="105" t="s">
        <v>3861</v>
      </c>
    </row>
    <row r="1171" spans="1:16" ht="14.25" customHeight="1">
      <c r="A1171" s="11" t="s">
        <v>3020</v>
      </c>
      <c r="B1171" s="11"/>
      <c r="C1171" s="11"/>
      <c r="D1171" s="11">
        <v>46519</v>
      </c>
      <c r="E1171" s="11" t="s">
        <v>66</v>
      </c>
      <c r="F1171" s="11"/>
      <c r="G1171" s="11">
        <v>4039</v>
      </c>
      <c r="H1171" s="11">
        <v>462.17752999999999</v>
      </c>
      <c r="I1171" s="11"/>
      <c r="J1171" s="11"/>
      <c r="K1171" s="11"/>
      <c r="L1171" s="11"/>
      <c r="M1171" s="11"/>
      <c r="N1171" s="11" t="s">
        <v>68</v>
      </c>
      <c r="O1171" s="105">
        <v>112.83617696668674</v>
      </c>
      <c r="P1171" s="105" t="s">
        <v>4238</v>
      </c>
    </row>
    <row r="1172" spans="1:16" ht="14.25" customHeight="1">
      <c r="A1172" s="11" t="s">
        <v>3021</v>
      </c>
      <c r="B1172" s="11"/>
      <c r="C1172" s="11"/>
      <c r="D1172" s="11">
        <v>46674</v>
      </c>
      <c r="E1172" s="11" t="s">
        <v>66</v>
      </c>
      <c r="F1172" s="11"/>
      <c r="G1172" s="11">
        <v>4529</v>
      </c>
      <c r="H1172" s="11">
        <v>167.10791</v>
      </c>
      <c r="I1172" s="11"/>
      <c r="J1172" s="11"/>
      <c r="K1172" s="11"/>
      <c r="L1172" s="11"/>
      <c r="M1172" s="11"/>
      <c r="N1172" s="11" t="s">
        <v>75</v>
      </c>
      <c r="O1172" s="105">
        <v>59.428614355822717</v>
      </c>
      <c r="P1172" s="105" t="s">
        <v>3861</v>
      </c>
    </row>
    <row r="1173" spans="1:16" ht="14.25" customHeight="1">
      <c r="A1173" s="11" t="s">
        <v>3022</v>
      </c>
      <c r="B1173" s="11"/>
      <c r="C1173" s="11"/>
      <c r="D1173" s="11">
        <v>46694</v>
      </c>
      <c r="E1173" s="11" t="s">
        <v>66</v>
      </c>
      <c r="F1173" s="11"/>
      <c r="G1173" s="11">
        <v>2533</v>
      </c>
      <c r="H1173" s="11">
        <v>696.77661000000001</v>
      </c>
      <c r="I1173" s="11"/>
      <c r="J1173" s="11"/>
      <c r="K1173" s="11"/>
      <c r="L1173" s="11"/>
      <c r="M1173" s="11"/>
      <c r="N1173" s="11" t="s">
        <v>75</v>
      </c>
      <c r="O1173" s="105">
        <v>67.710649357128389</v>
      </c>
      <c r="P1173" s="105" t="s">
        <v>4238</v>
      </c>
    </row>
    <row r="1174" spans="1:16" ht="14.25" customHeight="1">
      <c r="A1174" s="11" t="s">
        <v>3023</v>
      </c>
      <c r="B1174" s="11"/>
      <c r="C1174" s="11"/>
      <c r="D1174" s="11">
        <v>46696</v>
      </c>
      <c r="E1174" s="11" t="s">
        <v>66</v>
      </c>
      <c r="F1174" s="11"/>
      <c r="G1174" s="11">
        <v>2270</v>
      </c>
      <c r="H1174" s="11">
        <v>697.26733000000002</v>
      </c>
      <c r="I1174" s="11"/>
      <c r="J1174" s="11"/>
      <c r="K1174" s="11"/>
      <c r="L1174" s="11"/>
      <c r="M1174" s="11"/>
      <c r="N1174" s="11" t="s">
        <v>75</v>
      </c>
      <c r="O1174" s="105">
        <v>55.106437066665059</v>
      </c>
      <c r="P1174" s="105" t="s">
        <v>4238</v>
      </c>
    </row>
    <row r="1175" spans="1:16" ht="14.25" customHeight="1">
      <c r="A1175" s="11" t="s">
        <v>3024</v>
      </c>
      <c r="B1175" s="11"/>
      <c r="C1175" s="11"/>
      <c r="D1175" s="11">
        <v>46726</v>
      </c>
      <c r="E1175" s="11" t="s">
        <v>173</v>
      </c>
      <c r="F1175" s="11"/>
      <c r="G1175" s="11">
        <v>3316</v>
      </c>
      <c r="H1175" s="11">
        <v>464.19207</v>
      </c>
      <c r="I1175" s="11"/>
      <c r="J1175" s="11"/>
      <c r="K1175" s="11"/>
      <c r="L1175" s="11"/>
      <c r="M1175" s="11"/>
      <c r="N1175" s="11" t="s">
        <v>68</v>
      </c>
      <c r="O1175" s="105">
        <v>88.164089514094641</v>
      </c>
      <c r="P1175" s="105" t="s">
        <v>4238</v>
      </c>
    </row>
    <row r="1176" spans="1:16" ht="14.25" customHeight="1">
      <c r="A1176" s="11" t="s">
        <v>3025</v>
      </c>
      <c r="B1176" s="11"/>
      <c r="C1176" s="11"/>
      <c r="D1176" s="11">
        <v>46727</v>
      </c>
      <c r="E1176" s="11" t="s">
        <v>66</v>
      </c>
      <c r="F1176" s="11"/>
      <c r="G1176" s="11">
        <v>5181</v>
      </c>
      <c r="H1176" s="11">
        <v>498.93002000000001</v>
      </c>
      <c r="I1176" s="11"/>
      <c r="J1176" s="11"/>
      <c r="K1176" s="11"/>
      <c r="L1176" s="11"/>
      <c r="M1176" s="11"/>
      <c r="N1176" s="11" t="s">
        <v>75</v>
      </c>
      <c r="O1176" s="105">
        <v>109.23932637893077</v>
      </c>
      <c r="P1176" s="105" t="s">
        <v>4238</v>
      </c>
    </row>
    <row r="1177" spans="1:16" ht="14.25" customHeight="1">
      <c r="A1177" s="11" t="s">
        <v>3026</v>
      </c>
      <c r="B1177" s="11"/>
      <c r="C1177" s="11"/>
      <c r="D1177" s="11">
        <v>46728</v>
      </c>
      <c r="E1177" s="11" t="s">
        <v>66</v>
      </c>
      <c r="F1177" s="11"/>
      <c r="G1177" s="11">
        <v>3975</v>
      </c>
      <c r="H1177" s="11">
        <v>462.17684000000003</v>
      </c>
      <c r="I1177" s="11"/>
      <c r="J1177" s="11"/>
      <c r="K1177" s="11"/>
      <c r="L1177" s="11"/>
      <c r="M1177" s="11"/>
      <c r="N1177" s="11" t="s">
        <v>68</v>
      </c>
      <c r="O1177" s="105">
        <v>106.21480631668443</v>
      </c>
      <c r="P1177" s="105" t="s">
        <v>4238</v>
      </c>
    </row>
    <row r="1178" spans="1:16" ht="14.25" customHeight="1">
      <c r="A1178" s="11" t="s">
        <v>3027</v>
      </c>
      <c r="B1178" s="11"/>
      <c r="C1178" s="11"/>
      <c r="D1178" s="11">
        <v>46730</v>
      </c>
      <c r="E1178" s="11" t="s">
        <v>66</v>
      </c>
      <c r="F1178" s="11"/>
      <c r="G1178" s="11">
        <v>3034</v>
      </c>
      <c r="H1178" s="11">
        <v>259.00927999999999</v>
      </c>
      <c r="I1178" s="11"/>
      <c r="J1178" s="11"/>
      <c r="K1178" s="11"/>
      <c r="L1178" s="11"/>
      <c r="M1178" s="11"/>
      <c r="N1178" s="11" t="s">
        <v>75</v>
      </c>
      <c r="O1178" s="105">
        <v>124.14904815979817</v>
      </c>
      <c r="P1178" s="105" t="s">
        <v>3861</v>
      </c>
    </row>
    <row r="1179" spans="1:16" ht="14.25" customHeight="1">
      <c r="A1179" s="11" t="s">
        <v>3028</v>
      </c>
      <c r="B1179" s="11"/>
      <c r="C1179" s="11"/>
      <c r="D1179" s="11">
        <v>46740</v>
      </c>
      <c r="E1179" s="11" t="s">
        <v>66</v>
      </c>
      <c r="F1179" s="11"/>
      <c r="G1179" s="11">
        <v>4822</v>
      </c>
      <c r="H1179" s="11">
        <v>391.28579999999999</v>
      </c>
      <c r="I1179" s="11"/>
      <c r="J1179" s="11"/>
      <c r="K1179" s="11"/>
      <c r="L1179" s="11"/>
      <c r="M1179" s="11"/>
      <c r="N1179" s="11" t="s">
        <v>75</v>
      </c>
      <c r="O1179" s="105">
        <v>206.51815861349888</v>
      </c>
      <c r="P1179" s="105" t="s">
        <v>4238</v>
      </c>
    </row>
    <row r="1180" spans="1:16" ht="14.25" customHeight="1">
      <c r="A1180" s="11" t="s">
        <v>3029</v>
      </c>
      <c r="B1180" s="11"/>
      <c r="C1180" s="11"/>
      <c r="D1180" s="11">
        <v>46742</v>
      </c>
      <c r="E1180" s="11" t="s">
        <v>66</v>
      </c>
      <c r="F1180" s="11"/>
      <c r="G1180" s="11">
        <v>4772</v>
      </c>
      <c r="H1180" s="11">
        <v>464.30211000000003</v>
      </c>
      <c r="I1180" s="11"/>
      <c r="J1180" s="11"/>
      <c r="K1180" s="11"/>
      <c r="L1180" s="11"/>
      <c r="M1180" s="11"/>
      <c r="N1180" s="11" t="s">
        <v>68</v>
      </c>
      <c r="O1180" s="105">
        <v>159.9432099478654</v>
      </c>
      <c r="P1180" s="105" t="s">
        <v>4238</v>
      </c>
    </row>
    <row r="1181" spans="1:16" ht="14.25" customHeight="1">
      <c r="A1181" s="11" t="s">
        <v>3030</v>
      </c>
      <c r="B1181" s="11"/>
      <c r="C1181" s="11"/>
      <c r="D1181" s="11">
        <v>46743</v>
      </c>
      <c r="E1181" s="11" t="s">
        <v>66</v>
      </c>
      <c r="F1181" s="11"/>
      <c r="G1181" s="11">
        <v>4771</v>
      </c>
      <c r="H1181" s="11">
        <v>445.24471</v>
      </c>
      <c r="I1181" s="11"/>
      <c r="J1181" s="11"/>
      <c r="K1181" s="11"/>
      <c r="L1181" s="11"/>
      <c r="M1181" s="11"/>
      <c r="N1181" s="11" t="s">
        <v>68</v>
      </c>
      <c r="O1181" s="105">
        <v>53.603142972945946</v>
      </c>
      <c r="P1181" s="105" t="s">
        <v>4238</v>
      </c>
    </row>
    <row r="1182" spans="1:16" ht="14.25" customHeight="1">
      <c r="A1182" s="11" t="s">
        <v>3031</v>
      </c>
      <c r="B1182" s="11"/>
      <c r="C1182" s="11"/>
      <c r="D1182" s="11">
        <v>46898</v>
      </c>
      <c r="E1182" s="11" t="s">
        <v>66</v>
      </c>
      <c r="F1182" s="11"/>
      <c r="G1182" s="11">
        <v>1024</v>
      </c>
      <c r="H1182" s="11">
        <v>87.045299999999997</v>
      </c>
      <c r="I1182" s="11"/>
      <c r="J1182" s="11"/>
      <c r="K1182" s="11"/>
      <c r="L1182" s="11"/>
      <c r="M1182" s="11"/>
      <c r="N1182" s="11" t="s">
        <v>75</v>
      </c>
      <c r="O1182" s="105">
        <v>83.427728175045999</v>
      </c>
      <c r="P1182" s="105" t="s">
        <v>4238</v>
      </c>
    </row>
    <row r="1183" spans="1:16" ht="14.25" customHeight="1">
      <c r="A1183" s="11" t="s">
        <v>3032</v>
      </c>
      <c r="B1183" s="11"/>
      <c r="C1183" s="11"/>
      <c r="D1183" s="11">
        <v>46902</v>
      </c>
      <c r="E1183" s="11" t="s">
        <v>66</v>
      </c>
      <c r="F1183" s="11"/>
      <c r="G1183" s="11">
        <v>2716</v>
      </c>
      <c r="H1183" s="11">
        <v>248.0565</v>
      </c>
      <c r="I1183" s="11"/>
      <c r="J1183" s="11"/>
      <c r="K1183" s="11"/>
      <c r="L1183" s="11"/>
      <c r="M1183" s="11"/>
      <c r="N1183" s="11" t="s">
        <v>75</v>
      </c>
      <c r="O1183" s="105">
        <v>85.688055641941048</v>
      </c>
      <c r="P1183" s="105" t="s">
        <v>3861</v>
      </c>
    </row>
    <row r="1184" spans="1:16" ht="14.25" customHeight="1">
      <c r="A1184" s="11" t="s">
        <v>3033</v>
      </c>
      <c r="B1184" s="11"/>
      <c r="C1184" s="11"/>
      <c r="D1184" s="11">
        <v>46905</v>
      </c>
      <c r="E1184" s="11" t="s">
        <v>66</v>
      </c>
      <c r="F1184" s="11"/>
      <c r="G1184" s="11">
        <v>3345</v>
      </c>
      <c r="H1184" s="11">
        <v>183.13916</v>
      </c>
      <c r="I1184" s="11"/>
      <c r="J1184" s="11"/>
      <c r="K1184" s="11"/>
      <c r="L1184" s="11"/>
      <c r="M1184" s="11"/>
      <c r="N1184" s="11" t="s">
        <v>75</v>
      </c>
      <c r="O1184" s="105">
        <v>117.76752807567681</v>
      </c>
      <c r="P1184" s="105" t="s">
        <v>3861</v>
      </c>
    </row>
    <row r="1185" spans="1:16" ht="14.25" customHeight="1">
      <c r="A1185" s="11" t="s">
        <v>3034</v>
      </c>
      <c r="B1185" s="11"/>
      <c r="C1185" s="11"/>
      <c r="D1185" s="11">
        <v>46906</v>
      </c>
      <c r="E1185" s="11" t="s">
        <v>66</v>
      </c>
      <c r="F1185" s="11"/>
      <c r="G1185" s="11">
        <v>3461</v>
      </c>
      <c r="H1185" s="11">
        <v>245.01274000000001</v>
      </c>
      <c r="I1185" s="11"/>
      <c r="J1185" s="11"/>
      <c r="K1185" s="11"/>
      <c r="L1185" s="11"/>
      <c r="M1185" s="11"/>
      <c r="N1185" s="11" t="s">
        <v>68</v>
      </c>
      <c r="O1185" s="105">
        <v>290.99739567175902</v>
      </c>
      <c r="P1185" s="105" t="s">
        <v>4238</v>
      </c>
    </row>
    <row r="1186" spans="1:16" ht="14.25" customHeight="1">
      <c r="A1186" s="11" t="s">
        <v>3035</v>
      </c>
      <c r="B1186" s="11"/>
      <c r="C1186" s="11"/>
      <c r="D1186" s="11">
        <v>46909</v>
      </c>
      <c r="E1186" s="11" t="s">
        <v>66</v>
      </c>
      <c r="F1186" s="11"/>
      <c r="G1186" s="11">
        <v>3613</v>
      </c>
      <c r="H1186" s="11">
        <v>188.07524000000001</v>
      </c>
      <c r="I1186" s="11"/>
      <c r="J1186" s="11"/>
      <c r="K1186" s="11"/>
      <c r="L1186" s="11"/>
      <c r="M1186" s="11"/>
      <c r="N1186" s="11" t="s">
        <v>75</v>
      </c>
      <c r="O1186" s="105">
        <v>41.198417397521183</v>
      </c>
      <c r="P1186" s="105" t="s">
        <v>3861</v>
      </c>
    </row>
    <row r="1187" spans="1:16" ht="14.25" customHeight="1">
      <c r="A1187" s="11" t="s">
        <v>3036</v>
      </c>
      <c r="B1187" s="11"/>
      <c r="C1187" s="11"/>
      <c r="D1187" s="11">
        <v>46923</v>
      </c>
      <c r="E1187" s="11" t="s">
        <v>66</v>
      </c>
      <c r="F1187" s="11"/>
      <c r="G1187" s="11">
        <v>5090</v>
      </c>
      <c r="H1187" s="11">
        <v>621.33067000000005</v>
      </c>
      <c r="I1187" s="11"/>
      <c r="J1187" s="11"/>
      <c r="K1187" s="11"/>
      <c r="L1187" s="11"/>
      <c r="M1187" s="11"/>
      <c r="N1187" s="11" t="s">
        <v>68</v>
      </c>
      <c r="O1187" s="105">
        <v>140.39184044586989</v>
      </c>
      <c r="P1187" s="105" t="s">
        <v>4238</v>
      </c>
    </row>
    <row r="1188" spans="1:16" ht="14.25" customHeight="1">
      <c r="A1188" s="11" t="s">
        <v>3037</v>
      </c>
      <c r="B1188" s="11"/>
      <c r="C1188" s="11"/>
      <c r="D1188" s="11">
        <v>46961</v>
      </c>
      <c r="E1188" s="11" t="s">
        <v>66</v>
      </c>
      <c r="F1188" s="11"/>
      <c r="G1188" s="11">
        <v>765</v>
      </c>
      <c r="H1188" s="11">
        <v>189.04118</v>
      </c>
      <c r="I1188" s="11"/>
      <c r="J1188" s="11"/>
      <c r="K1188" s="11"/>
      <c r="L1188" s="11"/>
      <c r="M1188" s="11"/>
      <c r="N1188" s="11" t="s">
        <v>75</v>
      </c>
      <c r="O1188" s="105">
        <v>63.933988325211729</v>
      </c>
      <c r="P1188" s="105" t="s">
        <v>4238</v>
      </c>
    </row>
    <row r="1189" spans="1:16" ht="14.25" customHeight="1">
      <c r="A1189" s="11" t="s">
        <v>3038</v>
      </c>
      <c r="B1189" s="11"/>
      <c r="C1189" s="11"/>
      <c r="D1189" s="11">
        <v>46968</v>
      </c>
      <c r="E1189" s="11" t="s">
        <v>66</v>
      </c>
      <c r="F1189" s="11"/>
      <c r="G1189" s="11">
        <v>1290</v>
      </c>
      <c r="H1189" s="11">
        <v>197.08265</v>
      </c>
      <c r="I1189" s="11"/>
      <c r="J1189" s="11"/>
      <c r="K1189" s="11"/>
      <c r="L1189" s="11"/>
      <c r="M1189" s="11"/>
      <c r="N1189" s="11" t="s">
        <v>75</v>
      </c>
      <c r="O1189" s="105">
        <v>134.01541544138757</v>
      </c>
      <c r="P1189" s="105" t="s">
        <v>4238</v>
      </c>
    </row>
    <row r="1190" spans="1:16" ht="14.25" customHeight="1">
      <c r="A1190" s="11" t="s">
        <v>3039</v>
      </c>
      <c r="B1190" s="11"/>
      <c r="C1190" s="11"/>
      <c r="D1190" s="11">
        <v>46972</v>
      </c>
      <c r="E1190" s="11" t="s">
        <v>66</v>
      </c>
      <c r="F1190" s="11"/>
      <c r="G1190" s="11">
        <v>1625</v>
      </c>
      <c r="H1190" s="11">
        <v>138.05654999999999</v>
      </c>
      <c r="I1190" s="11"/>
      <c r="J1190" s="11"/>
      <c r="K1190" s="11"/>
      <c r="L1190" s="11"/>
      <c r="M1190" s="11"/>
      <c r="N1190" s="11" t="s">
        <v>75</v>
      </c>
      <c r="O1190" s="105">
        <v>165.25866249338407</v>
      </c>
      <c r="P1190" s="105" t="s">
        <v>3861</v>
      </c>
    </row>
    <row r="1191" spans="1:16" ht="14.25" customHeight="1">
      <c r="A1191" s="11" t="s">
        <v>3040</v>
      </c>
      <c r="B1191" s="11"/>
      <c r="C1191" s="11"/>
      <c r="D1191" s="11">
        <v>46980</v>
      </c>
      <c r="E1191" s="11" t="s">
        <v>66</v>
      </c>
      <c r="F1191" s="11"/>
      <c r="G1191" s="11">
        <v>2035</v>
      </c>
      <c r="H1191" s="11">
        <v>212.00286</v>
      </c>
      <c r="I1191" s="11"/>
      <c r="J1191" s="11"/>
      <c r="K1191" s="11"/>
      <c r="L1191" s="11"/>
      <c r="M1191" s="11"/>
      <c r="N1191" s="11" t="s">
        <v>68</v>
      </c>
      <c r="O1191" s="105">
        <v>481.99957893618068</v>
      </c>
      <c r="P1191" s="105" t="s">
        <v>4238</v>
      </c>
    </row>
    <row r="1192" spans="1:16" ht="14.25" customHeight="1">
      <c r="A1192" s="11" t="s">
        <v>3041</v>
      </c>
      <c r="B1192" s="11"/>
      <c r="C1192" s="11"/>
      <c r="D1192" s="11">
        <v>46984</v>
      </c>
      <c r="E1192" s="11" t="s">
        <v>66</v>
      </c>
      <c r="F1192" s="11"/>
      <c r="G1192" s="11">
        <v>2335</v>
      </c>
      <c r="H1192" s="11">
        <v>233.01353</v>
      </c>
      <c r="I1192" s="11"/>
      <c r="J1192" s="11"/>
      <c r="K1192" s="11"/>
      <c r="L1192" s="11"/>
      <c r="M1192" s="11"/>
      <c r="N1192" s="11" t="s">
        <v>68</v>
      </c>
      <c r="O1192" s="105">
        <v>207.33883064021171</v>
      </c>
      <c r="P1192" s="105" t="s">
        <v>4238</v>
      </c>
    </row>
    <row r="1193" spans="1:16" ht="14.25" customHeight="1">
      <c r="A1193" s="11" t="s">
        <v>3042</v>
      </c>
      <c r="B1193" s="11"/>
      <c r="C1193" s="11"/>
      <c r="D1193" s="11">
        <v>46992</v>
      </c>
      <c r="E1193" s="11" t="s">
        <v>66</v>
      </c>
      <c r="F1193" s="11"/>
      <c r="G1193" s="11">
        <v>2620</v>
      </c>
      <c r="H1193" s="11">
        <v>279.09962000000002</v>
      </c>
      <c r="I1193" s="11"/>
      <c r="J1193" s="11"/>
      <c r="K1193" s="11"/>
      <c r="L1193" s="11"/>
      <c r="M1193" s="11"/>
      <c r="N1193" s="11" t="s">
        <v>68</v>
      </c>
      <c r="O1193" s="105">
        <v>289.95966797394345</v>
      </c>
      <c r="P1193" s="105" t="s">
        <v>4238</v>
      </c>
    </row>
    <row r="1194" spans="1:16" ht="14.25" customHeight="1">
      <c r="A1194" s="11" t="s">
        <v>3043</v>
      </c>
      <c r="B1194" s="11"/>
      <c r="C1194" s="11"/>
      <c r="D1194" s="11">
        <v>46993</v>
      </c>
      <c r="E1194" s="11" t="s">
        <v>66</v>
      </c>
      <c r="F1194" s="11"/>
      <c r="G1194" s="11">
        <v>2655</v>
      </c>
      <c r="H1194" s="11">
        <v>113.0976</v>
      </c>
      <c r="I1194" s="11"/>
      <c r="J1194" s="11"/>
      <c r="K1194" s="11"/>
      <c r="L1194" s="11"/>
      <c r="M1194" s="11"/>
      <c r="N1194" s="11" t="s">
        <v>68</v>
      </c>
      <c r="O1194" s="105">
        <v>131.30191452339551</v>
      </c>
      <c r="P1194" s="105" t="s">
        <v>4238</v>
      </c>
    </row>
    <row r="1195" spans="1:16" ht="14.25" customHeight="1">
      <c r="A1195" s="11" t="s">
        <v>3044</v>
      </c>
      <c r="B1195" s="11"/>
      <c r="C1195" s="11"/>
      <c r="D1195" s="11">
        <v>46998</v>
      </c>
      <c r="E1195" s="11" t="s">
        <v>66</v>
      </c>
      <c r="F1195" s="11"/>
      <c r="G1195" s="11">
        <v>2930</v>
      </c>
      <c r="H1195" s="11">
        <v>243.07830000000001</v>
      </c>
      <c r="I1195" s="11"/>
      <c r="J1195" s="11"/>
      <c r="K1195" s="11"/>
      <c r="L1195" s="11"/>
      <c r="M1195" s="11"/>
      <c r="N1195" s="11" t="s">
        <v>68</v>
      </c>
      <c r="O1195" s="105">
        <v>511.34990870903243</v>
      </c>
      <c r="P1195" s="105" t="s">
        <v>3861</v>
      </c>
    </row>
    <row r="1196" spans="1:16" ht="14.25" customHeight="1">
      <c r="A1196" s="11" t="s">
        <v>3045</v>
      </c>
      <c r="B1196" s="11"/>
      <c r="C1196" s="11"/>
      <c r="D1196" s="11">
        <v>47011</v>
      </c>
      <c r="E1196" s="11" t="s">
        <v>66</v>
      </c>
      <c r="F1196" s="11"/>
      <c r="G1196" s="11">
        <v>3720</v>
      </c>
      <c r="H1196" s="11">
        <v>229.01840999999999</v>
      </c>
      <c r="I1196" s="11"/>
      <c r="J1196" s="11"/>
      <c r="K1196" s="11"/>
      <c r="L1196" s="11"/>
      <c r="M1196" s="11"/>
      <c r="N1196" s="11" t="s">
        <v>75</v>
      </c>
      <c r="O1196" s="105">
        <v>135.27207424839406</v>
      </c>
      <c r="P1196" s="105" t="s">
        <v>3861</v>
      </c>
    </row>
    <row r="1197" spans="1:16" ht="14.25" customHeight="1">
      <c r="A1197" s="11" t="s">
        <v>3046</v>
      </c>
      <c r="B1197" s="11"/>
      <c r="C1197" s="11"/>
      <c r="D1197" s="11">
        <v>47015</v>
      </c>
      <c r="E1197" s="11" t="s">
        <v>66</v>
      </c>
      <c r="F1197" s="11"/>
      <c r="G1197" s="11">
        <v>3910</v>
      </c>
      <c r="H1197" s="11">
        <v>403.10514000000001</v>
      </c>
      <c r="I1197" s="11"/>
      <c r="J1197" s="11"/>
      <c r="K1197" s="11"/>
      <c r="L1197" s="11"/>
      <c r="M1197" s="11"/>
      <c r="N1197" s="11" t="s">
        <v>68</v>
      </c>
      <c r="O1197" s="105">
        <v>132.43672032237552</v>
      </c>
      <c r="P1197" s="105" t="s">
        <v>4238</v>
      </c>
    </row>
    <row r="1198" spans="1:16" ht="14.25" customHeight="1">
      <c r="A1198" s="11" t="s">
        <v>3047</v>
      </c>
      <c r="B1198" s="11"/>
      <c r="C1198" s="11"/>
      <c r="D1198" s="11">
        <v>47016</v>
      </c>
      <c r="E1198" s="11" t="s">
        <v>66</v>
      </c>
      <c r="F1198" s="11"/>
      <c r="G1198" s="11">
        <v>3925</v>
      </c>
      <c r="H1198" s="11">
        <v>452.19436999999999</v>
      </c>
      <c r="I1198" s="11"/>
      <c r="J1198" s="11"/>
      <c r="K1198" s="11"/>
      <c r="L1198" s="11"/>
      <c r="M1198" s="11"/>
      <c r="N1198" s="11" t="s">
        <v>68</v>
      </c>
      <c r="O1198" s="105">
        <v>281.88991163173</v>
      </c>
      <c r="P1198" s="105" t="s">
        <v>4238</v>
      </c>
    </row>
    <row r="1199" spans="1:16" ht="14.25" customHeight="1">
      <c r="A1199" s="11" t="s">
        <v>3048</v>
      </c>
      <c r="B1199" s="11"/>
      <c r="C1199" s="11"/>
      <c r="D1199" s="11">
        <v>47019</v>
      </c>
      <c r="E1199" s="11" t="s">
        <v>66</v>
      </c>
      <c r="F1199" s="11"/>
      <c r="G1199" s="11">
        <v>3990</v>
      </c>
      <c r="H1199" s="11">
        <v>277.02188999999998</v>
      </c>
      <c r="I1199" s="11"/>
      <c r="J1199" s="11"/>
      <c r="K1199" s="11"/>
      <c r="L1199" s="11"/>
      <c r="M1199" s="11"/>
      <c r="N1199" s="11" t="s">
        <v>68</v>
      </c>
      <c r="O1199" s="105">
        <v>153.5940175181095</v>
      </c>
      <c r="P1199" s="105" t="s">
        <v>4238</v>
      </c>
    </row>
    <row r="1200" spans="1:16" ht="14.25" customHeight="1">
      <c r="A1200" s="11" t="s">
        <v>3049</v>
      </c>
      <c r="B1200" s="11"/>
      <c r="C1200" s="11"/>
      <c r="D1200" s="11">
        <v>47021</v>
      </c>
      <c r="E1200" s="11" t="s">
        <v>66</v>
      </c>
      <c r="F1200" s="11"/>
      <c r="G1200" s="11">
        <v>4010</v>
      </c>
      <c r="H1200" s="11">
        <v>220.09870000000001</v>
      </c>
      <c r="I1200" s="11"/>
      <c r="J1200" s="11"/>
      <c r="K1200" s="11"/>
      <c r="L1200" s="11"/>
      <c r="M1200" s="11"/>
      <c r="N1200" s="11" t="s">
        <v>68</v>
      </c>
      <c r="O1200" s="105">
        <v>121.19160606440791</v>
      </c>
      <c r="P1200" s="105" t="s">
        <v>4238</v>
      </c>
    </row>
    <row r="1201" spans="1:16" ht="14.25" customHeight="1">
      <c r="A1201" s="11" t="s">
        <v>3050</v>
      </c>
      <c r="B1201" s="11"/>
      <c r="C1201" s="11"/>
      <c r="D1201" s="11">
        <v>47022</v>
      </c>
      <c r="E1201" s="11" t="s">
        <v>66</v>
      </c>
      <c r="F1201" s="11"/>
      <c r="G1201" s="11">
        <v>4085</v>
      </c>
      <c r="H1201" s="11">
        <v>356.11878999999999</v>
      </c>
      <c r="I1201" s="11"/>
      <c r="J1201" s="11"/>
      <c r="K1201" s="11"/>
      <c r="L1201" s="11"/>
      <c r="M1201" s="11"/>
      <c r="N1201" s="11" t="s">
        <v>68</v>
      </c>
      <c r="O1201" s="105">
        <v>201.58833447874781</v>
      </c>
      <c r="P1201" s="105" t="s">
        <v>4238</v>
      </c>
    </row>
    <row r="1202" spans="1:16" ht="14.25" customHeight="1">
      <c r="A1202" s="11" t="s">
        <v>3051</v>
      </c>
      <c r="B1202" s="11"/>
      <c r="C1202" s="11"/>
      <c r="D1202" s="11">
        <v>47026</v>
      </c>
      <c r="E1202" s="11" t="s">
        <v>66</v>
      </c>
      <c r="F1202" s="11"/>
      <c r="G1202" s="11">
        <v>4340</v>
      </c>
      <c r="H1202" s="11">
        <v>222.11438000000001</v>
      </c>
      <c r="I1202" s="11"/>
      <c r="J1202" s="11"/>
      <c r="K1202" s="11"/>
      <c r="L1202" s="11"/>
      <c r="M1202" s="11"/>
      <c r="N1202" s="11" t="s">
        <v>68</v>
      </c>
      <c r="O1202" s="105">
        <v>106.94736224018244</v>
      </c>
      <c r="P1202" s="105" t="s">
        <v>4238</v>
      </c>
    </row>
    <row r="1203" spans="1:16" ht="14.25" customHeight="1">
      <c r="A1203" s="11" t="s">
        <v>3052</v>
      </c>
      <c r="B1203" s="11"/>
      <c r="C1203" s="11"/>
      <c r="D1203" s="11">
        <v>47028</v>
      </c>
      <c r="E1203" s="11" t="s">
        <v>66</v>
      </c>
      <c r="F1203" s="11"/>
      <c r="G1203" s="11">
        <v>4440</v>
      </c>
      <c r="H1203" s="11">
        <v>509.27701000000002</v>
      </c>
      <c r="I1203" s="11"/>
      <c r="J1203" s="11"/>
      <c r="K1203" s="11"/>
      <c r="L1203" s="11"/>
      <c r="M1203" s="11"/>
      <c r="N1203" s="11" t="s">
        <v>68</v>
      </c>
      <c r="O1203" s="105">
        <v>89.972560865912868</v>
      </c>
      <c r="P1203" s="105" t="s">
        <v>3861</v>
      </c>
    </row>
    <row r="1204" spans="1:16" ht="14.25" customHeight="1">
      <c r="A1204" s="11" t="s">
        <v>3053</v>
      </c>
      <c r="B1204" s="11"/>
      <c r="C1204" s="11"/>
      <c r="D1204" s="11">
        <v>47348</v>
      </c>
      <c r="E1204" s="11" t="s">
        <v>66</v>
      </c>
      <c r="F1204" s="11"/>
      <c r="G1204" s="11">
        <v>2603</v>
      </c>
      <c r="H1204" s="11">
        <v>202.10874000000001</v>
      </c>
      <c r="I1204" s="11"/>
      <c r="J1204" s="11"/>
      <c r="K1204" s="11"/>
      <c r="L1204" s="11"/>
      <c r="M1204" s="11"/>
      <c r="N1204" s="11" t="s">
        <v>75</v>
      </c>
      <c r="O1204" s="105">
        <v>96.186061314622521</v>
      </c>
      <c r="P1204" s="105" t="s">
        <v>4238</v>
      </c>
    </row>
    <row r="1205" spans="1:16" ht="14.25" customHeight="1">
      <c r="A1205" s="11" t="s">
        <v>3054</v>
      </c>
      <c r="B1205" s="11"/>
      <c r="C1205" s="11"/>
      <c r="D1205" s="11">
        <v>47391</v>
      </c>
      <c r="E1205" s="11" t="s">
        <v>66</v>
      </c>
      <c r="F1205" s="11"/>
      <c r="G1205" s="11">
        <v>1844</v>
      </c>
      <c r="H1205" s="11">
        <v>257.07835999999998</v>
      </c>
      <c r="I1205" s="11"/>
      <c r="J1205" s="11"/>
      <c r="K1205" s="11"/>
      <c r="L1205" s="11"/>
      <c r="M1205" s="11"/>
      <c r="N1205" s="11" t="s">
        <v>75</v>
      </c>
      <c r="O1205" s="105">
        <v>41.798802991584857</v>
      </c>
      <c r="P1205" s="105" t="s">
        <v>4238</v>
      </c>
    </row>
    <row r="1206" spans="1:16" ht="14.25" customHeight="1">
      <c r="A1206" s="11" t="s">
        <v>3055</v>
      </c>
      <c r="B1206" s="11"/>
      <c r="C1206" s="11"/>
      <c r="D1206" s="11">
        <v>47417</v>
      </c>
      <c r="E1206" s="11" t="s">
        <v>173</v>
      </c>
      <c r="F1206" s="11"/>
      <c r="G1206" s="11">
        <v>960</v>
      </c>
      <c r="H1206" s="11">
        <v>150.05828</v>
      </c>
      <c r="I1206" s="11"/>
      <c r="J1206" s="11"/>
      <c r="K1206" s="11"/>
      <c r="L1206" s="11"/>
      <c r="M1206" s="11"/>
      <c r="N1206" s="11" t="s">
        <v>75</v>
      </c>
      <c r="O1206" s="105">
        <v>98.724809680538797</v>
      </c>
      <c r="P1206" s="105" t="s">
        <v>3861</v>
      </c>
    </row>
    <row r="1207" spans="1:16" ht="14.25" customHeight="1">
      <c r="A1207" s="11" t="s">
        <v>3056</v>
      </c>
      <c r="B1207" s="11"/>
      <c r="C1207" s="11"/>
      <c r="D1207" s="11">
        <v>47640</v>
      </c>
      <c r="E1207" s="11" t="s">
        <v>66</v>
      </c>
      <c r="F1207" s="11"/>
      <c r="G1207" s="11">
        <v>4968</v>
      </c>
      <c r="H1207" s="11">
        <v>465.25042000000002</v>
      </c>
      <c r="I1207" s="11"/>
      <c r="J1207" s="11"/>
      <c r="K1207" s="11"/>
      <c r="L1207" s="11"/>
      <c r="M1207" s="11"/>
      <c r="N1207" s="11" t="s">
        <v>75</v>
      </c>
      <c r="O1207" s="105">
        <v>304.79615252403738</v>
      </c>
      <c r="P1207" s="105" t="s">
        <v>4238</v>
      </c>
    </row>
    <row r="1208" spans="1:16" ht="14.25" customHeight="1">
      <c r="A1208" s="11" t="s">
        <v>3057</v>
      </c>
      <c r="B1208" s="11"/>
      <c r="C1208" s="11"/>
      <c r="D1208" s="11">
        <v>47739</v>
      </c>
      <c r="E1208" s="11" t="s">
        <v>173</v>
      </c>
      <c r="F1208" s="11"/>
      <c r="G1208" s="11">
        <v>2412</v>
      </c>
      <c r="H1208" s="11">
        <v>286.12790000000001</v>
      </c>
      <c r="I1208" s="11"/>
      <c r="J1208" s="11"/>
      <c r="K1208" s="11"/>
      <c r="L1208" s="11"/>
      <c r="M1208" s="11"/>
      <c r="N1208" s="11" t="s">
        <v>68</v>
      </c>
      <c r="O1208" s="105">
        <v>229.41648618816293</v>
      </c>
      <c r="P1208" s="105" t="s">
        <v>4238</v>
      </c>
    </row>
    <row r="1209" spans="1:16" ht="14.25" customHeight="1">
      <c r="A1209" s="11" t="s">
        <v>3058</v>
      </c>
      <c r="B1209" s="11"/>
      <c r="C1209" s="11"/>
      <c r="D1209" s="11">
        <v>47772</v>
      </c>
      <c r="E1209" s="11" t="s">
        <v>66</v>
      </c>
      <c r="F1209" s="11"/>
      <c r="G1209" s="11">
        <v>1758</v>
      </c>
      <c r="H1209" s="11">
        <v>324.07321999999999</v>
      </c>
      <c r="I1209" s="11"/>
      <c r="J1209" s="11"/>
      <c r="K1209" s="11"/>
      <c r="L1209" s="11"/>
      <c r="M1209" s="11"/>
      <c r="N1209" s="11" t="s">
        <v>68</v>
      </c>
      <c r="O1209" s="105">
        <v>214.877165390214</v>
      </c>
      <c r="P1209" s="105" t="s">
        <v>4238</v>
      </c>
    </row>
    <row r="1210" spans="1:16" ht="14.25" customHeight="1">
      <c r="A1210" s="11" t="s">
        <v>3059</v>
      </c>
      <c r="B1210" s="11"/>
      <c r="C1210" s="11"/>
      <c r="D1210" s="11">
        <v>47773</v>
      </c>
      <c r="E1210" s="11" t="s">
        <v>66</v>
      </c>
      <c r="F1210" s="11"/>
      <c r="G1210" s="11">
        <v>3562</v>
      </c>
      <c r="H1210" s="11">
        <v>473.14625999999998</v>
      </c>
      <c r="I1210" s="11"/>
      <c r="J1210" s="11"/>
      <c r="K1210" s="11"/>
      <c r="L1210" s="11"/>
      <c r="M1210" s="11"/>
      <c r="N1210" s="11" t="s">
        <v>68</v>
      </c>
      <c r="O1210" s="105">
        <v>347.32053991852632</v>
      </c>
      <c r="P1210" s="105" t="s">
        <v>4238</v>
      </c>
    </row>
    <row r="1211" spans="1:16" ht="14.25" customHeight="1">
      <c r="A1211" s="11" t="s">
        <v>3060</v>
      </c>
      <c r="B1211" s="11"/>
      <c r="C1211" s="11"/>
      <c r="D1211" s="11">
        <v>47779</v>
      </c>
      <c r="E1211" s="11" t="s">
        <v>66</v>
      </c>
      <c r="F1211" s="11"/>
      <c r="G1211" s="11">
        <v>3869</v>
      </c>
      <c r="H1211" s="11">
        <v>345.15634</v>
      </c>
      <c r="I1211" s="11"/>
      <c r="J1211" s="11"/>
      <c r="K1211" s="11"/>
      <c r="L1211" s="11"/>
      <c r="M1211" s="11"/>
      <c r="N1211" s="11" t="s">
        <v>68</v>
      </c>
      <c r="O1211" s="105">
        <v>1584.88945119909</v>
      </c>
      <c r="P1211" s="105" t="s">
        <v>4238</v>
      </c>
    </row>
    <row r="1212" spans="1:16" ht="14.25" customHeight="1">
      <c r="A1212" s="11" t="s">
        <v>3061</v>
      </c>
      <c r="B1212" s="11"/>
      <c r="C1212" s="11"/>
      <c r="D1212" s="11">
        <v>47784</v>
      </c>
      <c r="E1212" s="11" t="s">
        <v>66</v>
      </c>
      <c r="F1212" s="11"/>
      <c r="G1212" s="11">
        <v>4389</v>
      </c>
      <c r="H1212" s="11">
        <v>263.62842000000001</v>
      </c>
      <c r="I1212" s="11"/>
      <c r="J1212" s="11"/>
      <c r="K1212" s="11"/>
      <c r="L1212" s="11"/>
      <c r="M1212" s="11"/>
      <c r="N1212" s="11" t="s">
        <v>68</v>
      </c>
      <c r="O1212" s="105">
        <v>184.98793483898027</v>
      </c>
      <c r="P1212" s="105" t="s">
        <v>4238</v>
      </c>
    </row>
    <row r="1213" spans="1:16" ht="14.25" customHeight="1">
      <c r="A1213" s="11" t="s">
        <v>3062</v>
      </c>
      <c r="B1213" s="11"/>
      <c r="C1213" s="11"/>
      <c r="D1213" s="11">
        <v>48018</v>
      </c>
      <c r="E1213" s="11" t="s">
        <v>66</v>
      </c>
      <c r="F1213" s="11"/>
      <c r="G1213" s="11">
        <v>4722</v>
      </c>
      <c r="H1213" s="11">
        <v>464.30223000000001</v>
      </c>
      <c r="I1213" s="11"/>
      <c r="J1213" s="11"/>
      <c r="K1213" s="11"/>
      <c r="L1213" s="11"/>
      <c r="M1213" s="11"/>
      <c r="N1213" s="11" t="s">
        <v>68</v>
      </c>
      <c r="O1213" s="105">
        <v>456.43117493831562</v>
      </c>
      <c r="P1213" s="105" t="s">
        <v>4238</v>
      </c>
    </row>
    <row r="1214" spans="1:16" ht="14.25" customHeight="1">
      <c r="A1214" s="11" t="s">
        <v>3063</v>
      </c>
      <c r="B1214" s="11"/>
      <c r="C1214" s="11"/>
      <c r="D1214" s="11">
        <v>48067</v>
      </c>
      <c r="E1214" s="11" t="s">
        <v>66</v>
      </c>
      <c r="F1214" s="11"/>
      <c r="G1214" s="11">
        <v>5263</v>
      </c>
      <c r="H1214" s="11">
        <v>197.15521000000001</v>
      </c>
      <c r="I1214" s="11"/>
      <c r="J1214" s="11"/>
      <c r="K1214" s="11"/>
      <c r="L1214" s="11"/>
      <c r="M1214" s="11"/>
      <c r="N1214" s="11" t="s">
        <v>75</v>
      </c>
      <c r="O1214" s="105">
        <v>79.041061719932912</v>
      </c>
      <c r="P1214" s="105" t="s">
        <v>4238</v>
      </c>
    </row>
    <row r="1215" spans="1:16" ht="14.25" customHeight="1">
      <c r="A1215" s="11" t="s">
        <v>3064</v>
      </c>
      <c r="B1215" s="11"/>
      <c r="C1215" s="11"/>
      <c r="D1215" s="11">
        <v>48080</v>
      </c>
      <c r="E1215" s="11" t="s">
        <v>66</v>
      </c>
      <c r="F1215" s="11"/>
      <c r="G1215" s="11">
        <v>2980</v>
      </c>
      <c r="H1215" s="11">
        <v>154.99083999999999</v>
      </c>
      <c r="I1215" s="11"/>
      <c r="J1215" s="11"/>
      <c r="K1215" s="11"/>
      <c r="L1215" s="11"/>
      <c r="M1215" s="11"/>
      <c r="N1215" s="11" t="s">
        <v>75</v>
      </c>
      <c r="O1215" s="105">
        <v>23.6095378010586</v>
      </c>
      <c r="P1215" s="105" t="s">
        <v>4238</v>
      </c>
    </row>
    <row r="1216" spans="1:16" ht="14.25" customHeight="1">
      <c r="A1216" s="11" t="s">
        <v>3065</v>
      </c>
      <c r="B1216" s="11"/>
      <c r="C1216" s="11"/>
      <c r="D1216" s="11">
        <v>48185</v>
      </c>
      <c r="E1216" s="11" t="s">
        <v>66</v>
      </c>
      <c r="F1216" s="11"/>
      <c r="G1216" s="11">
        <v>5095</v>
      </c>
      <c r="H1216" s="11">
        <v>448.30768999999998</v>
      </c>
      <c r="I1216" s="11"/>
      <c r="J1216" s="11"/>
      <c r="K1216" s="11"/>
      <c r="L1216" s="11"/>
      <c r="M1216" s="11"/>
      <c r="N1216" s="11" t="s">
        <v>68</v>
      </c>
      <c r="O1216" s="105">
        <v>96.549080648131508</v>
      </c>
      <c r="P1216" s="105" t="s">
        <v>4238</v>
      </c>
    </row>
    <row r="1217" spans="1:16" ht="14.25" customHeight="1">
      <c r="A1217" s="11" t="s">
        <v>3066</v>
      </c>
      <c r="B1217" s="11"/>
      <c r="C1217" s="11"/>
      <c r="D1217" s="11">
        <v>48773</v>
      </c>
      <c r="E1217" s="11" t="s">
        <v>66</v>
      </c>
      <c r="F1217" s="11"/>
      <c r="G1217" s="11">
        <v>4548</v>
      </c>
      <c r="H1217" s="11">
        <v>235.11739</v>
      </c>
      <c r="I1217" s="11"/>
      <c r="J1217" s="11"/>
      <c r="K1217" s="11"/>
      <c r="L1217" s="11"/>
      <c r="M1217" s="11"/>
      <c r="N1217" s="11" t="s">
        <v>68</v>
      </c>
      <c r="O1217" s="105">
        <v>125.79212007463865</v>
      </c>
      <c r="P1217" s="105" t="s">
        <v>4238</v>
      </c>
    </row>
    <row r="1218" spans="1:16" ht="14.25" customHeight="1">
      <c r="A1218" s="11" t="s">
        <v>3067</v>
      </c>
      <c r="B1218" s="11"/>
      <c r="C1218" s="11"/>
      <c r="D1218" s="11">
        <v>48989</v>
      </c>
      <c r="E1218" s="11" t="s">
        <v>66</v>
      </c>
      <c r="F1218" s="11"/>
      <c r="G1218" s="11">
        <v>3478</v>
      </c>
      <c r="H1218" s="11">
        <v>201.02258</v>
      </c>
      <c r="I1218" s="11"/>
      <c r="J1218" s="11"/>
      <c r="K1218" s="11"/>
      <c r="L1218" s="11"/>
      <c r="M1218" s="11"/>
      <c r="N1218" s="11" t="s">
        <v>75</v>
      </c>
      <c r="O1218" s="105">
        <v>297.82374198646642</v>
      </c>
      <c r="P1218" s="105" t="s">
        <v>4238</v>
      </c>
    </row>
    <row r="1219" spans="1:16" ht="14.25" customHeight="1">
      <c r="A1219" s="11" t="s">
        <v>3068</v>
      </c>
      <c r="B1219" s="11"/>
      <c r="C1219" s="11"/>
      <c r="D1219" s="11">
        <v>48992</v>
      </c>
      <c r="E1219" s="11" t="s">
        <v>66</v>
      </c>
      <c r="F1219" s="11"/>
      <c r="G1219" s="11">
        <v>4886</v>
      </c>
      <c r="H1219" s="11">
        <v>169.12304</v>
      </c>
      <c r="I1219" s="11"/>
      <c r="J1219" s="11"/>
      <c r="K1219" s="11"/>
      <c r="L1219" s="11"/>
      <c r="M1219" s="11"/>
      <c r="N1219" s="11" t="s">
        <v>75</v>
      </c>
      <c r="O1219" s="105">
        <v>75.790174918908576</v>
      </c>
      <c r="P1219" s="105" t="s">
        <v>4238</v>
      </c>
    </row>
    <row r="1220" spans="1:16" ht="14.25" customHeight="1">
      <c r="A1220" s="11" t="s">
        <v>3069</v>
      </c>
      <c r="B1220" s="11"/>
      <c r="C1220" s="11"/>
      <c r="D1220" s="11">
        <v>48993</v>
      </c>
      <c r="E1220" s="11" t="s">
        <v>66</v>
      </c>
      <c r="F1220" s="11"/>
      <c r="G1220" s="11">
        <v>4856</v>
      </c>
      <c r="H1220" s="11">
        <v>169.12303</v>
      </c>
      <c r="I1220" s="11"/>
      <c r="J1220" s="11"/>
      <c r="K1220" s="11"/>
      <c r="L1220" s="11"/>
      <c r="M1220" s="11"/>
      <c r="N1220" s="11" t="s">
        <v>68</v>
      </c>
      <c r="O1220" s="105">
        <v>55.804493980735359</v>
      </c>
      <c r="P1220" s="105" t="s">
        <v>4238</v>
      </c>
    </row>
    <row r="1221" spans="1:16" ht="14.25" customHeight="1">
      <c r="A1221" s="11" t="s">
        <v>3070</v>
      </c>
      <c r="B1221" s="11"/>
      <c r="C1221" s="11"/>
      <c r="D1221" s="11">
        <v>48994</v>
      </c>
      <c r="E1221" s="11" t="s">
        <v>66</v>
      </c>
      <c r="F1221" s="11"/>
      <c r="G1221" s="11">
        <v>4807</v>
      </c>
      <c r="H1221" s="11">
        <v>169.12303</v>
      </c>
      <c r="I1221" s="11"/>
      <c r="J1221" s="11"/>
      <c r="K1221" s="11"/>
      <c r="L1221" s="11"/>
      <c r="M1221" s="11"/>
      <c r="N1221" s="11" t="s">
        <v>75</v>
      </c>
      <c r="O1221" s="105">
        <v>64.553622486788115</v>
      </c>
      <c r="P1221" s="105" t="s">
        <v>4238</v>
      </c>
    </row>
    <row r="1222" spans="1:16" ht="14.25" customHeight="1">
      <c r="A1222" s="11" t="s">
        <v>3071</v>
      </c>
      <c r="B1222" s="11"/>
      <c r="C1222" s="11"/>
      <c r="D1222" s="11">
        <v>48995</v>
      </c>
      <c r="E1222" s="11" t="s">
        <v>66</v>
      </c>
      <c r="F1222" s="11"/>
      <c r="G1222" s="11">
        <v>4929</v>
      </c>
      <c r="H1222" s="11">
        <v>169.12303</v>
      </c>
      <c r="I1222" s="11"/>
      <c r="J1222" s="11"/>
      <c r="K1222" s="11"/>
      <c r="L1222" s="11"/>
      <c r="M1222" s="11"/>
      <c r="N1222" s="11" t="s">
        <v>68</v>
      </c>
      <c r="O1222" s="105">
        <v>64.536120683976478</v>
      </c>
      <c r="P1222" s="105" t="s">
        <v>4238</v>
      </c>
    </row>
    <row r="1223" spans="1:16" ht="14.25" customHeight="1">
      <c r="A1223" s="11" t="s">
        <v>3072</v>
      </c>
      <c r="B1223" s="11"/>
      <c r="C1223" s="11"/>
      <c r="D1223" s="11">
        <v>48996</v>
      </c>
      <c r="E1223" s="11" t="s">
        <v>66</v>
      </c>
      <c r="F1223" s="11"/>
      <c r="G1223" s="11">
        <v>4976</v>
      </c>
      <c r="H1223" s="11">
        <v>169.12304</v>
      </c>
      <c r="I1223" s="11"/>
      <c r="J1223" s="11"/>
      <c r="K1223" s="11"/>
      <c r="L1223" s="11"/>
      <c r="M1223" s="11"/>
      <c r="N1223" s="11" t="s">
        <v>75</v>
      </c>
      <c r="O1223" s="105">
        <v>64.692042970832418</v>
      </c>
      <c r="P1223" s="105" t="s">
        <v>4238</v>
      </c>
    </row>
    <row r="1224" spans="1:16" ht="14.25" customHeight="1">
      <c r="A1224" s="11" t="s">
        <v>3073</v>
      </c>
      <c r="B1224" s="11"/>
      <c r="C1224" s="11"/>
      <c r="D1224" s="11">
        <v>49014</v>
      </c>
      <c r="E1224" s="11" t="s">
        <v>66</v>
      </c>
      <c r="F1224" s="11"/>
      <c r="G1224" s="11">
        <v>1578.3</v>
      </c>
      <c r="H1224" s="11">
        <v>207.08723000000001</v>
      </c>
      <c r="I1224" s="11"/>
      <c r="J1224" s="11"/>
      <c r="K1224" s="11"/>
      <c r="L1224" s="11"/>
      <c r="M1224" s="11"/>
      <c r="N1224" s="11" t="s">
        <v>75</v>
      </c>
      <c r="O1224" s="105">
        <v>173.20045726406605</v>
      </c>
      <c r="P1224" s="105" t="s">
        <v>4238</v>
      </c>
    </row>
    <row r="1225" spans="1:16" ht="14.25" customHeight="1">
      <c r="A1225" s="11" t="s">
        <v>3074</v>
      </c>
      <c r="B1225" s="11"/>
      <c r="C1225" s="11"/>
      <c r="D1225" s="11">
        <v>49228</v>
      </c>
      <c r="E1225" s="11" t="s">
        <v>66</v>
      </c>
      <c r="F1225" s="11"/>
      <c r="G1225" s="11">
        <v>2150</v>
      </c>
      <c r="H1225" s="11">
        <v>188.03496000000001</v>
      </c>
      <c r="I1225" s="11"/>
      <c r="J1225" s="11"/>
      <c r="K1225" s="11"/>
      <c r="L1225" s="11"/>
      <c r="M1225" s="11"/>
      <c r="N1225" s="11" t="s">
        <v>75</v>
      </c>
      <c r="O1225" s="105">
        <v>59.933630421363716</v>
      </c>
      <c r="P1225" s="105" t="s">
        <v>4238</v>
      </c>
    </row>
    <row r="1226" spans="1:16" ht="14.25" customHeight="1">
      <c r="A1226" s="11" t="s">
        <v>3075</v>
      </c>
      <c r="B1226" s="11"/>
      <c r="C1226" s="11"/>
      <c r="D1226" s="11">
        <v>49463</v>
      </c>
      <c r="E1226" s="11" t="s">
        <v>173</v>
      </c>
      <c r="F1226" s="11"/>
      <c r="G1226" s="11">
        <v>1230</v>
      </c>
      <c r="H1226" s="11">
        <v>132.10181</v>
      </c>
      <c r="I1226" s="11"/>
      <c r="J1226" s="11"/>
      <c r="K1226" s="11"/>
      <c r="L1226" s="11"/>
      <c r="M1226" s="11"/>
      <c r="N1226" s="11" t="s">
        <v>68</v>
      </c>
      <c r="O1226" s="105">
        <v>190.82816926664114</v>
      </c>
      <c r="P1226" s="105" t="s">
        <v>3861</v>
      </c>
    </row>
    <row r="1227" spans="1:16" ht="14.25" customHeight="1">
      <c r="A1227" s="11" t="s">
        <v>3076</v>
      </c>
      <c r="B1227" s="11"/>
      <c r="C1227" s="11"/>
      <c r="D1227" s="11">
        <v>49513</v>
      </c>
      <c r="E1227" s="11" t="s">
        <v>173</v>
      </c>
      <c r="F1227" s="11"/>
      <c r="G1227" s="11">
        <v>1382</v>
      </c>
      <c r="H1227" s="11">
        <v>235.09198000000001</v>
      </c>
      <c r="I1227" s="11"/>
      <c r="J1227" s="11"/>
      <c r="K1227" s="11"/>
      <c r="L1227" s="11"/>
      <c r="M1227" s="11"/>
      <c r="N1227" s="11" t="s">
        <v>75</v>
      </c>
      <c r="O1227" s="105">
        <v>220.26660996735083</v>
      </c>
      <c r="P1227" s="105" t="s">
        <v>4238</v>
      </c>
    </row>
    <row r="1228" spans="1:16" ht="14.25" customHeight="1">
      <c r="A1228" s="11" t="s">
        <v>3077</v>
      </c>
      <c r="B1228" s="11"/>
      <c r="C1228" s="11"/>
      <c r="D1228" s="11">
        <v>49515</v>
      </c>
      <c r="E1228" s="11" t="s">
        <v>173</v>
      </c>
      <c r="F1228" s="11"/>
      <c r="G1228" s="11">
        <v>1640</v>
      </c>
      <c r="H1228" s="11">
        <v>134.08104</v>
      </c>
      <c r="I1228" s="11"/>
      <c r="J1228" s="11"/>
      <c r="K1228" s="11"/>
      <c r="L1228" s="11"/>
      <c r="M1228" s="11"/>
      <c r="N1228" s="11" t="s">
        <v>75</v>
      </c>
      <c r="O1228" s="105">
        <v>45.105659238550494</v>
      </c>
      <c r="P1228" s="105" t="s">
        <v>3861</v>
      </c>
    </row>
    <row r="1229" spans="1:16" ht="14.25" customHeight="1">
      <c r="A1229" s="11" t="s">
        <v>3078</v>
      </c>
      <c r="B1229" s="11"/>
      <c r="C1229" s="11"/>
      <c r="D1229" s="11">
        <v>49521</v>
      </c>
      <c r="E1229" s="11" t="s">
        <v>173</v>
      </c>
      <c r="F1229" s="11"/>
      <c r="G1229" s="11">
        <v>983</v>
      </c>
      <c r="H1229" s="11">
        <v>146.08091999999999</v>
      </c>
      <c r="I1229" s="11"/>
      <c r="J1229" s="11"/>
      <c r="K1229" s="11"/>
      <c r="L1229" s="11"/>
      <c r="M1229" s="11"/>
      <c r="N1229" s="11" t="s">
        <v>75</v>
      </c>
      <c r="O1229" s="105">
        <v>198.03418027873965</v>
      </c>
      <c r="P1229" s="105" t="s">
        <v>3861</v>
      </c>
    </row>
    <row r="1230" spans="1:16" ht="14.25" customHeight="1">
      <c r="A1230" s="11" t="s">
        <v>3079</v>
      </c>
      <c r="B1230" s="11"/>
      <c r="C1230" s="11"/>
      <c r="D1230" s="11">
        <v>49525</v>
      </c>
      <c r="E1230" s="11" t="s">
        <v>173</v>
      </c>
      <c r="F1230" s="11"/>
      <c r="G1230" s="11">
        <v>1656</v>
      </c>
      <c r="H1230" s="11">
        <v>262.10291000000001</v>
      </c>
      <c r="I1230" s="11"/>
      <c r="J1230" s="11"/>
      <c r="K1230" s="11"/>
      <c r="L1230" s="11"/>
      <c r="M1230" s="11"/>
      <c r="N1230" s="11" t="s">
        <v>68</v>
      </c>
      <c r="O1230" s="105">
        <v>155.28378214935751</v>
      </c>
      <c r="P1230" s="105" t="s">
        <v>3861</v>
      </c>
    </row>
    <row r="1231" spans="1:16" ht="14.25" customHeight="1">
      <c r="A1231" s="11" t="s">
        <v>3080</v>
      </c>
      <c r="B1231" s="11"/>
      <c r="C1231" s="11"/>
      <c r="D1231" s="11">
        <v>49526</v>
      </c>
      <c r="E1231" s="11" t="s">
        <v>173</v>
      </c>
      <c r="F1231" s="11"/>
      <c r="G1231" s="11">
        <v>1645</v>
      </c>
      <c r="H1231" s="11">
        <v>272.07594999999998</v>
      </c>
      <c r="I1231" s="11"/>
      <c r="J1231" s="11"/>
      <c r="K1231" s="11"/>
      <c r="L1231" s="11"/>
      <c r="M1231" s="11"/>
      <c r="N1231" s="11" t="s">
        <v>68</v>
      </c>
      <c r="O1231" s="105">
        <v>239.37089422680646</v>
      </c>
      <c r="P1231" s="105" t="s">
        <v>4238</v>
      </c>
    </row>
    <row r="1232" spans="1:16" ht="14.25" customHeight="1">
      <c r="A1232" s="11" t="s">
        <v>3081</v>
      </c>
      <c r="B1232" s="11"/>
      <c r="C1232" s="11"/>
      <c r="D1232" s="11">
        <v>49529</v>
      </c>
      <c r="E1232" s="11" t="s">
        <v>173</v>
      </c>
      <c r="F1232" s="11"/>
      <c r="G1232" s="11">
        <v>1991</v>
      </c>
      <c r="H1232" s="11">
        <v>171.07607999999999</v>
      </c>
      <c r="I1232" s="11"/>
      <c r="J1232" s="11"/>
      <c r="K1232" s="11"/>
      <c r="L1232" s="11"/>
      <c r="M1232" s="11"/>
      <c r="N1232" s="11" t="s">
        <v>75</v>
      </c>
      <c r="O1232" s="105">
        <v>293.84276051215619</v>
      </c>
      <c r="P1232" s="105" t="s">
        <v>4238</v>
      </c>
    </row>
    <row r="1233" spans="1:16" ht="14.25" customHeight="1">
      <c r="A1233" s="11" t="s">
        <v>3082</v>
      </c>
      <c r="B1233" s="11"/>
      <c r="C1233" s="11"/>
      <c r="D1233" s="11">
        <v>49536</v>
      </c>
      <c r="E1233" s="11" t="s">
        <v>173</v>
      </c>
      <c r="F1233" s="11"/>
      <c r="G1233" s="11">
        <v>2449</v>
      </c>
      <c r="H1233" s="11">
        <v>143.11769000000001</v>
      </c>
      <c r="I1233" s="11"/>
      <c r="J1233" s="11"/>
      <c r="K1233" s="11"/>
      <c r="L1233" s="11"/>
      <c r="M1233" s="11"/>
      <c r="N1233" s="11" t="s">
        <v>75</v>
      </c>
      <c r="O1233" s="105">
        <v>232.06119288591242</v>
      </c>
      <c r="P1233" s="105" t="s">
        <v>4238</v>
      </c>
    </row>
    <row r="1234" spans="1:16" ht="14.25" customHeight="1">
      <c r="A1234" s="11" t="s">
        <v>3083</v>
      </c>
      <c r="B1234" s="11"/>
      <c r="C1234" s="11"/>
      <c r="D1234" s="11">
        <v>49543</v>
      </c>
      <c r="E1234" s="11" t="s">
        <v>173</v>
      </c>
      <c r="F1234" s="11"/>
      <c r="G1234" s="11">
        <v>2990</v>
      </c>
      <c r="H1234" s="11">
        <v>159.14892</v>
      </c>
      <c r="I1234" s="11"/>
      <c r="J1234" s="11"/>
      <c r="K1234" s="11"/>
      <c r="L1234" s="11"/>
      <c r="M1234" s="11"/>
      <c r="N1234" s="11" t="s">
        <v>68</v>
      </c>
      <c r="O1234" s="105">
        <v>198.67916314524251</v>
      </c>
      <c r="P1234" s="105" t="s">
        <v>4238</v>
      </c>
    </row>
    <row r="1235" spans="1:16" ht="14.25" customHeight="1">
      <c r="A1235" s="11" t="s">
        <v>3084</v>
      </c>
      <c r="B1235" s="11"/>
      <c r="C1235" s="11"/>
      <c r="D1235" s="11">
        <v>49546</v>
      </c>
      <c r="E1235" s="11" t="s">
        <v>173</v>
      </c>
      <c r="F1235" s="11"/>
      <c r="G1235" s="11">
        <v>3122</v>
      </c>
      <c r="H1235" s="11">
        <v>319.16473999999999</v>
      </c>
      <c r="I1235" s="11"/>
      <c r="J1235" s="11"/>
      <c r="K1235" s="11"/>
      <c r="L1235" s="11"/>
      <c r="M1235" s="11"/>
      <c r="N1235" s="11" t="s">
        <v>68</v>
      </c>
      <c r="O1235" s="105">
        <v>112.60022224552475</v>
      </c>
      <c r="P1235" s="105" t="s">
        <v>4238</v>
      </c>
    </row>
    <row r="1236" spans="1:16" ht="14.25" customHeight="1">
      <c r="A1236" s="11" t="s">
        <v>3085</v>
      </c>
      <c r="B1236" s="11"/>
      <c r="C1236" s="11"/>
      <c r="D1236" s="11">
        <v>49548</v>
      </c>
      <c r="E1236" s="11" t="s">
        <v>173</v>
      </c>
      <c r="F1236" s="11"/>
      <c r="G1236" s="11">
        <v>3200</v>
      </c>
      <c r="H1236" s="11">
        <v>360.10054000000002</v>
      </c>
      <c r="I1236" s="11"/>
      <c r="J1236" s="11"/>
      <c r="K1236" s="11"/>
      <c r="L1236" s="11"/>
      <c r="M1236" s="11"/>
      <c r="N1236" s="11" t="s">
        <v>68</v>
      </c>
      <c r="O1236" s="105">
        <v>89.406713910761198</v>
      </c>
      <c r="P1236" s="105" t="s">
        <v>4238</v>
      </c>
    </row>
    <row r="1237" spans="1:16" ht="14.25" customHeight="1">
      <c r="A1237" s="11" t="s">
        <v>3086</v>
      </c>
      <c r="B1237" s="11"/>
      <c r="C1237" s="11"/>
      <c r="D1237" s="11">
        <v>49556</v>
      </c>
      <c r="E1237" s="11" t="s">
        <v>79</v>
      </c>
      <c r="F1237" s="11"/>
      <c r="G1237" s="11">
        <v>1029</v>
      </c>
      <c r="H1237" s="11">
        <v>389.16215</v>
      </c>
      <c r="I1237" s="11"/>
      <c r="J1237" s="11"/>
      <c r="K1237" s="11"/>
      <c r="L1237" s="11"/>
      <c r="M1237" s="11"/>
      <c r="N1237" s="11" t="s">
        <v>68</v>
      </c>
      <c r="O1237" s="105">
        <v>121.58181074974128</v>
      </c>
      <c r="P1237" s="105" t="s">
        <v>4238</v>
      </c>
    </row>
    <row r="1238" spans="1:16" ht="14.25" customHeight="1">
      <c r="A1238" s="11" t="s">
        <v>3087</v>
      </c>
      <c r="B1238" s="11"/>
      <c r="C1238" s="11"/>
      <c r="D1238" s="11">
        <v>49557</v>
      </c>
      <c r="E1238" s="11" t="s">
        <v>79</v>
      </c>
      <c r="F1238" s="11"/>
      <c r="G1238" s="11">
        <v>1049</v>
      </c>
      <c r="H1238" s="11">
        <v>338.23199</v>
      </c>
      <c r="I1238" s="11"/>
      <c r="J1238" s="11"/>
      <c r="K1238" s="11"/>
      <c r="L1238" s="11"/>
      <c r="M1238" s="11"/>
      <c r="N1238" s="11" t="s">
        <v>75</v>
      </c>
      <c r="O1238" s="105">
        <v>151.11772610094283</v>
      </c>
      <c r="P1238" s="105" t="s">
        <v>4238</v>
      </c>
    </row>
    <row r="1239" spans="1:16" ht="14.25" customHeight="1">
      <c r="A1239" s="11" t="s">
        <v>3088</v>
      </c>
      <c r="B1239" s="11"/>
      <c r="C1239" s="11"/>
      <c r="D1239" s="11">
        <v>49568</v>
      </c>
      <c r="E1239" s="11" t="s">
        <v>79</v>
      </c>
      <c r="F1239" s="11"/>
      <c r="G1239" s="11">
        <v>733</v>
      </c>
      <c r="H1239" s="11">
        <v>510.30389000000002</v>
      </c>
      <c r="I1239" s="11"/>
      <c r="J1239" s="11"/>
      <c r="K1239" s="11"/>
      <c r="L1239" s="11"/>
      <c r="M1239" s="11"/>
      <c r="N1239" s="11" t="s">
        <v>68</v>
      </c>
      <c r="O1239" s="105">
        <v>334.78690122331136</v>
      </c>
      <c r="P1239" s="105" t="s">
        <v>4238</v>
      </c>
    </row>
    <row r="1240" spans="1:16" ht="14.25" customHeight="1">
      <c r="A1240" s="11" t="s">
        <v>3089</v>
      </c>
      <c r="B1240" s="11"/>
      <c r="C1240" s="11"/>
      <c r="D1240" s="11">
        <v>49647</v>
      </c>
      <c r="E1240" s="11" t="s">
        <v>79</v>
      </c>
      <c r="F1240" s="11"/>
      <c r="G1240" s="11">
        <v>1916</v>
      </c>
      <c r="H1240" s="11">
        <v>568.42795999999998</v>
      </c>
      <c r="I1240" s="11"/>
      <c r="J1240" s="11"/>
      <c r="K1240" s="11"/>
      <c r="L1240" s="11"/>
      <c r="M1240" s="11"/>
      <c r="N1240" s="11" t="s">
        <v>75</v>
      </c>
      <c r="O1240" s="105">
        <v>52.18149380594781</v>
      </c>
      <c r="P1240" s="105" t="s">
        <v>4238</v>
      </c>
    </row>
    <row r="1241" spans="1:16" ht="14.25" customHeight="1">
      <c r="A1241" s="11" t="s">
        <v>3090</v>
      </c>
      <c r="B1241" s="11"/>
      <c r="C1241" s="11"/>
      <c r="D1241" s="11">
        <v>49654</v>
      </c>
      <c r="E1241" s="11" t="s">
        <v>79</v>
      </c>
      <c r="F1241" s="11"/>
      <c r="G1241" s="11">
        <v>1179</v>
      </c>
      <c r="H1241" s="11">
        <v>456.33150999999998</v>
      </c>
      <c r="I1241" s="11"/>
      <c r="J1241" s="11"/>
      <c r="K1241" s="11"/>
      <c r="L1241" s="11"/>
      <c r="M1241" s="11"/>
      <c r="N1241" s="11" t="s">
        <v>75</v>
      </c>
      <c r="O1241" s="105">
        <v>282.5623203705149</v>
      </c>
      <c r="P1241" s="105" t="s">
        <v>4238</v>
      </c>
    </row>
    <row r="1242" spans="1:16" ht="14.25" customHeight="1">
      <c r="A1242" s="11" t="s">
        <v>3091</v>
      </c>
      <c r="B1242" s="11"/>
      <c r="C1242" s="11"/>
      <c r="D1242" s="11">
        <v>49663</v>
      </c>
      <c r="E1242" s="11" t="s">
        <v>79</v>
      </c>
      <c r="F1242" s="11"/>
      <c r="G1242" s="11">
        <v>2522</v>
      </c>
      <c r="H1242" s="11">
        <v>552.43236999999999</v>
      </c>
      <c r="I1242" s="11"/>
      <c r="J1242" s="11"/>
      <c r="K1242" s="11"/>
      <c r="L1242" s="11"/>
      <c r="M1242" s="11"/>
      <c r="N1242" s="11" t="s">
        <v>75</v>
      </c>
      <c r="O1242" s="105">
        <v>99.928436203627541</v>
      </c>
      <c r="P1242" s="105" t="s">
        <v>4238</v>
      </c>
    </row>
    <row r="1243" spans="1:16" ht="14.25" customHeight="1">
      <c r="A1243" s="11" t="s">
        <v>3092</v>
      </c>
      <c r="B1243" s="11"/>
      <c r="C1243" s="11"/>
      <c r="D1243" s="11">
        <v>49681</v>
      </c>
      <c r="E1243" s="11" t="s">
        <v>79</v>
      </c>
      <c r="F1243" s="11"/>
      <c r="G1243" s="11">
        <v>1627</v>
      </c>
      <c r="H1243" s="11">
        <v>349.27318000000002</v>
      </c>
      <c r="I1243" s="11"/>
      <c r="J1243" s="11"/>
      <c r="K1243" s="11"/>
      <c r="L1243" s="11"/>
      <c r="M1243" s="11"/>
      <c r="N1243" s="11" t="s">
        <v>75</v>
      </c>
      <c r="O1243" s="105">
        <v>65.556226258584758</v>
      </c>
      <c r="P1243" s="105" t="s">
        <v>3861</v>
      </c>
    </row>
    <row r="1244" spans="1:16" ht="14.25" customHeight="1">
      <c r="A1244" s="11" t="s">
        <v>3093</v>
      </c>
      <c r="B1244" s="11"/>
      <c r="C1244" s="11"/>
      <c r="D1244" s="11">
        <v>49687</v>
      </c>
      <c r="E1244" s="11" t="s">
        <v>66</v>
      </c>
      <c r="F1244" s="11"/>
      <c r="G1244" s="11">
        <v>5247</v>
      </c>
      <c r="H1244" s="11">
        <v>529.33807000000002</v>
      </c>
      <c r="I1244" s="11"/>
      <c r="J1244" s="11"/>
      <c r="K1244" s="11"/>
      <c r="L1244" s="11"/>
      <c r="M1244" s="11"/>
      <c r="N1244" s="11" t="s">
        <v>68</v>
      </c>
      <c r="O1244" s="105">
        <v>58.928691463473825</v>
      </c>
      <c r="P1244" s="105" t="s">
        <v>4238</v>
      </c>
    </row>
    <row r="1245" spans="1:16" ht="14.25" customHeight="1">
      <c r="A1245" s="11" t="s">
        <v>3094</v>
      </c>
      <c r="B1245" s="11"/>
      <c r="C1245" s="11"/>
      <c r="D1245" s="11">
        <v>49688</v>
      </c>
      <c r="E1245" s="11" t="s">
        <v>66</v>
      </c>
      <c r="F1245" s="11"/>
      <c r="G1245" s="11">
        <v>4343</v>
      </c>
      <c r="H1245" s="11">
        <v>383.15307000000001</v>
      </c>
      <c r="I1245" s="11"/>
      <c r="J1245" s="11"/>
      <c r="K1245" s="11"/>
      <c r="L1245" s="11"/>
      <c r="M1245" s="11"/>
      <c r="N1245" s="11" t="s">
        <v>68</v>
      </c>
      <c r="O1245" s="105">
        <v>97.826749198299183</v>
      </c>
      <c r="P1245" s="105" t="s">
        <v>4238</v>
      </c>
    </row>
    <row r="1246" spans="1:16" ht="14.25" customHeight="1">
      <c r="A1246" s="11" t="s">
        <v>3095</v>
      </c>
      <c r="B1246" s="11"/>
      <c r="C1246" s="11"/>
      <c r="D1246" s="11">
        <v>52025</v>
      </c>
      <c r="E1246" s="11" t="s">
        <v>173</v>
      </c>
      <c r="F1246" s="11"/>
      <c r="G1246" s="11">
        <v>1634</v>
      </c>
      <c r="H1246" s="11">
        <v>223.07445000000001</v>
      </c>
      <c r="I1246" s="11"/>
      <c r="J1246" s="11"/>
      <c r="K1246" s="11"/>
      <c r="L1246" s="11"/>
      <c r="M1246" s="11"/>
      <c r="N1246" s="11" t="s">
        <v>75</v>
      </c>
      <c r="O1246" s="105">
        <v>92.762496436851123</v>
      </c>
      <c r="P1246" s="105" t="s">
        <v>3861</v>
      </c>
    </row>
    <row r="1247" spans="1:16" ht="14.25" customHeight="1">
      <c r="A1247" s="11" t="s">
        <v>3096</v>
      </c>
      <c r="B1247" s="11"/>
      <c r="C1247" s="11"/>
      <c r="D1247" s="11">
        <v>52049</v>
      </c>
      <c r="E1247" s="11" t="s">
        <v>173</v>
      </c>
      <c r="F1247" s="11"/>
      <c r="G1247" s="11">
        <v>3064</v>
      </c>
      <c r="H1247" s="11">
        <v>188.17542</v>
      </c>
      <c r="I1247" s="11"/>
      <c r="J1247" s="11"/>
      <c r="K1247" s="11"/>
      <c r="L1247" s="11"/>
      <c r="M1247" s="11"/>
      <c r="N1247" s="11" t="s">
        <v>75</v>
      </c>
      <c r="O1247" s="105">
        <v>45.424844774000945</v>
      </c>
      <c r="P1247" s="105" t="s">
        <v>4238</v>
      </c>
    </row>
    <row r="1248" spans="1:16" ht="14.25" customHeight="1">
      <c r="A1248" s="11" t="s">
        <v>3097</v>
      </c>
      <c r="B1248" s="11"/>
      <c r="C1248" s="11"/>
      <c r="D1248" s="11">
        <v>52053</v>
      </c>
      <c r="E1248" s="11" t="s">
        <v>79</v>
      </c>
      <c r="F1248" s="11"/>
      <c r="G1248" s="11">
        <v>2710</v>
      </c>
      <c r="H1248" s="11">
        <v>587.46311000000003</v>
      </c>
      <c r="I1248" s="11"/>
      <c r="J1248" s="11"/>
      <c r="K1248" s="11"/>
      <c r="L1248" s="11"/>
      <c r="M1248" s="11"/>
      <c r="N1248" s="11" t="s">
        <v>75</v>
      </c>
      <c r="O1248" s="105">
        <v>114.26271059438069</v>
      </c>
      <c r="P1248" s="105" t="s">
        <v>4238</v>
      </c>
    </row>
    <row r="1249" spans="1:16" ht="14.25" customHeight="1">
      <c r="A1249" s="11" t="s">
        <v>3098</v>
      </c>
      <c r="B1249" s="11"/>
      <c r="C1249" s="11"/>
      <c r="D1249" s="11">
        <v>52070</v>
      </c>
      <c r="E1249" s="11" t="s">
        <v>79</v>
      </c>
      <c r="F1249" s="11"/>
      <c r="G1249" s="11">
        <v>2081</v>
      </c>
      <c r="H1249" s="11">
        <v>722.51007000000004</v>
      </c>
      <c r="I1249" s="11"/>
      <c r="J1249" s="11"/>
      <c r="K1249" s="11"/>
      <c r="L1249" s="11"/>
      <c r="M1249" s="11"/>
      <c r="N1249" s="11" t="s">
        <v>75</v>
      </c>
      <c r="O1249" s="105">
        <v>92.32385119781425</v>
      </c>
      <c r="P1249" s="105" t="s">
        <v>4238</v>
      </c>
    </row>
    <row r="1250" spans="1:16" ht="14.25" customHeight="1">
      <c r="A1250" s="11" t="s">
        <v>3099</v>
      </c>
      <c r="B1250" s="11"/>
      <c r="C1250" s="11"/>
      <c r="D1250" s="11">
        <v>52078</v>
      </c>
      <c r="E1250" s="11" t="s">
        <v>79</v>
      </c>
      <c r="F1250" s="11"/>
      <c r="G1250" s="11">
        <v>2211</v>
      </c>
      <c r="H1250" s="11">
        <v>768.58869000000004</v>
      </c>
      <c r="I1250" s="11"/>
      <c r="J1250" s="11"/>
      <c r="K1250" s="11"/>
      <c r="L1250" s="11"/>
      <c r="M1250" s="11"/>
      <c r="N1250" s="11" t="s">
        <v>75</v>
      </c>
      <c r="O1250" s="105">
        <v>60.860652971418851</v>
      </c>
      <c r="P1250" s="105" t="s">
        <v>4238</v>
      </c>
    </row>
    <row r="1251" spans="1:16" ht="14.25" customHeight="1">
      <c r="A1251" s="11" t="s">
        <v>3100</v>
      </c>
      <c r="B1251" s="11"/>
      <c r="C1251" s="11"/>
      <c r="D1251" s="11">
        <v>52083</v>
      </c>
      <c r="E1251" s="11" t="s">
        <v>79</v>
      </c>
      <c r="F1251" s="11"/>
      <c r="G1251" s="11">
        <v>2345</v>
      </c>
      <c r="H1251" s="11">
        <v>726.54130999999995</v>
      </c>
      <c r="I1251" s="11"/>
      <c r="J1251" s="11"/>
      <c r="K1251" s="11"/>
      <c r="L1251" s="11"/>
      <c r="M1251" s="11"/>
      <c r="N1251" s="11" t="s">
        <v>75</v>
      </c>
      <c r="O1251" s="105">
        <v>44.784206132583201</v>
      </c>
      <c r="P1251" s="105" t="s">
        <v>4238</v>
      </c>
    </row>
    <row r="1252" spans="1:16" ht="14.25" customHeight="1">
      <c r="A1252" s="11" t="s">
        <v>3101</v>
      </c>
      <c r="B1252" s="11"/>
      <c r="C1252" s="11"/>
      <c r="D1252" s="11">
        <v>52090</v>
      </c>
      <c r="E1252" s="11" t="s">
        <v>79</v>
      </c>
      <c r="F1252" s="11"/>
      <c r="G1252" s="11">
        <v>2400</v>
      </c>
      <c r="H1252" s="11">
        <v>720.58738000000005</v>
      </c>
      <c r="I1252" s="11"/>
      <c r="J1252" s="11"/>
      <c r="K1252" s="11"/>
      <c r="L1252" s="11"/>
      <c r="M1252" s="11"/>
      <c r="N1252" s="11" t="s">
        <v>75</v>
      </c>
      <c r="O1252" s="105">
        <v>36.865038548902554</v>
      </c>
      <c r="P1252" s="105" t="s">
        <v>4238</v>
      </c>
    </row>
    <row r="1253" spans="1:16" ht="14.25" customHeight="1">
      <c r="A1253" s="11" t="s">
        <v>3102</v>
      </c>
      <c r="B1253" s="11"/>
      <c r="C1253" s="11"/>
      <c r="D1253" s="11">
        <v>52126</v>
      </c>
      <c r="E1253" s="11" t="s">
        <v>79</v>
      </c>
      <c r="F1253" s="11"/>
      <c r="G1253" s="11">
        <v>1954</v>
      </c>
      <c r="H1253" s="11">
        <v>704.52058</v>
      </c>
      <c r="I1253" s="11"/>
      <c r="J1253" s="11"/>
      <c r="K1253" s="11"/>
      <c r="L1253" s="11"/>
      <c r="M1253" s="11"/>
      <c r="N1253" s="11" t="s">
        <v>75</v>
      </c>
      <c r="O1253" s="105">
        <v>78.805463317440939</v>
      </c>
      <c r="P1253" s="105" t="s">
        <v>4238</v>
      </c>
    </row>
    <row r="1254" spans="1:16" ht="14.25" customHeight="1">
      <c r="A1254" s="11" t="s">
        <v>3103</v>
      </c>
      <c r="B1254" s="11"/>
      <c r="C1254" s="11"/>
      <c r="D1254" s="11">
        <v>52154</v>
      </c>
      <c r="E1254" s="11" t="s">
        <v>79</v>
      </c>
      <c r="F1254" s="11"/>
      <c r="G1254" s="11">
        <v>2670</v>
      </c>
      <c r="H1254" s="11">
        <v>608.52300000000002</v>
      </c>
      <c r="I1254" s="11"/>
      <c r="J1254" s="11"/>
      <c r="K1254" s="11"/>
      <c r="L1254" s="11"/>
      <c r="M1254" s="11"/>
      <c r="N1254" s="11" t="s">
        <v>75</v>
      </c>
      <c r="O1254" s="105">
        <v>71.293309597997407</v>
      </c>
      <c r="P1254" s="105" t="s">
        <v>4238</v>
      </c>
    </row>
    <row r="1255" spans="1:16" ht="14.25" customHeight="1">
      <c r="A1255" s="11" t="s">
        <v>3104</v>
      </c>
      <c r="B1255" s="11"/>
      <c r="C1255" s="11"/>
      <c r="D1255" s="11">
        <v>52238</v>
      </c>
      <c r="E1255" s="11" t="s">
        <v>79</v>
      </c>
      <c r="F1255" s="11"/>
      <c r="G1255" s="11">
        <v>2870</v>
      </c>
      <c r="H1255" s="11">
        <v>564.53395999999998</v>
      </c>
      <c r="I1255" s="11"/>
      <c r="J1255" s="11"/>
      <c r="K1255" s="11"/>
      <c r="L1255" s="11"/>
      <c r="M1255" s="11"/>
      <c r="N1255" s="11" t="s">
        <v>75</v>
      </c>
      <c r="O1255" s="105">
        <v>46.669260312444081</v>
      </c>
      <c r="P1255" s="105" t="s">
        <v>4238</v>
      </c>
    </row>
    <row r="1256" spans="1:16" ht="14.25" customHeight="1">
      <c r="A1256" s="11" t="s">
        <v>3105</v>
      </c>
      <c r="B1256" s="11"/>
      <c r="C1256" s="11"/>
      <c r="D1256" s="11">
        <v>52278</v>
      </c>
      <c r="E1256" s="11" t="s">
        <v>173</v>
      </c>
      <c r="F1256" s="11"/>
      <c r="G1256" s="11">
        <v>2784</v>
      </c>
      <c r="H1256" s="11">
        <v>276.15525000000002</v>
      </c>
      <c r="I1256" s="11"/>
      <c r="J1256" s="11"/>
      <c r="K1256" s="11"/>
      <c r="L1256" s="11"/>
      <c r="M1256" s="11"/>
      <c r="N1256" s="11" t="s">
        <v>75</v>
      </c>
      <c r="O1256" s="105">
        <v>45.72485766352343</v>
      </c>
      <c r="P1256" s="105" t="s">
        <v>4238</v>
      </c>
    </row>
    <row r="1257" spans="1:16" ht="14.25" customHeight="1">
      <c r="A1257" s="11" t="s">
        <v>3106</v>
      </c>
      <c r="B1257" s="11"/>
      <c r="C1257" s="11"/>
      <c r="D1257" s="11">
        <v>52280</v>
      </c>
      <c r="E1257" s="11" t="s">
        <v>173</v>
      </c>
      <c r="F1257" s="11"/>
      <c r="G1257" s="11">
        <v>2239</v>
      </c>
      <c r="H1257" s="11">
        <v>186.11238</v>
      </c>
      <c r="I1257" s="11"/>
      <c r="J1257" s="11"/>
      <c r="K1257" s="11"/>
      <c r="L1257" s="11"/>
      <c r="M1257" s="11"/>
      <c r="N1257" s="11" t="s">
        <v>75</v>
      </c>
      <c r="O1257" s="105">
        <v>58.556729766620464</v>
      </c>
      <c r="P1257" s="105" t="s">
        <v>3861</v>
      </c>
    </row>
    <row r="1258" spans="1:16" ht="14.25" customHeight="1">
      <c r="A1258" s="11" t="s">
        <v>3107</v>
      </c>
      <c r="B1258" s="11"/>
      <c r="C1258" s="11"/>
      <c r="D1258" s="11">
        <v>52316</v>
      </c>
      <c r="E1258" s="11" t="s">
        <v>79</v>
      </c>
      <c r="F1258" s="11"/>
      <c r="G1258" s="11">
        <v>2516</v>
      </c>
      <c r="H1258" s="11">
        <v>632.52471000000003</v>
      </c>
      <c r="I1258" s="11"/>
      <c r="J1258" s="11"/>
      <c r="K1258" s="11"/>
      <c r="L1258" s="11"/>
      <c r="M1258" s="11"/>
      <c r="N1258" s="11" t="s">
        <v>75</v>
      </c>
      <c r="O1258" s="105">
        <v>75.785805777552724</v>
      </c>
      <c r="P1258" s="105" t="s">
        <v>4238</v>
      </c>
    </row>
    <row r="1259" spans="1:16" ht="14.25" customHeight="1">
      <c r="A1259" s="11" t="s">
        <v>3108</v>
      </c>
      <c r="B1259" s="11"/>
      <c r="C1259" s="11"/>
      <c r="D1259" s="11">
        <v>52318</v>
      </c>
      <c r="E1259" s="11" t="s">
        <v>79</v>
      </c>
      <c r="F1259" s="11"/>
      <c r="G1259" s="11">
        <v>2608</v>
      </c>
      <c r="H1259" s="11">
        <v>658.54006000000004</v>
      </c>
      <c r="I1259" s="11"/>
      <c r="J1259" s="11"/>
      <c r="K1259" s="11"/>
      <c r="L1259" s="11"/>
      <c r="M1259" s="11"/>
      <c r="N1259" s="11" t="s">
        <v>75</v>
      </c>
      <c r="O1259" s="105">
        <v>72.532897204742866</v>
      </c>
      <c r="P1259" s="105" t="s">
        <v>4238</v>
      </c>
    </row>
    <row r="1260" spans="1:16" ht="14.25" customHeight="1">
      <c r="A1260" s="11" t="s">
        <v>3109</v>
      </c>
      <c r="B1260" s="11"/>
      <c r="C1260" s="11"/>
      <c r="D1260" s="11">
        <v>52413</v>
      </c>
      <c r="E1260" s="11" t="s">
        <v>79</v>
      </c>
      <c r="F1260" s="11"/>
      <c r="G1260" s="11">
        <v>2550</v>
      </c>
      <c r="H1260" s="11">
        <v>658.54006000000004</v>
      </c>
      <c r="I1260" s="11"/>
      <c r="J1260" s="11"/>
      <c r="K1260" s="11"/>
      <c r="L1260" s="11"/>
      <c r="M1260" s="11"/>
      <c r="N1260" s="11" t="s">
        <v>75</v>
      </c>
      <c r="O1260" s="105">
        <v>65.673910698057696</v>
      </c>
      <c r="P1260" s="105" t="s">
        <v>4238</v>
      </c>
    </row>
    <row r="1261" spans="1:16" ht="14.25" customHeight="1">
      <c r="A1261" s="11" t="s">
        <v>3110</v>
      </c>
      <c r="B1261" s="11"/>
      <c r="C1261" s="11"/>
      <c r="D1261" s="11">
        <v>52424</v>
      </c>
      <c r="E1261" s="11" t="s">
        <v>79</v>
      </c>
      <c r="F1261" s="11"/>
      <c r="G1261" s="11">
        <v>3043</v>
      </c>
      <c r="H1261" s="11">
        <v>584.52440000000001</v>
      </c>
      <c r="I1261" s="11"/>
      <c r="J1261" s="11"/>
      <c r="K1261" s="11"/>
      <c r="L1261" s="11"/>
      <c r="M1261" s="11"/>
      <c r="N1261" s="11" t="s">
        <v>75</v>
      </c>
      <c r="O1261" s="105">
        <v>100.08789345526094</v>
      </c>
      <c r="P1261" s="105" t="s">
        <v>4238</v>
      </c>
    </row>
    <row r="1262" spans="1:16" ht="14.25" customHeight="1">
      <c r="A1262" s="11" t="s">
        <v>3111</v>
      </c>
      <c r="B1262" s="11"/>
      <c r="C1262" s="11"/>
      <c r="D1262" s="11">
        <v>52425</v>
      </c>
      <c r="E1262" s="11" t="s">
        <v>79</v>
      </c>
      <c r="F1262" s="11"/>
      <c r="G1262" s="11">
        <v>3164</v>
      </c>
      <c r="H1262" s="11">
        <v>584.52436999999998</v>
      </c>
      <c r="I1262" s="11"/>
      <c r="J1262" s="11"/>
      <c r="K1262" s="11"/>
      <c r="L1262" s="11"/>
      <c r="M1262" s="11"/>
      <c r="N1262" s="11" t="s">
        <v>75</v>
      </c>
      <c r="O1262" s="105">
        <v>99.493325385050952</v>
      </c>
      <c r="P1262" s="105" t="s">
        <v>4238</v>
      </c>
    </row>
    <row r="1263" spans="1:16" ht="14.25" customHeight="1">
      <c r="A1263" s="11" t="s">
        <v>3112</v>
      </c>
      <c r="B1263" s="11"/>
      <c r="C1263" s="11"/>
      <c r="D1263" s="11">
        <v>52297</v>
      </c>
      <c r="E1263" s="11" t="s">
        <v>173</v>
      </c>
      <c r="F1263" s="11"/>
      <c r="G1263" s="11">
        <v>1189</v>
      </c>
      <c r="H1263" s="11">
        <v>226.1283</v>
      </c>
      <c r="I1263" s="11"/>
      <c r="J1263" s="11"/>
      <c r="K1263" s="11"/>
      <c r="L1263" s="11"/>
      <c r="M1263" s="11"/>
      <c r="N1263" s="11" t="s">
        <v>75</v>
      </c>
      <c r="O1263" s="105">
        <v>244.05032506481902</v>
      </c>
      <c r="P1263" s="105" t="s">
        <v>4238</v>
      </c>
    </row>
    <row r="1264" spans="1:16" ht="14.25" customHeight="1">
      <c r="A1264" s="11" t="s">
        <v>3113</v>
      </c>
      <c r="B1264" s="11"/>
      <c r="C1264" s="11"/>
      <c r="D1264" s="11">
        <v>52483</v>
      </c>
      <c r="E1264" s="11" t="s">
        <v>66</v>
      </c>
      <c r="F1264" s="11"/>
      <c r="G1264" s="11">
        <v>1152</v>
      </c>
      <c r="H1264" s="11">
        <v>217.07139000000001</v>
      </c>
      <c r="I1264" s="11"/>
      <c r="J1264" s="11"/>
      <c r="K1264" s="11"/>
      <c r="L1264" s="11"/>
      <c r="M1264" s="11"/>
      <c r="N1264" s="11" t="s">
        <v>75</v>
      </c>
      <c r="O1264" s="105">
        <v>118.13434562880778</v>
      </c>
      <c r="P1264" s="105" t="s">
        <v>3861</v>
      </c>
    </row>
    <row r="1265" spans="1:16" ht="14.25" customHeight="1">
      <c r="A1265" s="11" t="s">
        <v>3114</v>
      </c>
      <c r="B1265" s="11"/>
      <c r="C1265" s="11"/>
      <c r="D1265" s="11">
        <v>52504</v>
      </c>
      <c r="E1265" s="11" t="s">
        <v>66</v>
      </c>
      <c r="F1265" s="11"/>
      <c r="G1265" s="11">
        <v>4430</v>
      </c>
      <c r="H1265" s="11">
        <v>321.14800000000002</v>
      </c>
      <c r="I1265" s="11"/>
      <c r="J1265" s="11"/>
      <c r="K1265" s="11"/>
      <c r="L1265" s="11"/>
      <c r="M1265" s="11"/>
      <c r="N1265" s="11" t="s">
        <v>75</v>
      </c>
      <c r="O1265" s="105">
        <v>50.262039389598712</v>
      </c>
      <c r="P1265" s="105" t="s">
        <v>3861</v>
      </c>
    </row>
    <row r="1266" spans="1:16" ht="14.25" customHeight="1">
      <c r="A1266" s="11" t="s">
        <v>3115</v>
      </c>
      <c r="B1266" s="11"/>
      <c r="C1266" s="11"/>
      <c r="D1266" s="11">
        <v>52530</v>
      </c>
      <c r="E1266" s="11" t="s">
        <v>66</v>
      </c>
      <c r="F1266" s="11"/>
      <c r="G1266" s="11">
        <v>1860</v>
      </c>
      <c r="H1266" s="11">
        <v>415.18317000000002</v>
      </c>
      <c r="I1266" s="11"/>
      <c r="J1266" s="11"/>
      <c r="K1266" s="11"/>
      <c r="L1266" s="11"/>
      <c r="M1266" s="11"/>
      <c r="N1266" s="11" t="s">
        <v>68</v>
      </c>
      <c r="O1266" s="105">
        <v>119.54430716782593</v>
      </c>
      <c r="P1266" s="105" t="s">
        <v>3861</v>
      </c>
    </row>
    <row r="1267" spans="1:16" ht="14.25" customHeight="1">
      <c r="A1267" s="11" t="s">
        <v>3116</v>
      </c>
      <c r="B1267" s="11"/>
      <c r="C1267" s="11"/>
      <c r="D1267" s="11">
        <v>52533</v>
      </c>
      <c r="E1267" s="11" t="s">
        <v>66</v>
      </c>
      <c r="F1267" s="11"/>
      <c r="G1267" s="11">
        <v>1980.6</v>
      </c>
      <c r="H1267" s="11">
        <v>239.07856000000001</v>
      </c>
      <c r="I1267" s="11"/>
      <c r="J1267" s="11"/>
      <c r="K1267" s="11"/>
      <c r="L1267" s="11"/>
      <c r="M1267" s="11"/>
      <c r="N1267" s="11" t="s">
        <v>75</v>
      </c>
      <c r="O1267" s="105">
        <v>62.183879340940408</v>
      </c>
      <c r="P1267" s="105" t="s">
        <v>3861</v>
      </c>
    </row>
    <row r="1268" spans="1:16" ht="14.25" customHeight="1">
      <c r="A1268" s="11" t="s">
        <v>3117</v>
      </c>
      <c r="B1268" s="11"/>
      <c r="C1268" s="11"/>
      <c r="D1268" s="11">
        <v>52535</v>
      </c>
      <c r="E1268" s="11" t="s">
        <v>66</v>
      </c>
      <c r="F1268" s="11"/>
      <c r="G1268" s="11">
        <v>2218.8000000000002</v>
      </c>
      <c r="H1268" s="11">
        <v>363.07557000000003</v>
      </c>
      <c r="I1268" s="11"/>
      <c r="J1268" s="11"/>
      <c r="K1268" s="11"/>
      <c r="L1268" s="11"/>
      <c r="M1268" s="11"/>
      <c r="N1268" s="11" t="s">
        <v>68</v>
      </c>
      <c r="O1268" s="105">
        <v>423.36261523559176</v>
      </c>
      <c r="P1268" s="105" t="s">
        <v>4238</v>
      </c>
    </row>
    <row r="1269" spans="1:16" ht="14.25" customHeight="1">
      <c r="A1269" s="11" t="s">
        <v>3118</v>
      </c>
      <c r="B1269" s="11"/>
      <c r="C1269" s="11"/>
      <c r="D1269" s="11">
        <v>52544</v>
      </c>
      <c r="E1269" s="11" t="s">
        <v>66</v>
      </c>
      <c r="F1269" s="11"/>
      <c r="G1269" s="11">
        <v>4309.3999999999996</v>
      </c>
      <c r="H1269" s="11">
        <v>299.6386</v>
      </c>
      <c r="I1269" s="11"/>
      <c r="J1269" s="11"/>
      <c r="K1269" s="11"/>
      <c r="L1269" s="11"/>
      <c r="M1269" s="11"/>
      <c r="N1269" s="11" t="s">
        <v>75</v>
      </c>
      <c r="O1269" s="105">
        <v>111.73926885654168</v>
      </c>
      <c r="P1269" s="105" t="s">
        <v>4238</v>
      </c>
    </row>
    <row r="1270" spans="1:16" ht="14.25" customHeight="1">
      <c r="A1270" s="11" t="s">
        <v>3119</v>
      </c>
      <c r="B1270" s="11"/>
      <c r="C1270" s="11"/>
      <c r="D1270" s="11">
        <v>52548</v>
      </c>
      <c r="E1270" s="11" t="s">
        <v>66</v>
      </c>
      <c r="F1270" s="11"/>
      <c r="G1270" s="11">
        <v>4453.3999999999996</v>
      </c>
      <c r="H1270" s="11">
        <v>419.22852999999998</v>
      </c>
      <c r="I1270" s="11"/>
      <c r="J1270" s="11"/>
      <c r="K1270" s="11"/>
      <c r="L1270" s="11"/>
      <c r="M1270" s="11"/>
      <c r="N1270" s="11" t="s">
        <v>68</v>
      </c>
      <c r="O1270" s="105">
        <v>169.10344449240046</v>
      </c>
      <c r="P1270" s="105" t="s">
        <v>4238</v>
      </c>
    </row>
    <row r="1271" spans="1:16" ht="14.25" customHeight="1">
      <c r="A1271" s="11" t="s">
        <v>3120</v>
      </c>
      <c r="B1271" s="11"/>
      <c r="C1271" s="11"/>
      <c r="D1271" s="11">
        <v>52329</v>
      </c>
      <c r="E1271" s="11" t="s">
        <v>173</v>
      </c>
      <c r="F1271" s="11"/>
      <c r="G1271" s="11">
        <v>2221</v>
      </c>
      <c r="H1271" s="11">
        <v>355.11311999999998</v>
      </c>
      <c r="I1271" s="11"/>
      <c r="J1271" s="11"/>
      <c r="K1271" s="11"/>
      <c r="L1271" s="11"/>
      <c r="M1271" s="11"/>
      <c r="N1271" s="11" t="s">
        <v>68</v>
      </c>
      <c r="O1271" s="105">
        <v>241.42582833393755</v>
      </c>
      <c r="P1271" s="105" t="s">
        <v>4238</v>
      </c>
    </row>
    <row r="1272" spans="1:16" ht="14.25" customHeight="1">
      <c r="A1272" s="11" t="s">
        <v>3121</v>
      </c>
      <c r="B1272" s="11"/>
      <c r="C1272" s="11"/>
      <c r="D1272" s="11">
        <v>52670</v>
      </c>
      <c r="E1272" s="11" t="s">
        <v>79</v>
      </c>
      <c r="F1272" s="11"/>
      <c r="G1272" s="11">
        <v>2263</v>
      </c>
      <c r="H1272" s="11">
        <v>768.59036000000003</v>
      </c>
      <c r="I1272" s="11"/>
      <c r="J1272" s="11"/>
      <c r="K1272" s="11"/>
      <c r="L1272" s="11"/>
      <c r="M1272" s="11"/>
      <c r="N1272" s="11" t="s">
        <v>75</v>
      </c>
      <c r="O1272" s="105">
        <v>55.538388464323241</v>
      </c>
      <c r="P1272" s="105" t="s">
        <v>4238</v>
      </c>
    </row>
    <row r="1273" spans="1:16" ht="14.25" customHeight="1">
      <c r="A1273" s="11" t="s">
        <v>3122</v>
      </c>
      <c r="B1273" s="11"/>
      <c r="C1273" s="11"/>
      <c r="D1273" s="11">
        <v>52671</v>
      </c>
      <c r="E1273" s="11" t="s">
        <v>79</v>
      </c>
      <c r="F1273" s="11"/>
      <c r="G1273" s="11">
        <v>2395</v>
      </c>
      <c r="H1273" s="11">
        <v>726.54282999999998</v>
      </c>
      <c r="I1273" s="11"/>
      <c r="J1273" s="11"/>
      <c r="K1273" s="11"/>
      <c r="L1273" s="11"/>
      <c r="M1273" s="11"/>
      <c r="N1273" s="11" t="s">
        <v>75</v>
      </c>
      <c r="O1273" s="105">
        <v>55.937726383069808</v>
      </c>
      <c r="P1273" s="105" t="s">
        <v>4238</v>
      </c>
    </row>
    <row r="1274" spans="1:16" ht="14.25" customHeight="1">
      <c r="A1274" s="11" t="s">
        <v>3123</v>
      </c>
      <c r="B1274" s="11"/>
      <c r="C1274" s="11"/>
      <c r="D1274" s="11">
        <v>52766</v>
      </c>
      <c r="E1274" s="11" t="s">
        <v>173</v>
      </c>
      <c r="F1274" s="11"/>
      <c r="G1274" s="11">
        <v>1678</v>
      </c>
      <c r="H1274" s="11">
        <v>305.14474000000001</v>
      </c>
      <c r="I1274" s="11"/>
      <c r="J1274" s="11"/>
      <c r="K1274" s="11"/>
      <c r="L1274" s="11"/>
      <c r="M1274" s="11"/>
      <c r="N1274" s="11" t="s">
        <v>75</v>
      </c>
      <c r="O1274" s="105">
        <v>66.893281323371099</v>
      </c>
      <c r="P1274" s="105" t="s">
        <v>4238</v>
      </c>
    </row>
    <row r="1275" spans="1:16" ht="14.25" customHeight="1">
      <c r="A1275" s="11" t="s">
        <v>3124</v>
      </c>
      <c r="B1275" s="11"/>
      <c r="C1275" s="11"/>
      <c r="D1275" s="11">
        <v>52769</v>
      </c>
      <c r="E1275" s="11" t="s">
        <v>173</v>
      </c>
      <c r="F1275" s="11"/>
      <c r="G1275" s="11">
        <v>2756</v>
      </c>
      <c r="H1275" s="11">
        <v>205.15450000000001</v>
      </c>
      <c r="I1275" s="11"/>
      <c r="J1275" s="11"/>
      <c r="K1275" s="11"/>
      <c r="L1275" s="11"/>
      <c r="M1275" s="11"/>
      <c r="N1275" s="11" t="s">
        <v>75</v>
      </c>
      <c r="O1275" s="105">
        <v>183.59414278947764</v>
      </c>
      <c r="P1275" s="105" t="s">
        <v>4238</v>
      </c>
    </row>
    <row r="1276" spans="1:16" ht="14.25" customHeight="1">
      <c r="A1276" s="11" t="s">
        <v>3125</v>
      </c>
      <c r="B1276" s="11"/>
      <c r="C1276" s="11"/>
      <c r="D1276" s="11">
        <v>52772</v>
      </c>
      <c r="E1276" s="11" t="s">
        <v>173</v>
      </c>
      <c r="F1276" s="11"/>
      <c r="G1276" s="11">
        <v>2641</v>
      </c>
      <c r="H1276" s="11">
        <v>237.08671000000001</v>
      </c>
      <c r="I1276" s="11"/>
      <c r="J1276" s="11"/>
      <c r="K1276" s="11"/>
      <c r="L1276" s="11"/>
      <c r="M1276" s="11"/>
      <c r="N1276" s="11" t="s">
        <v>68</v>
      </c>
      <c r="O1276" s="105">
        <v>64.889123390551518</v>
      </c>
      <c r="P1276" s="105" t="s">
        <v>4238</v>
      </c>
    </row>
    <row r="1277" spans="1:16" ht="14.25" customHeight="1">
      <c r="A1277" s="11" t="s">
        <v>3126</v>
      </c>
      <c r="B1277" s="11"/>
      <c r="C1277" s="11"/>
      <c r="D1277" s="11">
        <v>52773</v>
      </c>
      <c r="E1277" s="11" t="s">
        <v>173</v>
      </c>
      <c r="F1277" s="11"/>
      <c r="G1277" s="11">
        <v>2538</v>
      </c>
      <c r="H1277" s="11">
        <v>237.08663999999999</v>
      </c>
      <c r="I1277" s="11"/>
      <c r="J1277" s="11"/>
      <c r="K1277" s="11"/>
      <c r="L1277" s="11"/>
      <c r="M1277" s="11"/>
      <c r="N1277" s="11" t="s">
        <v>68</v>
      </c>
      <c r="O1277" s="105">
        <v>126.32468889873874</v>
      </c>
      <c r="P1277" s="105" t="s">
        <v>3861</v>
      </c>
    </row>
    <row r="1278" spans="1:16" ht="14.25" customHeight="1">
      <c r="A1278" s="11" t="s">
        <v>3127</v>
      </c>
      <c r="B1278" s="11"/>
      <c r="C1278" s="11"/>
      <c r="D1278" s="11">
        <v>52789</v>
      </c>
      <c r="E1278" s="11" t="s">
        <v>173</v>
      </c>
      <c r="F1278" s="11"/>
      <c r="G1278" s="11">
        <v>2064</v>
      </c>
      <c r="H1278" s="11">
        <v>173.13946000000001</v>
      </c>
      <c r="I1278" s="11"/>
      <c r="J1278" s="11"/>
      <c r="K1278" s="11"/>
      <c r="L1278" s="11"/>
      <c r="M1278" s="11"/>
      <c r="N1278" s="11" t="s">
        <v>75</v>
      </c>
      <c r="O1278" s="105">
        <v>33.528284440381142</v>
      </c>
      <c r="P1278" s="105" t="s">
        <v>4238</v>
      </c>
    </row>
    <row r="1279" spans="1:16" ht="14.25" customHeight="1">
      <c r="A1279" s="11" t="s">
        <v>3128</v>
      </c>
      <c r="B1279" s="11"/>
      <c r="C1279" s="11"/>
      <c r="D1279" s="11">
        <v>52833</v>
      </c>
      <c r="E1279" s="11" t="s">
        <v>173</v>
      </c>
      <c r="F1279" s="11"/>
      <c r="G1279" s="11">
        <v>1025</v>
      </c>
      <c r="H1279" s="11">
        <v>190.08203</v>
      </c>
      <c r="I1279" s="11"/>
      <c r="J1279" s="11"/>
      <c r="K1279" s="11"/>
      <c r="L1279" s="11"/>
      <c r="M1279" s="11"/>
      <c r="N1279" s="11" t="s">
        <v>75</v>
      </c>
      <c r="O1279" s="105">
        <v>49.361160220973346</v>
      </c>
      <c r="P1279" s="105" t="s">
        <v>4238</v>
      </c>
    </row>
    <row r="1280" spans="1:16" ht="14.25" customHeight="1">
      <c r="A1280" s="11" t="s">
        <v>3129</v>
      </c>
      <c r="B1280" s="11"/>
      <c r="C1280" s="11"/>
      <c r="D1280" s="11">
        <v>52834</v>
      </c>
      <c r="E1280" s="11" t="s">
        <v>173</v>
      </c>
      <c r="F1280" s="11"/>
      <c r="G1280" s="11">
        <v>1148</v>
      </c>
      <c r="H1280" s="11">
        <v>149.05557999999999</v>
      </c>
      <c r="I1280" s="11"/>
      <c r="J1280" s="11"/>
      <c r="K1280" s="11"/>
      <c r="L1280" s="11"/>
      <c r="M1280" s="11"/>
      <c r="N1280" s="11" t="s">
        <v>75</v>
      </c>
      <c r="O1280" s="105">
        <v>92.425970005541132</v>
      </c>
      <c r="P1280" s="105" t="s">
        <v>4238</v>
      </c>
    </row>
    <row r="1281" spans="1:16" ht="14.25" customHeight="1">
      <c r="A1281" s="11" t="s">
        <v>3130</v>
      </c>
      <c r="B1281" s="11"/>
      <c r="C1281" s="11"/>
      <c r="D1281" s="11">
        <v>52848</v>
      </c>
      <c r="E1281" s="11" t="s">
        <v>173</v>
      </c>
      <c r="F1281" s="11"/>
      <c r="G1281" s="11">
        <v>2221</v>
      </c>
      <c r="H1281" s="11">
        <v>243.13365999999999</v>
      </c>
      <c r="I1281" s="11"/>
      <c r="J1281" s="11"/>
      <c r="K1281" s="11"/>
      <c r="L1281" s="11"/>
      <c r="M1281" s="11"/>
      <c r="N1281" s="11" t="s">
        <v>68</v>
      </c>
      <c r="O1281" s="105">
        <v>149.0335678105439</v>
      </c>
      <c r="P1281" s="105" t="s">
        <v>4238</v>
      </c>
    </row>
    <row r="1282" spans="1:16" ht="14.25" customHeight="1">
      <c r="A1282" s="11" t="s">
        <v>3131</v>
      </c>
      <c r="B1282" s="11"/>
      <c r="C1282" s="11"/>
      <c r="D1282" s="11">
        <v>52850</v>
      </c>
      <c r="E1282" s="11" t="s">
        <v>173</v>
      </c>
      <c r="F1282" s="11"/>
      <c r="G1282" s="11">
        <v>2637</v>
      </c>
      <c r="H1282" s="11">
        <v>564.35859000000005</v>
      </c>
      <c r="I1282" s="11"/>
      <c r="J1282" s="11"/>
      <c r="K1282" s="11"/>
      <c r="L1282" s="11"/>
      <c r="M1282" s="11"/>
      <c r="N1282" s="11" t="s">
        <v>68</v>
      </c>
      <c r="O1282" s="105">
        <v>54.595810466956962</v>
      </c>
      <c r="P1282" s="105" t="s">
        <v>4238</v>
      </c>
    </row>
    <row r="1283" spans="1:16" ht="14.25" customHeight="1">
      <c r="A1283" s="11" t="s">
        <v>3132</v>
      </c>
      <c r="B1283" s="11"/>
      <c r="C1283" s="11"/>
      <c r="D1283" s="11">
        <v>52863</v>
      </c>
      <c r="E1283" s="11" t="s">
        <v>66</v>
      </c>
      <c r="F1283" s="11"/>
      <c r="G1283" s="11">
        <v>1674</v>
      </c>
      <c r="H1283" s="11">
        <v>224.05663999999999</v>
      </c>
      <c r="I1283" s="11"/>
      <c r="J1283" s="11"/>
      <c r="K1283" s="11"/>
      <c r="L1283" s="11"/>
      <c r="M1283" s="11"/>
      <c r="N1283" s="11" t="s">
        <v>75</v>
      </c>
      <c r="O1283" s="105">
        <v>673.11823050910107</v>
      </c>
      <c r="P1283" s="105" t="s">
        <v>4238</v>
      </c>
    </row>
    <row r="1284" spans="1:16" ht="14.25" customHeight="1">
      <c r="A1284" s="11" t="s">
        <v>3133</v>
      </c>
      <c r="B1284" s="11"/>
      <c r="C1284" s="11"/>
      <c r="D1284" s="11">
        <v>52865</v>
      </c>
      <c r="E1284" s="11" t="s">
        <v>66</v>
      </c>
      <c r="F1284" s="11"/>
      <c r="G1284" s="11">
        <v>4448</v>
      </c>
      <c r="H1284" s="11">
        <v>411.18398000000002</v>
      </c>
      <c r="I1284" s="11"/>
      <c r="J1284" s="11"/>
      <c r="K1284" s="11"/>
      <c r="L1284" s="11"/>
      <c r="M1284" s="11"/>
      <c r="N1284" s="11" t="s">
        <v>75</v>
      </c>
      <c r="O1284" s="105">
        <v>61.975309640104172</v>
      </c>
      <c r="P1284" s="105" t="s">
        <v>3861</v>
      </c>
    </row>
    <row r="1285" spans="1:16" ht="14.25" customHeight="1">
      <c r="A1285" s="11" t="s">
        <v>3134</v>
      </c>
      <c r="B1285" s="11"/>
      <c r="C1285" s="11"/>
      <c r="D1285" s="11">
        <v>52867</v>
      </c>
      <c r="E1285" s="11" t="s">
        <v>66</v>
      </c>
      <c r="F1285" s="11"/>
      <c r="G1285" s="11">
        <v>3289</v>
      </c>
      <c r="H1285" s="11">
        <v>231.05085</v>
      </c>
      <c r="I1285" s="11"/>
      <c r="J1285" s="11"/>
      <c r="K1285" s="11"/>
      <c r="L1285" s="11"/>
      <c r="M1285" s="11"/>
      <c r="N1285" s="11" t="s">
        <v>68</v>
      </c>
      <c r="O1285" s="105">
        <v>518.59277755204539</v>
      </c>
      <c r="P1285" s="105" t="s">
        <v>3861</v>
      </c>
    </row>
    <row r="1286" spans="1:16" ht="14.25" customHeight="1">
      <c r="A1286" s="11" t="s">
        <v>3135</v>
      </c>
      <c r="B1286" s="11"/>
      <c r="C1286" s="11"/>
      <c r="D1286" s="11">
        <v>52870</v>
      </c>
      <c r="E1286" s="11" t="s">
        <v>66</v>
      </c>
      <c r="F1286" s="11"/>
      <c r="G1286" s="11">
        <v>2610</v>
      </c>
      <c r="H1286" s="11">
        <v>202.05113</v>
      </c>
      <c r="I1286" s="11"/>
      <c r="J1286" s="11"/>
      <c r="K1286" s="11"/>
      <c r="L1286" s="11"/>
      <c r="M1286" s="11"/>
      <c r="N1286" s="11" t="s">
        <v>75</v>
      </c>
      <c r="O1286" s="105">
        <v>100.39280030513606</v>
      </c>
      <c r="P1286" s="105" t="s">
        <v>4238</v>
      </c>
    </row>
    <row r="1287" spans="1:16" ht="14.25" customHeight="1">
      <c r="A1287" s="11" t="s">
        <v>3136</v>
      </c>
      <c r="B1287" s="11"/>
      <c r="C1287" s="11"/>
      <c r="D1287" s="11">
        <v>52891</v>
      </c>
      <c r="E1287" s="11" t="s">
        <v>66</v>
      </c>
      <c r="F1287" s="11"/>
      <c r="G1287" s="11">
        <v>3105</v>
      </c>
      <c r="H1287" s="11">
        <v>211.01858999999999</v>
      </c>
      <c r="I1287" s="11"/>
      <c r="J1287" s="11"/>
      <c r="K1287" s="11"/>
      <c r="L1287" s="11"/>
      <c r="M1287" s="11"/>
      <c r="N1287" s="11" t="s">
        <v>68</v>
      </c>
      <c r="O1287" s="105" t="e">
        <v>#DIV/0!</v>
      </c>
      <c r="P1287" s="105" t="s">
        <v>4238</v>
      </c>
    </row>
    <row r="1288" spans="1:16" ht="14.25" customHeight="1">
      <c r="A1288" s="11" t="s">
        <v>3137</v>
      </c>
      <c r="B1288" s="11"/>
      <c r="C1288" s="11"/>
      <c r="D1288" s="11">
        <v>52892</v>
      </c>
      <c r="E1288" s="11" t="s">
        <v>66</v>
      </c>
      <c r="F1288" s="11"/>
      <c r="G1288" s="11">
        <v>4625</v>
      </c>
      <c r="H1288" s="11">
        <v>303.14537000000001</v>
      </c>
      <c r="I1288" s="11"/>
      <c r="J1288" s="11"/>
      <c r="K1288" s="11"/>
      <c r="L1288" s="11"/>
      <c r="M1288" s="11"/>
      <c r="N1288" s="11" t="s">
        <v>68</v>
      </c>
      <c r="O1288" s="105">
        <v>779.21326058139289</v>
      </c>
      <c r="P1288" s="105" t="s">
        <v>4238</v>
      </c>
    </row>
    <row r="1289" spans="1:16" ht="14.25" customHeight="1">
      <c r="A1289" s="11" t="s">
        <v>3138</v>
      </c>
      <c r="B1289" s="11"/>
      <c r="C1289" s="11"/>
      <c r="D1289" s="11">
        <v>52893</v>
      </c>
      <c r="E1289" s="11" t="s">
        <v>66</v>
      </c>
      <c r="F1289" s="11"/>
      <c r="G1289" s="11">
        <v>2838</v>
      </c>
      <c r="H1289" s="11">
        <v>253.02930000000001</v>
      </c>
      <c r="I1289" s="11"/>
      <c r="J1289" s="11"/>
      <c r="K1289" s="11"/>
      <c r="L1289" s="11"/>
      <c r="M1289" s="11"/>
      <c r="N1289" s="11" t="s">
        <v>68</v>
      </c>
      <c r="O1289" s="105" t="e">
        <v>#DIV/0!</v>
      </c>
      <c r="P1289" s="105" t="s">
        <v>4238</v>
      </c>
    </row>
    <row r="1290" spans="1:16" ht="14.25" customHeight="1">
      <c r="A1290" s="11" t="s">
        <v>3139</v>
      </c>
      <c r="B1290" s="11"/>
      <c r="C1290" s="11"/>
      <c r="D1290" s="11">
        <v>52897</v>
      </c>
      <c r="E1290" s="11" t="s">
        <v>66</v>
      </c>
      <c r="F1290" s="11"/>
      <c r="G1290" s="11">
        <v>3184</v>
      </c>
      <c r="H1290" s="11">
        <v>246.95026999999999</v>
      </c>
      <c r="I1290" s="11"/>
      <c r="J1290" s="11"/>
      <c r="K1290" s="11"/>
      <c r="L1290" s="11"/>
      <c r="M1290" s="11"/>
      <c r="N1290" s="11" t="s">
        <v>68</v>
      </c>
      <c r="O1290" s="105">
        <v>330.56389954598882</v>
      </c>
      <c r="P1290" s="105" t="s">
        <v>4238</v>
      </c>
    </row>
    <row r="1291" spans="1:16" ht="14.25" customHeight="1">
      <c r="A1291" s="11" t="s">
        <v>3140</v>
      </c>
      <c r="B1291" s="11"/>
      <c r="C1291" s="11"/>
      <c r="D1291" s="11">
        <v>52906</v>
      </c>
      <c r="E1291" s="11" t="s">
        <v>173</v>
      </c>
      <c r="F1291" s="11"/>
      <c r="G1291" s="11">
        <v>2613</v>
      </c>
      <c r="H1291" s="11">
        <v>251.13875999999999</v>
      </c>
      <c r="I1291" s="11"/>
      <c r="J1291" s="11"/>
      <c r="K1291" s="11"/>
      <c r="L1291" s="11"/>
      <c r="M1291" s="11"/>
      <c r="N1291" s="11" t="s">
        <v>75</v>
      </c>
      <c r="O1291" s="105">
        <v>76.159005298528797</v>
      </c>
      <c r="P1291" s="105" t="s">
        <v>4238</v>
      </c>
    </row>
    <row r="1292" spans="1:16" ht="14.25" customHeight="1">
      <c r="A1292" s="11" t="s">
        <v>3141</v>
      </c>
      <c r="B1292" s="11"/>
      <c r="C1292" s="11"/>
      <c r="D1292" s="11">
        <v>52909</v>
      </c>
      <c r="E1292" s="11" t="s">
        <v>66</v>
      </c>
      <c r="F1292" s="11"/>
      <c r="G1292" s="11">
        <v>2350</v>
      </c>
      <c r="H1292" s="11">
        <v>485.16714999999999</v>
      </c>
      <c r="I1292" s="11"/>
      <c r="J1292" s="11"/>
      <c r="K1292" s="11"/>
      <c r="L1292" s="11"/>
      <c r="M1292" s="11"/>
      <c r="N1292" s="11" t="s">
        <v>75</v>
      </c>
      <c r="O1292" s="105">
        <v>55.49627320542141</v>
      </c>
      <c r="P1292" s="105" t="s">
        <v>3861</v>
      </c>
    </row>
    <row r="1293" spans="1:16" ht="14.25" customHeight="1">
      <c r="A1293" s="11" t="s">
        <v>3142</v>
      </c>
      <c r="B1293" s="11"/>
      <c r="C1293" s="11"/>
      <c r="D1293" s="11">
        <v>53023</v>
      </c>
      <c r="E1293" s="11" t="s">
        <v>66</v>
      </c>
      <c r="F1293" s="11"/>
      <c r="G1293" s="11">
        <v>3408.4</v>
      </c>
      <c r="H1293" s="11">
        <v>174.05590000000001</v>
      </c>
      <c r="I1293" s="11"/>
      <c r="J1293" s="11"/>
      <c r="K1293" s="11"/>
      <c r="L1293" s="11"/>
      <c r="M1293" s="11"/>
      <c r="N1293" s="11" t="s">
        <v>75</v>
      </c>
      <c r="O1293" s="105">
        <v>172.45183649510562</v>
      </c>
      <c r="P1293" s="105" t="s">
        <v>3861</v>
      </c>
    </row>
    <row r="1294" spans="1:16" ht="14.25" customHeight="1">
      <c r="A1294" s="11" t="s">
        <v>3143</v>
      </c>
      <c r="B1294" s="11"/>
      <c r="C1294" s="11"/>
      <c r="D1294" s="11">
        <v>53049</v>
      </c>
      <c r="E1294" s="11" t="s">
        <v>66</v>
      </c>
      <c r="F1294" s="11"/>
      <c r="G1294" s="11">
        <v>1156.5</v>
      </c>
      <c r="H1294" s="11">
        <v>665.21396000000004</v>
      </c>
      <c r="I1294" s="11"/>
      <c r="J1294" s="11"/>
      <c r="K1294" s="11"/>
      <c r="L1294" s="11"/>
      <c r="M1294" s="11"/>
      <c r="N1294" s="11" t="s">
        <v>68</v>
      </c>
      <c r="O1294" s="105" t="e">
        <v>#DIV/0!</v>
      </c>
      <c r="P1294" s="105" t="s">
        <v>4238</v>
      </c>
    </row>
    <row r="1295" spans="1:16" ht="14.25" customHeight="1">
      <c r="A1295" s="11" t="s">
        <v>3144</v>
      </c>
      <c r="B1295" s="11"/>
      <c r="C1295" s="11"/>
      <c r="D1295" s="11">
        <v>53065</v>
      </c>
      <c r="E1295" s="11" t="s">
        <v>66</v>
      </c>
      <c r="F1295" s="11"/>
      <c r="G1295" s="11">
        <v>2141.8000000000002</v>
      </c>
      <c r="H1295" s="11">
        <v>262.01337000000001</v>
      </c>
      <c r="I1295" s="11"/>
      <c r="J1295" s="11"/>
      <c r="K1295" s="11"/>
      <c r="L1295" s="11"/>
      <c r="M1295" s="11"/>
      <c r="N1295" s="11" t="s">
        <v>68</v>
      </c>
      <c r="O1295" s="105">
        <v>422.97594496407294</v>
      </c>
      <c r="P1295" s="105" t="s">
        <v>4238</v>
      </c>
    </row>
    <row r="1296" spans="1:16" ht="14.25" customHeight="1">
      <c r="A1296" s="11" t="s">
        <v>3145</v>
      </c>
      <c r="B1296" s="11"/>
      <c r="C1296" s="11"/>
      <c r="D1296" s="11">
        <v>53083</v>
      </c>
      <c r="E1296" s="11" t="s">
        <v>66</v>
      </c>
      <c r="F1296" s="11"/>
      <c r="G1296" s="11">
        <v>3598.9</v>
      </c>
      <c r="H1296" s="11">
        <v>349.00196999999997</v>
      </c>
      <c r="I1296" s="11"/>
      <c r="J1296" s="11"/>
      <c r="K1296" s="11"/>
      <c r="L1296" s="11"/>
      <c r="M1296" s="11"/>
      <c r="N1296" s="11" t="s">
        <v>68</v>
      </c>
      <c r="O1296" s="105">
        <v>404.25844947664802</v>
      </c>
      <c r="P1296" s="105" t="s">
        <v>4238</v>
      </c>
    </row>
    <row r="1297" spans="1:16" ht="14.25" customHeight="1">
      <c r="A1297" s="11" t="s">
        <v>3146</v>
      </c>
      <c r="B1297" s="11"/>
      <c r="C1297" s="11"/>
      <c r="D1297" s="11">
        <v>53097</v>
      </c>
      <c r="E1297" s="11" t="s">
        <v>66</v>
      </c>
      <c r="F1297" s="11"/>
      <c r="G1297" s="11">
        <v>4512</v>
      </c>
      <c r="H1297" s="11">
        <v>287.61153999999999</v>
      </c>
      <c r="I1297" s="11"/>
      <c r="J1297" s="11"/>
      <c r="K1297" s="11"/>
      <c r="L1297" s="11"/>
      <c r="M1297" s="11"/>
      <c r="N1297" s="11" t="s">
        <v>68</v>
      </c>
      <c r="O1297" s="105">
        <v>303.16217681759008</v>
      </c>
      <c r="P1297" s="105" t="s">
        <v>3861</v>
      </c>
    </row>
    <row r="1298" spans="1:16" ht="14.25" customHeight="1">
      <c r="A1298" s="11" t="s">
        <v>3147</v>
      </c>
      <c r="B1298" s="11"/>
      <c r="C1298" s="11"/>
      <c r="D1298" s="11">
        <v>53106</v>
      </c>
      <c r="E1298" s="11" t="s">
        <v>173</v>
      </c>
      <c r="F1298" s="11"/>
      <c r="G1298" s="11">
        <v>1134</v>
      </c>
      <c r="H1298" s="11">
        <v>310.11273</v>
      </c>
      <c r="I1298" s="11"/>
      <c r="J1298" s="11"/>
      <c r="K1298" s="11"/>
      <c r="L1298" s="11"/>
      <c r="M1298" s="11"/>
      <c r="N1298" s="11" t="s">
        <v>75</v>
      </c>
      <c r="O1298" s="105">
        <v>103.45799288120516</v>
      </c>
      <c r="P1298" s="105" t="s">
        <v>4238</v>
      </c>
    </row>
    <row r="1299" spans="1:16" ht="14.25" customHeight="1">
      <c r="A1299" s="11" t="s">
        <v>3148</v>
      </c>
      <c r="B1299" s="11"/>
      <c r="C1299" s="11"/>
      <c r="D1299" s="11">
        <v>53127</v>
      </c>
      <c r="E1299" s="11" t="s">
        <v>173</v>
      </c>
      <c r="F1299" s="11"/>
      <c r="G1299" s="11">
        <v>2402.3000000000002</v>
      </c>
      <c r="H1299" s="11">
        <v>241.15436</v>
      </c>
      <c r="I1299" s="11"/>
      <c r="J1299" s="11"/>
      <c r="K1299" s="11"/>
      <c r="L1299" s="11"/>
      <c r="M1299" s="11"/>
      <c r="N1299" s="11" t="s">
        <v>75</v>
      </c>
      <c r="O1299" s="105">
        <v>111.50793918731571</v>
      </c>
      <c r="P1299" s="105" t="s">
        <v>4238</v>
      </c>
    </row>
    <row r="1300" spans="1:16" ht="14.25" customHeight="1">
      <c r="A1300" s="11" t="s">
        <v>3149</v>
      </c>
      <c r="B1300" s="11"/>
      <c r="C1300" s="11"/>
      <c r="D1300" s="11">
        <v>53146</v>
      </c>
      <c r="E1300" s="11" t="s">
        <v>173</v>
      </c>
      <c r="F1300" s="11"/>
      <c r="G1300" s="11">
        <v>1124</v>
      </c>
      <c r="H1300" s="11">
        <v>282.11788999999999</v>
      </c>
      <c r="I1300" s="11"/>
      <c r="J1300" s="11"/>
      <c r="K1300" s="11"/>
      <c r="L1300" s="11"/>
      <c r="M1300" s="11"/>
      <c r="N1300" s="11" t="s">
        <v>75</v>
      </c>
      <c r="O1300" s="105">
        <v>87.644978675735118</v>
      </c>
      <c r="P1300" s="105" t="s">
        <v>4238</v>
      </c>
    </row>
    <row r="1301" spans="1:16" ht="14.25" customHeight="1">
      <c r="A1301" s="11" t="s">
        <v>3150</v>
      </c>
      <c r="B1301" s="11"/>
      <c r="C1301" s="11"/>
      <c r="D1301" s="11">
        <v>53157</v>
      </c>
      <c r="E1301" s="11" t="s">
        <v>173</v>
      </c>
      <c r="F1301" s="11"/>
      <c r="G1301" s="11">
        <v>1431</v>
      </c>
      <c r="H1301" s="11">
        <v>238.03761</v>
      </c>
      <c r="I1301" s="11"/>
      <c r="J1301" s="11"/>
      <c r="K1301" s="11"/>
      <c r="L1301" s="11"/>
      <c r="M1301" s="11"/>
      <c r="N1301" s="11" t="s">
        <v>75</v>
      </c>
      <c r="O1301" s="105">
        <v>162.76426254665802</v>
      </c>
      <c r="P1301" s="105" t="s">
        <v>4238</v>
      </c>
    </row>
    <row r="1302" spans="1:16" ht="14.25" customHeight="1">
      <c r="A1302" s="11" t="s">
        <v>3151</v>
      </c>
      <c r="B1302" s="11"/>
      <c r="C1302" s="11"/>
      <c r="D1302" s="11">
        <v>53172</v>
      </c>
      <c r="E1302" s="11" t="s">
        <v>173</v>
      </c>
      <c r="F1302" s="11"/>
      <c r="G1302" s="11">
        <v>2821</v>
      </c>
      <c r="H1302" s="11">
        <v>189.13451000000001</v>
      </c>
      <c r="I1302" s="11"/>
      <c r="J1302" s="11"/>
      <c r="K1302" s="11"/>
      <c r="L1302" s="11"/>
      <c r="M1302" s="11"/>
      <c r="N1302" s="11" t="s">
        <v>68</v>
      </c>
      <c r="O1302" s="105">
        <v>68.211328189525887</v>
      </c>
      <c r="P1302" s="105" t="s">
        <v>4238</v>
      </c>
    </row>
    <row r="1303" spans="1:16" ht="14.25" customHeight="1">
      <c r="A1303" s="11" t="s">
        <v>3152</v>
      </c>
      <c r="B1303" s="11"/>
      <c r="C1303" s="11"/>
      <c r="D1303" s="11">
        <v>53214</v>
      </c>
      <c r="E1303" s="11" t="s">
        <v>173</v>
      </c>
      <c r="F1303" s="11"/>
      <c r="G1303" s="11">
        <v>1051</v>
      </c>
      <c r="H1303" s="11">
        <v>160.09667999999999</v>
      </c>
      <c r="I1303" s="11"/>
      <c r="J1303" s="11"/>
      <c r="K1303" s="11"/>
      <c r="L1303" s="11"/>
      <c r="M1303" s="11"/>
      <c r="N1303" s="11" t="s">
        <v>75</v>
      </c>
      <c r="O1303" s="105">
        <v>190.19039958098065</v>
      </c>
      <c r="P1303" s="105" t="s">
        <v>4238</v>
      </c>
    </row>
    <row r="1304" spans="1:16" ht="14.25" customHeight="1">
      <c r="A1304" s="11" t="s">
        <v>3153</v>
      </c>
      <c r="B1304" s="11"/>
      <c r="C1304" s="11"/>
      <c r="D1304" s="11">
        <v>53266</v>
      </c>
      <c r="E1304" s="11" t="s">
        <v>66</v>
      </c>
      <c r="F1304" s="11"/>
      <c r="G1304" s="11">
        <v>4360</v>
      </c>
      <c r="H1304" s="11">
        <v>321.14688999999998</v>
      </c>
      <c r="I1304" s="11"/>
      <c r="J1304" s="11"/>
      <c r="K1304" s="11"/>
      <c r="L1304" s="11"/>
      <c r="M1304" s="11"/>
      <c r="N1304" s="11" t="s">
        <v>75</v>
      </c>
      <c r="O1304" s="105">
        <v>73.521285788414062</v>
      </c>
      <c r="P1304" s="105" t="s">
        <v>3861</v>
      </c>
    </row>
    <row r="1305" spans="1:16" ht="14.25" customHeight="1">
      <c r="A1305" s="11" t="s">
        <v>3154</v>
      </c>
      <c r="B1305" s="11"/>
      <c r="C1305" s="11"/>
      <c r="D1305" s="11">
        <v>53267</v>
      </c>
      <c r="E1305" s="11" t="s">
        <v>66</v>
      </c>
      <c r="F1305" s="11"/>
      <c r="G1305" s="11">
        <v>4596</v>
      </c>
      <c r="H1305" s="11">
        <v>321.14693</v>
      </c>
      <c r="I1305" s="11"/>
      <c r="J1305" s="11"/>
      <c r="K1305" s="11"/>
      <c r="L1305" s="11"/>
      <c r="M1305" s="11"/>
      <c r="N1305" s="11" t="s">
        <v>75</v>
      </c>
      <c r="O1305" s="105">
        <v>119.81636918937488</v>
      </c>
      <c r="P1305" s="105" t="s">
        <v>3861</v>
      </c>
    </row>
    <row r="1306" spans="1:16" ht="14.25" customHeight="1">
      <c r="A1306" s="11" t="s">
        <v>3155</v>
      </c>
      <c r="B1306" s="11"/>
      <c r="C1306" s="11"/>
      <c r="D1306" s="11">
        <v>53268</v>
      </c>
      <c r="E1306" s="11" t="s">
        <v>66</v>
      </c>
      <c r="F1306" s="11"/>
      <c r="G1306" s="11">
        <v>6024</v>
      </c>
      <c r="H1306" s="11">
        <v>438.29883999999998</v>
      </c>
      <c r="I1306" s="11"/>
      <c r="J1306" s="11"/>
      <c r="K1306" s="11"/>
      <c r="L1306" s="11"/>
      <c r="M1306" s="11"/>
      <c r="N1306" s="11" t="s">
        <v>75</v>
      </c>
      <c r="O1306" s="105">
        <v>63.824933909351699</v>
      </c>
      <c r="P1306" s="105" t="s">
        <v>4238</v>
      </c>
    </row>
  </sheetData>
  <autoFilter ref="A3:P1306">
    <sortState ref="A4:P1306">
      <sortCondition ref="B3:B1306"/>
    </sortState>
  </autoFilter>
  <mergeCells count="1">
    <mergeCell ref="A2:C2"/>
  </mergeCells>
  <pageMargins left="0.7" right="0.7" top="0.75" bottom="0.75"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sqref="A1:B1"/>
    </sheetView>
  </sheetViews>
  <sheetFormatPr defaultColWidth="12.59765625" defaultRowHeight="15" customHeight="1"/>
  <cols>
    <col min="1" max="1" width="41.8984375" customWidth="1"/>
    <col min="2" max="2" width="42.19921875" customWidth="1"/>
    <col min="3" max="3" width="17.59765625" customWidth="1"/>
    <col min="4" max="4" width="40.3984375" customWidth="1"/>
    <col min="5" max="5" width="6.59765625" customWidth="1"/>
    <col min="6" max="6" width="11.09765625" customWidth="1"/>
    <col min="7" max="8" width="10.5" customWidth="1"/>
    <col min="9" max="9" width="11.09765625" customWidth="1"/>
    <col min="10" max="11" width="10.5" customWidth="1"/>
    <col min="12" max="26" width="7.59765625" customWidth="1"/>
  </cols>
  <sheetData>
    <row r="1" spans="1:26" ht="14.25" customHeight="1">
      <c r="A1" s="158" t="s">
        <v>3156</v>
      </c>
      <c r="B1" s="159"/>
      <c r="C1" s="11"/>
      <c r="D1" s="11"/>
      <c r="E1" s="11"/>
      <c r="F1" s="11"/>
      <c r="G1" s="11"/>
      <c r="H1" s="11"/>
      <c r="I1" s="11"/>
      <c r="J1" s="11"/>
      <c r="K1" s="11"/>
    </row>
    <row r="2" spans="1:26" ht="14.25" customHeight="1">
      <c r="A2" s="10"/>
      <c r="B2" s="10"/>
      <c r="C2" s="10"/>
      <c r="D2" s="10"/>
      <c r="E2" s="10"/>
      <c r="F2" s="158" t="s">
        <v>6</v>
      </c>
      <c r="G2" s="159"/>
      <c r="H2" s="159"/>
      <c r="I2" s="158" t="s">
        <v>16</v>
      </c>
      <c r="J2" s="159"/>
      <c r="K2" s="159"/>
      <c r="L2" s="16"/>
      <c r="M2" s="16"/>
      <c r="N2" s="16"/>
      <c r="O2" s="16"/>
      <c r="P2" s="16"/>
      <c r="Q2" s="16"/>
      <c r="R2" s="16"/>
      <c r="S2" s="16"/>
      <c r="T2" s="16"/>
      <c r="U2" s="16"/>
      <c r="V2" s="16"/>
      <c r="W2" s="16"/>
      <c r="X2" s="16"/>
      <c r="Y2" s="16"/>
      <c r="Z2" s="16"/>
    </row>
    <row r="3" spans="1:26" ht="14.25" customHeight="1">
      <c r="A3" s="10" t="s">
        <v>49</v>
      </c>
      <c r="B3" s="10" t="s">
        <v>3157</v>
      </c>
      <c r="C3" s="10" t="s">
        <v>3158</v>
      </c>
      <c r="D3" s="10" t="s">
        <v>3159</v>
      </c>
      <c r="E3" s="10" t="s">
        <v>3160</v>
      </c>
      <c r="F3" s="10" t="s">
        <v>3161</v>
      </c>
      <c r="G3" s="10" t="s">
        <v>3162</v>
      </c>
      <c r="H3" s="10" t="s">
        <v>3163</v>
      </c>
      <c r="I3" s="10" t="s">
        <v>3161</v>
      </c>
      <c r="J3" s="10" t="s">
        <v>3162</v>
      </c>
      <c r="K3" s="10" t="s">
        <v>3163</v>
      </c>
      <c r="L3" s="16"/>
      <c r="M3" s="16"/>
      <c r="N3" s="16"/>
      <c r="O3" s="16"/>
      <c r="P3" s="16"/>
      <c r="Q3" s="16"/>
      <c r="R3" s="16"/>
      <c r="S3" s="16"/>
      <c r="T3" s="16"/>
      <c r="U3" s="16"/>
      <c r="V3" s="16"/>
      <c r="W3" s="16"/>
      <c r="X3" s="16"/>
      <c r="Y3" s="16"/>
      <c r="Z3" s="16"/>
    </row>
    <row r="4" spans="1:26" ht="14.25" customHeight="1">
      <c r="A4" s="11" t="s">
        <v>95</v>
      </c>
      <c r="B4" s="11" t="s">
        <v>3164</v>
      </c>
      <c r="C4" s="11" t="s">
        <v>96</v>
      </c>
      <c r="D4" s="11" t="s">
        <v>97</v>
      </c>
      <c r="E4" s="11">
        <v>962</v>
      </c>
      <c r="F4" s="11">
        <v>-1.1978815808104999</v>
      </c>
      <c r="G4" s="11">
        <v>6.30923730041245E-2</v>
      </c>
      <c r="H4" s="17">
        <v>1.62660686439582E-68</v>
      </c>
      <c r="I4" s="11">
        <v>6.0639466994273604E-3</v>
      </c>
      <c r="J4" s="11">
        <v>4.2320208360884098E-3</v>
      </c>
      <c r="K4" s="11">
        <v>0.152219129020771</v>
      </c>
    </row>
    <row r="5" spans="1:26" ht="14.25" customHeight="1">
      <c r="A5" s="11" t="s">
        <v>3147</v>
      </c>
      <c r="B5" s="11" t="s">
        <v>3165</v>
      </c>
      <c r="C5" s="11" t="s">
        <v>47</v>
      </c>
      <c r="D5" s="11" t="s">
        <v>47</v>
      </c>
      <c r="E5" s="11">
        <v>960</v>
      </c>
      <c r="F5" s="11">
        <v>1.0794829340290499</v>
      </c>
      <c r="G5" s="11">
        <v>6.1182593874518201E-2</v>
      </c>
      <c r="H5" s="17">
        <v>1.46678500731127E-60</v>
      </c>
      <c r="I5" s="11">
        <v>1.0287334486213299E-2</v>
      </c>
      <c r="J5" s="11">
        <v>4.1032675662729398E-3</v>
      </c>
      <c r="K5" s="11">
        <v>1.2336590659396501E-2</v>
      </c>
    </row>
    <row r="6" spans="1:26" ht="14.25" customHeight="1">
      <c r="A6" s="11" t="s">
        <v>1819</v>
      </c>
      <c r="B6" s="11" t="s">
        <v>1819</v>
      </c>
      <c r="C6" s="11" t="s">
        <v>96</v>
      </c>
      <c r="D6" s="11" t="s">
        <v>1365</v>
      </c>
      <c r="E6" s="11">
        <v>961</v>
      </c>
      <c r="F6" s="11">
        <v>0.92560399306438801</v>
      </c>
      <c r="G6" s="11">
        <v>5.92696476400075E-2</v>
      </c>
      <c r="H6" s="17">
        <v>3.6286925219807E-49</v>
      </c>
      <c r="I6" s="11">
        <v>1.6020179626756899E-2</v>
      </c>
      <c r="J6" s="11">
        <v>3.9749657961734002E-3</v>
      </c>
      <c r="K6" s="17">
        <v>6.01172562110317E-5</v>
      </c>
    </row>
    <row r="7" spans="1:26" ht="14.25" customHeight="1">
      <c r="A7" s="11" t="s">
        <v>1453</v>
      </c>
      <c r="B7" s="11" t="s">
        <v>1453</v>
      </c>
      <c r="C7" s="11" t="s">
        <v>96</v>
      </c>
      <c r="D7" s="11" t="s">
        <v>97</v>
      </c>
      <c r="E7" s="11">
        <v>961</v>
      </c>
      <c r="F7" s="11">
        <v>0.90538360921429295</v>
      </c>
      <c r="G7" s="11">
        <v>6.2727352452753002E-2</v>
      </c>
      <c r="H7" s="17">
        <v>6.8842682087958004E-43</v>
      </c>
      <c r="I7" s="11">
        <v>6.5898275865602703E-3</v>
      </c>
      <c r="J7" s="11">
        <v>4.2054955461763403E-3</v>
      </c>
      <c r="K7" s="11">
        <v>0.117454116409574</v>
      </c>
    </row>
    <row r="8" spans="1:26" ht="14.25" customHeight="1">
      <c r="A8" s="11" t="s">
        <v>2773</v>
      </c>
      <c r="B8" s="11" t="s">
        <v>3166</v>
      </c>
      <c r="C8" s="11" t="s">
        <v>47</v>
      </c>
      <c r="D8" s="11" t="s">
        <v>47</v>
      </c>
      <c r="E8" s="11">
        <v>960</v>
      </c>
      <c r="F8" s="11">
        <v>-0.93521171098935796</v>
      </c>
      <c r="G8" s="11">
        <v>6.7797490636194904E-2</v>
      </c>
      <c r="H8" s="17">
        <v>1.26960159579258E-39</v>
      </c>
      <c r="I8" s="11">
        <v>-7.8293352238859894E-3</v>
      </c>
      <c r="J8" s="11">
        <v>4.5379882378270703E-3</v>
      </c>
      <c r="K8" s="11">
        <v>8.4797462202228502E-2</v>
      </c>
    </row>
    <row r="9" spans="1:26" ht="14.25" customHeight="1">
      <c r="A9" s="11" t="s">
        <v>1449</v>
      </c>
      <c r="B9" s="11" t="s">
        <v>1449</v>
      </c>
      <c r="C9" s="11" t="s">
        <v>64</v>
      </c>
      <c r="D9" s="11" t="s">
        <v>65</v>
      </c>
      <c r="E9" s="11">
        <v>944</v>
      </c>
      <c r="F9" s="11">
        <v>0.84650971610453496</v>
      </c>
      <c r="G9" s="11">
        <v>6.4230689337975294E-2</v>
      </c>
      <c r="H9" s="17">
        <v>1.5666074986499799E-36</v>
      </c>
      <c r="I9" s="11">
        <v>7.7654253951376902E-3</v>
      </c>
      <c r="J9" s="11">
        <v>4.3157658604374002E-3</v>
      </c>
      <c r="K9" s="11">
        <v>7.2288014062678402E-2</v>
      </c>
    </row>
    <row r="10" spans="1:26" ht="14.25" customHeight="1">
      <c r="A10" s="11" t="s">
        <v>2174</v>
      </c>
      <c r="B10" s="11" t="s">
        <v>2174</v>
      </c>
      <c r="C10" s="11" t="s">
        <v>77</v>
      </c>
      <c r="D10" s="11" t="s">
        <v>2175</v>
      </c>
      <c r="E10" s="11">
        <v>958</v>
      </c>
      <c r="F10" s="11">
        <v>-0.89899983450822996</v>
      </c>
      <c r="G10" s="11">
        <v>6.9342744430502201E-2</v>
      </c>
      <c r="H10" s="17">
        <v>1.5629972670617399E-35</v>
      </c>
      <c r="I10" s="11">
        <v>-2.47308775538015E-3</v>
      </c>
      <c r="J10" s="11">
        <v>4.6410236815612096E-3</v>
      </c>
      <c r="K10" s="11">
        <v>0.59424335751320201</v>
      </c>
    </row>
    <row r="11" spans="1:26" ht="14.25" customHeight="1">
      <c r="A11" s="11" t="s">
        <v>3149</v>
      </c>
      <c r="B11" s="11" t="s">
        <v>3167</v>
      </c>
      <c r="C11" s="11" t="s">
        <v>47</v>
      </c>
      <c r="D11" s="11" t="s">
        <v>47</v>
      </c>
      <c r="E11" s="11">
        <v>959</v>
      </c>
      <c r="F11" s="11">
        <v>0.84193456453836102</v>
      </c>
      <c r="G11" s="11">
        <v>6.7852798253223601E-2</v>
      </c>
      <c r="H11" s="17">
        <v>6.79005038323836E-33</v>
      </c>
      <c r="I11" s="11">
        <v>-8.7125500125770205E-3</v>
      </c>
      <c r="J11" s="11">
        <v>4.5523102255275996E-3</v>
      </c>
      <c r="K11" s="11">
        <v>5.5933625826085701E-2</v>
      </c>
    </row>
    <row r="12" spans="1:26" ht="14.25" customHeight="1">
      <c r="A12" s="11" t="s">
        <v>952</v>
      </c>
      <c r="B12" s="11" t="s">
        <v>952</v>
      </c>
      <c r="C12" s="11" t="s">
        <v>77</v>
      </c>
      <c r="D12" s="11" t="s">
        <v>78</v>
      </c>
      <c r="E12" s="11">
        <v>954</v>
      </c>
      <c r="F12" s="11">
        <v>-0.85610203151944897</v>
      </c>
      <c r="G12" s="11">
        <v>7.0874975930005996E-2</v>
      </c>
      <c r="H12" s="17">
        <v>2.3240497546585701E-31</v>
      </c>
      <c r="I12" s="11">
        <v>2.36642650955407E-3</v>
      </c>
      <c r="J12" s="11">
        <v>4.7471938422352696E-3</v>
      </c>
      <c r="K12" s="11">
        <v>0.61825394105598996</v>
      </c>
    </row>
    <row r="13" spans="1:26" ht="14.25" customHeight="1">
      <c r="A13" s="11" t="s">
        <v>2119</v>
      </c>
      <c r="B13" s="11" t="s">
        <v>2119</v>
      </c>
      <c r="C13" s="11" t="s">
        <v>77</v>
      </c>
      <c r="D13" s="11" t="s">
        <v>78</v>
      </c>
      <c r="E13" s="11">
        <v>944</v>
      </c>
      <c r="F13" s="11">
        <v>-0.839273359867309</v>
      </c>
      <c r="G13" s="11">
        <v>7.04792966558076E-2</v>
      </c>
      <c r="H13" s="17">
        <v>1.46474713853736E-30</v>
      </c>
      <c r="I13" s="11">
        <v>-3.9671174229395896E-3</v>
      </c>
      <c r="J13" s="11">
        <v>4.7388913824633998E-3</v>
      </c>
      <c r="K13" s="11">
        <v>0.402725530774242</v>
      </c>
    </row>
    <row r="14" spans="1:26" ht="14.25" customHeight="1">
      <c r="A14" s="11" t="s">
        <v>116</v>
      </c>
      <c r="B14" s="11" t="s">
        <v>3168</v>
      </c>
      <c r="C14" s="11" t="s">
        <v>77</v>
      </c>
      <c r="D14" s="11" t="s">
        <v>106</v>
      </c>
      <c r="E14" s="11">
        <v>963</v>
      </c>
      <c r="F14" s="11">
        <v>-0.81374492210875504</v>
      </c>
      <c r="G14" s="11">
        <v>6.9108509462421905E-2</v>
      </c>
      <c r="H14" s="17">
        <v>5.36335761438021E-30</v>
      </c>
      <c r="I14" s="11">
        <v>-6.4415067391358502E-3</v>
      </c>
      <c r="J14" s="11">
        <v>4.6348834192170502E-3</v>
      </c>
      <c r="K14" s="11">
        <v>0.16491436226143499</v>
      </c>
    </row>
    <row r="15" spans="1:26" ht="14.25" customHeight="1">
      <c r="A15" s="11" t="s">
        <v>2789</v>
      </c>
      <c r="B15" s="11" t="s">
        <v>3169</v>
      </c>
      <c r="C15" s="11" t="s">
        <v>47</v>
      </c>
      <c r="D15" s="11" t="s">
        <v>47</v>
      </c>
      <c r="E15" s="11">
        <v>890</v>
      </c>
      <c r="F15" s="11">
        <v>-0.83411459875851801</v>
      </c>
      <c r="G15" s="11">
        <v>7.2500191463173796E-2</v>
      </c>
      <c r="H15" s="17">
        <v>1.17956404742228E-28</v>
      </c>
      <c r="I15" s="11">
        <v>-3.4769089580830299E-3</v>
      </c>
      <c r="J15" s="11">
        <v>4.8963199179680398E-3</v>
      </c>
      <c r="K15" s="11">
        <v>0.47782406362522301</v>
      </c>
    </row>
    <row r="16" spans="1:26" ht="14.25" customHeight="1">
      <c r="A16" s="11" t="s">
        <v>2386</v>
      </c>
      <c r="B16" s="11" t="s">
        <v>2386</v>
      </c>
      <c r="C16" s="11" t="s">
        <v>96</v>
      </c>
      <c r="D16" s="11" t="s">
        <v>933</v>
      </c>
      <c r="E16" s="11">
        <v>949</v>
      </c>
      <c r="F16" s="11">
        <v>0.75331983363625699</v>
      </c>
      <c r="G16" s="11">
        <v>6.8837737978107605E-2</v>
      </c>
      <c r="H16" s="17">
        <v>2.47986375452547E-26</v>
      </c>
      <c r="I16" s="11">
        <v>4.7680735617308297E-3</v>
      </c>
      <c r="J16" s="11">
        <v>4.62950890084578E-3</v>
      </c>
      <c r="K16" s="11">
        <v>0.30330493264823999</v>
      </c>
    </row>
    <row r="17" spans="1:11" ht="14.25" customHeight="1">
      <c r="A17" s="11" t="s">
        <v>3053</v>
      </c>
      <c r="B17" s="11" t="s">
        <v>3170</v>
      </c>
      <c r="C17" s="11" t="s">
        <v>47</v>
      </c>
      <c r="D17" s="11" t="s">
        <v>47</v>
      </c>
      <c r="E17" s="11">
        <v>946</v>
      </c>
      <c r="F17" s="11">
        <v>0.74237551584594297</v>
      </c>
      <c r="G17" s="11">
        <v>6.8118059877406198E-2</v>
      </c>
      <c r="H17" s="17">
        <v>3.8925988436306801E-26</v>
      </c>
      <c r="I17" s="11">
        <v>1.00220163265022E-2</v>
      </c>
      <c r="J17" s="11">
        <v>4.5821485446939899E-3</v>
      </c>
      <c r="K17" s="11">
        <v>2.8973077800532401E-2</v>
      </c>
    </row>
    <row r="18" spans="1:11" ht="14.25" customHeight="1">
      <c r="A18" s="11" t="s">
        <v>938</v>
      </c>
      <c r="B18" s="11" t="s">
        <v>3171</v>
      </c>
      <c r="C18" s="11" t="s">
        <v>96</v>
      </c>
      <c r="D18" s="11" t="s">
        <v>933</v>
      </c>
      <c r="E18" s="11">
        <v>950</v>
      </c>
      <c r="F18" s="11">
        <v>0.72617360851843404</v>
      </c>
      <c r="G18" s="11">
        <v>6.7324021905768805E-2</v>
      </c>
      <c r="H18" s="17">
        <v>1.1429808408425699E-25</v>
      </c>
      <c r="I18" s="11">
        <v>1.53067726087003E-3</v>
      </c>
      <c r="J18" s="11">
        <v>4.5037112632555498E-3</v>
      </c>
      <c r="K18" s="11">
        <v>0.73402940427646501</v>
      </c>
    </row>
    <row r="19" spans="1:11" ht="14.25" customHeight="1">
      <c r="A19" s="11" t="s">
        <v>2483</v>
      </c>
      <c r="B19" s="11" t="s">
        <v>3172</v>
      </c>
      <c r="C19" s="11" t="s">
        <v>77</v>
      </c>
      <c r="D19" s="11" t="s">
        <v>989</v>
      </c>
      <c r="E19" s="11">
        <v>963</v>
      </c>
      <c r="F19" s="11">
        <v>-0.70000076727240002</v>
      </c>
      <c r="G19" s="11">
        <v>6.5817346531912804E-2</v>
      </c>
      <c r="H19" s="17">
        <v>4.69604927010136E-25</v>
      </c>
      <c r="I19" s="11">
        <v>2.4138807235566599E-2</v>
      </c>
      <c r="J19" s="11">
        <v>4.4135886550424599E-3</v>
      </c>
      <c r="K19" s="17">
        <v>5.7622481740885302E-8</v>
      </c>
    </row>
    <row r="20" spans="1:11" ht="14.25" customHeight="1">
      <c r="A20" s="11" t="s">
        <v>1137</v>
      </c>
      <c r="B20" s="11" t="s">
        <v>1137</v>
      </c>
      <c r="C20" s="11" t="s">
        <v>171</v>
      </c>
      <c r="D20" s="11" t="s">
        <v>954</v>
      </c>
      <c r="E20" s="11">
        <v>964</v>
      </c>
      <c r="F20" s="11">
        <v>-0.735776016346675</v>
      </c>
      <c r="G20" s="11">
        <v>7.0327780331050194E-2</v>
      </c>
      <c r="H20" s="17">
        <v>2.44859495868928E-24</v>
      </c>
      <c r="I20" s="11">
        <v>-1.0962210313046601E-2</v>
      </c>
      <c r="J20" s="11">
        <v>4.7183921008891799E-3</v>
      </c>
      <c r="K20" s="11">
        <v>2.03706515795401E-2</v>
      </c>
    </row>
    <row r="21" spans="1:11" ht="14.25" customHeight="1">
      <c r="A21" s="11" t="s">
        <v>2870</v>
      </c>
      <c r="B21" s="11" t="s">
        <v>3173</v>
      </c>
      <c r="C21" s="11" t="s">
        <v>47</v>
      </c>
      <c r="D21" s="11" t="s">
        <v>47</v>
      </c>
      <c r="E21" s="11">
        <v>955</v>
      </c>
      <c r="F21" s="11">
        <v>0.70025055323286201</v>
      </c>
      <c r="G21" s="11">
        <v>6.7029419060668893E-2</v>
      </c>
      <c r="H21" s="17">
        <v>2.90093696017358E-24</v>
      </c>
      <c r="I21" s="11">
        <v>1.6020181749001099E-2</v>
      </c>
      <c r="J21" s="11">
        <v>4.5121280159397302E-3</v>
      </c>
      <c r="K21" s="11">
        <v>4.03303197697431E-4</v>
      </c>
    </row>
    <row r="22" spans="1:11" ht="14.25" customHeight="1">
      <c r="A22" s="11" t="s">
        <v>114</v>
      </c>
      <c r="B22" s="11" t="s">
        <v>3174</v>
      </c>
      <c r="C22" s="11" t="s">
        <v>77</v>
      </c>
      <c r="D22" s="11" t="s">
        <v>108</v>
      </c>
      <c r="E22" s="11">
        <v>954</v>
      </c>
      <c r="F22" s="11">
        <v>-0.72843620028349598</v>
      </c>
      <c r="G22" s="11">
        <v>7.0023794308746903E-2</v>
      </c>
      <c r="H22" s="17">
        <v>4.4170546526476198E-24</v>
      </c>
      <c r="I22" s="11">
        <v>6.3279118543224499E-3</v>
      </c>
      <c r="J22" s="11">
        <v>4.6814831282083903E-3</v>
      </c>
      <c r="K22" s="11">
        <v>0.176795043113847</v>
      </c>
    </row>
    <row r="23" spans="1:11" ht="14.25" customHeight="1">
      <c r="A23" s="11" t="s">
        <v>1964</v>
      </c>
      <c r="B23" s="11" t="s">
        <v>3175</v>
      </c>
      <c r="C23" s="11" t="s">
        <v>171</v>
      </c>
      <c r="D23" s="11" t="s">
        <v>367</v>
      </c>
      <c r="E23" s="11">
        <v>958</v>
      </c>
      <c r="F23" s="11">
        <v>-0.71626117954767798</v>
      </c>
      <c r="G23" s="11">
        <v>7.0214408982113896E-2</v>
      </c>
      <c r="H23" s="17">
        <v>2.8832413319112497E-23</v>
      </c>
      <c r="I23" s="11">
        <v>2.0540331341681998E-3</v>
      </c>
      <c r="J23" s="11">
        <v>4.7089662471583799E-3</v>
      </c>
      <c r="K23" s="11">
        <v>0.66279267074225801</v>
      </c>
    </row>
    <row r="24" spans="1:11" ht="14.25" customHeight="1">
      <c r="A24" s="11" t="s">
        <v>2980</v>
      </c>
      <c r="B24" s="11" t="s">
        <v>3176</v>
      </c>
      <c r="C24" s="11" t="s">
        <v>47</v>
      </c>
      <c r="D24" s="11" t="s">
        <v>47</v>
      </c>
      <c r="E24" s="11">
        <v>943</v>
      </c>
      <c r="F24" s="11">
        <v>0.68360358893020201</v>
      </c>
      <c r="G24" s="11">
        <v>6.7765505320318803E-2</v>
      </c>
      <c r="H24" s="17">
        <v>8.5395846883586697E-23</v>
      </c>
      <c r="I24" s="11">
        <v>1.7274898447898802E-2</v>
      </c>
      <c r="J24" s="11">
        <v>4.5454052445211704E-3</v>
      </c>
      <c r="K24" s="11">
        <v>1.5365733995902501E-4</v>
      </c>
    </row>
    <row r="25" spans="1:11" ht="14.25" customHeight="1">
      <c r="A25" s="11" t="s">
        <v>532</v>
      </c>
      <c r="B25" s="11" t="s">
        <v>3177</v>
      </c>
      <c r="C25" s="11" t="s">
        <v>77</v>
      </c>
      <c r="D25" s="11" t="s">
        <v>304</v>
      </c>
      <c r="E25" s="11">
        <v>955</v>
      </c>
      <c r="F25" s="11">
        <v>0.70921972464570304</v>
      </c>
      <c r="G25" s="11">
        <v>7.0514656512771307E-2</v>
      </c>
      <c r="H25" s="17">
        <v>1.09131322563663E-22</v>
      </c>
      <c r="I25" s="11">
        <v>2.6274020779627001E-3</v>
      </c>
      <c r="J25" s="11">
        <v>4.7301288440423804E-3</v>
      </c>
      <c r="K25" s="11">
        <v>0.57870947176403598</v>
      </c>
    </row>
    <row r="26" spans="1:11" ht="14.25" customHeight="1">
      <c r="A26" s="11" t="s">
        <v>2755</v>
      </c>
      <c r="B26" s="11" t="s">
        <v>3178</v>
      </c>
      <c r="C26" s="11" t="s">
        <v>47</v>
      </c>
      <c r="D26" s="11" t="s">
        <v>47</v>
      </c>
      <c r="E26" s="11">
        <v>925</v>
      </c>
      <c r="F26" s="11">
        <v>-0.71007495819506805</v>
      </c>
      <c r="G26" s="11">
        <v>7.1350806553373294E-2</v>
      </c>
      <c r="H26" s="17">
        <v>3.0953531269732201E-22</v>
      </c>
      <c r="I26" s="18">
        <v>-9.8171812260215705E-5</v>
      </c>
      <c r="J26" s="11">
        <v>4.7843148322893898E-3</v>
      </c>
      <c r="K26" s="11">
        <v>0.98363337117128202</v>
      </c>
    </row>
    <row r="27" spans="1:11" ht="14.25" customHeight="1">
      <c r="A27" s="11" t="s">
        <v>2486</v>
      </c>
      <c r="B27" s="11" t="s">
        <v>3179</v>
      </c>
      <c r="C27" s="11" t="s">
        <v>77</v>
      </c>
      <c r="D27" s="11" t="s">
        <v>989</v>
      </c>
      <c r="E27" s="11">
        <v>964</v>
      </c>
      <c r="F27" s="11">
        <v>-0.70192015852879497</v>
      </c>
      <c r="G27" s="11">
        <v>7.0691147568090001E-2</v>
      </c>
      <c r="H27" s="17">
        <v>3.4518490875490298E-22</v>
      </c>
      <c r="I27" s="11">
        <v>4.285534414029E-3</v>
      </c>
      <c r="J27" s="11">
        <v>4.7427709323111201E-3</v>
      </c>
      <c r="K27" s="11">
        <v>0.36643701535604201</v>
      </c>
    </row>
    <row r="28" spans="1:11" ht="14.25" customHeight="1">
      <c r="A28" s="11" t="s">
        <v>1678</v>
      </c>
      <c r="B28" s="11" t="s">
        <v>1678</v>
      </c>
      <c r="C28" s="11" t="s">
        <v>345</v>
      </c>
      <c r="D28" s="11" t="s">
        <v>346</v>
      </c>
      <c r="E28" s="11">
        <v>963</v>
      </c>
      <c r="F28" s="11">
        <v>-0.638799244298767</v>
      </c>
      <c r="G28" s="11">
        <v>6.7091319810681393E-2</v>
      </c>
      <c r="H28" s="17">
        <v>1.33226668935205E-20</v>
      </c>
      <c r="I28" s="11">
        <v>-3.9450606131646799E-3</v>
      </c>
      <c r="J28" s="11">
        <v>4.50147582195368E-3</v>
      </c>
      <c r="K28" s="11">
        <v>0.38103513514125098</v>
      </c>
    </row>
    <row r="29" spans="1:11" ht="14.25" customHeight="1">
      <c r="A29" s="11" t="s">
        <v>2904</v>
      </c>
      <c r="B29" s="11" t="s">
        <v>3180</v>
      </c>
      <c r="C29" s="11" t="s">
        <v>47</v>
      </c>
      <c r="D29" s="11" t="s">
        <v>47</v>
      </c>
      <c r="E29" s="11">
        <v>961</v>
      </c>
      <c r="F29" s="11">
        <v>0.64249407340453102</v>
      </c>
      <c r="G29" s="11">
        <v>6.8045886792702501E-2</v>
      </c>
      <c r="H29" s="17">
        <v>2.6796376713108401E-20</v>
      </c>
      <c r="I29" s="11">
        <v>1.40070554240852E-2</v>
      </c>
      <c r="J29" s="11">
        <v>4.5650228565016398E-3</v>
      </c>
      <c r="K29" s="11">
        <v>2.2128378800329298E-3</v>
      </c>
    </row>
    <row r="30" spans="1:11" ht="14.25" customHeight="1">
      <c r="A30" s="11" t="s">
        <v>350</v>
      </c>
      <c r="B30" s="11" t="s">
        <v>3181</v>
      </c>
      <c r="C30" s="11" t="s">
        <v>345</v>
      </c>
      <c r="D30" s="11" t="s">
        <v>351</v>
      </c>
      <c r="E30" s="11">
        <v>922</v>
      </c>
      <c r="F30" s="11">
        <v>-0.59086569561855096</v>
      </c>
      <c r="G30" s="11">
        <v>6.4012947378245005E-2</v>
      </c>
      <c r="H30" s="17">
        <v>1.80039222139662E-19</v>
      </c>
      <c r="I30" s="11">
        <v>-5.1637341089139704E-3</v>
      </c>
      <c r="J30" s="11">
        <v>4.2956737070264104E-3</v>
      </c>
      <c r="K30" s="11">
        <v>0.229642019732507</v>
      </c>
    </row>
    <row r="31" spans="1:11" ht="14.25" customHeight="1">
      <c r="A31" s="11" t="s">
        <v>1245</v>
      </c>
      <c r="B31" s="11" t="s">
        <v>3182</v>
      </c>
      <c r="C31" s="11" t="s">
        <v>77</v>
      </c>
      <c r="D31" s="11" t="s">
        <v>78</v>
      </c>
      <c r="E31" s="11">
        <v>882</v>
      </c>
      <c r="F31" s="11">
        <v>-0.69180688527624001</v>
      </c>
      <c r="G31" s="11">
        <v>7.5577690864886193E-2</v>
      </c>
      <c r="H31" s="17">
        <v>3.7467041497427301E-19</v>
      </c>
      <c r="I31" s="11">
        <v>3.0652630792639699E-3</v>
      </c>
      <c r="J31" s="11">
        <v>5.0440894010799799E-3</v>
      </c>
      <c r="K31" s="11">
        <v>0.54354684388552699</v>
      </c>
    </row>
    <row r="32" spans="1:11" ht="14.25" customHeight="1">
      <c r="A32" s="11" t="s">
        <v>554</v>
      </c>
      <c r="B32" s="11" t="s">
        <v>3183</v>
      </c>
      <c r="C32" s="11" t="s">
        <v>77</v>
      </c>
      <c r="D32" s="11" t="s">
        <v>304</v>
      </c>
      <c r="E32" s="11">
        <v>950</v>
      </c>
      <c r="F32" s="11">
        <v>0.66175850189540797</v>
      </c>
      <c r="G32" s="11">
        <v>7.2419529538471195E-2</v>
      </c>
      <c r="H32" s="17">
        <v>3.7620113396403201E-19</v>
      </c>
      <c r="I32" s="11">
        <v>-4.4068509385508502E-3</v>
      </c>
      <c r="J32" s="11">
        <v>4.8532895138216903E-3</v>
      </c>
      <c r="K32" s="11">
        <v>0.36410152358155201</v>
      </c>
    </row>
    <row r="33" spans="1:11" ht="14.25" customHeight="1">
      <c r="A33" s="11" t="s">
        <v>85</v>
      </c>
      <c r="B33" s="11" t="s">
        <v>3184</v>
      </c>
      <c r="C33" s="11" t="s">
        <v>77</v>
      </c>
      <c r="D33" s="11" t="s">
        <v>78</v>
      </c>
      <c r="E33" s="11">
        <v>923</v>
      </c>
      <c r="F33" s="11">
        <v>-0.66121549723379003</v>
      </c>
      <c r="G33" s="11">
        <v>7.3017116109038799E-2</v>
      </c>
      <c r="H33" s="17">
        <v>7.91300622360325E-19</v>
      </c>
      <c r="I33" s="11">
        <v>-2.9969600689930798E-3</v>
      </c>
      <c r="J33" s="11">
        <v>4.9148907431872E-3</v>
      </c>
      <c r="K33" s="11">
        <v>0.542163294149134</v>
      </c>
    </row>
    <row r="34" spans="1:11" ht="14.25" customHeight="1">
      <c r="A34" s="11" t="s">
        <v>1364</v>
      </c>
      <c r="B34" s="11" t="s">
        <v>1364</v>
      </c>
      <c r="C34" s="11" t="s">
        <v>96</v>
      </c>
      <c r="D34" s="11" t="s">
        <v>1365</v>
      </c>
      <c r="E34" s="11">
        <v>963</v>
      </c>
      <c r="F34" s="11">
        <v>0.61862590132685003</v>
      </c>
      <c r="G34" s="11">
        <v>7.1000657008563506E-2</v>
      </c>
      <c r="H34" s="17">
        <v>1.27423312041429E-17</v>
      </c>
      <c r="I34" s="11">
        <v>3.2136338841876901E-3</v>
      </c>
      <c r="J34" s="11">
        <v>4.7588751806188897E-3</v>
      </c>
      <c r="K34" s="11">
        <v>0.49965190105469598</v>
      </c>
    </row>
    <row r="35" spans="1:11" ht="14.25" customHeight="1">
      <c r="A35" s="11" t="s">
        <v>1186</v>
      </c>
      <c r="B35" s="11" t="s">
        <v>3185</v>
      </c>
      <c r="C35" s="11" t="s">
        <v>171</v>
      </c>
      <c r="D35" s="11" t="s">
        <v>770</v>
      </c>
      <c r="E35" s="11">
        <v>902</v>
      </c>
      <c r="F35" s="11">
        <v>-0.57591401105834705</v>
      </c>
      <c r="G35" s="11">
        <v>6.6116094995757393E-2</v>
      </c>
      <c r="H35" s="17">
        <v>1.42579344766043E-17</v>
      </c>
      <c r="I35" s="11">
        <v>-1.4049367793626E-2</v>
      </c>
      <c r="J35" s="11">
        <v>4.5654974449919504E-3</v>
      </c>
      <c r="K35" s="11">
        <v>2.1520058557962202E-3</v>
      </c>
    </row>
    <row r="36" spans="1:11" ht="14.25" customHeight="1">
      <c r="A36" s="11" t="s">
        <v>162</v>
      </c>
      <c r="B36" s="11" t="s">
        <v>3186</v>
      </c>
      <c r="C36" s="11" t="s">
        <v>77</v>
      </c>
      <c r="D36" s="11" t="s">
        <v>126</v>
      </c>
      <c r="E36" s="11">
        <v>964</v>
      </c>
      <c r="F36" s="11">
        <v>-0.59556746050198694</v>
      </c>
      <c r="G36" s="11">
        <v>6.8980481846184605E-2</v>
      </c>
      <c r="H36" s="17">
        <v>2.42440015152471E-17</v>
      </c>
      <c r="I36" s="11">
        <v>-2.1541908725354199E-2</v>
      </c>
      <c r="J36" s="11">
        <v>4.6279999045393799E-3</v>
      </c>
      <c r="K36" s="17">
        <v>3.69833702376431E-6</v>
      </c>
    </row>
    <row r="37" spans="1:11" ht="14.25" customHeight="1">
      <c r="A37" s="11" t="s">
        <v>2934</v>
      </c>
      <c r="B37" s="11" t="s">
        <v>3187</v>
      </c>
      <c r="C37" s="11" t="s">
        <v>47</v>
      </c>
      <c r="D37" s="11" t="s">
        <v>47</v>
      </c>
      <c r="E37" s="11">
        <v>956</v>
      </c>
      <c r="F37" s="11">
        <v>-0.57424187824795103</v>
      </c>
      <c r="G37" s="11">
        <v>6.7192213121019403E-2</v>
      </c>
      <c r="H37" s="17">
        <v>4.9756571231537199E-17</v>
      </c>
      <c r="I37" s="11">
        <v>1.67917373044035E-2</v>
      </c>
      <c r="J37" s="11">
        <v>4.5300691875760296E-3</v>
      </c>
      <c r="K37" s="11">
        <v>2.22018176653153E-4</v>
      </c>
    </row>
    <row r="38" spans="1:11" ht="14.25" customHeight="1">
      <c r="A38" s="11" t="s">
        <v>1168</v>
      </c>
      <c r="B38" s="11" t="s">
        <v>3188</v>
      </c>
      <c r="C38" s="11" t="s">
        <v>171</v>
      </c>
      <c r="D38" s="11" t="s">
        <v>770</v>
      </c>
      <c r="E38" s="11">
        <v>877</v>
      </c>
      <c r="F38" s="11">
        <v>-0.55484990862179595</v>
      </c>
      <c r="G38" s="11">
        <v>6.4966638626497597E-2</v>
      </c>
      <c r="H38" s="17">
        <v>5.8523065040662799E-17</v>
      </c>
      <c r="I38" s="11">
        <v>6.69731441141191E-3</v>
      </c>
      <c r="J38" s="11">
        <v>4.3991173734840303E-3</v>
      </c>
      <c r="K38" s="11">
        <v>0.12826377198547001</v>
      </c>
    </row>
    <row r="39" spans="1:11" ht="14.25" customHeight="1">
      <c r="A39" s="11" t="s">
        <v>1755</v>
      </c>
      <c r="B39" s="11" t="s">
        <v>1755</v>
      </c>
      <c r="C39" s="11" t="s">
        <v>873</v>
      </c>
      <c r="D39" s="11" t="s">
        <v>881</v>
      </c>
      <c r="E39" s="11">
        <v>914</v>
      </c>
      <c r="F39" s="11">
        <v>-0.60934079096236704</v>
      </c>
      <c r="G39" s="11">
        <v>7.17921903220885E-2</v>
      </c>
      <c r="H39" s="17">
        <v>8.4441389222943998E-17</v>
      </c>
      <c r="I39" s="11">
        <v>1.2489715108390199E-3</v>
      </c>
      <c r="J39" s="11">
        <v>4.86254769987502E-3</v>
      </c>
      <c r="K39" s="11">
        <v>0.79734822797612503</v>
      </c>
    </row>
    <row r="40" spans="1:11" ht="14.25" customHeight="1">
      <c r="A40" s="11" t="s">
        <v>806</v>
      </c>
      <c r="B40" s="11" t="s">
        <v>3189</v>
      </c>
      <c r="C40" s="11" t="s">
        <v>345</v>
      </c>
      <c r="D40" s="11" t="s">
        <v>807</v>
      </c>
      <c r="E40" s="11">
        <v>957</v>
      </c>
      <c r="F40" s="11">
        <v>-0.61603435676729401</v>
      </c>
      <c r="G40" s="11">
        <v>7.2751550023245098E-2</v>
      </c>
      <c r="H40" s="17">
        <v>9.3303502960394699E-17</v>
      </c>
      <c r="I40" s="11">
        <v>1.8336394046984E-3</v>
      </c>
      <c r="J40" s="11">
        <v>4.9244459473410497E-3</v>
      </c>
      <c r="K40" s="11">
        <v>0.70971139779558601</v>
      </c>
    </row>
    <row r="41" spans="1:11" ht="14.25" customHeight="1">
      <c r="A41" s="11" t="s">
        <v>1465</v>
      </c>
      <c r="B41" s="11" t="s">
        <v>1465</v>
      </c>
      <c r="C41" s="11" t="s">
        <v>171</v>
      </c>
      <c r="D41" s="11" t="s">
        <v>684</v>
      </c>
      <c r="E41" s="11">
        <v>962</v>
      </c>
      <c r="F41" s="11">
        <v>-0.60713249075888598</v>
      </c>
      <c r="G41" s="11">
        <v>7.1746971146010197E-2</v>
      </c>
      <c r="H41" s="17">
        <v>9.6868021942700494E-17</v>
      </c>
      <c r="I41" s="11">
        <v>-2.2169750877418199E-2</v>
      </c>
      <c r="J41" s="11">
        <v>4.8138552156164697E-3</v>
      </c>
      <c r="K41" s="17">
        <v>4.6691208075366696E-6</v>
      </c>
    </row>
    <row r="42" spans="1:11" ht="14.25" customHeight="1">
      <c r="A42" s="11" t="s">
        <v>1279</v>
      </c>
      <c r="B42" s="11" t="s">
        <v>1279</v>
      </c>
      <c r="C42" s="11" t="s">
        <v>77</v>
      </c>
      <c r="D42" s="11" t="s">
        <v>78</v>
      </c>
      <c r="E42" s="11">
        <v>808</v>
      </c>
      <c r="F42" s="11">
        <v>-0.67123860565427695</v>
      </c>
      <c r="G42" s="11">
        <v>7.93429570742714E-2</v>
      </c>
      <c r="H42" s="17">
        <v>1.24668376760311E-16</v>
      </c>
      <c r="I42" s="11">
        <v>-2.74229689508277E-3</v>
      </c>
      <c r="J42" s="11">
        <v>5.2817184715852001E-3</v>
      </c>
      <c r="K42" s="11">
        <v>0.60375967664642305</v>
      </c>
    </row>
    <row r="43" spans="1:11" ht="14.25" customHeight="1">
      <c r="A43" s="11" t="s">
        <v>1739</v>
      </c>
      <c r="B43" s="11" t="s">
        <v>3190</v>
      </c>
      <c r="C43" s="11" t="s">
        <v>77</v>
      </c>
      <c r="D43" s="11" t="s">
        <v>989</v>
      </c>
      <c r="E43" s="11">
        <v>963</v>
      </c>
      <c r="F43" s="11">
        <v>-0.59510584129549604</v>
      </c>
      <c r="G43" s="11">
        <v>7.1238373835593297E-2</v>
      </c>
      <c r="H43" s="17">
        <v>2.2880705621503202E-16</v>
      </c>
      <c r="I43" s="11">
        <v>4.8241167215119897E-3</v>
      </c>
      <c r="J43" s="11">
        <v>4.7753972947419399E-3</v>
      </c>
      <c r="K43" s="11">
        <v>0.31265219016551599</v>
      </c>
    </row>
    <row r="44" spans="1:11" ht="14.25" customHeight="1">
      <c r="A44" s="11" t="s">
        <v>735</v>
      </c>
      <c r="B44" s="11" t="s">
        <v>3191</v>
      </c>
      <c r="C44" s="11" t="s">
        <v>171</v>
      </c>
      <c r="D44" s="11" t="s">
        <v>415</v>
      </c>
      <c r="E44" s="11">
        <v>940</v>
      </c>
      <c r="F44" s="11">
        <v>-0.59837835380194904</v>
      </c>
      <c r="G44" s="11">
        <v>7.1746579146442599E-2</v>
      </c>
      <c r="H44" s="17">
        <v>2.62088945029948E-16</v>
      </c>
      <c r="I44" s="11">
        <v>2.6760220573487001E-3</v>
      </c>
      <c r="J44" s="11">
        <v>4.8384858452453399E-3</v>
      </c>
      <c r="K44" s="11">
        <v>0.58034688493575903</v>
      </c>
    </row>
    <row r="45" spans="1:11" ht="14.25" customHeight="1">
      <c r="A45" s="11" t="s">
        <v>395</v>
      </c>
      <c r="B45" s="11" t="s">
        <v>3192</v>
      </c>
      <c r="C45" s="11" t="s">
        <v>171</v>
      </c>
      <c r="D45" s="11" t="s">
        <v>367</v>
      </c>
      <c r="E45" s="11">
        <v>959</v>
      </c>
      <c r="F45" s="11">
        <v>0.58856613366796495</v>
      </c>
      <c r="G45" s="11">
        <v>7.1245144742785996E-2</v>
      </c>
      <c r="H45" s="17">
        <v>4.76004661754777E-16</v>
      </c>
      <c r="I45" s="11">
        <v>1.5120884631959999E-2</v>
      </c>
      <c r="J45" s="11">
        <v>4.7911496468161299E-3</v>
      </c>
      <c r="K45" s="11">
        <v>1.64935394748119E-3</v>
      </c>
    </row>
    <row r="46" spans="1:11" ht="14.25" customHeight="1">
      <c r="A46" s="11" t="s">
        <v>112</v>
      </c>
      <c r="B46" s="11" t="s">
        <v>3193</v>
      </c>
      <c r="C46" s="11" t="s">
        <v>77</v>
      </c>
      <c r="D46" s="11" t="s">
        <v>108</v>
      </c>
      <c r="E46" s="11">
        <v>963</v>
      </c>
      <c r="F46" s="11">
        <v>-0.59175142439406503</v>
      </c>
      <c r="G46" s="11">
        <v>7.19395389502826E-2</v>
      </c>
      <c r="H46" s="17">
        <v>6.2494113612814598E-16</v>
      </c>
      <c r="I46" s="11">
        <v>-1.5691471580590501E-2</v>
      </c>
      <c r="J46" s="11">
        <v>4.8283003109433602E-3</v>
      </c>
      <c r="K46" s="11">
        <v>1.1944729003956699E-3</v>
      </c>
    </row>
    <row r="47" spans="1:11" ht="14.25" customHeight="1">
      <c r="A47" s="11" t="s">
        <v>1546</v>
      </c>
      <c r="B47" s="11" t="s">
        <v>1546</v>
      </c>
      <c r="C47" s="11" t="s">
        <v>171</v>
      </c>
      <c r="D47" s="11" t="s">
        <v>1160</v>
      </c>
      <c r="E47" s="11">
        <v>959</v>
      </c>
      <c r="F47" s="11">
        <v>-0.52601214159306997</v>
      </c>
      <c r="G47" s="11">
        <v>6.4379659233002595E-2</v>
      </c>
      <c r="H47" s="17">
        <v>9.642678807214541E-16</v>
      </c>
      <c r="I47" s="11">
        <v>-1.5727306760451401E-3</v>
      </c>
      <c r="J47" s="11">
        <v>4.3387668489227402E-3</v>
      </c>
      <c r="K47" s="11">
        <v>0.71707074217981304</v>
      </c>
    </row>
    <row r="48" spans="1:11" ht="14.25" customHeight="1">
      <c r="A48" s="11" t="s">
        <v>110</v>
      </c>
      <c r="B48" s="11" t="s">
        <v>3194</v>
      </c>
      <c r="C48" s="11" t="s">
        <v>77</v>
      </c>
      <c r="D48" s="11" t="s">
        <v>108</v>
      </c>
      <c r="E48" s="11">
        <v>961</v>
      </c>
      <c r="F48" s="11">
        <v>-0.57945813558221804</v>
      </c>
      <c r="G48" s="11">
        <v>7.1138501934466594E-2</v>
      </c>
      <c r="H48" s="17">
        <v>1.16729700523846E-15</v>
      </c>
      <c r="I48" s="11">
        <v>-1.79963584489207E-2</v>
      </c>
      <c r="J48" s="11">
        <v>4.7805899709542198E-3</v>
      </c>
      <c r="K48" s="11">
        <v>1.77031211548946E-4</v>
      </c>
    </row>
    <row r="49" spans="1:11" ht="14.25" customHeight="1">
      <c r="A49" s="11" t="s">
        <v>2552</v>
      </c>
      <c r="B49" s="11" t="s">
        <v>2552</v>
      </c>
      <c r="C49" s="11" t="s">
        <v>171</v>
      </c>
      <c r="D49" s="11" t="s">
        <v>367</v>
      </c>
      <c r="E49" s="11">
        <v>962</v>
      </c>
      <c r="F49" s="11">
        <v>-0.57219288511391397</v>
      </c>
      <c r="G49" s="11">
        <v>7.0956778493609804E-2</v>
      </c>
      <c r="H49" s="17">
        <v>2.1841662851793799E-15</v>
      </c>
      <c r="I49" s="11">
        <v>7.25732955129738E-3</v>
      </c>
      <c r="J49" s="11">
        <v>4.77984392422574E-3</v>
      </c>
      <c r="K49" s="11">
        <v>0.12926246276739001</v>
      </c>
    </row>
    <row r="50" spans="1:11" ht="14.25" customHeight="1">
      <c r="A50" s="11" t="s">
        <v>3142</v>
      </c>
      <c r="B50" s="11" t="s">
        <v>3195</v>
      </c>
      <c r="C50" s="11" t="s">
        <v>47</v>
      </c>
      <c r="D50" s="11" t="s">
        <v>47</v>
      </c>
      <c r="E50" s="11">
        <v>901</v>
      </c>
      <c r="F50" s="11">
        <v>0.53227379969065503</v>
      </c>
      <c r="G50" s="11">
        <v>6.6494488814060698E-2</v>
      </c>
      <c r="H50" s="17">
        <v>3.6755450413208597E-15</v>
      </c>
      <c r="I50" s="11">
        <v>1.1308497602719601E-2</v>
      </c>
      <c r="J50" s="11">
        <v>4.4813555448602596E-3</v>
      </c>
      <c r="K50" s="11">
        <v>1.17917948617501E-2</v>
      </c>
    </row>
    <row r="51" spans="1:11" ht="14.25" customHeight="1">
      <c r="A51" s="11" t="s">
        <v>1461</v>
      </c>
      <c r="B51" s="11" t="s">
        <v>1461</v>
      </c>
      <c r="C51" s="11" t="s">
        <v>171</v>
      </c>
      <c r="D51" s="11" t="s">
        <v>684</v>
      </c>
      <c r="E51" s="11">
        <v>960</v>
      </c>
      <c r="F51" s="11">
        <v>0.51261264369816595</v>
      </c>
      <c r="G51" s="11">
        <v>6.4624623821187901E-2</v>
      </c>
      <c r="H51" s="17">
        <v>5.9697696314005997E-15</v>
      </c>
      <c r="I51" s="11">
        <v>2.19407686942838E-2</v>
      </c>
      <c r="J51" s="11">
        <v>4.3418424324977497E-3</v>
      </c>
      <c r="K51" s="17">
        <v>5.1968754923717104E-7</v>
      </c>
    </row>
    <row r="52" spans="1:11" ht="14.25" customHeight="1">
      <c r="A52" s="11" t="s">
        <v>105</v>
      </c>
      <c r="B52" s="11" t="s">
        <v>3196</v>
      </c>
      <c r="C52" s="11" t="s">
        <v>77</v>
      </c>
      <c r="D52" s="11" t="s">
        <v>106</v>
      </c>
      <c r="E52" s="11">
        <v>960</v>
      </c>
      <c r="F52" s="11">
        <v>-0.55929269610490095</v>
      </c>
      <c r="G52" s="11">
        <v>7.0882067552388503E-2</v>
      </c>
      <c r="H52" s="17">
        <v>8.1753531471771197E-15</v>
      </c>
      <c r="I52" s="11">
        <v>-4.8127735278663897E-3</v>
      </c>
      <c r="J52" s="11">
        <v>4.7500267908669597E-3</v>
      </c>
      <c r="K52" s="11">
        <v>0.31121527020343698</v>
      </c>
    </row>
    <row r="53" spans="1:11" ht="14.25" customHeight="1">
      <c r="A53" s="11" t="s">
        <v>2343</v>
      </c>
      <c r="B53" s="11" t="s">
        <v>3197</v>
      </c>
      <c r="C53" s="11" t="s">
        <v>171</v>
      </c>
      <c r="D53" s="11" t="s">
        <v>684</v>
      </c>
      <c r="E53" s="11">
        <v>961</v>
      </c>
      <c r="F53" s="11">
        <v>-0.50672574685037197</v>
      </c>
      <c r="G53" s="11">
        <v>6.4300037586392106E-2</v>
      </c>
      <c r="H53" s="17">
        <v>8.7935248650497299E-15</v>
      </c>
      <c r="I53" s="11">
        <v>2.63494879631837E-3</v>
      </c>
      <c r="J53" s="11">
        <v>4.3082147261017303E-3</v>
      </c>
      <c r="K53" s="11">
        <v>0.54094023151829196</v>
      </c>
    </row>
    <row r="54" spans="1:11" ht="14.25" customHeight="1">
      <c r="A54" s="11" t="s">
        <v>289</v>
      </c>
      <c r="B54" s="11" t="s">
        <v>3198</v>
      </c>
      <c r="C54" s="11" t="s">
        <v>77</v>
      </c>
      <c r="D54" s="11" t="s">
        <v>126</v>
      </c>
      <c r="E54" s="11">
        <v>964</v>
      </c>
      <c r="F54" s="11">
        <v>-0.563797771860159</v>
      </c>
      <c r="G54" s="11">
        <v>7.1624855628684897E-2</v>
      </c>
      <c r="H54" s="17">
        <v>9.3885421620566697E-15</v>
      </c>
      <c r="I54" s="11">
        <v>-3.0573893689308899E-3</v>
      </c>
      <c r="J54" s="11">
        <v>4.8054147512530702E-3</v>
      </c>
      <c r="K54" s="11">
        <v>0.52477207889131205</v>
      </c>
    </row>
    <row r="55" spans="1:11" ht="14.25" customHeight="1">
      <c r="A55" s="11" t="s">
        <v>2487</v>
      </c>
      <c r="B55" s="11" t="s">
        <v>2487</v>
      </c>
      <c r="C55" s="11" t="s">
        <v>77</v>
      </c>
      <c r="D55" s="11" t="s">
        <v>989</v>
      </c>
      <c r="E55" s="11">
        <v>941</v>
      </c>
      <c r="F55" s="11">
        <v>0.53081929006860695</v>
      </c>
      <c r="G55" s="11">
        <v>6.81317354758013E-2</v>
      </c>
      <c r="H55" s="17">
        <v>1.75230846723396E-14</v>
      </c>
      <c r="I55" s="11">
        <v>1.5838856274646498E-2</v>
      </c>
      <c r="J55" s="11">
        <v>4.6698059613121696E-3</v>
      </c>
      <c r="K55" s="11">
        <v>7.2337388818093302E-4</v>
      </c>
    </row>
    <row r="56" spans="1:11" ht="14.25" customHeight="1">
      <c r="A56" s="11" t="s">
        <v>2481</v>
      </c>
      <c r="B56" s="11" t="s">
        <v>3199</v>
      </c>
      <c r="C56" s="11" t="s">
        <v>77</v>
      </c>
      <c r="D56" s="11" t="s">
        <v>989</v>
      </c>
      <c r="E56" s="11">
        <v>962</v>
      </c>
      <c r="F56" s="11">
        <v>-0.56179215614618105</v>
      </c>
      <c r="G56" s="11">
        <v>7.2425530872178304E-2</v>
      </c>
      <c r="H56" s="17">
        <v>2.2146998341229099E-14</v>
      </c>
      <c r="I56" s="11">
        <v>2.7043473316053403E-4</v>
      </c>
      <c r="J56" s="11">
        <v>4.8614292162226297E-3</v>
      </c>
      <c r="K56" s="11">
        <v>0.95564919320001895</v>
      </c>
    </row>
    <row r="57" spans="1:11" ht="14.25" customHeight="1">
      <c r="A57" s="11" t="s">
        <v>117</v>
      </c>
      <c r="B57" s="11" t="s">
        <v>3200</v>
      </c>
      <c r="C57" s="11" t="s">
        <v>77</v>
      </c>
      <c r="D57" s="11" t="s">
        <v>106</v>
      </c>
      <c r="E57" s="11">
        <v>963</v>
      </c>
      <c r="F57" s="11">
        <v>-0.549434433239953</v>
      </c>
      <c r="G57" s="11">
        <v>7.1144087011614607E-2</v>
      </c>
      <c r="H57" s="17">
        <v>2.8457113295204298E-14</v>
      </c>
      <c r="I57" s="11">
        <v>-5.3150477214181004E-4</v>
      </c>
      <c r="J57" s="11">
        <v>4.7707899490534202E-3</v>
      </c>
      <c r="K57" s="11">
        <v>0.911315931209707</v>
      </c>
    </row>
    <row r="58" spans="1:11" ht="14.25" customHeight="1">
      <c r="A58" s="11" t="s">
        <v>1943</v>
      </c>
      <c r="B58" s="11" t="s">
        <v>3201</v>
      </c>
      <c r="C58" s="11" t="s">
        <v>171</v>
      </c>
      <c r="D58" s="11" t="s">
        <v>367</v>
      </c>
      <c r="E58" s="11">
        <v>953</v>
      </c>
      <c r="F58" s="11">
        <v>-0.54555435959161602</v>
      </c>
      <c r="G58" s="11">
        <v>7.0637290948650094E-2</v>
      </c>
      <c r="H58" s="17">
        <v>2.8619911784410599E-14</v>
      </c>
      <c r="I58" s="11">
        <v>-2.3051843635453402E-3</v>
      </c>
      <c r="J58" s="11">
        <v>4.71219279494774E-3</v>
      </c>
      <c r="K58" s="11">
        <v>0.624815734865526</v>
      </c>
    </row>
    <row r="59" spans="1:11" ht="14.25" customHeight="1">
      <c r="A59" s="11" t="s">
        <v>2937</v>
      </c>
      <c r="B59" s="11" t="s">
        <v>3202</v>
      </c>
      <c r="C59" s="11" t="s">
        <v>47</v>
      </c>
      <c r="D59" s="11" t="s">
        <v>47</v>
      </c>
      <c r="E59" s="11">
        <v>929</v>
      </c>
      <c r="F59" s="11">
        <v>-0.539412263787312</v>
      </c>
      <c r="G59" s="11">
        <v>7.0091700577382801E-2</v>
      </c>
      <c r="H59" s="17">
        <v>3.5861294715354201E-14</v>
      </c>
      <c r="I59" s="11">
        <v>5.7970895448238701E-3</v>
      </c>
      <c r="J59" s="11">
        <v>4.73911105351142E-3</v>
      </c>
      <c r="K59" s="11">
        <v>0.22154771237580201</v>
      </c>
    </row>
    <row r="60" spans="1:11" ht="14.25" customHeight="1">
      <c r="A60" s="11" t="s">
        <v>115</v>
      </c>
      <c r="B60" s="11" t="s">
        <v>3203</v>
      </c>
      <c r="C60" s="11" t="s">
        <v>77</v>
      </c>
      <c r="D60" s="11" t="s">
        <v>108</v>
      </c>
      <c r="E60" s="11">
        <v>962</v>
      </c>
      <c r="F60" s="11">
        <v>-0.55139163726621099</v>
      </c>
      <c r="G60" s="11">
        <v>7.2207801650670395E-2</v>
      </c>
      <c r="H60" s="17">
        <v>5.3875405445749698E-14</v>
      </c>
      <c r="I60" s="11">
        <v>-3.6702871940804798E-4</v>
      </c>
      <c r="J60" s="11">
        <v>4.8486441480768703E-3</v>
      </c>
      <c r="K60" s="11">
        <v>0.93967575314167395</v>
      </c>
    </row>
    <row r="61" spans="1:11" ht="14.25" customHeight="1">
      <c r="A61" s="11" t="s">
        <v>3150</v>
      </c>
      <c r="B61" s="11" t="s">
        <v>3204</v>
      </c>
      <c r="C61" s="11" t="s">
        <v>47</v>
      </c>
      <c r="D61" s="11" t="s">
        <v>47</v>
      </c>
      <c r="E61" s="11">
        <v>782</v>
      </c>
      <c r="F61" s="11">
        <v>0.576538461058128</v>
      </c>
      <c r="G61" s="11">
        <v>7.5302371597706003E-2</v>
      </c>
      <c r="H61" s="17">
        <v>5.6481623629372801E-14</v>
      </c>
      <c r="I61" s="11">
        <v>1.47019156459783E-2</v>
      </c>
      <c r="J61" s="11">
        <v>4.9847342854298501E-3</v>
      </c>
      <c r="K61" s="11">
        <v>3.2789922284948798E-3</v>
      </c>
    </row>
    <row r="62" spans="1:11" ht="14.25" customHeight="1">
      <c r="A62" s="11" t="s">
        <v>1783</v>
      </c>
      <c r="B62" s="11" t="s">
        <v>1783</v>
      </c>
      <c r="C62" s="11" t="s">
        <v>438</v>
      </c>
      <c r="D62" s="11" t="s">
        <v>439</v>
      </c>
      <c r="E62" s="11">
        <v>949</v>
      </c>
      <c r="F62" s="11">
        <v>0.52493256040445402</v>
      </c>
      <c r="G62" s="11">
        <v>6.9374002284856698E-2</v>
      </c>
      <c r="H62" s="17">
        <v>9.0410518511879495E-14</v>
      </c>
      <c r="I62" s="11">
        <v>4.90743412106692E-3</v>
      </c>
      <c r="J62" s="11">
        <v>4.66290788480725E-3</v>
      </c>
      <c r="K62" s="11">
        <v>0.29286529338651601</v>
      </c>
    </row>
    <row r="63" spans="1:11" ht="14.25" customHeight="1">
      <c r="A63" s="11" t="s">
        <v>2890</v>
      </c>
      <c r="B63" s="11" t="s">
        <v>3205</v>
      </c>
      <c r="C63" s="11" t="s">
        <v>47</v>
      </c>
      <c r="D63" s="11" t="s">
        <v>47</v>
      </c>
      <c r="E63" s="11">
        <v>940</v>
      </c>
      <c r="F63" s="11">
        <v>0.479629276033541</v>
      </c>
      <c r="G63" s="11">
        <v>6.3431262264483798E-2</v>
      </c>
      <c r="H63" s="17">
        <v>9.4700289697243403E-14</v>
      </c>
      <c r="I63" s="11">
        <v>1.42542274216252E-2</v>
      </c>
      <c r="J63" s="11">
        <v>4.2352406787229098E-3</v>
      </c>
      <c r="K63" s="11">
        <v>7.9462916655328401E-4</v>
      </c>
    </row>
    <row r="64" spans="1:11" ht="14.25" customHeight="1">
      <c r="A64" s="11" t="s">
        <v>3123</v>
      </c>
      <c r="B64" s="11" t="s">
        <v>3206</v>
      </c>
      <c r="C64" s="11" t="s">
        <v>47</v>
      </c>
      <c r="D64" s="11" t="s">
        <v>47</v>
      </c>
      <c r="E64" s="11">
        <v>947</v>
      </c>
      <c r="F64" s="11">
        <v>-0.54903794395023198</v>
      </c>
      <c r="G64" s="11">
        <v>7.2688946314275804E-2</v>
      </c>
      <c r="H64" s="17">
        <v>9.9846743953726496E-14</v>
      </c>
      <c r="I64" s="11">
        <v>-8.3471346670204501E-3</v>
      </c>
      <c r="J64" s="11">
        <v>4.9386308230691903E-3</v>
      </c>
      <c r="K64" s="11">
        <v>9.1324190157698298E-2</v>
      </c>
    </row>
    <row r="65" spans="1:11" ht="14.25" customHeight="1">
      <c r="A65" s="11" t="s">
        <v>2477</v>
      </c>
      <c r="B65" s="11" t="s">
        <v>3207</v>
      </c>
      <c r="C65" s="11" t="s">
        <v>77</v>
      </c>
      <c r="D65" s="11" t="s">
        <v>989</v>
      </c>
      <c r="E65" s="11">
        <v>963</v>
      </c>
      <c r="F65" s="11">
        <v>-0.53257478585095896</v>
      </c>
      <c r="G65" s="11">
        <v>7.0994297972324594E-2</v>
      </c>
      <c r="H65" s="17">
        <v>1.4302431405701399E-13</v>
      </c>
      <c r="I65" s="11">
        <v>1.4285113924076E-2</v>
      </c>
      <c r="J65" s="11">
        <v>4.7681672976806998E-3</v>
      </c>
      <c r="K65" s="11">
        <v>2.8061413569213599E-3</v>
      </c>
    </row>
    <row r="66" spans="1:11" ht="14.25" customHeight="1">
      <c r="A66" s="11" t="s">
        <v>295</v>
      </c>
      <c r="B66" s="11" t="s">
        <v>3208</v>
      </c>
      <c r="C66" s="11" t="s">
        <v>77</v>
      </c>
      <c r="D66" s="11" t="s">
        <v>126</v>
      </c>
      <c r="E66" s="11">
        <v>959</v>
      </c>
      <c r="F66" s="11">
        <v>-0.54839015402081304</v>
      </c>
      <c r="G66" s="11">
        <v>7.3385661734203106E-2</v>
      </c>
      <c r="H66" s="17">
        <v>1.76716780408695E-13</v>
      </c>
      <c r="I66" s="11">
        <v>4.95666872359462E-3</v>
      </c>
      <c r="J66" s="11">
        <v>4.9245699460314001E-3</v>
      </c>
      <c r="K66" s="11">
        <v>0.314420303720026</v>
      </c>
    </row>
    <row r="67" spans="1:11" ht="14.25" customHeight="1">
      <c r="A67" s="11" t="s">
        <v>1298</v>
      </c>
      <c r="B67" s="11" t="s">
        <v>3209</v>
      </c>
      <c r="C67" s="11" t="s">
        <v>873</v>
      </c>
      <c r="D67" s="11" t="s">
        <v>874</v>
      </c>
      <c r="E67" s="11">
        <v>926</v>
      </c>
      <c r="F67" s="11">
        <v>-0.50613829148269895</v>
      </c>
      <c r="G67" s="11">
        <v>6.8172855199143595E-2</v>
      </c>
      <c r="H67" s="17">
        <v>2.5678240322637301E-13</v>
      </c>
      <c r="I67" s="11">
        <v>6.7918193602078602E-3</v>
      </c>
      <c r="J67" s="11">
        <v>4.6192869245956997E-3</v>
      </c>
      <c r="K67" s="11">
        <v>0.14181541745131801</v>
      </c>
    </row>
    <row r="68" spans="1:11" ht="14.25" customHeight="1">
      <c r="A68" s="11" t="s">
        <v>2485</v>
      </c>
      <c r="B68" s="11" t="s">
        <v>3210</v>
      </c>
      <c r="C68" s="11" t="s">
        <v>77</v>
      </c>
      <c r="D68" s="11" t="s">
        <v>989</v>
      </c>
      <c r="E68" s="11">
        <v>960</v>
      </c>
      <c r="F68" s="11">
        <v>-0.53504218486254296</v>
      </c>
      <c r="G68" s="11">
        <v>7.2332984196147296E-2</v>
      </c>
      <c r="H68" s="17">
        <v>3.03624167121123E-13</v>
      </c>
      <c r="I68" s="11">
        <v>1.2754670811678901E-3</v>
      </c>
      <c r="J68" s="11">
        <v>4.8451263822915404E-3</v>
      </c>
      <c r="K68" s="11">
        <v>0.79241636272544103</v>
      </c>
    </row>
    <row r="69" spans="1:11" ht="14.25" customHeight="1">
      <c r="A69" s="11" t="s">
        <v>2484</v>
      </c>
      <c r="B69" s="11" t="s">
        <v>3211</v>
      </c>
      <c r="C69" s="11" t="s">
        <v>77</v>
      </c>
      <c r="D69" s="11" t="s">
        <v>989</v>
      </c>
      <c r="E69" s="11">
        <v>962</v>
      </c>
      <c r="F69" s="11">
        <v>-0.52737446972847202</v>
      </c>
      <c r="G69" s="11">
        <v>7.1551526212061303E-2</v>
      </c>
      <c r="H69" s="17">
        <v>3.6569749438900602E-13</v>
      </c>
      <c r="I69" s="11">
        <v>2.0259790617830599E-2</v>
      </c>
      <c r="J69" s="11">
        <v>4.7983085540260397E-3</v>
      </c>
      <c r="K69" s="17">
        <v>2.6477826056068001E-5</v>
      </c>
    </row>
    <row r="70" spans="1:11" ht="14.25" customHeight="1">
      <c r="A70" s="11" t="s">
        <v>972</v>
      </c>
      <c r="B70" s="11" t="s">
        <v>972</v>
      </c>
      <c r="C70" s="11" t="s">
        <v>171</v>
      </c>
      <c r="D70" s="11" t="s">
        <v>876</v>
      </c>
      <c r="E70" s="11">
        <v>960</v>
      </c>
      <c r="F70" s="11">
        <v>0.485002059239457</v>
      </c>
      <c r="G70" s="11">
        <v>6.5825924572702796E-2</v>
      </c>
      <c r="H70" s="17">
        <v>3.7309970913191702E-13</v>
      </c>
      <c r="I70" s="11">
        <v>1.33526957865393E-2</v>
      </c>
      <c r="J70" s="11">
        <v>4.4283214817192199E-3</v>
      </c>
      <c r="K70" s="11">
        <v>2.6348463230111202E-3</v>
      </c>
    </row>
    <row r="71" spans="1:11" ht="14.25" customHeight="1">
      <c r="A71" s="11" t="s">
        <v>2136</v>
      </c>
      <c r="B71" s="11" t="s">
        <v>3212</v>
      </c>
      <c r="C71" s="11" t="s">
        <v>187</v>
      </c>
      <c r="D71" s="11" t="s">
        <v>964</v>
      </c>
      <c r="E71" s="11">
        <v>962</v>
      </c>
      <c r="F71" s="11">
        <v>-0.482012055569286</v>
      </c>
      <c r="G71" s="11">
        <v>6.5639877319712298E-2</v>
      </c>
      <c r="H71" s="17">
        <v>4.4370384678637598E-13</v>
      </c>
      <c r="I71" s="11">
        <v>-1.57022846807119E-2</v>
      </c>
      <c r="J71" s="11">
        <v>4.3967177666126801E-3</v>
      </c>
      <c r="K71" s="11">
        <v>3.7271224419992599E-4</v>
      </c>
    </row>
    <row r="72" spans="1:11" ht="14.25" customHeight="1">
      <c r="A72" s="11" t="s">
        <v>501</v>
      </c>
      <c r="B72" s="11" t="s">
        <v>3213</v>
      </c>
      <c r="C72" s="11" t="s">
        <v>345</v>
      </c>
      <c r="D72" s="11" t="s">
        <v>502</v>
      </c>
      <c r="E72" s="11">
        <v>943</v>
      </c>
      <c r="F72" s="11">
        <v>-0.52915500069599497</v>
      </c>
      <c r="G72" s="11">
        <v>7.3080066091920706E-2</v>
      </c>
      <c r="H72" s="17">
        <v>9.2552042701935096E-13</v>
      </c>
      <c r="I72" s="11">
        <v>-9.0558726688382205E-3</v>
      </c>
      <c r="J72" s="11">
        <v>4.9051916760085501E-3</v>
      </c>
      <c r="K72" s="11">
        <v>6.5179138578945403E-2</v>
      </c>
    </row>
    <row r="73" spans="1:11" ht="14.25" customHeight="1">
      <c r="A73" s="11" t="s">
        <v>236</v>
      </c>
      <c r="B73" s="11" t="s">
        <v>3214</v>
      </c>
      <c r="C73" s="11" t="s">
        <v>77</v>
      </c>
      <c r="D73" s="11" t="s">
        <v>78</v>
      </c>
      <c r="E73" s="11">
        <v>962</v>
      </c>
      <c r="F73" s="11">
        <v>0.50473866628619701</v>
      </c>
      <c r="G73" s="11">
        <v>6.9869732060696896E-2</v>
      </c>
      <c r="H73" s="17">
        <v>1.0261093906006201E-12</v>
      </c>
      <c r="I73" s="11">
        <v>5.8595547072788096E-3</v>
      </c>
      <c r="J73" s="11">
        <v>4.6797759807752802E-3</v>
      </c>
      <c r="K73" s="11">
        <v>0.21083719614893601</v>
      </c>
    </row>
    <row r="74" spans="1:11" ht="14.25" customHeight="1">
      <c r="A74" s="11" t="s">
        <v>3101</v>
      </c>
      <c r="B74" s="11" t="s">
        <v>3215</v>
      </c>
      <c r="C74" s="11" t="s">
        <v>47</v>
      </c>
      <c r="D74" s="11" t="s">
        <v>47</v>
      </c>
      <c r="E74" s="11">
        <v>961</v>
      </c>
      <c r="F74" s="11">
        <v>-0.51637439953855202</v>
      </c>
      <c r="G74" s="11">
        <v>7.1479874239529895E-2</v>
      </c>
      <c r="H74" s="17">
        <v>1.0264328588735101E-12</v>
      </c>
      <c r="I74" s="11">
        <v>-5.9973831175712505E-4</v>
      </c>
      <c r="J74" s="11">
        <v>4.8008733177250804E-3</v>
      </c>
      <c r="K74" s="11">
        <v>0.90061083143779297</v>
      </c>
    </row>
    <row r="75" spans="1:11" ht="14.25" customHeight="1">
      <c r="A75" s="11" t="s">
        <v>2798</v>
      </c>
      <c r="B75" s="11" t="s">
        <v>3216</v>
      </c>
      <c r="C75" s="11" t="s">
        <v>47</v>
      </c>
      <c r="D75" s="11" t="s">
        <v>47</v>
      </c>
      <c r="E75" s="11">
        <v>843</v>
      </c>
      <c r="F75" s="11">
        <v>0.53878314018617701</v>
      </c>
      <c r="G75" s="11">
        <v>7.4747117951815295E-2</v>
      </c>
      <c r="H75" s="17">
        <v>1.26135086771343E-12</v>
      </c>
      <c r="I75" s="11">
        <v>3.3047871051795899E-3</v>
      </c>
      <c r="J75" s="11">
        <v>4.9089023685694004E-3</v>
      </c>
      <c r="K75" s="11">
        <v>0.50098980067997201</v>
      </c>
    </row>
    <row r="76" spans="1:11" ht="14.25" customHeight="1">
      <c r="A76" s="11" t="s">
        <v>2402</v>
      </c>
      <c r="B76" s="11" t="s">
        <v>3217</v>
      </c>
      <c r="C76" s="11" t="s">
        <v>171</v>
      </c>
      <c r="D76" s="11" t="s">
        <v>367</v>
      </c>
      <c r="E76" s="11">
        <v>872</v>
      </c>
      <c r="F76" s="11">
        <v>0.50186922214833596</v>
      </c>
      <c r="G76" s="11">
        <v>6.9815368108661E-2</v>
      </c>
      <c r="H76" s="17">
        <v>1.4077246148936101E-12</v>
      </c>
      <c r="I76" s="11">
        <v>1.2620447947629799E-2</v>
      </c>
      <c r="J76" s="11">
        <v>4.6245673688368799E-3</v>
      </c>
      <c r="K76" s="11">
        <v>6.48055939052715E-3</v>
      </c>
    </row>
    <row r="77" spans="1:11" ht="14.25" customHeight="1">
      <c r="A77" s="11" t="s">
        <v>249</v>
      </c>
      <c r="B77" s="11" t="s">
        <v>3218</v>
      </c>
      <c r="C77" s="11" t="s">
        <v>77</v>
      </c>
      <c r="D77" s="11" t="s">
        <v>78</v>
      </c>
      <c r="E77" s="11">
        <v>962</v>
      </c>
      <c r="F77" s="11">
        <v>0.51769227375371196</v>
      </c>
      <c r="G77" s="11">
        <v>7.2203554035407597E-2</v>
      </c>
      <c r="H77" s="17">
        <v>1.49492411898389E-12</v>
      </c>
      <c r="I77" s="11">
        <v>1.0339435166160999E-2</v>
      </c>
      <c r="J77" s="11">
        <v>4.8418603385950703E-3</v>
      </c>
      <c r="K77" s="11">
        <v>3.29782443446393E-2</v>
      </c>
    </row>
    <row r="78" spans="1:11" ht="14.25" customHeight="1">
      <c r="A78" s="11" t="s">
        <v>2480</v>
      </c>
      <c r="B78" s="11" t="s">
        <v>3219</v>
      </c>
      <c r="C78" s="11" t="s">
        <v>77</v>
      </c>
      <c r="D78" s="11" t="s">
        <v>989</v>
      </c>
      <c r="E78" s="11">
        <v>958</v>
      </c>
      <c r="F78" s="11">
        <v>-0.51296324746108202</v>
      </c>
      <c r="G78" s="11">
        <v>7.2109466864739499E-2</v>
      </c>
      <c r="H78" s="17">
        <v>2.2106879795372999E-12</v>
      </c>
      <c r="I78" s="11">
        <v>7.4391444628379502E-3</v>
      </c>
      <c r="J78" s="11">
        <v>4.8313402951773504E-3</v>
      </c>
      <c r="K78" s="11">
        <v>0.123947069708779</v>
      </c>
    </row>
    <row r="79" spans="1:11" ht="14.25" customHeight="1">
      <c r="A79" s="11" t="s">
        <v>3155</v>
      </c>
      <c r="B79" s="11" t="s">
        <v>3220</v>
      </c>
      <c r="C79" s="11" t="s">
        <v>47</v>
      </c>
      <c r="D79" s="11" t="s">
        <v>47</v>
      </c>
      <c r="E79" s="11">
        <v>869</v>
      </c>
      <c r="F79" s="11">
        <v>-0.53268505352341</v>
      </c>
      <c r="G79" s="11">
        <v>7.4803192009502806E-2</v>
      </c>
      <c r="H79" s="17">
        <v>2.2439917579355901E-12</v>
      </c>
      <c r="I79" s="11">
        <v>-1.0909243357997599E-2</v>
      </c>
      <c r="J79" s="11">
        <v>5.0680553592878704E-3</v>
      </c>
      <c r="K79" s="11">
        <v>3.1628771185701503E-2</v>
      </c>
    </row>
    <row r="80" spans="1:11" ht="14.25" customHeight="1">
      <c r="A80" s="11" t="s">
        <v>2268</v>
      </c>
      <c r="B80" s="11" t="s">
        <v>2268</v>
      </c>
      <c r="C80" s="11" t="s">
        <v>171</v>
      </c>
      <c r="D80" s="11" t="s">
        <v>362</v>
      </c>
      <c r="E80" s="11">
        <v>944</v>
      </c>
      <c r="F80" s="11">
        <v>0.51861940545801</v>
      </c>
      <c r="G80" s="11">
        <v>7.29875601089712E-2</v>
      </c>
      <c r="H80" s="17">
        <v>2.3597070887851699E-12</v>
      </c>
      <c r="I80" s="11">
        <v>8.0313679739666202E-3</v>
      </c>
      <c r="J80" s="11">
        <v>4.8753938867674602E-3</v>
      </c>
      <c r="K80" s="11">
        <v>9.9823649996901506E-2</v>
      </c>
    </row>
    <row r="81" spans="1:11" ht="14.25" customHeight="1">
      <c r="A81" s="11" t="s">
        <v>2759</v>
      </c>
      <c r="B81" s="11" t="s">
        <v>3221</v>
      </c>
      <c r="C81" s="11" t="s">
        <v>47</v>
      </c>
      <c r="D81" s="11" t="s">
        <v>47</v>
      </c>
      <c r="E81" s="11">
        <v>961</v>
      </c>
      <c r="F81" s="11">
        <v>-0.51264603307354795</v>
      </c>
      <c r="G81" s="11">
        <v>7.2237199543142699E-2</v>
      </c>
      <c r="H81" s="17">
        <v>2.4794041019548702E-12</v>
      </c>
      <c r="I81" s="11">
        <v>1.19591981608944E-4</v>
      </c>
      <c r="J81" s="11">
        <v>4.8472850777615799E-3</v>
      </c>
      <c r="K81" s="11">
        <v>0.98032174980402897</v>
      </c>
    </row>
    <row r="82" spans="1:11" ht="14.25" customHeight="1">
      <c r="A82" s="11" t="s">
        <v>240</v>
      </c>
      <c r="B82" s="11" t="s">
        <v>3222</v>
      </c>
      <c r="C82" s="11" t="s">
        <v>77</v>
      </c>
      <c r="D82" s="11" t="s">
        <v>205</v>
      </c>
      <c r="E82" s="11">
        <v>963</v>
      </c>
      <c r="F82" s="11">
        <v>0.49082602736849301</v>
      </c>
      <c r="G82" s="11">
        <v>6.9461379542819002E-2</v>
      </c>
      <c r="H82" s="17">
        <v>3.0530496151283801E-12</v>
      </c>
      <c r="I82" s="11">
        <v>1.34854000633986E-2</v>
      </c>
      <c r="J82" s="11">
        <v>4.6561810171033401E-3</v>
      </c>
      <c r="K82" s="11">
        <v>3.8621193109998099E-3</v>
      </c>
    </row>
    <row r="83" spans="1:11" ht="14.25" customHeight="1">
      <c r="A83" s="11" t="s">
        <v>552</v>
      </c>
      <c r="B83" s="11" t="s">
        <v>3223</v>
      </c>
      <c r="C83" s="11" t="s">
        <v>77</v>
      </c>
      <c r="D83" s="11" t="s">
        <v>304</v>
      </c>
      <c r="E83" s="11">
        <v>918</v>
      </c>
      <c r="F83" s="11">
        <v>0.52115463593553601</v>
      </c>
      <c r="G83" s="11">
        <v>7.4099747107629094E-2</v>
      </c>
      <c r="H83" s="17">
        <v>3.9434294133376997E-12</v>
      </c>
      <c r="I83" s="11">
        <v>1.88864072630744E-3</v>
      </c>
      <c r="J83" s="11">
        <v>4.91491268616306E-3</v>
      </c>
      <c r="K83" s="11">
        <v>0.700869259127332</v>
      </c>
    </row>
    <row r="84" spans="1:11" ht="14.25" customHeight="1">
      <c r="A84" s="11" t="s">
        <v>549</v>
      </c>
      <c r="B84" s="11" t="s">
        <v>3224</v>
      </c>
      <c r="C84" s="11" t="s">
        <v>77</v>
      </c>
      <c r="D84" s="11" t="s">
        <v>304</v>
      </c>
      <c r="E84" s="11">
        <v>954</v>
      </c>
      <c r="F84" s="11">
        <v>0.50846885390677699</v>
      </c>
      <c r="G84" s="11">
        <v>7.3128291964729503E-2</v>
      </c>
      <c r="H84" s="17">
        <v>6.6229310395692704E-12</v>
      </c>
      <c r="I84" s="11">
        <v>2.0898567860516701E-3</v>
      </c>
      <c r="J84" s="11">
        <v>4.9275941139261103E-3</v>
      </c>
      <c r="K84" s="11">
        <v>0.67157901011876597</v>
      </c>
    </row>
    <row r="85" spans="1:11" ht="14.25" customHeight="1">
      <c r="A85" s="11" t="s">
        <v>2168</v>
      </c>
      <c r="B85" s="11" t="s">
        <v>3225</v>
      </c>
      <c r="C85" s="11" t="s">
        <v>77</v>
      </c>
      <c r="D85" s="11" t="s">
        <v>989</v>
      </c>
      <c r="E85" s="11">
        <v>961</v>
      </c>
      <c r="F85" s="11">
        <v>-0.50773565783756802</v>
      </c>
      <c r="G85" s="11">
        <v>7.33803692468009E-2</v>
      </c>
      <c r="H85" s="17">
        <v>8.2848471059836106E-12</v>
      </c>
      <c r="I85" s="11">
        <v>2.3552721765202102E-3</v>
      </c>
      <c r="J85" s="11">
        <v>4.9120298790607904E-3</v>
      </c>
      <c r="K85" s="11">
        <v>0.63169874869090303</v>
      </c>
    </row>
    <row r="86" spans="1:11" ht="14.25" customHeight="1">
      <c r="A86" s="11" t="s">
        <v>2163</v>
      </c>
      <c r="B86" s="11" t="s">
        <v>3226</v>
      </c>
      <c r="C86" s="11" t="s">
        <v>77</v>
      </c>
      <c r="D86" s="11" t="s">
        <v>989</v>
      </c>
      <c r="E86" s="11">
        <v>961</v>
      </c>
      <c r="F86" s="11">
        <v>-0.49500060439925198</v>
      </c>
      <c r="G86" s="11">
        <v>7.2190324939027203E-2</v>
      </c>
      <c r="H86" s="17">
        <v>1.25780545485116E-11</v>
      </c>
      <c r="I86" s="11">
        <v>3.5970113136254999E-3</v>
      </c>
      <c r="J86" s="11">
        <v>4.8371307040983901E-3</v>
      </c>
      <c r="K86" s="11">
        <v>0.457285139441237</v>
      </c>
    </row>
    <row r="87" spans="1:11" ht="14.25" customHeight="1">
      <c r="A87" s="11" t="s">
        <v>519</v>
      </c>
      <c r="B87" s="11" t="s">
        <v>3227</v>
      </c>
      <c r="C87" s="11" t="s">
        <v>77</v>
      </c>
      <c r="D87" s="11" t="s">
        <v>520</v>
      </c>
      <c r="E87" s="11">
        <v>953</v>
      </c>
      <c r="F87" s="11">
        <v>0.49791918029613502</v>
      </c>
      <c r="G87" s="11">
        <v>7.2862123973833903E-2</v>
      </c>
      <c r="H87" s="17">
        <v>1.4745113897977599E-11</v>
      </c>
      <c r="I87" s="11">
        <v>-2.6630324145905698E-3</v>
      </c>
      <c r="J87" s="11">
        <v>4.9021276354595496E-3</v>
      </c>
      <c r="K87" s="11">
        <v>0.58709152213582605</v>
      </c>
    </row>
    <row r="88" spans="1:11" ht="14.25" customHeight="1">
      <c r="A88" s="11" t="s">
        <v>1504</v>
      </c>
      <c r="B88" s="11" t="s">
        <v>3228</v>
      </c>
      <c r="C88" s="11" t="s">
        <v>77</v>
      </c>
      <c r="D88" s="11" t="s">
        <v>78</v>
      </c>
      <c r="E88" s="11">
        <v>957</v>
      </c>
      <c r="F88" s="11">
        <v>-0.50004703564443798</v>
      </c>
      <c r="G88" s="11">
        <v>7.3987223916265499E-2</v>
      </c>
      <c r="H88" s="17">
        <v>2.4190436973954799E-11</v>
      </c>
      <c r="I88" s="11">
        <v>-3.80053104960451E-3</v>
      </c>
      <c r="J88" s="11">
        <v>4.9553842717734598E-3</v>
      </c>
      <c r="K88" s="11">
        <v>0.44330051121073499</v>
      </c>
    </row>
    <row r="89" spans="1:11" ht="14.25" customHeight="1">
      <c r="A89" s="11" t="s">
        <v>1248</v>
      </c>
      <c r="B89" s="11" t="s">
        <v>1248</v>
      </c>
      <c r="C89" s="11" t="s">
        <v>345</v>
      </c>
      <c r="D89" s="11" t="s">
        <v>1249</v>
      </c>
      <c r="E89" s="11">
        <v>847</v>
      </c>
      <c r="F89" s="11">
        <v>-0.48421960558085803</v>
      </c>
      <c r="G89" s="11">
        <v>7.2034937088375703E-2</v>
      </c>
      <c r="H89" s="17">
        <v>3.2912960993783197E-11</v>
      </c>
      <c r="I89" s="11">
        <v>6.7207659492515698E-3</v>
      </c>
      <c r="J89" s="11">
        <v>4.9074350438765403E-3</v>
      </c>
      <c r="K89" s="11">
        <v>0.17120387307857199</v>
      </c>
    </row>
    <row r="90" spans="1:11" ht="14.25" customHeight="1">
      <c r="A90" s="11" t="s">
        <v>2889</v>
      </c>
      <c r="B90" s="11" t="s">
        <v>3229</v>
      </c>
      <c r="C90" s="11" t="s">
        <v>47</v>
      </c>
      <c r="D90" s="11" t="s">
        <v>47</v>
      </c>
      <c r="E90" s="11">
        <v>926</v>
      </c>
      <c r="F90" s="11">
        <v>0.44411352668283299</v>
      </c>
      <c r="G90" s="11">
        <v>6.6212707954033001E-2</v>
      </c>
      <c r="H90" s="17">
        <v>3.4443334217075197E-11</v>
      </c>
      <c r="I90" s="11">
        <v>8.6047037513380404E-3</v>
      </c>
      <c r="J90" s="11">
        <v>4.5447837416151696E-3</v>
      </c>
      <c r="K90" s="11">
        <v>5.8627636477194801E-2</v>
      </c>
    </row>
    <row r="91" spans="1:11" ht="14.25" customHeight="1">
      <c r="A91" s="11" t="s">
        <v>2886</v>
      </c>
      <c r="B91" s="11" t="s">
        <v>3230</v>
      </c>
      <c r="C91" s="11" t="s">
        <v>47</v>
      </c>
      <c r="D91" s="11" t="s">
        <v>47</v>
      </c>
      <c r="E91" s="11">
        <v>917</v>
      </c>
      <c r="F91" s="11">
        <v>0.41395564609059798</v>
      </c>
      <c r="G91" s="11">
        <v>6.23519126284054E-2</v>
      </c>
      <c r="H91" s="17">
        <v>5.3998067306618298E-11</v>
      </c>
      <c r="I91" s="11">
        <v>1.12992849060243E-2</v>
      </c>
      <c r="J91" s="11">
        <v>4.1799464850577998E-3</v>
      </c>
      <c r="K91" s="11">
        <v>6.99429650642505E-3</v>
      </c>
    </row>
    <row r="92" spans="1:11" ht="14.25" customHeight="1">
      <c r="A92" s="11" t="s">
        <v>1331</v>
      </c>
      <c r="B92" s="11" t="s">
        <v>3231</v>
      </c>
      <c r="C92" s="11" t="s">
        <v>96</v>
      </c>
      <c r="D92" s="11" t="s">
        <v>1332</v>
      </c>
      <c r="E92" s="11">
        <v>946</v>
      </c>
      <c r="F92" s="11">
        <v>0.45410232591928001</v>
      </c>
      <c r="G92" s="11">
        <v>6.8907336038054906E-2</v>
      </c>
      <c r="H92" s="17">
        <v>7.2922932793318402E-11</v>
      </c>
      <c r="I92" s="11">
        <v>8.4479992084747907E-3</v>
      </c>
      <c r="J92" s="11">
        <v>4.6289111957946499E-3</v>
      </c>
      <c r="K92" s="11">
        <v>6.8308548655322598E-2</v>
      </c>
    </row>
    <row r="93" spans="1:11" ht="14.25" customHeight="1">
      <c r="A93" s="11" t="s">
        <v>3099</v>
      </c>
      <c r="B93" s="11" t="s">
        <v>3232</v>
      </c>
      <c r="C93" s="11" t="s">
        <v>47</v>
      </c>
      <c r="D93" s="11" t="s">
        <v>47</v>
      </c>
      <c r="E93" s="11">
        <v>777</v>
      </c>
      <c r="F93" s="11">
        <v>-0.52425367956770197</v>
      </c>
      <c r="G93" s="11">
        <v>7.9819905888155698E-2</v>
      </c>
      <c r="H93" s="17">
        <v>9.3339136926273105E-11</v>
      </c>
      <c r="I93" s="11">
        <v>-9.5393501396036501E-3</v>
      </c>
      <c r="J93" s="11">
        <v>5.2258537392186402E-3</v>
      </c>
      <c r="K93" s="11">
        <v>6.8322209795977099E-2</v>
      </c>
    </row>
    <row r="94" spans="1:11" ht="14.25" customHeight="1">
      <c r="A94" s="11" t="s">
        <v>128</v>
      </c>
      <c r="B94" s="11" t="s">
        <v>3233</v>
      </c>
      <c r="C94" s="11" t="s">
        <v>77</v>
      </c>
      <c r="D94" s="11" t="s">
        <v>126</v>
      </c>
      <c r="E94" s="11">
        <v>964</v>
      </c>
      <c r="F94" s="11">
        <v>-0.48460242155120398</v>
      </c>
      <c r="G94" s="11">
        <v>7.4488907931212905E-2</v>
      </c>
      <c r="H94" s="17">
        <v>1.24061489622217E-10</v>
      </c>
      <c r="I94" s="11">
        <v>2.4448348362111501E-3</v>
      </c>
      <c r="J94" s="11">
        <v>4.9975681463576699E-3</v>
      </c>
      <c r="K94" s="11">
        <v>0.62480792532422402</v>
      </c>
    </row>
    <row r="95" spans="1:11" ht="14.25" customHeight="1">
      <c r="A95" s="11" t="s">
        <v>269</v>
      </c>
      <c r="B95" s="11" t="s">
        <v>3234</v>
      </c>
      <c r="C95" s="11" t="s">
        <v>77</v>
      </c>
      <c r="D95" s="11" t="s">
        <v>126</v>
      </c>
      <c r="E95" s="11">
        <v>958</v>
      </c>
      <c r="F95" s="11">
        <v>-0.481077168762091</v>
      </c>
      <c r="G95" s="11">
        <v>7.3953130989818303E-2</v>
      </c>
      <c r="H95" s="17">
        <v>1.2484464377113E-10</v>
      </c>
      <c r="I95" s="11">
        <v>1.13070759550463E-2</v>
      </c>
      <c r="J95" s="11">
        <v>4.9607085742203799E-3</v>
      </c>
      <c r="K95" s="11">
        <v>2.2866851391772601E-2</v>
      </c>
    </row>
    <row r="96" spans="1:11" ht="14.25" customHeight="1">
      <c r="A96" s="11" t="s">
        <v>1402</v>
      </c>
      <c r="B96" s="11" t="s">
        <v>3235</v>
      </c>
      <c r="C96" s="11" t="s">
        <v>873</v>
      </c>
      <c r="D96" s="11" t="s">
        <v>1394</v>
      </c>
      <c r="E96" s="11">
        <v>958</v>
      </c>
      <c r="F96" s="11">
        <v>0.41308806150447303</v>
      </c>
      <c r="G96" s="11">
        <v>6.3962730358347403E-2</v>
      </c>
      <c r="H96" s="17">
        <v>1.68160837738938E-10</v>
      </c>
      <c r="I96" s="11">
        <v>9.9307329019656908E-3</v>
      </c>
      <c r="J96" s="11">
        <v>4.27631719685472E-3</v>
      </c>
      <c r="K96" s="11">
        <v>2.04276001373697E-2</v>
      </c>
    </row>
    <row r="97" spans="1:11" ht="14.25" customHeight="1">
      <c r="A97" s="11" t="s">
        <v>1415</v>
      </c>
      <c r="B97" s="11" t="s">
        <v>3236</v>
      </c>
      <c r="C97" s="11" t="s">
        <v>873</v>
      </c>
      <c r="D97" s="11" t="s">
        <v>1394</v>
      </c>
      <c r="E97" s="11">
        <v>959</v>
      </c>
      <c r="F97" s="11">
        <v>0.43813050114888902</v>
      </c>
      <c r="G97" s="11">
        <v>6.7923822682731894E-2</v>
      </c>
      <c r="H97" s="17">
        <v>1.76742417089537E-10</v>
      </c>
      <c r="I97" s="11">
        <v>1.2562384606213801E-2</v>
      </c>
      <c r="J97" s="11">
        <v>4.5506967560848604E-3</v>
      </c>
      <c r="K97" s="11">
        <v>5.8806564108621201E-3</v>
      </c>
    </row>
    <row r="98" spans="1:11" ht="14.25" customHeight="1">
      <c r="A98" s="11" t="s">
        <v>167</v>
      </c>
      <c r="B98" s="11" t="s">
        <v>3237</v>
      </c>
      <c r="C98" s="11" t="s">
        <v>77</v>
      </c>
      <c r="D98" s="11" t="s">
        <v>126</v>
      </c>
      <c r="E98" s="11">
        <v>962</v>
      </c>
      <c r="F98" s="11">
        <v>-0.46921239253138503</v>
      </c>
      <c r="G98" s="11">
        <v>7.2762894670512598E-2</v>
      </c>
      <c r="H98" s="17">
        <v>1.7852775746944601E-10</v>
      </c>
      <c r="I98" s="11">
        <v>-1.1969999016683999E-3</v>
      </c>
      <c r="J98" s="11">
        <v>4.8796361616683902E-3</v>
      </c>
      <c r="K98" s="11">
        <v>0.80627248054589196</v>
      </c>
    </row>
    <row r="99" spans="1:11" ht="14.25" customHeight="1">
      <c r="A99" s="11" t="s">
        <v>2470</v>
      </c>
      <c r="B99" s="11" t="s">
        <v>3238</v>
      </c>
      <c r="C99" s="11" t="s">
        <v>77</v>
      </c>
      <c r="D99" s="11" t="s">
        <v>989</v>
      </c>
      <c r="E99" s="11">
        <v>959</v>
      </c>
      <c r="F99" s="11">
        <v>-0.47544632867652498</v>
      </c>
      <c r="G99" s="11">
        <v>7.4016694721868503E-2</v>
      </c>
      <c r="H99" s="17">
        <v>2.09347968528569E-10</v>
      </c>
      <c r="I99" s="11">
        <v>4.3765215962934404E-3</v>
      </c>
      <c r="J99" s="11">
        <v>4.9733074998668898E-3</v>
      </c>
      <c r="K99" s="11">
        <v>0.37907857443312098</v>
      </c>
    </row>
    <row r="100" spans="1:11" ht="14.25" customHeight="1">
      <c r="A100" s="11" t="s">
        <v>1971</v>
      </c>
      <c r="B100" s="11" t="s">
        <v>3239</v>
      </c>
      <c r="C100" s="11" t="s">
        <v>171</v>
      </c>
      <c r="D100" s="11" t="s">
        <v>415</v>
      </c>
      <c r="E100" s="11">
        <v>918</v>
      </c>
      <c r="F100" s="11">
        <v>-0.47917968380022202</v>
      </c>
      <c r="G100" s="11">
        <v>7.5056167912275706E-2</v>
      </c>
      <c r="H100" s="17">
        <v>2.7304548945902401E-10</v>
      </c>
      <c r="I100" s="11">
        <v>2.3321028399870498E-2</v>
      </c>
      <c r="J100" s="11">
        <v>5.0835830309832802E-3</v>
      </c>
      <c r="K100" s="17">
        <v>5.1078809535274301E-6</v>
      </c>
    </row>
    <row r="101" spans="1:11" ht="14.25" customHeight="1">
      <c r="A101" s="11" t="s">
        <v>2462</v>
      </c>
      <c r="B101" s="11" t="s">
        <v>2462</v>
      </c>
      <c r="C101" s="11" t="s">
        <v>77</v>
      </c>
      <c r="D101" s="11" t="s">
        <v>989</v>
      </c>
      <c r="E101" s="11">
        <v>925</v>
      </c>
      <c r="F101" s="11">
        <v>0.43679880983983999</v>
      </c>
      <c r="G101" s="11">
        <v>6.8840467313050005E-2</v>
      </c>
      <c r="H101" s="17">
        <v>3.47534277993471E-10</v>
      </c>
      <c r="I101" s="11">
        <v>1.12001529203621E-2</v>
      </c>
      <c r="J101" s="11">
        <v>4.6870996386156501E-3</v>
      </c>
      <c r="K101" s="11">
        <v>1.7067509361336601E-2</v>
      </c>
    </row>
    <row r="102" spans="1:11" ht="14.25" customHeight="1">
      <c r="A102" s="11" t="s">
        <v>276</v>
      </c>
      <c r="B102" s="11" t="s">
        <v>3240</v>
      </c>
      <c r="C102" s="11" t="s">
        <v>77</v>
      </c>
      <c r="D102" s="11" t="s">
        <v>78</v>
      </c>
      <c r="E102" s="11">
        <v>962</v>
      </c>
      <c r="F102" s="11">
        <v>0.44435368710999901</v>
      </c>
      <c r="G102" s="11">
        <v>7.0821058572459905E-2</v>
      </c>
      <c r="H102" s="17">
        <v>5.3017490489136097E-10</v>
      </c>
      <c r="I102" s="11">
        <v>9.9693534414070605E-3</v>
      </c>
      <c r="J102" s="11">
        <v>4.7458452538955897E-3</v>
      </c>
      <c r="K102" s="11">
        <v>3.5931594657495E-2</v>
      </c>
    </row>
    <row r="103" spans="1:11" ht="14.25" customHeight="1">
      <c r="A103" s="11" t="s">
        <v>1502</v>
      </c>
      <c r="B103" s="11" t="s">
        <v>3241</v>
      </c>
      <c r="C103" s="11" t="s">
        <v>77</v>
      </c>
      <c r="D103" s="11" t="s">
        <v>78</v>
      </c>
      <c r="E103" s="11">
        <v>909</v>
      </c>
      <c r="F103" s="11">
        <v>-0.47206360576484702</v>
      </c>
      <c r="G103" s="11">
        <v>7.6011630900746405E-2</v>
      </c>
      <c r="H103" s="17">
        <v>8.0305198839545098E-10</v>
      </c>
      <c r="I103" s="11">
        <v>-5.1973383668346999E-3</v>
      </c>
      <c r="J103" s="11">
        <v>5.1316290438509502E-3</v>
      </c>
      <c r="K103" s="11">
        <v>0.3114229284926</v>
      </c>
    </row>
    <row r="104" spans="1:11" ht="14.25" customHeight="1">
      <c r="A104" s="11" t="s">
        <v>2915</v>
      </c>
      <c r="B104" s="11" t="s">
        <v>3242</v>
      </c>
      <c r="C104" s="11" t="s">
        <v>47</v>
      </c>
      <c r="D104" s="11" t="s">
        <v>47</v>
      </c>
      <c r="E104" s="11">
        <v>873</v>
      </c>
      <c r="F104" s="11">
        <v>-0.44431209150859002</v>
      </c>
      <c r="G104" s="11">
        <v>7.1703638850794602E-2</v>
      </c>
      <c r="H104" s="17">
        <v>8.8878665619538505E-10</v>
      </c>
      <c r="I104" s="11">
        <v>7.20645138481249E-3</v>
      </c>
      <c r="J104" s="11">
        <v>4.8737633142248403E-3</v>
      </c>
      <c r="K104" s="11">
        <v>0.13960220107724799</v>
      </c>
    </row>
    <row r="105" spans="1:11" ht="14.25" customHeight="1">
      <c r="A105" s="11" t="s">
        <v>514</v>
      </c>
      <c r="B105" s="11" t="s">
        <v>3243</v>
      </c>
      <c r="C105" s="11" t="s">
        <v>77</v>
      </c>
      <c r="D105" s="11" t="s">
        <v>515</v>
      </c>
      <c r="E105" s="11">
        <v>951</v>
      </c>
      <c r="F105" s="11">
        <v>0.43637269392811501</v>
      </c>
      <c r="G105" s="11">
        <v>7.0502725346923104E-2</v>
      </c>
      <c r="H105" s="17">
        <v>8.9646826054358299E-10</v>
      </c>
      <c r="I105" s="11">
        <v>1.6985168572847501E-3</v>
      </c>
      <c r="J105" s="11">
        <v>4.7270417910802E-3</v>
      </c>
      <c r="K105" s="11">
        <v>0.719436081216699</v>
      </c>
    </row>
    <row r="106" spans="1:11" ht="14.25" customHeight="1">
      <c r="A106" s="11" t="s">
        <v>214</v>
      </c>
      <c r="B106" s="11" t="s">
        <v>3244</v>
      </c>
      <c r="C106" s="11" t="s">
        <v>77</v>
      </c>
      <c r="D106" s="11" t="s">
        <v>126</v>
      </c>
      <c r="E106" s="11">
        <v>963</v>
      </c>
      <c r="F106" s="11">
        <v>-0.45075578649666098</v>
      </c>
      <c r="G106" s="11">
        <v>7.2957452431647196E-2</v>
      </c>
      <c r="H106" s="17">
        <v>9.5466900594548397E-10</v>
      </c>
      <c r="I106" s="11">
        <v>-1.52406418865159E-2</v>
      </c>
      <c r="J106" s="11">
        <v>4.8930348707550203E-3</v>
      </c>
      <c r="K106" s="11">
        <v>1.89537740295314E-3</v>
      </c>
    </row>
    <row r="107" spans="1:11" ht="14.25" customHeight="1">
      <c r="A107" s="11" t="s">
        <v>1406</v>
      </c>
      <c r="B107" s="11" t="s">
        <v>3245</v>
      </c>
      <c r="C107" s="11" t="s">
        <v>873</v>
      </c>
      <c r="D107" s="11" t="s">
        <v>1394</v>
      </c>
      <c r="E107" s="11">
        <v>962</v>
      </c>
      <c r="F107" s="11">
        <v>-0.43669513704131901</v>
      </c>
      <c r="G107" s="11">
        <v>7.0717254338001301E-2</v>
      </c>
      <c r="H107" s="17">
        <v>9.733045318084671E-10</v>
      </c>
      <c r="I107" s="11">
        <v>-2.1256349094432699E-2</v>
      </c>
      <c r="J107" s="11">
        <v>4.7428114099234602E-3</v>
      </c>
      <c r="K107" s="17">
        <v>8.2916035943622299E-6</v>
      </c>
    </row>
    <row r="108" spans="1:11" ht="14.25" customHeight="1">
      <c r="A108" s="11" t="s">
        <v>1435</v>
      </c>
      <c r="B108" s="11" t="s">
        <v>3246</v>
      </c>
      <c r="C108" s="11" t="s">
        <v>873</v>
      </c>
      <c r="D108" s="11" t="s">
        <v>1394</v>
      </c>
      <c r="E108" s="11">
        <v>954</v>
      </c>
      <c r="F108" s="11">
        <v>0.42703864871691499</v>
      </c>
      <c r="G108" s="11">
        <v>6.9287539436177506E-2</v>
      </c>
      <c r="H108" s="17">
        <v>1.04995464751282E-9</v>
      </c>
      <c r="I108" s="11">
        <v>1.7698246898201202E-2</v>
      </c>
      <c r="J108" s="11">
        <v>4.6459225843475498E-3</v>
      </c>
      <c r="K108" s="11">
        <v>1.4820779859576899E-4</v>
      </c>
    </row>
    <row r="109" spans="1:11" ht="14.25" customHeight="1">
      <c r="A109" s="11" t="s">
        <v>226</v>
      </c>
      <c r="B109" s="11" t="s">
        <v>3247</v>
      </c>
      <c r="C109" s="11" t="s">
        <v>77</v>
      </c>
      <c r="D109" s="11" t="s">
        <v>78</v>
      </c>
      <c r="E109" s="11">
        <v>954</v>
      </c>
      <c r="F109" s="11">
        <v>-0.44184892971286699</v>
      </c>
      <c r="G109" s="11">
        <v>7.2037210563350301E-2</v>
      </c>
      <c r="H109" s="17">
        <v>1.25681494733117E-9</v>
      </c>
      <c r="I109" s="11">
        <v>-6.0610491516882199E-3</v>
      </c>
      <c r="J109" s="11">
        <v>4.8432957371975401E-3</v>
      </c>
      <c r="K109" s="11">
        <v>0.21108414204418899</v>
      </c>
    </row>
    <row r="110" spans="1:11" ht="14.25" customHeight="1">
      <c r="A110" s="11" t="s">
        <v>2291</v>
      </c>
      <c r="B110" s="11" t="s">
        <v>3248</v>
      </c>
      <c r="C110" s="11" t="s">
        <v>171</v>
      </c>
      <c r="D110" s="11" t="s">
        <v>954</v>
      </c>
      <c r="E110" s="11">
        <v>952</v>
      </c>
      <c r="F110" s="11">
        <v>-0.44600798672807301</v>
      </c>
      <c r="G110" s="11">
        <v>7.3058395913158894E-2</v>
      </c>
      <c r="H110" s="17">
        <v>1.4967030939305701E-9</v>
      </c>
      <c r="I110" s="11">
        <v>-6.9834806069375196E-3</v>
      </c>
      <c r="J110" s="11">
        <v>4.9167643052921203E-3</v>
      </c>
      <c r="K110" s="11">
        <v>0.15583591814616299</v>
      </c>
    </row>
    <row r="111" spans="1:11" ht="14.25" customHeight="1">
      <c r="A111" s="11" t="s">
        <v>2923</v>
      </c>
      <c r="B111" s="11" t="s">
        <v>3249</v>
      </c>
      <c r="C111" s="11" t="s">
        <v>47</v>
      </c>
      <c r="D111" s="11" t="s">
        <v>47</v>
      </c>
      <c r="E111" s="11">
        <v>952</v>
      </c>
      <c r="F111" s="11">
        <v>0.43909002385609602</v>
      </c>
      <c r="G111" s="11">
        <v>7.2241533422893398E-2</v>
      </c>
      <c r="H111" s="17">
        <v>1.75770269371053E-9</v>
      </c>
      <c r="I111" s="11">
        <v>8.1391568232181098E-3</v>
      </c>
      <c r="J111" s="11">
        <v>4.8300409035728301E-3</v>
      </c>
      <c r="K111" s="11">
        <v>9.2294821317013206E-2</v>
      </c>
    </row>
    <row r="112" spans="1:11" ht="14.25" customHeight="1">
      <c r="A112" s="11" t="s">
        <v>584</v>
      </c>
      <c r="B112" s="11" t="s">
        <v>3250</v>
      </c>
      <c r="C112" s="11" t="s">
        <v>171</v>
      </c>
      <c r="D112" s="11" t="s">
        <v>415</v>
      </c>
      <c r="E112" s="11">
        <v>947</v>
      </c>
      <c r="F112" s="11">
        <v>-0.456135580794437</v>
      </c>
      <c r="G112" s="11">
        <v>7.5072778386644098E-2</v>
      </c>
      <c r="H112" s="17">
        <v>1.7841251996179301E-9</v>
      </c>
      <c r="I112" s="11">
        <v>-4.7835008607154898E-3</v>
      </c>
      <c r="J112" s="11">
        <v>5.06503165979249E-3</v>
      </c>
      <c r="K112" s="11">
        <v>0.34519759731430699</v>
      </c>
    </row>
    <row r="113" spans="1:11" ht="14.25" customHeight="1">
      <c r="A113" s="11" t="s">
        <v>2935</v>
      </c>
      <c r="B113" s="11" t="s">
        <v>3251</v>
      </c>
      <c r="C113" s="11" t="s">
        <v>47</v>
      </c>
      <c r="D113" s="11" t="s">
        <v>47</v>
      </c>
      <c r="E113" s="11">
        <v>874</v>
      </c>
      <c r="F113" s="11">
        <v>-0.43039481244777</v>
      </c>
      <c r="G113" s="11">
        <v>7.0832467893770595E-2</v>
      </c>
      <c r="H113" s="17">
        <v>1.8349707065987901E-9</v>
      </c>
      <c r="I113" s="11">
        <v>1.2793420487414999E-3</v>
      </c>
      <c r="J113" s="11">
        <v>4.8090053378268098E-3</v>
      </c>
      <c r="K113" s="11">
        <v>0.790278469611705</v>
      </c>
    </row>
    <row r="114" spans="1:11" ht="14.25" customHeight="1">
      <c r="A114" s="11" t="s">
        <v>1543</v>
      </c>
      <c r="B114" s="11" t="s">
        <v>1543</v>
      </c>
      <c r="C114" s="11" t="s">
        <v>873</v>
      </c>
      <c r="D114" s="11" t="s">
        <v>881</v>
      </c>
      <c r="E114" s="11">
        <v>950</v>
      </c>
      <c r="F114" s="11">
        <v>0.40598781648003501</v>
      </c>
      <c r="G114" s="11">
        <v>6.6979719366889401E-2</v>
      </c>
      <c r="H114" s="17">
        <v>1.9445501057784202E-9</v>
      </c>
      <c r="I114" s="11">
        <v>8.0514891527414204E-3</v>
      </c>
      <c r="J114" s="11">
        <v>4.4720431219195502E-3</v>
      </c>
      <c r="K114" s="11">
        <v>7.2113809425460099E-2</v>
      </c>
    </row>
    <row r="115" spans="1:11" ht="14.25" customHeight="1">
      <c r="A115" s="11" t="s">
        <v>3023</v>
      </c>
      <c r="B115" s="11" t="s">
        <v>3252</v>
      </c>
      <c r="C115" s="11" t="s">
        <v>47</v>
      </c>
      <c r="D115" s="11" t="s">
        <v>47</v>
      </c>
      <c r="E115" s="11">
        <v>933</v>
      </c>
      <c r="F115" s="11">
        <v>-0.418170614309538</v>
      </c>
      <c r="G115" s="11">
        <v>6.9101628387950295E-2</v>
      </c>
      <c r="H115" s="17">
        <v>2.0755891970026399E-9</v>
      </c>
      <c r="I115" s="11">
        <v>1.82115215303019E-3</v>
      </c>
      <c r="J115" s="11">
        <v>4.6372980733597998E-3</v>
      </c>
      <c r="K115" s="11">
        <v>0.69461720392928095</v>
      </c>
    </row>
    <row r="116" spans="1:11" ht="14.25" customHeight="1">
      <c r="A116" s="11" t="s">
        <v>2912</v>
      </c>
      <c r="B116" s="11" t="s">
        <v>3253</v>
      </c>
      <c r="C116" s="11" t="s">
        <v>47</v>
      </c>
      <c r="D116" s="11" t="s">
        <v>47</v>
      </c>
      <c r="E116" s="11">
        <v>877</v>
      </c>
      <c r="F116" s="11">
        <v>-0.44128747921002298</v>
      </c>
      <c r="G116" s="11">
        <v>7.3384842667712197E-2</v>
      </c>
      <c r="H116" s="17">
        <v>2.6650258758252899E-9</v>
      </c>
      <c r="I116" s="11">
        <v>1.3773028937926601E-2</v>
      </c>
      <c r="J116" s="11">
        <v>4.9997889533427101E-3</v>
      </c>
      <c r="K116" s="11">
        <v>5.9958560411448704E-3</v>
      </c>
    </row>
    <row r="117" spans="1:11" ht="14.25" customHeight="1">
      <c r="A117" s="11" t="s">
        <v>2947</v>
      </c>
      <c r="B117" s="11" t="s">
        <v>3254</v>
      </c>
      <c r="C117" s="11" t="s">
        <v>47</v>
      </c>
      <c r="D117" s="11" t="s">
        <v>47</v>
      </c>
      <c r="E117" s="11">
        <v>896</v>
      </c>
      <c r="F117" s="11">
        <v>0.45070667812584903</v>
      </c>
      <c r="G117" s="11">
        <v>7.5236017965165797E-2</v>
      </c>
      <c r="H117" s="17">
        <v>3.0255798772045002E-9</v>
      </c>
      <c r="I117" s="11">
        <v>3.6411401503803199E-3</v>
      </c>
      <c r="J117" s="11">
        <v>5.1014960648429501E-3</v>
      </c>
      <c r="K117" s="11">
        <v>0.47557403758776601</v>
      </c>
    </row>
    <row r="118" spans="1:11" ht="14.25" customHeight="1">
      <c r="A118" s="11" t="s">
        <v>1498</v>
      </c>
      <c r="B118" s="11" t="s">
        <v>1498</v>
      </c>
      <c r="C118" s="11" t="s">
        <v>77</v>
      </c>
      <c r="D118" s="11" t="s">
        <v>78</v>
      </c>
      <c r="E118" s="11">
        <v>957</v>
      </c>
      <c r="F118" s="11">
        <v>-0.44279469458347198</v>
      </c>
      <c r="G118" s="11">
        <v>7.4162324218328801E-2</v>
      </c>
      <c r="H118" s="17">
        <v>3.3274832801526598E-9</v>
      </c>
      <c r="I118" s="11">
        <v>-7.7681954752829201E-3</v>
      </c>
      <c r="J118" s="11">
        <v>4.9928196291299598E-3</v>
      </c>
      <c r="K118" s="11">
        <v>0.120068809923268</v>
      </c>
    </row>
    <row r="119" spans="1:11" ht="14.25" customHeight="1">
      <c r="A119" s="11" t="s">
        <v>231</v>
      </c>
      <c r="B119" s="11" t="s">
        <v>3255</v>
      </c>
      <c r="C119" s="11" t="s">
        <v>77</v>
      </c>
      <c r="D119" s="11" t="s">
        <v>126</v>
      </c>
      <c r="E119" s="11">
        <v>961</v>
      </c>
      <c r="F119" s="11">
        <v>-0.42820932363634101</v>
      </c>
      <c r="G119" s="11">
        <v>7.2128960176132503E-2</v>
      </c>
      <c r="H119" s="17">
        <v>4.0578984044008802E-9</v>
      </c>
      <c r="I119" s="11">
        <v>1.0856099099391199E-2</v>
      </c>
      <c r="J119" s="11">
        <v>4.8393230325860697E-3</v>
      </c>
      <c r="K119" s="11">
        <v>2.51040143921601E-2</v>
      </c>
    </row>
    <row r="120" spans="1:11" ht="14.25" customHeight="1">
      <c r="A120" s="11" t="s">
        <v>2230</v>
      </c>
      <c r="B120" s="11" t="s">
        <v>2230</v>
      </c>
      <c r="C120" s="11" t="s">
        <v>873</v>
      </c>
      <c r="D120" s="11" t="s">
        <v>881</v>
      </c>
      <c r="E120" s="11">
        <v>792</v>
      </c>
      <c r="F120" s="11">
        <v>-0.47037412483945501</v>
      </c>
      <c r="G120" s="11">
        <v>7.9086894611644296E-2</v>
      </c>
      <c r="H120" s="17">
        <v>4.081371636984E-9</v>
      </c>
      <c r="I120" s="11">
        <v>-7.54876538344087E-3</v>
      </c>
      <c r="J120" s="11">
        <v>5.3558141152638397E-3</v>
      </c>
      <c r="K120" s="11">
        <v>0.15909394887148301</v>
      </c>
    </row>
    <row r="121" spans="1:11" ht="14.25" customHeight="1">
      <c r="A121" s="11" t="s">
        <v>1816</v>
      </c>
      <c r="B121" s="11" t="s">
        <v>3256</v>
      </c>
      <c r="C121" s="11" t="s">
        <v>96</v>
      </c>
      <c r="D121" s="11" t="s">
        <v>1365</v>
      </c>
      <c r="E121" s="11">
        <v>942</v>
      </c>
      <c r="F121" s="11">
        <v>0.42401535680942298</v>
      </c>
      <c r="G121" s="11">
        <v>7.14753338223688E-2</v>
      </c>
      <c r="H121" s="17">
        <v>4.1912510397191896E-9</v>
      </c>
      <c r="I121" s="18">
        <v>8.4104144028263999E-5</v>
      </c>
      <c r="J121" s="11">
        <v>4.79942900895719E-3</v>
      </c>
      <c r="K121" s="11">
        <v>0.98602247185841496</v>
      </c>
    </row>
    <row r="122" spans="1:11" ht="14.25" customHeight="1">
      <c r="A122" s="11" t="s">
        <v>1121</v>
      </c>
      <c r="B122" s="11" t="s">
        <v>3257</v>
      </c>
      <c r="C122" s="11" t="s">
        <v>77</v>
      </c>
      <c r="D122" s="11" t="s">
        <v>78</v>
      </c>
      <c r="E122" s="11">
        <v>918</v>
      </c>
      <c r="F122" s="11">
        <v>-0.42938599450817999</v>
      </c>
      <c r="G122" s="11">
        <v>7.3145044594597405E-2</v>
      </c>
      <c r="H122" s="17">
        <v>6.0721604654815897E-9</v>
      </c>
      <c r="I122" s="11">
        <v>-8.0243170528033099E-3</v>
      </c>
      <c r="J122" s="11">
        <v>4.9288694689347901E-3</v>
      </c>
      <c r="K122" s="11">
        <v>0.103862954573738</v>
      </c>
    </row>
    <row r="123" spans="1:11" ht="14.25" customHeight="1">
      <c r="A123" s="11" t="s">
        <v>2474</v>
      </c>
      <c r="B123" s="11" t="s">
        <v>3258</v>
      </c>
      <c r="C123" s="11" t="s">
        <v>77</v>
      </c>
      <c r="D123" s="11" t="s">
        <v>989</v>
      </c>
      <c r="E123" s="11">
        <v>962</v>
      </c>
      <c r="F123" s="11">
        <v>-0.40928325296667301</v>
      </c>
      <c r="G123" s="11">
        <v>6.9799940736177901E-2</v>
      </c>
      <c r="H123" s="17">
        <v>6.2192177982809202E-9</v>
      </c>
      <c r="I123" s="11">
        <v>3.0064269056581199E-2</v>
      </c>
      <c r="J123" s="11">
        <v>4.6874422161302803E-3</v>
      </c>
      <c r="K123" s="17">
        <v>2.22246045790811E-10</v>
      </c>
    </row>
    <row r="124" spans="1:11" ht="14.25" customHeight="1">
      <c r="A124" s="11" t="s">
        <v>1711</v>
      </c>
      <c r="B124" s="11" t="s">
        <v>1711</v>
      </c>
      <c r="C124" s="11" t="s">
        <v>171</v>
      </c>
      <c r="D124" s="11" t="s">
        <v>386</v>
      </c>
      <c r="E124" s="11">
        <v>959</v>
      </c>
      <c r="F124" s="11">
        <v>0.43012723619319398</v>
      </c>
      <c r="G124" s="11">
        <v>7.33627036187149E-2</v>
      </c>
      <c r="H124" s="17">
        <v>6.2484228033629804E-9</v>
      </c>
      <c r="I124" s="11">
        <v>-6.73099534258495E-3</v>
      </c>
      <c r="J124" s="11">
        <v>4.9192667384170899E-3</v>
      </c>
      <c r="K124" s="11">
        <v>0.171541042832592</v>
      </c>
    </row>
    <row r="125" spans="1:11" ht="14.25" customHeight="1">
      <c r="A125" s="11" t="s">
        <v>2803</v>
      </c>
      <c r="B125" s="11" t="s">
        <v>3259</v>
      </c>
      <c r="C125" s="11" t="s">
        <v>47</v>
      </c>
      <c r="D125" s="11" t="s">
        <v>47</v>
      </c>
      <c r="E125" s="11">
        <v>948</v>
      </c>
      <c r="F125" s="11">
        <v>0.40170428616612103</v>
      </c>
      <c r="G125" s="11">
        <v>6.8979737533669899E-2</v>
      </c>
      <c r="H125" s="17">
        <v>7.8850449550800199E-9</v>
      </c>
      <c r="I125" s="11">
        <v>9.3771179670902403E-3</v>
      </c>
      <c r="J125" s="11">
        <v>4.6478990012966499E-3</v>
      </c>
      <c r="K125" s="11">
        <v>4.3925155875748301E-2</v>
      </c>
    </row>
    <row r="126" spans="1:11" ht="14.25" customHeight="1">
      <c r="A126" s="11" t="s">
        <v>2408</v>
      </c>
      <c r="B126" s="11" t="s">
        <v>3260</v>
      </c>
      <c r="C126" s="11" t="s">
        <v>171</v>
      </c>
      <c r="D126" s="11" t="s">
        <v>367</v>
      </c>
      <c r="E126" s="11">
        <v>954</v>
      </c>
      <c r="F126" s="11">
        <v>-0.42624291196780001</v>
      </c>
      <c r="G126" s="11">
        <v>7.3668609897285006E-2</v>
      </c>
      <c r="H126" s="17">
        <v>9.7722621289744301E-9</v>
      </c>
      <c r="I126" s="11">
        <v>-1.33988697907403E-2</v>
      </c>
      <c r="J126" s="11">
        <v>4.9327603943363097E-3</v>
      </c>
      <c r="K126" s="11">
        <v>6.72096978732932E-3</v>
      </c>
    </row>
    <row r="127" spans="1:11" ht="14.25" customHeight="1">
      <c r="A127" s="11" t="s">
        <v>1018</v>
      </c>
      <c r="B127" s="11" t="s">
        <v>3261</v>
      </c>
      <c r="C127" s="11" t="s">
        <v>187</v>
      </c>
      <c r="D127" s="11" t="s">
        <v>1016</v>
      </c>
      <c r="E127" s="11">
        <v>867</v>
      </c>
      <c r="F127" s="11">
        <v>-0.41510944510585701</v>
      </c>
      <c r="G127" s="11">
        <v>7.1889364815414594E-2</v>
      </c>
      <c r="H127" s="17">
        <v>1.07626982152015E-8</v>
      </c>
      <c r="I127" s="11">
        <v>-6.4062555310934804E-3</v>
      </c>
      <c r="J127" s="11">
        <v>4.8555353631249297E-3</v>
      </c>
      <c r="K127" s="11">
        <v>0.18739321892750799</v>
      </c>
    </row>
    <row r="128" spans="1:11" ht="14.25" customHeight="1">
      <c r="A128" s="11" t="s">
        <v>574</v>
      </c>
      <c r="B128" s="11" t="s">
        <v>3262</v>
      </c>
      <c r="C128" s="11" t="s">
        <v>77</v>
      </c>
      <c r="D128" s="11" t="s">
        <v>304</v>
      </c>
      <c r="E128" s="11">
        <v>785</v>
      </c>
      <c r="F128" s="11">
        <v>0.47393974198621702</v>
      </c>
      <c r="G128" s="11">
        <v>8.2100524855086093E-2</v>
      </c>
      <c r="H128" s="17">
        <v>1.1233434131780701E-8</v>
      </c>
      <c r="I128" s="11">
        <v>2.4557616586974602E-3</v>
      </c>
      <c r="J128" s="11">
        <v>5.4678750200741703E-3</v>
      </c>
      <c r="K128" s="11">
        <v>0.65346514873981798</v>
      </c>
    </row>
    <row r="129" spans="1:11" ht="14.25" customHeight="1">
      <c r="A129" s="11" t="s">
        <v>841</v>
      </c>
      <c r="B129" s="11" t="s">
        <v>841</v>
      </c>
      <c r="C129" s="11" t="s">
        <v>345</v>
      </c>
      <c r="D129" s="11" t="s">
        <v>842</v>
      </c>
      <c r="E129" s="11">
        <v>929</v>
      </c>
      <c r="F129" s="11">
        <v>-0.41038881830564999</v>
      </c>
      <c r="G129" s="11">
        <v>7.1639925279401703E-2</v>
      </c>
      <c r="H129" s="17">
        <v>1.36815570240768E-8</v>
      </c>
      <c r="I129" s="11">
        <v>9.8569031925999102E-3</v>
      </c>
      <c r="J129" s="11">
        <v>4.8006505430964099E-3</v>
      </c>
      <c r="K129" s="11">
        <v>4.0328544116413102E-2</v>
      </c>
    </row>
    <row r="130" spans="1:11" ht="14.25" customHeight="1">
      <c r="A130" s="11" t="s">
        <v>271</v>
      </c>
      <c r="B130" s="11" t="s">
        <v>3263</v>
      </c>
      <c r="C130" s="11" t="s">
        <v>77</v>
      </c>
      <c r="D130" s="11" t="s">
        <v>136</v>
      </c>
      <c r="E130" s="11">
        <v>950</v>
      </c>
      <c r="F130" s="11">
        <v>0.41217365389555799</v>
      </c>
      <c r="G130" s="11">
        <v>7.2311174069269499E-2</v>
      </c>
      <c r="H130" s="17">
        <v>1.59829243009427E-8</v>
      </c>
      <c r="I130" s="11">
        <v>1.32393548262583E-2</v>
      </c>
      <c r="J130" s="11">
        <v>4.8339692569654702E-3</v>
      </c>
      <c r="K130" s="11">
        <v>6.2814775490641298E-3</v>
      </c>
    </row>
    <row r="131" spans="1:11" ht="14.25" customHeight="1">
      <c r="A131" s="11" t="s">
        <v>3110</v>
      </c>
      <c r="B131" s="11" t="s">
        <v>3264</v>
      </c>
      <c r="C131" s="11" t="s">
        <v>47</v>
      </c>
      <c r="D131" s="11" t="s">
        <v>47</v>
      </c>
      <c r="E131" s="11">
        <v>920</v>
      </c>
      <c r="F131" s="11">
        <v>0.41261033218626297</v>
      </c>
      <c r="G131" s="11">
        <v>7.2604047240783301E-2</v>
      </c>
      <c r="H131" s="17">
        <v>1.7756901493070799E-8</v>
      </c>
      <c r="I131" s="11">
        <v>2.3079145210855401E-2</v>
      </c>
      <c r="J131" s="11">
        <v>4.9162574313658097E-3</v>
      </c>
      <c r="K131" s="17">
        <v>3.0796529140057399E-6</v>
      </c>
    </row>
    <row r="132" spans="1:11" ht="14.25" customHeight="1">
      <c r="A132" s="11" t="s">
        <v>2891</v>
      </c>
      <c r="B132" s="11" t="s">
        <v>3265</v>
      </c>
      <c r="C132" s="11" t="s">
        <v>47</v>
      </c>
      <c r="D132" s="11" t="s">
        <v>47</v>
      </c>
      <c r="E132" s="11">
        <v>927</v>
      </c>
      <c r="F132" s="11">
        <v>-0.41418797649726102</v>
      </c>
      <c r="G132" s="11">
        <v>7.3184980457211293E-2</v>
      </c>
      <c r="H132" s="17">
        <v>2.0236636776797999E-8</v>
      </c>
      <c r="I132" s="11">
        <v>7.0495236535559396E-3</v>
      </c>
      <c r="J132" s="11">
        <v>4.9657170767731197E-3</v>
      </c>
      <c r="K132" s="11">
        <v>0.15604910462798</v>
      </c>
    </row>
    <row r="133" spans="1:11" ht="14.25" customHeight="1">
      <c r="A133" s="11" t="s">
        <v>123</v>
      </c>
      <c r="B133" s="11" t="s">
        <v>3266</v>
      </c>
      <c r="C133" s="11" t="s">
        <v>77</v>
      </c>
      <c r="D133" s="11" t="s">
        <v>106</v>
      </c>
      <c r="E133" s="11">
        <v>947</v>
      </c>
      <c r="F133" s="11">
        <v>-0.40549601808218899</v>
      </c>
      <c r="G133" s="11">
        <v>7.2095128023847002E-2</v>
      </c>
      <c r="H133" s="17">
        <v>2.44913433097035E-8</v>
      </c>
      <c r="I133" s="11">
        <v>-9.0917918539804299E-3</v>
      </c>
      <c r="J133" s="11">
        <v>4.8320664994417999E-3</v>
      </c>
      <c r="K133" s="11">
        <v>6.0203190048628397E-2</v>
      </c>
    </row>
    <row r="134" spans="1:11" ht="14.25" customHeight="1">
      <c r="A134" s="11" t="s">
        <v>3010</v>
      </c>
      <c r="B134" s="11" t="s">
        <v>3267</v>
      </c>
      <c r="C134" s="11" t="s">
        <v>47</v>
      </c>
      <c r="D134" s="11" t="s">
        <v>47</v>
      </c>
      <c r="E134" s="11">
        <v>956</v>
      </c>
      <c r="F134" s="11">
        <v>0.40569172543084298</v>
      </c>
      <c r="G134" s="11">
        <v>7.2183516085204999E-2</v>
      </c>
      <c r="H134" s="17">
        <v>2.5007942390527901E-8</v>
      </c>
      <c r="I134" s="11">
        <v>3.6761971356973999E-3</v>
      </c>
      <c r="J134" s="11">
        <v>4.8527273556620504E-3</v>
      </c>
      <c r="K134" s="11">
        <v>0.448905433645578</v>
      </c>
    </row>
    <row r="135" spans="1:11" ht="14.25" customHeight="1">
      <c r="A135" s="11" t="s">
        <v>1327</v>
      </c>
      <c r="B135" s="11" t="s">
        <v>1327</v>
      </c>
      <c r="C135" s="11" t="s">
        <v>64</v>
      </c>
      <c r="D135" s="11" t="s">
        <v>65</v>
      </c>
      <c r="E135" s="11">
        <v>939</v>
      </c>
      <c r="F135" s="11">
        <v>0.38587328487570899</v>
      </c>
      <c r="G135" s="11">
        <v>6.8647832531814196E-2</v>
      </c>
      <c r="H135" s="17">
        <v>2.5019837954474E-8</v>
      </c>
      <c r="I135" s="11">
        <v>5.4502999624154499E-3</v>
      </c>
      <c r="J135" s="11">
        <v>4.6205673200362804E-3</v>
      </c>
      <c r="K135" s="11">
        <v>0.23846854926865599</v>
      </c>
    </row>
    <row r="136" spans="1:11" ht="14.25" customHeight="1">
      <c r="A136" s="11" t="s">
        <v>540</v>
      </c>
      <c r="B136" s="11" t="s">
        <v>3268</v>
      </c>
      <c r="C136" s="11" t="s">
        <v>171</v>
      </c>
      <c r="D136" s="11" t="s">
        <v>386</v>
      </c>
      <c r="E136" s="11">
        <v>955</v>
      </c>
      <c r="F136" s="11">
        <v>0.40175442532605898</v>
      </c>
      <c r="G136" s="11">
        <v>7.1515539571841993E-2</v>
      </c>
      <c r="H136" s="17">
        <v>2.5376210460341799E-8</v>
      </c>
      <c r="I136" s="11">
        <v>1.53318797421117E-2</v>
      </c>
      <c r="J136" s="11">
        <v>4.8161531957014699E-3</v>
      </c>
      <c r="K136" s="11">
        <v>1.5024958849287401E-3</v>
      </c>
    </row>
    <row r="137" spans="1:11" ht="14.25" customHeight="1">
      <c r="A137" s="11" t="s">
        <v>259</v>
      </c>
      <c r="B137" s="11" t="s">
        <v>3269</v>
      </c>
      <c r="C137" s="11" t="s">
        <v>77</v>
      </c>
      <c r="D137" s="11" t="s">
        <v>205</v>
      </c>
      <c r="E137" s="11">
        <v>963</v>
      </c>
      <c r="F137" s="11">
        <v>0.39735826224998499</v>
      </c>
      <c r="G137" s="11">
        <v>7.0869271270255996E-2</v>
      </c>
      <c r="H137" s="17">
        <v>2.68986082771204E-8</v>
      </c>
      <c r="I137" s="11">
        <v>1.5559033322225E-2</v>
      </c>
      <c r="J137" s="11">
        <v>4.7529868989770402E-3</v>
      </c>
      <c r="K137" s="11">
        <v>1.0999521908630701E-3</v>
      </c>
    </row>
    <row r="138" spans="1:11" ht="14.25" customHeight="1">
      <c r="A138" s="11" t="s">
        <v>221</v>
      </c>
      <c r="B138" s="11" t="s">
        <v>3270</v>
      </c>
      <c r="C138" s="11" t="s">
        <v>77</v>
      </c>
      <c r="D138" s="11" t="s">
        <v>126</v>
      </c>
      <c r="E138" s="11">
        <v>955</v>
      </c>
      <c r="F138" s="11">
        <v>-0.41271542100932701</v>
      </c>
      <c r="G138" s="11">
        <v>7.3884701606231395E-2</v>
      </c>
      <c r="H138" s="17">
        <v>3.0306783912845397E-8</v>
      </c>
      <c r="I138" s="11">
        <v>-8.2889818505916797E-4</v>
      </c>
      <c r="J138" s="11">
        <v>4.9570095021670701E-3</v>
      </c>
      <c r="K138" s="11">
        <v>0.86723440294994103</v>
      </c>
    </row>
    <row r="139" spans="1:11" ht="14.25" customHeight="1">
      <c r="A139" s="11" t="s">
        <v>2871</v>
      </c>
      <c r="B139" s="11" t="s">
        <v>3271</v>
      </c>
      <c r="C139" s="11" t="s">
        <v>47</v>
      </c>
      <c r="D139" s="11" t="s">
        <v>47</v>
      </c>
      <c r="E139" s="11">
        <v>932</v>
      </c>
      <c r="F139" s="11">
        <v>-0.40834788574519298</v>
      </c>
      <c r="G139" s="11">
        <v>7.3126030575957804E-2</v>
      </c>
      <c r="H139" s="17">
        <v>3.0804155635215103E-8</v>
      </c>
      <c r="I139" s="11">
        <v>6.8138449483245997E-3</v>
      </c>
      <c r="J139" s="11">
        <v>4.8876582514602203E-3</v>
      </c>
      <c r="K139" s="11">
        <v>0.163622106926538</v>
      </c>
    </row>
    <row r="140" spans="1:11" ht="14.25" customHeight="1">
      <c r="A140" s="11" t="s">
        <v>2914</v>
      </c>
      <c r="B140" s="11" t="s">
        <v>3272</v>
      </c>
      <c r="C140" s="11" t="s">
        <v>47</v>
      </c>
      <c r="D140" s="11" t="s">
        <v>47</v>
      </c>
      <c r="E140" s="11">
        <v>962</v>
      </c>
      <c r="F140" s="11">
        <v>0.38000790161367298</v>
      </c>
      <c r="G140" s="11">
        <v>6.8285175572973505E-2</v>
      </c>
      <c r="H140" s="17">
        <v>3.3985212024898802E-8</v>
      </c>
      <c r="I140" s="11">
        <v>2.7661810070900499E-2</v>
      </c>
      <c r="J140" s="11">
        <v>4.6105260804103002E-3</v>
      </c>
      <c r="K140" s="17">
        <v>2.79591508511292E-9</v>
      </c>
    </row>
    <row r="141" spans="1:11" ht="14.25" customHeight="1">
      <c r="A141" s="11" t="s">
        <v>133</v>
      </c>
      <c r="B141" s="11" t="s">
        <v>3273</v>
      </c>
      <c r="C141" s="11" t="s">
        <v>77</v>
      </c>
      <c r="D141" s="11" t="s">
        <v>126</v>
      </c>
      <c r="E141" s="11">
        <v>961</v>
      </c>
      <c r="F141" s="11">
        <v>-0.41253345388079399</v>
      </c>
      <c r="G141" s="11">
        <v>7.4240164858842494E-2</v>
      </c>
      <c r="H141" s="17">
        <v>3.5591539237835298E-8</v>
      </c>
      <c r="I141" s="11">
        <v>1.26626166175957E-2</v>
      </c>
      <c r="J141" s="11">
        <v>4.97873706911628E-3</v>
      </c>
      <c r="K141" s="11">
        <v>1.11355946986009E-2</v>
      </c>
    </row>
    <row r="142" spans="1:11" ht="14.25" customHeight="1">
      <c r="A142" s="11" t="s">
        <v>3082</v>
      </c>
      <c r="B142" s="11" t="s">
        <v>3274</v>
      </c>
      <c r="C142" s="11" t="s">
        <v>47</v>
      </c>
      <c r="D142" s="11" t="s">
        <v>47</v>
      </c>
      <c r="E142" s="11">
        <v>795</v>
      </c>
      <c r="F142" s="11">
        <v>0.40017513916895298</v>
      </c>
      <c r="G142" s="11">
        <v>7.1959518009077503E-2</v>
      </c>
      <c r="H142" s="17">
        <v>3.6621191258193402E-8</v>
      </c>
      <c r="I142" s="11">
        <v>-7.6193596131636796E-3</v>
      </c>
      <c r="J142" s="11">
        <v>4.83768971625579E-3</v>
      </c>
      <c r="K142" s="11">
        <v>0.11565436359989301</v>
      </c>
    </row>
    <row r="143" spans="1:11" ht="14.25" customHeight="1">
      <c r="A143" s="11" t="s">
        <v>1538</v>
      </c>
      <c r="B143" s="11" t="s">
        <v>3275</v>
      </c>
      <c r="C143" s="11" t="s">
        <v>77</v>
      </c>
      <c r="D143" s="11" t="s">
        <v>989</v>
      </c>
      <c r="E143" s="11">
        <v>961</v>
      </c>
      <c r="F143" s="11">
        <v>-0.404608968372906</v>
      </c>
      <c r="G143" s="11">
        <v>7.3362140703800802E-2</v>
      </c>
      <c r="H143" s="17">
        <v>4.47757950810477E-8</v>
      </c>
      <c r="I143" s="11">
        <v>-1.9459266357822599E-3</v>
      </c>
      <c r="J143" s="11">
        <v>4.9273503611345403E-3</v>
      </c>
      <c r="K143" s="11">
        <v>0.69298695451550996</v>
      </c>
    </row>
    <row r="144" spans="1:11" ht="14.25" customHeight="1">
      <c r="A144" s="11" t="s">
        <v>2722</v>
      </c>
      <c r="B144" s="11" t="s">
        <v>3276</v>
      </c>
      <c r="C144" s="11" t="s">
        <v>171</v>
      </c>
      <c r="D144" s="11" t="s">
        <v>415</v>
      </c>
      <c r="E144" s="11">
        <v>943</v>
      </c>
      <c r="F144" s="11">
        <v>-0.39168620081739902</v>
      </c>
      <c r="G144" s="11">
        <v>7.1014446193402303E-2</v>
      </c>
      <c r="H144" s="17">
        <v>4.48982687217644E-8</v>
      </c>
      <c r="I144" s="11">
        <v>-4.8745409976792197E-3</v>
      </c>
      <c r="J144" s="11">
        <v>4.7579629779332501E-3</v>
      </c>
      <c r="K144" s="11">
        <v>0.30586111781096698</v>
      </c>
    </row>
    <row r="145" spans="1:11" ht="14.25" customHeight="1">
      <c r="A145" s="11" t="s">
        <v>1735</v>
      </c>
      <c r="B145" s="11" t="s">
        <v>1735</v>
      </c>
      <c r="C145" s="11" t="s">
        <v>96</v>
      </c>
      <c r="D145" s="11" t="s">
        <v>97</v>
      </c>
      <c r="E145" s="11">
        <v>950</v>
      </c>
      <c r="F145" s="11">
        <v>0.38811367628745203</v>
      </c>
      <c r="G145" s="11">
        <v>7.0402917307112997E-2</v>
      </c>
      <c r="H145" s="17">
        <v>4.5520770930982502E-8</v>
      </c>
      <c r="I145" s="11">
        <v>1.78873108005249E-2</v>
      </c>
      <c r="J145" s="11">
        <v>4.7462555058011696E-3</v>
      </c>
      <c r="K145" s="11">
        <v>1.7420135700350401E-4</v>
      </c>
    </row>
    <row r="146" spans="1:11" ht="14.25" customHeight="1">
      <c r="A146" s="11" t="s">
        <v>2911</v>
      </c>
      <c r="B146" s="11" t="s">
        <v>3277</v>
      </c>
      <c r="C146" s="11" t="s">
        <v>47</v>
      </c>
      <c r="D146" s="11" t="s">
        <v>47</v>
      </c>
      <c r="E146" s="11">
        <v>908</v>
      </c>
      <c r="F146" s="11">
        <v>0.37493794646225997</v>
      </c>
      <c r="G146" s="11">
        <v>6.80261087424502E-2</v>
      </c>
      <c r="H146" s="17">
        <v>4.6318613047919498E-8</v>
      </c>
      <c r="I146" s="11">
        <v>1.48983781087962E-2</v>
      </c>
      <c r="J146" s="11">
        <v>4.5624272814176704E-3</v>
      </c>
      <c r="K146" s="11">
        <v>1.1338117785195301E-3</v>
      </c>
    </row>
    <row r="147" spans="1:11" ht="14.25" customHeight="1">
      <c r="A147" s="11" t="s">
        <v>2821</v>
      </c>
      <c r="B147" s="11" t="s">
        <v>3278</v>
      </c>
      <c r="C147" s="11" t="s">
        <v>47</v>
      </c>
      <c r="D147" s="11" t="s">
        <v>47</v>
      </c>
      <c r="E147" s="11">
        <v>851</v>
      </c>
      <c r="F147" s="11">
        <v>0.421290270458758</v>
      </c>
      <c r="G147" s="11">
        <v>7.6487812682773104E-2</v>
      </c>
      <c r="H147" s="17">
        <v>4.8104458058741701E-8</v>
      </c>
      <c r="I147" s="11">
        <v>-9.3054718756199594E-3</v>
      </c>
      <c r="J147" s="11">
        <v>5.0795337509026602E-3</v>
      </c>
      <c r="K147" s="11">
        <v>6.7307641917372804E-2</v>
      </c>
    </row>
    <row r="148" spans="1:11" ht="14.25" customHeight="1">
      <c r="A148" s="11" t="s">
        <v>1117</v>
      </c>
      <c r="B148" s="11" t="s">
        <v>1117</v>
      </c>
      <c r="C148" s="11" t="s">
        <v>77</v>
      </c>
      <c r="D148" s="11" t="s">
        <v>78</v>
      </c>
      <c r="E148" s="11">
        <v>954</v>
      </c>
      <c r="F148" s="11">
        <v>0.37451853072781799</v>
      </c>
      <c r="G148" s="11">
        <v>6.8175180958894493E-2</v>
      </c>
      <c r="H148" s="17">
        <v>5.0558971164093599E-8</v>
      </c>
      <c r="I148" s="11">
        <v>4.7384395853858202E-3</v>
      </c>
      <c r="J148" s="11">
        <v>4.59305903173349E-3</v>
      </c>
      <c r="K148" s="11">
        <v>0.302496527978944</v>
      </c>
    </row>
    <row r="149" spans="1:11" ht="14.25" customHeight="1">
      <c r="A149" s="11" t="s">
        <v>107</v>
      </c>
      <c r="B149" s="11" t="s">
        <v>3279</v>
      </c>
      <c r="C149" s="11" t="s">
        <v>77</v>
      </c>
      <c r="D149" s="11" t="s">
        <v>108</v>
      </c>
      <c r="E149" s="11">
        <v>960</v>
      </c>
      <c r="F149" s="11">
        <v>-0.40346727533135102</v>
      </c>
      <c r="G149" s="11">
        <v>7.3968009193989603E-2</v>
      </c>
      <c r="H149" s="17">
        <v>6.2448553954933906E-8</v>
      </c>
      <c r="I149" s="11">
        <v>3.0987171416120901E-3</v>
      </c>
      <c r="J149" s="11">
        <v>4.9501556863523997E-3</v>
      </c>
      <c r="K149" s="11">
        <v>0.53147438154533699</v>
      </c>
    </row>
    <row r="150" spans="1:11" ht="14.25" customHeight="1">
      <c r="A150" s="11" t="s">
        <v>535</v>
      </c>
      <c r="B150" s="11" t="s">
        <v>3280</v>
      </c>
      <c r="C150" s="11" t="s">
        <v>77</v>
      </c>
      <c r="D150" s="11" t="s">
        <v>304</v>
      </c>
      <c r="E150" s="11">
        <v>959</v>
      </c>
      <c r="F150" s="11">
        <v>0.40069826257547297</v>
      </c>
      <c r="G150" s="11">
        <v>7.3699912026456094E-2</v>
      </c>
      <c r="H150" s="17">
        <v>6.8800499595733999E-8</v>
      </c>
      <c r="I150" s="11">
        <v>7.5262886463653804E-3</v>
      </c>
      <c r="J150" s="11">
        <v>4.9672761154978201E-3</v>
      </c>
      <c r="K150" s="11">
        <v>0.13005780881231199</v>
      </c>
    </row>
    <row r="151" spans="1:11" ht="14.25" customHeight="1">
      <c r="A151" s="11" t="s">
        <v>1994</v>
      </c>
      <c r="B151" s="11" t="s">
        <v>3281</v>
      </c>
      <c r="C151" s="11" t="s">
        <v>171</v>
      </c>
      <c r="D151" s="11" t="s">
        <v>415</v>
      </c>
      <c r="E151" s="11">
        <v>926</v>
      </c>
      <c r="F151" s="11">
        <v>0.39494704525180202</v>
      </c>
      <c r="G151" s="11">
        <v>7.31781745867848E-2</v>
      </c>
      <c r="H151" s="17">
        <v>8.6085847212081798E-8</v>
      </c>
      <c r="I151" s="11">
        <v>1.10287889863608E-2</v>
      </c>
      <c r="J151" s="11">
        <v>4.9474994388537599E-3</v>
      </c>
      <c r="K151" s="11">
        <v>2.6042214211221899E-2</v>
      </c>
    </row>
    <row r="152" spans="1:11" ht="14.25" customHeight="1">
      <c r="A152" s="11" t="s">
        <v>1843</v>
      </c>
      <c r="B152" s="11" t="s">
        <v>3282</v>
      </c>
      <c r="C152" s="11" t="s">
        <v>64</v>
      </c>
      <c r="D152" s="11" t="s">
        <v>65</v>
      </c>
      <c r="E152" s="11">
        <v>820</v>
      </c>
      <c r="F152" s="11">
        <v>-0.43021075143356702</v>
      </c>
      <c r="G152" s="11">
        <v>8.0159718832663401E-2</v>
      </c>
      <c r="H152" s="17">
        <v>1.04311709171446E-7</v>
      </c>
      <c r="I152" s="11">
        <v>-8.0684459055963102E-3</v>
      </c>
      <c r="J152" s="11">
        <v>5.28925939810571E-3</v>
      </c>
      <c r="K152" s="11">
        <v>0.127535062765678</v>
      </c>
    </row>
    <row r="153" spans="1:11" ht="14.25" customHeight="1">
      <c r="A153" s="11" t="s">
        <v>719</v>
      </c>
      <c r="B153" s="11" t="s">
        <v>3283</v>
      </c>
      <c r="C153" s="11" t="s">
        <v>345</v>
      </c>
      <c r="D153" s="11" t="s">
        <v>502</v>
      </c>
      <c r="E153" s="11">
        <v>957</v>
      </c>
      <c r="F153" s="11">
        <v>-0.39875520090838001</v>
      </c>
      <c r="G153" s="11">
        <v>7.4560676859004901E-2</v>
      </c>
      <c r="H153" s="17">
        <v>1.1122760413791E-7</v>
      </c>
      <c r="I153" s="11">
        <v>1.8203653275516599E-2</v>
      </c>
      <c r="J153" s="11">
        <v>5.0033175538819197E-3</v>
      </c>
      <c r="K153" s="11">
        <v>2.8909275262568499E-4</v>
      </c>
    </row>
    <row r="154" spans="1:11" ht="14.25" customHeight="1">
      <c r="A154" s="11" t="s">
        <v>2318</v>
      </c>
      <c r="B154" s="11" t="s">
        <v>2318</v>
      </c>
      <c r="C154" s="11" t="s">
        <v>345</v>
      </c>
      <c r="D154" s="11" t="s">
        <v>351</v>
      </c>
      <c r="E154" s="11">
        <v>942</v>
      </c>
      <c r="F154" s="11">
        <v>-0.39551242039342199</v>
      </c>
      <c r="G154" s="11">
        <v>7.4537593436020594E-2</v>
      </c>
      <c r="H154" s="17">
        <v>1.39580928552243E-7</v>
      </c>
      <c r="I154" s="11">
        <v>8.9553174293189892E-3</v>
      </c>
      <c r="J154" s="11">
        <v>5.0040892843871603E-3</v>
      </c>
      <c r="K154" s="11">
        <v>7.3839402955486799E-2</v>
      </c>
    </row>
    <row r="155" spans="1:11" ht="14.25" customHeight="1">
      <c r="A155" s="11" t="s">
        <v>3054</v>
      </c>
      <c r="B155" s="11" t="s">
        <v>3284</v>
      </c>
      <c r="C155" s="11" t="s">
        <v>47</v>
      </c>
      <c r="D155" s="11" t="s">
        <v>47</v>
      </c>
      <c r="E155" s="11">
        <v>916</v>
      </c>
      <c r="F155" s="11">
        <v>0.39779155533710098</v>
      </c>
      <c r="G155" s="11">
        <v>7.5070387023364202E-2</v>
      </c>
      <c r="H155" s="17">
        <v>1.4599820710063799E-7</v>
      </c>
      <c r="I155" s="11">
        <v>-5.0360386915393202E-3</v>
      </c>
      <c r="J155" s="11">
        <v>5.0254623920375201E-3</v>
      </c>
      <c r="K155" s="11">
        <v>0.31655774736465597</v>
      </c>
    </row>
    <row r="156" spans="1:11" ht="14.25" customHeight="1">
      <c r="A156" s="11" t="s">
        <v>1921</v>
      </c>
      <c r="B156" s="11" t="s">
        <v>3285</v>
      </c>
      <c r="C156" s="11" t="s">
        <v>171</v>
      </c>
      <c r="D156" s="11" t="s">
        <v>684</v>
      </c>
      <c r="E156" s="11">
        <v>915</v>
      </c>
      <c r="F156" s="11">
        <v>-0.40082784154018702</v>
      </c>
      <c r="G156" s="11">
        <v>7.5720494326402002E-2</v>
      </c>
      <c r="H156" s="17">
        <v>1.50278489278531E-7</v>
      </c>
      <c r="I156" s="11">
        <v>-4.0978016459994196E-3</v>
      </c>
      <c r="J156" s="11">
        <v>5.1764323814160497E-3</v>
      </c>
      <c r="K156" s="11">
        <v>0.42878358670847699</v>
      </c>
    </row>
    <row r="157" spans="1:11" ht="14.25" customHeight="1">
      <c r="A157" s="11" t="s">
        <v>1417</v>
      </c>
      <c r="B157" s="11" t="s">
        <v>3286</v>
      </c>
      <c r="C157" s="11" t="s">
        <v>873</v>
      </c>
      <c r="D157" s="11" t="s">
        <v>1394</v>
      </c>
      <c r="E157" s="11">
        <v>961</v>
      </c>
      <c r="F157" s="11">
        <v>0.34962313717529298</v>
      </c>
      <c r="G157" s="11">
        <v>6.6090470293350898E-2</v>
      </c>
      <c r="H157" s="17">
        <v>1.51448770410176E-7</v>
      </c>
      <c r="I157" s="11">
        <v>1.32489482120392E-2</v>
      </c>
      <c r="J157" s="11">
        <v>4.4333131002760196E-3</v>
      </c>
      <c r="K157" s="11">
        <v>2.8748284615393999E-3</v>
      </c>
    </row>
    <row r="158" spans="1:11" ht="14.25" customHeight="1">
      <c r="A158" s="11" t="s">
        <v>3007</v>
      </c>
      <c r="B158" s="11" t="s">
        <v>3287</v>
      </c>
      <c r="C158" s="11" t="s">
        <v>47</v>
      </c>
      <c r="D158" s="11" t="s">
        <v>47</v>
      </c>
      <c r="E158" s="11">
        <v>961</v>
      </c>
      <c r="F158" s="11">
        <v>0.39066191031777903</v>
      </c>
      <c r="G158" s="11">
        <v>7.4007628890335797E-2</v>
      </c>
      <c r="H158" s="17">
        <v>1.6089337766200199E-7</v>
      </c>
      <c r="I158" s="11">
        <v>5.2593364422061004E-4</v>
      </c>
      <c r="J158" s="11">
        <v>4.96368600665879E-3</v>
      </c>
      <c r="K158" s="11">
        <v>0.91563916242443</v>
      </c>
    </row>
    <row r="159" spans="1:11" ht="14.25" customHeight="1">
      <c r="A159" s="11" t="s">
        <v>2903</v>
      </c>
      <c r="B159" s="11" t="s">
        <v>3288</v>
      </c>
      <c r="C159" s="11" t="s">
        <v>47</v>
      </c>
      <c r="D159" s="11" t="s">
        <v>47</v>
      </c>
      <c r="E159" s="11">
        <v>929</v>
      </c>
      <c r="F159" s="11">
        <v>0.37533099099063699</v>
      </c>
      <c r="G159" s="11">
        <v>7.1512281202090799E-2</v>
      </c>
      <c r="H159" s="17">
        <v>1.9007570843533601E-7</v>
      </c>
      <c r="I159" s="11">
        <v>1.04595040113386E-2</v>
      </c>
      <c r="J159" s="11">
        <v>4.8535426776033204E-3</v>
      </c>
      <c r="K159" s="11">
        <v>3.1416282925781303E-2</v>
      </c>
    </row>
    <row r="160" spans="1:11" ht="14.25" customHeight="1">
      <c r="A160" s="11" t="s">
        <v>2771</v>
      </c>
      <c r="B160" s="11" t="s">
        <v>3289</v>
      </c>
      <c r="C160" s="11" t="s">
        <v>47</v>
      </c>
      <c r="D160" s="11" t="s">
        <v>47</v>
      </c>
      <c r="E160" s="11">
        <v>961</v>
      </c>
      <c r="F160" s="11">
        <v>-0.36023387501679399</v>
      </c>
      <c r="G160" s="11">
        <v>6.8797981958055102E-2</v>
      </c>
      <c r="H160" s="17">
        <v>2.0146342773856601E-7</v>
      </c>
      <c r="I160" s="11">
        <v>-1.5673969525674201E-3</v>
      </c>
      <c r="J160" s="11">
        <v>4.6251109167693601E-3</v>
      </c>
      <c r="K160" s="11">
        <v>0.734767753070385</v>
      </c>
    </row>
    <row r="161" spans="1:11" ht="14.25" customHeight="1">
      <c r="A161" s="11" t="s">
        <v>1286</v>
      </c>
      <c r="B161" s="11" t="s">
        <v>3290</v>
      </c>
      <c r="C161" s="11" t="s">
        <v>77</v>
      </c>
      <c r="D161" s="11" t="s">
        <v>868</v>
      </c>
      <c r="E161" s="11">
        <v>800</v>
      </c>
      <c r="F161" s="11">
        <v>0.42644073360970802</v>
      </c>
      <c r="G161" s="11">
        <v>8.17096705634313E-2</v>
      </c>
      <c r="H161" s="17">
        <v>2.2945319220467701E-7</v>
      </c>
      <c r="I161" s="11">
        <v>8.9388659024796095E-4</v>
      </c>
      <c r="J161" s="11">
        <v>5.4265887153726097E-3</v>
      </c>
      <c r="K161" s="11">
        <v>0.86920324455329201</v>
      </c>
    </row>
    <row r="162" spans="1:11" ht="14.25" customHeight="1">
      <c r="A162" s="11" t="s">
        <v>3108</v>
      </c>
      <c r="B162" s="11" t="s">
        <v>3291</v>
      </c>
      <c r="C162" s="11" t="s">
        <v>47</v>
      </c>
      <c r="D162" s="11" t="s">
        <v>47</v>
      </c>
      <c r="E162" s="11">
        <v>955</v>
      </c>
      <c r="F162" s="11">
        <v>0.37723000942603202</v>
      </c>
      <c r="G162" s="11">
        <v>7.2749271988490904E-2</v>
      </c>
      <c r="H162" s="17">
        <v>2.6321162512374299E-7</v>
      </c>
      <c r="I162" s="11">
        <v>1.10569546606081E-2</v>
      </c>
      <c r="J162" s="11">
        <v>4.8952936657522799E-3</v>
      </c>
      <c r="K162" s="11">
        <v>2.4127504656758801E-2</v>
      </c>
    </row>
    <row r="163" spans="1:11" ht="14.25" customHeight="1">
      <c r="A163" s="11" t="s">
        <v>2760</v>
      </c>
      <c r="B163" s="11" t="s">
        <v>3292</v>
      </c>
      <c r="C163" s="11" t="s">
        <v>47</v>
      </c>
      <c r="D163" s="11" t="s">
        <v>47</v>
      </c>
      <c r="E163" s="11">
        <v>940</v>
      </c>
      <c r="F163" s="11">
        <v>-0.38476589207112599</v>
      </c>
      <c r="G163" s="11">
        <v>7.4469820322103406E-2</v>
      </c>
      <c r="H163" s="17">
        <v>2.9090534911685001E-7</v>
      </c>
      <c r="I163" s="11">
        <v>1.19418759015787E-2</v>
      </c>
      <c r="J163" s="11">
        <v>4.99592983718356E-3</v>
      </c>
      <c r="K163" s="11">
        <v>1.7029683325411899E-2</v>
      </c>
    </row>
    <row r="164" spans="1:11" ht="14.25" customHeight="1">
      <c r="A164" s="11" t="s">
        <v>286</v>
      </c>
      <c r="B164" s="11" t="s">
        <v>3293</v>
      </c>
      <c r="C164" s="11" t="s">
        <v>77</v>
      </c>
      <c r="D164" s="11" t="s">
        <v>78</v>
      </c>
      <c r="E164" s="11">
        <v>959</v>
      </c>
      <c r="F164" s="11">
        <v>0.38213374231464098</v>
      </c>
      <c r="G164" s="11">
        <v>7.4129149877541406E-2</v>
      </c>
      <c r="H164" s="17">
        <v>3.0804617239750202E-7</v>
      </c>
      <c r="I164" s="11">
        <v>4.97357617348559E-3</v>
      </c>
      <c r="J164" s="11">
        <v>4.9644000317597596E-3</v>
      </c>
      <c r="K164" s="11">
        <v>0.31666953820382898</v>
      </c>
    </row>
    <row r="165" spans="1:11" ht="14.25" customHeight="1">
      <c r="A165" s="11" t="s">
        <v>1967</v>
      </c>
      <c r="B165" s="11" t="s">
        <v>3294</v>
      </c>
      <c r="C165" s="11" t="s">
        <v>171</v>
      </c>
      <c r="D165" s="11" t="s">
        <v>545</v>
      </c>
      <c r="E165" s="11">
        <v>950</v>
      </c>
      <c r="F165" s="11">
        <v>-0.37119539293251802</v>
      </c>
      <c r="G165" s="11">
        <v>7.2899974071716195E-2</v>
      </c>
      <c r="H165" s="17">
        <v>4.2751151184844598E-7</v>
      </c>
      <c r="I165" s="11">
        <v>1.03856105650345E-2</v>
      </c>
      <c r="J165" s="11">
        <v>4.8683496408264398E-3</v>
      </c>
      <c r="K165" s="11">
        <v>3.3156494541412999E-2</v>
      </c>
    </row>
    <row r="166" spans="1:11" ht="14.25" customHeight="1">
      <c r="A166" s="11" t="s">
        <v>223</v>
      </c>
      <c r="B166" s="11" t="s">
        <v>3295</v>
      </c>
      <c r="C166" s="11" t="s">
        <v>77</v>
      </c>
      <c r="D166" s="11" t="s">
        <v>136</v>
      </c>
      <c r="E166" s="11">
        <v>953</v>
      </c>
      <c r="F166" s="11">
        <v>0.36022233618016197</v>
      </c>
      <c r="G166" s="11">
        <v>7.1324601369446197E-2</v>
      </c>
      <c r="H166" s="17">
        <v>5.2802760600022102E-7</v>
      </c>
      <c r="I166" s="11">
        <v>7.14266787769523E-3</v>
      </c>
      <c r="J166" s="11">
        <v>4.7756531496098596E-3</v>
      </c>
      <c r="K166" s="11">
        <v>0.13507801151363499</v>
      </c>
    </row>
    <row r="167" spans="1:11" ht="14.25" customHeight="1">
      <c r="A167" s="11" t="s">
        <v>2602</v>
      </c>
      <c r="B167" s="11" t="s">
        <v>2602</v>
      </c>
      <c r="C167" s="11" t="s">
        <v>171</v>
      </c>
      <c r="D167" s="11" t="s">
        <v>545</v>
      </c>
      <c r="E167" s="11">
        <v>962</v>
      </c>
      <c r="F167" s="11">
        <v>-0.32925257656539397</v>
      </c>
      <c r="G167" s="11">
        <v>6.5328420099939402E-2</v>
      </c>
      <c r="H167" s="17">
        <v>5.5613429893496605E-7</v>
      </c>
      <c r="I167" s="11">
        <v>-1.4737037840623701E-2</v>
      </c>
      <c r="J167" s="11">
        <v>4.3974422485805603E-3</v>
      </c>
      <c r="K167" s="11">
        <v>8.3571207424885496E-4</v>
      </c>
    </row>
    <row r="168" spans="1:11" ht="14.25" customHeight="1">
      <c r="A168" s="11" t="s">
        <v>2060</v>
      </c>
      <c r="B168" s="11" t="s">
        <v>3296</v>
      </c>
      <c r="C168" s="11" t="s">
        <v>96</v>
      </c>
      <c r="D168" s="11" t="s">
        <v>2061</v>
      </c>
      <c r="E168" s="11">
        <v>871</v>
      </c>
      <c r="F168" s="11">
        <v>0.37510073177940101</v>
      </c>
      <c r="G168" s="11">
        <v>7.4799605872552702E-2</v>
      </c>
      <c r="H168" s="17">
        <v>6.4352500023416598E-7</v>
      </c>
      <c r="I168" s="11">
        <v>3.7833972405418299E-3</v>
      </c>
      <c r="J168" s="11">
        <v>4.9740196253905801E-3</v>
      </c>
      <c r="K168" s="11">
        <v>0.44708290786805599</v>
      </c>
    </row>
    <row r="169" spans="1:11" ht="14.25" customHeight="1">
      <c r="A169" s="11" t="s">
        <v>2687</v>
      </c>
      <c r="B169" s="11" t="s">
        <v>2687</v>
      </c>
      <c r="C169" s="11" t="s">
        <v>345</v>
      </c>
      <c r="D169" s="11" t="s">
        <v>346</v>
      </c>
      <c r="E169" s="11">
        <v>963</v>
      </c>
      <c r="F169" s="11">
        <v>-0.348676913777965</v>
      </c>
      <c r="G169" s="11">
        <v>7.0136345380356693E-2</v>
      </c>
      <c r="H169" s="17">
        <v>7.8655360886389904E-7</v>
      </c>
      <c r="I169" s="11">
        <v>3.1113344041094199E-2</v>
      </c>
      <c r="J169" s="11">
        <v>4.7069200926841302E-3</v>
      </c>
      <c r="K169" s="17">
        <v>6.3505026493560299E-11</v>
      </c>
    </row>
    <row r="170" spans="1:11" ht="14.25" customHeight="1">
      <c r="A170" s="11" t="s">
        <v>2772</v>
      </c>
      <c r="B170" s="11" t="s">
        <v>3297</v>
      </c>
      <c r="C170" s="11" t="s">
        <v>47</v>
      </c>
      <c r="D170" s="11" t="s">
        <v>47</v>
      </c>
      <c r="E170" s="11">
        <v>961</v>
      </c>
      <c r="F170" s="11">
        <v>-0.34322161169731602</v>
      </c>
      <c r="G170" s="11">
        <v>6.9049053636349195E-2</v>
      </c>
      <c r="H170" s="17">
        <v>7.8969078474266595E-7</v>
      </c>
      <c r="I170" s="11">
        <v>-2.0654845592549499E-3</v>
      </c>
      <c r="J170" s="11">
        <v>4.64287352903238E-3</v>
      </c>
      <c r="K170" s="11">
        <v>0.65651241702192997</v>
      </c>
    </row>
    <row r="171" spans="1:11" ht="14.25" customHeight="1">
      <c r="A171" s="11" t="s">
        <v>2298</v>
      </c>
      <c r="B171" s="11" t="s">
        <v>2298</v>
      </c>
      <c r="C171" s="11" t="s">
        <v>873</v>
      </c>
      <c r="D171" s="11" t="s">
        <v>881</v>
      </c>
      <c r="E171" s="11">
        <v>857</v>
      </c>
      <c r="F171" s="11">
        <v>0.39119977978735399</v>
      </c>
      <c r="G171" s="11">
        <v>7.9087364408222796E-2</v>
      </c>
      <c r="H171" s="17">
        <v>9.0970805770760598E-7</v>
      </c>
      <c r="I171" s="11">
        <v>5.4180469323788002E-3</v>
      </c>
      <c r="J171" s="11">
        <v>5.2966680910182902E-3</v>
      </c>
      <c r="K171" s="11">
        <v>0.30663618311836999</v>
      </c>
    </row>
    <row r="172" spans="1:11" ht="14.25" customHeight="1">
      <c r="A172" s="11" t="s">
        <v>1823</v>
      </c>
      <c r="B172" s="11" t="s">
        <v>3298</v>
      </c>
      <c r="C172" s="11" t="s">
        <v>77</v>
      </c>
      <c r="D172" s="11" t="s">
        <v>300</v>
      </c>
      <c r="E172" s="11">
        <v>958</v>
      </c>
      <c r="F172" s="11">
        <v>0.36203575537807697</v>
      </c>
      <c r="G172" s="11">
        <v>7.4189832459338897E-2</v>
      </c>
      <c r="H172" s="17">
        <v>1.2429147485147501E-6</v>
      </c>
      <c r="I172" s="11">
        <v>6.8720067352430502E-4</v>
      </c>
      <c r="J172" s="11">
        <v>4.97154428003003E-3</v>
      </c>
      <c r="K172" s="11">
        <v>0.89009022066850596</v>
      </c>
    </row>
    <row r="173" spans="1:11" ht="14.25" customHeight="1">
      <c r="A173" s="11" t="s">
        <v>244</v>
      </c>
      <c r="B173" s="11" t="s">
        <v>3299</v>
      </c>
      <c r="C173" s="11" t="s">
        <v>77</v>
      </c>
      <c r="D173" s="11" t="s">
        <v>78</v>
      </c>
      <c r="E173" s="11">
        <v>958</v>
      </c>
      <c r="F173" s="11">
        <v>0.35977468913889799</v>
      </c>
      <c r="G173" s="11">
        <v>7.3926165424986104E-2</v>
      </c>
      <c r="H173" s="17">
        <v>1.32655857063031E-6</v>
      </c>
      <c r="I173" s="11">
        <v>-1.3064841567855701E-4</v>
      </c>
      <c r="J173" s="11">
        <v>4.9548618271823596E-3</v>
      </c>
      <c r="K173" s="11">
        <v>0.97896953125160602</v>
      </c>
    </row>
    <row r="174" spans="1:11" ht="14.25" customHeight="1">
      <c r="A174" s="11" t="s">
        <v>2472</v>
      </c>
      <c r="B174" s="11" t="s">
        <v>3300</v>
      </c>
      <c r="C174" s="11" t="s">
        <v>77</v>
      </c>
      <c r="D174" s="11" t="s">
        <v>989</v>
      </c>
      <c r="E174" s="11">
        <v>962</v>
      </c>
      <c r="F174" s="11">
        <v>-0.361057740938033</v>
      </c>
      <c r="G174" s="11">
        <v>7.4219800849288406E-2</v>
      </c>
      <c r="H174" s="17">
        <v>1.33864182819535E-6</v>
      </c>
      <c r="I174" s="11">
        <v>8.5862741221863492E-3</v>
      </c>
      <c r="J174" s="11">
        <v>4.9859842534594797E-3</v>
      </c>
      <c r="K174" s="11">
        <v>8.5376086675460094E-2</v>
      </c>
    </row>
    <row r="175" spans="1:11" ht="14.25" customHeight="1">
      <c r="A175" s="11" t="s">
        <v>1694</v>
      </c>
      <c r="B175" s="11" t="s">
        <v>1694</v>
      </c>
      <c r="C175" s="11" t="s">
        <v>171</v>
      </c>
      <c r="D175" s="11" t="s">
        <v>386</v>
      </c>
      <c r="E175" s="11">
        <v>874</v>
      </c>
      <c r="F175" s="11">
        <v>0.37329071977558298</v>
      </c>
      <c r="G175" s="11">
        <v>7.7131276445357097E-2</v>
      </c>
      <c r="H175" s="17">
        <v>1.53713939305064E-6</v>
      </c>
      <c r="I175" s="11">
        <v>3.8587947870782702E-3</v>
      </c>
      <c r="J175" s="11">
        <v>5.3082353007940898E-3</v>
      </c>
      <c r="K175" s="11">
        <v>0.46745434462319901</v>
      </c>
    </row>
    <row r="176" spans="1:11" ht="14.25" customHeight="1">
      <c r="A176" s="11" t="s">
        <v>1554</v>
      </c>
      <c r="B176" s="11" t="s">
        <v>1554</v>
      </c>
      <c r="C176" s="11" t="s">
        <v>345</v>
      </c>
      <c r="D176" s="11" t="s">
        <v>807</v>
      </c>
      <c r="E176" s="11">
        <v>803</v>
      </c>
      <c r="F176" s="11">
        <v>-0.37418482237762202</v>
      </c>
      <c r="G176" s="11">
        <v>7.7987544961789806E-2</v>
      </c>
      <c r="H176" s="17">
        <v>1.9105395988151202E-6</v>
      </c>
      <c r="I176" s="11">
        <v>1.2929768436727601E-3</v>
      </c>
      <c r="J176" s="11">
        <v>5.3303295246743196E-3</v>
      </c>
      <c r="K176" s="11">
        <v>0.80840063835894305</v>
      </c>
    </row>
    <row r="177" spans="1:11" ht="14.25" customHeight="1">
      <c r="A177" s="11" t="s">
        <v>2862</v>
      </c>
      <c r="B177" s="11" t="s">
        <v>3301</v>
      </c>
      <c r="C177" s="11" t="s">
        <v>47</v>
      </c>
      <c r="D177" s="11" t="s">
        <v>47</v>
      </c>
      <c r="E177" s="11">
        <v>891</v>
      </c>
      <c r="F177" s="11">
        <v>0.34523708542989201</v>
      </c>
      <c r="G177" s="11">
        <v>7.2166365046736194E-2</v>
      </c>
      <c r="H177" s="17">
        <v>2.01139692979421E-6</v>
      </c>
      <c r="I177" s="11">
        <v>9.2993498852256197E-4</v>
      </c>
      <c r="J177" s="11">
        <v>4.8027111970598202E-3</v>
      </c>
      <c r="K177" s="11">
        <v>0.84651201716296498</v>
      </c>
    </row>
    <row r="178" spans="1:11" ht="14.25" customHeight="1">
      <c r="A178" s="11" t="s">
        <v>691</v>
      </c>
      <c r="B178" s="11" t="s">
        <v>3302</v>
      </c>
      <c r="C178" s="11" t="s">
        <v>171</v>
      </c>
      <c r="D178" s="11" t="s">
        <v>415</v>
      </c>
      <c r="E178" s="11">
        <v>846</v>
      </c>
      <c r="F178" s="11">
        <v>0.37697099006269702</v>
      </c>
      <c r="G178" s="11">
        <v>7.8816773643147597E-2</v>
      </c>
      <c r="H178" s="17">
        <v>2.0380948555782E-6</v>
      </c>
      <c r="I178" s="11">
        <v>-4.5019291291258801E-3</v>
      </c>
      <c r="J178" s="11">
        <v>5.1668897878905896E-3</v>
      </c>
      <c r="K178" s="11">
        <v>0.38383564633615502</v>
      </c>
    </row>
    <row r="179" spans="1:11" ht="14.25" customHeight="1">
      <c r="A179" s="11" t="s">
        <v>2993</v>
      </c>
      <c r="B179" s="11" t="s">
        <v>3303</v>
      </c>
      <c r="C179" s="11" t="s">
        <v>47</v>
      </c>
      <c r="D179" s="11" t="s">
        <v>47</v>
      </c>
      <c r="E179" s="11">
        <v>834</v>
      </c>
      <c r="F179" s="11">
        <v>-0.37580895382774898</v>
      </c>
      <c r="G179" s="11">
        <v>7.9217359906132101E-2</v>
      </c>
      <c r="H179" s="17">
        <v>2.46421763352498E-6</v>
      </c>
      <c r="I179" s="11">
        <v>1.40530804582891E-2</v>
      </c>
      <c r="J179" s="11">
        <v>5.3995403736163397E-3</v>
      </c>
      <c r="K179" s="11">
        <v>9.4150307539291496E-3</v>
      </c>
    </row>
    <row r="180" spans="1:11" ht="14.25" customHeight="1">
      <c r="A180" s="11" t="s">
        <v>1113</v>
      </c>
      <c r="B180" s="11" t="s">
        <v>1113</v>
      </c>
      <c r="C180" s="11" t="s">
        <v>77</v>
      </c>
      <c r="D180" s="11" t="s">
        <v>664</v>
      </c>
      <c r="E180" s="11">
        <v>962</v>
      </c>
      <c r="F180" s="11">
        <v>-0.35088470407268202</v>
      </c>
      <c r="G180" s="11">
        <v>7.4273324213280104E-2</v>
      </c>
      <c r="H180" s="17">
        <v>2.6536243036760001E-6</v>
      </c>
      <c r="I180" s="18">
        <v>-7.8233109125256501E-5</v>
      </c>
      <c r="J180" s="11">
        <v>4.9938492077220304E-3</v>
      </c>
      <c r="K180" s="11">
        <v>0.98750418512170401</v>
      </c>
    </row>
    <row r="181" spans="1:11" ht="14.25" customHeight="1">
      <c r="A181" s="11" t="s">
        <v>155</v>
      </c>
      <c r="B181" s="11" t="s">
        <v>3304</v>
      </c>
      <c r="C181" s="11" t="s">
        <v>77</v>
      </c>
      <c r="D181" s="11" t="s">
        <v>126</v>
      </c>
      <c r="E181" s="11">
        <v>955</v>
      </c>
      <c r="F181" s="11">
        <v>-0.35049465954695203</v>
      </c>
      <c r="G181" s="11">
        <v>7.4324259172341894E-2</v>
      </c>
      <c r="H181" s="17">
        <v>2.7667948630020998E-6</v>
      </c>
      <c r="I181" s="11">
        <v>-1.1633265991311601E-2</v>
      </c>
      <c r="J181" s="11">
        <v>4.9722193089212401E-3</v>
      </c>
      <c r="K181" s="11">
        <v>1.9506929276953501E-2</v>
      </c>
    </row>
    <row r="182" spans="1:11" ht="14.25" customHeight="1">
      <c r="A182" s="11" t="s">
        <v>2795</v>
      </c>
      <c r="B182" s="11" t="s">
        <v>3305</v>
      </c>
      <c r="C182" s="11" t="s">
        <v>47</v>
      </c>
      <c r="D182" s="11" t="s">
        <v>47</v>
      </c>
      <c r="E182" s="11">
        <v>942</v>
      </c>
      <c r="F182" s="11">
        <v>-0.338170312881032</v>
      </c>
      <c r="G182" s="11">
        <v>7.1749837587104195E-2</v>
      </c>
      <c r="H182" s="17">
        <v>2.8063356174511002E-6</v>
      </c>
      <c r="I182" s="11">
        <v>2.4126288327004301E-2</v>
      </c>
      <c r="J182" s="11">
        <v>4.7990150386326997E-3</v>
      </c>
      <c r="K182" s="17">
        <v>5.9516499041668599E-7</v>
      </c>
    </row>
    <row r="183" spans="1:11" ht="14.25" customHeight="1">
      <c r="A183" s="11" t="s">
        <v>2613</v>
      </c>
      <c r="B183" s="11" t="s">
        <v>2613</v>
      </c>
      <c r="C183" s="11" t="s">
        <v>873</v>
      </c>
      <c r="D183" s="11" t="s">
        <v>881</v>
      </c>
      <c r="E183" s="11">
        <v>946</v>
      </c>
      <c r="F183" s="11">
        <v>-0.34155341454100502</v>
      </c>
      <c r="G183" s="11">
        <v>7.2471886348776507E-2</v>
      </c>
      <c r="H183" s="17">
        <v>2.8084191007637399E-6</v>
      </c>
      <c r="I183" s="11">
        <v>4.9802577780380499E-3</v>
      </c>
      <c r="J183" s="11">
        <v>4.8955219914143498E-3</v>
      </c>
      <c r="K183" s="11">
        <v>0.30926663613458899</v>
      </c>
    </row>
    <row r="184" spans="1:11" ht="14.25" customHeight="1">
      <c r="A184" s="11" t="s">
        <v>2901</v>
      </c>
      <c r="B184" s="11" t="s">
        <v>3306</v>
      </c>
      <c r="C184" s="11" t="s">
        <v>47</v>
      </c>
      <c r="D184" s="11" t="s">
        <v>47</v>
      </c>
      <c r="E184" s="11">
        <v>942</v>
      </c>
      <c r="F184" s="11">
        <v>0.34837929626056602</v>
      </c>
      <c r="G184" s="11">
        <v>7.4538088991545196E-2</v>
      </c>
      <c r="H184" s="17">
        <v>3.38678079151577E-6</v>
      </c>
      <c r="I184" s="11">
        <v>-1.7773432199190599E-4</v>
      </c>
      <c r="J184" s="11">
        <v>4.99322947015485E-3</v>
      </c>
      <c r="K184" s="11">
        <v>0.97161278539891405</v>
      </c>
    </row>
    <row r="185" spans="1:11" ht="14.25" customHeight="1">
      <c r="A185" s="11" t="s">
        <v>2916</v>
      </c>
      <c r="B185" s="11" t="s">
        <v>3307</v>
      </c>
      <c r="C185" s="11" t="s">
        <v>47</v>
      </c>
      <c r="D185" s="11" t="s">
        <v>47</v>
      </c>
      <c r="E185" s="11">
        <v>813</v>
      </c>
      <c r="F185" s="11">
        <v>-0.35729055977030999</v>
      </c>
      <c r="G185" s="11">
        <v>7.6428161788844595E-2</v>
      </c>
      <c r="H185" s="17">
        <v>3.44279825728208E-6</v>
      </c>
      <c r="I185" s="11">
        <v>1.0078190974174501E-2</v>
      </c>
      <c r="J185" s="11">
        <v>5.17010216351926E-3</v>
      </c>
      <c r="K185" s="11">
        <v>5.1600580267770098E-2</v>
      </c>
    </row>
    <row r="186" spans="1:11" ht="14.25" customHeight="1">
      <c r="A186" s="11" t="s">
        <v>3096</v>
      </c>
      <c r="B186" s="11" t="s">
        <v>3308</v>
      </c>
      <c r="C186" s="11" t="s">
        <v>47</v>
      </c>
      <c r="D186" s="11" t="s">
        <v>47</v>
      </c>
      <c r="E186" s="11">
        <v>933</v>
      </c>
      <c r="F186" s="11">
        <v>-0.35180916992065497</v>
      </c>
      <c r="G186" s="11">
        <v>7.5524637119366203E-2</v>
      </c>
      <c r="H186" s="17">
        <v>3.6528191883155398E-6</v>
      </c>
      <c r="I186" s="11">
        <v>1.40701788369692E-2</v>
      </c>
      <c r="J186" s="11">
        <v>5.0421537429379704E-3</v>
      </c>
      <c r="K186" s="11">
        <v>5.3698363238784798E-3</v>
      </c>
    </row>
    <row r="187" spans="1:11" ht="14.25" customHeight="1">
      <c r="A187" s="11" t="s">
        <v>2594</v>
      </c>
      <c r="B187" s="11" t="s">
        <v>2594</v>
      </c>
      <c r="C187" s="11" t="s">
        <v>64</v>
      </c>
      <c r="D187" s="11" t="s">
        <v>88</v>
      </c>
      <c r="E187" s="11">
        <v>955</v>
      </c>
      <c r="F187" s="11">
        <v>-0.342232904099321</v>
      </c>
      <c r="G187" s="11">
        <v>7.3755146302642793E-2</v>
      </c>
      <c r="H187" s="17">
        <v>3.9674884250597797E-6</v>
      </c>
      <c r="I187" s="11">
        <v>6.0824544595031197E-3</v>
      </c>
      <c r="J187" s="11">
        <v>4.9617107907768904E-3</v>
      </c>
      <c r="K187" s="11">
        <v>0.220546613880436</v>
      </c>
    </row>
    <row r="188" spans="1:11" ht="14.25" customHeight="1">
      <c r="A188" s="11" t="s">
        <v>2476</v>
      </c>
      <c r="B188" s="11" t="s">
        <v>3309</v>
      </c>
      <c r="C188" s="11" t="s">
        <v>77</v>
      </c>
      <c r="D188" s="11" t="s">
        <v>989</v>
      </c>
      <c r="E188" s="11">
        <v>959</v>
      </c>
      <c r="F188" s="11">
        <v>-0.34091449027241499</v>
      </c>
      <c r="G188" s="11">
        <v>7.3666306505258405E-2</v>
      </c>
      <c r="H188" s="17">
        <v>4.2027743396920801E-6</v>
      </c>
      <c r="I188" s="11">
        <v>1.00961188954938E-2</v>
      </c>
      <c r="J188" s="11">
        <v>4.9416496875430297E-3</v>
      </c>
      <c r="K188" s="11">
        <v>4.1318782093685398E-2</v>
      </c>
    </row>
    <row r="189" spans="1:11" ht="14.25" customHeight="1">
      <c r="A189" s="11" t="s">
        <v>1751</v>
      </c>
      <c r="B189" s="11" t="s">
        <v>1751</v>
      </c>
      <c r="C189" s="11" t="s">
        <v>171</v>
      </c>
      <c r="D189" s="11" t="s">
        <v>386</v>
      </c>
      <c r="E189" s="11">
        <v>961</v>
      </c>
      <c r="F189" s="11">
        <v>0.33102026994824502</v>
      </c>
      <c r="G189" s="11">
        <v>7.1735923559516399E-2</v>
      </c>
      <c r="H189" s="17">
        <v>4.4755889775462102E-6</v>
      </c>
      <c r="I189" s="11">
        <v>1.1877501712165501E-2</v>
      </c>
      <c r="J189" s="11">
        <v>4.8090635964698003E-3</v>
      </c>
      <c r="K189" s="11">
        <v>1.36910452651518E-2</v>
      </c>
    </row>
    <row r="190" spans="1:11" ht="14.25" customHeight="1">
      <c r="A190" s="11" t="s">
        <v>3019</v>
      </c>
      <c r="B190" s="11" t="s">
        <v>3310</v>
      </c>
      <c r="C190" s="11" t="s">
        <v>47</v>
      </c>
      <c r="D190" s="11" t="s">
        <v>47</v>
      </c>
      <c r="E190" s="11">
        <v>940</v>
      </c>
      <c r="F190" s="11">
        <v>0.34585191326885001</v>
      </c>
      <c r="G190" s="11">
        <v>7.5284970445758298E-2</v>
      </c>
      <c r="H190" s="17">
        <v>4.9424540229099404E-6</v>
      </c>
      <c r="I190" s="11">
        <v>2.5136188565700999E-4</v>
      </c>
      <c r="J190" s="11">
        <v>5.0214190702899597E-3</v>
      </c>
      <c r="K190" s="11">
        <v>0.96008685244538605</v>
      </c>
    </row>
    <row r="191" spans="1:11" ht="14.25" customHeight="1">
      <c r="A191" s="11" t="s">
        <v>2547</v>
      </c>
      <c r="B191" s="11" t="s">
        <v>3311</v>
      </c>
      <c r="C191" s="11" t="s">
        <v>64</v>
      </c>
      <c r="D191" s="11" t="s">
        <v>2548</v>
      </c>
      <c r="E191" s="11">
        <v>963</v>
      </c>
      <c r="F191" s="11">
        <v>-0.31723359220026098</v>
      </c>
      <c r="G191" s="11">
        <v>6.9122585080916996E-2</v>
      </c>
      <c r="H191" s="17">
        <v>5.0319850324543597E-6</v>
      </c>
      <c r="I191" s="11">
        <v>-8.74220377082114E-3</v>
      </c>
      <c r="J191" s="11">
        <v>4.63365916892702E-3</v>
      </c>
      <c r="K191" s="11">
        <v>5.9504832296256201E-2</v>
      </c>
    </row>
    <row r="192" spans="1:11" ht="14.25" customHeight="1">
      <c r="A192" s="11" t="s">
        <v>2001</v>
      </c>
      <c r="B192" s="11" t="s">
        <v>3312</v>
      </c>
      <c r="C192" s="11" t="s">
        <v>171</v>
      </c>
      <c r="D192" s="11" t="s">
        <v>954</v>
      </c>
      <c r="E192" s="11">
        <v>958</v>
      </c>
      <c r="F192" s="11">
        <v>-0.334010331719161</v>
      </c>
      <c r="G192" s="11">
        <v>7.3413455807065195E-2</v>
      </c>
      <c r="H192" s="17">
        <v>6.0611954580082898E-6</v>
      </c>
      <c r="I192" s="11">
        <v>-4.6060752054734701E-4</v>
      </c>
      <c r="J192" s="11">
        <v>4.9175447956487997E-3</v>
      </c>
      <c r="K192" s="11">
        <v>0.92539394045730905</v>
      </c>
    </row>
    <row r="193" spans="1:11" ht="14.25" customHeight="1">
      <c r="A193" s="11" t="s">
        <v>1489</v>
      </c>
      <c r="B193" s="11" t="s">
        <v>1489</v>
      </c>
      <c r="C193" s="11" t="s">
        <v>77</v>
      </c>
      <c r="D193" s="11" t="s">
        <v>1490</v>
      </c>
      <c r="E193" s="11">
        <v>962</v>
      </c>
      <c r="F193" s="11">
        <v>0.31017340168340102</v>
      </c>
      <c r="G193" s="11">
        <v>6.8235685806882093E-2</v>
      </c>
      <c r="H193" s="17">
        <v>6.1747078536088904E-6</v>
      </c>
      <c r="I193" s="11">
        <v>3.2577871872855199E-2</v>
      </c>
      <c r="J193" s="11">
        <v>4.5741251992905199E-3</v>
      </c>
      <c r="K193" s="17">
        <v>2.0788283820005602E-12</v>
      </c>
    </row>
    <row r="194" spans="1:11" ht="14.25" customHeight="1">
      <c r="A194" s="11" t="s">
        <v>3017</v>
      </c>
      <c r="B194" s="11" t="s">
        <v>3313</v>
      </c>
      <c r="C194" s="11" t="s">
        <v>47</v>
      </c>
      <c r="D194" s="11" t="s">
        <v>47</v>
      </c>
      <c r="E194" s="11">
        <v>957</v>
      </c>
      <c r="F194" s="11">
        <v>0.32893610294398301</v>
      </c>
      <c r="G194" s="11">
        <v>7.2779986049798698E-2</v>
      </c>
      <c r="H194" s="17">
        <v>6.9707048601433699E-6</v>
      </c>
      <c r="I194" s="11">
        <v>8.9384021460458193E-3</v>
      </c>
      <c r="J194" s="11">
        <v>4.8895173118266603E-3</v>
      </c>
      <c r="K194" s="11">
        <v>6.7849552754010098E-2</v>
      </c>
    </row>
    <row r="195" spans="1:11" ht="14.25" customHeight="1">
      <c r="A195" s="11" t="s">
        <v>1080</v>
      </c>
      <c r="B195" s="11" t="s">
        <v>1080</v>
      </c>
      <c r="C195" s="11" t="s">
        <v>77</v>
      </c>
      <c r="D195" s="11" t="s">
        <v>1081</v>
      </c>
      <c r="E195" s="11">
        <v>963</v>
      </c>
      <c r="F195" s="11">
        <v>-0.33625437428601701</v>
      </c>
      <c r="G195" s="11">
        <v>7.4543864614898897E-2</v>
      </c>
      <c r="H195" s="17">
        <v>7.2537314327402401E-6</v>
      </c>
      <c r="I195" s="11">
        <v>7.7014296527661398E-3</v>
      </c>
      <c r="J195" s="11">
        <v>4.99910848635192E-3</v>
      </c>
      <c r="K195" s="11">
        <v>0.123752270631536</v>
      </c>
    </row>
    <row r="196" spans="1:11" ht="14.25" customHeight="1">
      <c r="A196" s="11" t="s">
        <v>1862</v>
      </c>
      <c r="B196" s="11" t="s">
        <v>3314</v>
      </c>
      <c r="C196" s="11" t="s">
        <v>77</v>
      </c>
      <c r="D196" s="11" t="s">
        <v>300</v>
      </c>
      <c r="E196" s="11">
        <v>962</v>
      </c>
      <c r="F196" s="11">
        <v>0.33460148420323399</v>
      </c>
      <c r="G196" s="11">
        <v>7.42467539475931E-2</v>
      </c>
      <c r="H196" s="17">
        <v>7.3969643472466603E-6</v>
      </c>
      <c r="I196" s="11">
        <v>6.1507873051548697E-3</v>
      </c>
      <c r="J196" s="11">
        <v>4.9795069176527202E-3</v>
      </c>
      <c r="K196" s="11">
        <v>0.21705016215439801</v>
      </c>
    </row>
    <row r="197" spans="1:11" ht="14.25" customHeight="1">
      <c r="A197" s="11" t="s">
        <v>1295</v>
      </c>
      <c r="B197" s="11" t="s">
        <v>3315</v>
      </c>
      <c r="C197" s="11" t="s">
        <v>171</v>
      </c>
      <c r="D197" s="11" t="s">
        <v>415</v>
      </c>
      <c r="E197" s="11">
        <v>945</v>
      </c>
      <c r="F197" s="11">
        <v>0.328327057343405</v>
      </c>
      <c r="G197" s="11">
        <v>7.3406821875519196E-2</v>
      </c>
      <c r="H197" s="17">
        <v>8.6622465663838596E-6</v>
      </c>
      <c r="I197" s="11">
        <v>-8.2367986494468193E-3</v>
      </c>
      <c r="J197" s="11">
        <v>4.91340827417798E-3</v>
      </c>
      <c r="K197" s="11">
        <v>9.3992176586075699E-2</v>
      </c>
    </row>
    <row r="198" spans="1:11" ht="14.25" customHeight="1">
      <c r="A198" s="11" t="s">
        <v>1593</v>
      </c>
      <c r="B198" s="11" t="s">
        <v>1593</v>
      </c>
      <c r="C198" s="11" t="s">
        <v>171</v>
      </c>
      <c r="D198" s="11" t="s">
        <v>954</v>
      </c>
      <c r="E198" s="11">
        <v>961</v>
      </c>
      <c r="F198" s="11">
        <v>-0.31561925562174897</v>
      </c>
      <c r="G198" s="11">
        <v>7.1239305396625194E-2</v>
      </c>
      <c r="H198" s="17">
        <v>1.0486622907838099E-5</v>
      </c>
      <c r="I198" s="11">
        <v>1.9652768040386001E-2</v>
      </c>
      <c r="J198" s="11">
        <v>4.7691943568958601E-3</v>
      </c>
      <c r="K198" s="17">
        <v>4.10167800039565E-5</v>
      </c>
    </row>
    <row r="199" spans="1:11" ht="14.25" customHeight="1">
      <c r="A199" s="11" t="s">
        <v>1804</v>
      </c>
      <c r="B199" s="11" t="s">
        <v>1804</v>
      </c>
      <c r="C199" s="11" t="s">
        <v>96</v>
      </c>
      <c r="D199" s="11" t="s">
        <v>1796</v>
      </c>
      <c r="E199" s="11">
        <v>820</v>
      </c>
      <c r="F199" s="11">
        <v>0.34555812225128801</v>
      </c>
      <c r="G199" s="11">
        <v>7.7945318064761696E-2</v>
      </c>
      <c r="H199" s="17">
        <v>1.0540710401849499E-5</v>
      </c>
      <c r="I199" s="11">
        <v>7.5113126586117199E-3</v>
      </c>
      <c r="J199" s="11">
        <v>5.2481879692436104E-3</v>
      </c>
      <c r="K199" s="11">
        <v>0.15274810944358</v>
      </c>
    </row>
    <row r="200" spans="1:11" ht="14.25" customHeight="1">
      <c r="A200" s="11" t="s">
        <v>2756</v>
      </c>
      <c r="B200" s="11" t="s">
        <v>3316</v>
      </c>
      <c r="C200" s="11" t="s">
        <v>47</v>
      </c>
      <c r="D200" s="11" t="s">
        <v>47</v>
      </c>
      <c r="E200" s="11">
        <v>938</v>
      </c>
      <c r="F200" s="11">
        <v>0.309215960252821</v>
      </c>
      <c r="G200" s="11">
        <v>6.9840718332646906E-2</v>
      </c>
      <c r="H200" s="17">
        <v>1.0656710222741499E-5</v>
      </c>
      <c r="I200" s="11">
        <v>4.7768562178685404E-3</v>
      </c>
      <c r="J200" s="11">
        <v>4.6674061275604403E-3</v>
      </c>
      <c r="K200" s="11">
        <v>0.30635905732837199</v>
      </c>
    </row>
    <row r="201" spans="1:11" ht="14.25" customHeight="1">
      <c r="A201" s="11" t="s">
        <v>257</v>
      </c>
      <c r="B201" s="11" t="s">
        <v>3317</v>
      </c>
      <c r="C201" s="11" t="s">
        <v>77</v>
      </c>
      <c r="D201" s="11" t="s">
        <v>78</v>
      </c>
      <c r="E201" s="11">
        <v>962</v>
      </c>
      <c r="F201" s="11">
        <v>-0.32861238623697497</v>
      </c>
      <c r="G201" s="11">
        <v>7.4265713931887301E-2</v>
      </c>
      <c r="H201" s="17">
        <v>1.0755044460800301E-5</v>
      </c>
      <c r="I201" s="11">
        <v>-6.4604927780432002E-4</v>
      </c>
      <c r="J201" s="11">
        <v>4.9831744693710697E-3</v>
      </c>
      <c r="K201" s="11">
        <v>0.89687350760533202</v>
      </c>
    </row>
    <row r="202" spans="1:11" ht="14.25" customHeight="1">
      <c r="A202" s="11" t="s">
        <v>2936</v>
      </c>
      <c r="B202" s="11" t="s">
        <v>3318</v>
      </c>
      <c r="C202" s="11" t="s">
        <v>47</v>
      </c>
      <c r="D202" s="11" t="s">
        <v>47</v>
      </c>
      <c r="E202" s="11">
        <v>937</v>
      </c>
      <c r="F202" s="11">
        <v>-0.32563935414609502</v>
      </c>
      <c r="G202" s="11">
        <v>7.3909007232329793E-2</v>
      </c>
      <c r="H202" s="17">
        <v>1.1747904037884E-5</v>
      </c>
      <c r="I202" s="11">
        <v>-5.7629882453490103E-3</v>
      </c>
      <c r="J202" s="11">
        <v>5.0235201757895601E-3</v>
      </c>
      <c r="K202" s="11">
        <v>0.25159132387071098</v>
      </c>
    </row>
    <row r="203" spans="1:11" ht="14.25" customHeight="1">
      <c r="A203" s="11" t="s">
        <v>2153</v>
      </c>
      <c r="B203" s="11" t="s">
        <v>3319</v>
      </c>
      <c r="C203" s="11" t="s">
        <v>77</v>
      </c>
      <c r="D203" s="11" t="s">
        <v>300</v>
      </c>
      <c r="E203" s="11">
        <v>959</v>
      </c>
      <c r="F203" s="11">
        <v>0.327496699853152</v>
      </c>
      <c r="G203" s="11">
        <v>7.4734018862722795E-2</v>
      </c>
      <c r="H203" s="17">
        <v>1.30463504576401E-5</v>
      </c>
      <c r="I203" s="11">
        <v>7.6666057535391399E-3</v>
      </c>
      <c r="J203" s="11">
        <v>5.0029612499234797E-3</v>
      </c>
      <c r="K203" s="11">
        <v>0.12575021121326799</v>
      </c>
    </row>
    <row r="204" spans="1:11" ht="14.25" customHeight="1">
      <c r="A204" s="11" t="s">
        <v>2469</v>
      </c>
      <c r="B204" s="11" t="s">
        <v>3320</v>
      </c>
      <c r="C204" s="11" t="s">
        <v>77</v>
      </c>
      <c r="D204" s="11" t="s">
        <v>989</v>
      </c>
      <c r="E204" s="11">
        <v>962</v>
      </c>
      <c r="F204" s="11">
        <v>-0.32352277331044399</v>
      </c>
      <c r="G204" s="11">
        <v>7.4384400591868197E-2</v>
      </c>
      <c r="H204" s="17">
        <v>1.51114894138954E-5</v>
      </c>
      <c r="I204" s="11">
        <v>9.9520549264297403E-3</v>
      </c>
      <c r="J204" s="11">
        <v>4.9898346574489601E-3</v>
      </c>
      <c r="K204" s="11">
        <v>4.6383001942196703E-2</v>
      </c>
    </row>
    <row r="205" spans="1:11" ht="14.25" customHeight="1">
      <c r="A205" s="11" t="s">
        <v>679</v>
      </c>
      <c r="B205" s="11" t="s">
        <v>3321</v>
      </c>
      <c r="C205" s="11" t="s">
        <v>64</v>
      </c>
      <c r="D205" s="11" t="s">
        <v>73</v>
      </c>
      <c r="E205" s="11">
        <v>956</v>
      </c>
      <c r="F205" s="11">
        <v>-0.32190919679256702</v>
      </c>
      <c r="G205" s="11">
        <v>7.40918148236199E-2</v>
      </c>
      <c r="H205" s="17">
        <v>1.5435217470109199E-5</v>
      </c>
      <c r="I205" s="11">
        <v>-9.0498111196237602E-3</v>
      </c>
      <c r="J205" s="11">
        <v>4.9573964947055398E-3</v>
      </c>
      <c r="K205" s="11">
        <v>6.8234923121867394E-2</v>
      </c>
    </row>
    <row r="206" spans="1:11" ht="14.25" customHeight="1">
      <c r="A206" s="11" t="s">
        <v>943</v>
      </c>
      <c r="B206" s="11" t="s">
        <v>3322</v>
      </c>
      <c r="C206" s="11" t="s">
        <v>77</v>
      </c>
      <c r="D206" s="11" t="s">
        <v>868</v>
      </c>
      <c r="E206" s="11">
        <v>962</v>
      </c>
      <c r="F206" s="11">
        <v>-0.32091782046086798</v>
      </c>
      <c r="G206" s="11">
        <v>7.4352049191944297E-2</v>
      </c>
      <c r="H206" s="17">
        <v>1.75167085490344E-5</v>
      </c>
      <c r="I206" s="11">
        <v>8.9342882203648898E-3</v>
      </c>
      <c r="J206" s="11">
        <v>4.9891871536046298E-3</v>
      </c>
      <c r="K206" s="11">
        <v>7.3650926050433996E-2</v>
      </c>
    </row>
    <row r="207" spans="1:11" ht="14.25" customHeight="1">
      <c r="A207" s="11" t="s">
        <v>2223</v>
      </c>
      <c r="B207" s="11" t="s">
        <v>2223</v>
      </c>
      <c r="C207" s="11" t="s">
        <v>171</v>
      </c>
      <c r="D207" s="11" t="s">
        <v>415</v>
      </c>
      <c r="E207" s="11">
        <v>962</v>
      </c>
      <c r="F207" s="11">
        <v>0.29562919705145002</v>
      </c>
      <c r="G207" s="11">
        <v>6.8579391110563104E-2</v>
      </c>
      <c r="H207" s="17">
        <v>1.7944445458550499E-5</v>
      </c>
      <c r="I207" s="11">
        <v>1.6911530029483202E-2</v>
      </c>
      <c r="J207" s="11">
        <v>4.61627437783085E-3</v>
      </c>
      <c r="K207" s="11">
        <v>2.62414502094174E-4</v>
      </c>
    </row>
    <row r="208" spans="1:11" ht="14.25" customHeight="1">
      <c r="A208" s="11" t="s">
        <v>988</v>
      </c>
      <c r="B208" s="11" t="s">
        <v>3323</v>
      </c>
      <c r="C208" s="11" t="s">
        <v>77</v>
      </c>
      <c r="D208" s="11" t="s">
        <v>989</v>
      </c>
      <c r="E208" s="11">
        <v>963</v>
      </c>
      <c r="F208" s="11">
        <v>-0.31347914756791501</v>
      </c>
      <c r="G208" s="11">
        <v>7.2828319199078798E-2</v>
      </c>
      <c r="H208" s="17">
        <v>1.8459141282831501E-5</v>
      </c>
      <c r="I208" s="11">
        <v>8.6963664011847908E-3</v>
      </c>
      <c r="J208" s="11">
        <v>4.8879517629020503E-3</v>
      </c>
      <c r="K208" s="11">
        <v>7.5531631764188104E-2</v>
      </c>
    </row>
    <row r="209" spans="1:11" ht="14.25" customHeight="1">
      <c r="A209" s="11" t="s">
        <v>2780</v>
      </c>
      <c r="B209" s="11" t="s">
        <v>3324</v>
      </c>
      <c r="C209" s="11" t="s">
        <v>47</v>
      </c>
      <c r="D209" s="11" t="s">
        <v>47</v>
      </c>
      <c r="E209" s="11">
        <v>956</v>
      </c>
      <c r="F209" s="11">
        <v>-0.31787548561426698</v>
      </c>
      <c r="G209" s="11">
        <v>7.3926004390414204E-2</v>
      </c>
      <c r="H209" s="17">
        <v>1.8839220547186302E-5</v>
      </c>
      <c r="I209" s="11">
        <v>-6.3699943462110801E-3</v>
      </c>
      <c r="J209" s="11">
        <v>4.9416911292292703E-3</v>
      </c>
      <c r="K209" s="11">
        <v>0.19769903354715301</v>
      </c>
    </row>
    <row r="210" spans="1:11" ht="14.25" customHeight="1">
      <c r="A210" s="11" t="s">
        <v>2507</v>
      </c>
      <c r="B210" s="11" t="s">
        <v>3325</v>
      </c>
      <c r="C210" s="11" t="s">
        <v>77</v>
      </c>
      <c r="D210" s="11" t="s">
        <v>989</v>
      </c>
      <c r="E210" s="11">
        <v>959</v>
      </c>
      <c r="F210" s="11">
        <v>-0.31421859217196002</v>
      </c>
      <c r="G210" s="11">
        <v>7.3171457860590997E-2</v>
      </c>
      <c r="H210" s="17">
        <v>1.9309050008498899E-5</v>
      </c>
      <c r="I210" s="11">
        <v>2.4516872961236499E-2</v>
      </c>
      <c r="J210" s="11">
        <v>4.9037466470200396E-3</v>
      </c>
      <c r="K210" s="17">
        <v>6.8276818194876397E-7</v>
      </c>
    </row>
    <row r="211" spans="1:11" ht="14.25" customHeight="1">
      <c r="A211" s="11" t="s">
        <v>1269</v>
      </c>
      <c r="B211" s="11" t="s">
        <v>3326</v>
      </c>
      <c r="C211" s="11" t="s">
        <v>77</v>
      </c>
      <c r="D211" s="11" t="s">
        <v>868</v>
      </c>
      <c r="E211" s="11">
        <v>954</v>
      </c>
      <c r="F211" s="11">
        <v>0.31847759581530199</v>
      </c>
      <c r="G211" s="11">
        <v>7.4550544659185897E-2</v>
      </c>
      <c r="H211" s="17">
        <v>2.1316520263277701E-5</v>
      </c>
      <c r="I211" s="11">
        <v>3.3859701845872902E-3</v>
      </c>
      <c r="J211" s="11">
        <v>4.9919880564276197E-3</v>
      </c>
      <c r="K211" s="11">
        <v>0.49775808777062802</v>
      </c>
    </row>
    <row r="212" spans="1:11" ht="14.25" customHeight="1">
      <c r="A212" s="11" t="s">
        <v>2609</v>
      </c>
      <c r="B212" s="11" t="s">
        <v>2609</v>
      </c>
      <c r="C212" s="11" t="s">
        <v>171</v>
      </c>
      <c r="D212" s="11" t="s">
        <v>445</v>
      </c>
      <c r="E212" s="11">
        <v>961</v>
      </c>
      <c r="F212" s="11">
        <v>-0.31348843473294402</v>
      </c>
      <c r="G212" s="11">
        <v>7.3417750444709606E-2</v>
      </c>
      <c r="H212" s="17">
        <v>2.1494140124066899E-5</v>
      </c>
      <c r="I212" s="11">
        <v>-4.0720733105403398E-3</v>
      </c>
      <c r="J212" s="11">
        <v>4.9276343698627101E-3</v>
      </c>
      <c r="K212" s="11">
        <v>0.40879658117763901</v>
      </c>
    </row>
    <row r="213" spans="1:11" ht="14.25" customHeight="1">
      <c r="A213" s="11" t="s">
        <v>3111</v>
      </c>
      <c r="B213" s="11" t="s">
        <v>3327</v>
      </c>
      <c r="C213" s="11" t="s">
        <v>47</v>
      </c>
      <c r="D213" s="11" t="s">
        <v>47</v>
      </c>
      <c r="E213" s="11">
        <v>941</v>
      </c>
      <c r="F213" s="11">
        <v>0.31065623931583197</v>
      </c>
      <c r="G213" s="11">
        <v>7.2794258356058503E-2</v>
      </c>
      <c r="H213" s="17">
        <v>2.17590646707698E-5</v>
      </c>
      <c r="I213" s="11">
        <v>2.4587930794357501E-2</v>
      </c>
      <c r="J213" s="11">
        <v>4.8633447850856097E-3</v>
      </c>
      <c r="K213" s="17">
        <v>5.15109656405878E-7</v>
      </c>
    </row>
    <row r="214" spans="1:11" ht="14.25" customHeight="1">
      <c r="A214" s="11" t="s">
        <v>750</v>
      </c>
      <c r="B214" s="11" t="s">
        <v>3328</v>
      </c>
      <c r="C214" s="11" t="s">
        <v>171</v>
      </c>
      <c r="D214" s="11" t="s">
        <v>545</v>
      </c>
      <c r="E214" s="11">
        <v>771</v>
      </c>
      <c r="F214" s="11">
        <v>0.34440348535805598</v>
      </c>
      <c r="G214" s="11">
        <v>8.0630793138611698E-2</v>
      </c>
      <c r="H214" s="17">
        <v>2.1855424650003299E-5</v>
      </c>
      <c r="I214" s="11">
        <v>-5.2435243052472097E-3</v>
      </c>
      <c r="J214" s="11">
        <v>5.3350716648690802E-3</v>
      </c>
      <c r="K214" s="11">
        <v>0.32599427452302199</v>
      </c>
    </row>
    <row r="215" spans="1:11" ht="14.25" customHeight="1">
      <c r="A215" s="11" t="s">
        <v>1019</v>
      </c>
      <c r="B215" s="11" t="s">
        <v>3329</v>
      </c>
      <c r="C215" s="11" t="s">
        <v>187</v>
      </c>
      <c r="D215" s="11" t="s">
        <v>1016</v>
      </c>
      <c r="E215" s="11">
        <v>958</v>
      </c>
      <c r="F215" s="11">
        <v>-0.292812124944692</v>
      </c>
      <c r="G215" s="11">
        <v>6.87977144785024E-2</v>
      </c>
      <c r="H215" s="17">
        <v>2.2843798938698501E-5</v>
      </c>
      <c r="I215" s="11">
        <v>-7.7229097026593196E-3</v>
      </c>
      <c r="J215" s="11">
        <v>4.6442185184549399E-3</v>
      </c>
      <c r="K215" s="11">
        <v>9.6657879907805194E-2</v>
      </c>
    </row>
    <row r="216" spans="1:11" ht="14.25" customHeight="1">
      <c r="A216" s="11" t="s">
        <v>3072</v>
      </c>
      <c r="B216" s="11" t="s">
        <v>3330</v>
      </c>
      <c r="C216" s="11" t="s">
        <v>47</v>
      </c>
      <c r="D216" s="11" t="s">
        <v>47</v>
      </c>
      <c r="E216" s="11">
        <v>918</v>
      </c>
      <c r="F216" s="11">
        <v>0.32389760653063498</v>
      </c>
      <c r="G216" s="11">
        <v>7.6328431716866596E-2</v>
      </c>
      <c r="H216" s="17">
        <v>2.42430854198407E-5</v>
      </c>
      <c r="I216" s="11">
        <v>-5.26703936859922E-3</v>
      </c>
      <c r="J216" s="11">
        <v>5.0670970689069101E-3</v>
      </c>
      <c r="K216" s="11">
        <v>0.29886503584241703</v>
      </c>
    </row>
    <row r="217" spans="1:11" ht="14.25" customHeight="1">
      <c r="A217" s="11" t="s">
        <v>2335</v>
      </c>
      <c r="B217" s="11" t="s">
        <v>2335</v>
      </c>
      <c r="C217" s="11" t="s">
        <v>187</v>
      </c>
      <c r="D217" s="11" t="s">
        <v>2327</v>
      </c>
      <c r="E217" s="11">
        <v>926</v>
      </c>
      <c r="F217" s="11">
        <v>0.31093659911746702</v>
      </c>
      <c r="G217" s="11">
        <v>7.3299993322280002E-2</v>
      </c>
      <c r="H217" s="17">
        <v>2.4382421551808798E-5</v>
      </c>
      <c r="I217" s="11">
        <v>-6.6854609890963004E-3</v>
      </c>
      <c r="J217" s="11">
        <v>4.9318399939069701E-3</v>
      </c>
      <c r="K217" s="11">
        <v>0.17556611190999899</v>
      </c>
    </row>
    <row r="218" spans="1:11" ht="14.25" customHeight="1">
      <c r="A218" s="11" t="s">
        <v>1164</v>
      </c>
      <c r="B218" s="11" t="s">
        <v>1164</v>
      </c>
      <c r="C218" s="11" t="s">
        <v>171</v>
      </c>
      <c r="D218" s="11" t="s">
        <v>1160</v>
      </c>
      <c r="E218" s="11">
        <v>950</v>
      </c>
      <c r="F218" s="11">
        <v>-0.283419493085942</v>
      </c>
      <c r="G218" s="11">
        <v>6.6996451914030794E-2</v>
      </c>
      <c r="H218" s="17">
        <v>2.5589399582468101E-5</v>
      </c>
      <c r="I218" s="11">
        <v>4.68614892572943E-3</v>
      </c>
      <c r="J218" s="11">
        <v>4.4761324981886204E-3</v>
      </c>
      <c r="K218" s="11">
        <v>0.29540314570303899</v>
      </c>
    </row>
    <row r="219" spans="1:11" ht="14.25" customHeight="1">
      <c r="A219" s="11" t="s">
        <v>1182</v>
      </c>
      <c r="B219" s="11" t="s">
        <v>3331</v>
      </c>
      <c r="C219" s="11" t="s">
        <v>171</v>
      </c>
      <c r="D219" s="11" t="s">
        <v>367</v>
      </c>
      <c r="E219" s="11">
        <v>960</v>
      </c>
      <c r="F219" s="11">
        <v>0.294048318245343</v>
      </c>
      <c r="G219" s="11">
        <v>6.9852487336255195E-2</v>
      </c>
      <c r="H219" s="17">
        <v>2.7989300341402701E-5</v>
      </c>
      <c r="I219" s="11">
        <v>1.74193451355979E-2</v>
      </c>
      <c r="J219" s="11">
        <v>4.6909237931463104E-3</v>
      </c>
      <c r="K219" s="11">
        <v>2.1626290103451601E-4</v>
      </c>
    </row>
    <row r="220" spans="1:11" ht="14.25" customHeight="1">
      <c r="A220" s="11" t="s">
        <v>3022</v>
      </c>
      <c r="B220" s="11" t="s">
        <v>3332</v>
      </c>
      <c r="C220" s="11" t="s">
        <v>47</v>
      </c>
      <c r="D220" s="11" t="s">
        <v>47</v>
      </c>
      <c r="E220" s="11">
        <v>885</v>
      </c>
      <c r="F220" s="11">
        <v>-0.30145756558930897</v>
      </c>
      <c r="G220" s="11">
        <v>7.1917940197091801E-2</v>
      </c>
      <c r="H220" s="17">
        <v>3.0469617107398601E-5</v>
      </c>
      <c r="I220" s="11">
        <v>4.4436129884309903E-3</v>
      </c>
      <c r="J220" s="11">
        <v>4.8418968346876203E-3</v>
      </c>
      <c r="K220" s="11">
        <v>0.35900388957398599</v>
      </c>
    </row>
    <row r="221" spans="1:11" ht="14.25" customHeight="1">
      <c r="A221" s="11" t="s">
        <v>160</v>
      </c>
      <c r="B221" s="11" t="s">
        <v>3333</v>
      </c>
      <c r="C221" s="11" t="s">
        <v>77</v>
      </c>
      <c r="D221" s="11" t="s">
        <v>126</v>
      </c>
      <c r="E221" s="11">
        <v>937</v>
      </c>
      <c r="F221" s="11">
        <v>0.29929311481603599</v>
      </c>
      <c r="G221" s="11">
        <v>7.1423081562280902E-2</v>
      </c>
      <c r="H221" s="17">
        <v>3.0476135855394E-5</v>
      </c>
      <c r="I221" s="11">
        <v>-1.0165112924794901E-2</v>
      </c>
      <c r="J221" s="11">
        <v>4.9079092598416502E-3</v>
      </c>
      <c r="K221" s="11">
        <v>3.8616208495989499E-2</v>
      </c>
    </row>
    <row r="222" spans="1:11" ht="14.25" customHeight="1">
      <c r="A222" s="11" t="s">
        <v>76</v>
      </c>
      <c r="B222" s="11" t="s">
        <v>3334</v>
      </c>
      <c r="C222" s="11" t="s">
        <v>77</v>
      </c>
      <c r="D222" s="11" t="s">
        <v>78</v>
      </c>
      <c r="E222" s="11">
        <v>963</v>
      </c>
      <c r="F222" s="11">
        <v>-0.30316304088408202</v>
      </c>
      <c r="G222" s="11">
        <v>7.2531483759927295E-2</v>
      </c>
      <c r="H222" s="17">
        <v>3.1839675446586999E-5</v>
      </c>
      <c r="I222" s="11">
        <v>-2.5957146994934802E-2</v>
      </c>
      <c r="J222" s="11">
        <v>4.8674096963481003E-3</v>
      </c>
      <c r="K222" s="17">
        <v>1.2051000839999999E-7</v>
      </c>
    </row>
    <row r="223" spans="1:11" ht="14.25" customHeight="1">
      <c r="A223" s="11" t="s">
        <v>511</v>
      </c>
      <c r="B223" s="11" t="s">
        <v>3335</v>
      </c>
      <c r="C223" s="11" t="s">
        <v>171</v>
      </c>
      <c r="D223" s="11" t="s">
        <v>386</v>
      </c>
      <c r="E223" s="11">
        <v>958</v>
      </c>
      <c r="F223" s="11">
        <v>0.298663603835503</v>
      </c>
      <c r="G223" s="11">
        <v>7.1500359435403005E-2</v>
      </c>
      <c r="H223" s="17">
        <v>3.2220725268999703E-5</v>
      </c>
      <c r="I223" s="11">
        <v>8.5490717451446804E-3</v>
      </c>
      <c r="J223" s="11">
        <v>4.7933627479133101E-3</v>
      </c>
      <c r="K223" s="11">
        <v>7.4817732793827793E-2</v>
      </c>
    </row>
    <row r="224" spans="1:11" ht="14.25" customHeight="1">
      <c r="A224" s="11" t="s">
        <v>1323</v>
      </c>
      <c r="B224" s="11" t="s">
        <v>3336</v>
      </c>
      <c r="C224" s="11" t="s">
        <v>77</v>
      </c>
      <c r="D224" s="11" t="s">
        <v>300</v>
      </c>
      <c r="E224" s="11">
        <v>943</v>
      </c>
      <c r="F224" s="11">
        <v>0.31285357496844901</v>
      </c>
      <c r="G224" s="11">
        <v>7.4962386671848902E-2</v>
      </c>
      <c r="H224" s="17">
        <v>3.2772441948418702E-5</v>
      </c>
      <c r="I224" s="11">
        <v>-2.9447079782991799E-3</v>
      </c>
      <c r="J224" s="11">
        <v>5.0105116145115697E-3</v>
      </c>
      <c r="K224" s="11">
        <v>0.55687031724564195</v>
      </c>
    </row>
    <row r="225" spans="1:11" ht="14.25" customHeight="1">
      <c r="A225" s="11" t="s">
        <v>1310</v>
      </c>
      <c r="B225" s="11" t="s">
        <v>3337</v>
      </c>
      <c r="C225" s="11" t="s">
        <v>77</v>
      </c>
      <c r="D225" s="11" t="s">
        <v>300</v>
      </c>
      <c r="E225" s="11">
        <v>962</v>
      </c>
      <c r="F225" s="11">
        <v>0.30932723664399098</v>
      </c>
      <c r="G225" s="11">
        <v>7.4679418806528994E-2</v>
      </c>
      <c r="H225" s="17">
        <v>3.7444658165622598E-5</v>
      </c>
      <c r="I225" s="11">
        <v>4.6198744262856799E-3</v>
      </c>
      <c r="J225" s="11">
        <v>5.0097074720157403E-3</v>
      </c>
      <c r="K225" s="11">
        <v>0.35666357998354498</v>
      </c>
    </row>
    <row r="226" spans="1:11" ht="14.25" customHeight="1">
      <c r="A226" s="11" t="s">
        <v>2976</v>
      </c>
      <c r="B226" s="11" t="s">
        <v>3338</v>
      </c>
      <c r="C226" s="11" t="s">
        <v>47</v>
      </c>
      <c r="D226" s="11" t="s">
        <v>47</v>
      </c>
      <c r="E226" s="11">
        <v>867</v>
      </c>
      <c r="F226" s="11">
        <v>0.316601987726155</v>
      </c>
      <c r="G226" s="11">
        <v>7.7153971048063097E-2</v>
      </c>
      <c r="H226" s="17">
        <v>4.4531652868978698E-5</v>
      </c>
      <c r="I226" s="11">
        <v>3.1849375259277398E-3</v>
      </c>
      <c r="J226" s="11">
        <v>5.0905797362973699E-3</v>
      </c>
      <c r="K226" s="11">
        <v>0.53170708669232303</v>
      </c>
    </row>
    <row r="227" spans="1:11" ht="14.25" customHeight="1">
      <c r="A227" s="11" t="s">
        <v>1718</v>
      </c>
      <c r="B227" s="11" t="s">
        <v>1718</v>
      </c>
      <c r="C227" s="11" t="s">
        <v>171</v>
      </c>
      <c r="D227" s="11" t="s">
        <v>386</v>
      </c>
      <c r="E227" s="11">
        <v>899</v>
      </c>
      <c r="F227" s="11">
        <v>0.31669163282629698</v>
      </c>
      <c r="G227" s="11">
        <v>7.7224846497786007E-2</v>
      </c>
      <c r="H227" s="17">
        <v>4.4884170428022998E-5</v>
      </c>
      <c r="I227" s="11">
        <v>-1.79309112344713E-3</v>
      </c>
      <c r="J227" s="11">
        <v>5.1460158200774299E-3</v>
      </c>
      <c r="K227" s="11">
        <v>0.72758939609512996</v>
      </c>
    </row>
    <row r="228" spans="1:11" ht="14.25" customHeight="1">
      <c r="A228" s="11" t="s">
        <v>1217</v>
      </c>
      <c r="B228" s="11" t="s">
        <v>1217</v>
      </c>
      <c r="C228" s="11" t="s">
        <v>77</v>
      </c>
      <c r="D228" s="11" t="s">
        <v>1081</v>
      </c>
      <c r="E228" s="11">
        <v>957</v>
      </c>
      <c r="F228" s="11">
        <v>-0.28374733940758201</v>
      </c>
      <c r="G228" s="11">
        <v>6.9290046160082303E-2</v>
      </c>
      <c r="H228" s="17">
        <v>4.5771408264247197E-5</v>
      </c>
      <c r="I228" s="11">
        <v>-1.61785224559406E-3</v>
      </c>
      <c r="J228" s="11">
        <v>4.6620922328589696E-3</v>
      </c>
      <c r="K228" s="11">
        <v>0.72865049389309</v>
      </c>
    </row>
    <row r="229" spans="1:11" ht="14.25" customHeight="1">
      <c r="A229" s="11" t="s">
        <v>2776</v>
      </c>
      <c r="B229" s="11" t="s">
        <v>3339</v>
      </c>
      <c r="C229" s="11" t="s">
        <v>47</v>
      </c>
      <c r="D229" s="11" t="s">
        <v>47</v>
      </c>
      <c r="E229" s="11">
        <v>956</v>
      </c>
      <c r="F229" s="11">
        <v>-0.29551273656383198</v>
      </c>
      <c r="G229" s="11">
        <v>7.2175922190441597E-2</v>
      </c>
      <c r="H229" s="17">
        <v>4.59165676761766E-5</v>
      </c>
      <c r="I229" s="11">
        <v>-1.30222686700313E-2</v>
      </c>
      <c r="J229" s="11">
        <v>4.83694745412483E-3</v>
      </c>
      <c r="K229" s="11">
        <v>7.2212512798012097E-3</v>
      </c>
    </row>
    <row r="230" spans="1:11" ht="14.25" customHeight="1">
      <c r="A230" s="11" t="s">
        <v>603</v>
      </c>
      <c r="B230" s="11" t="s">
        <v>3340</v>
      </c>
      <c r="C230" s="11" t="s">
        <v>171</v>
      </c>
      <c r="D230" s="11" t="s">
        <v>386</v>
      </c>
      <c r="E230" s="11">
        <v>787</v>
      </c>
      <c r="F230" s="11">
        <v>0.32252274628996402</v>
      </c>
      <c r="G230" s="11">
        <v>7.8901403638776096E-2</v>
      </c>
      <c r="H230" s="17">
        <v>4.8047248171868299E-5</v>
      </c>
      <c r="I230" s="18">
        <v>-3.1277596126520298E-5</v>
      </c>
      <c r="J230" s="11">
        <v>5.3142229625070102E-3</v>
      </c>
      <c r="K230" s="11">
        <v>0.99530545844193297</v>
      </c>
    </row>
    <row r="231" spans="1:11" ht="14.25" customHeight="1">
      <c r="A231" s="11" t="s">
        <v>1895</v>
      </c>
      <c r="B231" s="11" t="s">
        <v>3341</v>
      </c>
      <c r="C231" s="11" t="s">
        <v>171</v>
      </c>
      <c r="D231" s="11" t="s">
        <v>954</v>
      </c>
      <c r="E231" s="11">
        <v>951</v>
      </c>
      <c r="F231" s="11">
        <v>-0.29674490726743702</v>
      </c>
      <c r="G231" s="11">
        <v>7.2762789582290904E-2</v>
      </c>
      <c r="H231" s="17">
        <v>4.9173529279409802E-5</v>
      </c>
      <c r="I231" s="11">
        <v>-7.75625253270855E-3</v>
      </c>
      <c r="J231" s="11">
        <v>4.9056227946317798E-3</v>
      </c>
      <c r="K231" s="11">
        <v>0.114188972772371</v>
      </c>
    </row>
    <row r="232" spans="1:11" ht="14.25" customHeight="1">
      <c r="A232" s="11" t="s">
        <v>953</v>
      </c>
      <c r="B232" s="11" t="s">
        <v>953</v>
      </c>
      <c r="C232" s="11" t="s">
        <v>171</v>
      </c>
      <c r="D232" s="11" t="s">
        <v>954</v>
      </c>
      <c r="E232" s="11">
        <v>962</v>
      </c>
      <c r="F232" s="11">
        <v>-0.29251690765552102</v>
      </c>
      <c r="G232" s="11">
        <v>7.1828058305067999E-2</v>
      </c>
      <c r="H232" s="17">
        <v>5.0345407591240801E-5</v>
      </c>
      <c r="I232" s="11">
        <v>5.9643097294882199E-3</v>
      </c>
      <c r="J232" s="11">
        <v>4.8169001256316603E-3</v>
      </c>
      <c r="K232" s="11">
        <v>0.21594214223720201</v>
      </c>
    </row>
    <row r="233" spans="1:11" ht="14.25" customHeight="1">
      <c r="A233" s="11" t="s">
        <v>1768</v>
      </c>
      <c r="B233" s="11" t="s">
        <v>3342</v>
      </c>
      <c r="C233" s="11" t="s">
        <v>77</v>
      </c>
      <c r="D233" s="11" t="s">
        <v>868</v>
      </c>
      <c r="E233" s="11">
        <v>963</v>
      </c>
      <c r="F233" s="11">
        <v>0.29804908546297298</v>
      </c>
      <c r="G233" s="11">
        <v>7.4081481234682903E-2</v>
      </c>
      <c r="H233" s="17">
        <v>6.1894882800436906E-5</v>
      </c>
      <c r="I233" s="11">
        <v>1.4029114594487401E-4</v>
      </c>
      <c r="J233" s="11">
        <v>4.97368790473212E-3</v>
      </c>
      <c r="K233" s="11">
        <v>0.97750316601017695</v>
      </c>
    </row>
    <row r="234" spans="1:11" ht="14.25" customHeight="1">
      <c r="A234" s="11" t="s">
        <v>2824</v>
      </c>
      <c r="B234" s="11" t="s">
        <v>3343</v>
      </c>
      <c r="C234" s="11" t="s">
        <v>47</v>
      </c>
      <c r="D234" s="11" t="s">
        <v>47</v>
      </c>
      <c r="E234" s="11">
        <v>963</v>
      </c>
      <c r="F234" s="11">
        <v>0.29992691416232897</v>
      </c>
      <c r="G234" s="11">
        <v>7.4566906783698997E-2</v>
      </c>
      <c r="H234" s="18">
        <v>6.2156023711327206E-5</v>
      </c>
      <c r="I234" s="11">
        <v>3.5758260867532398E-3</v>
      </c>
      <c r="J234" s="11">
        <v>5.0062784407412598E-3</v>
      </c>
      <c r="K234" s="11">
        <v>0.47523436870232399</v>
      </c>
    </row>
    <row r="235" spans="1:11" ht="14.25" customHeight="1">
      <c r="A235" s="11" t="s">
        <v>3035</v>
      </c>
      <c r="B235" s="11" t="s">
        <v>3344</v>
      </c>
      <c r="C235" s="11" t="s">
        <v>47</v>
      </c>
      <c r="D235" s="11" t="s">
        <v>47</v>
      </c>
      <c r="E235" s="11">
        <v>920</v>
      </c>
      <c r="F235" s="11">
        <v>-0.28168845069176701</v>
      </c>
      <c r="G235" s="11">
        <v>7.0037941306539606E-2</v>
      </c>
      <c r="H235" s="18">
        <v>6.2454002947313097E-5</v>
      </c>
      <c r="I235" s="11">
        <v>-1.04905279296336E-2</v>
      </c>
      <c r="J235" s="11">
        <v>4.7233010961971996E-3</v>
      </c>
      <c r="K235" s="11">
        <v>2.65926857554484E-2</v>
      </c>
    </row>
    <row r="236" spans="1:11" ht="14.25" customHeight="1">
      <c r="A236" s="11" t="s">
        <v>204</v>
      </c>
      <c r="B236" s="11" t="s">
        <v>3345</v>
      </c>
      <c r="C236" s="11" t="s">
        <v>77</v>
      </c>
      <c r="D236" s="11" t="s">
        <v>205</v>
      </c>
      <c r="E236" s="11">
        <v>964</v>
      </c>
      <c r="F236" s="11">
        <v>0.29194421978195101</v>
      </c>
      <c r="G236" s="11">
        <v>7.2910344212795006E-2</v>
      </c>
      <c r="H236" s="18">
        <v>6.7021205378567201E-5</v>
      </c>
      <c r="I236" s="11">
        <v>5.85426646246938E-3</v>
      </c>
      <c r="J236" s="11">
        <v>4.8916600323140897E-3</v>
      </c>
      <c r="K236" s="11">
        <v>0.23168451346875699</v>
      </c>
    </row>
    <row r="237" spans="1:11" ht="14.25" customHeight="1">
      <c r="A237" s="11" t="s">
        <v>153</v>
      </c>
      <c r="B237" s="11" t="s">
        <v>3346</v>
      </c>
      <c r="C237" s="11" t="s">
        <v>77</v>
      </c>
      <c r="D237" s="11" t="s">
        <v>126</v>
      </c>
      <c r="E237" s="11">
        <v>781</v>
      </c>
      <c r="F237" s="11">
        <v>-0.32442243419704597</v>
      </c>
      <c r="G237" s="11">
        <v>8.0995209030410006E-2</v>
      </c>
      <c r="H237" s="18">
        <v>6.7812191159406698E-5</v>
      </c>
      <c r="I237" s="11">
        <v>-2.5016073898031899E-2</v>
      </c>
      <c r="J237" s="11">
        <v>5.5210622754583698E-3</v>
      </c>
      <c r="K237" s="17">
        <v>6.7880728771545802E-6</v>
      </c>
    </row>
    <row r="238" spans="1:11" ht="14.25" customHeight="1">
      <c r="A238" s="11" t="s">
        <v>281</v>
      </c>
      <c r="B238" s="11" t="s">
        <v>3347</v>
      </c>
      <c r="C238" s="11" t="s">
        <v>77</v>
      </c>
      <c r="D238" s="11" t="s">
        <v>78</v>
      </c>
      <c r="E238" s="11">
        <v>962</v>
      </c>
      <c r="F238" s="11">
        <v>0.29979555226531102</v>
      </c>
      <c r="G238" s="11">
        <v>7.49419606007313E-2</v>
      </c>
      <c r="H238" s="18">
        <v>6.8094419333689804E-5</v>
      </c>
      <c r="I238" s="11">
        <v>-7.2199994298047601E-4</v>
      </c>
      <c r="J238" s="11">
        <v>5.0256681248149896E-3</v>
      </c>
      <c r="K238" s="11">
        <v>0.88579708813383395</v>
      </c>
    </row>
    <row r="239" spans="1:11" ht="14.25" customHeight="1">
      <c r="A239" s="11" t="s">
        <v>2708</v>
      </c>
      <c r="B239" s="11" t="s">
        <v>2708</v>
      </c>
      <c r="C239" s="11" t="s">
        <v>171</v>
      </c>
      <c r="D239" s="11" t="s">
        <v>386</v>
      </c>
      <c r="E239" s="11">
        <v>963</v>
      </c>
      <c r="F239" s="11">
        <v>0.28925350847793802</v>
      </c>
      <c r="G239" s="11">
        <v>7.2437233376125704E-2</v>
      </c>
      <c r="H239" s="18">
        <v>7.0158758976636505E-5</v>
      </c>
      <c r="I239" s="11">
        <v>1.9141689147260998E-2</v>
      </c>
      <c r="J239" s="11">
        <v>4.8578322303143399E-3</v>
      </c>
      <c r="K239" s="18">
        <v>8.7230529469106406E-5</v>
      </c>
    </row>
    <row r="240" spans="1:11" ht="14.25" customHeight="1">
      <c r="A240" s="11" t="s">
        <v>264</v>
      </c>
      <c r="B240" s="11" t="s">
        <v>3348</v>
      </c>
      <c r="C240" s="11" t="s">
        <v>77</v>
      </c>
      <c r="D240" s="11" t="s">
        <v>126</v>
      </c>
      <c r="E240" s="11">
        <v>962</v>
      </c>
      <c r="F240" s="11">
        <v>-0.29407390901744102</v>
      </c>
      <c r="G240" s="11">
        <v>7.3808605129844607E-2</v>
      </c>
      <c r="H240" s="18">
        <v>7.2796500176587701E-5</v>
      </c>
      <c r="I240" s="11">
        <v>-2.7969058472375298E-3</v>
      </c>
      <c r="J240" s="11">
        <v>4.9447603045979401E-3</v>
      </c>
      <c r="K240" s="11">
        <v>0.57177708113230596</v>
      </c>
    </row>
    <row r="241" spans="1:11" ht="14.25" customHeight="1">
      <c r="A241" s="11" t="s">
        <v>1837</v>
      </c>
      <c r="B241" s="11" t="s">
        <v>3349</v>
      </c>
      <c r="C241" s="11" t="s">
        <v>171</v>
      </c>
      <c r="D241" s="11" t="s">
        <v>367</v>
      </c>
      <c r="E241" s="11">
        <v>959</v>
      </c>
      <c r="F241" s="11">
        <v>0.282145209805857</v>
      </c>
      <c r="G241" s="11">
        <v>7.0952894742590797E-2</v>
      </c>
      <c r="H241" s="18">
        <v>7.51897570180418E-5</v>
      </c>
      <c r="I241" s="11">
        <v>-8.0628642747107896E-4</v>
      </c>
      <c r="J241" s="11">
        <v>4.81574599739694E-3</v>
      </c>
      <c r="K241" s="11">
        <v>0.86706929464594695</v>
      </c>
    </row>
    <row r="242" spans="1:11" ht="14.25" customHeight="1">
      <c r="A242" s="11" t="s">
        <v>2503</v>
      </c>
      <c r="B242" s="11" t="s">
        <v>3350</v>
      </c>
      <c r="C242" s="11" t="s">
        <v>77</v>
      </c>
      <c r="D242" s="11" t="s">
        <v>868</v>
      </c>
      <c r="E242" s="11">
        <v>954</v>
      </c>
      <c r="F242" s="11">
        <v>0.29622594750162301</v>
      </c>
      <c r="G242" s="11">
        <v>7.4790174862821399E-2</v>
      </c>
      <c r="H242" s="18">
        <v>8.0271267330145804E-5</v>
      </c>
      <c r="I242" s="11">
        <v>-2.2356660241750499E-3</v>
      </c>
      <c r="J242" s="11">
        <v>5.0063544363541899E-3</v>
      </c>
      <c r="K242" s="11">
        <v>0.65529003576165501</v>
      </c>
    </row>
    <row r="243" spans="1:11" ht="14.25" customHeight="1">
      <c r="A243" s="11" t="s">
        <v>2997</v>
      </c>
      <c r="B243" s="11" t="s">
        <v>3351</v>
      </c>
      <c r="C243" s="11" t="s">
        <v>47</v>
      </c>
      <c r="D243" s="11" t="s">
        <v>47</v>
      </c>
      <c r="E243" s="11">
        <v>962</v>
      </c>
      <c r="F243" s="11">
        <v>0.27169305015088802</v>
      </c>
      <c r="G243" s="11">
        <v>6.9162674992960305E-2</v>
      </c>
      <c r="H243" s="18">
        <v>9.1654295552852903E-5</v>
      </c>
      <c r="I243" s="11">
        <v>-1.84836517437001E-3</v>
      </c>
      <c r="J243" s="11">
        <v>4.6401586730639901E-3</v>
      </c>
      <c r="K243" s="11">
        <v>0.69046727487767701</v>
      </c>
    </row>
    <row r="244" spans="1:11" ht="14.25" customHeight="1">
      <c r="A244" s="11" t="s">
        <v>797</v>
      </c>
      <c r="B244" s="11" t="s">
        <v>3352</v>
      </c>
      <c r="C244" s="11" t="s">
        <v>77</v>
      </c>
      <c r="D244" s="11" t="s">
        <v>664</v>
      </c>
      <c r="E244" s="11">
        <v>958</v>
      </c>
      <c r="F244" s="11">
        <v>-0.287872925469493</v>
      </c>
      <c r="G244" s="11">
        <v>7.3444345310413203E-2</v>
      </c>
      <c r="H244" s="18">
        <v>9.5003938783390596E-5</v>
      </c>
      <c r="I244" s="11">
        <v>1.91761889284617E-2</v>
      </c>
      <c r="J244" s="11">
        <v>4.9234426668150703E-3</v>
      </c>
      <c r="K244" s="11">
        <v>1.05070146346611E-4</v>
      </c>
    </row>
    <row r="245" spans="1:11" ht="14.25" customHeight="1">
      <c r="A245" s="11" t="s">
        <v>3033</v>
      </c>
      <c r="B245" s="11" t="s">
        <v>3353</v>
      </c>
      <c r="C245" s="11" t="s">
        <v>47</v>
      </c>
      <c r="D245" s="11" t="s">
        <v>47</v>
      </c>
      <c r="E245" s="11">
        <v>947</v>
      </c>
      <c r="F245" s="11">
        <v>0.27879207313350701</v>
      </c>
      <c r="G245" s="11">
        <v>7.1282147897608394E-2</v>
      </c>
      <c r="H245" s="18">
        <v>9.8432963940588695E-5</v>
      </c>
      <c r="I245" s="11">
        <v>1.55000850796183E-2</v>
      </c>
      <c r="J245" s="11">
        <v>4.7963351928863003E-3</v>
      </c>
      <c r="K245" s="11">
        <v>1.27323582445067E-3</v>
      </c>
    </row>
    <row r="246" spans="1:11" ht="14.25" customHeight="1">
      <c r="A246" s="11" t="s">
        <v>2748</v>
      </c>
      <c r="B246" s="11" t="s">
        <v>3354</v>
      </c>
      <c r="C246" s="11" t="s">
        <v>47</v>
      </c>
      <c r="D246" s="11" t="s">
        <v>47</v>
      </c>
      <c r="E246" s="11">
        <v>962</v>
      </c>
      <c r="F246" s="11">
        <v>-0.25796249031680601</v>
      </c>
      <c r="G246" s="11">
        <v>6.6178273164251303E-2</v>
      </c>
      <c r="H246" s="11">
        <v>1.0371828209509101E-4</v>
      </c>
      <c r="I246" s="11">
        <v>-4.4679005944190499E-3</v>
      </c>
      <c r="J246" s="11">
        <v>4.4459543803990796E-3</v>
      </c>
      <c r="K246" s="11">
        <v>0.31518026317507902</v>
      </c>
    </row>
    <row r="247" spans="1:11" ht="14.25" customHeight="1">
      <c r="A247" s="11" t="s">
        <v>446</v>
      </c>
      <c r="B247" s="11" t="s">
        <v>3355</v>
      </c>
      <c r="C247" s="11" t="s">
        <v>77</v>
      </c>
      <c r="D247" s="11" t="s">
        <v>136</v>
      </c>
      <c r="E247" s="11">
        <v>940</v>
      </c>
      <c r="F247" s="11">
        <v>0.28362861902353997</v>
      </c>
      <c r="G247" s="11">
        <v>7.3442352259063703E-2</v>
      </c>
      <c r="H247" s="11">
        <v>1.20203019727625E-4</v>
      </c>
      <c r="I247" s="11">
        <v>3.7941188421296399E-3</v>
      </c>
      <c r="J247" s="11">
        <v>4.9536037319086899E-3</v>
      </c>
      <c r="K247" s="11">
        <v>0.44390961986638999</v>
      </c>
    </row>
    <row r="248" spans="1:11" ht="14.25" customHeight="1">
      <c r="A248" s="11" t="s">
        <v>766</v>
      </c>
      <c r="B248" s="11" t="s">
        <v>3356</v>
      </c>
      <c r="C248" s="11" t="s">
        <v>345</v>
      </c>
      <c r="D248" s="11" t="s">
        <v>351</v>
      </c>
      <c r="E248" s="11">
        <v>963</v>
      </c>
      <c r="F248" s="11">
        <v>-0.2826137330529</v>
      </c>
      <c r="G248" s="11">
        <v>7.31905540808062E-2</v>
      </c>
      <c r="H248" s="11">
        <v>1.20295876970681E-4</v>
      </c>
      <c r="I248" s="11">
        <v>-5.9096281628435304E-3</v>
      </c>
      <c r="J248" s="11">
        <v>4.9339518358878197E-3</v>
      </c>
      <c r="K248" s="11">
        <v>0.231310073482628</v>
      </c>
    </row>
    <row r="249" spans="1:11" ht="14.25" customHeight="1">
      <c r="A249" s="11" t="s">
        <v>836</v>
      </c>
      <c r="B249" s="11" t="s">
        <v>836</v>
      </c>
      <c r="C249" s="11" t="s">
        <v>171</v>
      </c>
      <c r="D249" s="11" t="s">
        <v>638</v>
      </c>
      <c r="E249" s="11">
        <v>933</v>
      </c>
      <c r="F249" s="11">
        <v>0.28003783072057598</v>
      </c>
      <c r="G249" s="11">
        <v>7.2544116394359703E-2</v>
      </c>
      <c r="H249" s="11">
        <v>1.21078843755449E-4</v>
      </c>
      <c r="I249" s="11">
        <v>1.7457370750122998E-2</v>
      </c>
      <c r="J249" s="11">
        <v>4.8445035707559304E-3</v>
      </c>
      <c r="K249" s="11">
        <v>3.3050569418177698E-4</v>
      </c>
    </row>
    <row r="250" spans="1:11" ht="14.25" customHeight="1">
      <c r="A250" s="11" t="s">
        <v>2631</v>
      </c>
      <c r="B250" s="11" t="s">
        <v>2631</v>
      </c>
      <c r="C250" s="11" t="s">
        <v>171</v>
      </c>
      <c r="D250" s="11" t="s">
        <v>386</v>
      </c>
      <c r="E250" s="11">
        <v>771</v>
      </c>
      <c r="F250" s="11">
        <v>0.32330504106518099</v>
      </c>
      <c r="G250" s="11">
        <v>8.3927167920367404E-2</v>
      </c>
      <c r="H250" s="11">
        <v>1.26783952257376E-4</v>
      </c>
      <c r="I250" s="11">
        <v>-6.1669323953718498E-3</v>
      </c>
      <c r="J250" s="11">
        <v>5.6050449421629397E-3</v>
      </c>
      <c r="K250" s="11">
        <v>0.27156803295948401</v>
      </c>
    </row>
    <row r="251" spans="1:11" ht="14.25" customHeight="1">
      <c r="A251" s="11" t="s">
        <v>838</v>
      </c>
      <c r="B251" s="11" t="s">
        <v>3357</v>
      </c>
      <c r="C251" s="11" t="s">
        <v>438</v>
      </c>
      <c r="D251" s="11" t="s">
        <v>439</v>
      </c>
      <c r="E251" s="11">
        <v>947</v>
      </c>
      <c r="F251" s="11">
        <v>0.277805411299617</v>
      </c>
      <c r="G251" s="11">
        <v>7.2185080439932797E-2</v>
      </c>
      <c r="H251" s="11">
        <v>1.2680453107566901E-4</v>
      </c>
      <c r="I251" s="11">
        <v>4.4658078109647698E-3</v>
      </c>
      <c r="J251" s="11">
        <v>4.8163407408871196E-3</v>
      </c>
      <c r="K251" s="11">
        <v>0.35404853013431797</v>
      </c>
    </row>
    <row r="252" spans="1:11" ht="14.25" customHeight="1">
      <c r="A252" s="11" t="s">
        <v>1705</v>
      </c>
      <c r="B252" s="11" t="s">
        <v>1705</v>
      </c>
      <c r="C252" s="11" t="s">
        <v>171</v>
      </c>
      <c r="D252" s="11" t="s">
        <v>386</v>
      </c>
      <c r="E252" s="11">
        <v>961</v>
      </c>
      <c r="F252" s="11">
        <v>0.27977798334848503</v>
      </c>
      <c r="G252" s="11">
        <v>7.2713959677662601E-2</v>
      </c>
      <c r="H252" s="11">
        <v>1.2712652905678899E-4</v>
      </c>
      <c r="I252" s="11">
        <v>1.02133138704737E-2</v>
      </c>
      <c r="J252" s="11">
        <v>4.8746296010380302E-3</v>
      </c>
      <c r="K252" s="11">
        <v>3.6414641640705098E-2</v>
      </c>
    </row>
    <row r="253" spans="1:11" ht="14.25" customHeight="1">
      <c r="A253" s="11" t="s">
        <v>3121</v>
      </c>
      <c r="B253" s="11" t="s">
        <v>3358</v>
      </c>
      <c r="C253" s="11" t="s">
        <v>47</v>
      </c>
      <c r="D253" s="11" t="s">
        <v>47</v>
      </c>
      <c r="E253" s="11">
        <v>797</v>
      </c>
      <c r="F253" s="11">
        <v>-0.31143227686548303</v>
      </c>
      <c r="G253" s="11">
        <v>8.1259070055975796E-2</v>
      </c>
      <c r="H253" s="11">
        <v>1.3678773436062101E-4</v>
      </c>
      <c r="I253" s="11">
        <v>5.2087942681253102E-3</v>
      </c>
      <c r="J253" s="11">
        <v>5.3028672686622497E-3</v>
      </c>
      <c r="K253" s="11">
        <v>0.32626986469437702</v>
      </c>
    </row>
    <row r="254" spans="1:11" ht="14.25" customHeight="1">
      <c r="A254" s="11" t="s">
        <v>2347</v>
      </c>
      <c r="B254" s="11" t="s">
        <v>2347</v>
      </c>
      <c r="C254" s="11" t="s">
        <v>96</v>
      </c>
      <c r="D254" s="11" t="s">
        <v>97</v>
      </c>
      <c r="E254" s="11">
        <v>956</v>
      </c>
      <c r="F254" s="11">
        <v>0.27624934763367298</v>
      </c>
      <c r="G254" s="11">
        <v>7.2236504111889394E-2</v>
      </c>
      <c r="H254" s="11">
        <v>1.39680041688548E-4</v>
      </c>
      <c r="I254" s="11">
        <v>2.4097438918936599E-2</v>
      </c>
      <c r="J254" s="11">
        <v>4.8635975985778001E-3</v>
      </c>
      <c r="K254" s="17">
        <v>8.5665752421304198E-7</v>
      </c>
    </row>
    <row r="255" spans="1:11" ht="14.25" customHeight="1">
      <c r="A255" s="11" t="s">
        <v>1145</v>
      </c>
      <c r="B255" s="11" t="s">
        <v>1145</v>
      </c>
      <c r="C255" s="11" t="s">
        <v>77</v>
      </c>
      <c r="D255" s="11" t="s">
        <v>312</v>
      </c>
      <c r="E255" s="11">
        <v>963</v>
      </c>
      <c r="F255" s="11">
        <v>0.28359442435708798</v>
      </c>
      <c r="G255" s="11">
        <v>7.4414383550993293E-2</v>
      </c>
      <c r="H255" s="11">
        <v>1.47180667797788E-4</v>
      </c>
      <c r="I255" s="11">
        <v>-5.1160090358524802E-3</v>
      </c>
      <c r="J255" s="11">
        <v>4.9897751831253301E-3</v>
      </c>
      <c r="K255" s="11">
        <v>0.30547983422765601</v>
      </c>
    </row>
    <row r="256" spans="1:11" ht="14.25" customHeight="1">
      <c r="A256" s="11" t="s">
        <v>385</v>
      </c>
      <c r="B256" s="11" t="s">
        <v>3359</v>
      </c>
      <c r="C256" s="11" t="s">
        <v>171</v>
      </c>
      <c r="D256" s="11" t="s">
        <v>386</v>
      </c>
      <c r="E256" s="11">
        <v>952</v>
      </c>
      <c r="F256" s="11">
        <v>0.27446019817079398</v>
      </c>
      <c r="G256" s="11">
        <v>7.2124888279445798E-2</v>
      </c>
      <c r="H256" s="11">
        <v>1.50647350015061E-4</v>
      </c>
      <c r="I256" s="11">
        <v>1.6870543710155901E-2</v>
      </c>
      <c r="J256" s="11">
        <v>4.8409947260818998E-3</v>
      </c>
      <c r="K256" s="11">
        <v>5.1470631618248295E-4</v>
      </c>
    </row>
    <row r="257" spans="1:11" ht="14.25" customHeight="1">
      <c r="A257" s="11" t="s">
        <v>2767</v>
      </c>
      <c r="B257" s="11" t="s">
        <v>3360</v>
      </c>
      <c r="C257" s="11" t="s">
        <v>47</v>
      </c>
      <c r="D257" s="11" t="s">
        <v>47</v>
      </c>
      <c r="E257" s="11">
        <v>910</v>
      </c>
      <c r="F257" s="11">
        <v>-0.27665025444900398</v>
      </c>
      <c r="G257" s="11">
        <v>7.2756997094714296E-2</v>
      </c>
      <c r="H257" s="11">
        <v>1.5286192476091201E-4</v>
      </c>
      <c r="I257" s="11">
        <v>-1.65937266444172E-2</v>
      </c>
      <c r="J257" s="11">
        <v>4.9129922449674098E-3</v>
      </c>
      <c r="K257" s="11">
        <v>7.6244113367853795E-4</v>
      </c>
    </row>
    <row r="258" spans="1:11" ht="14.25" customHeight="1">
      <c r="A258" s="11" t="s">
        <v>2479</v>
      </c>
      <c r="B258" s="11" t="s">
        <v>3361</v>
      </c>
      <c r="C258" s="11" t="s">
        <v>77</v>
      </c>
      <c r="D258" s="11" t="s">
        <v>989</v>
      </c>
      <c r="E258" s="11">
        <v>961</v>
      </c>
      <c r="F258" s="11">
        <v>-0.27929418174391202</v>
      </c>
      <c r="G258" s="11">
        <v>7.4099433034026302E-2</v>
      </c>
      <c r="H258" s="11">
        <v>1.7376710778840501E-4</v>
      </c>
      <c r="I258" s="11">
        <v>8.7961706103386605E-3</v>
      </c>
      <c r="J258" s="11">
        <v>4.97906984810068E-3</v>
      </c>
      <c r="K258" s="11">
        <v>7.7607735566537106E-2</v>
      </c>
    </row>
    <row r="259" spans="1:11" ht="14.25" customHeight="1">
      <c r="A259" s="11" t="s">
        <v>939</v>
      </c>
      <c r="B259" s="11" t="s">
        <v>3362</v>
      </c>
      <c r="C259" s="11" t="s">
        <v>77</v>
      </c>
      <c r="D259" s="11" t="s">
        <v>300</v>
      </c>
      <c r="E259" s="11">
        <v>940</v>
      </c>
      <c r="F259" s="11">
        <v>0.27867046471003099</v>
      </c>
      <c r="G259" s="11">
        <v>7.4062351020157499E-2</v>
      </c>
      <c r="H259" s="11">
        <v>1.78536012940108E-4</v>
      </c>
      <c r="I259" s="11">
        <v>-1.2850219650116099E-2</v>
      </c>
      <c r="J259" s="11">
        <v>5.0076019762128401E-3</v>
      </c>
      <c r="K259" s="11">
        <v>1.04376065221282E-2</v>
      </c>
    </row>
    <row r="260" spans="1:11" ht="14.25" customHeight="1">
      <c r="A260" s="11" t="s">
        <v>158</v>
      </c>
      <c r="B260" s="11" t="s">
        <v>3363</v>
      </c>
      <c r="C260" s="11" t="s">
        <v>77</v>
      </c>
      <c r="D260" s="11" t="s">
        <v>78</v>
      </c>
      <c r="E260" s="11">
        <v>957</v>
      </c>
      <c r="F260" s="11">
        <v>-0.28301312173829002</v>
      </c>
      <c r="G260" s="11">
        <v>7.5231088254032602E-2</v>
      </c>
      <c r="H260" s="11">
        <v>1.7886088387184199E-4</v>
      </c>
      <c r="I260" s="11">
        <v>-5.2726525775439303E-3</v>
      </c>
      <c r="J260" s="11">
        <v>5.0482436971400401E-3</v>
      </c>
      <c r="K260" s="11">
        <v>0.29653966451491798</v>
      </c>
    </row>
    <row r="261" spans="1:11" ht="14.25" customHeight="1">
      <c r="A261" s="11" t="s">
        <v>461</v>
      </c>
      <c r="B261" s="11" t="s">
        <v>3364</v>
      </c>
      <c r="C261" s="11" t="s">
        <v>64</v>
      </c>
      <c r="D261" s="11" t="s">
        <v>65</v>
      </c>
      <c r="E261" s="11">
        <v>922</v>
      </c>
      <c r="F261" s="11">
        <v>0.28825957606778302</v>
      </c>
      <c r="G261" s="11">
        <v>7.6924221740312299E-2</v>
      </c>
      <c r="H261" s="11">
        <v>1.89847755539618E-4</v>
      </c>
      <c r="I261" s="11">
        <v>4.1792873644962104E-3</v>
      </c>
      <c r="J261" s="11">
        <v>5.1640412615885003E-3</v>
      </c>
      <c r="K261" s="11">
        <v>0.41854820062206599</v>
      </c>
    </row>
    <row r="262" spans="1:11" ht="14.25" customHeight="1">
      <c r="A262" s="11" t="s">
        <v>2466</v>
      </c>
      <c r="B262" s="11" t="s">
        <v>3365</v>
      </c>
      <c r="C262" s="11" t="s">
        <v>77</v>
      </c>
      <c r="D262" s="11" t="s">
        <v>989</v>
      </c>
      <c r="E262" s="11">
        <v>938</v>
      </c>
      <c r="F262" s="11">
        <v>-0.27458800535573002</v>
      </c>
      <c r="G262" s="11">
        <v>7.3893041961382896E-2</v>
      </c>
      <c r="H262" s="11">
        <v>2.14357447378904E-4</v>
      </c>
      <c r="I262" s="11">
        <v>8.4976364581020505E-3</v>
      </c>
      <c r="J262" s="11">
        <v>4.96546632968834E-3</v>
      </c>
      <c r="K262" s="11">
        <v>8.7347646460905495E-2</v>
      </c>
    </row>
    <row r="263" spans="1:11" ht="14.25" customHeight="1">
      <c r="A263" s="11" t="s">
        <v>968</v>
      </c>
      <c r="B263" s="11" t="s">
        <v>968</v>
      </c>
      <c r="C263" s="11" t="s">
        <v>171</v>
      </c>
      <c r="D263" s="11" t="s">
        <v>876</v>
      </c>
      <c r="E263" s="11">
        <v>958</v>
      </c>
      <c r="F263" s="11">
        <v>-0.27133803473062401</v>
      </c>
      <c r="G263" s="11">
        <v>7.3122108089184998E-2</v>
      </c>
      <c r="H263" s="11">
        <v>2.18542742321344E-4</v>
      </c>
      <c r="I263" s="11">
        <v>-1.8341390298631199E-2</v>
      </c>
      <c r="J263" s="11">
        <v>4.9143754873095602E-3</v>
      </c>
      <c r="K263" s="11">
        <v>2.0099573820947999E-4</v>
      </c>
    </row>
    <row r="264" spans="1:11" ht="14.25" customHeight="1">
      <c r="A264" s="11" t="s">
        <v>141</v>
      </c>
      <c r="B264" s="11" t="s">
        <v>3366</v>
      </c>
      <c r="C264" s="11" t="s">
        <v>77</v>
      </c>
      <c r="D264" s="11" t="s">
        <v>142</v>
      </c>
      <c r="E264" s="11">
        <v>858</v>
      </c>
      <c r="F264" s="11">
        <v>0.28395407160006497</v>
      </c>
      <c r="G264" s="11">
        <v>7.6490321723448398E-2</v>
      </c>
      <c r="H264" s="11">
        <v>2.1864945604303099E-4</v>
      </c>
      <c r="I264" s="11">
        <v>-3.53226694815085E-3</v>
      </c>
      <c r="J264" s="11">
        <v>5.22197360293982E-3</v>
      </c>
      <c r="K264" s="11">
        <v>0.498953944313414</v>
      </c>
    </row>
    <row r="265" spans="1:11" ht="14.25" customHeight="1">
      <c r="A265" s="11" t="s">
        <v>260</v>
      </c>
      <c r="B265" s="11" t="s">
        <v>3367</v>
      </c>
      <c r="C265" s="11" t="s">
        <v>77</v>
      </c>
      <c r="D265" s="11" t="s">
        <v>126</v>
      </c>
      <c r="E265" s="11">
        <v>937</v>
      </c>
      <c r="F265" s="11">
        <v>0.26495711904390401</v>
      </c>
      <c r="G265" s="11">
        <v>7.14331620687534E-2</v>
      </c>
      <c r="H265" s="11">
        <v>2.2017385171251E-4</v>
      </c>
      <c r="I265" s="11">
        <v>-9.9455052366292994E-4</v>
      </c>
      <c r="J265" s="11">
        <v>4.8423851985797102E-3</v>
      </c>
      <c r="K265" s="11">
        <v>0.83731639407141101</v>
      </c>
    </row>
    <row r="266" spans="1:11" ht="14.25" customHeight="1">
      <c r="A266" s="11" t="s">
        <v>2099</v>
      </c>
      <c r="B266" s="11" t="s">
        <v>3368</v>
      </c>
      <c r="C266" s="11" t="s">
        <v>64</v>
      </c>
      <c r="D266" s="11" t="s">
        <v>73</v>
      </c>
      <c r="E266" s="11">
        <v>944</v>
      </c>
      <c r="F266" s="11">
        <v>-0.27634009635523099</v>
      </c>
      <c r="G266" s="11">
        <v>7.4830081590664996E-2</v>
      </c>
      <c r="H266" s="11">
        <v>2.3443138076388701E-4</v>
      </c>
      <c r="I266" s="11">
        <v>7.1184624119483998E-3</v>
      </c>
      <c r="J266" s="11">
        <v>5.0003521746932404E-3</v>
      </c>
      <c r="K266" s="11">
        <v>0.15489497434500901</v>
      </c>
    </row>
    <row r="267" spans="1:11" ht="14.25" customHeight="1">
      <c r="A267" s="11" t="s">
        <v>2111</v>
      </c>
      <c r="B267" s="11" t="s">
        <v>3369</v>
      </c>
      <c r="C267" s="11" t="s">
        <v>77</v>
      </c>
      <c r="D267" s="11" t="s">
        <v>300</v>
      </c>
      <c r="E267" s="11">
        <v>964</v>
      </c>
      <c r="F267" s="11">
        <v>0.27233890358638202</v>
      </c>
      <c r="G267" s="11">
        <v>7.4250380358885107E-2</v>
      </c>
      <c r="H267" s="11">
        <v>2.5798739530216898E-4</v>
      </c>
      <c r="I267" s="11">
        <v>8.9681618749651096E-3</v>
      </c>
      <c r="J267" s="11">
        <v>4.9815649878928604E-3</v>
      </c>
      <c r="K267" s="11">
        <v>7.2130540445404803E-2</v>
      </c>
    </row>
    <row r="268" spans="1:11" ht="14.25" customHeight="1">
      <c r="A268" s="11" t="s">
        <v>1539</v>
      </c>
      <c r="B268" s="11" t="s">
        <v>3370</v>
      </c>
      <c r="C268" s="11" t="s">
        <v>77</v>
      </c>
      <c r="D268" s="11" t="s">
        <v>989</v>
      </c>
      <c r="E268" s="11">
        <v>956</v>
      </c>
      <c r="F268" s="11">
        <v>-0.26935171585179302</v>
      </c>
      <c r="G268" s="11">
        <v>7.3455018198468294E-2</v>
      </c>
      <c r="H268" s="11">
        <v>2.5905024883723303E-4</v>
      </c>
      <c r="I268" s="11">
        <v>-2.6271451339988502E-3</v>
      </c>
      <c r="J268" s="11">
        <v>4.9111884966106601E-3</v>
      </c>
      <c r="K268" s="11">
        <v>0.592822224876424</v>
      </c>
    </row>
    <row r="269" spans="1:11" ht="14.25" customHeight="1">
      <c r="A269" s="11" t="s">
        <v>208</v>
      </c>
      <c r="B269" s="11" t="s">
        <v>3371</v>
      </c>
      <c r="C269" s="11" t="s">
        <v>77</v>
      </c>
      <c r="D269" s="11" t="s">
        <v>78</v>
      </c>
      <c r="E269" s="11">
        <v>934</v>
      </c>
      <c r="F269" s="11">
        <v>0.27812846567567501</v>
      </c>
      <c r="G269" s="11">
        <v>7.6032952362403997E-2</v>
      </c>
      <c r="H269" s="11">
        <v>2.68408598790944E-4</v>
      </c>
      <c r="I269" s="11">
        <v>-1.6765523363265301E-2</v>
      </c>
      <c r="J269" s="11">
        <v>5.0781366559824303E-3</v>
      </c>
      <c r="K269" s="11">
        <v>9.981105337293569E-4</v>
      </c>
    </row>
    <row r="270" spans="1:11" ht="14.25" customHeight="1">
      <c r="A270" s="11" t="s">
        <v>319</v>
      </c>
      <c r="B270" s="11" t="s">
        <v>3372</v>
      </c>
      <c r="C270" s="11" t="s">
        <v>77</v>
      </c>
      <c r="D270" s="11" t="s">
        <v>320</v>
      </c>
      <c r="E270" s="11">
        <v>942</v>
      </c>
      <c r="F270" s="11">
        <v>-0.253077980263192</v>
      </c>
      <c r="G270" s="11">
        <v>6.9498615709185196E-2</v>
      </c>
      <c r="H270" s="11">
        <v>2.85844145747527E-4</v>
      </c>
      <c r="I270" s="11">
        <v>1.59853416847963E-2</v>
      </c>
      <c r="J270" s="11">
        <v>4.6604004457837904E-3</v>
      </c>
      <c r="K270" s="11">
        <v>6.2969258074741105E-4</v>
      </c>
    </row>
    <row r="271" spans="1:11" ht="14.25" customHeight="1">
      <c r="A271" s="11" t="s">
        <v>3074</v>
      </c>
      <c r="B271" s="11" t="s">
        <v>3373</v>
      </c>
      <c r="C271" s="11" t="s">
        <v>47</v>
      </c>
      <c r="D271" s="11" t="s">
        <v>47</v>
      </c>
      <c r="E271" s="11">
        <v>954</v>
      </c>
      <c r="F271" s="11">
        <v>0.26138669989913299</v>
      </c>
      <c r="G271" s="11">
        <v>7.2121583446270399E-2</v>
      </c>
      <c r="H271" s="11">
        <v>3.0510991963378597E-4</v>
      </c>
      <c r="I271" s="11">
        <v>2.5542688945080498E-3</v>
      </c>
      <c r="J271" s="11">
        <v>4.8265907362721001E-3</v>
      </c>
      <c r="K271" s="11">
        <v>0.59678450072100098</v>
      </c>
    </row>
    <row r="272" spans="1:11" ht="14.25" customHeight="1">
      <c r="A272" s="11" t="s">
        <v>916</v>
      </c>
      <c r="B272" s="11" t="s">
        <v>3374</v>
      </c>
      <c r="C272" s="11" t="s">
        <v>438</v>
      </c>
      <c r="D272" s="11" t="s">
        <v>439</v>
      </c>
      <c r="E272" s="11">
        <v>944</v>
      </c>
      <c r="F272" s="11">
        <v>0.26279255033953403</v>
      </c>
      <c r="G272" s="11">
        <v>7.3098006975881105E-2</v>
      </c>
      <c r="H272" s="11">
        <v>3.4109278566624E-4</v>
      </c>
      <c r="I272" s="11">
        <v>2.6388026626521299E-2</v>
      </c>
      <c r="J272" s="11">
        <v>4.9494721277921301E-3</v>
      </c>
      <c r="K272" s="17">
        <v>1.2192051410308601E-7</v>
      </c>
    </row>
    <row r="273" spans="1:11" ht="14.25" customHeight="1">
      <c r="A273" s="11" t="s">
        <v>1109</v>
      </c>
      <c r="B273" s="11" t="s">
        <v>1109</v>
      </c>
      <c r="C273" s="11" t="s">
        <v>77</v>
      </c>
      <c r="D273" s="11" t="s">
        <v>1100</v>
      </c>
      <c r="E273" s="11">
        <v>916</v>
      </c>
      <c r="F273" s="11">
        <v>-0.27406510167120102</v>
      </c>
      <c r="G273" s="11">
        <v>7.6318346770180498E-2</v>
      </c>
      <c r="H273" s="11">
        <v>3.4681868435406402E-4</v>
      </c>
      <c r="I273" s="11">
        <v>-2.2372920918302102E-3</v>
      </c>
      <c r="J273" s="11">
        <v>5.1034576690454003E-3</v>
      </c>
      <c r="K273" s="11">
        <v>0.66120876764591796</v>
      </c>
    </row>
    <row r="274" spans="1:11" ht="14.25" customHeight="1">
      <c r="A274" s="11" t="s">
        <v>2841</v>
      </c>
      <c r="B274" s="11" t="s">
        <v>3375</v>
      </c>
      <c r="C274" s="11" t="s">
        <v>47</v>
      </c>
      <c r="D274" s="11" t="s">
        <v>47</v>
      </c>
      <c r="E274" s="11">
        <v>945</v>
      </c>
      <c r="F274" s="11">
        <v>-0.26173897554764602</v>
      </c>
      <c r="G274" s="11">
        <v>7.3439352187822701E-2</v>
      </c>
      <c r="H274" s="11">
        <v>3.8349817697583001E-4</v>
      </c>
      <c r="I274" s="11">
        <v>-6.1576786525906098E-3</v>
      </c>
      <c r="J274" s="11">
        <v>4.8931387580803103E-3</v>
      </c>
      <c r="K274" s="11">
        <v>0.20854665754493801</v>
      </c>
    </row>
    <row r="275" spans="1:11" ht="14.25" customHeight="1">
      <c r="A275" s="11" t="s">
        <v>2196</v>
      </c>
      <c r="B275" s="11" t="s">
        <v>3376</v>
      </c>
      <c r="C275" s="11" t="s">
        <v>77</v>
      </c>
      <c r="D275" s="11" t="s">
        <v>300</v>
      </c>
      <c r="E275" s="11">
        <v>954</v>
      </c>
      <c r="F275" s="11">
        <v>0.26552773836792798</v>
      </c>
      <c r="G275" s="11">
        <v>7.4973022164171593E-2</v>
      </c>
      <c r="H275" s="11">
        <v>4.16880061348373E-4</v>
      </c>
      <c r="I275" s="11">
        <v>4.1452173031843098E-3</v>
      </c>
      <c r="J275" s="11">
        <v>5.0162248238259802E-3</v>
      </c>
      <c r="K275" s="11">
        <v>0.40880542313532198</v>
      </c>
    </row>
    <row r="276" spans="1:11" ht="14.25" customHeight="1">
      <c r="A276" s="11" t="s">
        <v>3009</v>
      </c>
      <c r="B276" s="11" t="s">
        <v>3377</v>
      </c>
      <c r="C276" s="11" t="s">
        <v>47</v>
      </c>
      <c r="D276" s="11" t="s">
        <v>47</v>
      </c>
      <c r="E276" s="11">
        <v>950</v>
      </c>
      <c r="F276" s="11">
        <v>0.25934928463803097</v>
      </c>
      <c r="G276" s="11">
        <v>7.3320351499330805E-2</v>
      </c>
      <c r="H276" s="11">
        <v>4.2393631061358002E-4</v>
      </c>
      <c r="I276" s="11">
        <v>1.20691141586861E-2</v>
      </c>
      <c r="J276" s="11">
        <v>4.9404290865934898E-3</v>
      </c>
      <c r="K276" s="11">
        <v>1.47498580459468E-2</v>
      </c>
    </row>
    <row r="277" spans="1:11" ht="14.25" customHeight="1">
      <c r="A277" s="11" t="s">
        <v>280</v>
      </c>
      <c r="B277" s="11" t="s">
        <v>3378</v>
      </c>
      <c r="C277" s="11" t="s">
        <v>77</v>
      </c>
      <c r="D277" s="11" t="s">
        <v>78</v>
      </c>
      <c r="E277" s="11">
        <v>963</v>
      </c>
      <c r="F277" s="11">
        <v>-0.25978025826979001</v>
      </c>
      <c r="G277" s="11">
        <v>7.3795171741850699E-2</v>
      </c>
      <c r="H277" s="11">
        <v>4.5126654945678901E-4</v>
      </c>
      <c r="I277" s="11">
        <v>-4.9394515906031099E-3</v>
      </c>
      <c r="J277" s="11">
        <v>4.9559636523452298E-3</v>
      </c>
      <c r="K277" s="11">
        <v>0.31917593291156798</v>
      </c>
    </row>
    <row r="278" spans="1:11" ht="14.25" customHeight="1">
      <c r="A278" s="11" t="s">
        <v>3109</v>
      </c>
      <c r="B278" s="11" t="s">
        <v>3379</v>
      </c>
      <c r="C278" s="11" t="s">
        <v>47</v>
      </c>
      <c r="D278" s="11" t="s">
        <v>47</v>
      </c>
      <c r="E278" s="11">
        <v>961</v>
      </c>
      <c r="F278" s="11">
        <v>0.259312986186717</v>
      </c>
      <c r="G278" s="11">
        <v>7.3665504321532099E-2</v>
      </c>
      <c r="H278" s="11">
        <v>4.51555645406915E-4</v>
      </c>
      <c r="I278" s="11">
        <v>1.1769637177819901E-2</v>
      </c>
      <c r="J278" s="11">
        <v>4.9330190419074197E-3</v>
      </c>
      <c r="K278" s="11">
        <v>1.7230684848473898E-2</v>
      </c>
    </row>
    <row r="279" spans="1:11" ht="14.25" customHeight="1">
      <c r="A279" s="11" t="s">
        <v>2949</v>
      </c>
      <c r="B279" s="11" t="s">
        <v>3380</v>
      </c>
      <c r="C279" s="11" t="s">
        <v>47</v>
      </c>
      <c r="D279" s="11" t="s">
        <v>47</v>
      </c>
      <c r="E279" s="11">
        <v>890</v>
      </c>
      <c r="F279" s="11">
        <v>0.26233045809281602</v>
      </c>
      <c r="G279" s="11">
        <v>7.4547774535761793E-2</v>
      </c>
      <c r="H279" s="11">
        <v>4.5519454880416701E-4</v>
      </c>
      <c r="I279" s="11">
        <v>5.2656007076430497E-3</v>
      </c>
      <c r="J279" s="11">
        <v>5.0961766862309497E-3</v>
      </c>
      <c r="K279" s="11">
        <v>0.30176978781326103</v>
      </c>
    </row>
    <row r="280" spans="1:11" ht="14.25" customHeight="1">
      <c r="A280" s="11" t="s">
        <v>305</v>
      </c>
      <c r="B280" s="11" t="s">
        <v>3381</v>
      </c>
      <c r="C280" s="11" t="s">
        <v>77</v>
      </c>
      <c r="D280" s="11" t="s">
        <v>300</v>
      </c>
      <c r="E280" s="11">
        <v>962</v>
      </c>
      <c r="F280" s="11">
        <v>0.26107715270443399</v>
      </c>
      <c r="G280" s="11">
        <v>7.4633318066649607E-2</v>
      </c>
      <c r="H280" s="11">
        <v>4.8997497160406902E-4</v>
      </c>
      <c r="I280" s="11">
        <v>8.3250756832033996E-3</v>
      </c>
      <c r="J280" s="11">
        <v>5.0072533943413397E-3</v>
      </c>
      <c r="K280" s="11">
        <v>9.6717636134310295E-2</v>
      </c>
    </row>
    <row r="281" spans="1:11" ht="14.25" customHeight="1">
      <c r="A281" s="11" t="s">
        <v>3107</v>
      </c>
      <c r="B281" s="11" t="s">
        <v>3382</v>
      </c>
      <c r="C281" s="11" t="s">
        <v>47</v>
      </c>
      <c r="D281" s="11" t="s">
        <v>47</v>
      </c>
      <c r="E281" s="11">
        <v>960</v>
      </c>
      <c r="F281" s="11">
        <v>0.259248351769583</v>
      </c>
      <c r="G281" s="11">
        <v>7.4305296814946006E-2</v>
      </c>
      <c r="H281" s="11">
        <v>5.0692065162516301E-4</v>
      </c>
      <c r="I281" s="11">
        <v>1.2751383413380399E-2</v>
      </c>
      <c r="J281" s="11">
        <v>5.0049127889934602E-3</v>
      </c>
      <c r="K281" s="11">
        <v>1.09961740785046E-2</v>
      </c>
    </row>
    <row r="282" spans="1:11" ht="14.25" customHeight="1">
      <c r="A282" s="11" t="s">
        <v>1936</v>
      </c>
      <c r="B282" s="11" t="s">
        <v>3383</v>
      </c>
      <c r="C282" s="11" t="s">
        <v>171</v>
      </c>
      <c r="D282" s="11" t="s">
        <v>386</v>
      </c>
      <c r="E282" s="11">
        <v>960</v>
      </c>
      <c r="F282" s="11">
        <v>0.25403846651004802</v>
      </c>
      <c r="G282" s="11">
        <v>7.3082951813307095E-2</v>
      </c>
      <c r="H282" s="11">
        <v>5.3168408161930196E-4</v>
      </c>
      <c r="I282" s="11">
        <v>6.7812639512795196E-3</v>
      </c>
      <c r="J282" s="11">
        <v>4.8965837224376899E-3</v>
      </c>
      <c r="K282" s="11">
        <v>0.16640572258842101</v>
      </c>
    </row>
    <row r="283" spans="1:11" ht="14.25" customHeight="1">
      <c r="A283" s="11" t="s">
        <v>909</v>
      </c>
      <c r="B283" s="11" t="s">
        <v>3384</v>
      </c>
      <c r="C283" s="11" t="s">
        <v>171</v>
      </c>
      <c r="D283" s="11" t="s">
        <v>386</v>
      </c>
      <c r="E283" s="11">
        <v>959</v>
      </c>
      <c r="F283" s="11">
        <v>0.25068831135618802</v>
      </c>
      <c r="G283" s="11">
        <v>7.2199294395775798E-2</v>
      </c>
      <c r="H283" s="11">
        <v>5.3931120594194004E-4</v>
      </c>
      <c r="I283" s="11">
        <v>2.2921968002687601E-2</v>
      </c>
      <c r="J283" s="11">
        <v>4.8530725676365202E-3</v>
      </c>
      <c r="K283" s="17">
        <v>2.6681830290268102E-6</v>
      </c>
    </row>
    <row r="284" spans="1:11" ht="14.25" customHeight="1">
      <c r="A284" s="11" t="s">
        <v>1932</v>
      </c>
      <c r="B284" s="11" t="s">
        <v>3385</v>
      </c>
      <c r="C284" s="11" t="s">
        <v>171</v>
      </c>
      <c r="D284" s="11" t="s">
        <v>178</v>
      </c>
      <c r="E284" s="11">
        <v>930</v>
      </c>
      <c r="F284" s="11">
        <v>-0.25451319155438701</v>
      </c>
      <c r="G284" s="11">
        <v>7.3584966807258595E-2</v>
      </c>
      <c r="H284" s="11">
        <v>5.6728029450159995E-4</v>
      </c>
      <c r="I284" s="11">
        <v>-1.7986327535442E-2</v>
      </c>
      <c r="J284" s="11">
        <v>4.9788734145667403E-3</v>
      </c>
      <c r="K284" s="11">
        <v>3.1946136851316703E-4</v>
      </c>
    </row>
    <row r="285" spans="1:11" ht="14.25" customHeight="1">
      <c r="A285" s="11" t="s">
        <v>2779</v>
      </c>
      <c r="B285" s="11" t="s">
        <v>3386</v>
      </c>
      <c r="C285" s="11" t="s">
        <v>47</v>
      </c>
      <c r="D285" s="11" t="s">
        <v>47</v>
      </c>
      <c r="E285" s="11">
        <v>930</v>
      </c>
      <c r="F285" s="11">
        <v>0.24532225287774401</v>
      </c>
      <c r="G285" s="11">
        <v>7.0981592783996905E-2</v>
      </c>
      <c r="H285" s="11">
        <v>5.7276682680247105E-4</v>
      </c>
      <c r="I285" s="11">
        <v>5.2217942591360304E-3</v>
      </c>
      <c r="J285" s="11">
        <v>4.8015664541603597E-3</v>
      </c>
      <c r="K285" s="11">
        <v>0.277089315314898</v>
      </c>
    </row>
    <row r="286" spans="1:11" ht="14.25" customHeight="1">
      <c r="A286" s="11" t="s">
        <v>827</v>
      </c>
      <c r="B286" s="11" t="s">
        <v>827</v>
      </c>
      <c r="C286" s="11" t="s">
        <v>77</v>
      </c>
      <c r="D286" s="11" t="s">
        <v>525</v>
      </c>
      <c r="E286" s="11">
        <v>956</v>
      </c>
      <c r="F286" s="11">
        <v>0.25430100563397301</v>
      </c>
      <c r="G286" s="11">
        <v>7.3706601582224002E-2</v>
      </c>
      <c r="H286" s="11">
        <v>5.84702768117318E-4</v>
      </c>
      <c r="I286" s="11">
        <v>4.8579344439286902E-3</v>
      </c>
      <c r="J286" s="11">
        <v>4.95981761262015E-3</v>
      </c>
      <c r="K286" s="11">
        <v>0.32760138366221703</v>
      </c>
    </row>
    <row r="287" spans="1:11" ht="14.25" customHeight="1">
      <c r="A287" s="11" t="s">
        <v>1000</v>
      </c>
      <c r="B287" s="11" t="s">
        <v>3387</v>
      </c>
      <c r="C287" s="11" t="s">
        <v>171</v>
      </c>
      <c r="D287" s="11" t="s">
        <v>386</v>
      </c>
      <c r="E287" s="11">
        <v>958</v>
      </c>
      <c r="F287" s="11">
        <v>0.24738432058825699</v>
      </c>
      <c r="G287" s="11">
        <v>7.1786260694030199E-2</v>
      </c>
      <c r="H287" s="11">
        <v>5.9338695168930397E-4</v>
      </c>
      <c r="I287" s="11">
        <v>-9.9062156786948702E-4</v>
      </c>
      <c r="J287" s="11">
        <v>4.80533160169197E-3</v>
      </c>
      <c r="K287" s="11">
        <v>0.83671714486790205</v>
      </c>
    </row>
    <row r="288" spans="1:11" ht="14.25" customHeight="1">
      <c r="A288" s="11" t="s">
        <v>1423</v>
      </c>
      <c r="B288" s="11" t="s">
        <v>3388</v>
      </c>
      <c r="C288" s="11" t="s">
        <v>873</v>
      </c>
      <c r="D288" s="11" t="s">
        <v>1394</v>
      </c>
      <c r="E288" s="11">
        <v>958</v>
      </c>
      <c r="F288" s="11">
        <v>0.23248244763874601</v>
      </c>
      <c r="G288" s="11">
        <v>6.7676776540172401E-2</v>
      </c>
      <c r="H288" s="11">
        <v>6.1755064338578E-4</v>
      </c>
      <c r="I288" s="11">
        <v>1.4169579552055301E-2</v>
      </c>
      <c r="J288" s="11">
        <v>4.5288146243176097E-3</v>
      </c>
      <c r="K288" s="11">
        <v>1.8085173151869401E-3</v>
      </c>
    </row>
    <row r="289" spans="1:11" ht="14.25" customHeight="1">
      <c r="A289" s="11" t="s">
        <v>1939</v>
      </c>
      <c r="B289" s="11" t="s">
        <v>3389</v>
      </c>
      <c r="C289" s="11" t="s">
        <v>171</v>
      </c>
      <c r="D289" s="11" t="s">
        <v>386</v>
      </c>
      <c r="E289" s="11">
        <v>956</v>
      </c>
      <c r="F289" s="11">
        <v>0.24629583839545599</v>
      </c>
      <c r="G289" s="11">
        <v>7.2183646748413502E-2</v>
      </c>
      <c r="H289" s="11">
        <v>6.7173283015831999E-4</v>
      </c>
      <c r="I289" s="11">
        <v>1.28389814268741E-2</v>
      </c>
      <c r="J289" s="11">
        <v>4.8514688453524298E-3</v>
      </c>
      <c r="K289" s="11">
        <v>8.2687766750523198E-3</v>
      </c>
    </row>
    <row r="290" spans="1:11" ht="14.25" customHeight="1">
      <c r="A290" s="11" t="s">
        <v>299</v>
      </c>
      <c r="B290" s="11" t="s">
        <v>3390</v>
      </c>
      <c r="C290" s="11" t="s">
        <v>77</v>
      </c>
      <c r="D290" s="11" t="s">
        <v>300</v>
      </c>
      <c r="E290" s="11">
        <v>963</v>
      </c>
      <c r="F290" s="11">
        <v>0.25084840466242098</v>
      </c>
      <c r="G290" s="11">
        <v>7.3872725851723095E-2</v>
      </c>
      <c r="H290" s="11">
        <v>7.1254434914857698E-4</v>
      </c>
      <c r="I290" s="11">
        <v>1.43315566259951E-2</v>
      </c>
      <c r="J290" s="11">
        <v>4.9596724705646298E-3</v>
      </c>
      <c r="K290" s="11">
        <v>3.9436393557169998E-3</v>
      </c>
    </row>
    <row r="291" spans="1:11" ht="14.25" customHeight="1">
      <c r="A291" s="11" t="s">
        <v>1457</v>
      </c>
      <c r="B291" s="11" t="s">
        <v>1457</v>
      </c>
      <c r="C291" s="11" t="s">
        <v>96</v>
      </c>
      <c r="D291" s="11" t="s">
        <v>1332</v>
      </c>
      <c r="E291" s="11">
        <v>940</v>
      </c>
      <c r="F291" s="11">
        <v>0.238663583700785</v>
      </c>
      <c r="G291" s="11">
        <v>7.0328120499042204E-2</v>
      </c>
      <c r="H291" s="11">
        <v>7.1868975418787405E-4</v>
      </c>
      <c r="I291" s="11">
        <v>5.6811948392074896E-3</v>
      </c>
      <c r="J291" s="11">
        <v>4.7009669794320199E-3</v>
      </c>
      <c r="K291" s="11">
        <v>0.22715268133720701</v>
      </c>
    </row>
    <row r="292" spans="1:11" ht="14.25" customHeight="1">
      <c r="A292" s="11" t="s">
        <v>411</v>
      </c>
      <c r="B292" s="11" t="s">
        <v>3391</v>
      </c>
      <c r="C292" s="11" t="s">
        <v>77</v>
      </c>
      <c r="D292" s="11" t="s">
        <v>304</v>
      </c>
      <c r="E292" s="11">
        <v>956</v>
      </c>
      <c r="F292" s="11">
        <v>-0.25168409963782201</v>
      </c>
      <c r="G292" s="11">
        <v>7.4509247588085303E-2</v>
      </c>
      <c r="H292" s="11">
        <v>7.5991613676464E-4</v>
      </c>
      <c r="I292" s="11">
        <v>-1.54749429415322E-3</v>
      </c>
      <c r="J292" s="11">
        <v>5.0020804955173597E-3</v>
      </c>
      <c r="K292" s="11">
        <v>0.75710740354906902</v>
      </c>
    </row>
    <row r="293" spans="1:11" ht="14.25" customHeight="1">
      <c r="A293" s="11" t="s">
        <v>402</v>
      </c>
      <c r="B293" s="11" t="s">
        <v>3392</v>
      </c>
      <c r="C293" s="11" t="s">
        <v>64</v>
      </c>
      <c r="D293" s="11" t="s">
        <v>384</v>
      </c>
      <c r="E293" s="11">
        <v>923</v>
      </c>
      <c r="F293" s="11">
        <v>0.24097503239168</v>
      </c>
      <c r="G293" s="11">
        <v>7.1419647071021206E-2</v>
      </c>
      <c r="H293" s="11">
        <v>7.7148724877961102E-4</v>
      </c>
      <c r="I293" s="11">
        <v>2.4683749180130698E-3</v>
      </c>
      <c r="J293" s="11">
        <v>4.7732002075530199E-3</v>
      </c>
      <c r="K293" s="11">
        <v>0.60518786187347595</v>
      </c>
    </row>
    <row r="294" spans="1:11" ht="14.25" customHeight="1">
      <c r="A294" s="11" t="s">
        <v>2671</v>
      </c>
      <c r="B294" s="11" t="s">
        <v>3393</v>
      </c>
      <c r="C294" s="11" t="s">
        <v>171</v>
      </c>
      <c r="D294" s="11" t="s">
        <v>415</v>
      </c>
      <c r="E294" s="11">
        <v>807</v>
      </c>
      <c r="F294" s="11">
        <v>0.276461388122135</v>
      </c>
      <c r="G294" s="11">
        <v>8.2127733392785798E-2</v>
      </c>
      <c r="H294" s="11">
        <v>7.9804754798761402E-4</v>
      </c>
      <c r="I294" s="11">
        <v>2.4398470605074998E-3</v>
      </c>
      <c r="J294" s="11">
        <v>5.5066109612851499E-3</v>
      </c>
      <c r="K294" s="11">
        <v>0.65782952361757197</v>
      </c>
    </row>
    <row r="295" spans="1:11" ht="14.25" customHeight="1">
      <c r="A295" s="11" t="s">
        <v>1241</v>
      </c>
      <c r="B295" s="11" t="s">
        <v>3394</v>
      </c>
      <c r="C295" s="11" t="s">
        <v>77</v>
      </c>
      <c r="D295" s="11" t="s">
        <v>868</v>
      </c>
      <c r="E295" s="11">
        <v>960</v>
      </c>
      <c r="F295" s="11">
        <v>-0.25000474712069298</v>
      </c>
      <c r="G295" s="11">
        <v>7.4581971119211499E-2</v>
      </c>
      <c r="H295" s="11">
        <v>8.3337904749045198E-4</v>
      </c>
      <c r="I295" s="11">
        <v>1.1857310769437499E-2</v>
      </c>
      <c r="J295" s="11">
        <v>4.9958960726028696E-3</v>
      </c>
      <c r="K295" s="11">
        <v>1.7820693248845901E-2</v>
      </c>
    </row>
    <row r="296" spans="1:11" ht="14.25" customHeight="1">
      <c r="A296" s="11" t="s">
        <v>1672</v>
      </c>
      <c r="B296" s="11" t="s">
        <v>1672</v>
      </c>
      <c r="C296" s="11" t="s">
        <v>171</v>
      </c>
      <c r="D296" s="11" t="s">
        <v>545</v>
      </c>
      <c r="E296" s="11">
        <v>933</v>
      </c>
      <c r="F296" s="11">
        <v>-0.247437779509176</v>
      </c>
      <c r="G296" s="11">
        <v>7.4966733239668001E-2</v>
      </c>
      <c r="H296" s="11">
        <v>1.0012365940373399E-3</v>
      </c>
      <c r="I296" s="11">
        <v>-1.4480302918991401E-2</v>
      </c>
      <c r="J296" s="11">
        <v>5.0730637468664203E-3</v>
      </c>
      <c r="K296" s="11">
        <v>4.4079859711569497E-3</v>
      </c>
    </row>
    <row r="297" spans="1:11" ht="14.25" customHeight="1">
      <c r="A297" s="11" t="s">
        <v>2066</v>
      </c>
      <c r="B297" s="11" t="s">
        <v>3395</v>
      </c>
      <c r="C297" s="11" t="s">
        <v>345</v>
      </c>
      <c r="D297" s="11" t="s">
        <v>842</v>
      </c>
      <c r="E297" s="11">
        <v>939</v>
      </c>
      <c r="F297" s="11">
        <v>0.23456024371176501</v>
      </c>
      <c r="G297" s="11">
        <v>7.1823940313242601E-2</v>
      </c>
      <c r="H297" s="11">
        <v>1.13119504364906E-3</v>
      </c>
      <c r="I297" s="11">
        <v>-4.2098710783010498E-4</v>
      </c>
      <c r="J297" s="11">
        <v>4.82169626593313E-3</v>
      </c>
      <c r="K297" s="11">
        <v>0.93044292833867204</v>
      </c>
    </row>
    <row r="298" spans="1:11" ht="14.25" customHeight="1">
      <c r="A298" s="11" t="s">
        <v>3154</v>
      </c>
      <c r="B298" s="11" t="s">
        <v>3396</v>
      </c>
      <c r="C298" s="11" t="s">
        <v>47</v>
      </c>
      <c r="D298" s="11" t="s">
        <v>47</v>
      </c>
      <c r="E298" s="11">
        <v>947</v>
      </c>
      <c r="F298" s="11">
        <v>0.23382481305223801</v>
      </c>
      <c r="G298" s="11">
        <v>7.1620326683612304E-2</v>
      </c>
      <c r="H298" s="11">
        <v>1.1347491734729101E-3</v>
      </c>
      <c r="I298" s="11">
        <v>-4.4094542738232498E-3</v>
      </c>
      <c r="J298" s="11">
        <v>4.8950595544565E-3</v>
      </c>
      <c r="K298" s="11">
        <v>0.36792535723027903</v>
      </c>
    </row>
    <row r="299" spans="1:11" ht="14.25" customHeight="1">
      <c r="A299" s="11" t="s">
        <v>2499</v>
      </c>
      <c r="B299" s="11" t="s">
        <v>3397</v>
      </c>
      <c r="C299" s="11" t="s">
        <v>77</v>
      </c>
      <c r="D299" s="11" t="s">
        <v>300</v>
      </c>
      <c r="E299" s="11">
        <v>953</v>
      </c>
      <c r="F299" s="11">
        <v>0.24433455701496901</v>
      </c>
      <c r="G299" s="11">
        <v>7.4859359933863001E-2</v>
      </c>
      <c r="H299" s="11">
        <v>1.1379427178630701E-3</v>
      </c>
      <c r="I299" s="11">
        <v>5.1296101287478797E-4</v>
      </c>
      <c r="J299" s="11">
        <v>5.0116260308097401E-3</v>
      </c>
      <c r="K299" s="11">
        <v>0.91849706159356104</v>
      </c>
    </row>
    <row r="300" spans="1:11" ht="14.25" customHeight="1">
      <c r="A300" s="11" t="s">
        <v>2491</v>
      </c>
      <c r="B300" s="11" t="s">
        <v>3398</v>
      </c>
      <c r="C300" s="11" t="s">
        <v>77</v>
      </c>
      <c r="D300" s="11" t="s">
        <v>989</v>
      </c>
      <c r="E300" s="11">
        <v>963</v>
      </c>
      <c r="F300" s="11">
        <v>-0.23864917807983699</v>
      </c>
      <c r="G300" s="11">
        <v>7.3404119558258804E-2</v>
      </c>
      <c r="H300" s="11">
        <v>1.1891947451462099E-3</v>
      </c>
      <c r="I300" s="11">
        <v>7.5199851127152198E-3</v>
      </c>
      <c r="J300" s="11">
        <v>4.9248585118127196E-3</v>
      </c>
      <c r="K300" s="11">
        <v>0.127103198048857</v>
      </c>
    </row>
    <row r="301" spans="1:11" ht="14.25" customHeight="1">
      <c r="A301" s="11" t="s">
        <v>1015</v>
      </c>
      <c r="B301" s="11" t="s">
        <v>3399</v>
      </c>
      <c r="C301" s="11" t="s">
        <v>187</v>
      </c>
      <c r="D301" s="11" t="s">
        <v>1016</v>
      </c>
      <c r="E301" s="11">
        <v>956</v>
      </c>
      <c r="F301" s="11">
        <v>-0.23749867919881301</v>
      </c>
      <c r="G301" s="11">
        <v>7.3606826374928394E-2</v>
      </c>
      <c r="H301" s="11">
        <v>1.29533452235787E-3</v>
      </c>
      <c r="I301" s="11">
        <v>-4.7574401983742302E-3</v>
      </c>
      <c r="J301" s="11">
        <v>4.94202849841089E-3</v>
      </c>
      <c r="K301" s="11">
        <v>0.33596697964400601</v>
      </c>
    </row>
    <row r="302" spans="1:11" ht="14.25" customHeight="1">
      <c r="A302" s="11" t="s">
        <v>2567</v>
      </c>
      <c r="B302" s="11" t="s">
        <v>3400</v>
      </c>
      <c r="C302" s="11" t="s">
        <v>77</v>
      </c>
      <c r="D302" s="11" t="s">
        <v>634</v>
      </c>
      <c r="E302" s="11">
        <v>956</v>
      </c>
      <c r="F302" s="11">
        <v>-0.23328415072629999</v>
      </c>
      <c r="G302" s="11">
        <v>7.2373878138837403E-2</v>
      </c>
      <c r="H302" s="11">
        <v>1.31003008736227E-3</v>
      </c>
      <c r="I302" s="11">
        <v>-5.9173955964807803E-3</v>
      </c>
      <c r="J302" s="11">
        <v>4.8850781662921599E-3</v>
      </c>
      <c r="K302" s="11">
        <v>0.22607191118778699</v>
      </c>
    </row>
    <row r="303" spans="1:11" ht="14.25" customHeight="1">
      <c r="A303" s="11" t="s">
        <v>207</v>
      </c>
      <c r="B303" s="11" t="s">
        <v>3401</v>
      </c>
      <c r="C303" s="11" t="s">
        <v>77</v>
      </c>
      <c r="D303" s="11" t="s">
        <v>78</v>
      </c>
      <c r="E303" s="11">
        <v>960</v>
      </c>
      <c r="F303" s="11">
        <v>-0.23365976385474599</v>
      </c>
      <c r="G303" s="11">
        <v>7.3415747619454796E-2</v>
      </c>
      <c r="H303" s="11">
        <v>1.5060309573023099E-3</v>
      </c>
      <c r="I303" s="11">
        <v>-2.9934734070549598E-2</v>
      </c>
      <c r="J303" s="11">
        <v>4.9349824063815197E-3</v>
      </c>
      <c r="K303" s="17">
        <v>1.8861634162638199E-9</v>
      </c>
    </row>
    <row r="304" spans="1:11" ht="14.25" customHeight="1">
      <c r="A304" s="11" t="s">
        <v>1965</v>
      </c>
      <c r="B304" s="11" t="s">
        <v>3402</v>
      </c>
      <c r="C304" s="11" t="s">
        <v>171</v>
      </c>
      <c r="D304" s="11" t="s">
        <v>445</v>
      </c>
      <c r="E304" s="11">
        <v>940</v>
      </c>
      <c r="F304" s="11">
        <v>-0.233210957493549</v>
      </c>
      <c r="G304" s="11">
        <v>7.3284680408309294E-2</v>
      </c>
      <c r="H304" s="11">
        <v>1.50926386628259E-3</v>
      </c>
      <c r="I304" s="11">
        <v>1.1731709657026799E-2</v>
      </c>
      <c r="J304" s="11">
        <v>4.9045056156492199E-3</v>
      </c>
      <c r="K304" s="11">
        <v>1.6951221711254901E-2</v>
      </c>
    </row>
    <row r="305" spans="1:11" ht="14.25" customHeight="1">
      <c r="A305" s="11" t="s">
        <v>790</v>
      </c>
      <c r="B305" s="11" t="s">
        <v>3403</v>
      </c>
      <c r="C305" s="11" t="s">
        <v>171</v>
      </c>
      <c r="D305" s="11" t="s">
        <v>362</v>
      </c>
      <c r="E305" s="11">
        <v>946</v>
      </c>
      <c r="F305" s="11">
        <v>0.227156334363212</v>
      </c>
      <c r="G305" s="11">
        <v>7.2152203458594105E-2</v>
      </c>
      <c r="H305" s="11">
        <v>1.6937239417880101E-3</v>
      </c>
      <c r="I305" s="11">
        <v>3.49494715182468E-3</v>
      </c>
      <c r="J305" s="11">
        <v>4.8456325680989497E-3</v>
      </c>
      <c r="K305" s="11">
        <v>0.47092952332239701</v>
      </c>
    </row>
    <row r="306" spans="1:11" ht="14.25" customHeight="1">
      <c r="A306" s="11" t="s">
        <v>3091</v>
      </c>
      <c r="B306" s="11" t="s">
        <v>3404</v>
      </c>
      <c r="C306" s="11" t="s">
        <v>47</v>
      </c>
      <c r="D306" s="11" t="s">
        <v>47</v>
      </c>
      <c r="E306" s="11">
        <v>948</v>
      </c>
      <c r="F306" s="11">
        <v>-0.21994399924937799</v>
      </c>
      <c r="G306" s="11">
        <v>7.01703772550753E-2</v>
      </c>
      <c r="H306" s="11">
        <v>1.77485725247064E-3</v>
      </c>
      <c r="I306" s="11">
        <v>-1.8949472331618901E-2</v>
      </c>
      <c r="J306" s="11">
        <v>4.7645873206581604E-3</v>
      </c>
      <c r="K306" s="18">
        <v>7.5055272577526501E-5</v>
      </c>
    </row>
    <row r="307" spans="1:11" ht="14.25" customHeight="1">
      <c r="A307" s="11" t="s">
        <v>2939</v>
      </c>
      <c r="B307" s="11" t="s">
        <v>3405</v>
      </c>
      <c r="C307" s="11" t="s">
        <v>47</v>
      </c>
      <c r="D307" s="11" t="s">
        <v>47</v>
      </c>
      <c r="E307" s="11">
        <v>947</v>
      </c>
      <c r="F307" s="11">
        <v>-0.23422060120362301</v>
      </c>
      <c r="G307" s="11">
        <v>7.5199678832055805E-2</v>
      </c>
      <c r="H307" s="11">
        <v>1.8970279347588E-3</v>
      </c>
      <c r="I307" s="11">
        <v>-5.4200599960413003E-3</v>
      </c>
      <c r="J307" s="11">
        <v>5.0492381139382999E-3</v>
      </c>
      <c r="K307" s="11">
        <v>0.28334667435100502</v>
      </c>
    </row>
    <row r="308" spans="1:11" ht="14.25" customHeight="1">
      <c r="A308" s="11" t="s">
        <v>159</v>
      </c>
      <c r="B308" s="11" t="s">
        <v>3406</v>
      </c>
      <c r="C308" s="11" t="s">
        <v>77</v>
      </c>
      <c r="D308" s="11" t="s">
        <v>78</v>
      </c>
      <c r="E308" s="11">
        <v>947</v>
      </c>
      <c r="F308" s="11">
        <v>-0.22550398947893099</v>
      </c>
      <c r="G308" s="11">
        <v>7.3181931739029205E-2</v>
      </c>
      <c r="H308" s="11">
        <v>2.11973016426613E-3</v>
      </c>
      <c r="I308" s="11">
        <v>-2.52130653471698E-2</v>
      </c>
      <c r="J308" s="11">
        <v>4.9258150958809603E-3</v>
      </c>
      <c r="K308" s="17">
        <v>3.7281991215052302E-7</v>
      </c>
    </row>
    <row r="309" spans="1:11" ht="14.25" customHeight="1">
      <c r="A309" s="11" t="s">
        <v>875</v>
      </c>
      <c r="B309" s="11" t="s">
        <v>875</v>
      </c>
      <c r="C309" s="11" t="s">
        <v>171</v>
      </c>
      <c r="D309" s="11" t="s">
        <v>876</v>
      </c>
      <c r="E309" s="11">
        <v>959</v>
      </c>
      <c r="F309" s="11">
        <v>0.226212516802722</v>
      </c>
      <c r="G309" s="11">
        <v>7.3840218185672393E-2</v>
      </c>
      <c r="H309" s="11">
        <v>2.2484380695693001E-3</v>
      </c>
      <c r="I309" s="11">
        <v>1.0633441272958E-2</v>
      </c>
      <c r="J309" s="11">
        <v>4.9746477403990403E-3</v>
      </c>
      <c r="K309" s="11">
        <v>3.2807534972628401E-2</v>
      </c>
    </row>
    <row r="310" spans="1:11" ht="14.25" customHeight="1">
      <c r="A310" s="11" t="s">
        <v>1917</v>
      </c>
      <c r="B310" s="11" t="s">
        <v>3407</v>
      </c>
      <c r="C310" s="11" t="s">
        <v>171</v>
      </c>
      <c r="D310" s="11" t="s">
        <v>684</v>
      </c>
      <c r="E310" s="11">
        <v>954</v>
      </c>
      <c r="F310" s="11">
        <v>0.22503832184383599</v>
      </c>
      <c r="G310" s="11">
        <v>7.3459087411600996E-2</v>
      </c>
      <c r="H310" s="11">
        <v>2.2494278994824599E-3</v>
      </c>
      <c r="I310" s="11">
        <v>1.0931288842129501E-2</v>
      </c>
      <c r="J310" s="11">
        <v>4.91575012386989E-3</v>
      </c>
      <c r="K310" s="11">
        <v>2.6400288424363899E-2</v>
      </c>
    </row>
    <row r="311" spans="1:11" ht="14.25" customHeight="1">
      <c r="A311" s="11" t="s">
        <v>2894</v>
      </c>
      <c r="B311" s="11" t="s">
        <v>3408</v>
      </c>
      <c r="C311" s="11" t="s">
        <v>47</v>
      </c>
      <c r="D311" s="11" t="s">
        <v>47</v>
      </c>
      <c r="E311" s="11">
        <v>819</v>
      </c>
      <c r="F311" s="11">
        <v>-0.248394086855492</v>
      </c>
      <c r="G311" s="11">
        <v>8.1093796679075403E-2</v>
      </c>
      <c r="H311" s="11">
        <v>2.2626634553793799E-3</v>
      </c>
      <c r="I311" s="11">
        <v>-4.6486571322110898E-3</v>
      </c>
      <c r="J311" s="11">
        <v>5.4406092615169504E-3</v>
      </c>
      <c r="K311" s="11">
        <v>0.39311283164734501</v>
      </c>
    </row>
    <row r="312" spans="1:11" ht="14.25" customHeight="1">
      <c r="A312" s="11" t="s">
        <v>1540</v>
      </c>
      <c r="B312" s="11" t="s">
        <v>1540</v>
      </c>
      <c r="C312" s="11" t="s">
        <v>77</v>
      </c>
      <c r="D312" s="11" t="s">
        <v>634</v>
      </c>
      <c r="E312" s="11">
        <v>957</v>
      </c>
      <c r="F312" s="11">
        <v>-0.22555362289712799</v>
      </c>
      <c r="G312" s="11">
        <v>7.3923914470272398E-2</v>
      </c>
      <c r="H312" s="11">
        <v>2.3424539738526799E-3</v>
      </c>
      <c r="I312" s="11">
        <v>3.9577719588739903E-3</v>
      </c>
      <c r="J312" s="11">
        <v>5.0058272219170299E-3</v>
      </c>
      <c r="K312" s="11">
        <v>0.42935409125991197</v>
      </c>
    </row>
    <row r="313" spans="1:11" ht="14.25" customHeight="1">
      <c r="A313" s="11" t="s">
        <v>2286</v>
      </c>
      <c r="B313" s="11" t="s">
        <v>3409</v>
      </c>
      <c r="C313" s="11" t="s">
        <v>77</v>
      </c>
      <c r="D313" s="11" t="s">
        <v>312</v>
      </c>
      <c r="E313" s="11">
        <v>931</v>
      </c>
      <c r="F313" s="11">
        <v>-0.205438298423228</v>
      </c>
      <c r="G313" s="11">
        <v>6.7498021939295105E-2</v>
      </c>
      <c r="H313" s="11">
        <v>2.4031690539329099E-3</v>
      </c>
      <c r="I313" s="11">
        <v>-8.6276623162387794E-3</v>
      </c>
      <c r="J313" s="11">
        <v>4.5666711307147502E-3</v>
      </c>
      <c r="K313" s="11">
        <v>5.9166564515997402E-2</v>
      </c>
    </row>
    <row r="314" spans="1:11" ht="14.25" customHeight="1">
      <c r="A314" s="11" t="s">
        <v>2954</v>
      </c>
      <c r="B314" s="11" t="s">
        <v>3410</v>
      </c>
      <c r="C314" s="11" t="s">
        <v>47</v>
      </c>
      <c r="D314" s="11" t="s">
        <v>47</v>
      </c>
      <c r="E314" s="11">
        <v>789</v>
      </c>
      <c r="F314" s="11">
        <v>0.23913700890751999</v>
      </c>
      <c r="G314" s="11">
        <v>7.8565390995596299E-2</v>
      </c>
      <c r="H314" s="11">
        <v>2.4136934601947202E-3</v>
      </c>
      <c r="I314" s="11">
        <v>-8.4290496962694406E-3</v>
      </c>
      <c r="J314" s="11">
        <v>5.4730253241713498E-3</v>
      </c>
      <c r="K314" s="11">
        <v>0.12393498585446899</v>
      </c>
    </row>
    <row r="315" spans="1:11" ht="14.25" customHeight="1">
      <c r="A315" s="11" t="s">
        <v>1764</v>
      </c>
      <c r="B315" s="11" t="s">
        <v>3411</v>
      </c>
      <c r="C315" s="11" t="s">
        <v>77</v>
      </c>
      <c r="D315" s="11" t="s">
        <v>868</v>
      </c>
      <c r="E315" s="11">
        <v>964</v>
      </c>
      <c r="F315" s="11">
        <v>0.22626157888571799</v>
      </c>
      <c r="G315" s="11">
        <v>7.4391691329228404E-2</v>
      </c>
      <c r="H315" s="11">
        <v>2.4177892780387501E-3</v>
      </c>
      <c r="I315" s="11">
        <v>1.80719861044637E-3</v>
      </c>
      <c r="J315" s="11">
        <v>4.9910457444743801E-3</v>
      </c>
      <c r="K315" s="11">
        <v>0.71736550281266198</v>
      </c>
    </row>
    <row r="316" spans="1:11" ht="14.25" customHeight="1">
      <c r="A316" s="11" t="s">
        <v>2294</v>
      </c>
      <c r="B316" s="11" t="s">
        <v>2294</v>
      </c>
      <c r="C316" s="11" t="s">
        <v>171</v>
      </c>
      <c r="D316" s="11" t="s">
        <v>954</v>
      </c>
      <c r="E316" s="11">
        <v>960</v>
      </c>
      <c r="F316" s="11">
        <v>0.224784878215253</v>
      </c>
      <c r="G316" s="11">
        <v>7.3942318594273498E-2</v>
      </c>
      <c r="H316" s="11">
        <v>2.4299097203343599E-3</v>
      </c>
      <c r="I316" s="11">
        <v>2.3765816598269002E-3</v>
      </c>
      <c r="J316" s="11">
        <v>4.9622650861522203E-3</v>
      </c>
      <c r="K316" s="11">
        <v>0.63209691432572901</v>
      </c>
    </row>
    <row r="317" spans="1:11" ht="14.25" customHeight="1">
      <c r="A317" s="11" t="s">
        <v>2965</v>
      </c>
      <c r="B317" s="11" t="s">
        <v>3412</v>
      </c>
      <c r="C317" s="11" t="s">
        <v>47</v>
      </c>
      <c r="D317" s="11" t="s">
        <v>47</v>
      </c>
      <c r="E317" s="11">
        <v>838</v>
      </c>
      <c r="F317" s="11">
        <v>0.23154663174335799</v>
      </c>
      <c r="G317" s="11">
        <v>7.6253898190746003E-2</v>
      </c>
      <c r="H317" s="11">
        <v>2.4673571391919101E-3</v>
      </c>
      <c r="I317" s="11">
        <v>9.1246741867930595E-3</v>
      </c>
      <c r="J317" s="11">
        <v>5.2288285125955698E-3</v>
      </c>
      <c r="K317" s="11">
        <v>8.1339153891921603E-2</v>
      </c>
    </row>
    <row r="318" spans="1:11" ht="14.25" customHeight="1">
      <c r="A318" s="11" t="s">
        <v>2885</v>
      </c>
      <c r="B318" s="11" t="s">
        <v>3413</v>
      </c>
      <c r="C318" s="11" t="s">
        <v>47</v>
      </c>
      <c r="D318" s="11" t="s">
        <v>47</v>
      </c>
      <c r="E318" s="11">
        <v>959</v>
      </c>
      <c r="F318" s="11">
        <v>-0.22011212152798701</v>
      </c>
      <c r="G318" s="11">
        <v>7.2516158712706599E-2</v>
      </c>
      <c r="H318" s="11">
        <v>2.4673961091681599E-3</v>
      </c>
      <c r="I318" s="11">
        <v>1.38552742457343E-2</v>
      </c>
      <c r="J318" s="11">
        <v>4.88424478910599E-3</v>
      </c>
      <c r="K318" s="11">
        <v>4.6538283478804498E-3</v>
      </c>
    </row>
    <row r="319" spans="1:11" ht="14.25" customHeight="1">
      <c r="A319" s="11" t="s">
        <v>2563</v>
      </c>
      <c r="B319" s="11" t="s">
        <v>2563</v>
      </c>
      <c r="C319" s="11" t="s">
        <v>77</v>
      </c>
      <c r="D319" s="11" t="s">
        <v>1100</v>
      </c>
      <c r="E319" s="11">
        <v>908</v>
      </c>
      <c r="F319" s="11">
        <v>-0.23033455154445201</v>
      </c>
      <c r="G319" s="11">
        <v>7.6694652180953907E-2</v>
      </c>
      <c r="H319" s="11">
        <v>2.7442234017981599E-3</v>
      </c>
      <c r="I319" s="11">
        <v>4.4278620022529004E-3</v>
      </c>
      <c r="J319" s="11">
        <v>5.1911075146223503E-3</v>
      </c>
      <c r="K319" s="11">
        <v>0.39390055825938097</v>
      </c>
    </row>
    <row r="320" spans="1:11" ht="14.25" customHeight="1">
      <c r="A320" s="11" t="s">
        <v>3038</v>
      </c>
      <c r="B320" s="11" t="s">
        <v>3414</v>
      </c>
      <c r="C320" s="11" t="s">
        <v>47</v>
      </c>
      <c r="D320" s="11" t="s">
        <v>47</v>
      </c>
      <c r="E320" s="11">
        <v>906</v>
      </c>
      <c r="F320" s="11">
        <v>-0.231928208768681</v>
      </c>
      <c r="G320" s="11">
        <v>7.7277400580421304E-2</v>
      </c>
      <c r="H320" s="11">
        <v>2.7625213159694802E-3</v>
      </c>
      <c r="I320" s="11">
        <v>6.7784014958305596E-3</v>
      </c>
      <c r="J320" s="11">
        <v>5.1352973370486204E-3</v>
      </c>
      <c r="K320" s="11">
        <v>0.18718083757863199</v>
      </c>
    </row>
    <row r="321" spans="1:11" ht="14.25" customHeight="1">
      <c r="A321" s="11" t="s">
        <v>2834</v>
      </c>
      <c r="B321" s="11" t="s">
        <v>3415</v>
      </c>
      <c r="C321" s="11" t="s">
        <v>47</v>
      </c>
      <c r="D321" s="11" t="s">
        <v>47</v>
      </c>
      <c r="E321" s="11">
        <v>862</v>
      </c>
      <c r="F321" s="11">
        <v>-0.231106178785836</v>
      </c>
      <c r="G321" s="11">
        <v>7.7009790135142406E-2</v>
      </c>
      <c r="H321" s="11">
        <v>2.7685157571341302E-3</v>
      </c>
      <c r="I321" s="11">
        <v>5.2701834455709303E-3</v>
      </c>
      <c r="J321" s="11">
        <v>5.1724630517387396E-3</v>
      </c>
      <c r="K321" s="11">
        <v>0.30853991458766</v>
      </c>
    </row>
    <row r="322" spans="1:11" ht="14.25" customHeight="1">
      <c r="A322" s="11" t="s">
        <v>210</v>
      </c>
      <c r="B322" s="11" t="s">
        <v>3416</v>
      </c>
      <c r="C322" s="11" t="s">
        <v>77</v>
      </c>
      <c r="D322" s="11" t="s">
        <v>205</v>
      </c>
      <c r="E322" s="11">
        <v>964</v>
      </c>
      <c r="F322" s="11">
        <v>0.219986842524553</v>
      </c>
      <c r="G322" s="11">
        <v>7.3365507443119996E-2</v>
      </c>
      <c r="H322" s="11">
        <v>2.7827190647202399E-3</v>
      </c>
      <c r="I322" s="11">
        <v>7.2111641903300104E-3</v>
      </c>
      <c r="J322" s="11">
        <v>4.9221975891724301E-3</v>
      </c>
      <c r="K322" s="11">
        <v>0.143238949082687</v>
      </c>
    </row>
    <row r="323" spans="1:11" ht="14.25" customHeight="1">
      <c r="A323" s="11" t="s">
        <v>2033</v>
      </c>
      <c r="B323" s="11" t="s">
        <v>3417</v>
      </c>
      <c r="C323" s="11" t="s">
        <v>345</v>
      </c>
      <c r="D323" s="11" t="s">
        <v>842</v>
      </c>
      <c r="E323" s="11">
        <v>950</v>
      </c>
      <c r="F323" s="11">
        <v>-0.22257520945665199</v>
      </c>
      <c r="G323" s="11">
        <v>7.4325202978095306E-2</v>
      </c>
      <c r="H323" s="11">
        <v>2.8191755650008002E-3</v>
      </c>
      <c r="I323" s="11">
        <v>5.5018763391035796E-3</v>
      </c>
      <c r="J323" s="11">
        <v>5.00402269017001E-3</v>
      </c>
      <c r="K323" s="11">
        <v>0.27183263903853999</v>
      </c>
    </row>
    <row r="324" spans="1:11" ht="14.25" customHeight="1">
      <c r="A324" s="11" t="s">
        <v>2128</v>
      </c>
      <c r="B324" s="11" t="s">
        <v>2128</v>
      </c>
      <c r="C324" s="11" t="s">
        <v>345</v>
      </c>
      <c r="D324" s="11" t="s">
        <v>1249</v>
      </c>
      <c r="E324" s="11">
        <v>940</v>
      </c>
      <c r="F324" s="11">
        <v>-0.221403527083818</v>
      </c>
      <c r="G324" s="11">
        <v>7.4039139428809894E-2</v>
      </c>
      <c r="H324" s="11">
        <v>2.85914170270535E-3</v>
      </c>
      <c r="I324" s="11">
        <v>-6.3044245978414503E-3</v>
      </c>
      <c r="J324" s="11">
        <v>5.0595620543088596E-3</v>
      </c>
      <c r="K324" s="11">
        <v>0.21305959356717</v>
      </c>
    </row>
    <row r="325" spans="1:11" ht="14.25" customHeight="1">
      <c r="A325" s="11" t="s">
        <v>121</v>
      </c>
      <c r="B325" s="11" t="s">
        <v>3418</v>
      </c>
      <c r="C325" s="11" t="s">
        <v>77</v>
      </c>
      <c r="D325" s="11" t="s">
        <v>108</v>
      </c>
      <c r="E325" s="11">
        <v>953</v>
      </c>
      <c r="F325" s="11">
        <v>0.221463957264323</v>
      </c>
      <c r="G325" s="11">
        <v>7.4462148570095005E-2</v>
      </c>
      <c r="H325" s="11">
        <v>3.01174273830073E-3</v>
      </c>
      <c r="I325" s="11">
        <v>-6.1777922551600802E-3</v>
      </c>
      <c r="J325" s="11">
        <v>5.0244810569970797E-3</v>
      </c>
      <c r="K325" s="11">
        <v>0.219173486581141</v>
      </c>
    </row>
    <row r="326" spans="1:11" ht="14.25" customHeight="1">
      <c r="A326" s="11" t="s">
        <v>629</v>
      </c>
      <c r="B326" s="11" t="s">
        <v>3419</v>
      </c>
      <c r="C326" s="11" t="s">
        <v>345</v>
      </c>
      <c r="D326" s="11" t="s">
        <v>351</v>
      </c>
      <c r="E326" s="11">
        <v>945</v>
      </c>
      <c r="F326" s="11">
        <v>0.217268460420207</v>
      </c>
      <c r="G326" s="11">
        <v>7.3119627418945302E-2</v>
      </c>
      <c r="H326" s="11">
        <v>3.0394302962906002E-3</v>
      </c>
      <c r="I326" s="11">
        <v>-5.8534454075937301E-3</v>
      </c>
      <c r="J326" s="11">
        <v>4.9496022335259902E-3</v>
      </c>
      <c r="K326" s="11">
        <v>0.237261499183573</v>
      </c>
    </row>
    <row r="327" spans="1:11" ht="14.25" customHeight="1">
      <c r="A327" s="11" t="s">
        <v>1047</v>
      </c>
      <c r="B327" s="11" t="s">
        <v>3420</v>
      </c>
      <c r="C327" s="11" t="s">
        <v>64</v>
      </c>
      <c r="D327" s="11" t="s">
        <v>88</v>
      </c>
      <c r="E327" s="11">
        <v>881</v>
      </c>
      <c r="F327" s="11">
        <v>0.22445309519680001</v>
      </c>
      <c r="G327" s="11">
        <v>7.5877844796595803E-2</v>
      </c>
      <c r="H327" s="11">
        <v>3.17833177743449E-3</v>
      </c>
      <c r="I327" s="11">
        <v>-1.38150555626981E-3</v>
      </c>
      <c r="J327" s="11">
        <v>5.1107362768233596E-3</v>
      </c>
      <c r="K327" s="11">
        <v>0.78698170566151704</v>
      </c>
    </row>
    <row r="328" spans="1:11" ht="14.25" customHeight="1">
      <c r="A328" s="11" t="s">
        <v>2667</v>
      </c>
      <c r="B328" s="11" t="s">
        <v>3421</v>
      </c>
      <c r="C328" s="11" t="s">
        <v>171</v>
      </c>
      <c r="D328" s="11" t="s">
        <v>545</v>
      </c>
      <c r="E328" s="11">
        <v>954</v>
      </c>
      <c r="F328" s="11">
        <v>-0.20338030279413599</v>
      </c>
      <c r="G328" s="11">
        <v>6.9127392901638801E-2</v>
      </c>
      <c r="H328" s="11">
        <v>3.3387139570579699E-3</v>
      </c>
      <c r="I328" s="11">
        <v>3.1830192779017498E-3</v>
      </c>
      <c r="J328" s="11">
        <v>4.6596256592104802E-3</v>
      </c>
      <c r="K328" s="11">
        <v>0.49470557937647502</v>
      </c>
    </row>
    <row r="329" spans="1:11" ht="14.25" customHeight="1">
      <c r="A329" s="11" t="s">
        <v>371</v>
      </c>
      <c r="B329" s="11" t="s">
        <v>3422</v>
      </c>
      <c r="C329" s="11" t="s">
        <v>77</v>
      </c>
      <c r="D329" s="11" t="s">
        <v>372</v>
      </c>
      <c r="E329" s="11">
        <v>949</v>
      </c>
      <c r="F329" s="11">
        <v>0.21769319306848101</v>
      </c>
      <c r="G329" s="11">
        <v>7.4098753738129602E-2</v>
      </c>
      <c r="H329" s="11">
        <v>3.38460027714802E-3</v>
      </c>
      <c r="I329" s="11">
        <v>6.2974904076372601E-3</v>
      </c>
      <c r="J329" s="11">
        <v>4.96308420798272E-3</v>
      </c>
      <c r="K329" s="11">
        <v>0.20479987431417601</v>
      </c>
    </row>
    <row r="330" spans="1:11" ht="14.25" customHeight="1">
      <c r="A330" s="11" t="s">
        <v>2180</v>
      </c>
      <c r="B330" s="11" t="s">
        <v>2180</v>
      </c>
      <c r="C330" s="11" t="s">
        <v>187</v>
      </c>
      <c r="D330" s="11" t="s">
        <v>2181</v>
      </c>
      <c r="E330" s="11">
        <v>946</v>
      </c>
      <c r="F330" s="11">
        <v>0.20757944264634701</v>
      </c>
      <c r="G330" s="11">
        <v>7.1183155611535501E-2</v>
      </c>
      <c r="H330" s="11">
        <v>3.6277070540334001E-3</v>
      </c>
      <c r="I330" s="11">
        <v>1.1923947509711499E-2</v>
      </c>
      <c r="J330" s="11">
        <v>4.7957986720132302E-3</v>
      </c>
      <c r="K330" s="11">
        <v>1.3078341718108399E-2</v>
      </c>
    </row>
    <row r="331" spans="1:11" ht="14.25" customHeight="1">
      <c r="A331" s="11" t="s">
        <v>3092</v>
      </c>
      <c r="B331" s="11" t="s">
        <v>3423</v>
      </c>
      <c r="C331" s="11" t="s">
        <v>47</v>
      </c>
      <c r="D331" s="11" t="s">
        <v>47</v>
      </c>
      <c r="E331" s="11">
        <v>935</v>
      </c>
      <c r="F331" s="11">
        <v>0.210977869472845</v>
      </c>
      <c r="G331" s="11">
        <v>7.2482428622887105E-2</v>
      </c>
      <c r="H331" s="11">
        <v>3.69125997949431E-3</v>
      </c>
      <c r="I331" s="11">
        <v>-1.6088051969956299E-3</v>
      </c>
      <c r="J331" s="11">
        <v>4.8351653747075E-3</v>
      </c>
      <c r="K331" s="11">
        <v>0.73941259080621802</v>
      </c>
    </row>
    <row r="332" spans="1:11" ht="14.25" customHeight="1">
      <c r="A332" s="11" t="s">
        <v>700</v>
      </c>
      <c r="B332" s="11" t="s">
        <v>3424</v>
      </c>
      <c r="C332" s="11" t="s">
        <v>171</v>
      </c>
      <c r="D332" s="11" t="s">
        <v>178</v>
      </c>
      <c r="E332" s="11">
        <v>795</v>
      </c>
      <c r="F332" s="11">
        <v>0.23698847468051701</v>
      </c>
      <c r="G332" s="11">
        <v>8.1438534332082493E-2</v>
      </c>
      <c r="H332" s="11">
        <v>3.7148503838388301E-3</v>
      </c>
      <c r="I332" s="11">
        <v>-1.20397921343872E-2</v>
      </c>
      <c r="J332" s="11">
        <v>5.4631583591013598E-3</v>
      </c>
      <c r="K332" s="11">
        <v>2.7823286046633599E-2</v>
      </c>
    </row>
    <row r="333" spans="1:11" ht="14.25" customHeight="1">
      <c r="A333" s="11" t="s">
        <v>2892</v>
      </c>
      <c r="B333" s="11" t="s">
        <v>3425</v>
      </c>
      <c r="C333" s="11" t="s">
        <v>47</v>
      </c>
      <c r="D333" s="11" t="s">
        <v>47</v>
      </c>
      <c r="E333" s="11">
        <v>964</v>
      </c>
      <c r="F333" s="11">
        <v>-0.218401215217017</v>
      </c>
      <c r="G333" s="11">
        <v>7.5269373512889398E-2</v>
      </c>
      <c r="H333" s="11">
        <v>3.79715862411048E-3</v>
      </c>
      <c r="I333" s="11">
        <v>-1.7388752639237099E-3</v>
      </c>
      <c r="J333" s="11">
        <v>5.0499307066185503E-3</v>
      </c>
      <c r="K333" s="11">
        <v>0.73066836752838604</v>
      </c>
    </row>
    <row r="334" spans="1:11" ht="14.25" customHeight="1">
      <c r="A334" s="11" t="s">
        <v>3089</v>
      </c>
      <c r="B334" s="11" t="s">
        <v>3426</v>
      </c>
      <c r="C334" s="11" t="s">
        <v>47</v>
      </c>
      <c r="D334" s="11" t="s">
        <v>47</v>
      </c>
      <c r="E334" s="11">
        <v>955</v>
      </c>
      <c r="F334" s="11">
        <v>-0.20104755910785799</v>
      </c>
      <c r="G334" s="11">
        <v>6.9921977572544494E-2</v>
      </c>
      <c r="H334" s="11">
        <v>4.1259465584208999E-3</v>
      </c>
      <c r="I334" s="11">
        <v>-2.13439037012833E-2</v>
      </c>
      <c r="J334" s="11">
        <v>4.7102839430393202E-3</v>
      </c>
      <c r="K334" s="17">
        <v>6.6034164556655301E-6</v>
      </c>
    </row>
    <row r="335" spans="1:11" ht="14.25" customHeight="1">
      <c r="A335" s="11" t="s">
        <v>200</v>
      </c>
      <c r="B335" s="11" t="s">
        <v>3427</v>
      </c>
      <c r="C335" s="11" t="s">
        <v>77</v>
      </c>
      <c r="D335" s="11" t="s">
        <v>136</v>
      </c>
      <c r="E335" s="11">
        <v>942</v>
      </c>
      <c r="F335" s="11">
        <v>0.21151479534549</v>
      </c>
      <c r="G335" s="11">
        <v>7.3969077981668602E-2</v>
      </c>
      <c r="H335" s="11">
        <v>4.3367251505818096E-3</v>
      </c>
      <c r="I335" s="11">
        <v>7.5713445587267201E-3</v>
      </c>
      <c r="J335" s="11">
        <v>4.9549538372954099E-3</v>
      </c>
      <c r="K335" s="11">
        <v>0.126839459190347</v>
      </c>
    </row>
    <row r="336" spans="1:11" ht="14.25" customHeight="1">
      <c r="A336" s="11" t="s">
        <v>1570</v>
      </c>
      <c r="B336" s="11" t="s">
        <v>1570</v>
      </c>
      <c r="C336" s="11" t="s">
        <v>77</v>
      </c>
      <c r="D336" s="11" t="s">
        <v>391</v>
      </c>
      <c r="E336" s="11">
        <v>954</v>
      </c>
      <c r="F336" s="11">
        <v>0.210150109392226</v>
      </c>
      <c r="G336" s="11">
        <v>7.3846685731931302E-2</v>
      </c>
      <c r="H336" s="11">
        <v>4.5254166029130901E-3</v>
      </c>
      <c r="I336" s="11">
        <v>-2.85496303140277E-3</v>
      </c>
      <c r="J336" s="11">
        <v>4.9751880856521297E-3</v>
      </c>
      <c r="K336" s="11">
        <v>0.56621118623514999</v>
      </c>
    </row>
    <row r="337" spans="1:11" ht="14.25" customHeight="1">
      <c r="A337" s="11" t="s">
        <v>1237</v>
      </c>
      <c r="B337" s="11" t="s">
        <v>3428</v>
      </c>
      <c r="C337" s="11" t="s">
        <v>77</v>
      </c>
      <c r="D337" s="11" t="s">
        <v>868</v>
      </c>
      <c r="E337" s="11">
        <v>959</v>
      </c>
      <c r="F337" s="11">
        <v>0.21178746049876801</v>
      </c>
      <c r="G337" s="11">
        <v>7.4679350290198704E-2</v>
      </c>
      <c r="H337" s="11">
        <v>4.66497678871224E-3</v>
      </c>
      <c r="I337" s="11">
        <v>3.85173449082547E-3</v>
      </c>
      <c r="J337" s="11">
        <v>5.0256061958207903E-3</v>
      </c>
      <c r="K337" s="11">
        <v>0.44361393778279801</v>
      </c>
    </row>
    <row r="338" spans="1:11" ht="14.25" customHeight="1">
      <c r="A338" s="11" t="s">
        <v>156</v>
      </c>
      <c r="B338" s="11" t="s">
        <v>3429</v>
      </c>
      <c r="C338" s="11" t="s">
        <v>77</v>
      </c>
      <c r="D338" s="11" t="s">
        <v>136</v>
      </c>
      <c r="E338" s="11">
        <v>910</v>
      </c>
      <c r="F338" s="11">
        <v>0.21343596958097499</v>
      </c>
      <c r="G338" s="11">
        <v>7.5871964188797394E-2</v>
      </c>
      <c r="H338" s="11">
        <v>5.0121867109282304E-3</v>
      </c>
      <c r="I338" s="11">
        <v>-3.9405572903099999E-4</v>
      </c>
      <c r="J338" s="11">
        <v>5.1671488085799997E-3</v>
      </c>
      <c r="K338" s="11">
        <v>0.93922763141799204</v>
      </c>
    </row>
    <row r="339" spans="1:11" ht="14.25" customHeight="1">
      <c r="A339" s="11" t="s">
        <v>366</v>
      </c>
      <c r="B339" s="11" t="s">
        <v>3430</v>
      </c>
      <c r="C339" s="11" t="s">
        <v>171</v>
      </c>
      <c r="D339" s="11" t="s">
        <v>367</v>
      </c>
      <c r="E339" s="11">
        <v>959</v>
      </c>
      <c r="F339" s="11">
        <v>0.20847587356602701</v>
      </c>
      <c r="G339" s="11">
        <v>7.4291467989441001E-2</v>
      </c>
      <c r="H339" s="11">
        <v>5.1146314679007803E-3</v>
      </c>
      <c r="I339" s="11">
        <v>2.6225011424675002E-3</v>
      </c>
      <c r="J339" s="11">
        <v>4.9760714883577903E-3</v>
      </c>
      <c r="K339" s="11">
        <v>0.59829991818216099</v>
      </c>
    </row>
    <row r="340" spans="1:11" ht="14.25" customHeight="1">
      <c r="A340" s="11" t="s">
        <v>3073</v>
      </c>
      <c r="B340" s="11" t="s">
        <v>3431</v>
      </c>
      <c r="C340" s="11" t="s">
        <v>47</v>
      </c>
      <c r="D340" s="11" t="s">
        <v>47</v>
      </c>
      <c r="E340" s="11">
        <v>865</v>
      </c>
      <c r="F340" s="11">
        <v>-0.21675287671972401</v>
      </c>
      <c r="G340" s="11">
        <v>7.7343643709431101E-2</v>
      </c>
      <c r="H340" s="11">
        <v>5.1847131355335996E-3</v>
      </c>
      <c r="I340" s="11">
        <v>1.4937772282961699E-3</v>
      </c>
      <c r="J340" s="11">
        <v>5.2930841820870303E-3</v>
      </c>
      <c r="K340" s="11">
        <v>0.77784769055382297</v>
      </c>
    </row>
    <row r="341" spans="1:11" ht="14.25" customHeight="1">
      <c r="A341" s="11" t="s">
        <v>177</v>
      </c>
      <c r="B341" s="11" t="s">
        <v>3432</v>
      </c>
      <c r="C341" s="11" t="s">
        <v>171</v>
      </c>
      <c r="D341" s="11" t="s">
        <v>178</v>
      </c>
      <c r="E341" s="11">
        <v>948</v>
      </c>
      <c r="F341" s="11">
        <v>-0.19730869027555101</v>
      </c>
      <c r="G341" s="11">
        <v>7.1016555347036395E-2</v>
      </c>
      <c r="H341" s="11">
        <v>5.5715393190439496E-3</v>
      </c>
      <c r="I341" s="11">
        <v>9.3275038449435292E-3</v>
      </c>
      <c r="J341" s="11">
        <v>4.7707985097519201E-3</v>
      </c>
      <c r="K341" s="11">
        <v>5.0861929693543299E-2</v>
      </c>
    </row>
    <row r="342" spans="1:11" ht="14.25" customHeight="1">
      <c r="A342" s="11" t="s">
        <v>396</v>
      </c>
      <c r="B342" s="11" t="s">
        <v>3433</v>
      </c>
      <c r="C342" s="11" t="s">
        <v>77</v>
      </c>
      <c r="D342" s="11" t="s">
        <v>304</v>
      </c>
      <c r="E342" s="11">
        <v>953</v>
      </c>
      <c r="F342" s="11">
        <v>-0.20000087746148901</v>
      </c>
      <c r="G342" s="11">
        <v>7.2133211965428101E-2</v>
      </c>
      <c r="H342" s="11">
        <v>5.6684621267306997E-3</v>
      </c>
      <c r="I342" s="11">
        <v>-1.45486409248632E-2</v>
      </c>
      <c r="J342" s="11">
        <v>4.8487783823144099E-3</v>
      </c>
      <c r="K342" s="11">
        <v>2.7657509334412999E-3</v>
      </c>
    </row>
    <row r="343" spans="1:11" ht="14.25" customHeight="1">
      <c r="A343" s="11" t="s">
        <v>2763</v>
      </c>
      <c r="B343" s="11" t="s">
        <v>3434</v>
      </c>
      <c r="C343" s="11" t="s">
        <v>47</v>
      </c>
      <c r="D343" s="11" t="s">
        <v>47</v>
      </c>
      <c r="E343" s="11">
        <v>954</v>
      </c>
      <c r="F343" s="11">
        <v>-0.19626491325425</v>
      </c>
      <c r="G343" s="11">
        <v>7.1083550247911506E-2</v>
      </c>
      <c r="H343" s="11">
        <v>5.8722311200448398E-3</v>
      </c>
      <c r="I343" s="11">
        <v>-2.3181937736781299E-3</v>
      </c>
      <c r="J343" s="11">
        <v>4.7546921948670301E-3</v>
      </c>
      <c r="K343" s="11">
        <v>0.62597414179389399</v>
      </c>
    </row>
    <row r="344" spans="1:11" ht="14.25" customHeight="1">
      <c r="A344" s="11" t="s">
        <v>2695</v>
      </c>
      <c r="B344" s="11" t="s">
        <v>2695</v>
      </c>
      <c r="C344" s="11" t="s">
        <v>345</v>
      </c>
      <c r="D344" s="11" t="s">
        <v>351</v>
      </c>
      <c r="E344" s="11">
        <v>963</v>
      </c>
      <c r="F344" s="11">
        <v>-0.20212461979257099</v>
      </c>
      <c r="G344" s="11">
        <v>7.3382823731439506E-2</v>
      </c>
      <c r="H344" s="11">
        <v>5.9910460156555496E-3</v>
      </c>
      <c r="I344" s="18">
        <v>5.5973289839908799E-6</v>
      </c>
      <c r="J344" s="11">
        <v>4.92284385777653E-3</v>
      </c>
      <c r="K344" s="11">
        <v>0.99909303193617505</v>
      </c>
    </row>
    <row r="345" spans="1:11" ht="14.25" customHeight="1">
      <c r="A345" s="11" t="s">
        <v>2924</v>
      </c>
      <c r="B345" s="11" t="s">
        <v>3435</v>
      </c>
      <c r="C345" s="11" t="s">
        <v>47</v>
      </c>
      <c r="D345" s="11" t="s">
        <v>47</v>
      </c>
      <c r="E345" s="11">
        <v>814</v>
      </c>
      <c r="F345" s="11">
        <v>0.218619784563408</v>
      </c>
      <c r="G345" s="11">
        <v>7.9797936107989201E-2</v>
      </c>
      <c r="H345" s="11">
        <v>6.2847225707398204E-3</v>
      </c>
      <c r="I345" s="11">
        <v>1.14798906601847E-2</v>
      </c>
      <c r="J345" s="11">
        <v>5.4106562634813797E-3</v>
      </c>
      <c r="K345" s="11">
        <v>3.4162901003396202E-2</v>
      </c>
    </row>
    <row r="346" spans="1:11" ht="14.25" customHeight="1">
      <c r="A346" s="11" t="s">
        <v>1909</v>
      </c>
      <c r="B346" s="11" t="s">
        <v>3436</v>
      </c>
      <c r="C346" s="11" t="s">
        <v>171</v>
      </c>
      <c r="D346" s="11" t="s">
        <v>954</v>
      </c>
      <c r="E346" s="11">
        <v>928</v>
      </c>
      <c r="F346" s="11">
        <v>-0.20217972559616301</v>
      </c>
      <c r="G346" s="11">
        <v>7.3905447977513E-2</v>
      </c>
      <c r="H346" s="11">
        <v>6.3444386668411101E-3</v>
      </c>
      <c r="I346" s="11">
        <v>1.18119049335171E-2</v>
      </c>
      <c r="J346" s="11">
        <v>4.9448547757556397E-3</v>
      </c>
      <c r="K346" s="11">
        <v>1.7105856762907299E-2</v>
      </c>
    </row>
    <row r="347" spans="1:11" ht="14.25" customHeight="1">
      <c r="A347" s="11" t="s">
        <v>168</v>
      </c>
      <c r="B347" s="11" t="s">
        <v>3437</v>
      </c>
      <c r="C347" s="11" t="s">
        <v>77</v>
      </c>
      <c r="D347" s="11" t="s">
        <v>136</v>
      </c>
      <c r="E347" s="11">
        <v>951</v>
      </c>
      <c r="F347" s="11">
        <v>0.199753678951824</v>
      </c>
      <c r="G347" s="11">
        <v>7.3196712285722706E-2</v>
      </c>
      <c r="H347" s="11">
        <v>6.4699447546293304E-3</v>
      </c>
      <c r="I347" s="11">
        <v>-4.3717307799862604E-3</v>
      </c>
      <c r="J347" s="11">
        <v>4.8814832906539998E-3</v>
      </c>
      <c r="K347" s="11">
        <v>0.37070680963138503</v>
      </c>
    </row>
    <row r="348" spans="1:11" ht="14.25" customHeight="1">
      <c r="A348" s="11" t="s">
        <v>746</v>
      </c>
      <c r="B348" s="11" t="s">
        <v>3438</v>
      </c>
      <c r="C348" s="11" t="s">
        <v>77</v>
      </c>
      <c r="D348" s="11" t="s">
        <v>304</v>
      </c>
      <c r="E348" s="11">
        <v>807</v>
      </c>
      <c r="F348" s="11">
        <v>0.20311270149546601</v>
      </c>
      <c r="G348" s="11">
        <v>7.4402359010083297E-2</v>
      </c>
      <c r="H348" s="11">
        <v>6.4729536795889199E-3</v>
      </c>
      <c r="I348" s="11">
        <v>-1.01929215108636E-2</v>
      </c>
      <c r="J348" s="11">
        <v>5.0027629311959398E-3</v>
      </c>
      <c r="K348" s="11">
        <v>4.19298713805085E-2</v>
      </c>
    </row>
    <row r="349" spans="1:11" ht="14.25" customHeight="1">
      <c r="A349" s="11" t="s">
        <v>656</v>
      </c>
      <c r="B349" s="11" t="s">
        <v>3439</v>
      </c>
      <c r="C349" s="11" t="s">
        <v>77</v>
      </c>
      <c r="D349" s="11" t="s">
        <v>312</v>
      </c>
      <c r="E349" s="11">
        <v>960</v>
      </c>
      <c r="F349" s="11">
        <v>0.19468692306763399</v>
      </c>
      <c r="G349" s="11">
        <v>7.15642170374923E-2</v>
      </c>
      <c r="H349" s="11">
        <v>6.6371335679937899E-3</v>
      </c>
      <c r="I349" s="11">
        <v>2.46860943915647E-2</v>
      </c>
      <c r="J349" s="11">
        <v>4.79044465121789E-3</v>
      </c>
      <c r="K349" s="17">
        <v>3.1084090723911598E-7</v>
      </c>
    </row>
    <row r="350" spans="1:11" ht="14.25" customHeight="1">
      <c r="A350" s="11" t="s">
        <v>2523</v>
      </c>
      <c r="B350" s="11" t="s">
        <v>2523</v>
      </c>
      <c r="C350" s="11" t="s">
        <v>438</v>
      </c>
      <c r="D350" s="11" t="s">
        <v>439</v>
      </c>
      <c r="E350" s="11">
        <v>893</v>
      </c>
      <c r="F350" s="11">
        <v>0.19389126201088699</v>
      </c>
      <c r="G350" s="11">
        <v>7.1326188913216501E-2</v>
      </c>
      <c r="H350" s="11">
        <v>6.6875227474907598E-3</v>
      </c>
      <c r="I350" s="11">
        <v>1.37390073302825E-2</v>
      </c>
      <c r="J350" s="11">
        <v>4.8537502236853398E-3</v>
      </c>
      <c r="K350" s="11">
        <v>4.7504243871596798E-3</v>
      </c>
    </row>
    <row r="351" spans="1:11" ht="14.25" customHeight="1">
      <c r="A351" s="11" t="s">
        <v>2793</v>
      </c>
      <c r="B351" s="11" t="s">
        <v>3440</v>
      </c>
      <c r="C351" s="11" t="s">
        <v>47</v>
      </c>
      <c r="D351" s="11" t="s">
        <v>47</v>
      </c>
      <c r="E351" s="11">
        <v>862</v>
      </c>
      <c r="F351" s="11">
        <v>0.20701753631874201</v>
      </c>
      <c r="G351" s="11">
        <v>7.6534836293935204E-2</v>
      </c>
      <c r="H351" s="11">
        <v>6.9676933730373298E-3</v>
      </c>
      <c r="I351" s="11">
        <v>-1.25275773587875E-2</v>
      </c>
      <c r="J351" s="11">
        <v>5.1565458949188398E-3</v>
      </c>
      <c r="K351" s="11">
        <v>1.53250464082729E-2</v>
      </c>
    </row>
    <row r="352" spans="1:11" ht="14.25" customHeight="1">
      <c r="A352" s="11" t="s">
        <v>1597</v>
      </c>
      <c r="B352" s="11" t="s">
        <v>1597</v>
      </c>
      <c r="C352" s="11" t="s">
        <v>171</v>
      </c>
      <c r="D352" s="11" t="s">
        <v>954</v>
      </c>
      <c r="E352" s="11">
        <v>937</v>
      </c>
      <c r="F352" s="11">
        <v>0.19712140591272201</v>
      </c>
      <c r="G352" s="11">
        <v>7.30630554841675E-2</v>
      </c>
      <c r="H352" s="11">
        <v>7.1019169071660001E-3</v>
      </c>
      <c r="I352" s="11">
        <v>-1.3899041759017801E-3</v>
      </c>
      <c r="J352" s="11">
        <v>4.8767174357223601E-3</v>
      </c>
      <c r="K352" s="11">
        <v>0.77570088584488806</v>
      </c>
    </row>
    <row r="353" spans="1:11" ht="14.25" customHeight="1">
      <c r="A353" s="11" t="s">
        <v>361</v>
      </c>
      <c r="B353" s="11" t="s">
        <v>3441</v>
      </c>
      <c r="C353" s="11" t="s">
        <v>171</v>
      </c>
      <c r="D353" s="11" t="s">
        <v>362</v>
      </c>
      <c r="E353" s="11">
        <v>937</v>
      </c>
      <c r="F353" s="11">
        <v>0.18549080280880001</v>
      </c>
      <c r="G353" s="11">
        <v>6.8881197366958594E-2</v>
      </c>
      <c r="H353" s="11">
        <v>7.2096102525860501E-3</v>
      </c>
      <c r="I353" s="11">
        <v>2.0930083416998198E-2</v>
      </c>
      <c r="J353" s="11">
        <v>4.6719039786479299E-3</v>
      </c>
      <c r="K353" s="17">
        <v>8.3858919281264408E-6</v>
      </c>
    </row>
    <row r="354" spans="1:11" ht="14.25" customHeight="1">
      <c r="A354" s="11" t="s">
        <v>2280</v>
      </c>
      <c r="B354" s="11" t="s">
        <v>3442</v>
      </c>
      <c r="C354" s="11" t="s">
        <v>77</v>
      </c>
      <c r="D354" s="11" t="s">
        <v>312</v>
      </c>
      <c r="E354" s="11">
        <v>964</v>
      </c>
      <c r="F354" s="11">
        <v>-0.178681890885699</v>
      </c>
      <c r="G354" s="11">
        <v>6.6499178466957201E-2</v>
      </c>
      <c r="H354" s="11">
        <v>7.3342610415203201E-3</v>
      </c>
      <c r="I354" s="11">
        <v>-5.6537051598572197E-3</v>
      </c>
      <c r="J354" s="11">
        <v>4.4615256861104003E-3</v>
      </c>
      <c r="K354" s="11">
        <v>0.20538503295586399</v>
      </c>
    </row>
    <row r="355" spans="1:11" ht="14.25" customHeight="1">
      <c r="A355" s="11" t="s">
        <v>233</v>
      </c>
      <c r="B355" s="11" t="s">
        <v>3443</v>
      </c>
      <c r="C355" s="11" t="s">
        <v>77</v>
      </c>
      <c r="D355" s="11" t="s">
        <v>136</v>
      </c>
      <c r="E355" s="11">
        <v>950</v>
      </c>
      <c r="F355" s="11">
        <v>0.19480678823981401</v>
      </c>
      <c r="G355" s="11">
        <v>7.2636782423463997E-2</v>
      </c>
      <c r="H355" s="11">
        <v>7.4468710155234904E-3</v>
      </c>
      <c r="I355" s="11">
        <v>2.1012134818398601E-2</v>
      </c>
      <c r="J355" s="11">
        <v>4.8732978618872104E-3</v>
      </c>
      <c r="K355" s="17">
        <v>1.7892550679687001E-5</v>
      </c>
    </row>
    <row r="356" spans="1:11" ht="14.25" customHeight="1">
      <c r="A356" s="11" t="s">
        <v>1265</v>
      </c>
      <c r="B356" s="11" t="s">
        <v>1265</v>
      </c>
      <c r="C356" s="11" t="s">
        <v>171</v>
      </c>
      <c r="D356" s="11" t="s">
        <v>445</v>
      </c>
      <c r="E356" s="11">
        <v>956</v>
      </c>
      <c r="F356" s="11">
        <v>-0.19273079428426099</v>
      </c>
      <c r="G356" s="11">
        <v>7.1868113904631395E-2</v>
      </c>
      <c r="H356" s="11">
        <v>7.4505220072827102E-3</v>
      </c>
      <c r="I356" s="11">
        <v>5.6240316820644204E-3</v>
      </c>
      <c r="J356" s="11">
        <v>4.8557147378759996E-3</v>
      </c>
      <c r="K356" s="11">
        <v>0.247059682503594</v>
      </c>
    </row>
    <row r="357" spans="1:11" ht="14.25" customHeight="1">
      <c r="A357" s="11" t="s">
        <v>2124</v>
      </c>
      <c r="B357" s="11" t="s">
        <v>2124</v>
      </c>
      <c r="C357" s="11" t="s">
        <v>171</v>
      </c>
      <c r="D357" s="11" t="s">
        <v>954</v>
      </c>
      <c r="E357" s="11">
        <v>954</v>
      </c>
      <c r="F357" s="11">
        <v>-0.18866132717035999</v>
      </c>
      <c r="G357" s="11">
        <v>7.0509023073209207E-2</v>
      </c>
      <c r="H357" s="11">
        <v>7.5849965695139803E-3</v>
      </c>
      <c r="I357" s="11">
        <v>-5.2793033859852402E-4</v>
      </c>
      <c r="J357" s="11">
        <v>4.76086128555949E-3</v>
      </c>
      <c r="K357" s="11">
        <v>0.91172716093238004</v>
      </c>
    </row>
    <row r="358" spans="1:11" ht="14.25" customHeight="1">
      <c r="A358" s="11" t="s">
        <v>3076</v>
      </c>
      <c r="B358" s="11" t="s">
        <v>3444</v>
      </c>
      <c r="C358" s="11" t="s">
        <v>47</v>
      </c>
      <c r="D358" s="11" t="s">
        <v>47</v>
      </c>
      <c r="E358" s="11">
        <v>956</v>
      </c>
      <c r="F358" s="11">
        <v>0.18522604233311599</v>
      </c>
      <c r="G358" s="11">
        <v>6.9263721647524798E-2</v>
      </c>
      <c r="H358" s="11">
        <v>7.6182633409719999E-3</v>
      </c>
      <c r="I358" s="11">
        <v>-1.0498194336754399E-2</v>
      </c>
      <c r="J358" s="11">
        <v>4.6480738007418998E-3</v>
      </c>
      <c r="K358" s="11">
        <v>2.4132204750598098E-2</v>
      </c>
    </row>
    <row r="359" spans="1:11" ht="14.25" customHeight="1">
      <c r="A359" s="11" t="s">
        <v>653</v>
      </c>
      <c r="B359" s="11" t="s">
        <v>3445</v>
      </c>
      <c r="C359" s="11" t="s">
        <v>64</v>
      </c>
      <c r="D359" s="11" t="s">
        <v>65</v>
      </c>
      <c r="E359" s="11">
        <v>959</v>
      </c>
      <c r="F359" s="11">
        <v>0.18684379670207901</v>
      </c>
      <c r="G359" s="11">
        <v>6.9934460609126697E-2</v>
      </c>
      <c r="H359" s="11">
        <v>7.6747738165655003E-3</v>
      </c>
      <c r="I359" s="11">
        <v>-3.90272125982092E-3</v>
      </c>
      <c r="J359" s="11">
        <v>4.7179170260489298E-3</v>
      </c>
      <c r="K359" s="11">
        <v>0.40832225027982</v>
      </c>
    </row>
    <row r="360" spans="1:11" ht="14.25" customHeight="1">
      <c r="A360" s="11" t="s">
        <v>3006</v>
      </c>
      <c r="B360" s="11" t="s">
        <v>3446</v>
      </c>
      <c r="C360" s="11" t="s">
        <v>47</v>
      </c>
      <c r="D360" s="11" t="s">
        <v>47</v>
      </c>
      <c r="E360" s="11">
        <v>964</v>
      </c>
      <c r="F360" s="11">
        <v>0.20018703408042501</v>
      </c>
      <c r="G360" s="11">
        <v>7.4950420740621998E-2</v>
      </c>
      <c r="H360" s="11">
        <v>7.6916573225205096E-3</v>
      </c>
      <c r="I360" s="11">
        <v>-6.7923114490790596E-4</v>
      </c>
      <c r="J360" s="11">
        <v>5.0285317056243603E-3</v>
      </c>
      <c r="K360" s="11">
        <v>0.89258042396001003</v>
      </c>
    </row>
    <row r="361" spans="1:11" ht="14.25" customHeight="1">
      <c r="A361" s="11" t="s">
        <v>1386</v>
      </c>
      <c r="B361" s="11" t="s">
        <v>3447</v>
      </c>
      <c r="C361" s="11" t="s">
        <v>171</v>
      </c>
      <c r="D361" s="11" t="s">
        <v>684</v>
      </c>
      <c r="E361" s="11">
        <v>831</v>
      </c>
      <c r="F361" s="11">
        <v>0.20862654841789</v>
      </c>
      <c r="G361" s="11">
        <v>7.8493078939934499E-2</v>
      </c>
      <c r="H361" s="11">
        <v>8.0140514557550495E-3</v>
      </c>
      <c r="I361" s="11">
        <v>1.16357470048174E-2</v>
      </c>
      <c r="J361" s="11">
        <v>5.3770530782713197E-3</v>
      </c>
      <c r="K361" s="11">
        <v>3.0751415600450398E-2</v>
      </c>
    </row>
    <row r="362" spans="1:11" ht="14.25" customHeight="1">
      <c r="A362" s="11" t="s">
        <v>1347</v>
      </c>
      <c r="B362" s="11" t="s">
        <v>3448</v>
      </c>
      <c r="C362" s="11" t="s">
        <v>77</v>
      </c>
      <c r="D362" s="11" t="s">
        <v>312</v>
      </c>
      <c r="E362" s="11">
        <v>906</v>
      </c>
      <c r="F362" s="11">
        <v>0.199441288888557</v>
      </c>
      <c r="G362" s="11">
        <v>7.5077672410684401E-2</v>
      </c>
      <c r="H362" s="11">
        <v>8.0352752569978394E-3</v>
      </c>
      <c r="I362" s="11">
        <v>-2.2440962548397999E-2</v>
      </c>
      <c r="J362" s="11">
        <v>5.1233314774097099E-3</v>
      </c>
      <c r="K362" s="17">
        <v>1.3244638824261801E-5</v>
      </c>
    </row>
    <row r="363" spans="1:11" ht="14.25" customHeight="1">
      <c r="A363" s="11" t="s">
        <v>3063</v>
      </c>
      <c r="B363" s="11" t="s">
        <v>3449</v>
      </c>
      <c r="C363" s="11" t="s">
        <v>47</v>
      </c>
      <c r="D363" s="11" t="s">
        <v>47</v>
      </c>
      <c r="E363" s="11">
        <v>961</v>
      </c>
      <c r="F363" s="11">
        <v>0.19921401003542899</v>
      </c>
      <c r="G363" s="11">
        <v>7.5008907300592606E-2</v>
      </c>
      <c r="H363" s="11">
        <v>8.0413647395880805E-3</v>
      </c>
      <c r="I363" s="11">
        <v>2.2895506821143299E-3</v>
      </c>
      <c r="J363" s="11">
        <v>5.0303709435234999E-3</v>
      </c>
      <c r="K363" s="11">
        <v>0.64910737470226798</v>
      </c>
    </row>
    <row r="364" spans="1:11" ht="14.25" customHeight="1">
      <c r="A364" s="11" t="s">
        <v>1261</v>
      </c>
      <c r="B364" s="11" t="s">
        <v>3450</v>
      </c>
      <c r="C364" s="11" t="s">
        <v>171</v>
      </c>
      <c r="D364" s="11" t="s">
        <v>954</v>
      </c>
      <c r="E364" s="11">
        <v>951</v>
      </c>
      <c r="F364" s="11">
        <v>-0.196345022528473</v>
      </c>
      <c r="G364" s="11">
        <v>7.4596204909396793E-2</v>
      </c>
      <c r="H364" s="11">
        <v>8.6232589725565908E-3</v>
      </c>
      <c r="I364" s="11">
        <v>7.48569896505797E-3</v>
      </c>
      <c r="J364" s="11">
        <v>5.0162972818877704E-3</v>
      </c>
      <c r="K364" s="11">
        <v>0.13595850993865899</v>
      </c>
    </row>
    <row r="365" spans="1:11" ht="14.25" customHeight="1">
      <c r="A365" s="11" t="s">
        <v>1974</v>
      </c>
      <c r="B365" s="11" t="s">
        <v>3451</v>
      </c>
      <c r="C365" s="11" t="s">
        <v>171</v>
      </c>
      <c r="D365" s="11" t="s">
        <v>386</v>
      </c>
      <c r="E365" s="11">
        <v>952</v>
      </c>
      <c r="F365" s="11">
        <v>0.18977229727637701</v>
      </c>
      <c r="G365" s="11">
        <v>7.2361258493394698E-2</v>
      </c>
      <c r="H365" s="11">
        <v>8.8664150937015993E-3</v>
      </c>
      <c r="I365" s="11">
        <v>1.14409500998207E-2</v>
      </c>
      <c r="J365" s="11">
        <v>4.8312861199111901E-3</v>
      </c>
      <c r="K365" s="11">
        <v>1.8078848115076599E-2</v>
      </c>
    </row>
    <row r="366" spans="1:11" ht="14.25" customHeight="1">
      <c r="A366" s="11" t="s">
        <v>1284</v>
      </c>
      <c r="B366" s="11" t="s">
        <v>3452</v>
      </c>
      <c r="C366" s="11" t="s">
        <v>77</v>
      </c>
      <c r="D366" s="11" t="s">
        <v>868</v>
      </c>
      <c r="E366" s="11">
        <v>961</v>
      </c>
      <c r="F366" s="11">
        <v>-0.19446659989458101</v>
      </c>
      <c r="G366" s="11">
        <v>7.51303716177706E-2</v>
      </c>
      <c r="H366" s="11">
        <v>9.7882162383129204E-3</v>
      </c>
      <c r="I366" s="11">
        <v>2.70188085483068E-3</v>
      </c>
      <c r="J366" s="11">
        <v>5.0423126885742299E-3</v>
      </c>
      <c r="K366" s="11">
        <v>0.59219202666342197</v>
      </c>
    </row>
    <row r="367" spans="1:11" ht="14.25" customHeight="1">
      <c r="A367" s="11" t="s">
        <v>2975</v>
      </c>
      <c r="B367" s="11" t="s">
        <v>3453</v>
      </c>
      <c r="C367" s="11" t="s">
        <v>47</v>
      </c>
      <c r="D367" s="11" t="s">
        <v>47</v>
      </c>
      <c r="E367" s="11">
        <v>956</v>
      </c>
      <c r="F367" s="11">
        <v>-0.19152078785566801</v>
      </c>
      <c r="G367" s="11">
        <v>7.4059313477774003E-2</v>
      </c>
      <c r="H367" s="11">
        <v>9.8552892005002706E-3</v>
      </c>
      <c r="I367" s="11">
        <v>9.7714805746388304E-3</v>
      </c>
      <c r="J367" s="11">
        <v>4.9694560814363799E-3</v>
      </c>
      <c r="K367" s="11">
        <v>4.9552052022237399E-2</v>
      </c>
    </row>
    <row r="368" spans="1:11" ht="14.25" customHeight="1">
      <c r="A368" s="11" t="s">
        <v>3100</v>
      </c>
      <c r="B368" s="11" t="s">
        <v>3454</v>
      </c>
      <c r="C368" s="11" t="s">
        <v>47</v>
      </c>
      <c r="D368" s="11" t="s">
        <v>47</v>
      </c>
      <c r="E368" s="11">
        <v>960</v>
      </c>
      <c r="F368" s="11">
        <v>-0.18906776400740999</v>
      </c>
      <c r="G368" s="11">
        <v>7.3147737776290606E-2</v>
      </c>
      <c r="H368" s="11">
        <v>9.8918591426322804E-3</v>
      </c>
      <c r="I368" s="11">
        <v>-2.0993111262364601E-2</v>
      </c>
      <c r="J368" s="11">
        <v>4.8977819091187702E-3</v>
      </c>
      <c r="K368" s="17">
        <v>2.0004317728156299E-5</v>
      </c>
    </row>
    <row r="369" spans="1:11" ht="14.25" customHeight="1">
      <c r="A369" s="11" t="s">
        <v>593</v>
      </c>
      <c r="B369" s="11" t="s">
        <v>3455</v>
      </c>
      <c r="C369" s="11" t="s">
        <v>171</v>
      </c>
      <c r="D369" s="11" t="s">
        <v>386</v>
      </c>
      <c r="E369" s="11">
        <v>962</v>
      </c>
      <c r="F369" s="11">
        <v>0.19146930759941799</v>
      </c>
      <c r="G369" s="11">
        <v>7.4109168911506901E-2</v>
      </c>
      <c r="H369" s="11">
        <v>9.9236954002508392E-3</v>
      </c>
      <c r="I369" s="11">
        <v>1.24263533007525E-2</v>
      </c>
      <c r="J369" s="11">
        <v>4.9677144415041603E-3</v>
      </c>
      <c r="K369" s="11">
        <v>1.2534759237801301E-2</v>
      </c>
    </row>
    <row r="370" spans="1:11" ht="14.25" customHeight="1">
      <c r="A370" s="11" t="s">
        <v>3127</v>
      </c>
      <c r="B370" s="11" t="s">
        <v>3456</v>
      </c>
      <c r="C370" s="11" t="s">
        <v>47</v>
      </c>
      <c r="D370" s="11" t="s">
        <v>47</v>
      </c>
      <c r="E370" s="11">
        <v>946</v>
      </c>
      <c r="F370" s="11">
        <v>-0.182251052894562</v>
      </c>
      <c r="G370" s="11">
        <v>7.0676138909661401E-2</v>
      </c>
      <c r="H370" s="11">
        <v>1.0068013243042699E-2</v>
      </c>
      <c r="I370" s="11">
        <v>4.6969421684240602E-3</v>
      </c>
      <c r="J370" s="11">
        <v>4.7295753962677501E-3</v>
      </c>
      <c r="K370" s="11">
        <v>0.320915082494793</v>
      </c>
    </row>
    <row r="371" spans="1:11" ht="14.25" customHeight="1">
      <c r="A371" s="11" t="s">
        <v>437</v>
      </c>
      <c r="B371" s="11" t="s">
        <v>3457</v>
      </c>
      <c r="C371" s="11" t="s">
        <v>438</v>
      </c>
      <c r="D371" s="11" t="s">
        <v>439</v>
      </c>
      <c r="E371" s="11">
        <v>846</v>
      </c>
      <c r="F371" s="11">
        <v>-0.199630793759142</v>
      </c>
      <c r="G371" s="11">
        <v>7.7452109982506304E-2</v>
      </c>
      <c r="H371" s="11">
        <v>1.01207633781242E-2</v>
      </c>
      <c r="I371" s="11">
        <v>5.7501083007807496E-3</v>
      </c>
      <c r="J371" s="11">
        <v>5.1806178430084601E-3</v>
      </c>
      <c r="K371" s="11">
        <v>0.267345811219666</v>
      </c>
    </row>
    <row r="372" spans="1:11" ht="14.25" customHeight="1">
      <c r="A372" s="11" t="s">
        <v>1998</v>
      </c>
      <c r="B372" s="11" t="s">
        <v>3458</v>
      </c>
      <c r="C372" s="11" t="s">
        <v>64</v>
      </c>
      <c r="D372" s="11" t="s">
        <v>73</v>
      </c>
      <c r="E372" s="11">
        <v>829</v>
      </c>
      <c r="F372" s="11">
        <v>0.20355058332071399</v>
      </c>
      <c r="G372" s="11">
        <v>7.8973062735259406E-2</v>
      </c>
      <c r="H372" s="11">
        <v>1.0124382037635E-2</v>
      </c>
      <c r="I372" s="11">
        <v>1.0767129228607601E-3</v>
      </c>
      <c r="J372" s="11">
        <v>5.1862665112194497E-3</v>
      </c>
      <c r="K372" s="11">
        <v>0.83558566845607796</v>
      </c>
    </row>
    <row r="373" spans="1:11" ht="14.25" customHeight="1">
      <c r="A373" s="11" t="s">
        <v>1890</v>
      </c>
      <c r="B373" s="11" t="s">
        <v>3459</v>
      </c>
      <c r="C373" s="11" t="s">
        <v>171</v>
      </c>
      <c r="D373" s="11" t="s">
        <v>876</v>
      </c>
      <c r="E373" s="11">
        <v>944</v>
      </c>
      <c r="F373" s="11">
        <v>-0.189512915334377</v>
      </c>
      <c r="G373" s="11">
        <v>7.3628757848833895E-2</v>
      </c>
      <c r="H373" s="11">
        <v>1.0207510918964499E-2</v>
      </c>
      <c r="I373" s="11">
        <v>1.3679631996470799E-2</v>
      </c>
      <c r="J373" s="11">
        <v>4.9217961580249603E-3</v>
      </c>
      <c r="K373" s="11">
        <v>5.5541567647339699E-3</v>
      </c>
    </row>
    <row r="374" spans="1:11" ht="14.25" customHeight="1">
      <c r="A374" s="11" t="s">
        <v>2049</v>
      </c>
      <c r="B374" s="11" t="s">
        <v>3460</v>
      </c>
      <c r="C374" s="11" t="s">
        <v>171</v>
      </c>
      <c r="D374" s="11" t="s">
        <v>362</v>
      </c>
      <c r="E374" s="11">
        <v>952</v>
      </c>
      <c r="F374" s="11">
        <v>-0.17841755058519501</v>
      </c>
      <c r="G374" s="11">
        <v>6.9395813378802698E-2</v>
      </c>
      <c r="H374" s="11">
        <v>1.02910426075913E-2</v>
      </c>
      <c r="I374" s="11">
        <v>7.4929138943577297E-3</v>
      </c>
      <c r="J374" s="11">
        <v>4.6422695581781904E-3</v>
      </c>
      <c r="K374" s="11">
        <v>0.106845217736561</v>
      </c>
    </row>
    <row r="375" spans="1:11" ht="14.25" customHeight="1">
      <c r="A375" s="11" t="s">
        <v>2543</v>
      </c>
      <c r="B375" s="11" t="s">
        <v>2543</v>
      </c>
      <c r="C375" s="11" t="s">
        <v>64</v>
      </c>
      <c r="D375" s="11" t="s">
        <v>65</v>
      </c>
      <c r="E375" s="11">
        <v>897</v>
      </c>
      <c r="F375" s="11">
        <v>-0.192909197190131</v>
      </c>
      <c r="G375" s="11">
        <v>7.5586615043000099E-2</v>
      </c>
      <c r="H375" s="11">
        <v>1.08704394342348E-2</v>
      </c>
      <c r="I375" s="11">
        <v>-4.9292832449752497E-3</v>
      </c>
      <c r="J375" s="11">
        <v>5.0484867369961304E-3</v>
      </c>
      <c r="K375" s="11">
        <v>0.32913533189108601</v>
      </c>
    </row>
    <row r="376" spans="1:11" ht="14.25" customHeight="1">
      <c r="A376" s="11" t="s">
        <v>2511</v>
      </c>
      <c r="B376" s="11" t="s">
        <v>2511</v>
      </c>
      <c r="C376" s="11" t="s">
        <v>77</v>
      </c>
      <c r="D376" s="11" t="s">
        <v>525</v>
      </c>
      <c r="E376" s="11">
        <v>955</v>
      </c>
      <c r="F376" s="11">
        <v>-0.184872553421316</v>
      </c>
      <c r="G376" s="11">
        <v>7.2535614589676403E-2</v>
      </c>
      <c r="H376" s="11">
        <v>1.0967569595858999E-2</v>
      </c>
      <c r="I376" s="11">
        <v>-3.6348174190346098E-3</v>
      </c>
      <c r="J376" s="11">
        <v>4.8754156197635904E-3</v>
      </c>
      <c r="K376" s="11">
        <v>0.45612878409292101</v>
      </c>
    </row>
    <row r="377" spans="1:11" ht="14.25" customHeight="1">
      <c r="A377" s="11" t="s">
        <v>2652</v>
      </c>
      <c r="B377" s="11" t="s">
        <v>3461</v>
      </c>
      <c r="C377" s="11" t="s">
        <v>187</v>
      </c>
      <c r="D377" s="11" t="s">
        <v>188</v>
      </c>
      <c r="E377" s="11">
        <v>963</v>
      </c>
      <c r="F377" s="11">
        <v>0.17501656973186</v>
      </c>
      <c r="G377" s="11">
        <v>6.9209315292399695E-2</v>
      </c>
      <c r="H377" s="11">
        <v>1.16040240781015E-2</v>
      </c>
      <c r="I377" s="11">
        <v>7.53300827683241E-4</v>
      </c>
      <c r="J377" s="11">
        <v>4.6413595163094096E-3</v>
      </c>
      <c r="K377" s="11">
        <v>0.87110227517531302</v>
      </c>
    </row>
    <row r="378" spans="1:11" ht="14.25" customHeight="1">
      <c r="A378" s="11" t="s">
        <v>2941</v>
      </c>
      <c r="B378" s="11" t="s">
        <v>3462</v>
      </c>
      <c r="C378" s="11" t="s">
        <v>47</v>
      </c>
      <c r="D378" s="11" t="s">
        <v>47</v>
      </c>
      <c r="E378" s="11">
        <v>945</v>
      </c>
      <c r="F378" s="11">
        <v>-0.17962398865302301</v>
      </c>
      <c r="G378" s="11">
        <v>7.12182841537113E-2</v>
      </c>
      <c r="H378" s="11">
        <v>1.1826937228906599E-2</v>
      </c>
      <c r="I378" s="11">
        <v>1.1953308796744199E-2</v>
      </c>
      <c r="J378" s="11">
        <v>4.7661516274601001E-3</v>
      </c>
      <c r="K378" s="11">
        <v>1.2309753647695499E-2</v>
      </c>
    </row>
    <row r="379" spans="1:11" ht="14.25" customHeight="1">
      <c r="A379" s="11" t="s">
        <v>2301</v>
      </c>
      <c r="B379" s="11" t="s">
        <v>2301</v>
      </c>
      <c r="C379" s="11" t="s">
        <v>77</v>
      </c>
      <c r="D379" s="11" t="s">
        <v>1038</v>
      </c>
      <c r="E379" s="11">
        <v>951</v>
      </c>
      <c r="F379" s="11">
        <v>0.181608991604639</v>
      </c>
      <c r="G379" s="11">
        <v>7.2697126243755197E-2</v>
      </c>
      <c r="H379" s="11">
        <v>1.2651908841263999E-2</v>
      </c>
      <c r="I379" s="11">
        <v>1.11487726518638E-2</v>
      </c>
      <c r="J379" s="11">
        <v>4.87386912391621E-3</v>
      </c>
      <c r="K379" s="11">
        <v>2.2387926621853401E-2</v>
      </c>
    </row>
    <row r="380" spans="1:11" ht="14.25" customHeight="1">
      <c r="A380" s="11" t="s">
        <v>2978</v>
      </c>
      <c r="B380" s="11" t="s">
        <v>3463</v>
      </c>
      <c r="C380" s="11" t="s">
        <v>47</v>
      </c>
      <c r="D380" s="11" t="s">
        <v>47</v>
      </c>
      <c r="E380" s="11">
        <v>957</v>
      </c>
      <c r="F380" s="11">
        <v>-0.17201320000773301</v>
      </c>
      <c r="G380" s="11">
        <v>6.8894244431545501E-2</v>
      </c>
      <c r="H380" s="11">
        <v>1.27001266073213E-2</v>
      </c>
      <c r="I380" s="11">
        <v>1.3092507699190899E-2</v>
      </c>
      <c r="J380" s="11">
        <v>4.6152072746946998E-3</v>
      </c>
      <c r="K380" s="11">
        <v>4.6527158434358498E-3</v>
      </c>
    </row>
    <row r="381" spans="1:11" ht="14.25" customHeight="1">
      <c r="A381" s="11" t="s">
        <v>3129</v>
      </c>
      <c r="B381" s="11" t="s">
        <v>3464</v>
      </c>
      <c r="C381" s="11" t="s">
        <v>47</v>
      </c>
      <c r="D381" s="11" t="s">
        <v>47</v>
      </c>
      <c r="E381" s="11">
        <v>943</v>
      </c>
      <c r="F381" s="11">
        <v>-0.177807212161295</v>
      </c>
      <c r="G381" s="11">
        <v>7.1228710508658297E-2</v>
      </c>
      <c r="H381" s="11">
        <v>1.27199158189645E-2</v>
      </c>
      <c r="I381" s="11">
        <v>2.91878049720244E-2</v>
      </c>
      <c r="J381" s="11">
        <v>4.8208485277042102E-3</v>
      </c>
      <c r="K381" s="17">
        <v>2.0313562965873898E-9</v>
      </c>
    </row>
    <row r="382" spans="1:11" ht="14.25" customHeight="1">
      <c r="A382" s="11" t="s">
        <v>3018</v>
      </c>
      <c r="B382" s="11" t="s">
        <v>3465</v>
      </c>
      <c r="C382" s="11" t="s">
        <v>47</v>
      </c>
      <c r="D382" s="11" t="s">
        <v>47</v>
      </c>
      <c r="E382" s="11">
        <v>924</v>
      </c>
      <c r="F382" s="11">
        <v>0.190384646604386</v>
      </c>
      <c r="G382" s="11">
        <v>7.6316977878128106E-2</v>
      </c>
      <c r="H382" s="11">
        <v>1.27815744521062E-2</v>
      </c>
      <c r="I382" s="11">
        <v>1.8052937746424799E-2</v>
      </c>
      <c r="J382" s="11">
        <v>5.1663011270819802E-3</v>
      </c>
      <c r="K382" s="11">
        <v>4.9775710993401202E-4</v>
      </c>
    </row>
    <row r="383" spans="1:11" ht="14.25" customHeight="1">
      <c r="A383" s="11" t="s">
        <v>2361</v>
      </c>
      <c r="B383" s="11" t="s">
        <v>2361</v>
      </c>
      <c r="C383" s="11" t="s">
        <v>187</v>
      </c>
      <c r="D383" s="11" t="s">
        <v>188</v>
      </c>
      <c r="E383" s="11">
        <v>942</v>
      </c>
      <c r="F383" s="11">
        <v>-0.18687828028575301</v>
      </c>
      <c r="G383" s="11">
        <v>7.4939211104280104E-2</v>
      </c>
      <c r="H383" s="11">
        <v>1.28113651888319E-2</v>
      </c>
      <c r="I383" s="11">
        <v>1.6009765075408799E-2</v>
      </c>
      <c r="J383" s="11">
        <v>5.0181574467189696E-3</v>
      </c>
      <c r="K383" s="11">
        <v>1.4679009638892499E-3</v>
      </c>
    </row>
    <row r="384" spans="1:11" ht="14.25" customHeight="1">
      <c r="A384" s="11" t="s">
        <v>1774</v>
      </c>
      <c r="B384" s="11" t="s">
        <v>3466</v>
      </c>
      <c r="C384" s="11" t="s">
        <v>77</v>
      </c>
      <c r="D384" s="11" t="s">
        <v>525</v>
      </c>
      <c r="E384" s="11">
        <v>958</v>
      </c>
      <c r="F384" s="11">
        <v>-0.17917957901620599</v>
      </c>
      <c r="G384" s="11">
        <v>7.2081000326360001E-2</v>
      </c>
      <c r="H384" s="11">
        <v>1.30953012297502E-2</v>
      </c>
      <c r="I384" s="11">
        <v>1.6483786515077499E-3</v>
      </c>
      <c r="J384" s="11">
        <v>4.8550298248498901E-3</v>
      </c>
      <c r="K384" s="11">
        <v>0.73429261601951601</v>
      </c>
    </row>
    <row r="385" spans="1:11" ht="14.25" customHeight="1">
      <c r="A385" s="11" t="s">
        <v>2100</v>
      </c>
      <c r="B385" s="11" t="s">
        <v>2100</v>
      </c>
      <c r="C385" s="11" t="s">
        <v>77</v>
      </c>
      <c r="D385" s="11" t="s">
        <v>391</v>
      </c>
      <c r="E385" s="11">
        <v>949</v>
      </c>
      <c r="F385" s="11">
        <v>0.18646784912261599</v>
      </c>
      <c r="G385" s="11">
        <v>7.5086712402785694E-2</v>
      </c>
      <c r="H385" s="11">
        <v>1.31864499680217E-2</v>
      </c>
      <c r="I385" s="11">
        <v>-3.6244429727440501E-3</v>
      </c>
      <c r="J385" s="11">
        <v>5.0505759150575704E-3</v>
      </c>
      <c r="K385" s="11">
        <v>0.47316228392347598</v>
      </c>
    </row>
    <row r="386" spans="1:11" ht="14.25" customHeight="1">
      <c r="A386" s="11" t="s">
        <v>2043</v>
      </c>
      <c r="B386" s="11" t="s">
        <v>3467</v>
      </c>
      <c r="C386" s="11" t="s">
        <v>171</v>
      </c>
      <c r="D386" s="11" t="s">
        <v>954</v>
      </c>
      <c r="E386" s="11">
        <v>855</v>
      </c>
      <c r="F386" s="11">
        <v>0.17793937860860201</v>
      </c>
      <c r="G386" s="11">
        <v>7.1736530640167495E-2</v>
      </c>
      <c r="H386" s="11">
        <v>1.33128605341444E-2</v>
      </c>
      <c r="I386" s="11">
        <v>-4.2354004426467303E-3</v>
      </c>
      <c r="J386" s="11">
        <v>4.8117539752446196E-3</v>
      </c>
      <c r="K386" s="11">
        <v>0.37898766487414298</v>
      </c>
    </row>
    <row r="387" spans="1:11" ht="14.25" customHeight="1">
      <c r="A387" s="11" t="s">
        <v>2884</v>
      </c>
      <c r="B387" s="11" t="s">
        <v>3468</v>
      </c>
      <c r="C387" s="11" t="s">
        <v>47</v>
      </c>
      <c r="D387" s="11" t="s">
        <v>47</v>
      </c>
      <c r="E387" s="11">
        <v>954</v>
      </c>
      <c r="F387" s="11">
        <v>0.16678439831809799</v>
      </c>
      <c r="G387" s="11">
        <v>6.7304628528295093E-2</v>
      </c>
      <c r="H387" s="11">
        <v>1.33822771592016E-2</v>
      </c>
      <c r="I387" s="11">
        <v>2.8057916684661398E-3</v>
      </c>
      <c r="J387" s="11">
        <v>4.5298824761543996E-3</v>
      </c>
      <c r="K387" s="11">
        <v>0.53580332092903005</v>
      </c>
    </row>
    <row r="388" spans="1:11" ht="14.25" customHeight="1">
      <c r="A388" s="11" t="s">
        <v>1517</v>
      </c>
      <c r="B388" s="11" t="s">
        <v>3469</v>
      </c>
      <c r="C388" s="11" t="s">
        <v>77</v>
      </c>
      <c r="D388" s="11" t="s">
        <v>1100</v>
      </c>
      <c r="E388" s="11">
        <v>951</v>
      </c>
      <c r="F388" s="11">
        <v>-0.18284496182784801</v>
      </c>
      <c r="G388" s="11">
        <v>7.4001601784970603E-2</v>
      </c>
      <c r="H388" s="11">
        <v>1.36545661021073E-2</v>
      </c>
      <c r="I388" s="11">
        <v>9.4745088280120196E-3</v>
      </c>
      <c r="J388" s="11">
        <v>4.9848111522642902E-3</v>
      </c>
      <c r="K388" s="11">
        <v>5.7646660502945202E-2</v>
      </c>
    </row>
    <row r="389" spans="1:11" ht="14.25" customHeight="1">
      <c r="A389" s="11" t="s">
        <v>2801</v>
      </c>
      <c r="B389" s="11" t="s">
        <v>3470</v>
      </c>
      <c r="C389" s="11" t="s">
        <v>47</v>
      </c>
      <c r="D389" s="11" t="s">
        <v>47</v>
      </c>
      <c r="E389" s="11">
        <v>813</v>
      </c>
      <c r="F389" s="11">
        <v>-0.19396045978603399</v>
      </c>
      <c r="G389" s="11">
        <v>7.8862394150443396E-2</v>
      </c>
      <c r="H389" s="11">
        <v>1.4121064400527E-2</v>
      </c>
      <c r="I389" s="11">
        <v>2.17696626476896E-3</v>
      </c>
      <c r="J389" s="11">
        <v>5.3495563010169103E-3</v>
      </c>
      <c r="K389" s="11">
        <v>0.68415672115189896</v>
      </c>
    </row>
    <row r="390" spans="1:11" ht="14.25" customHeight="1">
      <c r="A390" s="11" t="s">
        <v>323</v>
      </c>
      <c r="B390" s="11" t="s">
        <v>3471</v>
      </c>
      <c r="C390" s="11" t="s">
        <v>77</v>
      </c>
      <c r="D390" s="11" t="s">
        <v>304</v>
      </c>
      <c r="E390" s="11">
        <v>960</v>
      </c>
      <c r="F390" s="11">
        <v>0.181632913079351</v>
      </c>
      <c r="G390" s="11">
        <v>7.4136914295863596E-2</v>
      </c>
      <c r="H390" s="11">
        <v>1.44646367710094E-2</v>
      </c>
      <c r="I390" s="11">
        <v>-1.20485015510968E-3</v>
      </c>
      <c r="J390" s="11">
        <v>4.9714839007546797E-3</v>
      </c>
      <c r="K390" s="11">
        <v>0.80855901879590997</v>
      </c>
    </row>
    <row r="391" spans="1:11" ht="14.25" customHeight="1">
      <c r="A391" s="11" t="s">
        <v>1839</v>
      </c>
      <c r="B391" s="11" t="s">
        <v>3472</v>
      </c>
      <c r="C391" s="11" t="s">
        <v>171</v>
      </c>
      <c r="D391" s="11" t="s">
        <v>367</v>
      </c>
      <c r="E391" s="11">
        <v>958</v>
      </c>
      <c r="F391" s="11">
        <v>0.17177179106285501</v>
      </c>
      <c r="G391" s="11">
        <v>7.0651987201557298E-2</v>
      </c>
      <c r="H391" s="11">
        <v>1.52298330181606E-2</v>
      </c>
      <c r="I391" s="11">
        <v>-3.3855731531231099E-3</v>
      </c>
      <c r="J391" s="11">
        <v>4.7435377225809603E-3</v>
      </c>
      <c r="K391" s="11">
        <v>0.47557216635454802</v>
      </c>
    </row>
    <row r="392" spans="1:11" ht="14.25" customHeight="1">
      <c r="A392" s="11" t="s">
        <v>2967</v>
      </c>
      <c r="B392" s="11" t="s">
        <v>3473</v>
      </c>
      <c r="C392" s="11" t="s">
        <v>47</v>
      </c>
      <c r="D392" s="11" t="s">
        <v>47</v>
      </c>
      <c r="E392" s="11">
        <v>946</v>
      </c>
      <c r="F392" s="11">
        <v>0.18354374428063</v>
      </c>
      <c r="G392" s="11">
        <v>7.5663471772554003E-2</v>
      </c>
      <c r="H392" s="11">
        <v>1.54612220167801E-2</v>
      </c>
      <c r="I392" s="11">
        <v>-1.6679401852283698E-2</v>
      </c>
      <c r="J392" s="11">
        <v>5.0764813330663001E-3</v>
      </c>
      <c r="K392" s="11">
        <v>1.0549688304895099E-3</v>
      </c>
    </row>
    <row r="393" spans="1:11" ht="14.25" customHeight="1">
      <c r="A393" s="11" t="s">
        <v>1413</v>
      </c>
      <c r="B393" s="11" t="s">
        <v>3474</v>
      </c>
      <c r="C393" s="11" t="s">
        <v>873</v>
      </c>
      <c r="D393" s="11" t="s">
        <v>1394</v>
      </c>
      <c r="E393" s="11">
        <v>956</v>
      </c>
      <c r="F393" s="11">
        <v>0.17330920006542</v>
      </c>
      <c r="G393" s="11">
        <v>7.1679293083144496E-2</v>
      </c>
      <c r="H393" s="11">
        <v>1.57989608688264E-2</v>
      </c>
      <c r="I393" s="11">
        <v>-1.7356356663045198E-2</v>
      </c>
      <c r="J393" s="11">
        <v>4.81057323683921E-3</v>
      </c>
      <c r="K393" s="11">
        <v>3.2460488760640503E-4</v>
      </c>
    </row>
    <row r="394" spans="1:11" ht="14.25" customHeight="1">
      <c r="A394" s="11" t="s">
        <v>1727</v>
      </c>
      <c r="B394" s="11" t="s">
        <v>1727</v>
      </c>
      <c r="C394" s="11" t="s">
        <v>171</v>
      </c>
      <c r="D394" s="11" t="s">
        <v>545</v>
      </c>
      <c r="E394" s="11">
        <v>960</v>
      </c>
      <c r="F394" s="11">
        <v>-0.17957454309177101</v>
      </c>
      <c r="G394" s="11">
        <v>7.4372863201248099E-2</v>
      </c>
      <c r="H394" s="11">
        <v>1.5942210371168698E-2</v>
      </c>
      <c r="I394" s="11">
        <v>1.6411424710983301E-2</v>
      </c>
      <c r="J394" s="11">
        <v>4.9824745497113396E-3</v>
      </c>
      <c r="K394" s="11">
        <v>1.02444467113587E-3</v>
      </c>
    </row>
    <row r="395" spans="1:11" ht="14.25" customHeight="1">
      <c r="A395" s="11" t="s">
        <v>2112</v>
      </c>
      <c r="B395" s="11" t="s">
        <v>3475</v>
      </c>
      <c r="C395" s="11" t="s">
        <v>77</v>
      </c>
      <c r="D395" s="11" t="s">
        <v>948</v>
      </c>
      <c r="E395" s="11">
        <v>957</v>
      </c>
      <c r="F395" s="11">
        <v>0.17879607538601</v>
      </c>
      <c r="G395" s="11">
        <v>7.4345747710465801E-2</v>
      </c>
      <c r="H395" s="11">
        <v>1.6364725288741298E-2</v>
      </c>
      <c r="I395" s="11">
        <v>1.11092810457613E-2</v>
      </c>
      <c r="J395" s="11">
        <v>4.9784613580635901E-3</v>
      </c>
      <c r="K395" s="11">
        <v>2.58810228287394E-2</v>
      </c>
    </row>
    <row r="396" spans="1:11" ht="14.25" customHeight="1">
      <c r="A396" s="11" t="s">
        <v>3039</v>
      </c>
      <c r="B396" s="11" t="s">
        <v>3476</v>
      </c>
      <c r="C396" s="11" t="s">
        <v>47</v>
      </c>
      <c r="D396" s="11" t="s">
        <v>47</v>
      </c>
      <c r="E396" s="11">
        <v>942</v>
      </c>
      <c r="F396" s="11">
        <v>0.12998452175080399</v>
      </c>
      <c r="G396" s="11">
        <v>5.4272728058800797E-2</v>
      </c>
      <c r="H396" s="11">
        <v>1.6813706416381E-2</v>
      </c>
      <c r="I396" s="11">
        <v>2.2681844734402201E-3</v>
      </c>
      <c r="J396" s="11">
        <v>3.6429300709376702E-3</v>
      </c>
      <c r="K396" s="11">
        <v>0.53368074019616396</v>
      </c>
    </row>
    <row r="397" spans="1:11" ht="14.25" customHeight="1">
      <c r="A397" s="11" t="s">
        <v>1587</v>
      </c>
      <c r="B397" s="11" t="s">
        <v>1587</v>
      </c>
      <c r="C397" s="11" t="s">
        <v>171</v>
      </c>
      <c r="D397" s="11" t="s">
        <v>178</v>
      </c>
      <c r="E397" s="11">
        <v>962</v>
      </c>
      <c r="F397" s="11">
        <v>-0.173254566380906</v>
      </c>
      <c r="G397" s="11">
        <v>7.2366334740252197E-2</v>
      </c>
      <c r="H397" s="11">
        <v>1.68503688891588E-2</v>
      </c>
      <c r="I397" s="11">
        <v>-1.3022979555244899E-2</v>
      </c>
      <c r="J397" s="11">
        <v>4.8547443915651902E-3</v>
      </c>
      <c r="K397" s="11">
        <v>7.4321275151182503E-3</v>
      </c>
    </row>
    <row r="398" spans="1:11" ht="14.25" customHeight="1">
      <c r="A398" s="11" t="s">
        <v>2802</v>
      </c>
      <c r="B398" s="11" t="s">
        <v>3477</v>
      </c>
      <c r="C398" s="11" t="s">
        <v>47</v>
      </c>
      <c r="D398" s="11" t="s">
        <v>47</v>
      </c>
      <c r="E398" s="11">
        <v>870</v>
      </c>
      <c r="F398" s="11">
        <v>0.17532580893786601</v>
      </c>
      <c r="G398" s="11">
        <v>7.3985406903866693E-2</v>
      </c>
      <c r="H398" s="11">
        <v>1.8018151594520498E-2</v>
      </c>
      <c r="I398" s="11">
        <v>1.12748837960936E-2</v>
      </c>
      <c r="J398" s="11">
        <v>4.9458898467114598E-3</v>
      </c>
      <c r="K398" s="11">
        <v>2.2869949544374098E-2</v>
      </c>
    </row>
    <row r="399" spans="1:11" ht="14.25" customHeight="1">
      <c r="A399" s="11" t="s">
        <v>867</v>
      </c>
      <c r="B399" s="11" t="s">
        <v>3478</v>
      </c>
      <c r="C399" s="11" t="s">
        <v>77</v>
      </c>
      <c r="D399" s="11" t="s">
        <v>868</v>
      </c>
      <c r="E399" s="11">
        <v>950</v>
      </c>
      <c r="F399" s="11">
        <v>0.179493909954998</v>
      </c>
      <c r="G399" s="11">
        <v>7.5836977733697797E-2</v>
      </c>
      <c r="H399" s="11">
        <v>1.8140426078056601E-2</v>
      </c>
      <c r="I399" s="11">
        <v>1.36342583178337E-2</v>
      </c>
      <c r="J399" s="11">
        <v>5.0844380745384598E-3</v>
      </c>
      <c r="K399" s="11">
        <v>7.4549133780193299E-3</v>
      </c>
    </row>
    <row r="400" spans="1:11" ht="14.25" customHeight="1">
      <c r="A400" s="11" t="s">
        <v>355</v>
      </c>
      <c r="B400" s="11" t="s">
        <v>3479</v>
      </c>
      <c r="C400" s="11" t="s">
        <v>64</v>
      </c>
      <c r="D400" s="11" t="s">
        <v>65</v>
      </c>
      <c r="E400" s="11">
        <v>932</v>
      </c>
      <c r="F400" s="11">
        <v>0.17315566738937399</v>
      </c>
      <c r="G400" s="11">
        <v>7.3749700719102806E-2</v>
      </c>
      <c r="H400" s="11">
        <v>1.9088721538021901E-2</v>
      </c>
      <c r="I400" s="11">
        <v>1.4759040855394799E-3</v>
      </c>
      <c r="J400" s="11">
        <v>4.9296096734999396E-3</v>
      </c>
      <c r="K400" s="11">
        <v>0.76470487208754601</v>
      </c>
    </row>
    <row r="401" spans="1:11" ht="14.25" customHeight="1">
      <c r="A401" s="11" t="s">
        <v>1174</v>
      </c>
      <c r="B401" s="11" t="s">
        <v>1174</v>
      </c>
      <c r="C401" s="11" t="s">
        <v>171</v>
      </c>
      <c r="D401" s="11" t="s">
        <v>367</v>
      </c>
      <c r="E401" s="11">
        <v>957</v>
      </c>
      <c r="F401" s="11">
        <v>-0.174997095357531</v>
      </c>
      <c r="G401" s="11">
        <v>7.4621956284063706E-2</v>
      </c>
      <c r="H401" s="11">
        <v>1.9224684893077701E-2</v>
      </c>
      <c r="I401" s="11">
        <v>-1.2105356518877701E-3</v>
      </c>
      <c r="J401" s="11">
        <v>5.0198736680174402E-3</v>
      </c>
      <c r="K401" s="11">
        <v>0.80949157952258599</v>
      </c>
    </row>
    <row r="402" spans="1:11" ht="14.25" customHeight="1">
      <c r="A402" s="11" t="s">
        <v>2868</v>
      </c>
      <c r="B402" s="11" t="s">
        <v>3480</v>
      </c>
      <c r="C402" s="11" t="s">
        <v>47</v>
      </c>
      <c r="D402" s="11" t="s">
        <v>47</v>
      </c>
      <c r="E402" s="11">
        <v>957</v>
      </c>
      <c r="F402" s="11">
        <v>-0.16673672898443301</v>
      </c>
      <c r="G402" s="11">
        <v>7.1527432254774495E-2</v>
      </c>
      <c r="H402" s="11">
        <v>1.9955622399847502E-2</v>
      </c>
      <c r="I402" s="11">
        <v>5.5108423521934204E-3</v>
      </c>
      <c r="J402" s="11">
        <v>4.7813132299645098E-3</v>
      </c>
      <c r="K402" s="11">
        <v>0.24937094598522599</v>
      </c>
    </row>
    <row r="403" spans="1:11" ht="14.25" customHeight="1">
      <c r="A403" s="11" t="s">
        <v>1744</v>
      </c>
      <c r="B403" s="11" t="s">
        <v>3481</v>
      </c>
      <c r="C403" s="11" t="s">
        <v>77</v>
      </c>
      <c r="D403" s="11" t="s">
        <v>309</v>
      </c>
      <c r="E403" s="11">
        <v>949</v>
      </c>
      <c r="F403" s="11">
        <v>0.17583884852149101</v>
      </c>
      <c r="G403" s="11">
        <v>7.5522310783340693E-2</v>
      </c>
      <c r="H403" s="11">
        <v>2.0105325483371499E-2</v>
      </c>
      <c r="I403" s="11">
        <v>9.7529432532163403E-4</v>
      </c>
      <c r="J403" s="11">
        <v>5.0771121228847102E-3</v>
      </c>
      <c r="K403" s="11">
        <v>0.84770788877154202</v>
      </c>
    </row>
    <row r="404" spans="1:11" ht="14.25" customHeight="1">
      <c r="A404" s="11" t="s">
        <v>1399</v>
      </c>
      <c r="B404" s="11" t="s">
        <v>3482</v>
      </c>
      <c r="C404" s="11" t="s">
        <v>873</v>
      </c>
      <c r="D404" s="11" t="s">
        <v>1394</v>
      </c>
      <c r="E404" s="11">
        <v>955</v>
      </c>
      <c r="F404" s="11">
        <v>0.157664793891197</v>
      </c>
      <c r="G404" s="11">
        <v>6.8038266486215707E-2</v>
      </c>
      <c r="H404" s="11">
        <v>2.0698302424724899E-2</v>
      </c>
      <c r="I404" s="11">
        <v>-2.4993760819508001E-4</v>
      </c>
      <c r="J404" s="11">
        <v>4.6070613857135496E-3</v>
      </c>
      <c r="K404" s="11">
        <v>0.95674654859150499</v>
      </c>
    </row>
    <row r="405" spans="1:11" ht="14.25" customHeight="1">
      <c r="A405" s="11" t="s">
        <v>267</v>
      </c>
      <c r="B405" s="11" t="s">
        <v>3483</v>
      </c>
      <c r="C405" s="11" t="s">
        <v>77</v>
      </c>
      <c r="D405" s="11" t="s">
        <v>126</v>
      </c>
      <c r="E405" s="11">
        <v>962</v>
      </c>
      <c r="F405" s="11">
        <v>0.17045246659465299</v>
      </c>
      <c r="G405" s="11">
        <v>7.3837547776281695E-2</v>
      </c>
      <c r="H405" s="11">
        <v>2.1183754352056199E-2</v>
      </c>
      <c r="I405" s="11">
        <v>-8.3275516597156301E-3</v>
      </c>
      <c r="J405" s="11">
        <v>4.9549677340490102E-3</v>
      </c>
      <c r="K405" s="11">
        <v>9.3156131385071894E-2</v>
      </c>
    </row>
    <row r="406" spans="1:11" ht="14.25" customHeight="1">
      <c r="A406" s="11" t="s">
        <v>1061</v>
      </c>
      <c r="B406" s="11" t="s">
        <v>3484</v>
      </c>
      <c r="C406" s="11" t="s">
        <v>77</v>
      </c>
      <c r="D406" s="11" t="s">
        <v>309</v>
      </c>
      <c r="E406" s="11">
        <v>939</v>
      </c>
      <c r="F406" s="11">
        <v>0.17045496088953199</v>
      </c>
      <c r="G406" s="11">
        <v>7.4254959812272203E-2</v>
      </c>
      <c r="H406" s="11">
        <v>2.19220566774905E-2</v>
      </c>
      <c r="I406" s="11">
        <v>-1.2451809681275499E-3</v>
      </c>
      <c r="J406" s="11">
        <v>4.9704388656263299E-3</v>
      </c>
      <c r="K406" s="11">
        <v>0.80224212313832599</v>
      </c>
    </row>
    <row r="407" spans="1:11" ht="14.25" customHeight="1">
      <c r="A407" s="11" t="s">
        <v>1700</v>
      </c>
      <c r="B407" s="11" t="s">
        <v>1700</v>
      </c>
      <c r="C407" s="11" t="s">
        <v>438</v>
      </c>
      <c r="D407" s="11" t="s">
        <v>439</v>
      </c>
      <c r="E407" s="11">
        <v>939</v>
      </c>
      <c r="F407" s="11">
        <v>0.168559092651065</v>
      </c>
      <c r="G407" s="11">
        <v>7.3489855727058004E-2</v>
      </c>
      <c r="H407" s="11">
        <v>2.20314471198092E-2</v>
      </c>
      <c r="I407" s="11">
        <v>1.6460173901094901E-4</v>
      </c>
      <c r="J407" s="11">
        <v>4.9253456271505097E-3</v>
      </c>
      <c r="K407" s="11">
        <v>0.97334729934085096</v>
      </c>
    </row>
    <row r="408" spans="1:11" ht="14.25" customHeight="1">
      <c r="A408" s="11" t="s">
        <v>332</v>
      </c>
      <c r="B408" s="11" t="s">
        <v>3485</v>
      </c>
      <c r="C408" s="11" t="s">
        <v>77</v>
      </c>
      <c r="D408" s="11" t="s">
        <v>325</v>
      </c>
      <c r="E408" s="11">
        <v>956</v>
      </c>
      <c r="F408" s="11">
        <v>0.17284578778666401</v>
      </c>
      <c r="G408" s="11">
        <v>7.5484346117205905E-2</v>
      </c>
      <c r="H408" s="11">
        <v>2.2248706835068199E-2</v>
      </c>
      <c r="I408" s="11">
        <v>4.7347662658906399E-3</v>
      </c>
      <c r="J408" s="11">
        <v>5.0580053805343497E-3</v>
      </c>
      <c r="K408" s="11">
        <v>0.349461418963676</v>
      </c>
    </row>
    <row r="409" spans="1:11" ht="14.25" customHeight="1">
      <c r="A409" s="11" t="s">
        <v>1648</v>
      </c>
      <c r="B409" s="11" t="s">
        <v>3486</v>
      </c>
      <c r="C409" s="11" t="s">
        <v>171</v>
      </c>
      <c r="D409" s="11" t="s">
        <v>178</v>
      </c>
      <c r="E409" s="11">
        <v>954</v>
      </c>
      <c r="F409" s="11">
        <v>-0.166149110912025</v>
      </c>
      <c r="G409" s="11">
        <v>7.2717731712520106E-2</v>
      </c>
      <c r="H409" s="11">
        <v>2.2540409920601499E-2</v>
      </c>
      <c r="I409" s="11">
        <v>7.9001647600649896E-3</v>
      </c>
      <c r="J409" s="11">
        <v>4.8715478160663199E-3</v>
      </c>
      <c r="K409" s="11">
        <v>0.105199090212184</v>
      </c>
    </row>
    <row r="410" spans="1:11" ht="14.25" customHeight="1">
      <c r="A410" s="11" t="s">
        <v>2847</v>
      </c>
      <c r="B410" s="11" t="s">
        <v>3487</v>
      </c>
      <c r="C410" s="11" t="s">
        <v>47</v>
      </c>
      <c r="D410" s="11" t="s">
        <v>47</v>
      </c>
      <c r="E410" s="11">
        <v>949</v>
      </c>
      <c r="F410" s="11">
        <v>0.161420413071897</v>
      </c>
      <c r="G410" s="11">
        <v>7.0740679957725705E-2</v>
      </c>
      <c r="H410" s="11">
        <v>2.2718205297659399E-2</v>
      </c>
      <c r="I410" s="11">
        <v>1.24162484949442E-2</v>
      </c>
      <c r="J410" s="11">
        <v>4.7858737632765699E-3</v>
      </c>
      <c r="K410" s="11">
        <v>9.6230125406133807E-3</v>
      </c>
    </row>
    <row r="411" spans="1:11" ht="14.25" customHeight="1">
      <c r="A411" s="11" t="s">
        <v>1273</v>
      </c>
      <c r="B411" s="11" t="s">
        <v>1273</v>
      </c>
      <c r="C411" s="11" t="s">
        <v>77</v>
      </c>
      <c r="D411" s="11" t="s">
        <v>391</v>
      </c>
      <c r="E411" s="11">
        <v>945</v>
      </c>
      <c r="F411" s="11">
        <v>0.16949433426706401</v>
      </c>
      <c r="G411" s="11">
        <v>7.4809038453539201E-2</v>
      </c>
      <c r="H411" s="11">
        <v>2.36957249460663E-2</v>
      </c>
      <c r="I411" s="11">
        <v>-1.00256767632132E-2</v>
      </c>
      <c r="J411" s="11">
        <v>4.9737733812403899E-3</v>
      </c>
      <c r="K411" s="11">
        <v>4.4113120657770802E-2</v>
      </c>
    </row>
    <row r="412" spans="1:11" ht="14.25" customHeight="1">
      <c r="A412" s="11" t="s">
        <v>2879</v>
      </c>
      <c r="B412" s="11" t="s">
        <v>3488</v>
      </c>
      <c r="C412" s="11" t="s">
        <v>47</v>
      </c>
      <c r="D412" s="11" t="s">
        <v>47</v>
      </c>
      <c r="E412" s="11">
        <v>769</v>
      </c>
      <c r="F412" s="11">
        <v>0.18404995486137399</v>
      </c>
      <c r="G412" s="11">
        <v>8.1996398353237201E-2</v>
      </c>
      <c r="H412" s="11">
        <v>2.50767284561745E-2</v>
      </c>
      <c r="I412" s="11">
        <v>1.8919349149800499E-3</v>
      </c>
      <c r="J412" s="11">
        <v>5.6096120423621302E-3</v>
      </c>
      <c r="K412" s="11">
        <v>0.736007949066944</v>
      </c>
    </row>
    <row r="413" spans="1:11" ht="14.25" customHeight="1">
      <c r="A413" s="11" t="s">
        <v>2418</v>
      </c>
      <c r="B413" s="11" t="s">
        <v>2418</v>
      </c>
      <c r="C413" s="11" t="s">
        <v>64</v>
      </c>
      <c r="D413" s="11" t="s">
        <v>146</v>
      </c>
      <c r="E413" s="11">
        <v>929</v>
      </c>
      <c r="F413" s="11">
        <v>0.165140063697713</v>
      </c>
      <c r="G413" s="11">
        <v>7.3609366803941298E-2</v>
      </c>
      <c r="H413" s="11">
        <v>2.5101766130897801E-2</v>
      </c>
      <c r="I413" s="11">
        <v>-8.06012812574846E-4</v>
      </c>
      <c r="J413" s="11">
        <v>4.9110509918710204E-3</v>
      </c>
      <c r="K413" s="11">
        <v>0.86967059435766303</v>
      </c>
    </row>
    <row r="414" spans="1:11" ht="14.25" customHeight="1">
      <c r="A414" s="11" t="s">
        <v>905</v>
      </c>
      <c r="B414" s="11" t="s">
        <v>3489</v>
      </c>
      <c r="C414" s="11" t="s">
        <v>171</v>
      </c>
      <c r="D414" s="11" t="s">
        <v>386</v>
      </c>
      <c r="E414" s="11">
        <v>956</v>
      </c>
      <c r="F414" s="11">
        <v>0.156337486292525</v>
      </c>
      <c r="G414" s="11">
        <v>6.9804543706568897E-2</v>
      </c>
      <c r="H414" s="11">
        <v>2.53431112272577E-2</v>
      </c>
      <c r="I414" s="11">
        <v>1.6881783816816001E-2</v>
      </c>
      <c r="J414" s="11">
        <v>4.7017882822630403E-3</v>
      </c>
      <c r="K414" s="11">
        <v>3.46828263156795E-4</v>
      </c>
    </row>
    <row r="415" spans="1:11" ht="14.25" customHeight="1">
      <c r="A415" s="11" t="s">
        <v>823</v>
      </c>
      <c r="B415" s="11" t="s">
        <v>3490</v>
      </c>
      <c r="C415" s="11" t="s">
        <v>77</v>
      </c>
      <c r="D415" s="11" t="s">
        <v>304</v>
      </c>
      <c r="E415" s="11">
        <v>879</v>
      </c>
      <c r="F415" s="11">
        <v>-0.173644729825745</v>
      </c>
      <c r="G415" s="11">
        <v>7.7784372204778296E-2</v>
      </c>
      <c r="H415" s="11">
        <v>2.58406838998195E-2</v>
      </c>
      <c r="I415" s="11">
        <v>1.3845859394574901E-2</v>
      </c>
      <c r="J415" s="11">
        <v>5.1700205412091001E-3</v>
      </c>
      <c r="K415" s="11">
        <v>7.5421603463274598E-3</v>
      </c>
    </row>
    <row r="416" spans="1:11" ht="14.25" customHeight="1">
      <c r="A416" s="11" t="s">
        <v>2663</v>
      </c>
      <c r="B416" s="11" t="s">
        <v>2663</v>
      </c>
      <c r="C416" s="11" t="s">
        <v>171</v>
      </c>
      <c r="D416" s="11" t="s">
        <v>545</v>
      </c>
      <c r="E416" s="11">
        <v>963</v>
      </c>
      <c r="F416" s="11">
        <v>-0.163389353353383</v>
      </c>
      <c r="G416" s="11">
        <v>7.3656515945316803E-2</v>
      </c>
      <c r="H416" s="11">
        <v>2.67696757335334E-2</v>
      </c>
      <c r="I416" s="11">
        <v>1.1903476825549399E-2</v>
      </c>
      <c r="J416" s="11">
        <v>4.9396005404280397E-3</v>
      </c>
      <c r="K416" s="11">
        <v>1.6147693116111101E-2</v>
      </c>
    </row>
    <row r="417" spans="1:11" ht="14.25" customHeight="1">
      <c r="A417" s="11" t="s">
        <v>1534</v>
      </c>
      <c r="B417" s="11" t="s">
        <v>3491</v>
      </c>
      <c r="C417" s="11" t="s">
        <v>77</v>
      </c>
      <c r="D417" s="11" t="s">
        <v>634</v>
      </c>
      <c r="E417" s="11">
        <v>960</v>
      </c>
      <c r="F417" s="11">
        <v>-0.164484491323455</v>
      </c>
      <c r="G417" s="11">
        <v>7.4311573963074404E-2</v>
      </c>
      <c r="H417" s="11">
        <v>2.7101544236340501E-2</v>
      </c>
      <c r="I417" s="18">
        <v>-5.87597012975893E-5</v>
      </c>
      <c r="J417" s="11">
        <v>4.9994956669307897E-3</v>
      </c>
      <c r="K417" s="11">
        <v>0.99062502025392796</v>
      </c>
    </row>
    <row r="418" spans="1:11" ht="14.25" customHeight="1">
      <c r="A418" s="11" t="s">
        <v>2164</v>
      </c>
      <c r="B418" s="11" t="s">
        <v>3492</v>
      </c>
      <c r="C418" s="11" t="s">
        <v>77</v>
      </c>
      <c r="D418" s="11" t="s">
        <v>948</v>
      </c>
      <c r="E418" s="11">
        <v>952</v>
      </c>
      <c r="F418" s="11">
        <v>0.16239315287882</v>
      </c>
      <c r="G418" s="11">
        <v>7.3543647741433599E-2</v>
      </c>
      <c r="H418" s="11">
        <v>2.7473672196999602E-2</v>
      </c>
      <c r="I418" s="11">
        <v>1.42200227669089E-2</v>
      </c>
      <c r="J418" s="11">
        <v>4.9322212231239001E-3</v>
      </c>
      <c r="K418" s="11">
        <v>4.0266235032943697E-3</v>
      </c>
    </row>
    <row r="419" spans="1:11" ht="14.25" customHeight="1">
      <c r="A419" s="11" t="s">
        <v>1133</v>
      </c>
      <c r="B419" s="11" t="s">
        <v>1133</v>
      </c>
      <c r="C419" s="11" t="s">
        <v>438</v>
      </c>
      <c r="D419" s="11" t="s">
        <v>439</v>
      </c>
      <c r="E419" s="11">
        <v>961</v>
      </c>
      <c r="F419" s="11">
        <v>0.16239859762599701</v>
      </c>
      <c r="G419" s="11">
        <v>7.3555567002385899E-2</v>
      </c>
      <c r="H419" s="11">
        <v>2.7491294027623601E-2</v>
      </c>
      <c r="I419" s="11">
        <v>-5.1526616357387301E-3</v>
      </c>
      <c r="J419" s="11">
        <v>4.9353414969008202E-3</v>
      </c>
      <c r="K419" s="11">
        <v>0.296732460681428</v>
      </c>
    </row>
    <row r="420" spans="1:11" ht="14.25" customHeight="1">
      <c r="A420" s="11" t="s">
        <v>420</v>
      </c>
      <c r="B420" s="11" t="s">
        <v>3493</v>
      </c>
      <c r="C420" s="11" t="s">
        <v>77</v>
      </c>
      <c r="D420" s="11" t="s">
        <v>304</v>
      </c>
      <c r="E420" s="11">
        <v>958</v>
      </c>
      <c r="F420" s="11">
        <v>-0.16226105244028999</v>
      </c>
      <c r="G420" s="11">
        <v>7.4731365037994796E-2</v>
      </c>
      <c r="H420" s="11">
        <v>3.0156557686184599E-2</v>
      </c>
      <c r="I420" s="11">
        <v>-2.0501122052188001E-4</v>
      </c>
      <c r="J420" s="11">
        <v>5.01598296450337E-3</v>
      </c>
      <c r="K420" s="11">
        <v>0.96740677913158302</v>
      </c>
    </row>
    <row r="421" spans="1:11" ht="14.25" customHeight="1">
      <c r="A421" s="11" t="s">
        <v>2764</v>
      </c>
      <c r="B421" s="11" t="s">
        <v>3494</v>
      </c>
      <c r="C421" s="11" t="s">
        <v>47</v>
      </c>
      <c r="D421" s="11" t="s">
        <v>47</v>
      </c>
      <c r="E421" s="11">
        <v>962</v>
      </c>
      <c r="F421" s="11">
        <v>-0.15338172478284701</v>
      </c>
      <c r="G421" s="11">
        <v>7.0919771105501697E-2</v>
      </c>
      <c r="H421" s="11">
        <v>3.0806225909120102E-2</v>
      </c>
      <c r="I421" s="11">
        <v>2.2661047344119399E-4</v>
      </c>
      <c r="J421" s="11">
        <v>4.75513044147193E-3</v>
      </c>
      <c r="K421" s="11">
        <v>0.962000296384939</v>
      </c>
    </row>
    <row r="422" spans="1:11" ht="14.25" customHeight="1">
      <c r="A422" s="11" t="s">
        <v>196</v>
      </c>
      <c r="B422" s="11" t="s">
        <v>3495</v>
      </c>
      <c r="C422" s="11" t="s">
        <v>64</v>
      </c>
      <c r="D422" s="11" t="s">
        <v>88</v>
      </c>
      <c r="E422" s="11">
        <v>947</v>
      </c>
      <c r="F422" s="11">
        <v>-0.156311577363722</v>
      </c>
      <c r="G422" s="11">
        <v>7.2936487866164301E-2</v>
      </c>
      <c r="H422" s="11">
        <v>3.2357793442506701E-2</v>
      </c>
      <c r="I422" s="11">
        <v>-5.6116733073393798E-3</v>
      </c>
      <c r="J422" s="11">
        <v>4.9117333731325897E-3</v>
      </c>
      <c r="K422" s="11">
        <v>0.25353349820930199</v>
      </c>
    </row>
    <row r="423" spans="1:11" ht="14.25" customHeight="1">
      <c r="A423" s="11" t="s">
        <v>2098</v>
      </c>
      <c r="B423" s="11" t="s">
        <v>3496</v>
      </c>
      <c r="C423" s="11" t="s">
        <v>64</v>
      </c>
      <c r="D423" s="11" t="s">
        <v>384</v>
      </c>
      <c r="E423" s="11">
        <v>951</v>
      </c>
      <c r="F423" s="11">
        <v>0.150015918554151</v>
      </c>
      <c r="G423" s="11">
        <v>7.0025044415828797E-2</v>
      </c>
      <c r="H423" s="11">
        <v>3.2421262681476999E-2</v>
      </c>
      <c r="I423" s="11">
        <v>3.6859498918821502E-3</v>
      </c>
      <c r="J423" s="11">
        <v>4.6747842139999501E-3</v>
      </c>
      <c r="K423" s="11">
        <v>0.43061548995596499</v>
      </c>
    </row>
    <row r="424" spans="1:11" ht="14.25" customHeight="1">
      <c r="A424" s="11" t="s">
        <v>3015</v>
      </c>
      <c r="B424" s="11" t="s">
        <v>3497</v>
      </c>
      <c r="C424" s="11" t="s">
        <v>47</v>
      </c>
      <c r="D424" s="11" t="s">
        <v>47</v>
      </c>
      <c r="E424" s="11">
        <v>947</v>
      </c>
      <c r="F424" s="11">
        <v>-0.15369275260346399</v>
      </c>
      <c r="G424" s="11">
        <v>7.2104307479761903E-2</v>
      </c>
      <c r="H424" s="11">
        <v>3.33021235775664E-2</v>
      </c>
      <c r="I424" s="11">
        <v>-5.4170572265680597E-3</v>
      </c>
      <c r="J424" s="11">
        <v>4.8532079624785803E-3</v>
      </c>
      <c r="K424" s="11">
        <v>0.26462791254398599</v>
      </c>
    </row>
    <row r="425" spans="1:11" ht="14.25" customHeight="1">
      <c r="A425" s="11" t="s">
        <v>2925</v>
      </c>
      <c r="B425" s="11" t="s">
        <v>3498</v>
      </c>
      <c r="C425" s="11" t="s">
        <v>47</v>
      </c>
      <c r="D425" s="11" t="s">
        <v>47</v>
      </c>
      <c r="E425" s="11">
        <v>937</v>
      </c>
      <c r="F425" s="11">
        <v>0.15999437586526799</v>
      </c>
      <c r="G425" s="11">
        <v>7.5272798513770403E-2</v>
      </c>
      <c r="H425" s="11">
        <v>3.38036960595531E-2</v>
      </c>
      <c r="I425" s="11">
        <v>-6.6457233958927301E-3</v>
      </c>
      <c r="J425" s="11">
        <v>5.0246617291700201E-3</v>
      </c>
      <c r="K425" s="11">
        <v>0.186284144903621</v>
      </c>
    </row>
    <row r="426" spans="1:11" ht="14.25" customHeight="1">
      <c r="A426" s="11" t="s">
        <v>2434</v>
      </c>
      <c r="B426" s="11" t="s">
        <v>2434</v>
      </c>
      <c r="C426" s="11" t="s">
        <v>171</v>
      </c>
      <c r="D426" s="11" t="s">
        <v>445</v>
      </c>
      <c r="E426" s="11">
        <v>958</v>
      </c>
      <c r="F426" s="11">
        <v>0.14982901704496099</v>
      </c>
      <c r="G426" s="11">
        <v>7.0572169788640296E-2</v>
      </c>
      <c r="H426" s="11">
        <v>3.40046168989942E-2</v>
      </c>
      <c r="I426" s="11">
        <v>-4.4749425684874698E-3</v>
      </c>
      <c r="J426" s="11">
        <v>4.7591613633645603E-3</v>
      </c>
      <c r="K426" s="11">
        <v>0.34731115786321798</v>
      </c>
    </row>
    <row r="427" spans="1:11" ht="14.25" customHeight="1">
      <c r="A427" s="11" t="s">
        <v>788</v>
      </c>
      <c r="B427" s="11" t="s">
        <v>3499</v>
      </c>
      <c r="C427" s="11" t="s">
        <v>77</v>
      </c>
      <c r="D427" s="11" t="s">
        <v>312</v>
      </c>
      <c r="E427" s="11">
        <v>878</v>
      </c>
      <c r="F427" s="11">
        <v>-0.160914710315857</v>
      </c>
      <c r="G427" s="11">
        <v>7.5826169915022404E-2</v>
      </c>
      <c r="H427" s="11">
        <v>3.41043471121266E-2</v>
      </c>
      <c r="I427" s="11">
        <v>-1.52629728672974E-2</v>
      </c>
      <c r="J427" s="11">
        <v>5.1204390919233301E-3</v>
      </c>
      <c r="K427" s="11">
        <v>2.9543542331654398E-3</v>
      </c>
    </row>
    <row r="428" spans="1:11" ht="14.25" customHeight="1">
      <c r="A428" s="11" t="s">
        <v>1193</v>
      </c>
      <c r="B428" s="11" t="s">
        <v>1193</v>
      </c>
      <c r="C428" s="11" t="s">
        <v>171</v>
      </c>
      <c r="D428" s="11" t="s">
        <v>367</v>
      </c>
      <c r="E428" s="11">
        <v>952</v>
      </c>
      <c r="F428" s="11">
        <v>0.143261204886837</v>
      </c>
      <c r="G428" s="11">
        <v>6.7693383467403598E-2</v>
      </c>
      <c r="H428" s="11">
        <v>3.4576173229426299E-2</v>
      </c>
      <c r="I428" s="11">
        <v>1.6999285711583E-2</v>
      </c>
      <c r="J428" s="11">
        <v>4.5391771522462704E-3</v>
      </c>
      <c r="K428" s="11">
        <v>1.9121235505937799E-4</v>
      </c>
    </row>
    <row r="429" spans="1:11" ht="14.25" customHeight="1">
      <c r="A429" s="11" t="s">
        <v>704</v>
      </c>
      <c r="B429" s="11" t="s">
        <v>3500</v>
      </c>
      <c r="C429" s="11" t="s">
        <v>171</v>
      </c>
      <c r="D429" s="11" t="s">
        <v>386</v>
      </c>
      <c r="E429" s="11">
        <v>960</v>
      </c>
      <c r="F429" s="11">
        <v>0.156511561248836</v>
      </c>
      <c r="G429" s="11">
        <v>7.4128076666662907E-2</v>
      </c>
      <c r="H429" s="11">
        <v>3.4998741949468802E-2</v>
      </c>
      <c r="I429" s="11">
        <v>1.1742565647274999E-2</v>
      </c>
      <c r="J429" s="11">
        <v>4.9697129748011498E-3</v>
      </c>
      <c r="K429" s="11">
        <v>1.8334768339618002E-2</v>
      </c>
    </row>
    <row r="430" spans="1:11" ht="14.25" customHeight="1">
      <c r="A430" s="11" t="s">
        <v>470</v>
      </c>
      <c r="B430" s="11" t="s">
        <v>3501</v>
      </c>
      <c r="C430" s="11" t="s">
        <v>77</v>
      </c>
      <c r="D430" s="11" t="s">
        <v>126</v>
      </c>
      <c r="E430" s="11">
        <v>951</v>
      </c>
      <c r="F430" s="11">
        <v>0.15749911049006901</v>
      </c>
      <c r="G430" s="11">
        <v>7.4684395394928202E-2</v>
      </c>
      <c r="H430" s="11">
        <v>3.5217414713303502E-2</v>
      </c>
      <c r="I430" s="11">
        <v>-5.5614951733349502E-3</v>
      </c>
      <c r="J430" s="11">
        <v>5.0484027745212497E-3</v>
      </c>
      <c r="K430" s="11">
        <v>0.27089929099036802</v>
      </c>
    </row>
    <row r="431" spans="1:11" ht="14.25" customHeight="1">
      <c r="A431" s="11" t="s">
        <v>1389</v>
      </c>
      <c r="B431" s="11" t="s">
        <v>3502</v>
      </c>
      <c r="C431" s="11" t="s">
        <v>187</v>
      </c>
      <c r="D431" s="11" t="s">
        <v>899</v>
      </c>
      <c r="E431" s="11">
        <v>957</v>
      </c>
      <c r="F431" s="11">
        <v>-0.15494790145350301</v>
      </c>
      <c r="G431" s="11">
        <v>7.3705326636307994E-2</v>
      </c>
      <c r="H431" s="11">
        <v>3.5791115197409101E-2</v>
      </c>
      <c r="I431" s="11">
        <v>-1.20104975279755E-2</v>
      </c>
      <c r="J431" s="11">
        <v>4.9444640939559402E-3</v>
      </c>
      <c r="K431" s="11">
        <v>1.53204144801576E-2</v>
      </c>
    </row>
    <row r="432" spans="1:11" ht="14.25" customHeight="1">
      <c r="A432" s="11" t="s">
        <v>2185</v>
      </c>
      <c r="B432" s="11" t="s">
        <v>2185</v>
      </c>
      <c r="C432" s="11" t="s">
        <v>64</v>
      </c>
      <c r="D432" s="11" t="s">
        <v>88</v>
      </c>
      <c r="E432" s="11">
        <v>944</v>
      </c>
      <c r="F432" s="11">
        <v>-0.15303956926406101</v>
      </c>
      <c r="G432" s="11">
        <v>7.3015418140042407E-2</v>
      </c>
      <c r="H432" s="11">
        <v>3.6348871233362501E-2</v>
      </c>
      <c r="I432" s="11">
        <v>1.0660957204450901E-3</v>
      </c>
      <c r="J432" s="11">
        <v>4.9507433260810802E-3</v>
      </c>
      <c r="K432" s="11">
        <v>0.82954834262768695</v>
      </c>
    </row>
    <row r="433" spans="1:11" ht="14.25" customHeight="1">
      <c r="A433" s="11" t="s">
        <v>2646</v>
      </c>
      <c r="B433" s="11" t="s">
        <v>3503</v>
      </c>
      <c r="C433" s="11" t="s">
        <v>171</v>
      </c>
      <c r="D433" s="11" t="s">
        <v>178</v>
      </c>
      <c r="E433" s="11">
        <v>957</v>
      </c>
      <c r="F433" s="11">
        <v>-0.15850036342017701</v>
      </c>
      <c r="G433" s="11">
        <v>7.5625260239859105E-2</v>
      </c>
      <c r="H433" s="11">
        <v>3.6356323048639401E-2</v>
      </c>
      <c r="I433" s="11">
        <v>1.8478806288519101E-3</v>
      </c>
      <c r="J433" s="11">
        <v>5.0926502179690697E-3</v>
      </c>
      <c r="K433" s="11">
        <v>0.71679522956801101</v>
      </c>
    </row>
    <row r="434" spans="1:11" ht="14.25" customHeight="1">
      <c r="A434" s="11" t="s">
        <v>490</v>
      </c>
      <c r="B434" s="11" t="s">
        <v>3504</v>
      </c>
      <c r="C434" s="11" t="s">
        <v>171</v>
      </c>
      <c r="D434" s="11" t="s">
        <v>415</v>
      </c>
      <c r="E434" s="11">
        <v>960</v>
      </c>
      <c r="F434" s="11">
        <v>-0.14777161038997499</v>
      </c>
      <c r="G434" s="11">
        <v>7.0592431277772996E-2</v>
      </c>
      <c r="H434" s="11">
        <v>3.65837106083748E-2</v>
      </c>
      <c r="I434" s="11">
        <v>2.81830504710948E-2</v>
      </c>
      <c r="J434" s="11">
        <v>4.7531260616810603E-3</v>
      </c>
      <c r="K434" s="17">
        <v>4.23839233268347E-9</v>
      </c>
    </row>
    <row r="435" spans="1:11" ht="14.25" customHeight="1">
      <c r="A435" s="11" t="s">
        <v>333</v>
      </c>
      <c r="B435" s="11" t="s">
        <v>3505</v>
      </c>
      <c r="C435" s="11" t="s">
        <v>77</v>
      </c>
      <c r="D435" s="11" t="s">
        <v>304</v>
      </c>
      <c r="E435" s="11">
        <v>958</v>
      </c>
      <c r="F435" s="11">
        <v>0.15667822143714699</v>
      </c>
      <c r="G435" s="11">
        <v>7.4854371452827806E-2</v>
      </c>
      <c r="H435" s="11">
        <v>3.6602106900848398E-2</v>
      </c>
      <c r="I435" s="11">
        <v>1.7916908223901101E-3</v>
      </c>
      <c r="J435" s="11">
        <v>5.0407331433444703E-3</v>
      </c>
      <c r="K435" s="11">
        <v>0.72233635452168399</v>
      </c>
    </row>
    <row r="436" spans="1:11" ht="14.25" customHeight="1">
      <c r="A436" s="11" t="s">
        <v>2157</v>
      </c>
      <c r="B436" s="11" t="s">
        <v>3506</v>
      </c>
      <c r="C436" s="11" t="s">
        <v>77</v>
      </c>
      <c r="D436" s="11" t="s">
        <v>300</v>
      </c>
      <c r="E436" s="11">
        <v>962</v>
      </c>
      <c r="F436" s="11">
        <v>0.15305674786054799</v>
      </c>
      <c r="G436" s="11">
        <v>7.3336583346637896E-2</v>
      </c>
      <c r="H436" s="11">
        <v>3.7146813369486602E-2</v>
      </c>
      <c r="I436" s="11">
        <v>2.0598882873813399E-2</v>
      </c>
      <c r="J436" s="11">
        <v>4.9360566550720898E-3</v>
      </c>
      <c r="K436" s="17">
        <v>3.2762300792670599E-5</v>
      </c>
    </row>
    <row r="437" spans="1:11" ht="14.25" customHeight="1">
      <c r="A437" s="11" t="s">
        <v>3097</v>
      </c>
      <c r="B437" s="11" t="s">
        <v>3507</v>
      </c>
      <c r="C437" s="11" t="s">
        <v>47</v>
      </c>
      <c r="D437" s="11" t="s">
        <v>47</v>
      </c>
      <c r="E437" s="11">
        <v>884</v>
      </c>
      <c r="F437" s="11">
        <v>0.16035880375349201</v>
      </c>
      <c r="G437" s="11">
        <v>7.6952879856873005E-2</v>
      </c>
      <c r="H437" s="11">
        <v>3.7459866168744499E-2</v>
      </c>
      <c r="I437" s="11">
        <v>1.9111583045505899E-2</v>
      </c>
      <c r="J437" s="11">
        <v>5.1494047207735301E-3</v>
      </c>
      <c r="K437" s="11">
        <v>2.18993008102935E-4</v>
      </c>
    </row>
    <row r="438" spans="1:11" ht="14.25" customHeight="1">
      <c r="A438" s="11" t="s">
        <v>1395</v>
      </c>
      <c r="B438" s="11" t="s">
        <v>3508</v>
      </c>
      <c r="C438" s="11" t="s">
        <v>873</v>
      </c>
      <c r="D438" s="11" t="s">
        <v>1394</v>
      </c>
      <c r="E438" s="11">
        <v>956</v>
      </c>
      <c r="F438" s="11">
        <v>0.14392029138234799</v>
      </c>
      <c r="G438" s="11">
        <v>6.90816312211638E-2</v>
      </c>
      <c r="H438" s="11">
        <v>3.7485754419243802E-2</v>
      </c>
      <c r="I438" s="11">
        <v>4.2773077600923304E-3</v>
      </c>
      <c r="J438" s="11">
        <v>4.6336615039676001E-3</v>
      </c>
      <c r="K438" s="11">
        <v>0.35619083903860899</v>
      </c>
    </row>
    <row r="439" spans="1:11" ht="14.25" customHeight="1">
      <c r="A439" s="11" t="s">
        <v>467</v>
      </c>
      <c r="B439" s="11" t="s">
        <v>3509</v>
      </c>
      <c r="C439" s="11" t="s">
        <v>64</v>
      </c>
      <c r="D439" s="11" t="s">
        <v>73</v>
      </c>
      <c r="E439" s="11">
        <v>954</v>
      </c>
      <c r="F439" s="11">
        <v>0.13467111071555801</v>
      </c>
      <c r="G439" s="11">
        <v>6.4795363477608003E-2</v>
      </c>
      <c r="H439" s="11">
        <v>3.7938756740623802E-2</v>
      </c>
      <c r="I439" s="11">
        <v>7.4373749379325902E-3</v>
      </c>
      <c r="J439" s="11">
        <v>4.3457913217433697E-3</v>
      </c>
      <c r="K439" s="11">
        <v>8.7332864165012999E-2</v>
      </c>
    </row>
    <row r="440" spans="1:11" ht="14.25" customHeight="1">
      <c r="A440" s="11" t="s">
        <v>3103</v>
      </c>
      <c r="B440" s="11" t="s">
        <v>3510</v>
      </c>
      <c r="C440" s="11" t="s">
        <v>47</v>
      </c>
      <c r="D440" s="11" t="s">
        <v>47</v>
      </c>
      <c r="E440" s="11">
        <v>892</v>
      </c>
      <c r="F440" s="11">
        <v>0.157138303198991</v>
      </c>
      <c r="G440" s="11">
        <v>7.5813177625364006E-2</v>
      </c>
      <c r="H440" s="11">
        <v>3.8486512800352798E-2</v>
      </c>
      <c r="I440" s="11">
        <v>2.33915917775676E-2</v>
      </c>
      <c r="J440" s="11">
        <v>5.0944905982520296E-3</v>
      </c>
      <c r="K440" s="17">
        <v>5.0312170196512898E-6</v>
      </c>
    </row>
    <row r="441" spans="1:11" ht="14.25" customHeight="1">
      <c r="A441" s="11" t="s">
        <v>2587</v>
      </c>
      <c r="B441" s="11" t="s">
        <v>2587</v>
      </c>
      <c r="C441" s="11" t="s">
        <v>77</v>
      </c>
      <c r="D441" s="11" t="s">
        <v>391</v>
      </c>
      <c r="E441" s="11">
        <v>953</v>
      </c>
      <c r="F441" s="11">
        <v>0.154619142583863</v>
      </c>
      <c r="G441" s="11">
        <v>7.4637345849715805E-2</v>
      </c>
      <c r="H441" s="11">
        <v>3.8570821435237997E-2</v>
      </c>
      <c r="I441" s="11">
        <v>-1.21393030095828E-2</v>
      </c>
      <c r="J441" s="11">
        <v>5.0393126526837697E-3</v>
      </c>
      <c r="K441" s="11">
        <v>1.6188632877632399E-2</v>
      </c>
    </row>
    <row r="442" spans="1:11" ht="14.25" customHeight="1">
      <c r="A442" s="11" t="s">
        <v>1518</v>
      </c>
      <c r="B442" s="11" t="s">
        <v>1518</v>
      </c>
      <c r="C442" s="11" t="s">
        <v>77</v>
      </c>
      <c r="D442" s="11" t="s">
        <v>1100</v>
      </c>
      <c r="E442" s="11">
        <v>951</v>
      </c>
      <c r="F442" s="11">
        <v>-0.15327427474823899</v>
      </c>
      <c r="G442" s="11">
        <v>7.4023119128954401E-2</v>
      </c>
      <c r="H442" s="11">
        <v>3.86630192893141E-2</v>
      </c>
      <c r="I442" s="18">
        <v>-6.5795636394336794E-5</v>
      </c>
      <c r="J442" s="11">
        <v>5.0468926058893099E-3</v>
      </c>
      <c r="K442" s="11">
        <v>0.98960111902556502</v>
      </c>
    </row>
    <row r="443" spans="1:11" ht="14.25" customHeight="1">
      <c r="A443" s="11" t="s">
        <v>338</v>
      </c>
      <c r="B443" s="11" t="s">
        <v>3511</v>
      </c>
      <c r="C443" s="11" t="s">
        <v>77</v>
      </c>
      <c r="D443" s="11" t="s">
        <v>325</v>
      </c>
      <c r="E443" s="11">
        <v>954</v>
      </c>
      <c r="F443" s="11">
        <v>0.15323917976071899</v>
      </c>
      <c r="G443" s="11">
        <v>7.4091889200378305E-2</v>
      </c>
      <c r="H443" s="11">
        <v>3.8887285570491897E-2</v>
      </c>
      <c r="I443" s="11">
        <v>8.3145479824199703E-3</v>
      </c>
      <c r="J443" s="11">
        <v>4.9662848940574102E-3</v>
      </c>
      <c r="K443" s="11">
        <v>9.4419320504183599E-2</v>
      </c>
    </row>
    <row r="444" spans="1:11" ht="14.25" customHeight="1">
      <c r="A444" s="11" t="s">
        <v>3064</v>
      </c>
      <c r="B444" s="11" t="s">
        <v>3512</v>
      </c>
      <c r="C444" s="11" t="s">
        <v>47</v>
      </c>
      <c r="D444" s="11" t="s">
        <v>47</v>
      </c>
      <c r="E444" s="11">
        <v>939</v>
      </c>
      <c r="F444" s="11">
        <v>0.156661959134827</v>
      </c>
      <c r="G444" s="11">
        <v>7.5824780241523601E-2</v>
      </c>
      <c r="H444" s="11">
        <v>3.9092354953845998E-2</v>
      </c>
      <c r="I444" s="11">
        <v>-7.8856867436842594E-3</v>
      </c>
      <c r="J444" s="11">
        <v>5.0816165110636304E-3</v>
      </c>
      <c r="K444" s="11">
        <v>0.121045429753888</v>
      </c>
    </row>
    <row r="445" spans="1:11" ht="14.25" customHeight="1">
      <c r="A445" s="11" t="s">
        <v>217</v>
      </c>
      <c r="B445" s="11" t="s">
        <v>3513</v>
      </c>
      <c r="C445" s="11" t="s">
        <v>77</v>
      </c>
      <c r="D445" s="11" t="s">
        <v>126</v>
      </c>
      <c r="E445" s="11">
        <v>963</v>
      </c>
      <c r="F445" s="11">
        <v>0.15243844080015601</v>
      </c>
      <c r="G445" s="11">
        <v>7.3911831891471505E-2</v>
      </c>
      <c r="H445" s="11">
        <v>3.9433961654577999E-2</v>
      </c>
      <c r="I445" s="11">
        <v>-1.8753117994638399E-2</v>
      </c>
      <c r="J445" s="11">
        <v>4.9612359361114701E-3</v>
      </c>
      <c r="K445" s="11">
        <v>1.66520184710128E-4</v>
      </c>
    </row>
    <row r="446" spans="1:11" ht="14.25" customHeight="1">
      <c r="A446" s="11" t="s">
        <v>2576</v>
      </c>
      <c r="B446" s="11" t="s">
        <v>3514</v>
      </c>
      <c r="C446" s="11" t="s">
        <v>77</v>
      </c>
      <c r="D446" s="11" t="s">
        <v>634</v>
      </c>
      <c r="E446" s="11">
        <v>919</v>
      </c>
      <c r="F446" s="11">
        <v>-0.156620008338996</v>
      </c>
      <c r="G446" s="11">
        <v>7.6126446427955394E-2</v>
      </c>
      <c r="H446" s="11">
        <v>3.9932662663754503E-2</v>
      </c>
      <c r="I446" s="11">
        <v>-6.5105061484238497E-3</v>
      </c>
      <c r="J446" s="11">
        <v>5.18854275262624E-3</v>
      </c>
      <c r="K446" s="11">
        <v>0.20987579107041399</v>
      </c>
    </row>
    <row r="447" spans="1:11" ht="14.25" customHeight="1">
      <c r="A447" s="11" t="s">
        <v>113</v>
      </c>
      <c r="B447" s="11" t="s">
        <v>3515</v>
      </c>
      <c r="C447" s="11" t="s">
        <v>77</v>
      </c>
      <c r="D447" s="11" t="s">
        <v>108</v>
      </c>
      <c r="E447" s="11">
        <v>938</v>
      </c>
      <c r="F447" s="11">
        <v>0.15670579601811499</v>
      </c>
      <c r="G447" s="11">
        <v>7.6297265864558303E-2</v>
      </c>
      <c r="H447" s="11">
        <v>4.02635689432859E-2</v>
      </c>
      <c r="I447" s="11">
        <v>-6.2922356210911596E-3</v>
      </c>
      <c r="J447" s="11">
        <v>5.0894872926694401E-3</v>
      </c>
      <c r="K447" s="11">
        <v>0.216649073044336</v>
      </c>
    </row>
    <row r="448" spans="1:11" ht="14.25" customHeight="1">
      <c r="A448" s="11" t="s">
        <v>1382</v>
      </c>
      <c r="B448" s="11" t="s">
        <v>1382</v>
      </c>
      <c r="C448" s="11" t="s">
        <v>96</v>
      </c>
      <c r="D448" s="11" t="s">
        <v>1365</v>
      </c>
      <c r="E448" s="11">
        <v>837</v>
      </c>
      <c r="F448" s="11">
        <v>0.15806443584310201</v>
      </c>
      <c r="G448" s="11">
        <v>7.7934933591278704E-2</v>
      </c>
      <c r="H448" s="11">
        <v>4.2860274172588197E-2</v>
      </c>
      <c r="I448" s="11">
        <v>-7.2768713937240003E-3</v>
      </c>
      <c r="J448" s="11">
        <v>5.3100440016239396E-3</v>
      </c>
      <c r="K448" s="11">
        <v>0.17093024872690599</v>
      </c>
    </row>
    <row r="449" spans="1:11" ht="14.25" customHeight="1">
      <c r="A449" s="11" t="s">
        <v>252</v>
      </c>
      <c r="B449" s="11" t="s">
        <v>3516</v>
      </c>
      <c r="C449" s="11" t="s">
        <v>77</v>
      </c>
      <c r="D449" s="11" t="s">
        <v>78</v>
      </c>
      <c r="E449" s="11">
        <v>955</v>
      </c>
      <c r="F449" s="11">
        <v>0.148777966684114</v>
      </c>
      <c r="G449" s="11">
        <v>7.3413612625389701E-2</v>
      </c>
      <c r="H449" s="11">
        <v>4.2983686193282203E-2</v>
      </c>
      <c r="I449" s="11">
        <v>1.56971472492714E-2</v>
      </c>
      <c r="J449" s="11">
        <v>4.9064948155883E-3</v>
      </c>
      <c r="K449" s="11">
        <v>1.4232112300906999E-3</v>
      </c>
    </row>
    <row r="450" spans="1:11" ht="14.25" customHeight="1">
      <c r="A450" s="11" t="s">
        <v>1899</v>
      </c>
      <c r="B450" s="11" t="s">
        <v>3517</v>
      </c>
      <c r="C450" s="11" t="s">
        <v>171</v>
      </c>
      <c r="D450" s="11" t="s">
        <v>876</v>
      </c>
      <c r="E450" s="11">
        <v>957</v>
      </c>
      <c r="F450" s="11">
        <v>-0.152935457279855</v>
      </c>
      <c r="G450" s="11">
        <v>7.5543322259918097E-2</v>
      </c>
      <c r="H450" s="11">
        <v>4.3198775456279703E-2</v>
      </c>
      <c r="I450" s="11">
        <v>-1.15827391511288E-2</v>
      </c>
      <c r="J450" s="11">
        <v>5.0681597166995001E-3</v>
      </c>
      <c r="K450" s="11">
        <v>2.250773454057E-2</v>
      </c>
    </row>
    <row r="451" spans="1:11" ht="14.25" customHeight="1">
      <c r="A451" s="11" t="s">
        <v>2961</v>
      </c>
      <c r="B451" s="11" t="s">
        <v>3518</v>
      </c>
      <c r="C451" s="11" t="s">
        <v>47</v>
      </c>
      <c r="D451" s="11" t="s">
        <v>47</v>
      </c>
      <c r="E451" s="11">
        <v>810</v>
      </c>
      <c r="F451" s="11">
        <v>0.16057393375040799</v>
      </c>
      <c r="G451" s="11">
        <v>7.9326965163753496E-2</v>
      </c>
      <c r="H451" s="11">
        <v>4.3276951416615597E-2</v>
      </c>
      <c r="I451" s="11">
        <v>-7.8589830013000705E-4</v>
      </c>
      <c r="J451" s="11">
        <v>5.3144725314836E-3</v>
      </c>
      <c r="K451" s="11">
        <v>0.88247515084725003</v>
      </c>
    </row>
    <row r="452" spans="1:11" ht="14.25" customHeight="1">
      <c r="A452" s="11" t="s">
        <v>2115</v>
      </c>
      <c r="B452" s="11" t="s">
        <v>2115</v>
      </c>
      <c r="C452" s="11" t="s">
        <v>77</v>
      </c>
      <c r="D452" s="11" t="s">
        <v>525</v>
      </c>
      <c r="E452" s="11">
        <v>956</v>
      </c>
      <c r="F452" s="11">
        <v>-0.14726270569887301</v>
      </c>
      <c r="G452" s="11">
        <v>7.2847987800637601E-2</v>
      </c>
      <c r="H452" s="11">
        <v>4.3505542283503298E-2</v>
      </c>
      <c r="I452" s="11">
        <v>1.2451215840000701E-2</v>
      </c>
      <c r="J452" s="11">
        <v>4.90224672076416E-3</v>
      </c>
      <c r="K452" s="11">
        <v>1.12457589051929E-2</v>
      </c>
    </row>
    <row r="453" spans="1:11" ht="14.25" customHeight="1">
      <c r="A453" s="11" t="s">
        <v>109</v>
      </c>
      <c r="B453" s="11" t="s">
        <v>3519</v>
      </c>
      <c r="C453" s="11" t="s">
        <v>77</v>
      </c>
      <c r="D453" s="11" t="s">
        <v>108</v>
      </c>
      <c r="E453" s="11">
        <v>963</v>
      </c>
      <c r="F453" s="11">
        <v>-0.15000889276417601</v>
      </c>
      <c r="G453" s="11">
        <v>7.4322010945590294E-2</v>
      </c>
      <c r="H453" s="11">
        <v>4.38301614619762E-2</v>
      </c>
      <c r="I453" s="11">
        <v>6.2978694129304999E-3</v>
      </c>
      <c r="J453" s="11">
        <v>4.9812597720462802E-3</v>
      </c>
      <c r="K453" s="11">
        <v>0.20642377023093</v>
      </c>
    </row>
    <row r="454" spans="1:11" ht="14.25" customHeight="1">
      <c r="A454" s="11" t="s">
        <v>277</v>
      </c>
      <c r="B454" s="11" t="s">
        <v>3520</v>
      </c>
      <c r="C454" s="11" t="s">
        <v>77</v>
      </c>
      <c r="D454" s="11" t="s">
        <v>78</v>
      </c>
      <c r="E454" s="11">
        <v>963</v>
      </c>
      <c r="F454" s="11">
        <v>0.15003772588883399</v>
      </c>
      <c r="G454" s="11">
        <v>7.4443116799458697E-2</v>
      </c>
      <c r="H454" s="11">
        <v>4.4133032723582703E-2</v>
      </c>
      <c r="I454" s="11">
        <v>1.70872194015106E-2</v>
      </c>
      <c r="J454" s="11">
        <v>4.9950657165837697E-3</v>
      </c>
      <c r="K454" s="11">
        <v>6.5055577528089702E-4</v>
      </c>
    </row>
    <row r="455" spans="1:11" ht="14.25" customHeight="1">
      <c r="A455" s="11" t="s">
        <v>2559</v>
      </c>
      <c r="B455" s="11" t="s">
        <v>2559</v>
      </c>
      <c r="C455" s="11" t="s">
        <v>77</v>
      </c>
      <c r="D455" s="11" t="s">
        <v>1100</v>
      </c>
      <c r="E455" s="11">
        <v>950</v>
      </c>
      <c r="F455" s="11">
        <v>-0.149298163169821</v>
      </c>
      <c r="G455" s="11">
        <v>7.4776605008039496E-2</v>
      </c>
      <c r="H455" s="11">
        <v>4.6154804516156903E-2</v>
      </c>
      <c r="I455" s="11">
        <v>-2.2704817069956599E-3</v>
      </c>
      <c r="J455" s="11">
        <v>5.0787295403499199E-3</v>
      </c>
      <c r="K455" s="11">
        <v>0.65493579081384101</v>
      </c>
    </row>
    <row r="456" spans="1:11" ht="14.25" customHeight="1">
      <c r="A456" s="11" t="s">
        <v>2103</v>
      </c>
      <c r="B456" s="11" t="s">
        <v>2103</v>
      </c>
      <c r="C456" s="11" t="s">
        <v>77</v>
      </c>
      <c r="D456" s="11" t="s">
        <v>525</v>
      </c>
      <c r="E456" s="11">
        <v>960</v>
      </c>
      <c r="F456" s="11">
        <v>0.14922324087408101</v>
      </c>
      <c r="G456" s="11">
        <v>7.51525187290219E-2</v>
      </c>
      <c r="H456" s="11">
        <v>4.7361302340452598E-2</v>
      </c>
      <c r="I456" s="11">
        <v>8.4550954716445092E-3</v>
      </c>
      <c r="J456" s="11">
        <v>5.0344210192885897E-3</v>
      </c>
      <c r="K456" s="11">
        <v>9.3388327032786794E-2</v>
      </c>
    </row>
    <row r="457" spans="1:11" ht="14.25" customHeight="1">
      <c r="A457" s="11" t="s">
        <v>2946</v>
      </c>
      <c r="B457" s="11" t="s">
        <v>3521</v>
      </c>
      <c r="C457" s="11" t="s">
        <v>47</v>
      </c>
      <c r="D457" s="11" t="s">
        <v>47</v>
      </c>
      <c r="E457" s="11">
        <v>800</v>
      </c>
      <c r="F457" s="11">
        <v>0.160028371670316</v>
      </c>
      <c r="G457" s="11">
        <v>8.0763331568439997E-2</v>
      </c>
      <c r="H457" s="11">
        <v>4.7882963922630403E-2</v>
      </c>
      <c r="I457" s="18">
        <v>-6.1068988921502798E-5</v>
      </c>
      <c r="J457" s="11">
        <v>5.5229251678090502E-3</v>
      </c>
      <c r="K457" s="11">
        <v>0.99118043724973004</v>
      </c>
    </row>
    <row r="458" spans="1:11" ht="14.25" customHeight="1">
      <c r="A458" s="11" t="s">
        <v>2944</v>
      </c>
      <c r="B458" s="11" t="s">
        <v>3522</v>
      </c>
      <c r="C458" s="11" t="s">
        <v>47</v>
      </c>
      <c r="D458" s="11" t="s">
        <v>47</v>
      </c>
      <c r="E458" s="11">
        <v>906</v>
      </c>
      <c r="F458" s="11">
        <v>0.14923308545538799</v>
      </c>
      <c r="G458" s="11">
        <v>7.5691976763015298E-2</v>
      </c>
      <c r="H458" s="11">
        <v>4.8961025575270399E-2</v>
      </c>
      <c r="I458" s="11">
        <v>-2.7529560734751899E-3</v>
      </c>
      <c r="J458" s="11">
        <v>5.0531882811618196E-3</v>
      </c>
      <c r="K458" s="11">
        <v>0.58602799409483297</v>
      </c>
    </row>
    <row r="459" spans="1:11" ht="14.25" customHeight="1">
      <c r="A459" s="11" t="s">
        <v>3135</v>
      </c>
      <c r="B459" s="11" t="s">
        <v>3523</v>
      </c>
      <c r="C459" s="11" t="s">
        <v>47</v>
      </c>
      <c r="D459" s="11" t="s">
        <v>47</v>
      </c>
      <c r="E459" s="11">
        <v>804</v>
      </c>
      <c r="F459" s="11">
        <v>-0.15331099683261001</v>
      </c>
      <c r="G459" s="11">
        <v>7.7982436601656796E-2</v>
      </c>
      <c r="H459" s="11">
        <v>4.9646005520421498E-2</v>
      </c>
      <c r="I459" s="11">
        <v>-9.1037185964236503E-3</v>
      </c>
      <c r="J459" s="11">
        <v>5.2385528789843103E-3</v>
      </c>
      <c r="K459" s="11">
        <v>8.2623516636124703E-2</v>
      </c>
    </row>
    <row r="460" spans="1:11" ht="14.25" customHeight="1">
      <c r="A460" s="11" t="s">
        <v>2214</v>
      </c>
      <c r="B460" s="11" t="s">
        <v>2214</v>
      </c>
      <c r="C460" s="11" t="s">
        <v>171</v>
      </c>
      <c r="D460" s="11" t="s">
        <v>415</v>
      </c>
      <c r="E460" s="11">
        <v>956</v>
      </c>
      <c r="F460" s="11">
        <v>0.13936593494926</v>
      </c>
      <c r="G460" s="11">
        <v>7.0990810954231306E-2</v>
      </c>
      <c r="H460" s="11">
        <v>4.9917797746979603E-2</v>
      </c>
      <c r="I460" s="11">
        <v>-4.0427404020120898E-3</v>
      </c>
      <c r="J460" s="11">
        <v>4.73871669473808E-3</v>
      </c>
      <c r="K460" s="11">
        <v>0.39380102373146197</v>
      </c>
    </row>
    <row r="461" spans="1:11" ht="14.25" customHeight="1">
      <c r="A461" s="11" t="s">
        <v>2053</v>
      </c>
      <c r="B461" s="11" t="s">
        <v>3524</v>
      </c>
      <c r="C461" s="11" t="s">
        <v>171</v>
      </c>
      <c r="D461" s="11" t="s">
        <v>362</v>
      </c>
      <c r="E461" s="11">
        <v>959</v>
      </c>
      <c r="F461" s="11">
        <v>-0.144905003865794</v>
      </c>
      <c r="G461" s="11">
        <v>7.3814964398731794E-2</v>
      </c>
      <c r="H461" s="11">
        <v>4.9925058017061701E-2</v>
      </c>
      <c r="I461" s="11">
        <v>7.1803094622535299E-3</v>
      </c>
      <c r="J461" s="11">
        <v>4.9662759954887496E-3</v>
      </c>
      <c r="K461" s="11">
        <v>0.14855619679512599</v>
      </c>
    </row>
    <row r="462" spans="1:11" ht="14.25" customHeight="1">
      <c r="A462" s="11" t="s">
        <v>762</v>
      </c>
      <c r="B462" s="11" t="s">
        <v>3525</v>
      </c>
      <c r="C462" s="11" t="s">
        <v>171</v>
      </c>
      <c r="D462" s="11" t="s">
        <v>638</v>
      </c>
      <c r="E462" s="11">
        <v>862</v>
      </c>
      <c r="F462" s="11">
        <v>-0.15241343656423201</v>
      </c>
      <c r="G462" s="11">
        <v>7.7657440451403506E-2</v>
      </c>
      <c r="H462" s="11">
        <v>5.0009543147742898E-2</v>
      </c>
      <c r="I462" s="11">
        <v>1.41237878231647E-2</v>
      </c>
      <c r="J462" s="11">
        <v>5.2279295790321903E-3</v>
      </c>
      <c r="K462" s="11">
        <v>7.0361446452383101E-3</v>
      </c>
    </row>
    <row r="463" spans="1:11" ht="14.25" customHeight="1">
      <c r="A463" s="11" t="s">
        <v>617</v>
      </c>
      <c r="B463" s="11" t="s">
        <v>3526</v>
      </c>
      <c r="C463" s="11" t="s">
        <v>171</v>
      </c>
      <c r="D463" s="11" t="s">
        <v>415</v>
      </c>
      <c r="E463" s="11">
        <v>927</v>
      </c>
      <c r="F463" s="11">
        <v>-0.14564090275458499</v>
      </c>
      <c r="G463" s="11">
        <v>7.4264736967065995E-2</v>
      </c>
      <c r="H463" s="11">
        <v>5.0165882157222202E-2</v>
      </c>
      <c r="I463" s="11">
        <v>-1.2467164226035801E-2</v>
      </c>
      <c r="J463" s="11">
        <v>5.02768719211467E-3</v>
      </c>
      <c r="K463" s="11">
        <v>1.3325963321287101E-2</v>
      </c>
    </row>
    <row r="464" spans="1:11" ht="14.25" customHeight="1">
      <c r="A464" s="11" t="s">
        <v>779</v>
      </c>
      <c r="B464" s="11" t="s">
        <v>3527</v>
      </c>
      <c r="C464" s="11" t="s">
        <v>77</v>
      </c>
      <c r="D464" s="11" t="s">
        <v>312</v>
      </c>
      <c r="E464" s="11">
        <v>775</v>
      </c>
      <c r="F464" s="11">
        <v>0.15365707179892399</v>
      </c>
      <c r="G464" s="11">
        <v>7.8485544104412303E-2</v>
      </c>
      <c r="H464" s="11">
        <v>5.0614841419453001E-2</v>
      </c>
      <c r="I464" s="11">
        <v>-2.69511923209006E-2</v>
      </c>
      <c r="J464" s="11">
        <v>5.4603567289553696E-3</v>
      </c>
      <c r="K464" s="17">
        <v>9.776949848244809E-7</v>
      </c>
    </row>
    <row r="465" spans="1:11" ht="14.25" customHeight="1">
      <c r="A465" s="11" t="s">
        <v>2984</v>
      </c>
      <c r="B465" s="11" t="s">
        <v>3528</v>
      </c>
      <c r="C465" s="11" t="s">
        <v>47</v>
      </c>
      <c r="D465" s="11" t="s">
        <v>47</v>
      </c>
      <c r="E465" s="11">
        <v>951</v>
      </c>
      <c r="F465" s="11">
        <v>-0.146639141296356</v>
      </c>
      <c r="G465" s="11">
        <v>7.5105743352805898E-2</v>
      </c>
      <c r="H465" s="11">
        <v>5.1179578702941597E-2</v>
      </c>
      <c r="I465" s="11">
        <v>6.91142061094672E-3</v>
      </c>
      <c r="J465" s="11">
        <v>5.0336777731787401E-3</v>
      </c>
      <c r="K465" s="11">
        <v>0.17006481707388901</v>
      </c>
    </row>
    <row r="466" spans="1:11" ht="14.25" customHeight="1">
      <c r="A466" s="11" t="s">
        <v>1207</v>
      </c>
      <c r="B466" s="11" t="s">
        <v>1207</v>
      </c>
      <c r="C466" s="11" t="s">
        <v>77</v>
      </c>
      <c r="D466" s="11" t="s">
        <v>525</v>
      </c>
      <c r="E466" s="11">
        <v>963</v>
      </c>
      <c r="F466" s="11">
        <v>0.14649474390794501</v>
      </c>
      <c r="G466" s="11">
        <v>7.5292704254709603E-2</v>
      </c>
      <c r="H466" s="11">
        <v>5.1985068896324503E-2</v>
      </c>
      <c r="I466" s="11">
        <v>6.4617763803835604E-3</v>
      </c>
      <c r="J466" s="11">
        <v>5.0465362912543998E-3</v>
      </c>
      <c r="K466" s="11">
        <v>0.20069948751098701</v>
      </c>
    </row>
    <row r="467" spans="1:11" ht="14.25" customHeight="1">
      <c r="A467" s="11" t="s">
        <v>2240</v>
      </c>
      <c r="B467" s="11" t="s">
        <v>2240</v>
      </c>
      <c r="C467" s="11" t="s">
        <v>438</v>
      </c>
      <c r="D467" s="11" t="s">
        <v>832</v>
      </c>
      <c r="E467" s="11">
        <v>957</v>
      </c>
      <c r="F467" s="11">
        <v>-0.14567585475630199</v>
      </c>
      <c r="G467" s="11">
        <v>7.5102284654860699E-2</v>
      </c>
      <c r="H467" s="11">
        <v>5.2709786019589401E-2</v>
      </c>
      <c r="I467" s="11">
        <v>-6.3771502900154403E-3</v>
      </c>
      <c r="J467" s="11">
        <v>5.0569122355025899E-3</v>
      </c>
      <c r="K467" s="11">
        <v>0.20758882498925399</v>
      </c>
    </row>
    <row r="468" spans="1:11" ht="14.25" customHeight="1">
      <c r="A468" s="11" t="s">
        <v>2775</v>
      </c>
      <c r="B468" s="11" t="s">
        <v>3529</v>
      </c>
      <c r="C468" s="11" t="s">
        <v>47</v>
      </c>
      <c r="D468" s="11" t="s">
        <v>47</v>
      </c>
      <c r="E468" s="11">
        <v>923</v>
      </c>
      <c r="F468" s="11">
        <v>-0.149194987148241</v>
      </c>
      <c r="G468" s="11">
        <v>7.7303815865071498E-2</v>
      </c>
      <c r="H468" s="11">
        <v>5.3915193360056297E-2</v>
      </c>
      <c r="I468" s="11">
        <v>1.9959436199667901E-2</v>
      </c>
      <c r="J468" s="11">
        <v>5.0969818861077501E-3</v>
      </c>
      <c r="K468" s="18">
        <v>9.6687433166765794E-5</v>
      </c>
    </row>
    <row r="469" spans="1:11" ht="14.25" customHeight="1">
      <c r="A469" s="11" t="s">
        <v>2750</v>
      </c>
      <c r="B469" s="11" t="s">
        <v>3530</v>
      </c>
      <c r="C469" s="11" t="s">
        <v>47</v>
      </c>
      <c r="D469" s="11" t="s">
        <v>47</v>
      </c>
      <c r="E469" s="11">
        <v>962</v>
      </c>
      <c r="F469" s="11">
        <v>0.13843814897151399</v>
      </c>
      <c r="G469" s="11">
        <v>7.2071167075931294E-2</v>
      </c>
      <c r="H469" s="11">
        <v>5.5045494861606599E-2</v>
      </c>
      <c r="I469" s="11">
        <v>-5.1002917171163202E-3</v>
      </c>
      <c r="J469" s="11">
        <v>4.8455997093396798E-3</v>
      </c>
      <c r="K469" s="11">
        <v>0.29280631541179902</v>
      </c>
    </row>
    <row r="470" spans="1:11" ht="14.25" customHeight="1">
      <c r="A470" s="11" t="s">
        <v>227</v>
      </c>
      <c r="B470" s="11" t="s">
        <v>3531</v>
      </c>
      <c r="C470" s="11" t="s">
        <v>77</v>
      </c>
      <c r="D470" s="11" t="s">
        <v>205</v>
      </c>
      <c r="E470" s="11">
        <v>882</v>
      </c>
      <c r="F470" s="11">
        <v>0.14224929957041699</v>
      </c>
      <c r="G470" s="11">
        <v>7.4250427490018894E-2</v>
      </c>
      <c r="H470" s="11">
        <v>5.5713029042018303E-2</v>
      </c>
      <c r="I470" s="11">
        <v>2.7194230572807201E-2</v>
      </c>
      <c r="J470" s="11">
        <v>4.9510998628208604E-3</v>
      </c>
      <c r="K470" s="17">
        <v>5.1832303526255599E-8</v>
      </c>
    </row>
    <row r="471" spans="1:11" ht="14.25" customHeight="1">
      <c r="A471" s="11" t="s">
        <v>3025</v>
      </c>
      <c r="B471" s="11" t="s">
        <v>3532</v>
      </c>
      <c r="C471" s="11" t="s">
        <v>47</v>
      </c>
      <c r="D471" s="11" t="s">
        <v>47</v>
      </c>
      <c r="E471" s="11">
        <v>915</v>
      </c>
      <c r="F471" s="11">
        <v>-0.12702745934142401</v>
      </c>
      <c r="G471" s="11">
        <v>6.6349529422115805E-2</v>
      </c>
      <c r="H471" s="11">
        <v>5.58654386876693E-2</v>
      </c>
      <c r="I471" s="11">
        <v>1.01090954942849E-2</v>
      </c>
      <c r="J471" s="11">
        <v>4.4058188223246803E-3</v>
      </c>
      <c r="K471" s="11">
        <v>2.19882096071756E-2</v>
      </c>
    </row>
    <row r="472" spans="1:11" ht="14.25" customHeight="1">
      <c r="A472" s="11" t="s">
        <v>239</v>
      </c>
      <c r="B472" s="11" t="s">
        <v>3533</v>
      </c>
      <c r="C472" s="11" t="s">
        <v>77</v>
      </c>
      <c r="D472" s="11" t="s">
        <v>78</v>
      </c>
      <c r="E472" s="11">
        <v>797</v>
      </c>
      <c r="F472" s="11">
        <v>-0.15683883305503399</v>
      </c>
      <c r="G472" s="11">
        <v>8.2369091432904107E-2</v>
      </c>
      <c r="H472" s="11">
        <v>5.7257267865537601E-2</v>
      </c>
      <c r="I472" s="11">
        <v>-8.9050890135522701E-3</v>
      </c>
      <c r="J472" s="11">
        <v>5.37802000010553E-3</v>
      </c>
      <c r="K472" s="11">
        <v>9.8149810668929402E-2</v>
      </c>
    </row>
    <row r="473" spans="1:11" ht="14.25" customHeight="1">
      <c r="A473" s="11" t="s">
        <v>3090</v>
      </c>
      <c r="B473" s="11" t="s">
        <v>3534</v>
      </c>
      <c r="C473" s="11" t="s">
        <v>47</v>
      </c>
      <c r="D473" s="11" t="s">
        <v>47</v>
      </c>
      <c r="E473" s="11">
        <v>842</v>
      </c>
      <c r="F473" s="11">
        <v>0.14791241815353201</v>
      </c>
      <c r="G473" s="11">
        <v>7.7967781965351798E-2</v>
      </c>
      <c r="H473" s="11">
        <v>5.8157116636531302E-2</v>
      </c>
      <c r="I473" s="11">
        <v>-3.79309804178856E-3</v>
      </c>
      <c r="J473" s="11">
        <v>5.1496655001670704E-3</v>
      </c>
      <c r="K473" s="11">
        <v>0.46158799662828898</v>
      </c>
    </row>
    <row r="474" spans="1:11" ht="14.25" customHeight="1">
      <c r="A474" s="11" t="s">
        <v>780</v>
      </c>
      <c r="B474" s="11" t="s">
        <v>3535</v>
      </c>
      <c r="C474" s="11" t="s">
        <v>77</v>
      </c>
      <c r="D474" s="11" t="s">
        <v>312</v>
      </c>
      <c r="E474" s="11">
        <v>955</v>
      </c>
      <c r="F474" s="11">
        <v>0.124762598502898</v>
      </c>
      <c r="G474" s="11">
        <v>6.5848017505641204E-2</v>
      </c>
      <c r="H474" s="11">
        <v>5.8433287734068397E-2</v>
      </c>
      <c r="I474" s="11">
        <v>8.8451767257201191E-3</v>
      </c>
      <c r="J474" s="11">
        <v>4.4644525086577997E-3</v>
      </c>
      <c r="K474" s="11">
        <v>4.7850206123857202E-2</v>
      </c>
    </row>
    <row r="475" spans="1:11" ht="14.25" customHeight="1">
      <c r="A475" s="11" t="s">
        <v>3077</v>
      </c>
      <c r="B475" s="11" t="s">
        <v>3536</v>
      </c>
      <c r="C475" s="11" t="s">
        <v>47</v>
      </c>
      <c r="D475" s="11" t="s">
        <v>47</v>
      </c>
      <c r="E475" s="11">
        <v>961</v>
      </c>
      <c r="F475" s="11">
        <v>-0.13703499766528901</v>
      </c>
      <c r="G475" s="11">
        <v>7.2590378971427505E-2</v>
      </c>
      <c r="H475" s="11">
        <v>5.9355956818004402E-2</v>
      </c>
      <c r="I475" s="11">
        <v>-2.2903060328177599E-2</v>
      </c>
      <c r="J475" s="11">
        <v>4.86723243932107E-3</v>
      </c>
      <c r="K475" s="17">
        <v>2.9028800960954E-6</v>
      </c>
    </row>
    <row r="476" spans="1:11" ht="14.25" customHeight="1">
      <c r="A476" s="11" t="s">
        <v>2922</v>
      </c>
      <c r="B476" s="11" t="s">
        <v>3537</v>
      </c>
      <c r="C476" s="11" t="s">
        <v>47</v>
      </c>
      <c r="D476" s="11" t="s">
        <v>47</v>
      </c>
      <c r="E476" s="11">
        <v>834</v>
      </c>
      <c r="F476" s="11">
        <v>-0.15023882193851201</v>
      </c>
      <c r="G476" s="11">
        <v>7.9692847705221406E-2</v>
      </c>
      <c r="H476" s="11">
        <v>5.9747090791223999E-2</v>
      </c>
      <c r="I476" s="11">
        <v>-1.53675396628653E-2</v>
      </c>
      <c r="J476" s="11">
        <v>5.2749022582827699E-3</v>
      </c>
      <c r="K476" s="11">
        <v>3.6714767969846401E-3</v>
      </c>
    </row>
    <row r="477" spans="1:11" ht="14.25" customHeight="1">
      <c r="A477" s="11" t="s">
        <v>1420</v>
      </c>
      <c r="B477" s="11" t="s">
        <v>3538</v>
      </c>
      <c r="C477" s="11" t="s">
        <v>873</v>
      </c>
      <c r="D477" s="11" t="s">
        <v>1394</v>
      </c>
      <c r="E477" s="11">
        <v>956</v>
      </c>
      <c r="F477" s="11">
        <v>-0.13408163601196199</v>
      </c>
      <c r="G477" s="11">
        <v>7.11672741353295E-2</v>
      </c>
      <c r="H477" s="11">
        <v>5.9863492531835198E-2</v>
      </c>
      <c r="I477" s="11">
        <v>-4.7892126475760303E-3</v>
      </c>
      <c r="J477" s="11">
        <v>4.7805469982309503E-3</v>
      </c>
      <c r="K477" s="11">
        <v>0.31668756659571901</v>
      </c>
    </row>
    <row r="478" spans="1:11" ht="14.25" customHeight="1">
      <c r="A478" s="11" t="s">
        <v>165</v>
      </c>
      <c r="B478" s="11" t="s">
        <v>3539</v>
      </c>
      <c r="C478" s="11" t="s">
        <v>77</v>
      </c>
      <c r="D478" s="11" t="s">
        <v>126</v>
      </c>
      <c r="E478" s="11">
        <v>963</v>
      </c>
      <c r="F478" s="11">
        <v>-0.13737839137414501</v>
      </c>
      <c r="G478" s="11">
        <v>7.3383008671086505E-2</v>
      </c>
      <c r="H478" s="11">
        <v>6.1499329580477997E-2</v>
      </c>
      <c r="I478" s="11">
        <v>-2.3325975642183399E-2</v>
      </c>
      <c r="J478" s="11">
        <v>4.9205622426788803E-3</v>
      </c>
      <c r="K478" s="17">
        <v>2.4532462260017299E-6</v>
      </c>
    </row>
    <row r="479" spans="1:11" ht="14.25" customHeight="1">
      <c r="A479" s="11" t="s">
        <v>2161</v>
      </c>
      <c r="B479" s="11" t="s">
        <v>3540</v>
      </c>
      <c r="C479" s="11" t="s">
        <v>77</v>
      </c>
      <c r="D479" s="11" t="s">
        <v>525</v>
      </c>
      <c r="E479" s="11">
        <v>963</v>
      </c>
      <c r="F479" s="11">
        <v>-0.138444372611053</v>
      </c>
      <c r="G479" s="11">
        <v>7.3963079087661601E-2</v>
      </c>
      <c r="H479" s="11">
        <v>6.1536697687763299E-2</v>
      </c>
      <c r="I479" s="11">
        <v>2.1637354322371301E-2</v>
      </c>
      <c r="J479" s="11">
        <v>4.9627542897760198E-3</v>
      </c>
      <c r="K479" s="17">
        <v>1.44089197906773E-5</v>
      </c>
    </row>
    <row r="480" spans="1:11" ht="14.25" customHeight="1">
      <c r="A480" s="11" t="s">
        <v>2029</v>
      </c>
      <c r="B480" s="11" t="s">
        <v>3541</v>
      </c>
      <c r="C480" s="11" t="s">
        <v>187</v>
      </c>
      <c r="D480" s="11" t="s">
        <v>188</v>
      </c>
      <c r="E480" s="11">
        <v>952</v>
      </c>
      <c r="F480" s="11">
        <v>-0.13818270539733299</v>
      </c>
      <c r="G480" s="11">
        <v>7.3987255735907906E-2</v>
      </c>
      <c r="H480" s="11">
        <v>6.2117189172863602E-2</v>
      </c>
      <c r="I480" s="11">
        <v>1.7119455889686601E-2</v>
      </c>
      <c r="J480" s="11">
        <v>4.9564326406661297E-3</v>
      </c>
      <c r="K480" s="11">
        <v>5.7671314793828897E-4</v>
      </c>
    </row>
    <row r="481" spans="1:11" ht="14.25" customHeight="1">
      <c r="A481" s="11" t="s">
        <v>374</v>
      </c>
      <c r="B481" s="11" t="s">
        <v>3542</v>
      </c>
      <c r="C481" s="11" t="s">
        <v>77</v>
      </c>
      <c r="D481" s="11" t="s">
        <v>372</v>
      </c>
      <c r="E481" s="11">
        <v>948</v>
      </c>
      <c r="F481" s="11">
        <v>0.13085203344385499</v>
      </c>
      <c r="G481" s="11">
        <v>7.0162288481522395E-2</v>
      </c>
      <c r="H481" s="11">
        <v>6.24914604709641E-2</v>
      </c>
      <c r="I481" s="11">
        <v>-1.6671289510415601E-2</v>
      </c>
      <c r="J481" s="11">
        <v>4.7196672614794096E-3</v>
      </c>
      <c r="K481" s="11">
        <v>4.3181693112829498E-4</v>
      </c>
    </row>
    <row r="482" spans="1:11" ht="14.25" customHeight="1">
      <c r="A482" s="11" t="s">
        <v>3104</v>
      </c>
      <c r="B482" s="11" t="s">
        <v>3543</v>
      </c>
      <c r="C482" s="11" t="s">
        <v>47</v>
      </c>
      <c r="D482" s="11" t="s">
        <v>47</v>
      </c>
      <c r="E482" s="11">
        <v>950</v>
      </c>
      <c r="F482" s="11">
        <v>-0.13782220835651901</v>
      </c>
      <c r="G482" s="11">
        <v>7.4026338590700902E-2</v>
      </c>
      <c r="H482" s="11">
        <v>6.2939963529097004E-2</v>
      </c>
      <c r="I482" s="11">
        <v>1.8879553778824099E-2</v>
      </c>
      <c r="J482" s="11">
        <v>4.9777387647262196E-3</v>
      </c>
      <c r="K482" s="11">
        <v>1.5837058972464901E-4</v>
      </c>
    </row>
    <row r="483" spans="1:11" ht="14.25" customHeight="1">
      <c r="A483" s="11" t="s">
        <v>3021</v>
      </c>
      <c r="B483" s="11" t="s">
        <v>3544</v>
      </c>
      <c r="C483" s="11" t="s">
        <v>47</v>
      </c>
      <c r="D483" s="11" t="s">
        <v>47</v>
      </c>
      <c r="E483" s="11">
        <v>872</v>
      </c>
      <c r="F483" s="11">
        <v>-0.14103935036392001</v>
      </c>
      <c r="G483" s="11">
        <v>7.6417718300134801E-2</v>
      </c>
      <c r="H483" s="11">
        <v>6.5283798833634304E-2</v>
      </c>
      <c r="I483" s="11">
        <v>-1.15658913688464E-2</v>
      </c>
      <c r="J483" s="11">
        <v>5.1154879899224601E-3</v>
      </c>
      <c r="K483" s="11">
        <v>2.40077211543222E-2</v>
      </c>
    </row>
    <row r="484" spans="1:11" ht="14.25" customHeight="1">
      <c r="A484" s="11" t="s">
        <v>1523</v>
      </c>
      <c r="B484" s="11" t="s">
        <v>3545</v>
      </c>
      <c r="C484" s="11" t="s">
        <v>77</v>
      </c>
      <c r="D484" s="11" t="s">
        <v>634</v>
      </c>
      <c r="E484" s="11">
        <v>959</v>
      </c>
      <c r="F484" s="11">
        <v>-0.135279376283655</v>
      </c>
      <c r="G484" s="11">
        <v>7.3532924426767898E-2</v>
      </c>
      <c r="H484" s="11">
        <v>6.6119515879642099E-2</v>
      </c>
      <c r="I484" s="11">
        <v>-1.61666819461699E-3</v>
      </c>
      <c r="J484" s="11">
        <v>4.9275547430438597E-3</v>
      </c>
      <c r="K484" s="11">
        <v>0.742917263137719</v>
      </c>
    </row>
    <row r="485" spans="1:11" ht="14.25" customHeight="1">
      <c r="A485" s="11" t="s">
        <v>452</v>
      </c>
      <c r="B485" s="11" t="s">
        <v>3546</v>
      </c>
      <c r="C485" s="11" t="s">
        <v>77</v>
      </c>
      <c r="D485" s="11" t="s">
        <v>126</v>
      </c>
      <c r="E485" s="11">
        <v>956</v>
      </c>
      <c r="F485" s="11">
        <v>-0.13735679034547599</v>
      </c>
      <c r="G485" s="11">
        <v>7.4713146273750197E-2</v>
      </c>
      <c r="H485" s="11">
        <v>6.6305399181698005E-2</v>
      </c>
      <c r="I485" s="11">
        <v>-6.5287911784284803E-3</v>
      </c>
      <c r="J485" s="11">
        <v>5.0091766707754401E-3</v>
      </c>
      <c r="K485" s="11">
        <v>0.192763595950734</v>
      </c>
    </row>
    <row r="486" spans="1:11" ht="14.25" customHeight="1">
      <c r="A486" s="11" t="s">
        <v>1566</v>
      </c>
      <c r="B486" s="11" t="s">
        <v>3547</v>
      </c>
      <c r="C486" s="11" t="s">
        <v>77</v>
      </c>
      <c r="D486" s="11" t="s">
        <v>309</v>
      </c>
      <c r="E486" s="11">
        <v>942</v>
      </c>
      <c r="F486" s="11">
        <v>0.123274096810534</v>
      </c>
      <c r="G486" s="11">
        <v>6.7215145791229003E-2</v>
      </c>
      <c r="H486" s="11">
        <v>6.6965953175162296E-2</v>
      </c>
      <c r="I486" s="11">
        <v>-1.13311953858782E-2</v>
      </c>
      <c r="J486" s="11">
        <v>4.5146371027214704E-3</v>
      </c>
      <c r="K486" s="11">
        <v>1.2243961012916599E-2</v>
      </c>
    </row>
    <row r="487" spans="1:11" ht="14.25" customHeight="1">
      <c r="A487" s="11" t="s">
        <v>1438</v>
      </c>
      <c r="B487" s="11" t="s">
        <v>3548</v>
      </c>
      <c r="C487" s="11" t="s">
        <v>187</v>
      </c>
      <c r="D487" s="11" t="s">
        <v>899</v>
      </c>
      <c r="E487" s="11">
        <v>932</v>
      </c>
      <c r="F487" s="11">
        <v>0.13474465211719699</v>
      </c>
      <c r="G487" s="11">
        <v>7.3654367660700701E-2</v>
      </c>
      <c r="H487" s="11">
        <v>6.7656308801699899E-2</v>
      </c>
      <c r="I487" s="11">
        <v>1.3450296749719801E-2</v>
      </c>
      <c r="J487" s="11">
        <v>4.9503906478096903E-3</v>
      </c>
      <c r="K487" s="11">
        <v>6.7094148045825901E-3</v>
      </c>
    </row>
    <row r="488" spans="1:11" ht="14.25" customHeight="1">
      <c r="A488" s="11" t="s">
        <v>2598</v>
      </c>
      <c r="B488" s="11" t="s">
        <v>2598</v>
      </c>
      <c r="C488" s="11" t="s">
        <v>64</v>
      </c>
      <c r="D488" s="11" t="s">
        <v>88</v>
      </c>
      <c r="E488" s="11">
        <v>948</v>
      </c>
      <c r="F488" s="11">
        <v>-0.132168100988729</v>
      </c>
      <c r="G488" s="11">
        <v>7.2675098922786494E-2</v>
      </c>
      <c r="H488" s="11">
        <v>6.9285451602529094E-2</v>
      </c>
      <c r="I488" s="11">
        <v>6.2660604338872798E-3</v>
      </c>
      <c r="J488" s="11">
        <v>4.9141702603004303E-3</v>
      </c>
      <c r="K488" s="11">
        <v>0.202586112084328</v>
      </c>
    </row>
    <row r="489" spans="1:11" ht="14.25" customHeight="1">
      <c r="A489" s="11" t="s">
        <v>1410</v>
      </c>
      <c r="B489" s="11" t="s">
        <v>3549</v>
      </c>
      <c r="C489" s="11" t="s">
        <v>873</v>
      </c>
      <c r="D489" s="11" t="s">
        <v>1394</v>
      </c>
      <c r="E489" s="11">
        <v>960</v>
      </c>
      <c r="F489" s="11">
        <v>0.122581590165676</v>
      </c>
      <c r="G489" s="11">
        <v>6.7861568899569E-2</v>
      </c>
      <c r="H489" s="11">
        <v>7.1177105670262197E-2</v>
      </c>
      <c r="I489" s="11">
        <v>-8.9553371614503E-3</v>
      </c>
      <c r="J489" s="11">
        <v>4.5524359492176503E-3</v>
      </c>
      <c r="K489" s="11">
        <v>4.9453227665742901E-2</v>
      </c>
    </row>
    <row r="490" spans="1:11" ht="14.25" customHeight="1">
      <c r="A490" s="11" t="s">
        <v>1007</v>
      </c>
      <c r="B490" s="11" t="s">
        <v>1007</v>
      </c>
      <c r="C490" s="11" t="s">
        <v>171</v>
      </c>
      <c r="D490" s="11" t="s">
        <v>445</v>
      </c>
      <c r="E490" s="11">
        <v>957</v>
      </c>
      <c r="F490" s="11">
        <v>-0.13197917767630499</v>
      </c>
      <c r="G490" s="11">
        <v>7.3647479275359196E-2</v>
      </c>
      <c r="H490" s="11">
        <v>7.3442483635153197E-2</v>
      </c>
      <c r="I490" s="11">
        <v>-8.1621639446380397E-3</v>
      </c>
      <c r="J490" s="11">
        <v>4.9423560074752298E-3</v>
      </c>
      <c r="K490" s="11">
        <v>9.8970242997850899E-2</v>
      </c>
    </row>
    <row r="491" spans="1:11" ht="14.25" customHeight="1">
      <c r="A491" s="11" t="s">
        <v>3032</v>
      </c>
      <c r="B491" s="11" t="s">
        <v>3550</v>
      </c>
      <c r="C491" s="11" t="s">
        <v>47</v>
      </c>
      <c r="D491" s="11" t="s">
        <v>47</v>
      </c>
      <c r="E491" s="11">
        <v>929</v>
      </c>
      <c r="F491" s="11">
        <v>-0.12695576105793099</v>
      </c>
      <c r="G491" s="11">
        <v>7.1356414862878803E-2</v>
      </c>
      <c r="H491" s="11">
        <v>7.5537480418747499E-2</v>
      </c>
      <c r="I491" s="11">
        <v>-1.0289309082965801E-2</v>
      </c>
      <c r="J491" s="11">
        <v>4.7880911232263098E-3</v>
      </c>
      <c r="K491" s="11">
        <v>3.1897161106215897E-2</v>
      </c>
    </row>
    <row r="492" spans="1:11" ht="14.25" customHeight="1">
      <c r="A492" s="11" t="s">
        <v>1791</v>
      </c>
      <c r="B492" s="11" t="s">
        <v>1791</v>
      </c>
      <c r="C492" s="11" t="s">
        <v>77</v>
      </c>
      <c r="D492" s="11" t="s">
        <v>441</v>
      </c>
      <c r="E492" s="11">
        <v>945</v>
      </c>
      <c r="F492" s="11">
        <v>0.13378992394136899</v>
      </c>
      <c r="G492" s="11">
        <v>7.5446244017703001E-2</v>
      </c>
      <c r="H492" s="11">
        <v>7.6498624555208894E-2</v>
      </c>
      <c r="I492" s="11">
        <v>-2.47632417485025E-3</v>
      </c>
      <c r="J492" s="11">
        <v>5.0556080181086999E-3</v>
      </c>
      <c r="K492" s="11">
        <v>0.62437688706394001</v>
      </c>
    </row>
    <row r="493" spans="1:11" ht="14.25" customHeight="1">
      <c r="A493" s="11" t="s">
        <v>1990</v>
      </c>
      <c r="B493" s="11" t="s">
        <v>3551</v>
      </c>
      <c r="C493" s="11" t="s">
        <v>171</v>
      </c>
      <c r="D493" s="11" t="s">
        <v>367</v>
      </c>
      <c r="E493" s="11">
        <v>947</v>
      </c>
      <c r="F493" s="11">
        <v>-0.13111994790784501</v>
      </c>
      <c r="G493" s="11">
        <v>7.4125854283192003E-2</v>
      </c>
      <c r="H493" s="11">
        <v>7.7235282631401905E-2</v>
      </c>
      <c r="I493" s="11">
        <v>7.1227857506893401E-3</v>
      </c>
      <c r="J493" s="11">
        <v>4.9502412404811803E-3</v>
      </c>
      <c r="K493" s="11">
        <v>0.15051593830138599</v>
      </c>
    </row>
    <row r="494" spans="1:11" ht="14.25" customHeight="1">
      <c r="A494" s="11" t="s">
        <v>2355</v>
      </c>
      <c r="B494" s="11" t="s">
        <v>2355</v>
      </c>
      <c r="C494" s="11" t="s">
        <v>64</v>
      </c>
      <c r="D494" s="11" t="s">
        <v>65</v>
      </c>
      <c r="E494" s="11">
        <v>947</v>
      </c>
      <c r="F494" s="11">
        <v>0.129129598592753</v>
      </c>
      <c r="G494" s="11">
        <v>7.3132902345361003E-2</v>
      </c>
      <c r="H494" s="11">
        <v>7.7771070445122201E-2</v>
      </c>
      <c r="I494" s="11">
        <v>-4.3911042074540601E-4</v>
      </c>
      <c r="J494" s="11">
        <v>4.9591283960710199E-3</v>
      </c>
      <c r="K494" s="11">
        <v>0.929461536319521</v>
      </c>
    </row>
    <row r="495" spans="1:11" ht="14.25" customHeight="1">
      <c r="A495" s="11" t="s">
        <v>1951</v>
      </c>
      <c r="B495" s="11" t="s">
        <v>3552</v>
      </c>
      <c r="C495" s="11" t="s">
        <v>171</v>
      </c>
      <c r="D495" s="11" t="s">
        <v>415</v>
      </c>
      <c r="E495" s="11">
        <v>946</v>
      </c>
      <c r="F495" s="11">
        <v>-0.12784101079191201</v>
      </c>
      <c r="G495" s="11">
        <v>7.2793652795844599E-2</v>
      </c>
      <c r="H495" s="11">
        <v>7.9375952272745798E-2</v>
      </c>
      <c r="I495" s="11">
        <v>1.73576961167312E-2</v>
      </c>
      <c r="J495" s="11">
        <v>4.8549999736635704E-3</v>
      </c>
      <c r="K495" s="11">
        <v>3.6763283336922802E-4</v>
      </c>
    </row>
    <row r="496" spans="1:11" ht="14.25" customHeight="1">
      <c r="A496" s="11" t="s">
        <v>1715</v>
      </c>
      <c r="B496" s="11" t="s">
        <v>1715</v>
      </c>
      <c r="C496" s="11" t="s">
        <v>171</v>
      </c>
      <c r="D496" s="11" t="s">
        <v>386</v>
      </c>
      <c r="E496" s="11">
        <v>962</v>
      </c>
      <c r="F496" s="11">
        <v>0.124993997181094</v>
      </c>
      <c r="G496" s="11">
        <v>7.1348742108683305E-2</v>
      </c>
      <c r="H496" s="11">
        <v>8.0114119280877E-2</v>
      </c>
      <c r="I496" s="11">
        <v>2.4936967890794502E-2</v>
      </c>
      <c r="J496" s="11">
        <v>4.7842436118059996E-3</v>
      </c>
      <c r="K496" s="17">
        <v>2.2825127696442199E-7</v>
      </c>
    </row>
    <row r="497" spans="1:11" ht="14.25" customHeight="1">
      <c r="A497" s="11" t="s">
        <v>111</v>
      </c>
      <c r="B497" s="11" t="s">
        <v>3553</v>
      </c>
      <c r="C497" s="11" t="s">
        <v>77</v>
      </c>
      <c r="D497" s="11" t="s">
        <v>108</v>
      </c>
      <c r="E497" s="11">
        <v>964</v>
      </c>
      <c r="F497" s="11">
        <v>-0.130342943626856</v>
      </c>
      <c r="G497" s="11">
        <v>7.4565935547183396E-2</v>
      </c>
      <c r="H497" s="11">
        <v>8.0778453830553001E-2</v>
      </c>
      <c r="I497" s="11">
        <v>-1.0396286313743199E-2</v>
      </c>
      <c r="J497" s="11">
        <v>5.0027360400837998E-3</v>
      </c>
      <c r="K497" s="11">
        <v>3.7962421365287602E-2</v>
      </c>
    </row>
    <row r="498" spans="1:11" ht="14.25" customHeight="1">
      <c r="A498" s="11" t="s">
        <v>2887</v>
      </c>
      <c r="B498" s="11" t="s">
        <v>3554</v>
      </c>
      <c r="C498" s="11" t="s">
        <v>47</v>
      </c>
      <c r="D498" s="11" t="s">
        <v>47</v>
      </c>
      <c r="E498" s="11">
        <v>959</v>
      </c>
      <c r="F498" s="11">
        <v>0.12518482915564599</v>
      </c>
      <c r="G498" s="11">
        <v>7.1750416856348503E-2</v>
      </c>
      <c r="H498" s="11">
        <v>8.1352881614982706E-2</v>
      </c>
      <c r="I498" s="11">
        <v>1.9360816915677301E-2</v>
      </c>
      <c r="J498" s="11">
        <v>4.8386303174562896E-3</v>
      </c>
      <c r="K498" s="18">
        <v>6.7846825071283403E-5</v>
      </c>
    </row>
    <row r="499" spans="1:11" ht="14.25" customHeight="1">
      <c r="A499" s="11" t="s">
        <v>1280</v>
      </c>
      <c r="B499" s="11" t="s">
        <v>3555</v>
      </c>
      <c r="C499" s="11" t="s">
        <v>77</v>
      </c>
      <c r="D499" s="11" t="s">
        <v>868</v>
      </c>
      <c r="E499" s="11">
        <v>960</v>
      </c>
      <c r="F499" s="11">
        <v>0.130397952025187</v>
      </c>
      <c r="G499" s="11">
        <v>7.4789561933878104E-2</v>
      </c>
      <c r="H499" s="11">
        <v>8.1560946171256601E-2</v>
      </c>
      <c r="I499" s="11">
        <v>2.7763354645214899E-3</v>
      </c>
      <c r="J499" s="11">
        <v>5.0196840584773497E-3</v>
      </c>
      <c r="K499" s="11">
        <v>0.58033077139586198</v>
      </c>
    </row>
    <row r="500" spans="1:11" ht="14.25" customHeight="1">
      <c r="A500" s="11" t="s">
        <v>234</v>
      </c>
      <c r="B500" s="11" t="s">
        <v>3556</v>
      </c>
      <c r="C500" s="11" t="s">
        <v>77</v>
      </c>
      <c r="D500" s="11" t="s">
        <v>78</v>
      </c>
      <c r="E500" s="11">
        <v>962</v>
      </c>
      <c r="F500" s="11">
        <v>0.12982327587883299</v>
      </c>
      <c r="G500" s="11">
        <v>7.4733948582225804E-2</v>
      </c>
      <c r="H500" s="11">
        <v>8.2682659662958402E-2</v>
      </c>
      <c r="I500" s="11">
        <v>1.48468152577357E-2</v>
      </c>
      <c r="J500" s="11">
        <v>5.0080549815694998E-3</v>
      </c>
      <c r="K500" s="11">
        <v>3.1056616704442301E-3</v>
      </c>
    </row>
    <row r="501" spans="1:11" ht="14.25" customHeight="1">
      <c r="A501" s="11" t="s">
        <v>1170</v>
      </c>
      <c r="B501" s="11" t="s">
        <v>1170</v>
      </c>
      <c r="C501" s="11" t="s">
        <v>171</v>
      </c>
      <c r="D501" s="11" t="s">
        <v>367</v>
      </c>
      <c r="E501" s="11">
        <v>902</v>
      </c>
      <c r="F501" s="11">
        <v>-0.129715938882417</v>
      </c>
      <c r="G501" s="11">
        <v>7.5189444557309401E-2</v>
      </c>
      <c r="H501" s="11">
        <v>8.4836095222555905E-2</v>
      </c>
      <c r="I501" s="11">
        <v>6.0608112784373202E-3</v>
      </c>
      <c r="J501" s="11">
        <v>5.0743055599354299E-3</v>
      </c>
      <c r="K501" s="11">
        <v>0.23263084663283401</v>
      </c>
    </row>
    <row r="502" spans="1:11" ht="14.25" customHeight="1">
      <c r="A502" s="11" t="s">
        <v>2749</v>
      </c>
      <c r="B502" s="11" t="s">
        <v>3557</v>
      </c>
      <c r="C502" s="11" t="s">
        <v>47</v>
      </c>
      <c r="D502" s="11" t="s">
        <v>47</v>
      </c>
      <c r="E502" s="11">
        <v>960</v>
      </c>
      <c r="F502" s="11">
        <v>-0.12647691962888499</v>
      </c>
      <c r="G502" s="11">
        <v>7.3645482952922794E-2</v>
      </c>
      <c r="H502" s="11">
        <v>8.6233167317868398E-2</v>
      </c>
      <c r="I502" s="11">
        <v>4.8795800946001399E-3</v>
      </c>
      <c r="J502" s="11">
        <v>4.9473248210755499E-3</v>
      </c>
      <c r="K502" s="11">
        <v>0.32423109979772602</v>
      </c>
    </row>
    <row r="503" spans="1:11" ht="14.25" customHeight="1">
      <c r="A503" s="11" t="s">
        <v>1885</v>
      </c>
      <c r="B503" s="11" t="s">
        <v>3558</v>
      </c>
      <c r="C503" s="11" t="s">
        <v>345</v>
      </c>
      <c r="D503" s="11" t="s">
        <v>351</v>
      </c>
      <c r="E503" s="11">
        <v>961</v>
      </c>
      <c r="F503" s="11">
        <v>0.105856886845104</v>
      </c>
      <c r="G503" s="11">
        <v>6.1766596158945399E-2</v>
      </c>
      <c r="H503" s="11">
        <v>8.6884088909080698E-2</v>
      </c>
      <c r="I503" s="11">
        <v>1.1047088251299899E-2</v>
      </c>
      <c r="J503" s="11">
        <v>4.1457914590072699E-3</v>
      </c>
      <c r="K503" s="11">
        <v>7.8359599285786202E-3</v>
      </c>
    </row>
    <row r="504" spans="1:11" ht="14.25" customHeight="1">
      <c r="A504" s="11" t="s">
        <v>1655</v>
      </c>
      <c r="B504" s="11" t="s">
        <v>3559</v>
      </c>
      <c r="C504" s="11" t="s">
        <v>171</v>
      </c>
      <c r="D504" s="11" t="s">
        <v>545</v>
      </c>
      <c r="E504" s="11">
        <v>927</v>
      </c>
      <c r="F504" s="11">
        <v>-0.13107985870984301</v>
      </c>
      <c r="G504" s="11">
        <v>7.6715944150993601E-2</v>
      </c>
      <c r="H504" s="11">
        <v>8.7852572268173904E-2</v>
      </c>
      <c r="I504" s="11">
        <v>1.75215722671506E-3</v>
      </c>
      <c r="J504" s="11">
        <v>5.1092236327002502E-3</v>
      </c>
      <c r="K504" s="11">
        <v>0.73172133878789702</v>
      </c>
    </row>
    <row r="505" spans="1:11" ht="14.25" customHeight="1">
      <c r="A505" s="11" t="s">
        <v>3113</v>
      </c>
      <c r="B505" s="11" t="s">
        <v>3560</v>
      </c>
      <c r="C505" s="11" t="s">
        <v>47</v>
      </c>
      <c r="D505" s="11" t="s">
        <v>47</v>
      </c>
      <c r="E505" s="11">
        <v>848</v>
      </c>
      <c r="F505" s="11">
        <v>0.133471853846623</v>
      </c>
      <c r="G505" s="11">
        <v>7.9132700852122706E-2</v>
      </c>
      <c r="H505" s="11">
        <v>9.20319477472549E-2</v>
      </c>
      <c r="I505" s="11">
        <v>1.9625803855319399E-2</v>
      </c>
      <c r="J505" s="11">
        <v>5.3611328385939298E-3</v>
      </c>
      <c r="K505" s="11">
        <v>2.6703542015497E-4</v>
      </c>
    </row>
    <row r="506" spans="1:11" ht="14.25" customHeight="1">
      <c r="A506" s="11" t="s">
        <v>74</v>
      </c>
      <c r="B506" s="11" t="s">
        <v>3561</v>
      </c>
      <c r="C506" s="11" t="s">
        <v>64</v>
      </c>
      <c r="D506" s="11" t="s">
        <v>73</v>
      </c>
      <c r="E506" s="11">
        <v>791</v>
      </c>
      <c r="F506" s="11">
        <v>0.13921525411393601</v>
      </c>
      <c r="G506" s="19">
        <v>8.2571350071470206E-2</v>
      </c>
      <c r="H506" s="19">
        <v>9.2190259270554797E-2</v>
      </c>
      <c r="I506" s="19">
        <v>2.1824564127597601E-3</v>
      </c>
      <c r="J506" s="19">
        <v>5.62559065879368E-3</v>
      </c>
      <c r="K506" s="19">
        <v>0.69815629347186303</v>
      </c>
    </row>
    <row r="507" spans="1:11" ht="14.25" customHeight="1">
      <c r="A507" s="11" t="s">
        <v>2985</v>
      </c>
      <c r="B507" s="11" t="s">
        <v>3562</v>
      </c>
      <c r="C507" s="11" t="s">
        <v>47</v>
      </c>
      <c r="D507" s="11" t="s">
        <v>47</v>
      </c>
      <c r="E507" s="11">
        <v>924</v>
      </c>
      <c r="F507" s="11">
        <v>-0.123027467532189</v>
      </c>
      <c r="G507" s="11">
        <v>7.3252070681491005E-2</v>
      </c>
      <c r="H507" s="11">
        <v>9.3391063626227303E-2</v>
      </c>
      <c r="I507" s="11">
        <v>-8.9327566622756406E-3</v>
      </c>
      <c r="J507" s="11">
        <v>4.9229413830643599E-3</v>
      </c>
      <c r="K507" s="11">
        <v>6.9922472435233404E-2</v>
      </c>
    </row>
    <row r="508" spans="1:11" ht="14.25" customHeight="1">
      <c r="A508" s="11" t="s">
        <v>247</v>
      </c>
      <c r="B508" s="11" t="s">
        <v>3563</v>
      </c>
      <c r="C508" s="11" t="s">
        <v>77</v>
      </c>
      <c r="D508" s="11" t="s">
        <v>78</v>
      </c>
      <c r="E508" s="11">
        <v>960</v>
      </c>
      <c r="F508" s="11">
        <v>0.12685771243522101</v>
      </c>
      <c r="G508" s="11">
        <v>7.5550436586223305E-2</v>
      </c>
      <c r="H508" s="11">
        <v>9.3455452126556302E-2</v>
      </c>
      <c r="I508" s="11">
        <v>5.6281296299173196E-3</v>
      </c>
      <c r="J508" s="11">
        <v>5.0523286553469304E-3</v>
      </c>
      <c r="K508" s="11">
        <v>0.26557197519520798</v>
      </c>
    </row>
    <row r="509" spans="1:11" ht="14.25" customHeight="1">
      <c r="A509" s="11" t="s">
        <v>182</v>
      </c>
      <c r="B509" s="11" t="s">
        <v>3564</v>
      </c>
      <c r="C509" s="11" t="s">
        <v>171</v>
      </c>
      <c r="D509" s="11" t="s">
        <v>178</v>
      </c>
      <c r="E509" s="11">
        <v>931</v>
      </c>
      <c r="F509" s="11">
        <v>0.12317223249984301</v>
      </c>
      <c r="G509" s="11">
        <v>7.4360377151588802E-2</v>
      </c>
      <c r="H509" s="11">
        <v>9.7973160178262006E-2</v>
      </c>
      <c r="I509" s="11">
        <v>-1.2679703072070599E-3</v>
      </c>
      <c r="J509" s="11">
        <v>4.9675631854808298E-3</v>
      </c>
      <c r="K509" s="11">
        <v>0.79858642231596699</v>
      </c>
    </row>
    <row r="510" spans="1:11" ht="14.25" customHeight="1">
      <c r="A510" s="11" t="s">
        <v>777</v>
      </c>
      <c r="B510" s="11" t="s">
        <v>3565</v>
      </c>
      <c r="C510" s="11" t="s">
        <v>77</v>
      </c>
      <c r="D510" s="11" t="s">
        <v>312</v>
      </c>
      <c r="E510" s="11">
        <v>900</v>
      </c>
      <c r="F510" s="11">
        <v>0.121977951024269</v>
      </c>
      <c r="G510" s="11">
        <v>7.39163129026255E-2</v>
      </c>
      <c r="H510" s="11">
        <v>9.92474863322685E-2</v>
      </c>
      <c r="I510" s="11">
        <v>-4.8413222903155202E-3</v>
      </c>
      <c r="J510" s="11">
        <v>5.0371164095230096E-3</v>
      </c>
      <c r="K510" s="11">
        <v>0.336745090890398</v>
      </c>
    </row>
    <row r="511" spans="1:11" ht="14.25" customHeight="1">
      <c r="A511" s="11" t="s">
        <v>3003</v>
      </c>
      <c r="B511" s="11" t="s">
        <v>3566</v>
      </c>
      <c r="C511" s="11" t="s">
        <v>47</v>
      </c>
      <c r="D511" s="11" t="s">
        <v>47</v>
      </c>
      <c r="E511" s="11">
        <v>924</v>
      </c>
      <c r="F511" s="11">
        <v>0.12205674358244201</v>
      </c>
      <c r="G511" s="11">
        <v>7.4070819858617298E-2</v>
      </c>
      <c r="H511" s="11">
        <v>9.9725805053273206E-2</v>
      </c>
      <c r="I511" s="11">
        <v>-9.4155378077916498E-4</v>
      </c>
      <c r="J511" s="11">
        <v>4.93150875026093E-3</v>
      </c>
      <c r="K511" s="11">
        <v>0.84862542562335597</v>
      </c>
    </row>
    <row r="512" spans="1:11" ht="14.25" customHeight="1">
      <c r="A512" s="11" t="s">
        <v>1983</v>
      </c>
      <c r="B512" s="11" t="s">
        <v>3567</v>
      </c>
      <c r="C512" s="11" t="s">
        <v>171</v>
      </c>
      <c r="D512" s="11" t="s">
        <v>954</v>
      </c>
      <c r="E512" s="11">
        <v>960</v>
      </c>
      <c r="F512" s="11">
        <v>0.11473384668273599</v>
      </c>
      <c r="G512" s="11">
        <v>7.0062888528361997E-2</v>
      </c>
      <c r="H512" s="11">
        <v>0.101836270948629</v>
      </c>
      <c r="I512" s="11">
        <v>-7.8798924232830504E-3</v>
      </c>
      <c r="J512" s="11">
        <v>4.6940970072348502E-3</v>
      </c>
      <c r="K512" s="11">
        <v>9.3539628166338901E-2</v>
      </c>
    </row>
    <row r="513" spans="1:11" ht="14.25" customHeight="1">
      <c r="A513" s="11" t="s">
        <v>3152</v>
      </c>
      <c r="B513" s="11" t="s">
        <v>3568</v>
      </c>
      <c r="C513" s="11" t="s">
        <v>47</v>
      </c>
      <c r="D513" s="11" t="s">
        <v>47</v>
      </c>
      <c r="E513" s="11">
        <v>838</v>
      </c>
      <c r="F513" s="11">
        <v>0.12735528849487099</v>
      </c>
      <c r="G513" s="11">
        <v>7.7889946066617297E-2</v>
      </c>
      <c r="H513" s="11">
        <v>0.102410525077965</v>
      </c>
      <c r="I513" s="11">
        <v>-9.2128997905076998E-4</v>
      </c>
      <c r="J513" s="11">
        <v>5.2693590729927502E-3</v>
      </c>
      <c r="K513" s="11">
        <v>0.86124829951610704</v>
      </c>
    </row>
    <row r="514" spans="1:11" ht="14.25" customHeight="1">
      <c r="A514" s="11" t="s">
        <v>1049</v>
      </c>
      <c r="B514" s="11" t="s">
        <v>1049</v>
      </c>
      <c r="C514" s="11" t="s">
        <v>64</v>
      </c>
      <c r="D514" s="11" t="s">
        <v>88</v>
      </c>
      <c r="E514" s="11">
        <v>954</v>
      </c>
      <c r="F514" s="11">
        <v>-0.11925892600648499</v>
      </c>
      <c r="G514" s="11">
        <v>7.2989552094076801E-2</v>
      </c>
      <c r="H514" s="11">
        <v>0.10260605334683599</v>
      </c>
      <c r="I514" s="11">
        <v>3.9795919593730899E-3</v>
      </c>
      <c r="J514" s="11">
        <v>4.91996035916993E-3</v>
      </c>
      <c r="K514" s="11">
        <v>0.41879351324076702</v>
      </c>
    </row>
    <row r="515" spans="1:11" ht="14.25" customHeight="1">
      <c r="A515" s="11" t="s">
        <v>2928</v>
      </c>
      <c r="B515" s="11" t="s">
        <v>3569</v>
      </c>
      <c r="C515" s="11" t="s">
        <v>47</v>
      </c>
      <c r="D515" s="11" t="s">
        <v>47</v>
      </c>
      <c r="E515" s="11">
        <v>954</v>
      </c>
      <c r="F515" s="11">
        <v>-0.118271256963251</v>
      </c>
      <c r="G515" s="11">
        <v>7.3208969327872603E-2</v>
      </c>
      <c r="H515" s="11">
        <v>0.106526692107602</v>
      </c>
      <c r="I515" s="11">
        <v>-4.1391119767166997E-3</v>
      </c>
      <c r="J515" s="11">
        <v>4.9122112390769601E-3</v>
      </c>
      <c r="K515" s="11">
        <v>0.39965395738073001</v>
      </c>
    </row>
    <row r="516" spans="1:11" ht="14.25" customHeight="1">
      <c r="A516" s="11" t="s">
        <v>1906</v>
      </c>
      <c r="B516" s="11" t="s">
        <v>3570</v>
      </c>
      <c r="C516" s="11" t="s">
        <v>873</v>
      </c>
      <c r="D516" s="11" t="s">
        <v>1086</v>
      </c>
      <c r="E516" s="11">
        <v>937</v>
      </c>
      <c r="F516" s="11">
        <v>-9.9184664489618699E-2</v>
      </c>
      <c r="G516" s="11">
        <v>6.2139373603012298E-2</v>
      </c>
      <c r="H516" s="11">
        <v>0.11078925086485999</v>
      </c>
      <c r="I516" s="11">
        <v>9.6847579741556299E-3</v>
      </c>
      <c r="J516" s="11">
        <v>4.1847268983366704E-3</v>
      </c>
      <c r="K516" s="11">
        <v>2.0866164201496899E-2</v>
      </c>
    </row>
    <row r="517" spans="1:11" ht="14.25" customHeight="1">
      <c r="A517" s="11" t="s">
        <v>92</v>
      </c>
      <c r="B517" s="11" t="s">
        <v>3571</v>
      </c>
      <c r="C517" s="11" t="s">
        <v>64</v>
      </c>
      <c r="D517" s="11" t="s">
        <v>88</v>
      </c>
      <c r="E517" s="11">
        <v>928</v>
      </c>
      <c r="F517" s="11">
        <v>-0.118137657179908</v>
      </c>
      <c r="G517" s="11">
        <v>7.4183769145626105E-2</v>
      </c>
      <c r="H517" s="11">
        <v>0.111612928445251</v>
      </c>
      <c r="I517" s="11">
        <v>8.7438112236357703E-3</v>
      </c>
      <c r="J517" s="11">
        <v>5.0107188345448602E-3</v>
      </c>
      <c r="K517" s="11">
        <v>8.1312161726008594E-2</v>
      </c>
    </row>
    <row r="518" spans="1:11" ht="14.25" customHeight="1">
      <c r="A518" s="11" t="s">
        <v>1149</v>
      </c>
      <c r="B518" s="11" t="s">
        <v>1149</v>
      </c>
      <c r="C518" s="11" t="s">
        <v>77</v>
      </c>
      <c r="D518" s="11" t="s">
        <v>312</v>
      </c>
      <c r="E518" s="11">
        <v>952</v>
      </c>
      <c r="F518" s="11">
        <v>0.120201859113011</v>
      </c>
      <c r="G518" s="11">
        <v>7.5528397689762106E-2</v>
      </c>
      <c r="H518" s="11">
        <v>0.11183379415441901</v>
      </c>
      <c r="I518" s="11">
        <v>-9.0681103727290897E-3</v>
      </c>
      <c r="J518" s="11">
        <v>5.0455899967361603E-3</v>
      </c>
      <c r="K518" s="11">
        <v>7.2615175393742001E-2</v>
      </c>
    </row>
    <row r="519" spans="1:11" ht="14.25" customHeight="1">
      <c r="A519" s="11" t="s">
        <v>1947</v>
      </c>
      <c r="B519" s="11" t="s">
        <v>3572</v>
      </c>
      <c r="C519" s="11" t="s">
        <v>96</v>
      </c>
      <c r="D519" s="11" t="s">
        <v>1332</v>
      </c>
      <c r="E519" s="11">
        <v>946</v>
      </c>
      <c r="F519" s="11">
        <v>0.11540954751582</v>
      </c>
      <c r="G519" s="11">
        <v>7.2723806519358794E-2</v>
      </c>
      <c r="H519" s="11">
        <v>0.112856573012645</v>
      </c>
      <c r="I519" s="11">
        <v>4.9875543723020199E-3</v>
      </c>
      <c r="J519" s="11">
        <v>4.8591483090400199E-3</v>
      </c>
      <c r="K519" s="11">
        <v>0.30495338063563698</v>
      </c>
    </row>
    <row r="520" spans="1:11" ht="14.25" customHeight="1">
      <c r="A520" s="11" t="s">
        <v>1516</v>
      </c>
      <c r="B520" s="11" t="s">
        <v>3573</v>
      </c>
      <c r="C520" s="11" t="s">
        <v>77</v>
      </c>
      <c r="D520" s="11" t="s">
        <v>1100</v>
      </c>
      <c r="E520" s="11">
        <v>956</v>
      </c>
      <c r="F520" s="11">
        <v>0.11427220592451399</v>
      </c>
      <c r="G520" s="11">
        <v>7.2638655607726199E-2</v>
      </c>
      <c r="H520" s="11">
        <v>0.11601271244474801</v>
      </c>
      <c r="I520" s="11">
        <v>1.0003774708632601E-3</v>
      </c>
      <c r="J520" s="11">
        <v>4.8861690240434201E-3</v>
      </c>
      <c r="K520" s="11">
        <v>0.83782152960253198</v>
      </c>
    </row>
    <row r="521" spans="1:11" ht="14.25" customHeight="1">
      <c r="A521" s="11" t="s">
        <v>1741</v>
      </c>
      <c r="B521" s="11" t="s">
        <v>1741</v>
      </c>
      <c r="C521" s="11" t="s">
        <v>64</v>
      </c>
      <c r="D521" s="11" t="s">
        <v>73</v>
      </c>
      <c r="E521" s="11">
        <v>789</v>
      </c>
      <c r="F521" s="11">
        <v>0.12848987898928099</v>
      </c>
      <c r="G521" s="11">
        <v>8.1932202640536203E-2</v>
      </c>
      <c r="H521" s="11">
        <v>0.117224588286071</v>
      </c>
      <c r="I521" s="11">
        <v>2.7853250505851801E-3</v>
      </c>
      <c r="J521" s="11">
        <v>5.5298820965659903E-3</v>
      </c>
      <c r="K521" s="11">
        <v>0.61462253760497298</v>
      </c>
    </row>
    <row r="522" spans="1:11" ht="14.25" customHeight="1">
      <c r="A522" s="11" t="s">
        <v>2774</v>
      </c>
      <c r="B522" s="11" t="s">
        <v>3574</v>
      </c>
      <c r="C522" s="11" t="s">
        <v>47</v>
      </c>
      <c r="D522" s="11" t="s">
        <v>47</v>
      </c>
      <c r="E522" s="11">
        <v>953</v>
      </c>
      <c r="F522" s="11">
        <v>0.11612809332594499</v>
      </c>
      <c r="G522" s="11">
        <v>7.4110287414649006E-2</v>
      </c>
      <c r="H522" s="11">
        <v>0.117455257256456</v>
      </c>
      <c r="I522" s="11">
        <v>-9.7307197654994005E-3</v>
      </c>
      <c r="J522" s="11">
        <v>4.9819058013578299E-3</v>
      </c>
      <c r="K522" s="11">
        <v>5.1086775925896402E-2</v>
      </c>
    </row>
    <row r="523" spans="1:11" ht="14.25" customHeight="1">
      <c r="A523" s="11" t="s">
        <v>659</v>
      </c>
      <c r="B523" s="11" t="s">
        <v>3575</v>
      </c>
      <c r="C523" s="11" t="s">
        <v>77</v>
      </c>
      <c r="D523" s="11" t="s">
        <v>312</v>
      </c>
      <c r="E523" s="11">
        <v>962</v>
      </c>
      <c r="F523" s="11">
        <v>0.111820531832159</v>
      </c>
      <c r="G523" s="11">
        <v>7.17833280995617E-2</v>
      </c>
      <c r="H523" s="11">
        <v>0.119621249411189</v>
      </c>
      <c r="I523" s="11">
        <v>1.26575740305444E-2</v>
      </c>
      <c r="J523" s="11">
        <v>4.8467167809797401E-3</v>
      </c>
      <c r="K523" s="11">
        <v>9.1529242956810298E-3</v>
      </c>
    </row>
    <row r="524" spans="1:11" ht="14.25" customHeight="1">
      <c r="A524" s="11" t="s">
        <v>2973</v>
      </c>
      <c r="B524" s="11" t="s">
        <v>3576</v>
      </c>
      <c r="C524" s="11" t="s">
        <v>47</v>
      </c>
      <c r="D524" s="11" t="s">
        <v>47</v>
      </c>
      <c r="E524" s="11">
        <v>926</v>
      </c>
      <c r="F524" s="11">
        <v>-0.119032966736866</v>
      </c>
      <c r="G524" s="11">
        <v>7.6656591579212396E-2</v>
      </c>
      <c r="H524" s="11">
        <v>0.12081070420967401</v>
      </c>
      <c r="I524" s="11">
        <v>5.3707859014031703E-3</v>
      </c>
      <c r="J524" s="11">
        <v>5.1916917596289396E-3</v>
      </c>
      <c r="K524" s="11">
        <v>0.301174291441482</v>
      </c>
    </row>
    <row r="525" spans="1:11" ht="14.25" customHeight="1">
      <c r="A525" s="11" t="s">
        <v>2799</v>
      </c>
      <c r="B525" s="11" t="s">
        <v>3577</v>
      </c>
      <c r="C525" s="11" t="s">
        <v>47</v>
      </c>
      <c r="D525" s="11" t="s">
        <v>47</v>
      </c>
      <c r="E525" s="11">
        <v>947</v>
      </c>
      <c r="F525" s="11">
        <v>-0.10851997418577899</v>
      </c>
      <c r="G525" s="11">
        <v>7.0598170067290897E-2</v>
      </c>
      <c r="H525" s="11">
        <v>0.124590623112386</v>
      </c>
      <c r="I525" s="11">
        <v>1.8991846013632799E-2</v>
      </c>
      <c r="J525" s="11">
        <v>4.7281648050470602E-3</v>
      </c>
      <c r="K525" s="18">
        <v>6.3680282180634802E-5</v>
      </c>
    </row>
    <row r="526" spans="1:11" ht="14.25" customHeight="1">
      <c r="A526" s="11" t="s">
        <v>2909</v>
      </c>
      <c r="B526" s="11" t="s">
        <v>3578</v>
      </c>
      <c r="C526" s="11" t="s">
        <v>47</v>
      </c>
      <c r="D526" s="11" t="s">
        <v>47</v>
      </c>
      <c r="E526" s="11">
        <v>881</v>
      </c>
      <c r="F526" s="11">
        <v>-0.11662653936962999</v>
      </c>
      <c r="G526" s="11">
        <v>7.6007278593133304E-2</v>
      </c>
      <c r="H526" s="11">
        <v>0.12528715699346701</v>
      </c>
      <c r="I526" s="11">
        <v>-9.3124814211152703E-3</v>
      </c>
      <c r="J526" s="11">
        <v>5.0840133254464797E-3</v>
      </c>
      <c r="K526" s="11">
        <v>6.7330862123740801E-2</v>
      </c>
    </row>
    <row r="527" spans="1:11" ht="14.25" customHeight="1">
      <c r="A527" s="11" t="s">
        <v>637</v>
      </c>
      <c r="B527" s="11" t="s">
        <v>3579</v>
      </c>
      <c r="C527" s="11" t="s">
        <v>171</v>
      </c>
      <c r="D527" s="11" t="s">
        <v>638</v>
      </c>
      <c r="E527" s="11">
        <v>932</v>
      </c>
      <c r="F527" s="11">
        <v>0.108718800950325</v>
      </c>
      <c r="G527" s="11">
        <v>7.1193331548848604E-2</v>
      </c>
      <c r="H527" s="11">
        <v>0.12707729933542899</v>
      </c>
      <c r="I527" s="11">
        <v>8.52955109363764E-4</v>
      </c>
      <c r="J527" s="11">
        <v>4.7630347637336798E-3</v>
      </c>
      <c r="K527" s="11">
        <v>0.85791531694410506</v>
      </c>
    </row>
    <row r="528" spans="1:11" ht="14.25" customHeight="1">
      <c r="A528" s="11" t="s">
        <v>2920</v>
      </c>
      <c r="B528" s="11" t="s">
        <v>3580</v>
      </c>
      <c r="C528" s="11" t="s">
        <v>47</v>
      </c>
      <c r="D528" s="11" t="s">
        <v>47</v>
      </c>
      <c r="E528" s="11">
        <v>942</v>
      </c>
      <c r="F528" s="11">
        <v>-0.114332677991864</v>
      </c>
      <c r="G528" s="11">
        <v>7.4920483475315006E-2</v>
      </c>
      <c r="H528" s="11">
        <v>0.12733216618728099</v>
      </c>
      <c r="I528" s="11">
        <v>-1.7440066982763999E-2</v>
      </c>
      <c r="J528" s="11">
        <v>5.00566972239282E-3</v>
      </c>
      <c r="K528" s="11">
        <v>5.1660447734702805E-4</v>
      </c>
    </row>
    <row r="529" spans="1:11" ht="14.25" customHeight="1">
      <c r="A529" s="11" t="s">
        <v>715</v>
      </c>
      <c r="B529" s="11" t="s">
        <v>3581</v>
      </c>
      <c r="C529" s="11" t="s">
        <v>64</v>
      </c>
      <c r="D529" s="11" t="s">
        <v>384</v>
      </c>
      <c r="E529" s="11">
        <v>956</v>
      </c>
      <c r="F529" s="11">
        <v>0.107201088546121</v>
      </c>
      <c r="G529" s="11">
        <v>7.0306042063004101E-2</v>
      </c>
      <c r="H529" s="11">
        <v>0.12764527157894301</v>
      </c>
      <c r="I529" s="11">
        <v>-4.2175320388324602E-3</v>
      </c>
      <c r="J529" s="11">
        <v>4.71003321948304E-3</v>
      </c>
      <c r="K529" s="11">
        <v>0.37077960524813203</v>
      </c>
    </row>
    <row r="530" spans="1:11" ht="14.25" customHeight="1">
      <c r="A530" s="11" t="s">
        <v>2861</v>
      </c>
      <c r="B530" s="11" t="s">
        <v>3582</v>
      </c>
      <c r="C530" s="11" t="s">
        <v>47</v>
      </c>
      <c r="D530" s="11" t="s">
        <v>47</v>
      </c>
      <c r="E530" s="11">
        <v>950</v>
      </c>
      <c r="F530" s="11">
        <v>0.11211399250847801</v>
      </c>
      <c r="G530" s="11">
        <v>7.3667783464970105E-2</v>
      </c>
      <c r="H530" s="11">
        <v>0.12837033434101899</v>
      </c>
      <c r="I530" s="11">
        <v>-7.4050267513144597E-3</v>
      </c>
      <c r="J530" s="11">
        <v>4.9336222887917504E-3</v>
      </c>
      <c r="K530" s="11">
        <v>0.13370567597942501</v>
      </c>
    </row>
    <row r="531" spans="1:11" ht="14.25" customHeight="1">
      <c r="A531" s="11" t="s">
        <v>2083</v>
      </c>
      <c r="B531" s="11" t="s">
        <v>3583</v>
      </c>
      <c r="C531" s="11" t="s">
        <v>77</v>
      </c>
      <c r="D531" s="11" t="s">
        <v>300</v>
      </c>
      <c r="E531" s="11">
        <v>949</v>
      </c>
      <c r="F531" s="11">
        <v>0.114293910120094</v>
      </c>
      <c r="G531" s="11">
        <v>7.5148856923404395E-2</v>
      </c>
      <c r="H531" s="11">
        <v>0.12861799013551101</v>
      </c>
      <c r="I531" s="11">
        <v>-1.4018776571212199E-2</v>
      </c>
      <c r="J531" s="11">
        <v>5.0143492195004798E-3</v>
      </c>
      <c r="K531" s="11">
        <v>5.2827553698566896E-3</v>
      </c>
    </row>
    <row r="532" spans="1:11" ht="14.25" customHeight="1">
      <c r="A532" s="11" t="s">
        <v>1659</v>
      </c>
      <c r="B532" s="11" t="s">
        <v>1659</v>
      </c>
      <c r="C532" s="11" t="s">
        <v>171</v>
      </c>
      <c r="D532" s="11" t="s">
        <v>545</v>
      </c>
      <c r="E532" s="11">
        <v>944</v>
      </c>
      <c r="F532" s="11">
        <v>0.11358218092272999</v>
      </c>
      <c r="G532" s="11">
        <v>7.5184837285492204E-2</v>
      </c>
      <c r="H532" s="11">
        <v>0.13119803396045501</v>
      </c>
      <c r="I532" s="11">
        <v>-6.8203008420840098E-3</v>
      </c>
      <c r="J532" s="11">
        <v>5.0639542336959496E-3</v>
      </c>
      <c r="K532" s="11">
        <v>0.17835725394124899</v>
      </c>
    </row>
    <row r="533" spans="1:11" ht="14.25" customHeight="1">
      <c r="A533" s="11" t="s">
        <v>274</v>
      </c>
      <c r="B533" s="11" t="s">
        <v>3584</v>
      </c>
      <c r="C533" s="11" t="s">
        <v>77</v>
      </c>
      <c r="D533" s="11" t="s">
        <v>78</v>
      </c>
      <c r="E533" s="11">
        <v>963</v>
      </c>
      <c r="F533" s="11">
        <v>-0.111914505281972</v>
      </c>
      <c r="G533" s="11">
        <v>7.4332758173435307E-2</v>
      </c>
      <c r="H533" s="11">
        <v>0.13250090059500799</v>
      </c>
      <c r="I533" s="11">
        <v>1.5888709843664899E-2</v>
      </c>
      <c r="J533" s="11">
        <v>4.9881053570073799E-3</v>
      </c>
      <c r="K533" s="11">
        <v>1.49242205247099E-3</v>
      </c>
    </row>
    <row r="534" spans="1:11" ht="14.25" customHeight="1">
      <c r="A534" s="11" t="s">
        <v>2057</v>
      </c>
      <c r="B534" s="11" t="s">
        <v>3585</v>
      </c>
      <c r="C534" s="11" t="s">
        <v>345</v>
      </c>
      <c r="D534" s="11" t="s">
        <v>842</v>
      </c>
      <c r="E534" s="11">
        <v>941</v>
      </c>
      <c r="F534" s="11">
        <v>-0.109991672982344</v>
      </c>
      <c r="G534" s="11">
        <v>7.3482888525287005E-2</v>
      </c>
      <c r="H534" s="11">
        <v>0.13477182651702199</v>
      </c>
      <c r="I534" s="11">
        <v>2.10631907054161E-2</v>
      </c>
      <c r="J534" s="11">
        <v>4.9425554943991401E-3</v>
      </c>
      <c r="K534" s="17">
        <v>2.23395890218432E-5</v>
      </c>
    </row>
    <row r="535" spans="1:11" ht="14.25" customHeight="1">
      <c r="A535" s="11" t="s">
        <v>2377</v>
      </c>
      <c r="B535" s="11" t="s">
        <v>2377</v>
      </c>
      <c r="C535" s="11" t="s">
        <v>96</v>
      </c>
      <c r="D535" s="11" t="s">
        <v>933</v>
      </c>
      <c r="E535" s="11">
        <v>916</v>
      </c>
      <c r="F535" s="11">
        <v>0.11106522847278399</v>
      </c>
      <c r="G535" s="11">
        <v>7.4591494806855799E-2</v>
      </c>
      <c r="H535" s="11">
        <v>0.13683688685141701</v>
      </c>
      <c r="I535" s="11">
        <v>1.8050886190269101E-2</v>
      </c>
      <c r="J535" s="11">
        <v>4.9846927710908203E-3</v>
      </c>
      <c r="K535" s="11">
        <v>3.0925807723996797E-4</v>
      </c>
    </row>
    <row r="536" spans="1:11" ht="14.25" customHeight="1">
      <c r="A536" s="11" t="s">
        <v>2037</v>
      </c>
      <c r="B536" s="11" t="s">
        <v>3586</v>
      </c>
      <c r="C536" s="11" t="s">
        <v>345</v>
      </c>
      <c r="D536" s="11" t="s">
        <v>346</v>
      </c>
      <c r="E536" s="11">
        <v>932</v>
      </c>
      <c r="F536" s="11">
        <v>0.10865543745110701</v>
      </c>
      <c r="G536" s="11">
        <v>7.3206650094519002E-2</v>
      </c>
      <c r="H536" s="11">
        <v>0.13808627076310601</v>
      </c>
      <c r="I536" s="11">
        <v>1.37105665022347E-2</v>
      </c>
      <c r="J536" s="11">
        <v>4.9062264455224597E-3</v>
      </c>
      <c r="K536" s="11">
        <v>5.3042916964790004E-3</v>
      </c>
    </row>
    <row r="537" spans="1:11" ht="14.25" customHeight="1">
      <c r="A537" s="11" t="s">
        <v>3122</v>
      </c>
      <c r="B537" s="11" t="s">
        <v>3587</v>
      </c>
      <c r="C537" s="11" t="s">
        <v>47</v>
      </c>
      <c r="D537" s="11" t="s">
        <v>47</v>
      </c>
      <c r="E537" s="11">
        <v>924</v>
      </c>
      <c r="F537" s="11">
        <v>0.112058791024769</v>
      </c>
      <c r="G537" s="11">
        <v>7.6656268226777194E-2</v>
      </c>
      <c r="H537" s="11">
        <v>0.144126518576568</v>
      </c>
      <c r="I537" s="11">
        <v>5.87213947896371E-3</v>
      </c>
      <c r="J537" s="11">
        <v>5.1504143490424996E-3</v>
      </c>
      <c r="K537" s="11">
        <v>0.25452778653708003</v>
      </c>
    </row>
    <row r="538" spans="1:11" ht="14.25" customHeight="1">
      <c r="A538" s="11" t="s">
        <v>2754</v>
      </c>
      <c r="B538" s="11" t="s">
        <v>3588</v>
      </c>
      <c r="C538" s="11" t="s">
        <v>47</v>
      </c>
      <c r="D538" s="11" t="s">
        <v>47</v>
      </c>
      <c r="E538" s="11">
        <v>961</v>
      </c>
      <c r="F538" s="11">
        <v>0.10870511805494</v>
      </c>
      <c r="G538" s="11">
        <v>7.4678718146257997E-2</v>
      </c>
      <c r="H538" s="11">
        <v>0.14581953444507401</v>
      </c>
      <c r="I538" s="11">
        <v>-7.5414773271713703E-3</v>
      </c>
      <c r="J538" s="11">
        <v>5.0247914556836096E-3</v>
      </c>
      <c r="K538" s="11">
        <v>0.1337218492095</v>
      </c>
    </row>
    <row r="539" spans="1:11" ht="14.25" customHeight="1">
      <c r="A539" s="11" t="s">
        <v>769</v>
      </c>
      <c r="B539" s="11" t="s">
        <v>3589</v>
      </c>
      <c r="C539" s="11" t="s">
        <v>171</v>
      </c>
      <c r="D539" s="11" t="s">
        <v>770</v>
      </c>
      <c r="E539" s="11">
        <v>946</v>
      </c>
      <c r="F539" s="11">
        <v>9.8397580108285101E-2</v>
      </c>
      <c r="G539" s="11">
        <v>6.7666097591144003E-2</v>
      </c>
      <c r="H539" s="11">
        <v>0.14623262125933301</v>
      </c>
      <c r="I539" s="11">
        <v>-8.1910174941287796E-3</v>
      </c>
      <c r="J539" s="11">
        <v>4.5703298252383097E-3</v>
      </c>
      <c r="K539" s="11">
        <v>7.3417863469405403E-2</v>
      </c>
    </row>
    <row r="540" spans="1:11" ht="14.25" customHeight="1">
      <c r="A540" s="11" t="s">
        <v>1303</v>
      </c>
      <c r="B540" s="11" t="s">
        <v>1303</v>
      </c>
      <c r="C540" s="11" t="s">
        <v>77</v>
      </c>
      <c r="D540" s="11" t="s">
        <v>391</v>
      </c>
      <c r="E540" s="11">
        <v>954</v>
      </c>
      <c r="F540" s="11">
        <v>-0.10536405183558401</v>
      </c>
      <c r="G540" s="11">
        <v>7.2530525980870605E-2</v>
      </c>
      <c r="H540" s="11">
        <v>0.146639883184039</v>
      </c>
      <c r="I540" s="11">
        <v>-1.08613746344312E-2</v>
      </c>
      <c r="J540" s="11">
        <v>4.8586840304789798E-3</v>
      </c>
      <c r="K540" s="11">
        <v>2.5618124734743002E-2</v>
      </c>
    </row>
    <row r="541" spans="1:11" ht="14.25" customHeight="1">
      <c r="A541" s="11" t="s">
        <v>2806</v>
      </c>
      <c r="B541" s="11" t="s">
        <v>3590</v>
      </c>
      <c r="C541" s="11" t="s">
        <v>47</v>
      </c>
      <c r="D541" s="11" t="s">
        <v>47</v>
      </c>
      <c r="E541" s="11">
        <v>855</v>
      </c>
      <c r="F541" s="11">
        <v>0.111264881146695</v>
      </c>
      <c r="G541" s="11">
        <v>7.6654823836566396E-2</v>
      </c>
      <c r="H541" s="11">
        <v>0.147006025178334</v>
      </c>
      <c r="I541" s="11">
        <v>-1.9331833001572599E-2</v>
      </c>
      <c r="J541" s="11">
        <v>5.2919197919531697E-3</v>
      </c>
      <c r="K541" s="11">
        <v>2.7488368737528502E-4</v>
      </c>
    </row>
    <row r="542" spans="1:11" ht="14.25" customHeight="1">
      <c r="A542" s="11" t="s">
        <v>2738</v>
      </c>
      <c r="B542" s="11" t="s">
        <v>2738</v>
      </c>
      <c r="C542" s="11" t="s">
        <v>171</v>
      </c>
      <c r="D542" s="11" t="s">
        <v>545</v>
      </c>
      <c r="E542" s="11">
        <v>778</v>
      </c>
      <c r="F542" s="11">
        <v>-0.11920233290630999</v>
      </c>
      <c r="G542" s="11">
        <v>8.2150428439081297E-2</v>
      </c>
      <c r="H542" s="11">
        <v>0.14717594433555001</v>
      </c>
      <c r="I542" s="11">
        <v>-3.7077503145463899E-3</v>
      </c>
      <c r="J542" s="11">
        <v>5.5221872442877103E-3</v>
      </c>
      <c r="K542" s="11">
        <v>0.50214731139325997</v>
      </c>
    </row>
    <row r="543" spans="1:11" ht="14.25" customHeight="1">
      <c r="A543" s="11" t="s">
        <v>2981</v>
      </c>
      <c r="B543" s="11" t="s">
        <v>3591</v>
      </c>
      <c r="C543" s="11" t="s">
        <v>47</v>
      </c>
      <c r="D543" s="11" t="s">
        <v>47</v>
      </c>
      <c r="E543" s="11">
        <v>953</v>
      </c>
      <c r="F543" s="11">
        <v>9.9512474680538601E-2</v>
      </c>
      <c r="G543" s="11">
        <v>6.9332650901633999E-2</v>
      </c>
      <c r="H543" s="11">
        <v>0.151532525692224</v>
      </c>
      <c r="I543" s="11">
        <v>-1.8451402033307099E-2</v>
      </c>
      <c r="J543" s="11">
        <v>4.6978374188039497E-3</v>
      </c>
      <c r="K543" s="18">
        <v>9.1969483571797595E-5</v>
      </c>
    </row>
    <row r="544" spans="1:11" ht="14.25" customHeight="1">
      <c r="A544" s="11" t="s">
        <v>2656</v>
      </c>
      <c r="B544" s="11" t="s">
        <v>3592</v>
      </c>
      <c r="C544" s="11" t="s">
        <v>77</v>
      </c>
      <c r="D544" s="11" t="s">
        <v>78</v>
      </c>
      <c r="E544" s="11">
        <v>951</v>
      </c>
      <c r="F544" s="11">
        <v>0.10020258424374801</v>
      </c>
      <c r="G544" s="11">
        <v>6.99109621624696E-2</v>
      </c>
      <c r="H544" s="11">
        <v>0.152104046844558</v>
      </c>
      <c r="I544" s="11">
        <v>7.3888257971252104E-3</v>
      </c>
      <c r="J544" s="11">
        <v>4.6898720775567504E-3</v>
      </c>
      <c r="K544" s="11">
        <v>0.115476988686755</v>
      </c>
    </row>
    <row r="545" spans="1:11" ht="14.25" customHeight="1">
      <c r="A545" s="11" t="s">
        <v>1091</v>
      </c>
      <c r="B545" s="11" t="s">
        <v>3593</v>
      </c>
      <c r="C545" s="11" t="s">
        <v>64</v>
      </c>
      <c r="D545" s="11" t="s">
        <v>384</v>
      </c>
      <c r="E545" s="11">
        <v>958</v>
      </c>
      <c r="F545" s="11">
        <v>0.10208165358520201</v>
      </c>
      <c r="G545" s="11">
        <v>7.1510478458028506E-2</v>
      </c>
      <c r="H545" s="11">
        <v>0.15375990167640799</v>
      </c>
      <c r="I545" s="11">
        <v>-3.5228492250618899E-3</v>
      </c>
      <c r="J545" s="11">
        <v>4.8051483509695897E-3</v>
      </c>
      <c r="K545" s="11">
        <v>0.463652048961186</v>
      </c>
    </row>
    <row r="546" spans="1:11" ht="14.25" customHeight="1">
      <c r="A546" s="11" t="s">
        <v>2872</v>
      </c>
      <c r="B546" s="11" t="s">
        <v>3594</v>
      </c>
      <c r="C546" s="11" t="s">
        <v>47</v>
      </c>
      <c r="D546" s="11" t="s">
        <v>47</v>
      </c>
      <c r="E546" s="11">
        <v>962</v>
      </c>
      <c r="F546" s="11">
        <v>0.100561653894091</v>
      </c>
      <c r="G546" s="11">
        <v>7.0750320274097306E-2</v>
      </c>
      <c r="H546" s="11">
        <v>0.15553629747994199</v>
      </c>
      <c r="I546" s="11">
        <v>2.9973061485426299E-3</v>
      </c>
      <c r="J546" s="11">
        <v>4.7311722261974597E-3</v>
      </c>
      <c r="K546" s="11">
        <v>0.52654278903419005</v>
      </c>
    </row>
    <row r="547" spans="1:11" ht="14.25" customHeight="1">
      <c r="A547" s="11" t="s">
        <v>2369</v>
      </c>
      <c r="B547" s="11" t="s">
        <v>2369</v>
      </c>
      <c r="C547" s="11" t="s">
        <v>64</v>
      </c>
      <c r="D547" s="11" t="s">
        <v>65</v>
      </c>
      <c r="E547" s="11">
        <v>917</v>
      </c>
      <c r="F547" s="11">
        <v>0.103250954981813</v>
      </c>
      <c r="G547" s="11">
        <v>7.28685776360046E-2</v>
      </c>
      <c r="H547" s="11">
        <v>0.15683789254540301</v>
      </c>
      <c r="I547" s="11">
        <v>-2.5944451231108101E-3</v>
      </c>
      <c r="J547" s="11">
        <v>4.8891480750159399E-3</v>
      </c>
      <c r="K547" s="11">
        <v>0.59578717403048398</v>
      </c>
    </row>
    <row r="548" spans="1:11" ht="14.25" customHeight="1">
      <c r="A548" s="11" t="s">
        <v>398</v>
      </c>
      <c r="B548" s="11" t="s">
        <v>3595</v>
      </c>
      <c r="C548" s="11" t="s">
        <v>77</v>
      </c>
      <c r="D548" s="11" t="s">
        <v>391</v>
      </c>
      <c r="E548" s="11">
        <v>943</v>
      </c>
      <c r="F548" s="11">
        <v>-8.2602417044925699E-2</v>
      </c>
      <c r="G548" s="11">
        <v>5.84228820447096E-2</v>
      </c>
      <c r="H548" s="11">
        <v>0.15772982995274801</v>
      </c>
      <c r="I548" s="11">
        <v>-5.4337385350801803E-3</v>
      </c>
      <c r="J548" s="11">
        <v>3.9632211614521098E-3</v>
      </c>
      <c r="K548" s="11">
        <v>0.170688382834598</v>
      </c>
    </row>
    <row r="549" spans="1:11" ht="14.25" customHeight="1">
      <c r="A549" s="11" t="s">
        <v>787</v>
      </c>
      <c r="B549" s="11" t="s">
        <v>3596</v>
      </c>
      <c r="C549" s="11" t="s">
        <v>77</v>
      </c>
      <c r="D549" s="11" t="s">
        <v>312</v>
      </c>
      <c r="E549" s="11">
        <v>894</v>
      </c>
      <c r="F549" s="11">
        <v>-0.105623009582664</v>
      </c>
      <c r="G549" s="11">
        <v>7.5570812047689603E-2</v>
      </c>
      <c r="H549" s="11">
        <v>0.16255908868746499</v>
      </c>
      <c r="I549" s="11">
        <v>-1.72062789899762E-2</v>
      </c>
      <c r="J549" s="11">
        <v>5.1456115584700701E-3</v>
      </c>
      <c r="K549" s="11">
        <v>8.6051557166930701E-4</v>
      </c>
    </row>
    <row r="550" spans="1:11" ht="14.25" customHeight="1">
      <c r="A550" s="11" t="s">
        <v>2699</v>
      </c>
      <c r="B550" s="11" t="s">
        <v>2699</v>
      </c>
      <c r="C550" s="11" t="s">
        <v>77</v>
      </c>
      <c r="D550" s="11" t="s">
        <v>634</v>
      </c>
      <c r="E550" s="11">
        <v>817</v>
      </c>
      <c r="F550" s="11">
        <v>0.11381695326248099</v>
      </c>
      <c r="G550" s="11">
        <v>8.1444010523782501E-2</v>
      </c>
      <c r="H550" s="11">
        <v>0.162646508648329</v>
      </c>
      <c r="I550" s="11">
        <v>3.1000958647793898E-3</v>
      </c>
      <c r="J550" s="11">
        <v>5.4385079588697297E-3</v>
      </c>
      <c r="K550" s="11">
        <v>0.56881616074633901</v>
      </c>
    </row>
    <row r="551" spans="1:11" ht="14.25" customHeight="1">
      <c r="A551" s="11" t="s">
        <v>3105</v>
      </c>
      <c r="B551" s="11" t="s">
        <v>3597</v>
      </c>
      <c r="C551" s="11" t="s">
        <v>47</v>
      </c>
      <c r="D551" s="11" t="s">
        <v>47</v>
      </c>
      <c r="E551" s="11">
        <v>958</v>
      </c>
      <c r="F551" s="11">
        <v>9.9436863815243998E-2</v>
      </c>
      <c r="G551" s="11">
        <v>7.1279826596723203E-2</v>
      </c>
      <c r="H551" s="11">
        <v>0.16333279799789799</v>
      </c>
      <c r="I551" s="11">
        <v>6.0483705070653402E-3</v>
      </c>
      <c r="J551" s="11">
        <v>4.77757469536454E-3</v>
      </c>
      <c r="K551" s="11">
        <v>0.20582377827409101</v>
      </c>
    </row>
    <row r="552" spans="1:11" ht="14.25" customHeight="1">
      <c r="A552" s="11" t="s">
        <v>2768</v>
      </c>
      <c r="B552" s="11" t="s">
        <v>3598</v>
      </c>
      <c r="C552" s="11" t="s">
        <v>47</v>
      </c>
      <c r="D552" s="11" t="s">
        <v>47</v>
      </c>
      <c r="E552" s="11">
        <v>925</v>
      </c>
      <c r="F552" s="11">
        <v>0.10183042240486</v>
      </c>
      <c r="G552" s="11">
        <v>7.3382075819104095E-2</v>
      </c>
      <c r="H552" s="11">
        <v>0.165570421290825</v>
      </c>
      <c r="I552" s="11">
        <v>-3.5420873586307498E-3</v>
      </c>
      <c r="J552" s="11">
        <v>4.8688729629577498E-3</v>
      </c>
      <c r="K552" s="11">
        <v>0.46710603454185601</v>
      </c>
    </row>
    <row r="553" spans="1:11" ht="14.25" customHeight="1">
      <c r="A553" s="11" t="s">
        <v>2650</v>
      </c>
      <c r="B553" s="11" t="s">
        <v>3599</v>
      </c>
      <c r="C553" s="11" t="s">
        <v>77</v>
      </c>
      <c r="D553" s="11" t="s">
        <v>989</v>
      </c>
      <c r="E553" s="11">
        <v>958</v>
      </c>
      <c r="F553" s="11">
        <v>-0.104793002177639</v>
      </c>
      <c r="G553" s="11">
        <v>7.5704722347426895E-2</v>
      </c>
      <c r="H553" s="11">
        <v>0.16660937006361701</v>
      </c>
      <c r="I553" s="11">
        <v>6.1275900671290302E-3</v>
      </c>
      <c r="J553" s="11">
        <v>5.0670922626327598E-3</v>
      </c>
      <c r="K553" s="11">
        <v>0.226849342012788</v>
      </c>
    </row>
    <row r="554" spans="1:11" ht="14.25" customHeight="1">
      <c r="A554" s="11" t="s">
        <v>2454</v>
      </c>
      <c r="B554" s="11" t="s">
        <v>2454</v>
      </c>
      <c r="C554" s="11" t="s">
        <v>171</v>
      </c>
      <c r="D554" s="11" t="s">
        <v>638</v>
      </c>
      <c r="E554" s="11">
        <v>898</v>
      </c>
      <c r="F554" s="11">
        <v>-0.10041847353721101</v>
      </c>
      <c r="G554" s="11">
        <v>7.2666038796060706E-2</v>
      </c>
      <c r="H554" s="11">
        <v>0.16734068199466101</v>
      </c>
      <c r="I554" s="11">
        <v>2.7014179134987899E-3</v>
      </c>
      <c r="J554" s="11">
        <v>4.8644167279913702E-3</v>
      </c>
      <c r="K554" s="11">
        <v>0.578798646209576</v>
      </c>
    </row>
    <row r="555" spans="1:11" ht="14.25" customHeight="1">
      <c r="A555" s="11" t="s">
        <v>2796</v>
      </c>
      <c r="B555" s="11" t="s">
        <v>3600</v>
      </c>
      <c r="C555" s="11" t="s">
        <v>47</v>
      </c>
      <c r="D555" s="11" t="s">
        <v>47</v>
      </c>
      <c r="E555" s="11">
        <v>955</v>
      </c>
      <c r="F555" s="11">
        <v>-0.10140843918563</v>
      </c>
      <c r="G555" s="11">
        <v>7.3728399822096696E-2</v>
      </c>
      <c r="H555" s="11">
        <v>0.169319921910808</v>
      </c>
      <c r="I555" s="11">
        <v>3.26152455523629E-2</v>
      </c>
      <c r="J555" s="11">
        <v>5.0337725475050098E-3</v>
      </c>
      <c r="K555" s="17">
        <v>1.4738895176027901E-10</v>
      </c>
    </row>
    <row r="556" spans="1:11" ht="14.25" customHeight="1">
      <c r="A556" s="11" t="s">
        <v>1576</v>
      </c>
      <c r="B556" s="11" t="s">
        <v>1576</v>
      </c>
      <c r="C556" s="11" t="s">
        <v>77</v>
      </c>
      <c r="D556" s="11" t="s">
        <v>525</v>
      </c>
      <c r="E556" s="11">
        <v>954</v>
      </c>
      <c r="F556" s="11">
        <v>0.101790290662433</v>
      </c>
      <c r="G556" s="11">
        <v>7.4175836462476205E-2</v>
      </c>
      <c r="H556" s="11">
        <v>0.170297698687087</v>
      </c>
      <c r="I556" s="11">
        <v>1.4949242175905099E-2</v>
      </c>
      <c r="J556" s="11">
        <v>4.9923760301968699E-3</v>
      </c>
      <c r="K556" s="11">
        <v>2.8206929520684901E-3</v>
      </c>
    </row>
    <row r="557" spans="1:11" ht="14.25" customHeight="1">
      <c r="A557" s="11" t="s">
        <v>930</v>
      </c>
      <c r="B557" s="11" t="s">
        <v>3601</v>
      </c>
      <c r="C557" s="11" t="s">
        <v>77</v>
      </c>
      <c r="D557" s="11" t="s">
        <v>312</v>
      </c>
      <c r="E557" s="11">
        <v>961</v>
      </c>
      <c r="F557" s="11">
        <v>-9.6681245612969299E-2</v>
      </c>
      <c r="G557" s="11">
        <v>7.0475185683572694E-2</v>
      </c>
      <c r="H557" s="11">
        <v>0.17043091348025399</v>
      </c>
      <c r="I557" s="11">
        <v>-7.7025975464681496E-3</v>
      </c>
      <c r="J557" s="11">
        <v>4.7690083187956001E-3</v>
      </c>
      <c r="K557" s="11">
        <v>0.106609463993193</v>
      </c>
    </row>
    <row r="558" spans="1:11" ht="14.25" customHeight="1">
      <c r="A558" s="11" t="s">
        <v>3114</v>
      </c>
      <c r="B558" s="11" t="s">
        <v>3602</v>
      </c>
      <c r="C558" s="11" t="s">
        <v>47</v>
      </c>
      <c r="D558" s="11" t="s">
        <v>47</v>
      </c>
      <c r="E558" s="11">
        <v>951</v>
      </c>
      <c r="F558" s="11">
        <v>-0.10269234625439599</v>
      </c>
      <c r="G558" s="11">
        <v>7.5179737259669796E-2</v>
      </c>
      <c r="H558" s="11">
        <v>0.17227515157586601</v>
      </c>
      <c r="I558" s="11">
        <v>5.1372717082097804E-3</v>
      </c>
      <c r="J558" s="11">
        <v>5.1277154529693397E-3</v>
      </c>
      <c r="K558" s="11">
        <v>0.31666429672038399</v>
      </c>
    </row>
    <row r="559" spans="1:11" ht="14.25" customHeight="1">
      <c r="A559" s="11" t="s">
        <v>2804</v>
      </c>
      <c r="B559" s="11" t="s">
        <v>3603</v>
      </c>
      <c r="C559" s="11" t="s">
        <v>47</v>
      </c>
      <c r="D559" s="11" t="s">
        <v>47</v>
      </c>
      <c r="E559" s="11">
        <v>958</v>
      </c>
      <c r="F559" s="11">
        <v>9.9897114416982305E-2</v>
      </c>
      <c r="G559" s="11">
        <v>7.3579592862108301E-2</v>
      </c>
      <c r="H559" s="11">
        <v>0.17488679596061199</v>
      </c>
      <c r="I559" s="11">
        <v>-2.7033292894096399E-3</v>
      </c>
      <c r="J559" s="11">
        <v>4.9384144189686899E-3</v>
      </c>
      <c r="K559" s="11">
        <v>0.58422572024922703</v>
      </c>
    </row>
    <row r="560" spans="1:11" ht="14.25" customHeight="1">
      <c r="A560" s="11" t="s">
        <v>1875</v>
      </c>
      <c r="B560" s="11" t="s">
        <v>3604</v>
      </c>
      <c r="C560" s="11" t="s">
        <v>64</v>
      </c>
      <c r="D560" s="11" t="s">
        <v>65</v>
      </c>
      <c r="E560" s="11">
        <v>907</v>
      </c>
      <c r="F560" s="11">
        <v>0.10311276527082</v>
      </c>
      <c r="G560" s="11">
        <v>7.6135061389126804E-2</v>
      </c>
      <c r="H560" s="11">
        <v>0.17596520385916101</v>
      </c>
      <c r="I560" s="11">
        <v>-3.09706782323806E-3</v>
      </c>
      <c r="J560" s="11">
        <v>5.0341011914828799E-3</v>
      </c>
      <c r="K560" s="11">
        <v>0.53856532818744995</v>
      </c>
    </row>
    <row r="561" spans="1:11" ht="14.25" customHeight="1">
      <c r="A561" s="11" t="s">
        <v>608</v>
      </c>
      <c r="B561" s="11" t="s">
        <v>3605</v>
      </c>
      <c r="C561" s="11" t="s">
        <v>171</v>
      </c>
      <c r="D561" s="11" t="s">
        <v>178</v>
      </c>
      <c r="E561" s="11">
        <v>964</v>
      </c>
      <c r="F561" s="11">
        <v>-9.8608626299446403E-2</v>
      </c>
      <c r="G561" s="11">
        <v>7.4244531428193705E-2</v>
      </c>
      <c r="H561" s="11">
        <v>0.18443957318934401</v>
      </c>
      <c r="I561" s="11">
        <v>4.8665052870744503E-3</v>
      </c>
      <c r="J561" s="11">
        <v>4.9811725747064602E-3</v>
      </c>
      <c r="K561" s="11">
        <v>0.32882422465401701</v>
      </c>
    </row>
    <row r="562" spans="1:11" ht="14.25" customHeight="1">
      <c r="A562" s="11" t="s">
        <v>589</v>
      </c>
      <c r="B562" s="11" t="s">
        <v>3606</v>
      </c>
      <c r="C562" s="11" t="s">
        <v>171</v>
      </c>
      <c r="D562" s="11" t="s">
        <v>386</v>
      </c>
      <c r="E562" s="11">
        <v>943</v>
      </c>
      <c r="F562" s="11">
        <v>9.9381094891439106E-2</v>
      </c>
      <c r="G562" s="11">
        <v>7.5682150929921102E-2</v>
      </c>
      <c r="H562" s="11">
        <v>0.189455947528331</v>
      </c>
      <c r="I562" s="11">
        <v>2.3583583673778399E-2</v>
      </c>
      <c r="J562" s="11">
        <v>5.0415115717891397E-3</v>
      </c>
      <c r="K562" s="17">
        <v>3.32181359022688E-6</v>
      </c>
    </row>
    <row r="563" spans="1:11" ht="14.25" customHeight="1">
      <c r="A563" s="11" t="s">
        <v>1512</v>
      </c>
      <c r="B563" s="11" t="s">
        <v>1512</v>
      </c>
      <c r="C563" s="11" t="s">
        <v>77</v>
      </c>
      <c r="D563" s="11" t="s">
        <v>1100</v>
      </c>
      <c r="E563" s="11">
        <v>958</v>
      </c>
      <c r="F563" s="11">
        <v>-9.6882077951039897E-2</v>
      </c>
      <c r="G563" s="11">
        <v>7.4538872741253703E-2</v>
      </c>
      <c r="H563" s="11">
        <v>0.19399850313118699</v>
      </c>
      <c r="I563" s="11">
        <v>-1.3172180450281099E-3</v>
      </c>
      <c r="J563" s="11">
        <v>5.0469851030199801E-3</v>
      </c>
      <c r="K563" s="11">
        <v>0.79415548624536603</v>
      </c>
    </row>
    <row r="564" spans="1:11" ht="14.25" customHeight="1">
      <c r="A564" s="11" t="s">
        <v>2674</v>
      </c>
      <c r="B564" s="11" t="s">
        <v>2674</v>
      </c>
      <c r="C564" s="11" t="s">
        <v>171</v>
      </c>
      <c r="D564" s="11" t="s">
        <v>415</v>
      </c>
      <c r="E564" s="11">
        <v>961</v>
      </c>
      <c r="F564" s="11">
        <v>-9.4497021650996202E-2</v>
      </c>
      <c r="G564" s="11">
        <v>7.2932966885846204E-2</v>
      </c>
      <c r="H564" s="11">
        <v>0.19540048903687801</v>
      </c>
      <c r="I564" s="11">
        <v>2.5340349253455699E-2</v>
      </c>
      <c r="J564" s="11">
        <v>4.8939787829083703E-3</v>
      </c>
      <c r="K564" s="17">
        <v>2.7335233654700901E-7</v>
      </c>
    </row>
    <row r="565" spans="1:11" ht="14.25" customHeight="1">
      <c r="A565" s="11" t="s">
        <v>668</v>
      </c>
      <c r="B565" s="11" t="s">
        <v>3607</v>
      </c>
      <c r="C565" s="11" t="s">
        <v>64</v>
      </c>
      <c r="D565" s="11" t="s">
        <v>384</v>
      </c>
      <c r="E565" s="11">
        <v>958</v>
      </c>
      <c r="F565" s="11">
        <v>-9.4208201792821203E-2</v>
      </c>
      <c r="G565" s="11">
        <v>7.3227560646287104E-2</v>
      </c>
      <c r="H565" s="11">
        <v>0.19857492317460701</v>
      </c>
      <c r="I565" s="11">
        <v>-7.4225208635750701E-3</v>
      </c>
      <c r="J565" s="11">
        <v>4.9104454122387304E-3</v>
      </c>
      <c r="K565" s="11">
        <v>0.130971051083353</v>
      </c>
    </row>
    <row r="566" spans="1:11" ht="14.25" customHeight="1">
      <c r="A566" s="11" t="s">
        <v>1748</v>
      </c>
      <c r="B566" s="11" t="s">
        <v>1748</v>
      </c>
      <c r="C566" s="11" t="s">
        <v>77</v>
      </c>
      <c r="D566" s="11" t="s">
        <v>525</v>
      </c>
      <c r="E566" s="11">
        <v>964</v>
      </c>
      <c r="F566" s="11">
        <v>9.6451373933432602E-2</v>
      </c>
      <c r="G566" s="11">
        <v>7.5354180693541398E-2</v>
      </c>
      <c r="H566" s="11">
        <v>0.20086229676928199</v>
      </c>
      <c r="I566" s="11">
        <v>5.1467778302835797E-3</v>
      </c>
      <c r="J566" s="11">
        <v>5.0556205425468697E-3</v>
      </c>
      <c r="K566" s="11">
        <v>0.30891870515034198</v>
      </c>
    </row>
    <row r="567" spans="1:11" ht="14.25" customHeight="1">
      <c r="A567" s="11" t="s">
        <v>819</v>
      </c>
      <c r="B567" s="11" t="s">
        <v>3608</v>
      </c>
      <c r="C567" s="11" t="s">
        <v>77</v>
      </c>
      <c r="D567" s="11" t="s">
        <v>315</v>
      </c>
      <c r="E567" s="11">
        <v>866</v>
      </c>
      <c r="F567" s="11">
        <v>9.9869611646442799E-2</v>
      </c>
      <c r="G567" s="11">
        <v>7.8244503918808495E-2</v>
      </c>
      <c r="H567" s="11">
        <v>0.20216389489223299</v>
      </c>
      <c r="I567" s="11">
        <v>-1.2399273624716401E-2</v>
      </c>
      <c r="J567" s="11">
        <v>5.3139370918867902E-3</v>
      </c>
      <c r="K567" s="11">
        <v>1.9857866766609101E-2</v>
      </c>
    </row>
    <row r="568" spans="1:11" ht="14.25" customHeight="1">
      <c r="A568" s="11" t="s">
        <v>671</v>
      </c>
      <c r="B568" s="11" t="s">
        <v>3609</v>
      </c>
      <c r="C568" s="11" t="s">
        <v>171</v>
      </c>
      <c r="D568" s="11" t="s">
        <v>172</v>
      </c>
      <c r="E568" s="11">
        <v>955</v>
      </c>
      <c r="F568" s="11">
        <v>8.9761012659688694E-2</v>
      </c>
      <c r="G568" s="11">
        <v>7.1296236772042207E-2</v>
      </c>
      <c r="H568" s="11">
        <v>0.208342791396017</v>
      </c>
      <c r="I568" s="11">
        <v>-7.1864276715531399E-3</v>
      </c>
      <c r="J568" s="11">
        <v>4.7666285748274402E-3</v>
      </c>
      <c r="K568" s="11">
        <v>0.13197376717707099</v>
      </c>
    </row>
    <row r="569" spans="1:11" ht="14.25" customHeight="1">
      <c r="A569" s="11" t="s">
        <v>660</v>
      </c>
      <c r="B569" s="11" t="s">
        <v>3610</v>
      </c>
      <c r="C569" s="11" t="s">
        <v>77</v>
      </c>
      <c r="D569" s="11" t="s">
        <v>312</v>
      </c>
      <c r="E569" s="11">
        <v>956</v>
      </c>
      <c r="F569" s="11">
        <v>8.8125905421703898E-2</v>
      </c>
      <c r="G569" s="11">
        <v>7.0208003865720695E-2</v>
      </c>
      <c r="H569" s="11">
        <v>0.209708665456105</v>
      </c>
      <c r="I569" s="11">
        <v>1.0448124013399999E-2</v>
      </c>
      <c r="J569" s="11">
        <v>4.7334379443120904E-3</v>
      </c>
      <c r="K569" s="11">
        <v>2.7529929054257399E-2</v>
      </c>
    </row>
    <row r="570" spans="1:11" ht="14.25" customHeight="1">
      <c r="A570" s="11" t="s">
        <v>696</v>
      </c>
      <c r="B570" s="11" t="s">
        <v>3611</v>
      </c>
      <c r="C570" s="11" t="s">
        <v>171</v>
      </c>
      <c r="D570" s="11" t="s">
        <v>415</v>
      </c>
      <c r="E570" s="11">
        <v>956</v>
      </c>
      <c r="F570" s="11">
        <v>-9.1955546807151595E-2</v>
      </c>
      <c r="G570" s="11">
        <v>7.4724549488243003E-2</v>
      </c>
      <c r="H570" s="11">
        <v>0.21877762144080001</v>
      </c>
      <c r="I570" s="11">
        <v>1.2920102373919801E-2</v>
      </c>
      <c r="J570" s="11">
        <v>5.0085653356023996E-3</v>
      </c>
      <c r="K570" s="11">
        <v>1.00397723441029E-2</v>
      </c>
    </row>
    <row r="571" spans="1:11" ht="14.25" customHeight="1">
      <c r="A571" s="11" t="s">
        <v>927</v>
      </c>
      <c r="B571" s="11" t="s">
        <v>3612</v>
      </c>
      <c r="C571" s="11" t="s">
        <v>77</v>
      </c>
      <c r="D571" s="11" t="s">
        <v>312</v>
      </c>
      <c r="E571" s="11">
        <v>894</v>
      </c>
      <c r="F571" s="11">
        <v>9.4902688893788903E-2</v>
      </c>
      <c r="G571" s="11">
        <v>7.7144060676252901E-2</v>
      </c>
      <c r="H571" s="11">
        <v>0.21894551030994999</v>
      </c>
      <c r="I571" s="11">
        <v>1.06769524441614E-2</v>
      </c>
      <c r="J571" s="11">
        <v>5.27021725658652E-3</v>
      </c>
      <c r="K571" s="11">
        <v>4.3071224631614002E-2</v>
      </c>
    </row>
    <row r="572" spans="1:11" ht="14.25" customHeight="1">
      <c r="A572" s="11" t="s">
        <v>2018</v>
      </c>
      <c r="B572" s="11" t="s">
        <v>3613</v>
      </c>
      <c r="C572" s="11" t="s">
        <v>77</v>
      </c>
      <c r="D572" s="11" t="s">
        <v>989</v>
      </c>
      <c r="E572" s="11">
        <v>961</v>
      </c>
      <c r="F572" s="11">
        <v>-9.2289463565345106E-2</v>
      </c>
      <c r="G572" s="11">
        <v>7.5201489735307603E-2</v>
      </c>
      <c r="H572" s="11">
        <v>0.220037008276637</v>
      </c>
      <c r="I572" s="11">
        <v>-2.3494233963228299E-4</v>
      </c>
      <c r="J572" s="11">
        <v>5.0478067952898498E-3</v>
      </c>
      <c r="K572" s="11">
        <v>0.96288677409380397</v>
      </c>
    </row>
    <row r="573" spans="1:11" ht="14.25" customHeight="1">
      <c r="A573" s="11" t="s">
        <v>125</v>
      </c>
      <c r="B573" s="11" t="s">
        <v>3614</v>
      </c>
      <c r="C573" s="11" t="s">
        <v>77</v>
      </c>
      <c r="D573" s="11" t="s">
        <v>126</v>
      </c>
      <c r="E573" s="11">
        <v>961</v>
      </c>
      <c r="F573" s="11">
        <v>8.7853448192752995E-2</v>
      </c>
      <c r="G573" s="11">
        <v>7.1912865238276197E-2</v>
      </c>
      <c r="H573" s="11">
        <v>0.22213383713680701</v>
      </c>
      <c r="I573" s="11">
        <v>1.07963595181332E-2</v>
      </c>
      <c r="J573" s="11">
        <v>4.8927005259594902E-3</v>
      </c>
      <c r="K573" s="11">
        <v>2.7576050242210201E-2</v>
      </c>
    </row>
    <row r="574" spans="1:11" ht="14.25" customHeight="1">
      <c r="A574" s="11" t="s">
        <v>2398</v>
      </c>
      <c r="B574" s="11" t="s">
        <v>3615</v>
      </c>
      <c r="C574" s="11" t="s">
        <v>171</v>
      </c>
      <c r="D574" s="11" t="s">
        <v>684</v>
      </c>
      <c r="E574" s="11">
        <v>924</v>
      </c>
      <c r="F574" s="11">
        <v>-9.2880073171393795E-2</v>
      </c>
      <c r="G574" s="11">
        <v>7.6375634616351898E-2</v>
      </c>
      <c r="H574" s="11">
        <v>0.22425908401303599</v>
      </c>
      <c r="I574" s="11">
        <v>1.3013886757568E-3</v>
      </c>
      <c r="J574" s="11">
        <v>5.20091801594935E-3</v>
      </c>
      <c r="K574" s="11">
        <v>0.80247061627322702</v>
      </c>
    </row>
    <row r="575" spans="1:11" ht="14.25" customHeight="1">
      <c r="A575" s="11" t="s">
        <v>3124</v>
      </c>
      <c r="B575" s="11" t="s">
        <v>3616</v>
      </c>
      <c r="C575" s="11" t="s">
        <v>47</v>
      </c>
      <c r="D575" s="11" t="s">
        <v>47</v>
      </c>
      <c r="E575" s="11">
        <v>943</v>
      </c>
      <c r="F575" s="11">
        <v>-8.6147711255647505E-2</v>
      </c>
      <c r="G575" s="11">
        <v>7.1117800863246705E-2</v>
      </c>
      <c r="H575" s="11">
        <v>0.22606926725490001</v>
      </c>
      <c r="I575" s="11">
        <v>6.2472337126178298E-3</v>
      </c>
      <c r="J575" s="11">
        <v>4.74595727853846E-3</v>
      </c>
      <c r="K575" s="11">
        <v>0.18838402490405901</v>
      </c>
    </row>
    <row r="576" spans="1:11" ht="14.25" customHeight="1">
      <c r="A576" s="11" t="s">
        <v>2757</v>
      </c>
      <c r="B576" s="11" t="s">
        <v>3617</v>
      </c>
      <c r="C576" s="11" t="s">
        <v>47</v>
      </c>
      <c r="D576" s="11" t="s">
        <v>47</v>
      </c>
      <c r="E576" s="11">
        <v>933</v>
      </c>
      <c r="F576" s="11">
        <v>-8.53552317147242E-2</v>
      </c>
      <c r="G576" s="11">
        <v>7.0483784870737906E-2</v>
      </c>
      <c r="H576" s="11">
        <v>0.22620549406770299</v>
      </c>
      <c r="I576" s="11">
        <v>4.2632426844135498E-4</v>
      </c>
      <c r="J576" s="11">
        <v>4.73434034736811E-3</v>
      </c>
      <c r="K576" s="11">
        <v>0.92826732600038997</v>
      </c>
    </row>
    <row r="577" spans="1:11" ht="14.25" customHeight="1">
      <c r="A577" s="11" t="s">
        <v>3068</v>
      </c>
      <c r="B577" s="11" t="s">
        <v>3618</v>
      </c>
      <c r="C577" s="11" t="s">
        <v>47</v>
      </c>
      <c r="D577" s="11" t="s">
        <v>47</v>
      </c>
      <c r="E577" s="11">
        <v>957</v>
      </c>
      <c r="F577" s="11">
        <v>9.1449352036624798E-2</v>
      </c>
      <c r="G577" s="11">
        <v>7.5565432865070406E-2</v>
      </c>
      <c r="H577" s="11">
        <v>0.226500651989506</v>
      </c>
      <c r="I577" s="11">
        <v>5.58817476931147E-3</v>
      </c>
      <c r="J577" s="11">
        <v>5.0730487910129896E-3</v>
      </c>
      <c r="K577" s="11">
        <v>0.27093793146496797</v>
      </c>
    </row>
    <row r="578" spans="1:11" ht="14.25" customHeight="1">
      <c r="A578" s="11" t="s">
        <v>314</v>
      </c>
      <c r="B578" s="11" t="s">
        <v>3619</v>
      </c>
      <c r="C578" s="11" t="s">
        <v>77</v>
      </c>
      <c r="D578" s="11" t="s">
        <v>315</v>
      </c>
      <c r="E578" s="11">
        <v>860</v>
      </c>
      <c r="F578" s="11">
        <v>9.4781991268757998E-2</v>
      </c>
      <c r="G578" s="11">
        <v>7.8728810975279298E-2</v>
      </c>
      <c r="H578" s="11">
        <v>0.228957643808676</v>
      </c>
      <c r="I578" s="11">
        <v>-7.07965876068901E-3</v>
      </c>
      <c r="J578" s="11">
        <v>5.3614595564454E-3</v>
      </c>
      <c r="K578" s="11">
        <v>0.18702868420241101</v>
      </c>
    </row>
    <row r="579" spans="1:11" ht="14.25" customHeight="1">
      <c r="A579" s="11" t="s">
        <v>663</v>
      </c>
      <c r="B579" s="11" t="s">
        <v>3620</v>
      </c>
      <c r="C579" s="11" t="s">
        <v>77</v>
      </c>
      <c r="D579" s="11" t="s">
        <v>664</v>
      </c>
      <c r="E579" s="11">
        <v>945</v>
      </c>
      <c r="F579" s="11">
        <v>8.9444655376455004E-2</v>
      </c>
      <c r="G579" s="11">
        <v>7.4374648685102795E-2</v>
      </c>
      <c r="H579" s="11">
        <v>0.22942351719991999</v>
      </c>
      <c r="I579" s="11">
        <v>2.14547156483458E-2</v>
      </c>
      <c r="J579" s="11">
        <v>5.0216589378742999E-3</v>
      </c>
      <c r="K579" s="17">
        <v>2.12918617326012E-5</v>
      </c>
    </row>
    <row r="580" spans="1:11" ht="14.25" customHeight="1">
      <c r="A580" s="11" t="s">
        <v>1961</v>
      </c>
      <c r="B580" s="11" t="s">
        <v>3621</v>
      </c>
      <c r="C580" s="11" t="s">
        <v>171</v>
      </c>
      <c r="D580" s="11" t="s">
        <v>445</v>
      </c>
      <c r="E580" s="11">
        <v>944</v>
      </c>
      <c r="F580" s="11">
        <v>-9.0871581951481706E-2</v>
      </c>
      <c r="G580" s="11">
        <v>7.5891857313223898E-2</v>
      </c>
      <c r="H580" s="11">
        <v>0.231458080311083</v>
      </c>
      <c r="I580" s="11">
        <v>-1.72269338089823E-3</v>
      </c>
      <c r="J580" s="11">
        <v>5.09529248646868E-3</v>
      </c>
      <c r="K580" s="11">
        <v>0.73536670315973596</v>
      </c>
    </row>
    <row r="581" spans="1:11" ht="14.25" customHeight="1">
      <c r="A581" s="11" t="s">
        <v>1275</v>
      </c>
      <c r="B581" s="11" t="s">
        <v>3622</v>
      </c>
      <c r="C581" s="11" t="s">
        <v>77</v>
      </c>
      <c r="D581" s="11" t="s">
        <v>868</v>
      </c>
      <c r="E581" s="11">
        <v>962</v>
      </c>
      <c r="F581" s="11">
        <v>-8.4695758457235301E-2</v>
      </c>
      <c r="G581" s="11">
        <v>7.0838180027597106E-2</v>
      </c>
      <c r="H581" s="11">
        <v>0.23213833907223799</v>
      </c>
      <c r="I581" s="11">
        <v>2.48445372781649E-3</v>
      </c>
      <c r="J581" s="11">
        <v>4.7528651379117499E-3</v>
      </c>
      <c r="K581" s="11">
        <v>0.60128419848484005</v>
      </c>
    </row>
    <row r="582" spans="1:11" ht="14.25" customHeight="1">
      <c r="A582" s="11" t="s">
        <v>3028</v>
      </c>
      <c r="B582" s="11" t="s">
        <v>3623</v>
      </c>
      <c r="C582" s="11" t="s">
        <v>47</v>
      </c>
      <c r="D582" s="11" t="s">
        <v>47</v>
      </c>
      <c r="E582" s="11">
        <v>949</v>
      </c>
      <c r="F582" s="11">
        <v>8.9550768532102407E-2</v>
      </c>
      <c r="G582" s="11">
        <v>7.5210508917657001E-2</v>
      </c>
      <c r="H582" s="11">
        <v>0.23408156679772299</v>
      </c>
      <c r="I582" s="11">
        <v>1.2968758603758301E-2</v>
      </c>
      <c r="J582" s="11">
        <v>5.0727677748772897E-3</v>
      </c>
      <c r="K582" s="11">
        <v>1.0726415452054701E-2</v>
      </c>
    </row>
    <row r="583" spans="1:11" ht="14.25" customHeight="1">
      <c r="A583" s="11" t="s">
        <v>1210</v>
      </c>
      <c r="B583" s="11" t="s">
        <v>3624</v>
      </c>
      <c r="C583" s="11" t="s">
        <v>77</v>
      </c>
      <c r="D583" s="11" t="s">
        <v>312</v>
      </c>
      <c r="E583" s="11">
        <v>964</v>
      </c>
      <c r="F583" s="11">
        <v>-8.2826045409974694E-2</v>
      </c>
      <c r="G583" s="11">
        <v>6.9602210029002104E-2</v>
      </c>
      <c r="H583" s="11">
        <v>0.23434267364903599</v>
      </c>
      <c r="I583" s="11">
        <v>2.4398833301600299E-3</v>
      </c>
      <c r="J583" s="11">
        <v>4.6697125440240501E-3</v>
      </c>
      <c r="K583" s="11">
        <v>0.601448477411619</v>
      </c>
    </row>
    <row r="584" spans="1:11" ht="14.25" customHeight="1">
      <c r="A584" s="11" t="s">
        <v>888</v>
      </c>
      <c r="B584" s="11" t="s">
        <v>888</v>
      </c>
      <c r="C584" s="11" t="s">
        <v>345</v>
      </c>
      <c r="D584" s="11" t="s">
        <v>346</v>
      </c>
      <c r="E584" s="11">
        <v>958</v>
      </c>
      <c r="F584" s="11">
        <v>-8.2200615789758499E-2</v>
      </c>
      <c r="G584" s="11">
        <v>6.9178353050748195E-2</v>
      </c>
      <c r="H584" s="11">
        <v>0.23503261792285501</v>
      </c>
      <c r="I584" s="11">
        <v>1.53723856604165E-2</v>
      </c>
      <c r="J584" s="11">
        <v>4.6512117936508904E-3</v>
      </c>
      <c r="K584" s="11">
        <v>9.8489766593758609E-4</v>
      </c>
    </row>
    <row r="585" spans="1:11" ht="14.25" customHeight="1">
      <c r="A585" s="11" t="s">
        <v>284</v>
      </c>
      <c r="B585" s="11" t="s">
        <v>3625</v>
      </c>
      <c r="C585" s="11" t="s">
        <v>77</v>
      </c>
      <c r="D585" s="11" t="s">
        <v>78</v>
      </c>
      <c r="E585" s="11">
        <v>961</v>
      </c>
      <c r="F585" s="11">
        <v>-8.8939664767977003E-2</v>
      </c>
      <c r="G585" s="11">
        <v>7.4935313837619102E-2</v>
      </c>
      <c r="H585" s="11">
        <v>0.235565956751497</v>
      </c>
      <c r="I585" s="11">
        <v>5.0281755364502004E-3</v>
      </c>
      <c r="J585" s="11">
        <v>5.0158682222520897E-3</v>
      </c>
      <c r="K585" s="11">
        <v>0.31637687108368201</v>
      </c>
    </row>
    <row r="586" spans="1:11" ht="14.25" customHeight="1">
      <c r="A586" s="11" t="s">
        <v>3141</v>
      </c>
      <c r="B586" s="11" t="s">
        <v>3626</v>
      </c>
      <c r="C586" s="11" t="s">
        <v>47</v>
      </c>
      <c r="D586" s="11" t="s">
        <v>47</v>
      </c>
      <c r="E586" s="11">
        <v>952</v>
      </c>
      <c r="F586" s="11">
        <v>-8.47912455253408E-2</v>
      </c>
      <c r="G586" s="11">
        <v>7.1593833450171299E-2</v>
      </c>
      <c r="H586" s="11">
        <v>0.23657517968400699</v>
      </c>
      <c r="I586" s="11">
        <v>1.7930012172767601E-2</v>
      </c>
      <c r="J586" s="11">
        <v>4.7906481854034302E-3</v>
      </c>
      <c r="K586" s="11">
        <v>1.92948652926247E-4</v>
      </c>
    </row>
    <row r="587" spans="1:11" ht="14.25" customHeight="1">
      <c r="A587" s="11" t="s">
        <v>1847</v>
      </c>
      <c r="B587" s="11" t="s">
        <v>3627</v>
      </c>
      <c r="C587" s="11" t="s">
        <v>64</v>
      </c>
      <c r="D587" s="11" t="s">
        <v>384</v>
      </c>
      <c r="E587" s="11">
        <v>933</v>
      </c>
      <c r="F587" s="11">
        <v>-8.9099855482984394E-2</v>
      </c>
      <c r="G587" s="11">
        <v>7.5297924198559393E-2</v>
      </c>
      <c r="H587" s="11">
        <v>0.23699262585185801</v>
      </c>
      <c r="I587" s="11">
        <v>-4.7925031120399001E-4</v>
      </c>
      <c r="J587" s="11">
        <v>5.0498094547323496E-3</v>
      </c>
      <c r="K587" s="11">
        <v>0.92441095500267101</v>
      </c>
    </row>
    <row r="588" spans="1:11" ht="14.25" customHeight="1">
      <c r="A588" s="11" t="s">
        <v>377</v>
      </c>
      <c r="B588" s="11" t="s">
        <v>3628</v>
      </c>
      <c r="C588" s="11" t="s">
        <v>64</v>
      </c>
      <c r="D588" s="11" t="s">
        <v>73</v>
      </c>
      <c r="E588" s="11">
        <v>958</v>
      </c>
      <c r="F588" s="11">
        <v>8.6887482926189197E-2</v>
      </c>
      <c r="G588" s="11">
        <v>7.3440816781625604E-2</v>
      </c>
      <c r="H588" s="11">
        <v>0.23706490571525499</v>
      </c>
      <c r="I588" s="11">
        <v>-4.2202823419149804E-3</v>
      </c>
      <c r="J588" s="11">
        <v>4.9213398983224098E-3</v>
      </c>
      <c r="K588" s="11">
        <v>0.39135689557325998</v>
      </c>
    </row>
    <row r="589" spans="1:11" ht="14.25" customHeight="1">
      <c r="A589" s="11" t="s">
        <v>2930</v>
      </c>
      <c r="B589" s="11" t="s">
        <v>3629</v>
      </c>
      <c r="C589" s="11" t="s">
        <v>47</v>
      </c>
      <c r="D589" s="11" t="s">
        <v>47</v>
      </c>
      <c r="E589" s="11">
        <v>920</v>
      </c>
      <c r="F589" s="11">
        <v>6.9685007884760702E-2</v>
      </c>
      <c r="G589" s="11">
        <v>5.9704302003640498E-2</v>
      </c>
      <c r="H589" s="11">
        <v>0.24344456794956501</v>
      </c>
      <c r="I589" s="11">
        <v>1.8054453388376399E-3</v>
      </c>
      <c r="J589" s="11">
        <v>3.9717313848550402E-3</v>
      </c>
      <c r="K589" s="11">
        <v>0.64952306495037104</v>
      </c>
    </row>
    <row r="590" spans="1:11" ht="14.25" customHeight="1">
      <c r="A590" s="11" t="s">
        <v>2013</v>
      </c>
      <c r="B590" s="11" t="s">
        <v>3630</v>
      </c>
      <c r="C590" s="11" t="s">
        <v>77</v>
      </c>
      <c r="D590" s="11" t="s">
        <v>1580</v>
      </c>
      <c r="E590" s="11">
        <v>950</v>
      </c>
      <c r="F590" s="11">
        <v>8.7758604361689002E-2</v>
      </c>
      <c r="G590" s="11">
        <v>7.5291343739082403E-2</v>
      </c>
      <c r="H590" s="11">
        <v>0.24407406578511401</v>
      </c>
      <c r="I590" s="11">
        <v>5.9298792388690702E-3</v>
      </c>
      <c r="J590" s="11">
        <v>5.0377187429956997E-3</v>
      </c>
      <c r="K590" s="11">
        <v>0.239451965194416</v>
      </c>
    </row>
    <row r="591" spans="1:11" ht="14.25" customHeight="1">
      <c r="A591" s="11" t="s">
        <v>2423</v>
      </c>
      <c r="B591" s="11" t="s">
        <v>3631</v>
      </c>
      <c r="C591" s="11" t="s">
        <v>171</v>
      </c>
      <c r="D591" s="11" t="s">
        <v>445</v>
      </c>
      <c r="E591" s="11">
        <v>904</v>
      </c>
      <c r="F591" s="11">
        <v>8.7451651779311607E-2</v>
      </c>
      <c r="G591" s="11">
        <v>7.5787371571179901E-2</v>
      </c>
      <c r="H591" s="11">
        <v>0.24884287346018899</v>
      </c>
      <c r="I591" s="11">
        <v>-8.0652206555426899E-4</v>
      </c>
      <c r="J591" s="11">
        <v>5.0724615590636698E-3</v>
      </c>
      <c r="K591" s="11">
        <v>0.87370428270204703</v>
      </c>
    </row>
    <row r="592" spans="1:11" ht="14.25" customHeight="1">
      <c r="A592" s="11" t="s">
        <v>2781</v>
      </c>
      <c r="B592" s="11" t="s">
        <v>3632</v>
      </c>
      <c r="C592" s="11" t="s">
        <v>47</v>
      </c>
      <c r="D592" s="11" t="s">
        <v>47</v>
      </c>
      <c r="E592" s="11">
        <v>939</v>
      </c>
      <c r="F592" s="11">
        <v>-8.6067638136323205E-2</v>
      </c>
      <c r="G592" s="11">
        <v>7.53152868501583E-2</v>
      </c>
      <c r="H592" s="11">
        <v>0.25342765369847098</v>
      </c>
      <c r="I592" s="11">
        <v>1.12063499212069E-2</v>
      </c>
      <c r="J592" s="11">
        <v>5.0587663833218397E-3</v>
      </c>
      <c r="K592" s="11">
        <v>2.6983322757303502E-2</v>
      </c>
    </row>
    <row r="593" spans="1:11" ht="14.25" customHeight="1">
      <c r="A593" s="11" t="s">
        <v>229</v>
      </c>
      <c r="B593" s="11" t="s">
        <v>3633</v>
      </c>
      <c r="C593" s="11" t="s">
        <v>77</v>
      </c>
      <c r="D593" s="11" t="s">
        <v>205</v>
      </c>
      <c r="E593" s="11">
        <v>912</v>
      </c>
      <c r="F593" s="11">
        <v>8.5650077101052505E-2</v>
      </c>
      <c r="G593" s="11">
        <v>7.5084608690691695E-2</v>
      </c>
      <c r="H593" s="11">
        <v>0.25428834613356899</v>
      </c>
      <c r="I593" s="11">
        <v>2.5197427287879999E-2</v>
      </c>
      <c r="J593" s="11">
        <v>5.01170546040401E-3</v>
      </c>
      <c r="K593" s="17">
        <v>5.9749585941781299E-7</v>
      </c>
    </row>
    <row r="594" spans="1:11" ht="14.25" customHeight="1">
      <c r="A594" s="11" t="s">
        <v>1065</v>
      </c>
      <c r="B594" s="11" t="s">
        <v>3634</v>
      </c>
      <c r="C594" s="11" t="s">
        <v>77</v>
      </c>
      <c r="D594" s="11" t="s">
        <v>309</v>
      </c>
      <c r="E594" s="11">
        <v>953</v>
      </c>
      <c r="F594" s="11">
        <v>-8.5583528897663894E-2</v>
      </c>
      <c r="G594" s="11">
        <v>7.5659858103915595E-2</v>
      </c>
      <c r="H594" s="11">
        <v>0.25827163591405899</v>
      </c>
      <c r="I594" s="11">
        <v>-4.9272359107701003E-3</v>
      </c>
      <c r="J594" s="11">
        <v>5.1419868460099204E-3</v>
      </c>
      <c r="K594" s="11">
        <v>0.33818689472496399</v>
      </c>
    </row>
    <row r="595" spans="1:11" ht="14.25" customHeight="1">
      <c r="A595" s="11" t="s">
        <v>3148</v>
      </c>
      <c r="B595" s="11" t="s">
        <v>3635</v>
      </c>
      <c r="C595" s="11" t="s">
        <v>47</v>
      </c>
      <c r="D595" s="11" t="s">
        <v>47</v>
      </c>
      <c r="E595" s="11">
        <v>921</v>
      </c>
      <c r="F595" s="11">
        <v>-8.0696337353100195E-2</v>
      </c>
      <c r="G595" s="11">
        <v>7.1370503741227498E-2</v>
      </c>
      <c r="H595" s="11">
        <v>0.25848924457707001</v>
      </c>
      <c r="I595" s="11">
        <v>5.6015637251010404E-3</v>
      </c>
      <c r="J595" s="11">
        <v>4.8343058683325297E-3</v>
      </c>
      <c r="K595" s="11">
        <v>0.24687432524768599</v>
      </c>
    </row>
    <row r="596" spans="1:11" ht="14.25" customHeight="1">
      <c r="A596" s="11" t="s">
        <v>434</v>
      </c>
      <c r="B596" s="11" t="s">
        <v>3636</v>
      </c>
      <c r="C596" s="11" t="s">
        <v>171</v>
      </c>
      <c r="D596" s="11" t="s">
        <v>386</v>
      </c>
      <c r="E596" s="11">
        <v>946</v>
      </c>
      <c r="F596" s="11">
        <v>8.1696039972530193E-2</v>
      </c>
      <c r="G596" s="11">
        <v>7.2333145266684704E-2</v>
      </c>
      <c r="H596" s="11">
        <v>0.25899803563554602</v>
      </c>
      <c r="I596" s="11">
        <v>1.6848371289531702E-2</v>
      </c>
      <c r="J596" s="11">
        <v>4.83894018879599E-3</v>
      </c>
      <c r="K596" s="11">
        <v>5.2077536629714205E-4</v>
      </c>
    </row>
    <row r="597" spans="1:11" ht="14.25" customHeight="1">
      <c r="A597" s="11" t="s">
        <v>2272</v>
      </c>
      <c r="B597" s="11" t="s">
        <v>2272</v>
      </c>
      <c r="C597" s="11" t="s">
        <v>64</v>
      </c>
      <c r="D597" s="11" t="s">
        <v>65</v>
      </c>
      <c r="E597" s="11">
        <v>957</v>
      </c>
      <c r="F597" s="11">
        <v>-8.2663151788895106E-2</v>
      </c>
      <c r="G597" s="11">
        <v>7.3424551513562697E-2</v>
      </c>
      <c r="H597" s="11">
        <v>0.260522101817524</v>
      </c>
      <c r="I597" s="11">
        <v>1.13068384493382E-2</v>
      </c>
      <c r="J597" s="11">
        <v>4.9673070317035797E-3</v>
      </c>
      <c r="K597" s="11">
        <v>2.3051157505231401E-2</v>
      </c>
    </row>
    <row r="598" spans="1:11" ht="14.25" customHeight="1">
      <c r="A598" s="11" t="s">
        <v>2995</v>
      </c>
      <c r="B598" s="11" t="s">
        <v>3637</v>
      </c>
      <c r="C598" s="11" t="s">
        <v>47</v>
      </c>
      <c r="D598" s="11" t="s">
        <v>47</v>
      </c>
      <c r="E598" s="11">
        <v>955</v>
      </c>
      <c r="F598" s="11">
        <v>-8.0248930614395905E-2</v>
      </c>
      <c r="G598" s="11">
        <v>7.1525154595344004E-2</v>
      </c>
      <c r="H598" s="11">
        <v>0.26215808284069603</v>
      </c>
      <c r="I598" s="11">
        <v>-8.8175568243786407E-3</v>
      </c>
      <c r="J598" s="11">
        <v>4.8108743353566302E-3</v>
      </c>
      <c r="K598" s="11">
        <v>6.7137742820271296E-2</v>
      </c>
    </row>
    <row r="599" spans="1:11" ht="14.25" customHeight="1">
      <c r="A599" s="11" t="s">
        <v>423</v>
      </c>
      <c r="B599" s="11" t="s">
        <v>3638</v>
      </c>
      <c r="C599" s="11" t="s">
        <v>64</v>
      </c>
      <c r="D599" s="11" t="s">
        <v>65</v>
      </c>
      <c r="E599" s="11">
        <v>891</v>
      </c>
      <c r="F599" s="11">
        <v>8.6015305015901697E-2</v>
      </c>
      <c r="G599" s="11">
        <v>7.6884385120688001E-2</v>
      </c>
      <c r="H599" s="11">
        <v>0.26354333967037802</v>
      </c>
      <c r="I599" s="11">
        <v>3.3254238375005798E-3</v>
      </c>
      <c r="J599" s="11">
        <v>5.1294594108851101E-3</v>
      </c>
      <c r="K599" s="11">
        <v>0.51695855950385605</v>
      </c>
    </row>
    <row r="600" spans="1:11" ht="14.25" customHeight="1">
      <c r="A600" s="11" t="s">
        <v>1197</v>
      </c>
      <c r="B600" s="11" t="s">
        <v>1197</v>
      </c>
      <c r="C600" s="11" t="s">
        <v>345</v>
      </c>
      <c r="D600" s="11" t="s">
        <v>1198</v>
      </c>
      <c r="E600" s="11">
        <v>876</v>
      </c>
      <c r="F600" s="11">
        <v>-8.8304551898009204E-2</v>
      </c>
      <c r="G600" s="11">
        <v>7.9250790621934505E-2</v>
      </c>
      <c r="H600" s="11">
        <v>0.26548103684072799</v>
      </c>
      <c r="I600" s="11">
        <v>6.4049186324383897E-3</v>
      </c>
      <c r="J600" s="11">
        <v>5.2106907587623798E-3</v>
      </c>
      <c r="K600" s="11">
        <v>0.21933138863954399</v>
      </c>
    </row>
    <row r="601" spans="1:11" ht="14.25" customHeight="1">
      <c r="A601" s="11" t="s">
        <v>480</v>
      </c>
      <c r="B601" s="11" t="s">
        <v>3639</v>
      </c>
      <c r="C601" s="11" t="s">
        <v>64</v>
      </c>
      <c r="D601" s="11" t="s">
        <v>88</v>
      </c>
      <c r="E601" s="11">
        <v>808</v>
      </c>
      <c r="F601" s="11">
        <v>-9.1729847113878799E-2</v>
      </c>
      <c r="G601" s="11">
        <v>8.2482403789247496E-2</v>
      </c>
      <c r="H601" s="11">
        <v>0.266419857043942</v>
      </c>
      <c r="I601" s="11">
        <v>5.0272110008567697E-3</v>
      </c>
      <c r="J601" s="11">
        <v>5.5683914189168801E-3</v>
      </c>
      <c r="K601" s="11">
        <v>0.366894699584284</v>
      </c>
    </row>
    <row r="602" spans="1:11" ht="14.25" customHeight="1">
      <c r="A602" s="11" t="s">
        <v>1305</v>
      </c>
      <c r="B602" s="11" t="s">
        <v>3640</v>
      </c>
      <c r="C602" s="11" t="s">
        <v>77</v>
      </c>
      <c r="D602" s="11" t="s">
        <v>868</v>
      </c>
      <c r="E602" s="11">
        <v>954</v>
      </c>
      <c r="F602" s="11">
        <v>7.9835166426164006E-2</v>
      </c>
      <c r="G602" s="11">
        <v>7.1864624897780199E-2</v>
      </c>
      <c r="H602" s="11">
        <v>0.26688678031004298</v>
      </c>
      <c r="I602" s="11">
        <v>3.4243218548025102E-3</v>
      </c>
      <c r="J602" s="11">
        <v>4.8156571508468403E-3</v>
      </c>
      <c r="K602" s="11">
        <v>0.47720791521603401</v>
      </c>
    </row>
    <row r="603" spans="1:11" ht="14.25" customHeight="1">
      <c r="A603" s="11" t="s">
        <v>1833</v>
      </c>
      <c r="B603" s="11" t="s">
        <v>1833</v>
      </c>
      <c r="C603" s="11" t="s">
        <v>171</v>
      </c>
      <c r="D603" s="11" t="s">
        <v>367</v>
      </c>
      <c r="E603" s="11">
        <v>958</v>
      </c>
      <c r="F603" s="11">
        <v>-8.0980879047678297E-2</v>
      </c>
      <c r="G603" s="11">
        <v>7.3072441918177397E-2</v>
      </c>
      <c r="H603" s="11">
        <v>0.26804178906026099</v>
      </c>
      <c r="I603" s="11">
        <v>6.3923709035655302E-3</v>
      </c>
      <c r="J603" s="11">
        <v>4.9043869643361996E-3</v>
      </c>
      <c r="K603" s="11">
        <v>0.19275187720520801</v>
      </c>
    </row>
    <row r="604" spans="1:11" ht="14.25" customHeight="1">
      <c r="A604" s="11" t="s">
        <v>1613</v>
      </c>
      <c r="B604" s="11" t="s">
        <v>3641</v>
      </c>
      <c r="C604" s="11" t="s">
        <v>171</v>
      </c>
      <c r="D604" s="11" t="s">
        <v>178</v>
      </c>
      <c r="E604" s="11">
        <v>894</v>
      </c>
      <c r="F604" s="11">
        <v>8.4209018839025096E-2</v>
      </c>
      <c r="G604" s="11">
        <v>7.6136192193812097E-2</v>
      </c>
      <c r="H604" s="11">
        <v>0.269010469644752</v>
      </c>
      <c r="I604" s="11">
        <v>2.34501811804999E-2</v>
      </c>
      <c r="J604" s="11">
        <v>5.0294433888657302E-3</v>
      </c>
      <c r="K604" s="17">
        <v>3.5986748258272598E-6</v>
      </c>
    </row>
    <row r="605" spans="1:11" ht="14.25" customHeight="1">
      <c r="A605" s="11" t="s">
        <v>2790</v>
      </c>
      <c r="B605" s="11" t="s">
        <v>3642</v>
      </c>
      <c r="C605" s="11" t="s">
        <v>47</v>
      </c>
      <c r="D605" s="11" t="s">
        <v>47</v>
      </c>
      <c r="E605" s="11">
        <v>962</v>
      </c>
      <c r="F605" s="11">
        <v>-7.8340936752807594E-2</v>
      </c>
      <c r="G605" s="11">
        <v>7.1612274721335398E-2</v>
      </c>
      <c r="H605" s="11">
        <v>0.27424652929221999</v>
      </c>
      <c r="I605" s="11">
        <v>4.75700157056313E-3</v>
      </c>
      <c r="J605" s="11">
        <v>4.8079252812783602E-3</v>
      </c>
      <c r="K605" s="11">
        <v>0.32271216204297098</v>
      </c>
    </row>
    <row r="606" spans="1:11" ht="14.25" customHeight="1">
      <c r="A606" s="11" t="s">
        <v>1560</v>
      </c>
      <c r="B606" s="11" t="s">
        <v>1560</v>
      </c>
      <c r="C606" s="11" t="s">
        <v>187</v>
      </c>
      <c r="D606" s="11" t="s">
        <v>1016</v>
      </c>
      <c r="E606" s="11">
        <v>936</v>
      </c>
      <c r="F606" s="11">
        <v>5.8584531914229403E-2</v>
      </c>
      <c r="G606" s="11">
        <v>5.4093911197575797E-2</v>
      </c>
      <c r="H606" s="11">
        <v>0.27908055504547102</v>
      </c>
      <c r="I606" s="11">
        <v>1.0075689862120801E-2</v>
      </c>
      <c r="J606" s="11">
        <v>3.6331161174644501E-3</v>
      </c>
      <c r="K606" s="11">
        <v>5.6595410352314997E-3</v>
      </c>
    </row>
    <row r="607" spans="1:11" ht="14.25" customHeight="1">
      <c r="A607" s="11" t="s">
        <v>2957</v>
      </c>
      <c r="B607" s="11" t="s">
        <v>3643</v>
      </c>
      <c r="C607" s="11" t="s">
        <v>47</v>
      </c>
      <c r="D607" s="11" t="s">
        <v>47</v>
      </c>
      <c r="E607" s="11">
        <v>928</v>
      </c>
      <c r="F607" s="11">
        <v>7.8682875038116107E-2</v>
      </c>
      <c r="G607" s="11">
        <v>7.2905009040654598E-2</v>
      </c>
      <c r="H607" s="11">
        <v>0.28075584073998</v>
      </c>
      <c r="I607" s="11">
        <v>-2.3610926011453301E-3</v>
      </c>
      <c r="J607" s="11">
        <v>4.8653255744580499E-3</v>
      </c>
      <c r="K607" s="11">
        <v>0.62758537237716405</v>
      </c>
    </row>
    <row r="608" spans="1:11" ht="14.25" customHeight="1">
      <c r="A608" s="11" t="s">
        <v>2651</v>
      </c>
      <c r="B608" s="11" t="s">
        <v>3644</v>
      </c>
      <c r="C608" s="11" t="s">
        <v>77</v>
      </c>
      <c r="D608" s="11" t="s">
        <v>300</v>
      </c>
      <c r="E608" s="11">
        <v>932</v>
      </c>
      <c r="F608" s="11">
        <v>8.0031927213974896E-2</v>
      </c>
      <c r="G608" s="11">
        <v>7.4674032349438202E-2</v>
      </c>
      <c r="H608" s="11">
        <v>0.28410958194611202</v>
      </c>
      <c r="I608" s="11">
        <v>-1.6565490428348598E-2</v>
      </c>
      <c r="J608" s="11">
        <v>5.1165324011275904E-3</v>
      </c>
      <c r="K608" s="11">
        <v>1.2477821720802999E-3</v>
      </c>
    </row>
    <row r="609" spans="1:11" ht="14.25" customHeight="1">
      <c r="A609" s="11" t="s">
        <v>2232</v>
      </c>
      <c r="B609" s="11" t="s">
        <v>3645</v>
      </c>
      <c r="C609" s="11" t="s">
        <v>171</v>
      </c>
      <c r="D609" s="11" t="s">
        <v>415</v>
      </c>
      <c r="E609" s="11">
        <v>945</v>
      </c>
      <c r="F609" s="11">
        <v>-7.8270243547102297E-2</v>
      </c>
      <c r="G609" s="11">
        <v>7.3127376387096904E-2</v>
      </c>
      <c r="H609" s="11">
        <v>0.28474520449464602</v>
      </c>
      <c r="I609" s="11">
        <v>1.2700531103096E-2</v>
      </c>
      <c r="J609" s="11">
        <v>4.8812029563421603E-3</v>
      </c>
      <c r="K609" s="11">
        <v>9.4152108936876103E-3</v>
      </c>
    </row>
    <row r="610" spans="1:11" ht="14.25" customHeight="1">
      <c r="A610" s="11" t="s">
        <v>789</v>
      </c>
      <c r="B610" s="11" t="s">
        <v>3646</v>
      </c>
      <c r="C610" s="11" t="s">
        <v>64</v>
      </c>
      <c r="D610" s="11" t="s">
        <v>73</v>
      </c>
      <c r="E610" s="11">
        <v>947</v>
      </c>
      <c r="F610" s="11">
        <v>7.7221364718524796E-2</v>
      </c>
      <c r="G610" s="11">
        <v>7.2805406965155806E-2</v>
      </c>
      <c r="H610" s="11">
        <v>0.289117485204402</v>
      </c>
      <c r="I610" s="11">
        <v>-9.4749052343932501E-3</v>
      </c>
      <c r="J610" s="11">
        <v>4.8731173223324096E-3</v>
      </c>
      <c r="K610" s="11">
        <v>5.2152547051200503E-2</v>
      </c>
    </row>
    <row r="611" spans="1:11" ht="14.25" customHeight="1">
      <c r="A611" s="11" t="s">
        <v>1583</v>
      </c>
      <c r="B611" s="11" t="s">
        <v>1583</v>
      </c>
      <c r="C611" s="11" t="s">
        <v>64</v>
      </c>
      <c r="D611" s="11" t="s">
        <v>384</v>
      </c>
      <c r="E611" s="11">
        <v>956</v>
      </c>
      <c r="F611" s="11">
        <v>7.4815722492198894E-2</v>
      </c>
      <c r="G611" s="11">
        <v>7.0702566663913904E-2</v>
      </c>
      <c r="H611" s="11">
        <v>0.29024274582064202</v>
      </c>
      <c r="I611" s="11">
        <v>-8.0657252420487605E-3</v>
      </c>
      <c r="J611" s="11">
        <v>4.71947606327706E-3</v>
      </c>
      <c r="K611" s="11">
        <v>8.77699870107434E-2</v>
      </c>
    </row>
    <row r="612" spans="1:11" ht="14.25" customHeight="1">
      <c r="A612" s="11" t="s">
        <v>2835</v>
      </c>
      <c r="B612" s="11" t="s">
        <v>3647</v>
      </c>
      <c r="C612" s="11" t="s">
        <v>47</v>
      </c>
      <c r="D612" s="11" t="s">
        <v>47</v>
      </c>
      <c r="E612" s="11">
        <v>942</v>
      </c>
      <c r="F612" s="11">
        <v>-7.8874168599147795E-2</v>
      </c>
      <c r="G612" s="11">
        <v>7.4771051585373699E-2</v>
      </c>
      <c r="H612" s="11">
        <v>0.291752633521075</v>
      </c>
      <c r="I612" s="11">
        <v>-4.8641624541208002E-4</v>
      </c>
      <c r="J612" s="11">
        <v>5.0267822922811997E-3</v>
      </c>
      <c r="K612" s="11">
        <v>0.92293365636747704</v>
      </c>
    </row>
    <row r="613" spans="1:11" ht="14.25" customHeight="1">
      <c r="A613" s="11" t="s">
        <v>662</v>
      </c>
      <c r="B613" s="11" t="s">
        <v>3648</v>
      </c>
      <c r="C613" s="11" t="s">
        <v>77</v>
      </c>
      <c r="D613" s="11" t="s">
        <v>312</v>
      </c>
      <c r="E613" s="11">
        <v>926</v>
      </c>
      <c r="F613" s="11">
        <v>7.9905119102648595E-2</v>
      </c>
      <c r="G613" s="11">
        <v>7.5775434687022497E-2</v>
      </c>
      <c r="H613" s="11">
        <v>0.29192957994651803</v>
      </c>
      <c r="I613" s="11">
        <v>1.04631615811051E-2</v>
      </c>
      <c r="J613" s="11">
        <v>5.1379747344837299E-3</v>
      </c>
      <c r="K613" s="11">
        <v>4.1990577306280003E-2</v>
      </c>
    </row>
    <row r="614" spans="1:11" ht="14.25" customHeight="1">
      <c r="A614" s="11" t="s">
        <v>3087</v>
      </c>
      <c r="B614" s="11" t="s">
        <v>3649</v>
      </c>
      <c r="C614" s="11" t="s">
        <v>47</v>
      </c>
      <c r="D614" s="11" t="s">
        <v>47</v>
      </c>
      <c r="E614" s="11">
        <v>846</v>
      </c>
      <c r="F614" s="11">
        <v>-8.0679304472776103E-2</v>
      </c>
      <c r="G614" s="11">
        <v>7.6806662312247406E-2</v>
      </c>
      <c r="H614" s="11">
        <v>0.29382471303971303</v>
      </c>
      <c r="I614" s="11">
        <v>4.0976927898240603E-3</v>
      </c>
      <c r="J614" s="11">
        <v>5.1221676425568701E-3</v>
      </c>
      <c r="K614" s="11">
        <v>0.42394004381630201</v>
      </c>
    </row>
    <row r="615" spans="1:11" ht="14.25" customHeight="1">
      <c r="A615" s="11" t="s">
        <v>2827</v>
      </c>
      <c r="B615" s="11" t="s">
        <v>3650</v>
      </c>
      <c r="C615" s="11" t="s">
        <v>47</v>
      </c>
      <c r="D615" s="11" t="s">
        <v>47</v>
      </c>
      <c r="E615" s="11">
        <v>899</v>
      </c>
      <c r="F615" s="11">
        <v>8.0492504313070798E-2</v>
      </c>
      <c r="G615" s="11">
        <v>7.72971898137364E-2</v>
      </c>
      <c r="H615" s="11">
        <v>0.29799864607659798</v>
      </c>
      <c r="I615" s="11">
        <v>1.0234230648030701E-2</v>
      </c>
      <c r="J615" s="11">
        <v>5.1362729764676896E-3</v>
      </c>
      <c r="K615" s="11">
        <v>4.66138093639656E-2</v>
      </c>
    </row>
    <row r="616" spans="1:11" ht="14.25" customHeight="1">
      <c r="A616" s="11" t="s">
        <v>1393</v>
      </c>
      <c r="B616" s="11" t="s">
        <v>3651</v>
      </c>
      <c r="C616" s="11" t="s">
        <v>873</v>
      </c>
      <c r="D616" s="11" t="s">
        <v>1394</v>
      </c>
      <c r="E616" s="11">
        <v>956</v>
      </c>
      <c r="F616" s="11">
        <v>7.4316895641241096E-2</v>
      </c>
      <c r="G616" s="11">
        <v>7.1458297527597303E-2</v>
      </c>
      <c r="H616" s="11">
        <v>0.29860111877715401</v>
      </c>
      <c r="I616" s="18">
        <v>8.6323697247094405E-5</v>
      </c>
      <c r="J616" s="11">
        <v>4.78154138043815E-3</v>
      </c>
      <c r="K616" s="11">
        <v>0.98559991719814799</v>
      </c>
    </row>
    <row r="617" spans="1:11" ht="14.25" customHeight="1">
      <c r="A617" s="11" t="s">
        <v>2948</v>
      </c>
      <c r="B617" s="11" t="s">
        <v>3652</v>
      </c>
      <c r="C617" s="11" t="s">
        <v>47</v>
      </c>
      <c r="D617" s="11" t="s">
        <v>47</v>
      </c>
      <c r="E617" s="11">
        <v>957</v>
      </c>
      <c r="F617" s="11">
        <v>-7.4667603636097105E-2</v>
      </c>
      <c r="G617" s="11">
        <v>7.21546295036226E-2</v>
      </c>
      <c r="H617" s="11">
        <v>0.301010839523357</v>
      </c>
      <c r="I617" s="11">
        <v>9.8688799172002798E-3</v>
      </c>
      <c r="J617" s="11">
        <v>4.84121172612457E-3</v>
      </c>
      <c r="K617" s="11">
        <v>4.1772955661491598E-2</v>
      </c>
    </row>
    <row r="618" spans="1:11" ht="14.25" customHeight="1">
      <c r="A618" s="11" t="s">
        <v>3045</v>
      </c>
      <c r="B618" s="11" t="s">
        <v>3653</v>
      </c>
      <c r="C618" s="11" t="s">
        <v>47</v>
      </c>
      <c r="D618" s="11" t="s">
        <v>47</v>
      </c>
      <c r="E618" s="11">
        <v>885</v>
      </c>
      <c r="F618" s="11">
        <v>-7.8657845041488705E-2</v>
      </c>
      <c r="G618" s="11">
        <v>7.6670978682277693E-2</v>
      </c>
      <c r="H618" s="11">
        <v>0.30521235612237402</v>
      </c>
      <c r="I618" s="11">
        <v>1.50162241249635E-3</v>
      </c>
      <c r="J618" s="11">
        <v>5.2003280366722396E-3</v>
      </c>
      <c r="K618" s="11">
        <v>0.77283624203775203</v>
      </c>
    </row>
    <row r="619" spans="1:11" ht="14.25" customHeight="1">
      <c r="A619" s="11" t="s">
        <v>1045</v>
      </c>
      <c r="B619" s="11" t="s">
        <v>3654</v>
      </c>
      <c r="C619" s="11" t="s">
        <v>171</v>
      </c>
      <c r="D619" s="11" t="s">
        <v>545</v>
      </c>
      <c r="E619" s="11">
        <v>937</v>
      </c>
      <c r="F619" s="11">
        <v>-7.5631862087644094E-2</v>
      </c>
      <c r="G619" s="11">
        <v>7.3729305049616306E-2</v>
      </c>
      <c r="H619" s="11">
        <v>0.30524842865660601</v>
      </c>
      <c r="I619" s="11">
        <v>2.0448716834856499E-2</v>
      </c>
      <c r="J619" s="11">
        <v>4.9952060923765598E-3</v>
      </c>
      <c r="K619" s="17">
        <v>4.6122389273671901E-5</v>
      </c>
    </row>
    <row r="620" spans="1:11" ht="14.25" customHeight="1">
      <c r="A620" s="11" t="s">
        <v>2752</v>
      </c>
      <c r="B620" s="11" t="s">
        <v>3655</v>
      </c>
      <c r="C620" s="11" t="s">
        <v>47</v>
      </c>
      <c r="D620" s="11" t="s">
        <v>47</v>
      </c>
      <c r="E620" s="11">
        <v>961</v>
      </c>
      <c r="F620" s="11">
        <v>7.1143082427457593E-2</v>
      </c>
      <c r="G620" s="11">
        <v>6.9569671990522705E-2</v>
      </c>
      <c r="H620" s="11">
        <v>0.30674663784859901</v>
      </c>
      <c r="I620" s="11">
        <v>5.9269975127888902E-3</v>
      </c>
      <c r="J620" s="11">
        <v>4.67139741340731E-3</v>
      </c>
      <c r="K620" s="11">
        <v>0.204825100009665</v>
      </c>
    </row>
    <row r="621" spans="1:11" ht="14.25" customHeight="1">
      <c r="A621" s="11" t="s">
        <v>708</v>
      </c>
      <c r="B621" s="11" t="s">
        <v>3656</v>
      </c>
      <c r="C621" s="11" t="s">
        <v>64</v>
      </c>
      <c r="D621" s="11" t="s">
        <v>384</v>
      </c>
      <c r="E621" s="11">
        <v>963</v>
      </c>
      <c r="F621" s="11">
        <v>-7.5504955249658806E-2</v>
      </c>
      <c r="G621" s="11">
        <v>7.3858857032155306E-2</v>
      </c>
      <c r="H621" s="11">
        <v>0.30690178240240601</v>
      </c>
      <c r="I621" s="11">
        <v>-8.2285641549717705E-3</v>
      </c>
      <c r="J621" s="11">
        <v>4.9579849420819102E-3</v>
      </c>
      <c r="K621" s="11">
        <v>9.7308660526652893E-2</v>
      </c>
    </row>
    <row r="622" spans="1:11" ht="14.25" customHeight="1">
      <c r="A622" s="11" t="s">
        <v>414</v>
      </c>
      <c r="B622" s="11" t="s">
        <v>3657</v>
      </c>
      <c r="C622" s="11" t="s">
        <v>171</v>
      </c>
      <c r="D622" s="11" t="s">
        <v>415</v>
      </c>
      <c r="E622" s="11">
        <v>877</v>
      </c>
      <c r="F622" s="11">
        <v>7.7220038008713701E-2</v>
      </c>
      <c r="G622" s="11">
        <v>7.5659425813765405E-2</v>
      </c>
      <c r="H622" s="11">
        <v>0.30771274173047503</v>
      </c>
      <c r="I622" s="11">
        <v>9.8040859484456694E-4</v>
      </c>
      <c r="J622" s="11">
        <v>4.9968436682315803E-3</v>
      </c>
      <c r="K622" s="11">
        <v>0.84449471729763803</v>
      </c>
    </row>
    <row r="623" spans="1:11" ht="14.25" customHeight="1">
      <c r="A623" s="11" t="s">
        <v>2905</v>
      </c>
      <c r="B623" s="11" t="s">
        <v>3658</v>
      </c>
      <c r="C623" s="11" t="s">
        <v>47</v>
      </c>
      <c r="D623" s="11" t="s">
        <v>47</v>
      </c>
      <c r="E623" s="11">
        <v>937</v>
      </c>
      <c r="F623" s="11">
        <v>7.3687674499945205E-2</v>
      </c>
      <c r="G623" s="11">
        <v>7.2237395114299593E-2</v>
      </c>
      <c r="H623" s="11">
        <v>0.30795544580926298</v>
      </c>
      <c r="I623" s="11">
        <v>1.88739070216217E-2</v>
      </c>
      <c r="J623" s="11">
        <v>4.8201962747696303E-3</v>
      </c>
      <c r="K623" s="18">
        <v>9.6721286627609801E-5</v>
      </c>
    </row>
    <row r="624" spans="1:11" ht="14.25" customHeight="1">
      <c r="A624" s="11" t="s">
        <v>2863</v>
      </c>
      <c r="B624" s="11" t="s">
        <v>3659</v>
      </c>
      <c r="C624" s="11" t="s">
        <v>47</v>
      </c>
      <c r="D624" s="11" t="s">
        <v>47</v>
      </c>
      <c r="E624" s="11">
        <v>940</v>
      </c>
      <c r="F624" s="11">
        <v>-7.6562231230505096E-2</v>
      </c>
      <c r="G624" s="11">
        <v>7.5059689735083299E-2</v>
      </c>
      <c r="H624" s="11">
        <v>0.307982390308849</v>
      </c>
      <c r="I624" s="11">
        <v>5.4272484892979797E-3</v>
      </c>
      <c r="J624" s="11">
        <v>5.1262733788708797E-3</v>
      </c>
      <c r="K624" s="11">
        <v>0.29000281744970402</v>
      </c>
    </row>
    <row r="625" spans="1:11" ht="14.25" customHeight="1">
      <c r="A625" s="11" t="s">
        <v>1128</v>
      </c>
      <c r="B625" s="11" t="s">
        <v>3660</v>
      </c>
      <c r="C625" s="11" t="s">
        <v>77</v>
      </c>
      <c r="D625" s="11" t="s">
        <v>525</v>
      </c>
      <c r="E625" s="11">
        <v>960</v>
      </c>
      <c r="F625" s="11">
        <v>7.5379580792053605E-2</v>
      </c>
      <c r="G625" s="11">
        <v>7.4154462478279004E-2</v>
      </c>
      <c r="H625" s="11">
        <v>0.30963738712211603</v>
      </c>
      <c r="I625" s="11">
        <v>4.1578373321462499E-3</v>
      </c>
      <c r="J625" s="11">
        <v>4.9699582599953603E-3</v>
      </c>
      <c r="K625" s="11">
        <v>0.403029004404451</v>
      </c>
    </row>
    <row r="626" spans="1:11" ht="14.25" customHeight="1">
      <c r="A626" s="11" t="s">
        <v>2252</v>
      </c>
      <c r="B626" s="11" t="s">
        <v>2252</v>
      </c>
      <c r="C626" s="11" t="s">
        <v>64</v>
      </c>
      <c r="D626" s="11" t="s">
        <v>65</v>
      </c>
      <c r="E626" s="11">
        <v>960</v>
      </c>
      <c r="F626" s="11">
        <v>7.5651591114417896E-2</v>
      </c>
      <c r="G626" s="11">
        <v>7.5108493314946206E-2</v>
      </c>
      <c r="H626" s="11">
        <v>0.31407765638855201</v>
      </c>
      <c r="I626" s="11">
        <v>-9.6826083189455805E-3</v>
      </c>
      <c r="J626" s="11">
        <v>5.0418815526512102E-3</v>
      </c>
      <c r="K626" s="11">
        <v>5.5098907502936799E-2</v>
      </c>
    </row>
    <row r="627" spans="1:11" ht="14.25" customHeight="1">
      <c r="A627" s="11" t="s">
        <v>2826</v>
      </c>
      <c r="B627" s="11" t="s">
        <v>3661</v>
      </c>
      <c r="C627" s="11" t="s">
        <v>47</v>
      </c>
      <c r="D627" s="11" t="s">
        <v>47</v>
      </c>
      <c r="E627" s="11">
        <v>913</v>
      </c>
      <c r="F627" s="11">
        <v>7.7378093734032496E-2</v>
      </c>
      <c r="G627" s="11">
        <v>7.7144762989469207E-2</v>
      </c>
      <c r="H627" s="11">
        <v>0.31611475592524402</v>
      </c>
      <c r="I627" s="11">
        <v>6.4258989583518096E-3</v>
      </c>
      <c r="J627" s="11">
        <v>5.1646609083521302E-3</v>
      </c>
      <c r="K627" s="11">
        <v>0.21374329997230601</v>
      </c>
    </row>
    <row r="628" spans="1:11" ht="14.25" customHeight="1">
      <c r="A628" s="11" t="s">
        <v>1178</v>
      </c>
      <c r="B628" s="11" t="s">
        <v>3662</v>
      </c>
      <c r="C628" s="11" t="s">
        <v>171</v>
      </c>
      <c r="D628" s="11" t="s">
        <v>367</v>
      </c>
      <c r="E628" s="11">
        <v>946</v>
      </c>
      <c r="F628" s="11">
        <v>-6.7644804755454604E-2</v>
      </c>
      <c r="G628" s="11">
        <v>6.8234207811031705E-2</v>
      </c>
      <c r="H628" s="11">
        <v>0.32176231719621201</v>
      </c>
      <c r="I628" s="11">
        <v>1.05132369324419E-2</v>
      </c>
      <c r="J628" s="11">
        <v>4.5893367462194199E-3</v>
      </c>
      <c r="K628" s="11">
        <v>2.2194366116557101E-2</v>
      </c>
    </row>
    <row r="629" spans="1:11" ht="14.25" customHeight="1">
      <c r="A629" s="11" t="s">
        <v>1290</v>
      </c>
      <c r="B629" s="11" t="s">
        <v>1290</v>
      </c>
      <c r="C629" s="11" t="s">
        <v>77</v>
      </c>
      <c r="D629" s="11" t="s">
        <v>391</v>
      </c>
      <c r="E629" s="11">
        <v>939</v>
      </c>
      <c r="F629" s="11">
        <v>7.1261884439679596E-2</v>
      </c>
      <c r="G629" s="11">
        <v>7.2945175349652003E-2</v>
      </c>
      <c r="H629" s="11">
        <v>0.32885844456413599</v>
      </c>
      <c r="I629" s="11">
        <v>-2.10016512817865E-2</v>
      </c>
      <c r="J629" s="11">
        <v>4.9414561908240002E-3</v>
      </c>
      <c r="K629" s="17">
        <v>2.35003587587452E-5</v>
      </c>
    </row>
    <row r="630" spans="1:11" ht="14.25" customHeight="1">
      <c r="A630" s="11" t="s">
        <v>1351</v>
      </c>
      <c r="B630" s="11" t="s">
        <v>3663</v>
      </c>
      <c r="C630" s="11" t="s">
        <v>64</v>
      </c>
      <c r="D630" s="11" t="s">
        <v>65</v>
      </c>
      <c r="E630" s="11">
        <v>882</v>
      </c>
      <c r="F630" s="11">
        <v>-7.3779065599698601E-2</v>
      </c>
      <c r="G630" s="11">
        <v>7.6105541721540798E-2</v>
      </c>
      <c r="H630" s="11">
        <v>0.33259598968542098</v>
      </c>
      <c r="I630" s="11">
        <v>6.5996103625103498E-4</v>
      </c>
      <c r="J630" s="11">
        <v>5.1452884390416403E-3</v>
      </c>
      <c r="K630" s="11">
        <v>0.89796840734287797</v>
      </c>
    </row>
    <row r="631" spans="1:11" ht="14.25" customHeight="1">
      <c r="A631" s="11" t="s">
        <v>2758</v>
      </c>
      <c r="B631" s="11" t="s">
        <v>3664</v>
      </c>
      <c r="C631" s="11" t="s">
        <v>47</v>
      </c>
      <c r="D631" s="11" t="s">
        <v>47</v>
      </c>
      <c r="E631" s="11">
        <v>920</v>
      </c>
      <c r="F631" s="11">
        <v>7.3497746299471797E-2</v>
      </c>
      <c r="G631" s="11">
        <v>7.5848932278513595E-2</v>
      </c>
      <c r="H631" s="11">
        <v>0.33279899785267802</v>
      </c>
      <c r="I631" s="11">
        <v>2.39839330440468E-4</v>
      </c>
      <c r="J631" s="11">
        <v>5.1430727496422296E-3</v>
      </c>
      <c r="K631" s="11">
        <v>0.96281547607987705</v>
      </c>
    </row>
    <row r="632" spans="1:11" ht="14.25" customHeight="1">
      <c r="A632" s="11" t="s">
        <v>2816</v>
      </c>
      <c r="B632" s="11" t="s">
        <v>3665</v>
      </c>
      <c r="C632" s="11" t="s">
        <v>47</v>
      </c>
      <c r="D632" s="11" t="s">
        <v>47</v>
      </c>
      <c r="E632" s="11">
        <v>789</v>
      </c>
      <c r="F632" s="11">
        <v>-7.7666535470479095E-2</v>
      </c>
      <c r="G632" s="11">
        <v>8.0793514738643005E-2</v>
      </c>
      <c r="H632" s="11">
        <v>0.33669753137624397</v>
      </c>
      <c r="I632" s="11">
        <v>-7.6888566837360599E-3</v>
      </c>
      <c r="J632" s="11">
        <v>5.82779587852514E-3</v>
      </c>
      <c r="K632" s="11">
        <v>0.187437486195901</v>
      </c>
    </row>
    <row r="633" spans="1:11" ht="14.25" customHeight="1">
      <c r="A633" s="11" t="s">
        <v>2132</v>
      </c>
      <c r="B633" s="11" t="s">
        <v>2132</v>
      </c>
      <c r="C633" s="11" t="s">
        <v>345</v>
      </c>
      <c r="D633" s="11" t="s">
        <v>1249</v>
      </c>
      <c r="E633" s="11">
        <v>930</v>
      </c>
      <c r="F633" s="11">
        <v>6.9505071027658405E-2</v>
      </c>
      <c r="G633" s="11">
        <v>7.2628057692975298E-2</v>
      </c>
      <c r="H633" s="11">
        <v>0.338815821508128</v>
      </c>
      <c r="I633" s="11">
        <v>1.2239294780705699E-2</v>
      </c>
      <c r="J633" s="11">
        <v>4.9601714304461E-3</v>
      </c>
      <c r="K633" s="11">
        <v>1.37845909903029E-2</v>
      </c>
    </row>
    <row r="634" spans="1:11" ht="14.25" customHeight="1">
      <c r="A634" s="11" t="s">
        <v>1777</v>
      </c>
      <c r="B634" s="11" t="s">
        <v>1777</v>
      </c>
      <c r="C634" s="11" t="s">
        <v>171</v>
      </c>
      <c r="D634" s="11" t="s">
        <v>362</v>
      </c>
      <c r="E634" s="11">
        <v>957</v>
      </c>
      <c r="F634" s="11">
        <v>-6.9819296677052597E-2</v>
      </c>
      <c r="G634" s="11">
        <v>7.3063118830017607E-2</v>
      </c>
      <c r="H634" s="11">
        <v>0.33951443604123299</v>
      </c>
      <c r="I634" s="11">
        <v>1.7463640794054401E-2</v>
      </c>
      <c r="J634" s="11">
        <v>4.9185652778067799E-3</v>
      </c>
      <c r="K634" s="11">
        <v>4.0313579379816798E-4</v>
      </c>
    </row>
    <row r="635" spans="1:11" ht="14.25" customHeight="1">
      <c r="A635" s="11" t="s">
        <v>1957</v>
      </c>
      <c r="B635" s="11" t="s">
        <v>3666</v>
      </c>
      <c r="C635" s="11" t="s">
        <v>171</v>
      </c>
      <c r="D635" s="11" t="s">
        <v>638</v>
      </c>
      <c r="E635" s="11">
        <v>945</v>
      </c>
      <c r="F635" s="11">
        <v>7.1644834816367201E-2</v>
      </c>
      <c r="G635" s="11">
        <v>7.5079536370226796E-2</v>
      </c>
      <c r="H635" s="11">
        <v>0.34019987456174</v>
      </c>
      <c r="I635" s="11">
        <v>4.2909072680375601E-3</v>
      </c>
      <c r="J635" s="11">
        <v>5.0847452712911301E-3</v>
      </c>
      <c r="K635" s="11">
        <v>0.398950860894905</v>
      </c>
    </row>
    <row r="636" spans="1:11" ht="14.25" customHeight="1">
      <c r="A636" s="11" t="s">
        <v>2983</v>
      </c>
      <c r="B636" s="11" t="s">
        <v>3667</v>
      </c>
      <c r="C636" s="11" t="s">
        <v>47</v>
      </c>
      <c r="D636" s="11" t="s">
        <v>47</v>
      </c>
      <c r="E636" s="11">
        <v>960</v>
      </c>
      <c r="F636" s="11">
        <v>6.9498560016735003E-2</v>
      </c>
      <c r="G636" s="11">
        <v>7.2851217193537599E-2</v>
      </c>
      <c r="H636" s="11">
        <v>0.340334215299057</v>
      </c>
      <c r="I636" s="11">
        <v>-1.11531559308711E-2</v>
      </c>
      <c r="J636" s="11">
        <v>4.8839872323482901E-3</v>
      </c>
      <c r="K636" s="11">
        <v>2.2611768160551101E-2</v>
      </c>
    </row>
    <row r="637" spans="1:11" ht="14.25" customHeight="1">
      <c r="A637" s="11" t="s">
        <v>1634</v>
      </c>
      <c r="B637" s="11" t="s">
        <v>1634</v>
      </c>
      <c r="C637" s="11" t="s">
        <v>345</v>
      </c>
      <c r="D637" s="11" t="s">
        <v>346</v>
      </c>
      <c r="E637" s="11">
        <v>946</v>
      </c>
      <c r="F637" s="11">
        <v>-6.5956623533506398E-2</v>
      </c>
      <c r="G637" s="11">
        <v>6.9169033956743106E-2</v>
      </c>
      <c r="H637" s="11">
        <v>0.34055146188215502</v>
      </c>
      <c r="I637" s="11">
        <v>1.2603592898619801E-3</v>
      </c>
      <c r="J637" s="11">
        <v>4.6648896063587004E-3</v>
      </c>
      <c r="K637" s="11">
        <v>0.78708080366111299</v>
      </c>
    </row>
    <row r="638" spans="1:11" ht="14.25" customHeight="1">
      <c r="A638" s="11" t="s">
        <v>2746</v>
      </c>
      <c r="B638" s="11" t="s">
        <v>3668</v>
      </c>
      <c r="C638" s="11" t="s">
        <v>47</v>
      </c>
      <c r="D638" s="11" t="s">
        <v>47</v>
      </c>
      <c r="E638" s="11">
        <v>879</v>
      </c>
      <c r="F638" s="11">
        <v>7.2530265194118496E-2</v>
      </c>
      <c r="G638" s="11">
        <v>7.6158018693436899E-2</v>
      </c>
      <c r="H638" s="11">
        <v>0.34117348124274199</v>
      </c>
      <c r="I638" s="11">
        <v>1.3681836502117101E-2</v>
      </c>
      <c r="J638" s="11">
        <v>5.1717846521004002E-3</v>
      </c>
      <c r="K638" s="11">
        <v>8.3032507805369492E-3</v>
      </c>
    </row>
    <row r="639" spans="1:11" ht="14.25" customHeight="1">
      <c r="A639" s="11" t="s">
        <v>1057</v>
      </c>
      <c r="B639" s="11" t="s">
        <v>3669</v>
      </c>
      <c r="C639" s="11" t="s">
        <v>77</v>
      </c>
      <c r="D639" s="11" t="s">
        <v>309</v>
      </c>
      <c r="E639" s="11">
        <v>955</v>
      </c>
      <c r="F639" s="11">
        <v>7.16603553901181E-2</v>
      </c>
      <c r="G639" s="11">
        <v>7.5585699635126499E-2</v>
      </c>
      <c r="H639" s="11">
        <v>0.34333486002022501</v>
      </c>
      <c r="I639" s="11">
        <v>-6.5456320324010697E-3</v>
      </c>
      <c r="J639" s="11">
        <v>5.09417315800079E-3</v>
      </c>
      <c r="K639" s="11">
        <v>0.199129938016399</v>
      </c>
    </row>
    <row r="640" spans="1:11" ht="14.25" customHeight="1">
      <c r="A640" s="11" t="s">
        <v>408</v>
      </c>
      <c r="B640" s="11" t="s">
        <v>3670</v>
      </c>
      <c r="C640" s="11" t="s">
        <v>77</v>
      </c>
      <c r="D640" s="11" t="s">
        <v>304</v>
      </c>
      <c r="E640" s="11">
        <v>945</v>
      </c>
      <c r="F640" s="11">
        <v>-6.7476067878542004E-2</v>
      </c>
      <c r="G640" s="11">
        <v>7.1206882240347796E-2</v>
      </c>
      <c r="H640" s="11">
        <v>0.34357232700714702</v>
      </c>
      <c r="I640" s="11">
        <v>-8.5810949831243294E-3</v>
      </c>
      <c r="J640" s="11">
        <v>4.7786667649770001E-3</v>
      </c>
      <c r="K640" s="11">
        <v>7.28601812587263E-2</v>
      </c>
    </row>
    <row r="641" spans="1:11" ht="14.25" customHeight="1">
      <c r="A641" s="11" t="s">
        <v>444</v>
      </c>
      <c r="B641" s="11" t="s">
        <v>3671</v>
      </c>
      <c r="C641" s="11" t="s">
        <v>171</v>
      </c>
      <c r="D641" s="11" t="s">
        <v>445</v>
      </c>
      <c r="E641" s="11">
        <v>907</v>
      </c>
      <c r="F641" s="11">
        <v>7.3422240375541806E-2</v>
      </c>
      <c r="G641" s="11">
        <v>7.7800996125660701E-2</v>
      </c>
      <c r="H641" s="11">
        <v>0.34556482041035502</v>
      </c>
      <c r="I641" s="11">
        <v>-4.8741913981332902E-3</v>
      </c>
      <c r="J641" s="11">
        <v>5.17816639097017E-3</v>
      </c>
      <c r="K641" s="11">
        <v>0.34680341845806201</v>
      </c>
    </row>
    <row r="642" spans="1:11" ht="14.25" customHeight="1">
      <c r="A642" s="11" t="s">
        <v>308</v>
      </c>
      <c r="B642" s="11" t="s">
        <v>3672</v>
      </c>
      <c r="C642" s="11" t="s">
        <v>77</v>
      </c>
      <c r="D642" s="11" t="s">
        <v>309</v>
      </c>
      <c r="E642" s="11">
        <v>963</v>
      </c>
      <c r="F642" s="11">
        <v>-6.9360340369795506E-2</v>
      </c>
      <c r="G642" s="11">
        <v>7.3712183888070298E-2</v>
      </c>
      <c r="H642" s="11">
        <v>0.34696046843732198</v>
      </c>
      <c r="I642" s="18">
        <v>1.6602947747821101E-5</v>
      </c>
      <c r="J642" s="11">
        <v>4.9432322224774103E-3</v>
      </c>
      <c r="K642" s="11">
        <v>0.99732082743791794</v>
      </c>
    </row>
    <row r="643" spans="1:11" ht="14.25" customHeight="1">
      <c r="A643" s="11" t="s">
        <v>990</v>
      </c>
      <c r="B643" s="11" t="s">
        <v>990</v>
      </c>
      <c r="C643" s="11" t="s">
        <v>64</v>
      </c>
      <c r="D643" s="11" t="s">
        <v>384</v>
      </c>
      <c r="E643" s="11">
        <v>957</v>
      </c>
      <c r="F643" s="11">
        <v>6.0547046593365197E-2</v>
      </c>
      <c r="G643" s="11">
        <v>6.4408193401799096E-2</v>
      </c>
      <c r="H643" s="11">
        <v>0.34742813199984801</v>
      </c>
      <c r="I643" s="11">
        <v>2.9263365819302599E-3</v>
      </c>
      <c r="J643" s="11">
        <v>4.3464773647377197E-3</v>
      </c>
      <c r="K643" s="11">
        <v>0.50094046266245396</v>
      </c>
    </row>
    <row r="644" spans="1:11" ht="14.25" customHeight="1">
      <c r="A644" s="11" t="s">
        <v>2900</v>
      </c>
      <c r="B644" s="11" t="s">
        <v>3673</v>
      </c>
      <c r="C644" s="11" t="s">
        <v>47</v>
      </c>
      <c r="D644" s="11" t="s">
        <v>47</v>
      </c>
      <c r="E644" s="11">
        <v>859</v>
      </c>
      <c r="F644" s="11">
        <v>7.2258039584370604E-2</v>
      </c>
      <c r="G644" s="11">
        <v>7.6961446855341106E-2</v>
      </c>
      <c r="H644" s="11">
        <v>0.34805309792362199</v>
      </c>
      <c r="I644" s="11">
        <v>3.1879912101680397E-2</v>
      </c>
      <c r="J644" s="11">
        <v>5.2297663721158098E-3</v>
      </c>
      <c r="K644" s="17">
        <v>1.64279682217197E-9</v>
      </c>
    </row>
    <row r="645" spans="1:11" ht="14.25" customHeight="1">
      <c r="A645" s="11" t="s">
        <v>1023</v>
      </c>
      <c r="B645" s="11" t="s">
        <v>1023</v>
      </c>
      <c r="C645" s="11" t="s">
        <v>187</v>
      </c>
      <c r="D645" s="11" t="s">
        <v>1016</v>
      </c>
      <c r="E645" s="11">
        <v>948</v>
      </c>
      <c r="F645" s="11">
        <v>-5.7837824717002898E-2</v>
      </c>
      <c r="G645" s="11">
        <v>6.1703484793336101E-2</v>
      </c>
      <c r="H645" s="11">
        <v>0.34881675798247302</v>
      </c>
      <c r="I645" s="11">
        <v>-2.9883476085261901E-3</v>
      </c>
      <c r="J645" s="11">
        <v>4.1637852726729898E-3</v>
      </c>
      <c r="K645" s="11">
        <v>0.47311925653443099</v>
      </c>
    </row>
    <row r="646" spans="1:11" ht="14.25" customHeight="1">
      <c r="A646" s="11" t="s">
        <v>1858</v>
      </c>
      <c r="B646" s="11" t="s">
        <v>3674</v>
      </c>
      <c r="C646" s="11" t="s">
        <v>77</v>
      </c>
      <c r="D646" s="11" t="s">
        <v>1105</v>
      </c>
      <c r="E646" s="11">
        <v>942</v>
      </c>
      <c r="F646" s="11">
        <v>-6.8012502117416399E-2</v>
      </c>
      <c r="G646" s="11">
        <v>7.2558302966739902E-2</v>
      </c>
      <c r="H646" s="11">
        <v>0.34881896909885801</v>
      </c>
      <c r="I646" s="11">
        <v>4.51191521664968E-3</v>
      </c>
      <c r="J646" s="11">
        <v>4.8618119271403096E-3</v>
      </c>
      <c r="K646" s="11">
        <v>0.35362888782526097</v>
      </c>
    </row>
    <row r="647" spans="1:11" ht="14.25" customHeight="1">
      <c r="A647" s="11" t="s">
        <v>582</v>
      </c>
      <c r="B647" s="11" t="s">
        <v>3675</v>
      </c>
      <c r="C647" s="11" t="s">
        <v>64</v>
      </c>
      <c r="D647" s="11" t="s">
        <v>384</v>
      </c>
      <c r="E647" s="11">
        <v>934</v>
      </c>
      <c r="F647" s="11">
        <v>7.0273392942587096E-2</v>
      </c>
      <c r="G647" s="11">
        <v>7.5206220246844299E-2</v>
      </c>
      <c r="H647" s="11">
        <v>0.3503343001409</v>
      </c>
      <c r="I647" s="11">
        <v>6.7083778058723096E-3</v>
      </c>
      <c r="J647" s="11">
        <v>5.0312752838660799E-3</v>
      </c>
      <c r="K647" s="11">
        <v>0.18274683307775699</v>
      </c>
    </row>
    <row r="648" spans="1:11" ht="14.25" customHeight="1">
      <c r="A648" s="11" t="s">
        <v>2893</v>
      </c>
      <c r="B648" s="11" t="s">
        <v>3676</v>
      </c>
      <c r="C648" s="11" t="s">
        <v>47</v>
      </c>
      <c r="D648" s="11" t="s">
        <v>47</v>
      </c>
      <c r="E648" s="11">
        <v>775</v>
      </c>
      <c r="F648" s="11">
        <v>-7.8033597371334695E-2</v>
      </c>
      <c r="G648" s="11">
        <v>8.3895983310638106E-2</v>
      </c>
      <c r="H648" s="11">
        <v>0.35259694289140597</v>
      </c>
      <c r="I648" s="11">
        <v>-8.6866223245429808E-3</v>
      </c>
      <c r="J648" s="11">
        <v>5.6599634402918399E-3</v>
      </c>
      <c r="K648" s="11">
        <v>0.125253652322833</v>
      </c>
    </row>
    <row r="649" spans="1:11" ht="14.25" customHeight="1">
      <c r="A649" s="11" t="s">
        <v>2535</v>
      </c>
      <c r="B649" s="11" t="s">
        <v>3677</v>
      </c>
      <c r="C649" s="11" t="s">
        <v>64</v>
      </c>
      <c r="D649" s="11" t="s">
        <v>73</v>
      </c>
      <c r="E649" s="11">
        <v>946</v>
      </c>
      <c r="F649" s="11">
        <v>-6.8568937571039407E-2</v>
      </c>
      <c r="G649" s="11">
        <v>7.4274418233421194E-2</v>
      </c>
      <c r="H649" s="11">
        <v>0.356146843543933</v>
      </c>
      <c r="I649" s="11">
        <v>5.8550681683900898E-3</v>
      </c>
      <c r="J649" s="11">
        <v>4.9817741801751097E-3</v>
      </c>
      <c r="K649" s="11">
        <v>0.24017132001573099</v>
      </c>
    </row>
    <row r="650" spans="1:11" ht="14.25" customHeight="1">
      <c r="A650" s="11" t="s">
        <v>937</v>
      </c>
      <c r="B650" s="11" t="s">
        <v>3678</v>
      </c>
      <c r="C650" s="11" t="s">
        <v>96</v>
      </c>
      <c r="D650" s="11" t="s">
        <v>933</v>
      </c>
      <c r="E650" s="11">
        <v>952</v>
      </c>
      <c r="F650" s="11">
        <v>6.6337191336201806E-2</v>
      </c>
      <c r="G650" s="11">
        <v>7.1966285987481601E-2</v>
      </c>
      <c r="H650" s="11">
        <v>0.35687609339520998</v>
      </c>
      <c r="I650" s="11">
        <v>6.5231685166973596E-3</v>
      </c>
      <c r="J650" s="11">
        <v>4.8186037122015099E-3</v>
      </c>
      <c r="K650" s="11">
        <v>0.176138522462783</v>
      </c>
    </row>
    <row r="651" spans="1:11" ht="14.25" customHeight="1">
      <c r="A651" s="11" t="s">
        <v>2968</v>
      </c>
      <c r="B651" s="11" t="s">
        <v>3679</v>
      </c>
      <c r="C651" s="11" t="s">
        <v>47</v>
      </c>
      <c r="D651" s="11" t="s">
        <v>47</v>
      </c>
      <c r="E651" s="11">
        <v>956</v>
      </c>
      <c r="F651" s="11">
        <v>6.8452193614150794E-2</v>
      </c>
      <c r="G651" s="11">
        <v>7.4987025190678402E-2</v>
      </c>
      <c r="H651" s="11">
        <v>0.36154956463493998</v>
      </c>
      <c r="I651" s="11">
        <v>-1.2585189525793201E-2</v>
      </c>
      <c r="J651" s="11">
        <v>5.0409663463865696E-3</v>
      </c>
      <c r="K651" s="11">
        <v>1.27070261397891E-2</v>
      </c>
    </row>
    <row r="652" spans="1:11" ht="14.25" customHeight="1">
      <c r="A652" s="11" t="s">
        <v>1369</v>
      </c>
      <c r="B652" s="11" t="s">
        <v>1369</v>
      </c>
      <c r="C652" s="11" t="s">
        <v>438</v>
      </c>
      <c r="D652" s="11" t="s">
        <v>439</v>
      </c>
      <c r="E652" s="11">
        <v>954</v>
      </c>
      <c r="F652" s="11">
        <v>-6.7731606667000593E-2</v>
      </c>
      <c r="G652" s="11">
        <v>7.4486140479433402E-2</v>
      </c>
      <c r="H652" s="11">
        <v>0.36341182745620798</v>
      </c>
      <c r="I652" s="11">
        <v>4.2177611858595703E-3</v>
      </c>
      <c r="J652" s="11">
        <v>5.0016090558301302E-3</v>
      </c>
      <c r="K652" s="11">
        <v>0.39928276611680402</v>
      </c>
    </row>
    <row r="653" spans="1:11" ht="14.25" customHeight="1">
      <c r="A653" s="11" t="s">
        <v>2797</v>
      </c>
      <c r="B653" s="11" t="s">
        <v>3680</v>
      </c>
      <c r="C653" s="11" t="s">
        <v>47</v>
      </c>
      <c r="D653" s="11" t="s">
        <v>47</v>
      </c>
      <c r="E653" s="11">
        <v>944</v>
      </c>
      <c r="F653" s="11">
        <v>-6.3954352746521101E-2</v>
      </c>
      <c r="G653" s="11">
        <v>7.1444041652120704E-2</v>
      </c>
      <c r="H653" s="11">
        <v>0.370925978144235</v>
      </c>
      <c r="I653" s="11">
        <v>1.7763786882263901E-2</v>
      </c>
      <c r="J653" s="11">
        <v>4.7816573751765399E-3</v>
      </c>
      <c r="K653" s="11">
        <v>2.15145641790988E-4</v>
      </c>
    </row>
    <row r="654" spans="1:11" ht="14.25" customHeight="1">
      <c r="A654" s="11" t="s">
        <v>427</v>
      </c>
      <c r="B654" s="11" t="s">
        <v>3681</v>
      </c>
      <c r="C654" s="11" t="s">
        <v>77</v>
      </c>
      <c r="D654" s="11" t="s">
        <v>136</v>
      </c>
      <c r="E654" s="11">
        <v>927</v>
      </c>
      <c r="F654" s="11">
        <v>-6.6630413387384499E-2</v>
      </c>
      <c r="G654" s="11">
        <v>7.4476458069672402E-2</v>
      </c>
      <c r="H654" s="11">
        <v>0.37120608011631701</v>
      </c>
      <c r="I654" s="11">
        <v>-2.96668846891365E-3</v>
      </c>
      <c r="J654" s="11">
        <v>5.0772806733258196E-3</v>
      </c>
      <c r="K654" s="11">
        <v>0.55915623441364404</v>
      </c>
    </row>
    <row r="655" spans="1:11" ht="14.25" customHeight="1">
      <c r="A655" s="11" t="s">
        <v>2783</v>
      </c>
      <c r="B655" s="11" t="s">
        <v>3682</v>
      </c>
      <c r="C655" s="11" t="s">
        <v>47</v>
      </c>
      <c r="D655" s="11" t="s">
        <v>47</v>
      </c>
      <c r="E655" s="11">
        <v>792</v>
      </c>
      <c r="F655" s="11">
        <v>-7.2769768791591194E-2</v>
      </c>
      <c r="G655" s="11">
        <v>8.1485554794032605E-2</v>
      </c>
      <c r="H655" s="11">
        <v>0.37210761552690902</v>
      </c>
      <c r="I655" s="11">
        <v>-1.14756115974687E-2</v>
      </c>
      <c r="J655" s="11">
        <v>5.3994513449261696E-3</v>
      </c>
      <c r="K655" s="11">
        <v>3.3868092246890302E-2</v>
      </c>
    </row>
    <row r="656" spans="1:11" ht="14.25" customHeight="1">
      <c r="A656" s="11" t="s">
        <v>3106</v>
      </c>
      <c r="B656" s="11" t="s">
        <v>3683</v>
      </c>
      <c r="C656" s="11" t="s">
        <v>47</v>
      </c>
      <c r="D656" s="11" t="s">
        <v>47</v>
      </c>
      <c r="E656" s="11">
        <v>936</v>
      </c>
      <c r="F656" s="11">
        <v>-6.4678285352240295E-2</v>
      </c>
      <c r="G656" s="11">
        <v>7.2842576539936102E-2</v>
      </c>
      <c r="H656" s="11">
        <v>0.37481259492611402</v>
      </c>
      <c r="I656" s="11">
        <v>-5.4186921856474897E-3</v>
      </c>
      <c r="J656" s="11">
        <v>4.92451488762451E-3</v>
      </c>
      <c r="K656" s="11">
        <v>0.27146236285484399</v>
      </c>
    </row>
    <row r="657" spans="1:11" ht="14.25" customHeight="1">
      <c r="A657" s="11" t="s">
        <v>2073</v>
      </c>
      <c r="B657" s="11" t="s">
        <v>2073</v>
      </c>
      <c r="C657" s="11" t="s">
        <v>187</v>
      </c>
      <c r="D657" s="11" t="s">
        <v>188</v>
      </c>
      <c r="E657" s="11">
        <v>945</v>
      </c>
      <c r="F657" s="11">
        <v>5.4894320243588902E-2</v>
      </c>
      <c r="G657" s="11">
        <v>6.2034199536893E-2</v>
      </c>
      <c r="H657" s="11">
        <v>0.37643342788496098</v>
      </c>
      <c r="I657" s="11">
        <v>-6.59694024520187E-3</v>
      </c>
      <c r="J657" s="11">
        <v>4.1818215249324097E-3</v>
      </c>
      <c r="K657" s="11">
        <v>0.115008770057016</v>
      </c>
    </row>
    <row r="658" spans="1:11" ht="14.25" customHeight="1">
      <c r="A658" s="11" t="s">
        <v>2818</v>
      </c>
      <c r="B658" s="11" t="s">
        <v>3684</v>
      </c>
      <c r="C658" s="11" t="s">
        <v>47</v>
      </c>
      <c r="D658" s="11" t="s">
        <v>47</v>
      </c>
      <c r="E658" s="11">
        <v>947</v>
      </c>
      <c r="F658" s="11">
        <v>6.4365369883861601E-2</v>
      </c>
      <c r="G658" s="11">
        <v>7.3094636893563297E-2</v>
      </c>
      <c r="H658" s="11">
        <v>0.378770865764674</v>
      </c>
      <c r="I658" s="11">
        <v>1.0719744356938E-2</v>
      </c>
      <c r="J658" s="11">
        <v>4.8708925959636898E-3</v>
      </c>
      <c r="K658" s="11">
        <v>2.7992600601581E-2</v>
      </c>
    </row>
    <row r="659" spans="1:11" ht="14.25" customHeight="1">
      <c r="A659" s="11" t="s">
        <v>1668</v>
      </c>
      <c r="B659" s="11" t="s">
        <v>1668</v>
      </c>
      <c r="C659" s="11" t="s">
        <v>171</v>
      </c>
      <c r="D659" s="11" t="s">
        <v>545</v>
      </c>
      <c r="E659" s="11">
        <v>955</v>
      </c>
      <c r="F659" s="11">
        <v>6.2511091552481995E-2</v>
      </c>
      <c r="G659" s="11">
        <v>7.1565973090118501E-2</v>
      </c>
      <c r="H659" s="11">
        <v>0.38262378227042798</v>
      </c>
      <c r="I659" s="11">
        <v>7.85242914562026E-3</v>
      </c>
      <c r="J659" s="11">
        <v>4.8000176145310998E-3</v>
      </c>
      <c r="K659" s="11">
        <v>0.10218651736572699</v>
      </c>
    </row>
    <row r="660" spans="1:11" ht="14.25" customHeight="1">
      <c r="A660" s="11" t="s">
        <v>1866</v>
      </c>
      <c r="B660" s="11" t="s">
        <v>3685</v>
      </c>
      <c r="C660" s="11" t="s">
        <v>77</v>
      </c>
      <c r="D660" s="11" t="s">
        <v>300</v>
      </c>
      <c r="E660" s="11">
        <v>964</v>
      </c>
      <c r="F660" s="11">
        <v>6.3830600720535799E-2</v>
      </c>
      <c r="G660" s="11">
        <v>7.3611974425830104E-2</v>
      </c>
      <c r="H660" s="11">
        <v>0.38609066680668802</v>
      </c>
      <c r="I660" s="11">
        <v>1.62347124164775E-2</v>
      </c>
      <c r="J660" s="11">
        <v>4.9387334141177798E-3</v>
      </c>
      <c r="K660" s="11">
        <v>1.0483605008843599E-3</v>
      </c>
    </row>
    <row r="661" spans="1:11" ht="14.25" customHeight="1">
      <c r="A661" s="11" t="s">
        <v>984</v>
      </c>
      <c r="B661" s="11" t="s">
        <v>3686</v>
      </c>
      <c r="C661" s="11" t="s">
        <v>77</v>
      </c>
      <c r="D661" s="11" t="s">
        <v>391</v>
      </c>
      <c r="E661" s="11">
        <v>883</v>
      </c>
      <c r="F661" s="11">
        <v>4.1002744795589997E-2</v>
      </c>
      <c r="G661" s="11">
        <v>4.7515989960675097E-2</v>
      </c>
      <c r="H661" s="11">
        <v>0.38841290882138002</v>
      </c>
      <c r="I661" s="11">
        <v>-1.04784788193253E-2</v>
      </c>
      <c r="J661" s="11">
        <v>3.20857122297068E-3</v>
      </c>
      <c r="K661" s="11">
        <v>1.1336880577389301E-3</v>
      </c>
    </row>
    <row r="662" spans="1:11" ht="14.25" customHeight="1">
      <c r="A662" s="11" t="s">
        <v>2823</v>
      </c>
      <c r="B662" s="11" t="s">
        <v>3687</v>
      </c>
      <c r="C662" s="11" t="s">
        <v>47</v>
      </c>
      <c r="D662" s="11" t="s">
        <v>47</v>
      </c>
      <c r="E662" s="11">
        <v>964</v>
      </c>
      <c r="F662" s="11">
        <v>6.4724812491447001E-2</v>
      </c>
      <c r="G662" s="11">
        <v>7.52846195894602E-2</v>
      </c>
      <c r="H662" s="11">
        <v>0.39014895630628998</v>
      </c>
      <c r="I662" s="11">
        <v>3.88380124666609E-3</v>
      </c>
      <c r="J662" s="11">
        <v>5.0509535878601099E-3</v>
      </c>
      <c r="K662" s="11">
        <v>0.44212655708864701</v>
      </c>
    </row>
    <row r="663" spans="1:11" ht="14.25" customHeight="1">
      <c r="A663" s="11" t="s">
        <v>192</v>
      </c>
      <c r="B663" s="11" t="s">
        <v>3688</v>
      </c>
      <c r="C663" s="11" t="s">
        <v>64</v>
      </c>
      <c r="D663" s="11" t="s">
        <v>88</v>
      </c>
      <c r="E663" s="11">
        <v>838</v>
      </c>
      <c r="F663" s="11">
        <v>6.7414765009192607E-2</v>
      </c>
      <c r="G663" s="11">
        <v>7.9228052750362404E-2</v>
      </c>
      <c r="H663" s="11">
        <v>0.39507066913085398</v>
      </c>
      <c r="I663" s="11">
        <v>4.0927751454133098E-3</v>
      </c>
      <c r="J663" s="11">
        <v>5.2109131357315304E-3</v>
      </c>
      <c r="K663" s="11">
        <v>0.43242713894989998</v>
      </c>
    </row>
    <row r="664" spans="1:11" ht="14.25" customHeight="1">
      <c r="A664" s="11" t="s">
        <v>3070</v>
      </c>
      <c r="B664" s="11" t="s">
        <v>3689</v>
      </c>
      <c r="C664" s="11" t="s">
        <v>47</v>
      </c>
      <c r="D664" s="11" t="s">
        <v>47</v>
      </c>
      <c r="E664" s="11">
        <v>963</v>
      </c>
      <c r="F664" s="11">
        <v>-6.2043343598032603E-2</v>
      </c>
      <c r="G664" s="11">
        <v>7.4050163606212804E-2</v>
      </c>
      <c r="H664" s="11">
        <v>0.40231970893793201</v>
      </c>
      <c r="I664" s="11">
        <v>-5.3639854263745198E-3</v>
      </c>
      <c r="J664" s="11">
        <v>4.9696498816778397E-3</v>
      </c>
      <c r="K664" s="11">
        <v>0.28070254324329502</v>
      </c>
    </row>
    <row r="665" spans="1:11" ht="14.25" customHeight="1">
      <c r="A665" s="11" t="s">
        <v>3133</v>
      </c>
      <c r="B665" s="11" t="s">
        <v>3690</v>
      </c>
      <c r="C665" s="11" t="s">
        <v>47</v>
      </c>
      <c r="D665" s="11" t="s">
        <v>47</v>
      </c>
      <c r="E665" s="11">
        <v>918</v>
      </c>
      <c r="F665" s="11">
        <v>-5.9358215960122099E-2</v>
      </c>
      <c r="G665" s="11">
        <v>7.2366781983923295E-2</v>
      </c>
      <c r="H665" s="11">
        <v>0.41229154424412201</v>
      </c>
      <c r="I665" s="11">
        <v>-5.4941229102003497E-3</v>
      </c>
      <c r="J665" s="11">
        <v>4.8846974788624301E-3</v>
      </c>
      <c r="K665" s="11">
        <v>0.26098383097775602</v>
      </c>
    </row>
    <row r="666" spans="1:11" ht="14.25" customHeight="1">
      <c r="A666" s="11" t="s">
        <v>2785</v>
      </c>
      <c r="B666" s="11" t="s">
        <v>3691</v>
      </c>
      <c r="C666" s="11" t="s">
        <v>47</v>
      </c>
      <c r="D666" s="11" t="s">
        <v>47</v>
      </c>
      <c r="E666" s="11">
        <v>956</v>
      </c>
      <c r="F666" s="11">
        <v>-5.9466852490242902E-2</v>
      </c>
      <c r="G666" s="11">
        <v>7.3097091603302397E-2</v>
      </c>
      <c r="H666" s="11">
        <v>0.41611544558667402</v>
      </c>
      <c r="I666" s="11">
        <v>2.1772633338545198E-2</v>
      </c>
      <c r="J666" s="11">
        <v>4.9232026084541497E-3</v>
      </c>
      <c r="K666" s="17">
        <v>1.08784391995341E-5</v>
      </c>
    </row>
    <row r="667" spans="1:11" ht="14.25" customHeight="1">
      <c r="A667" s="11" t="s">
        <v>3102</v>
      </c>
      <c r="B667" s="11" t="s">
        <v>3692</v>
      </c>
      <c r="C667" s="11" t="s">
        <v>47</v>
      </c>
      <c r="D667" s="11" t="s">
        <v>47</v>
      </c>
      <c r="E667" s="11">
        <v>954</v>
      </c>
      <c r="F667" s="11">
        <v>-5.93937367420313E-2</v>
      </c>
      <c r="G667" s="11">
        <v>7.3009892977400806E-2</v>
      </c>
      <c r="H667" s="11">
        <v>0.41613294906996301</v>
      </c>
      <c r="I667" s="11">
        <v>1.00840698508306E-2</v>
      </c>
      <c r="J667" s="11">
        <v>4.8837822513050399E-3</v>
      </c>
      <c r="K667" s="11">
        <v>3.9210985795784199E-2</v>
      </c>
    </row>
    <row r="668" spans="1:11" ht="14.25" customHeight="1">
      <c r="A668" s="11" t="s">
        <v>242</v>
      </c>
      <c r="B668" s="11" t="s">
        <v>3693</v>
      </c>
      <c r="C668" s="11" t="s">
        <v>77</v>
      </c>
      <c r="D668" s="11" t="s">
        <v>78</v>
      </c>
      <c r="E668" s="11">
        <v>962</v>
      </c>
      <c r="F668" s="11">
        <v>-5.9716280804678799E-2</v>
      </c>
      <c r="G668" s="11">
        <v>7.4571522571394003E-2</v>
      </c>
      <c r="H668" s="11">
        <v>0.423449778893007</v>
      </c>
      <c r="I668" s="11">
        <v>-6.2888939584017298E-3</v>
      </c>
      <c r="J668" s="11">
        <v>4.9971705253335601E-3</v>
      </c>
      <c r="K668" s="11">
        <v>0.20851958689383701</v>
      </c>
    </row>
    <row r="669" spans="1:11" ht="14.25" customHeight="1">
      <c r="A669" s="11" t="s">
        <v>2926</v>
      </c>
      <c r="B669" s="11" t="s">
        <v>3694</v>
      </c>
      <c r="C669" s="11" t="s">
        <v>47</v>
      </c>
      <c r="D669" s="11" t="s">
        <v>47</v>
      </c>
      <c r="E669" s="11">
        <v>964</v>
      </c>
      <c r="F669" s="11">
        <v>-5.9964452134722103E-2</v>
      </c>
      <c r="G669" s="11">
        <v>7.4999938539586794E-2</v>
      </c>
      <c r="H669" s="11">
        <v>0.42418203906267798</v>
      </c>
      <c r="I669" s="11">
        <v>1.11686773703071E-3</v>
      </c>
      <c r="J669" s="11">
        <v>5.0318539260952597E-3</v>
      </c>
      <c r="K669" s="11">
        <v>0.82439242981818495</v>
      </c>
    </row>
    <row r="670" spans="1:11" ht="14.25" customHeight="1">
      <c r="A670" s="11" t="s">
        <v>3008</v>
      </c>
      <c r="B670" s="11" t="s">
        <v>3695</v>
      </c>
      <c r="C670" s="11" t="s">
        <v>47</v>
      </c>
      <c r="D670" s="11" t="s">
        <v>47</v>
      </c>
      <c r="E670" s="11">
        <v>961</v>
      </c>
      <c r="F670" s="11">
        <v>-5.4352820477548802E-2</v>
      </c>
      <c r="G670" s="11">
        <v>6.8101569003486101E-2</v>
      </c>
      <c r="H670" s="11">
        <v>0.425001471661268</v>
      </c>
      <c r="I670" s="11">
        <v>3.0873787757715499E-3</v>
      </c>
      <c r="J670" s="11">
        <v>4.5671945193158699E-3</v>
      </c>
      <c r="K670" s="11">
        <v>0.49920950410291898</v>
      </c>
    </row>
    <row r="671" spans="1:11" ht="14.25" customHeight="1">
      <c r="A671" s="11" t="s">
        <v>2990</v>
      </c>
      <c r="B671" s="11" t="s">
        <v>3696</v>
      </c>
      <c r="C671" s="11" t="s">
        <v>47</v>
      </c>
      <c r="D671" s="11" t="s">
        <v>47</v>
      </c>
      <c r="E671" s="11">
        <v>815</v>
      </c>
      <c r="F671" s="11">
        <v>6.5190034026638893E-2</v>
      </c>
      <c r="G671" s="11">
        <v>8.2122406353736105E-2</v>
      </c>
      <c r="H671" s="11">
        <v>0.42753394223971303</v>
      </c>
      <c r="I671" s="11">
        <v>1.5374221822566699E-2</v>
      </c>
      <c r="J671" s="11">
        <v>5.5247373005889999E-3</v>
      </c>
      <c r="K671" s="11">
        <v>5.5139020042928796E-3</v>
      </c>
    </row>
    <row r="672" spans="1:11" ht="14.25" customHeight="1">
      <c r="A672" s="11" t="s">
        <v>1037</v>
      </c>
      <c r="B672" s="11" t="s">
        <v>1037</v>
      </c>
      <c r="C672" s="11" t="s">
        <v>77</v>
      </c>
      <c r="D672" s="11" t="s">
        <v>1038</v>
      </c>
      <c r="E672" s="11">
        <v>944</v>
      </c>
      <c r="F672" s="11">
        <v>5.8565667643032199E-2</v>
      </c>
      <c r="G672" s="11">
        <v>7.4257212052925806E-2</v>
      </c>
      <c r="H672" s="11">
        <v>0.43049322272369001</v>
      </c>
      <c r="I672" s="11">
        <v>2.34139739806416E-2</v>
      </c>
      <c r="J672" s="11">
        <v>4.9334721607785003E-3</v>
      </c>
      <c r="K672" s="17">
        <v>2.3964679114450002E-6</v>
      </c>
    </row>
    <row r="673" spans="1:11" ht="14.25" customHeight="1">
      <c r="A673" s="11" t="s">
        <v>2986</v>
      </c>
      <c r="B673" s="11" t="s">
        <v>3697</v>
      </c>
      <c r="C673" s="11" t="s">
        <v>47</v>
      </c>
      <c r="D673" s="11" t="s">
        <v>47</v>
      </c>
      <c r="E673" s="11">
        <v>939</v>
      </c>
      <c r="F673" s="11">
        <v>5.8649960899242702E-2</v>
      </c>
      <c r="G673" s="11">
        <v>7.4859549043623297E-2</v>
      </c>
      <c r="H673" s="11">
        <v>0.43355068699993998</v>
      </c>
      <c r="I673" s="11">
        <v>-6.0270923679394597E-3</v>
      </c>
      <c r="J673" s="11">
        <v>5.0204307488599803E-3</v>
      </c>
      <c r="K673" s="11">
        <v>0.230242933273138</v>
      </c>
    </row>
    <row r="674" spans="1:11" ht="14.25" customHeight="1">
      <c r="A674" s="11" t="s">
        <v>2910</v>
      </c>
      <c r="B674" s="11" t="s">
        <v>3698</v>
      </c>
      <c r="C674" s="11" t="s">
        <v>47</v>
      </c>
      <c r="D674" s="11" t="s">
        <v>47</v>
      </c>
      <c r="E674" s="11">
        <v>959</v>
      </c>
      <c r="F674" s="11">
        <v>-5.6278126022092603E-2</v>
      </c>
      <c r="G674" s="11">
        <v>7.2457827022700996E-2</v>
      </c>
      <c r="H674" s="11">
        <v>0.43752624096854997</v>
      </c>
      <c r="I674" s="11">
        <v>4.3186422035012004E-3</v>
      </c>
      <c r="J674" s="11">
        <v>4.8625616059273201E-3</v>
      </c>
      <c r="K674" s="11">
        <v>0.37468740089671299</v>
      </c>
    </row>
    <row r="675" spans="1:11" ht="14.25" customHeight="1">
      <c r="A675" s="11" t="s">
        <v>3027</v>
      </c>
      <c r="B675" s="11" t="s">
        <v>3699</v>
      </c>
      <c r="C675" s="11" t="s">
        <v>47</v>
      </c>
      <c r="D675" s="11" t="s">
        <v>47</v>
      </c>
      <c r="E675" s="11">
        <v>841</v>
      </c>
      <c r="F675" s="11">
        <v>-6.1462619688327599E-2</v>
      </c>
      <c r="G675" s="11">
        <v>7.9175347893982603E-2</v>
      </c>
      <c r="H675" s="11">
        <v>0.43779910049453402</v>
      </c>
      <c r="I675" s="11">
        <v>8.3110174453066201E-3</v>
      </c>
      <c r="J675" s="11">
        <v>5.4391716169282997E-3</v>
      </c>
      <c r="K675" s="11">
        <v>0.12689021763229499</v>
      </c>
    </row>
    <row r="676" spans="1:11" ht="14.25" customHeight="1">
      <c r="A676" s="11" t="s">
        <v>2691</v>
      </c>
      <c r="B676" s="11" t="s">
        <v>2691</v>
      </c>
      <c r="C676" s="11" t="s">
        <v>171</v>
      </c>
      <c r="D676" s="11" t="s">
        <v>954</v>
      </c>
      <c r="E676" s="11">
        <v>946</v>
      </c>
      <c r="F676" s="11">
        <v>-5.4889483424991399E-2</v>
      </c>
      <c r="G676" s="11">
        <v>7.1157593884800599E-2</v>
      </c>
      <c r="H676" s="11">
        <v>0.44067486639825199</v>
      </c>
      <c r="I676" s="11">
        <v>6.6941543386638E-3</v>
      </c>
      <c r="J676" s="11">
        <v>4.7760527587203802E-3</v>
      </c>
      <c r="K676" s="11">
        <v>0.161360297715683</v>
      </c>
    </row>
    <row r="677" spans="1:11" ht="14.25" customHeight="1">
      <c r="A677" s="11" t="s">
        <v>1723</v>
      </c>
      <c r="B677" s="11" t="s">
        <v>1723</v>
      </c>
      <c r="C677" s="11" t="s">
        <v>171</v>
      </c>
      <c r="D677" s="11" t="s">
        <v>545</v>
      </c>
      <c r="E677" s="11">
        <v>947</v>
      </c>
      <c r="F677" s="11">
        <v>-5.6526392129620802E-2</v>
      </c>
      <c r="G677" s="11">
        <v>7.3361005699632997E-2</v>
      </c>
      <c r="H677" s="11">
        <v>0.44118149381636901</v>
      </c>
      <c r="I677" s="11">
        <v>1.5868583583461299E-2</v>
      </c>
      <c r="J677" s="11">
        <v>4.8993353652781301E-3</v>
      </c>
      <c r="K677" s="11">
        <v>1.2415554658831999E-3</v>
      </c>
    </row>
    <row r="678" spans="1:11" ht="14.25" customHeight="1">
      <c r="A678" s="11" t="s">
        <v>754</v>
      </c>
      <c r="B678" s="11" t="s">
        <v>3700</v>
      </c>
      <c r="C678" s="11" t="s">
        <v>171</v>
      </c>
      <c r="D678" s="11" t="s">
        <v>362</v>
      </c>
      <c r="E678" s="11">
        <v>919</v>
      </c>
      <c r="F678" s="11">
        <v>-5.7710530697956099E-2</v>
      </c>
      <c r="G678" s="11">
        <v>7.5264873428286999E-2</v>
      </c>
      <c r="H678" s="11">
        <v>0.44341769755655502</v>
      </c>
      <c r="I678" s="11">
        <v>2.63955120032793E-2</v>
      </c>
      <c r="J678" s="11">
        <v>5.0331673217411397E-3</v>
      </c>
      <c r="K678" s="17">
        <v>1.94740808534315E-7</v>
      </c>
    </row>
    <row r="679" spans="1:11" ht="14.25" customHeight="1">
      <c r="A679" s="11" t="s">
        <v>2372</v>
      </c>
      <c r="B679" s="11" t="s">
        <v>3701</v>
      </c>
      <c r="C679" s="11" t="s">
        <v>187</v>
      </c>
      <c r="D679" s="11" t="s">
        <v>2373</v>
      </c>
      <c r="E679" s="11">
        <v>954</v>
      </c>
      <c r="F679" s="11">
        <v>5.4158481794225E-2</v>
      </c>
      <c r="G679" s="11">
        <v>7.0836841658532504E-2</v>
      </c>
      <c r="H679" s="11">
        <v>0.44472715316308398</v>
      </c>
      <c r="I679" s="11">
        <v>-1.09489553444004E-3</v>
      </c>
      <c r="J679" s="11">
        <v>4.7453218576097604E-3</v>
      </c>
      <c r="K679" s="11">
        <v>0.81757282083416005</v>
      </c>
    </row>
    <row r="680" spans="1:11" ht="14.25" customHeight="1">
      <c r="A680" s="11" t="s">
        <v>2730</v>
      </c>
      <c r="B680" s="11" t="s">
        <v>2730</v>
      </c>
      <c r="C680" s="11" t="s">
        <v>345</v>
      </c>
      <c r="D680" s="11" t="s">
        <v>346</v>
      </c>
      <c r="E680" s="11">
        <v>959</v>
      </c>
      <c r="F680" s="11">
        <v>5.4226386697797002E-2</v>
      </c>
      <c r="G680" s="11">
        <v>7.1240766488045601E-2</v>
      </c>
      <c r="H680" s="11">
        <v>0.44674221788710899</v>
      </c>
      <c r="I680" s="11">
        <v>1.12916576558781E-2</v>
      </c>
      <c r="J680" s="11">
        <v>4.7984061027809997E-3</v>
      </c>
      <c r="K680" s="11">
        <v>1.88132214003616E-2</v>
      </c>
    </row>
    <row r="681" spans="1:11" ht="14.25" customHeight="1">
      <c r="A681" s="11" t="s">
        <v>813</v>
      </c>
      <c r="B681" s="11" t="s">
        <v>3702</v>
      </c>
      <c r="C681" s="11" t="s">
        <v>64</v>
      </c>
      <c r="D681" s="11" t="s">
        <v>88</v>
      </c>
      <c r="E681" s="11">
        <v>931</v>
      </c>
      <c r="F681" s="11">
        <v>-5.6725707669364203E-2</v>
      </c>
      <c r="G681" s="11">
        <v>7.6289536621662907E-2</v>
      </c>
      <c r="H681" s="11">
        <v>0.45733142258570197</v>
      </c>
      <c r="I681" s="11">
        <v>3.1246626061874E-3</v>
      </c>
      <c r="J681" s="11">
        <v>5.1851690333829603E-3</v>
      </c>
      <c r="K681" s="11">
        <v>0.54691133619332299</v>
      </c>
    </row>
    <row r="682" spans="1:11" ht="14.25" customHeight="1">
      <c r="A682" s="11" t="s">
        <v>2015</v>
      </c>
      <c r="B682" s="11" t="s">
        <v>3703</v>
      </c>
      <c r="C682" s="11" t="s">
        <v>77</v>
      </c>
      <c r="D682" s="11" t="s">
        <v>989</v>
      </c>
      <c r="E682" s="11">
        <v>954</v>
      </c>
      <c r="F682" s="11">
        <v>-5.5943998836354598E-2</v>
      </c>
      <c r="G682" s="11">
        <v>7.5300709675462194E-2</v>
      </c>
      <c r="H682" s="11">
        <v>0.45770018928145201</v>
      </c>
      <c r="I682" s="11">
        <v>6.4959793450375999E-3</v>
      </c>
      <c r="J682" s="11">
        <v>5.0299290764611098E-3</v>
      </c>
      <c r="K682" s="11">
        <v>0.196855160001742</v>
      </c>
    </row>
    <row r="683" spans="1:11" ht="14.25" customHeight="1">
      <c r="A683" s="11" t="s">
        <v>2568</v>
      </c>
      <c r="B683" s="11" t="s">
        <v>2568</v>
      </c>
      <c r="C683" s="11" t="s">
        <v>77</v>
      </c>
      <c r="D683" s="11" t="s">
        <v>634</v>
      </c>
      <c r="E683" s="11">
        <v>821</v>
      </c>
      <c r="F683" s="11">
        <v>-5.9379188574351698E-2</v>
      </c>
      <c r="G683" s="11">
        <v>8.0847440023815498E-2</v>
      </c>
      <c r="H683" s="11">
        <v>0.462878310659459</v>
      </c>
      <c r="I683" s="11">
        <v>-1.20120849321641E-2</v>
      </c>
      <c r="J683" s="11">
        <v>5.5801549802881297E-3</v>
      </c>
      <c r="K683" s="11">
        <v>3.1637474816101997E-2</v>
      </c>
    </row>
    <row r="684" spans="1:11" ht="14.25" customHeight="1">
      <c r="A684" s="11" t="s">
        <v>2438</v>
      </c>
      <c r="B684" s="11" t="s">
        <v>2438</v>
      </c>
      <c r="C684" s="11" t="s">
        <v>171</v>
      </c>
      <c r="D684" s="11" t="s">
        <v>545</v>
      </c>
      <c r="E684" s="11">
        <v>956</v>
      </c>
      <c r="F684" s="11">
        <v>-5.5195827440160598E-2</v>
      </c>
      <c r="G684" s="11">
        <v>7.5734124999119398E-2</v>
      </c>
      <c r="H684" s="11">
        <v>0.46629606838710302</v>
      </c>
      <c r="I684" s="11">
        <v>-9.8692203400184506E-3</v>
      </c>
      <c r="J684" s="11">
        <v>5.0756480198879501E-3</v>
      </c>
      <c r="K684" s="11">
        <v>5.2137150445123299E-2</v>
      </c>
    </row>
    <row r="685" spans="1:11" ht="14.25" customHeight="1">
      <c r="A685" s="11" t="s">
        <v>2897</v>
      </c>
      <c r="B685" s="11" t="s">
        <v>3704</v>
      </c>
      <c r="C685" s="11" t="s">
        <v>47</v>
      </c>
      <c r="D685" s="11" t="s">
        <v>47</v>
      </c>
      <c r="E685" s="11">
        <v>958</v>
      </c>
      <c r="F685" s="11">
        <v>5.1847493185370998E-2</v>
      </c>
      <c r="G685" s="11">
        <v>7.1773996844030796E-2</v>
      </c>
      <c r="H685" s="11">
        <v>0.47024236942146502</v>
      </c>
      <c r="I685" s="11">
        <v>-1.48392272921402E-3</v>
      </c>
      <c r="J685" s="11">
        <v>4.8110068024241701E-3</v>
      </c>
      <c r="K685" s="11">
        <v>0.75781210791717202</v>
      </c>
    </row>
    <row r="686" spans="1:11" ht="14.25" customHeight="1">
      <c r="A686" s="11" t="s">
        <v>2624</v>
      </c>
      <c r="B686" s="11" t="s">
        <v>2624</v>
      </c>
      <c r="C686" s="11" t="s">
        <v>171</v>
      </c>
      <c r="D686" s="11" t="s">
        <v>415</v>
      </c>
      <c r="E686" s="11">
        <v>961</v>
      </c>
      <c r="F686" s="11">
        <v>5.26261640718464E-2</v>
      </c>
      <c r="G686" s="11">
        <v>7.3213255621738194E-2</v>
      </c>
      <c r="H686" s="11">
        <v>0.47243488672946299</v>
      </c>
      <c r="I686" s="11">
        <v>8.5413199373972192E-3</v>
      </c>
      <c r="J686" s="11">
        <v>4.9475736082380496E-3</v>
      </c>
      <c r="K686" s="11">
        <v>8.4603085784477894E-2</v>
      </c>
    </row>
    <row r="687" spans="1:11" ht="14.25" customHeight="1">
      <c r="A687" s="11" t="s">
        <v>186</v>
      </c>
      <c r="B687" s="11" t="s">
        <v>3705</v>
      </c>
      <c r="C687" s="11" t="s">
        <v>187</v>
      </c>
      <c r="D687" s="11" t="s">
        <v>188</v>
      </c>
      <c r="E687" s="11">
        <v>934</v>
      </c>
      <c r="F687" s="11">
        <v>-5.3687067256399698E-2</v>
      </c>
      <c r="G687" s="11">
        <v>7.6356962598105704E-2</v>
      </c>
      <c r="H687" s="11">
        <v>0.482164674229344</v>
      </c>
      <c r="I687" s="11">
        <v>-2.16340298987369E-3</v>
      </c>
      <c r="J687" s="11">
        <v>5.1572262774599396E-3</v>
      </c>
      <c r="K687" s="11">
        <v>0.67495479076023002</v>
      </c>
    </row>
    <row r="688" spans="1:11" ht="14.25" customHeight="1">
      <c r="A688" s="11" t="s">
        <v>3055</v>
      </c>
      <c r="B688" s="11" t="s">
        <v>3706</v>
      </c>
      <c r="C688" s="11" t="s">
        <v>47</v>
      </c>
      <c r="D688" s="11" t="s">
        <v>47</v>
      </c>
      <c r="E688" s="11">
        <v>950</v>
      </c>
      <c r="F688" s="11">
        <v>-5.0549442915597299E-2</v>
      </c>
      <c r="G688" s="11">
        <v>7.1940710890625301E-2</v>
      </c>
      <c r="H688" s="11">
        <v>0.48244340983693901</v>
      </c>
      <c r="I688" s="11">
        <v>5.8045721653313303E-3</v>
      </c>
      <c r="J688" s="11">
        <v>4.83001466375493E-3</v>
      </c>
      <c r="K688" s="11">
        <v>0.22975170733591399</v>
      </c>
    </row>
    <row r="689" spans="1:11" ht="14.25" customHeight="1">
      <c r="A689" s="11" t="s">
        <v>920</v>
      </c>
      <c r="B689" s="11" t="s">
        <v>3707</v>
      </c>
      <c r="C689" s="11" t="s">
        <v>187</v>
      </c>
      <c r="D689" s="11" t="s">
        <v>899</v>
      </c>
      <c r="E689" s="11">
        <v>961</v>
      </c>
      <c r="F689" s="11">
        <v>-5.12785325897833E-2</v>
      </c>
      <c r="G689" s="11">
        <v>7.3528702663590101E-2</v>
      </c>
      <c r="H689" s="11">
        <v>0.48572445389297098</v>
      </c>
      <c r="I689" s="11">
        <v>-1.87505674069102E-3</v>
      </c>
      <c r="J689" s="11">
        <v>4.94450741555022E-3</v>
      </c>
      <c r="K689" s="11">
        <v>0.70460817923684704</v>
      </c>
    </row>
    <row r="690" spans="1:11" ht="14.25" customHeight="1">
      <c r="A690" s="11" t="s">
        <v>3098</v>
      </c>
      <c r="B690" s="11" t="s">
        <v>3708</v>
      </c>
      <c r="C690" s="11" t="s">
        <v>47</v>
      </c>
      <c r="D690" s="11" t="s">
        <v>47</v>
      </c>
      <c r="E690" s="11">
        <v>907</v>
      </c>
      <c r="F690" s="11">
        <v>-5.0690992431386701E-2</v>
      </c>
      <c r="G690" s="11">
        <v>7.2898913049487493E-2</v>
      </c>
      <c r="H690" s="11">
        <v>0.48700779604619299</v>
      </c>
      <c r="I690" s="18">
        <v>7.6172325246025698E-5</v>
      </c>
      <c r="J690" s="11">
        <v>4.8828590927325697E-3</v>
      </c>
      <c r="K690" s="11">
        <v>0.98755698162276495</v>
      </c>
    </row>
    <row r="691" spans="1:11" ht="14.25" customHeight="1">
      <c r="A691" s="11" t="s">
        <v>2285</v>
      </c>
      <c r="B691" s="11" t="s">
        <v>3709</v>
      </c>
      <c r="C691" s="11" t="s">
        <v>77</v>
      </c>
      <c r="D691" s="11" t="s">
        <v>312</v>
      </c>
      <c r="E691" s="11">
        <v>964</v>
      </c>
      <c r="F691" s="11">
        <v>-4.7528051184934701E-2</v>
      </c>
      <c r="G691" s="11">
        <v>6.8448864190773201E-2</v>
      </c>
      <c r="H691" s="11">
        <v>0.48762470755056297</v>
      </c>
      <c r="I691" s="11">
        <v>2.8116857208673198E-3</v>
      </c>
      <c r="J691" s="11">
        <v>4.5923329101570896E-3</v>
      </c>
      <c r="K691" s="11">
        <v>0.54051244189122605</v>
      </c>
    </row>
    <row r="692" spans="1:11" ht="14.25" customHeight="1">
      <c r="A692" s="11" t="s">
        <v>2788</v>
      </c>
      <c r="B692" s="11" t="s">
        <v>3710</v>
      </c>
      <c r="C692" s="11" t="s">
        <v>47</v>
      </c>
      <c r="D692" s="11" t="s">
        <v>47</v>
      </c>
      <c r="E692" s="11">
        <v>923</v>
      </c>
      <c r="F692" s="11">
        <v>-5.0967204685626301E-2</v>
      </c>
      <c r="G692" s="11">
        <v>7.4088866421044203E-2</v>
      </c>
      <c r="H692" s="11">
        <v>0.49167606943291697</v>
      </c>
      <c r="I692" s="11">
        <v>1.4302445999628099E-2</v>
      </c>
      <c r="J692" s="11">
        <v>5.0123412773058901E-3</v>
      </c>
      <c r="K692" s="11">
        <v>4.4214850749331597E-3</v>
      </c>
    </row>
    <row r="693" spans="1:11" ht="14.25" customHeight="1">
      <c r="A693" s="11" t="s">
        <v>2519</v>
      </c>
      <c r="B693" s="11" t="s">
        <v>2519</v>
      </c>
      <c r="C693" s="11" t="s">
        <v>438</v>
      </c>
      <c r="D693" s="11" t="s">
        <v>439</v>
      </c>
      <c r="E693" s="11">
        <v>956</v>
      </c>
      <c r="F693" s="11">
        <v>-4.9726734068032602E-2</v>
      </c>
      <c r="G693" s="11">
        <v>7.2412648173786995E-2</v>
      </c>
      <c r="H693" s="11">
        <v>0.49242989698569201</v>
      </c>
      <c r="I693" s="11">
        <v>1.48118243455552E-2</v>
      </c>
      <c r="J693" s="11">
        <v>4.8799694047831303E-3</v>
      </c>
      <c r="K693" s="11">
        <v>2.4686045528856098E-3</v>
      </c>
    </row>
    <row r="694" spans="1:11" ht="14.25" customHeight="1">
      <c r="A694" s="11" t="s">
        <v>2305</v>
      </c>
      <c r="B694" s="11" t="s">
        <v>2305</v>
      </c>
      <c r="C694" s="11" t="s">
        <v>77</v>
      </c>
      <c r="D694" s="11" t="s">
        <v>1038</v>
      </c>
      <c r="E694" s="11">
        <v>952</v>
      </c>
      <c r="F694" s="11">
        <v>5.0239063145899897E-2</v>
      </c>
      <c r="G694" s="11">
        <v>7.3622814383411297E-2</v>
      </c>
      <c r="H694" s="11">
        <v>0.495161888537895</v>
      </c>
      <c r="I694" s="11">
        <v>-2.40029767762579E-2</v>
      </c>
      <c r="J694" s="11">
        <v>4.9821204653062098E-3</v>
      </c>
      <c r="K694" s="17">
        <v>1.6880158678882901E-6</v>
      </c>
    </row>
    <row r="695" spans="1:11" ht="14.25" customHeight="1">
      <c r="A695" s="11" t="s">
        <v>2931</v>
      </c>
      <c r="B695" s="11" t="s">
        <v>3711</v>
      </c>
      <c r="C695" s="11" t="s">
        <v>47</v>
      </c>
      <c r="D695" s="11" t="s">
        <v>47</v>
      </c>
      <c r="E695" s="11">
        <v>906</v>
      </c>
      <c r="F695" s="11">
        <v>4.7861418516664297E-2</v>
      </c>
      <c r="G695" s="11">
        <v>7.0798215092544303E-2</v>
      </c>
      <c r="H695" s="11">
        <v>0.49919680235927599</v>
      </c>
      <c r="I695" s="11">
        <v>-1.48936011019156E-2</v>
      </c>
      <c r="J695" s="11">
        <v>4.8020422976141498E-3</v>
      </c>
      <c r="K695" s="11">
        <v>1.9849446870846099E-3</v>
      </c>
    </row>
    <row r="696" spans="1:11" ht="14.25" customHeight="1">
      <c r="A696" s="11" t="s">
        <v>3128</v>
      </c>
      <c r="B696" s="11" t="s">
        <v>3712</v>
      </c>
      <c r="C696" s="11" t="s">
        <v>47</v>
      </c>
      <c r="D696" s="11" t="s">
        <v>47</v>
      </c>
      <c r="E696" s="11">
        <v>940</v>
      </c>
      <c r="F696" s="11">
        <v>4.7495145912148401E-2</v>
      </c>
      <c r="G696" s="11">
        <v>7.0814015174810299E-2</v>
      </c>
      <c r="H696" s="11">
        <v>0.50257474386360401</v>
      </c>
      <c r="I696" s="11">
        <v>-5.29457267993305E-3</v>
      </c>
      <c r="J696" s="11">
        <v>4.8048899180206696E-3</v>
      </c>
      <c r="K696" s="11">
        <v>0.27078136915239198</v>
      </c>
    </row>
    <row r="697" spans="1:11" ht="14.25" customHeight="1">
      <c r="A697" s="11" t="s">
        <v>1691</v>
      </c>
      <c r="B697" s="11" t="s">
        <v>1691</v>
      </c>
      <c r="C697" s="11" t="s">
        <v>171</v>
      </c>
      <c r="D697" s="11" t="s">
        <v>386</v>
      </c>
      <c r="E697" s="11">
        <v>944</v>
      </c>
      <c r="F697" s="11">
        <v>4.9677750099921002E-2</v>
      </c>
      <c r="G697" s="11">
        <v>7.4280801366385305E-2</v>
      </c>
      <c r="H697" s="11">
        <v>0.503797308172104</v>
      </c>
      <c r="I697" s="11">
        <v>-4.0455518821346697E-3</v>
      </c>
      <c r="J697" s="11">
        <v>4.9609396764591302E-3</v>
      </c>
      <c r="K697" s="11">
        <v>0.41500275560188499</v>
      </c>
    </row>
    <row r="698" spans="1:11" ht="14.25" customHeight="1">
      <c r="A698" s="11" t="s">
        <v>1315</v>
      </c>
      <c r="B698" s="11" t="s">
        <v>3713</v>
      </c>
      <c r="C698" s="11" t="s">
        <v>77</v>
      </c>
      <c r="D698" s="11" t="s">
        <v>312</v>
      </c>
      <c r="E698" s="11">
        <v>957</v>
      </c>
      <c r="F698" s="11">
        <v>-4.5815178596582101E-2</v>
      </c>
      <c r="G698" s="11">
        <v>6.8895271251660103E-2</v>
      </c>
      <c r="H698" s="11">
        <v>0.50621235181614899</v>
      </c>
      <c r="I698" s="11">
        <v>-1.33165968724001E-2</v>
      </c>
      <c r="J698" s="11">
        <v>4.6737078409785898E-3</v>
      </c>
      <c r="K698" s="11">
        <v>4.4761183874353202E-3</v>
      </c>
    </row>
    <row r="699" spans="1:11" ht="14.25" customHeight="1">
      <c r="A699" s="11" t="s">
        <v>2958</v>
      </c>
      <c r="B699" s="11" t="s">
        <v>3714</v>
      </c>
      <c r="C699" s="11" t="s">
        <v>47</v>
      </c>
      <c r="D699" s="11" t="s">
        <v>47</v>
      </c>
      <c r="E699" s="11">
        <v>925</v>
      </c>
      <c r="F699" s="11">
        <v>-4.8519452430654003E-2</v>
      </c>
      <c r="G699" s="11">
        <v>7.43980740049595E-2</v>
      </c>
      <c r="H699" s="11">
        <v>0.51445993993781503</v>
      </c>
      <c r="I699" s="11">
        <v>2.5165841916010099E-2</v>
      </c>
      <c r="J699" s="11">
        <v>5.03193501851016E-3</v>
      </c>
      <c r="K699" s="17">
        <v>6.81496567747653E-7</v>
      </c>
    </row>
    <row r="700" spans="1:11" ht="14.25" customHeight="1">
      <c r="A700" s="11" t="s">
        <v>654</v>
      </c>
      <c r="B700" s="11" t="s">
        <v>3715</v>
      </c>
      <c r="C700" s="11" t="s">
        <v>77</v>
      </c>
      <c r="D700" s="11" t="s">
        <v>312</v>
      </c>
      <c r="E700" s="11">
        <v>913</v>
      </c>
      <c r="F700" s="11">
        <v>-4.5136621550509903E-2</v>
      </c>
      <c r="G700" s="11">
        <v>7.1247191303714597E-2</v>
      </c>
      <c r="H700" s="11">
        <v>0.52655186482418603</v>
      </c>
      <c r="I700" s="11">
        <v>-5.35955924824719E-3</v>
      </c>
      <c r="J700" s="11">
        <v>4.8395175801845504E-3</v>
      </c>
      <c r="K700" s="11">
        <v>0.26838792577127402</v>
      </c>
    </row>
    <row r="701" spans="1:11" ht="14.25" customHeight="1">
      <c r="A701" s="11" t="s">
        <v>1787</v>
      </c>
      <c r="B701" s="11" t="s">
        <v>1787</v>
      </c>
      <c r="C701" s="11" t="s">
        <v>77</v>
      </c>
      <c r="D701" s="11" t="s">
        <v>391</v>
      </c>
      <c r="E701" s="11">
        <v>952</v>
      </c>
      <c r="F701" s="11">
        <v>3.9732071699238203E-2</v>
      </c>
      <c r="G701" s="11">
        <v>6.3325531816014705E-2</v>
      </c>
      <c r="H701" s="11">
        <v>0.53053062089482905</v>
      </c>
      <c r="I701" s="11">
        <v>1.5320667464741301E-2</v>
      </c>
      <c r="J701" s="11">
        <v>4.2687526932653199E-3</v>
      </c>
      <c r="K701" s="11">
        <v>3.4884318995914297E-4</v>
      </c>
    </row>
    <row r="702" spans="1:11" ht="14.25" customHeight="1">
      <c r="A702" s="11" t="s">
        <v>256</v>
      </c>
      <c r="B702" s="11" t="s">
        <v>3716</v>
      </c>
      <c r="C702" s="11" t="s">
        <v>77</v>
      </c>
      <c r="D702" s="11" t="s">
        <v>78</v>
      </c>
      <c r="E702" s="11">
        <v>962</v>
      </c>
      <c r="F702" s="11">
        <v>4.42503405509364E-2</v>
      </c>
      <c r="G702" s="11">
        <v>7.0912809843938399E-2</v>
      </c>
      <c r="H702" s="11">
        <v>0.53276860559191197</v>
      </c>
      <c r="I702" s="11">
        <v>2.33463721231882E-2</v>
      </c>
      <c r="J702" s="11">
        <v>4.7569883417925996E-3</v>
      </c>
      <c r="K702" s="17">
        <v>1.08132641520986E-6</v>
      </c>
    </row>
    <row r="703" spans="1:11" ht="14.25" customHeight="1">
      <c r="A703" s="11" t="s">
        <v>714</v>
      </c>
      <c r="B703" s="11" t="s">
        <v>3717</v>
      </c>
      <c r="C703" s="11" t="s">
        <v>64</v>
      </c>
      <c r="D703" s="11" t="s">
        <v>65</v>
      </c>
      <c r="E703" s="11">
        <v>830</v>
      </c>
      <c r="F703" s="11">
        <v>4.5236405499617799E-2</v>
      </c>
      <c r="G703" s="11">
        <v>7.5673760825890293E-2</v>
      </c>
      <c r="H703" s="11">
        <v>0.55014852146303805</v>
      </c>
      <c r="I703" s="11">
        <v>1.1871231667733399E-3</v>
      </c>
      <c r="J703" s="11">
        <v>5.1589593885963897E-3</v>
      </c>
      <c r="K703" s="11">
        <v>0.81806374357064404</v>
      </c>
    </row>
    <row r="704" spans="1:11" ht="14.25" customHeight="1">
      <c r="A704" s="11" t="s">
        <v>3056</v>
      </c>
      <c r="B704" s="11" t="s">
        <v>3718</v>
      </c>
      <c r="C704" s="11" t="s">
        <v>47</v>
      </c>
      <c r="D704" s="11" t="s">
        <v>47</v>
      </c>
      <c r="E704" s="11">
        <v>917</v>
      </c>
      <c r="F704" s="11">
        <v>-4.10487056807919E-2</v>
      </c>
      <c r="G704" s="11">
        <v>6.9042274753420493E-2</v>
      </c>
      <c r="H704" s="11">
        <v>0.55229463815628099</v>
      </c>
      <c r="I704" s="11">
        <v>-1.0608805377963699E-2</v>
      </c>
      <c r="J704" s="11">
        <v>4.7121968255777903E-3</v>
      </c>
      <c r="K704" s="11">
        <v>2.4599414248744199E-2</v>
      </c>
    </row>
    <row r="705" spans="1:11" ht="14.25" customHeight="1">
      <c r="A705" s="11" t="s">
        <v>327</v>
      </c>
      <c r="B705" s="11" t="s">
        <v>3719</v>
      </c>
      <c r="C705" s="11" t="s">
        <v>77</v>
      </c>
      <c r="D705" s="11" t="s">
        <v>304</v>
      </c>
      <c r="E705" s="11">
        <v>778</v>
      </c>
      <c r="F705" s="11">
        <v>4.6580527695917702E-2</v>
      </c>
      <c r="G705" s="11">
        <v>7.8490689975156305E-2</v>
      </c>
      <c r="H705" s="11">
        <v>0.55305057964924997</v>
      </c>
      <c r="I705" s="11">
        <v>6.3014770691939602E-3</v>
      </c>
      <c r="J705" s="11">
        <v>5.2725354670513603E-3</v>
      </c>
      <c r="K705" s="11">
        <v>0.23239214639098099</v>
      </c>
    </row>
    <row r="706" spans="1:11" ht="14.25" customHeight="1">
      <c r="A706" s="11" t="s">
        <v>2204</v>
      </c>
      <c r="B706" s="11" t="s">
        <v>3720</v>
      </c>
      <c r="C706" s="11" t="s">
        <v>171</v>
      </c>
      <c r="D706" s="11" t="s">
        <v>415</v>
      </c>
      <c r="E706" s="11">
        <v>956</v>
      </c>
      <c r="F706" s="11">
        <v>4.3723970433709902E-2</v>
      </c>
      <c r="G706" s="11">
        <v>7.4449400362329998E-2</v>
      </c>
      <c r="H706" s="11">
        <v>0.55714238207899103</v>
      </c>
      <c r="I706" s="11">
        <v>-1.07021004215116E-3</v>
      </c>
      <c r="J706" s="11">
        <v>4.9877634970886698E-3</v>
      </c>
      <c r="K706" s="11">
        <v>0.83015059139408098</v>
      </c>
    </row>
    <row r="707" spans="1:11" ht="14.25" customHeight="1">
      <c r="A707" s="11" t="s">
        <v>565</v>
      </c>
      <c r="B707" s="11" t="s">
        <v>3721</v>
      </c>
      <c r="C707" s="11" t="s">
        <v>64</v>
      </c>
      <c r="D707" s="11" t="s">
        <v>73</v>
      </c>
      <c r="E707" s="11">
        <v>955</v>
      </c>
      <c r="F707" s="11">
        <v>4.0135897631276202E-2</v>
      </c>
      <c r="G707" s="11">
        <v>7.0726623889255602E-2</v>
      </c>
      <c r="H707" s="11">
        <v>0.57052193349330205</v>
      </c>
      <c r="I707" s="11">
        <v>-7.0137393874622998E-3</v>
      </c>
      <c r="J707" s="11">
        <v>4.7370848465000401E-3</v>
      </c>
      <c r="K707" s="11">
        <v>0.139042367830887</v>
      </c>
    </row>
    <row r="708" spans="1:11" ht="14.25" customHeight="1">
      <c r="A708" s="11" t="s">
        <v>1349</v>
      </c>
      <c r="B708" s="11" t="s">
        <v>3722</v>
      </c>
      <c r="C708" s="11" t="s">
        <v>64</v>
      </c>
      <c r="D708" s="11" t="s">
        <v>65</v>
      </c>
      <c r="E708" s="11">
        <v>927</v>
      </c>
      <c r="F708" s="11">
        <v>4.0987143989503497E-2</v>
      </c>
      <c r="G708" s="11">
        <v>7.3751115995870795E-2</v>
      </c>
      <c r="H708" s="11">
        <v>0.57851622925267998</v>
      </c>
      <c r="I708" s="11">
        <v>-1.69595102396147E-3</v>
      </c>
      <c r="J708" s="11">
        <v>4.9236289667895696E-3</v>
      </c>
      <c r="K708" s="11">
        <v>0.73058494462007795</v>
      </c>
    </row>
    <row r="709" spans="1:11" ht="14.25" customHeight="1">
      <c r="A709" s="11" t="s">
        <v>2880</v>
      </c>
      <c r="B709" s="11" t="s">
        <v>3723</v>
      </c>
      <c r="C709" s="11" t="s">
        <v>47</v>
      </c>
      <c r="D709" s="11" t="s">
        <v>47</v>
      </c>
      <c r="E709" s="11">
        <v>926</v>
      </c>
      <c r="F709" s="11">
        <v>-4.0388929690021703E-2</v>
      </c>
      <c r="G709" s="11">
        <v>7.3620571714534205E-2</v>
      </c>
      <c r="H709" s="11">
        <v>0.58340584987274302</v>
      </c>
      <c r="I709" s="11">
        <v>2.1981624369720301E-2</v>
      </c>
      <c r="J709" s="11">
        <v>4.93809265785361E-3</v>
      </c>
      <c r="K709" s="17">
        <v>9.5683321460989706E-6</v>
      </c>
    </row>
    <row r="710" spans="1:11" ht="14.25" customHeight="1">
      <c r="A710" s="11" t="s">
        <v>2495</v>
      </c>
      <c r="B710" s="11" t="s">
        <v>2495</v>
      </c>
      <c r="C710" s="11" t="s">
        <v>64</v>
      </c>
      <c r="D710" s="11" t="s">
        <v>65</v>
      </c>
      <c r="E710" s="11">
        <v>961</v>
      </c>
      <c r="F710" s="11">
        <v>3.9159776106451501E-2</v>
      </c>
      <c r="G710" s="11">
        <v>7.1700051252114899E-2</v>
      </c>
      <c r="H710" s="11">
        <v>0.585081995693991</v>
      </c>
      <c r="I710" s="11">
        <v>-2.8937406560262198E-4</v>
      </c>
      <c r="J710" s="11">
        <v>4.8119344040646102E-3</v>
      </c>
      <c r="K710" s="11">
        <v>0.95205922895811002</v>
      </c>
    </row>
    <row r="711" spans="1:11" ht="14.25" customHeight="1">
      <c r="A711" s="11" t="s">
        <v>2761</v>
      </c>
      <c r="B711" s="11" t="s">
        <v>3724</v>
      </c>
      <c r="C711" s="11" t="s">
        <v>47</v>
      </c>
      <c r="D711" s="11" t="s">
        <v>47</v>
      </c>
      <c r="E711" s="11">
        <v>953</v>
      </c>
      <c r="F711" s="11">
        <v>-4.0246042698737897E-2</v>
      </c>
      <c r="G711" s="11">
        <v>7.4093760995542698E-2</v>
      </c>
      <c r="H711" s="11">
        <v>0.58713481309021398</v>
      </c>
      <c r="I711" s="11">
        <v>-1.7131091252115E-2</v>
      </c>
      <c r="J711" s="11">
        <v>4.9614460779754304E-3</v>
      </c>
      <c r="K711" s="11">
        <v>5.7910993879325598E-4</v>
      </c>
    </row>
    <row r="712" spans="1:11" ht="14.25" customHeight="1">
      <c r="A712" s="11" t="s">
        <v>2902</v>
      </c>
      <c r="B712" s="11" t="s">
        <v>3725</v>
      </c>
      <c r="C712" s="11" t="s">
        <v>47</v>
      </c>
      <c r="D712" s="11" t="s">
        <v>47</v>
      </c>
      <c r="E712" s="11">
        <v>886</v>
      </c>
      <c r="F712" s="11">
        <v>-4.0893419896197401E-2</v>
      </c>
      <c r="G712" s="11">
        <v>7.5583374944129506E-2</v>
      </c>
      <c r="H712" s="11">
        <v>0.58861792000117896</v>
      </c>
      <c r="I712" s="11">
        <v>1.2235414804676201E-2</v>
      </c>
      <c r="J712" s="11">
        <v>5.0067512210457297E-3</v>
      </c>
      <c r="K712" s="11">
        <v>1.4728284773495999E-2</v>
      </c>
    </row>
    <row r="713" spans="1:11" ht="14.25" customHeight="1">
      <c r="A713" s="11" t="s">
        <v>3095</v>
      </c>
      <c r="B713" s="11" t="s">
        <v>3726</v>
      </c>
      <c r="C713" s="11" t="s">
        <v>47</v>
      </c>
      <c r="D713" s="11" t="s">
        <v>47</v>
      </c>
      <c r="E713" s="11">
        <v>846</v>
      </c>
      <c r="F713" s="11">
        <v>4.2032842208642701E-2</v>
      </c>
      <c r="G713" s="11">
        <v>7.7899077790244395E-2</v>
      </c>
      <c r="H713" s="11">
        <v>0.58962818386179205</v>
      </c>
      <c r="I713" s="11">
        <v>-5.5356917423989701E-3</v>
      </c>
      <c r="J713" s="11">
        <v>5.3787049942952397E-3</v>
      </c>
      <c r="K713" s="11">
        <v>0.30368609243644901</v>
      </c>
    </row>
    <row r="714" spans="1:11" ht="14.25" customHeight="1">
      <c r="A714" s="11" t="s">
        <v>1159</v>
      </c>
      <c r="B714" s="11" t="s">
        <v>1159</v>
      </c>
      <c r="C714" s="11" t="s">
        <v>171</v>
      </c>
      <c r="D714" s="11" t="s">
        <v>1160</v>
      </c>
      <c r="E714" s="11">
        <v>964</v>
      </c>
      <c r="F714" s="11">
        <v>-3.83197232673477E-2</v>
      </c>
      <c r="G714" s="11">
        <v>7.1221914676419501E-2</v>
      </c>
      <c r="H714" s="11">
        <v>0.59067862468286103</v>
      </c>
      <c r="I714" s="11">
        <v>3.46644451287322E-3</v>
      </c>
      <c r="J714" s="11">
        <v>4.7783808622643403E-3</v>
      </c>
      <c r="K714" s="11">
        <v>0.46835616509146999</v>
      </c>
    </row>
    <row r="715" spans="1:11" ht="14.25" customHeight="1">
      <c r="A715" s="11" t="s">
        <v>2829</v>
      </c>
      <c r="B715" s="11" t="s">
        <v>3727</v>
      </c>
      <c r="C715" s="11" t="s">
        <v>47</v>
      </c>
      <c r="D715" s="11" t="s">
        <v>47</v>
      </c>
      <c r="E715" s="11">
        <v>956</v>
      </c>
      <c r="F715" s="11">
        <v>-4.0474118014951002E-2</v>
      </c>
      <c r="G715" s="11">
        <v>7.5430621044170906E-2</v>
      </c>
      <c r="H715" s="11">
        <v>0.591686672496188</v>
      </c>
      <c r="I715" s="11">
        <v>-9.3515662386777399E-4</v>
      </c>
      <c r="J715" s="11">
        <v>5.0571440469699596E-3</v>
      </c>
      <c r="K715" s="11">
        <v>0.85333262620589401</v>
      </c>
    </row>
    <row r="716" spans="1:11" ht="14.25" customHeight="1">
      <c r="A716" s="11" t="s">
        <v>2982</v>
      </c>
      <c r="B716" s="11" t="s">
        <v>3728</v>
      </c>
      <c r="C716" s="11" t="s">
        <v>47</v>
      </c>
      <c r="D716" s="11" t="s">
        <v>47</v>
      </c>
      <c r="E716" s="11">
        <v>951</v>
      </c>
      <c r="F716" s="11">
        <v>3.7478954509656402E-2</v>
      </c>
      <c r="G716" s="11">
        <v>7.0817510002919498E-2</v>
      </c>
      <c r="H716" s="11">
        <v>0.59676742038447805</v>
      </c>
      <c r="I716" s="11">
        <v>-1.25410100911634E-2</v>
      </c>
      <c r="J716" s="11">
        <v>4.7567044937721001E-3</v>
      </c>
      <c r="K716" s="11">
        <v>8.5133710593056008E-3</v>
      </c>
    </row>
    <row r="717" spans="1:11" ht="14.25" customHeight="1">
      <c r="A717" s="11" t="s">
        <v>2605</v>
      </c>
      <c r="B717" s="11" t="s">
        <v>2605</v>
      </c>
      <c r="C717" s="11" t="s">
        <v>187</v>
      </c>
      <c r="D717" s="11" t="s">
        <v>964</v>
      </c>
      <c r="E717" s="11">
        <v>961</v>
      </c>
      <c r="F717" s="11">
        <v>3.7558383949486497E-2</v>
      </c>
      <c r="G717" s="11">
        <v>7.1075107181354194E-2</v>
      </c>
      <c r="H717" s="11">
        <v>0.59732131700253599</v>
      </c>
      <c r="I717" s="11">
        <v>-1.3107483375127099E-2</v>
      </c>
      <c r="J717" s="11">
        <v>4.7677176175961698E-3</v>
      </c>
      <c r="K717" s="11">
        <v>6.0858510658648602E-3</v>
      </c>
    </row>
    <row r="718" spans="1:11" ht="14.25" customHeight="1">
      <c r="A718" s="11" t="s">
        <v>1612</v>
      </c>
      <c r="B718" s="11" t="s">
        <v>3729</v>
      </c>
      <c r="C718" s="11" t="s">
        <v>873</v>
      </c>
      <c r="D718" s="11" t="s">
        <v>1033</v>
      </c>
      <c r="E718" s="11">
        <v>923</v>
      </c>
      <c r="F718" s="11">
        <v>3.8068320739994201E-2</v>
      </c>
      <c r="G718" s="11">
        <v>7.2774700000880294E-2</v>
      </c>
      <c r="H718" s="11">
        <v>0.60103140798063404</v>
      </c>
      <c r="I718" s="11">
        <v>9.7822997353564801E-3</v>
      </c>
      <c r="J718" s="11">
        <v>4.8919411058990798E-3</v>
      </c>
      <c r="K718" s="11">
        <v>4.5827897254838698E-2</v>
      </c>
    </row>
    <row r="719" spans="1:11" ht="14.25" customHeight="1">
      <c r="A719" s="11" t="s">
        <v>3067</v>
      </c>
      <c r="B719" s="11" t="s">
        <v>3730</v>
      </c>
      <c r="C719" s="11" t="s">
        <v>47</v>
      </c>
      <c r="D719" s="11" t="s">
        <v>47</v>
      </c>
      <c r="E719" s="11">
        <v>826</v>
      </c>
      <c r="F719" s="11">
        <v>3.4709560672472002E-2</v>
      </c>
      <c r="G719" s="11">
        <v>6.7196158448353902E-2</v>
      </c>
      <c r="H719" s="11">
        <v>0.60561497719996804</v>
      </c>
      <c r="I719" s="11">
        <v>-3.72774371478353E-3</v>
      </c>
      <c r="J719" s="11">
        <v>4.4879361471999099E-3</v>
      </c>
      <c r="K719" s="11">
        <v>0.40643159665524298</v>
      </c>
    </row>
    <row r="720" spans="1:11" ht="14.25" customHeight="1">
      <c r="A720" s="11" t="s">
        <v>1494</v>
      </c>
      <c r="B720" s="11" t="s">
        <v>3731</v>
      </c>
      <c r="C720" s="11" t="s">
        <v>77</v>
      </c>
      <c r="D720" s="11" t="s">
        <v>1490</v>
      </c>
      <c r="E720" s="11">
        <v>958</v>
      </c>
      <c r="F720" s="11">
        <v>-3.7280846599228701E-2</v>
      </c>
      <c r="G720" s="11">
        <v>7.2660416704073305E-2</v>
      </c>
      <c r="H720" s="11">
        <v>0.60801134321618699</v>
      </c>
      <c r="I720" s="11">
        <v>-6.5092922901868102E-3</v>
      </c>
      <c r="J720" s="11">
        <v>4.8707911707025703E-3</v>
      </c>
      <c r="K720" s="11">
        <v>0.18173809752025299</v>
      </c>
    </row>
    <row r="721" spans="1:11" ht="14.25" customHeight="1">
      <c r="A721" s="11" t="s">
        <v>1132</v>
      </c>
      <c r="B721" s="11" t="s">
        <v>3732</v>
      </c>
      <c r="C721" s="11" t="s">
        <v>438</v>
      </c>
      <c r="D721" s="11" t="s">
        <v>439</v>
      </c>
      <c r="E721" s="11">
        <v>936</v>
      </c>
      <c r="F721" s="11">
        <v>-3.8190556508531599E-2</v>
      </c>
      <c r="G721" s="11">
        <v>7.52138752872617E-2</v>
      </c>
      <c r="H721" s="11">
        <v>0.61174167077352803</v>
      </c>
      <c r="I721" s="11">
        <v>5.2720734263606E-3</v>
      </c>
      <c r="J721" s="11">
        <v>5.0151363665976402E-3</v>
      </c>
      <c r="K721" s="11">
        <v>0.29342322667528797</v>
      </c>
    </row>
    <row r="722" spans="1:11" ht="14.25" customHeight="1">
      <c r="A722" s="11" t="s">
        <v>1621</v>
      </c>
      <c r="B722" s="11" t="s">
        <v>3733</v>
      </c>
      <c r="C722" s="11" t="s">
        <v>64</v>
      </c>
      <c r="D722" s="11" t="s">
        <v>146</v>
      </c>
      <c r="E722" s="11">
        <v>939</v>
      </c>
      <c r="F722" s="11">
        <v>3.85054363752163E-2</v>
      </c>
      <c r="G722" s="11">
        <v>7.5928592938472206E-2</v>
      </c>
      <c r="H722" s="11">
        <v>0.61218481300531202</v>
      </c>
      <c r="I722" s="11">
        <v>-3.0567151666495001E-4</v>
      </c>
      <c r="J722" s="11">
        <v>5.0504247389903997E-3</v>
      </c>
      <c r="K722" s="11">
        <v>0.95175124200686401</v>
      </c>
    </row>
    <row r="723" spans="1:11" ht="14.25" customHeight="1">
      <c r="A723" s="11" t="s">
        <v>1848</v>
      </c>
      <c r="B723" s="11" t="s">
        <v>1848</v>
      </c>
      <c r="C723" s="11" t="s">
        <v>171</v>
      </c>
      <c r="D723" s="11" t="s">
        <v>386</v>
      </c>
      <c r="E723" s="11">
        <v>955</v>
      </c>
      <c r="F723" s="11">
        <v>3.5813128119794799E-2</v>
      </c>
      <c r="G723" s="11">
        <v>7.0936238865902695E-2</v>
      </c>
      <c r="H723" s="11">
        <v>0.61377108612378095</v>
      </c>
      <c r="I723" s="11">
        <v>3.0390267511465601E-4</v>
      </c>
      <c r="J723" s="11">
        <v>4.7349105916161703E-3</v>
      </c>
      <c r="K723" s="11">
        <v>0.94883762432601104</v>
      </c>
    </row>
    <row r="724" spans="1:11" ht="14.25" customHeight="1">
      <c r="A724" s="11" t="s">
        <v>1872</v>
      </c>
      <c r="B724" s="11" t="s">
        <v>1872</v>
      </c>
      <c r="C724" s="11" t="s">
        <v>77</v>
      </c>
      <c r="D724" s="11" t="s">
        <v>525</v>
      </c>
      <c r="E724" s="11">
        <v>929</v>
      </c>
      <c r="F724" s="11">
        <v>-3.7503549389820999E-2</v>
      </c>
      <c r="G724" s="11">
        <v>7.5971679971624004E-2</v>
      </c>
      <c r="H724" s="11">
        <v>0.62166886120086395</v>
      </c>
      <c r="I724" s="11">
        <v>1.14816587705055E-2</v>
      </c>
      <c r="J724" s="11">
        <v>5.0915334331837403E-3</v>
      </c>
      <c r="K724" s="11">
        <v>2.4362318139206099E-2</v>
      </c>
    </row>
    <row r="725" spans="1:11" ht="14.25" customHeight="1">
      <c r="A725" s="11" t="s">
        <v>506</v>
      </c>
      <c r="B725" s="11" t="s">
        <v>3734</v>
      </c>
      <c r="C725" s="11" t="s">
        <v>77</v>
      </c>
      <c r="D725" s="11" t="s">
        <v>391</v>
      </c>
      <c r="E725" s="11">
        <v>963</v>
      </c>
      <c r="F725" s="11">
        <v>-3.1505936362896503E-2</v>
      </c>
      <c r="G725" s="11">
        <v>6.3971951093631504E-2</v>
      </c>
      <c r="H725" s="11">
        <v>0.62248094083819805</v>
      </c>
      <c r="I725" s="11">
        <v>7.1174569617222802E-3</v>
      </c>
      <c r="J725" s="11">
        <v>4.2909028264918898E-3</v>
      </c>
      <c r="K725" s="11">
        <v>9.7495482038603504E-2</v>
      </c>
    </row>
    <row r="726" spans="1:11" ht="14.25" customHeight="1">
      <c r="A726" s="11" t="s">
        <v>1485</v>
      </c>
      <c r="B726" s="11" t="s">
        <v>1485</v>
      </c>
      <c r="C726" s="11" t="s">
        <v>96</v>
      </c>
      <c r="D726" s="11" t="s">
        <v>97</v>
      </c>
      <c r="E726" s="11">
        <v>956</v>
      </c>
      <c r="F726" s="11">
        <v>3.3537771395347499E-2</v>
      </c>
      <c r="G726" s="11">
        <v>6.8906387075219705E-2</v>
      </c>
      <c r="H726" s="11">
        <v>0.62657188451553203</v>
      </c>
      <c r="I726" s="11">
        <v>-4.1853829253427604E-3</v>
      </c>
      <c r="J726" s="11">
        <v>4.64060196363285E-3</v>
      </c>
      <c r="K726" s="11">
        <v>0.36733440882472601</v>
      </c>
    </row>
    <row r="727" spans="1:11" ht="14.25" customHeight="1">
      <c r="A727" s="11" t="s">
        <v>2345</v>
      </c>
      <c r="B727" s="11" t="s">
        <v>2345</v>
      </c>
      <c r="C727" s="11" t="s">
        <v>64</v>
      </c>
      <c r="D727" s="11" t="s">
        <v>65</v>
      </c>
      <c r="E727" s="11">
        <v>937</v>
      </c>
      <c r="F727" s="11">
        <v>-3.7166779552141697E-2</v>
      </c>
      <c r="G727" s="11">
        <v>7.6662380230327995E-2</v>
      </c>
      <c r="H727" s="11">
        <v>0.62792360096912003</v>
      </c>
      <c r="I727" s="11">
        <v>-5.4780269100932E-3</v>
      </c>
      <c r="J727" s="11">
        <v>5.1350676911770003E-3</v>
      </c>
      <c r="K727" s="11">
        <v>0.286342510623665</v>
      </c>
    </row>
    <row r="728" spans="1:11" ht="14.25" customHeight="1">
      <c r="A728" s="11" t="s">
        <v>1981</v>
      </c>
      <c r="B728" s="11" t="s">
        <v>3735</v>
      </c>
      <c r="C728" s="11" t="s">
        <v>171</v>
      </c>
      <c r="D728" s="11" t="s">
        <v>876</v>
      </c>
      <c r="E728" s="11">
        <v>834</v>
      </c>
      <c r="F728" s="11">
        <v>-3.7756199298935797E-2</v>
      </c>
      <c r="G728" s="11">
        <v>7.9010781025524099E-2</v>
      </c>
      <c r="H728" s="11">
        <v>0.63287410462359495</v>
      </c>
      <c r="I728" s="11">
        <v>-4.54725687025516E-3</v>
      </c>
      <c r="J728" s="11">
        <v>5.36411009821261E-3</v>
      </c>
      <c r="K728" s="11">
        <v>0.39683781656190098</v>
      </c>
    </row>
    <row r="729" spans="1:11" ht="14.25" customHeight="1">
      <c r="A729" s="11" t="s">
        <v>2927</v>
      </c>
      <c r="B729" s="11" t="s">
        <v>3736</v>
      </c>
      <c r="C729" s="11" t="s">
        <v>47</v>
      </c>
      <c r="D729" s="11" t="s">
        <v>47</v>
      </c>
      <c r="E729" s="11">
        <v>851</v>
      </c>
      <c r="F729" s="11">
        <v>3.5135715393260901E-2</v>
      </c>
      <c r="G729" s="11">
        <v>7.3968736245733899E-2</v>
      </c>
      <c r="H729" s="11">
        <v>0.63490340414034097</v>
      </c>
      <c r="I729" s="11">
        <v>3.5396059793143899E-3</v>
      </c>
      <c r="J729" s="11">
        <v>5.0484591186186296E-3</v>
      </c>
      <c r="K729" s="11">
        <v>0.48341605045369102</v>
      </c>
    </row>
    <row r="730" spans="1:11" ht="14.25" customHeight="1">
      <c r="A730" s="11" t="s">
        <v>101</v>
      </c>
      <c r="B730" s="11" t="s">
        <v>3737</v>
      </c>
      <c r="C730" s="11" t="s">
        <v>64</v>
      </c>
      <c r="D730" s="11" t="s">
        <v>88</v>
      </c>
      <c r="E730" s="11">
        <v>949</v>
      </c>
      <c r="F730" s="11">
        <v>-3.3092537933940402E-2</v>
      </c>
      <c r="G730" s="11">
        <v>7.0289354875611804E-2</v>
      </c>
      <c r="H730" s="11">
        <v>0.637888612034477</v>
      </c>
      <c r="I730" s="11">
        <v>7.5718629250484401E-3</v>
      </c>
      <c r="J730" s="11">
        <v>4.7397224302604497E-3</v>
      </c>
      <c r="K730" s="11">
        <v>0.110479843845062</v>
      </c>
    </row>
    <row r="731" spans="1:11" ht="14.25" customHeight="1">
      <c r="A731" s="11" t="s">
        <v>1426</v>
      </c>
      <c r="B731" s="11" t="s">
        <v>3738</v>
      </c>
      <c r="C731" s="11" t="s">
        <v>873</v>
      </c>
      <c r="D731" s="11" t="s">
        <v>1394</v>
      </c>
      <c r="E731" s="11">
        <v>958</v>
      </c>
      <c r="F731" s="11">
        <v>-3.4154273651423699E-2</v>
      </c>
      <c r="G731" s="11">
        <v>7.2790434620510394E-2</v>
      </c>
      <c r="H731" s="11">
        <v>0.63902361419783604</v>
      </c>
      <c r="I731" s="11">
        <v>-5.0089802921292901E-3</v>
      </c>
      <c r="J731" s="11">
        <v>4.8769761392866299E-3</v>
      </c>
      <c r="K731" s="11">
        <v>0.30464825989519601</v>
      </c>
    </row>
    <row r="732" spans="1:11" ht="14.25" customHeight="1">
      <c r="A732" s="11" t="s">
        <v>2642</v>
      </c>
      <c r="B732" s="11" t="s">
        <v>3739</v>
      </c>
      <c r="C732" s="11" t="s">
        <v>171</v>
      </c>
      <c r="D732" s="11" t="s">
        <v>954</v>
      </c>
      <c r="E732" s="11">
        <v>956</v>
      </c>
      <c r="F732" s="11">
        <v>3.45355544657081E-2</v>
      </c>
      <c r="G732" s="11">
        <v>7.4312801998701897E-2</v>
      </c>
      <c r="H732" s="11">
        <v>0.64222904579790197</v>
      </c>
      <c r="I732" s="11">
        <v>7.9034352172329704E-4</v>
      </c>
      <c r="J732" s="11">
        <v>5.0233560887253401E-3</v>
      </c>
      <c r="K732" s="11">
        <v>0.87501503410195702</v>
      </c>
    </row>
    <row r="733" spans="1:11" ht="14.25" customHeight="1">
      <c r="A733" s="11" t="s">
        <v>1474</v>
      </c>
      <c r="B733" s="11" t="s">
        <v>3740</v>
      </c>
      <c r="C733" s="11" t="s">
        <v>171</v>
      </c>
      <c r="D733" s="11" t="s">
        <v>362</v>
      </c>
      <c r="E733" s="11">
        <v>937</v>
      </c>
      <c r="F733" s="11">
        <v>3.3627166175015599E-2</v>
      </c>
      <c r="G733" s="11">
        <v>7.2375058134498196E-2</v>
      </c>
      <c r="H733" s="11">
        <v>0.64230890875795599</v>
      </c>
      <c r="I733" s="11">
        <v>7.6931815307307904E-3</v>
      </c>
      <c r="J733" s="11">
        <v>4.8109490995710703E-3</v>
      </c>
      <c r="K733" s="11">
        <v>0.110135833270349</v>
      </c>
    </row>
    <row r="734" spans="1:11" ht="14.25" customHeight="1">
      <c r="A734" s="11" t="s">
        <v>2896</v>
      </c>
      <c r="B734" s="11" t="s">
        <v>3741</v>
      </c>
      <c r="C734" s="11" t="s">
        <v>47</v>
      </c>
      <c r="D734" s="11" t="s">
        <v>47</v>
      </c>
      <c r="E734" s="11">
        <v>929</v>
      </c>
      <c r="F734" s="11">
        <v>3.3188021525934801E-2</v>
      </c>
      <c r="G734" s="11">
        <v>7.2534029058617097E-2</v>
      </c>
      <c r="H734" s="11">
        <v>0.64738200027996295</v>
      </c>
      <c r="I734" s="11">
        <v>1.1611718746264399E-2</v>
      </c>
      <c r="J734" s="11">
        <v>4.8402185789238302E-3</v>
      </c>
      <c r="K734" s="11">
        <v>1.6635791142819802E-2</v>
      </c>
    </row>
    <row r="735" spans="1:11" ht="14.25" customHeight="1">
      <c r="A735" s="11" t="s">
        <v>3078</v>
      </c>
      <c r="B735" s="11" t="s">
        <v>3742</v>
      </c>
      <c r="C735" s="11" t="s">
        <v>47</v>
      </c>
      <c r="D735" s="11" t="s">
        <v>47</v>
      </c>
      <c r="E735" s="11">
        <v>936</v>
      </c>
      <c r="F735" s="11">
        <v>-3.3913908004522E-2</v>
      </c>
      <c r="G735" s="11">
        <v>7.4244253925497897E-2</v>
      </c>
      <c r="H735" s="11">
        <v>0.64792918674954203</v>
      </c>
      <c r="I735" s="11">
        <v>3.8765394295520801E-4</v>
      </c>
      <c r="J735" s="11">
        <v>5.0001124386294402E-3</v>
      </c>
      <c r="K735" s="11">
        <v>0.938219255561898</v>
      </c>
    </row>
    <row r="736" spans="1:11" ht="14.25" customHeight="1">
      <c r="A736" s="11" t="s">
        <v>2855</v>
      </c>
      <c r="B736" s="11" t="s">
        <v>3743</v>
      </c>
      <c r="C736" s="11" t="s">
        <v>47</v>
      </c>
      <c r="D736" s="11" t="s">
        <v>47</v>
      </c>
      <c r="E736" s="11">
        <v>913</v>
      </c>
      <c r="F736" s="11">
        <v>-3.3831518236723403E-2</v>
      </c>
      <c r="G736" s="11">
        <v>7.4931063120694502E-2</v>
      </c>
      <c r="H736" s="11">
        <v>0.65173507500959904</v>
      </c>
      <c r="I736" s="11">
        <v>-2.6910817290788001E-3</v>
      </c>
      <c r="J736" s="11">
        <v>5.03424797076825E-3</v>
      </c>
      <c r="K736" s="11">
        <v>0.59308784965285799</v>
      </c>
    </row>
    <row r="737" spans="1:11" ht="14.25" customHeight="1">
      <c r="A737" s="11" t="s">
        <v>2678</v>
      </c>
      <c r="B737" s="11" t="s">
        <v>3744</v>
      </c>
      <c r="C737" s="11" t="s">
        <v>64</v>
      </c>
      <c r="D737" s="11" t="s">
        <v>65</v>
      </c>
      <c r="E737" s="11">
        <v>816</v>
      </c>
      <c r="F737" s="11">
        <v>3.5538983752928702E-2</v>
      </c>
      <c r="G737" s="11">
        <v>8.1889796125403397E-2</v>
      </c>
      <c r="H737" s="11">
        <v>0.664413691623016</v>
      </c>
      <c r="I737" s="11">
        <v>3.4548941673153998E-3</v>
      </c>
      <c r="J737" s="11">
        <v>5.5030259850720699E-3</v>
      </c>
      <c r="K737" s="11">
        <v>0.53029937193263299</v>
      </c>
    </row>
    <row r="738" spans="1:11" ht="14.25" customHeight="1">
      <c r="A738" s="11" t="s">
        <v>2170</v>
      </c>
      <c r="B738" s="11" t="s">
        <v>2170</v>
      </c>
      <c r="C738" s="11" t="s">
        <v>77</v>
      </c>
      <c r="D738" s="11" t="s">
        <v>525</v>
      </c>
      <c r="E738" s="11">
        <v>960</v>
      </c>
      <c r="F738" s="11">
        <v>-3.1928410595683202E-2</v>
      </c>
      <c r="G738" s="11">
        <v>7.3692142488148996E-2</v>
      </c>
      <c r="H738" s="11">
        <v>0.66491777432065702</v>
      </c>
      <c r="I738" s="11">
        <v>1.42892479381486E-2</v>
      </c>
      <c r="J738" s="11">
        <v>4.9635484088358496E-3</v>
      </c>
      <c r="K738" s="11">
        <v>4.0800509380070297E-3</v>
      </c>
    </row>
    <row r="739" spans="1:11" ht="14.25" customHeight="1">
      <c r="A739" s="11" t="s">
        <v>246</v>
      </c>
      <c r="B739" s="11" t="s">
        <v>3745</v>
      </c>
      <c r="C739" s="11" t="s">
        <v>77</v>
      </c>
      <c r="D739" s="11" t="s">
        <v>78</v>
      </c>
      <c r="E739" s="11">
        <v>963</v>
      </c>
      <c r="F739" s="11">
        <v>-3.1868570454826099E-2</v>
      </c>
      <c r="G739" s="11">
        <v>7.4087257417036798E-2</v>
      </c>
      <c r="H739" s="11">
        <v>0.66718339271956195</v>
      </c>
      <c r="I739" s="11">
        <v>1.01825437755518E-2</v>
      </c>
      <c r="J739" s="11">
        <v>4.9664477951163102E-3</v>
      </c>
      <c r="K739" s="11">
        <v>4.0608683417047403E-2</v>
      </c>
    </row>
    <row r="740" spans="1:11" ht="14.25" customHeight="1">
      <c r="A740" s="11" t="s">
        <v>2683</v>
      </c>
      <c r="B740" s="11" t="s">
        <v>2683</v>
      </c>
      <c r="C740" s="11" t="s">
        <v>345</v>
      </c>
      <c r="D740" s="11" t="s">
        <v>351</v>
      </c>
      <c r="E740" s="11">
        <v>854</v>
      </c>
      <c r="F740" s="11">
        <v>-3.1121613171187099E-2</v>
      </c>
      <c r="G740" s="11">
        <v>7.3532505282028801E-2</v>
      </c>
      <c r="H740" s="11">
        <v>0.67222954685715097</v>
      </c>
      <c r="I740" s="11">
        <v>8.0517448524583502E-4</v>
      </c>
      <c r="J740" s="11">
        <v>4.9394029726370203E-3</v>
      </c>
      <c r="K740" s="11">
        <v>0.87054874240756197</v>
      </c>
    </row>
    <row r="741" spans="1:11" ht="14.25" customHeight="1">
      <c r="A741" s="11" t="s">
        <v>3013</v>
      </c>
      <c r="B741" s="11" t="s">
        <v>3746</v>
      </c>
      <c r="C741" s="11" t="s">
        <v>47</v>
      </c>
      <c r="D741" s="11" t="s">
        <v>47</v>
      </c>
      <c r="E741" s="11">
        <v>838</v>
      </c>
      <c r="F741" s="11">
        <v>3.3550971504259702E-2</v>
      </c>
      <c r="G741" s="11">
        <v>7.9680420915204303E-2</v>
      </c>
      <c r="H741" s="11">
        <v>0.67381251724555802</v>
      </c>
      <c r="I741" s="11">
        <v>-9.8374225382980608E-3</v>
      </c>
      <c r="J741" s="11">
        <v>5.2848033880230801E-3</v>
      </c>
      <c r="K741" s="11">
        <v>6.3029918727080803E-2</v>
      </c>
    </row>
    <row r="742" spans="1:11" ht="14.25" customHeight="1">
      <c r="A742" s="11" t="s">
        <v>1844</v>
      </c>
      <c r="B742" s="11" t="s">
        <v>3747</v>
      </c>
      <c r="C742" s="11" t="s">
        <v>64</v>
      </c>
      <c r="D742" s="11" t="s">
        <v>65</v>
      </c>
      <c r="E742" s="11">
        <v>781</v>
      </c>
      <c r="F742" s="11">
        <v>3.4944945615508101E-2</v>
      </c>
      <c r="G742" s="11">
        <v>8.3045450134336299E-2</v>
      </c>
      <c r="H742" s="11">
        <v>0.67402199294525</v>
      </c>
      <c r="I742" s="11">
        <v>4.4750246263189197E-3</v>
      </c>
      <c r="J742" s="11">
        <v>5.6248268645033902E-3</v>
      </c>
      <c r="K742" s="11">
        <v>0.42651535325890699</v>
      </c>
    </row>
    <row r="743" spans="1:11" ht="14.25" customHeight="1">
      <c r="A743" s="11" t="s">
        <v>2938</v>
      </c>
      <c r="B743" s="11" t="s">
        <v>3748</v>
      </c>
      <c r="C743" s="11" t="s">
        <v>47</v>
      </c>
      <c r="D743" s="11" t="s">
        <v>47</v>
      </c>
      <c r="E743" s="11">
        <v>952</v>
      </c>
      <c r="F743" s="11">
        <v>2.8439294868171899E-2</v>
      </c>
      <c r="G743" s="11">
        <v>6.8291928729822399E-2</v>
      </c>
      <c r="H743" s="11">
        <v>0.67718403175001796</v>
      </c>
      <c r="I743" s="11">
        <v>-1.262499378292E-3</v>
      </c>
      <c r="J743" s="11">
        <v>4.6150159097200702E-3</v>
      </c>
      <c r="K743" s="11">
        <v>0.78447951269643701</v>
      </c>
    </row>
    <row r="744" spans="1:11" ht="14.25" customHeight="1">
      <c r="A744" s="11" t="s">
        <v>2282</v>
      </c>
      <c r="B744" s="11" t="s">
        <v>3749</v>
      </c>
      <c r="C744" s="11" t="s">
        <v>77</v>
      </c>
      <c r="D744" s="11" t="s">
        <v>312</v>
      </c>
      <c r="E744" s="11">
        <v>901</v>
      </c>
      <c r="F744" s="11">
        <v>-3.1656226798551901E-2</v>
      </c>
      <c r="G744" s="11">
        <v>7.6453596537865307E-2</v>
      </c>
      <c r="H744" s="11">
        <v>0.67893014320296896</v>
      </c>
      <c r="I744" s="11">
        <v>-2.29286341661777E-2</v>
      </c>
      <c r="J744" s="11">
        <v>5.2752237535793004E-3</v>
      </c>
      <c r="K744" s="17">
        <v>1.54096357870276E-5</v>
      </c>
    </row>
    <row r="745" spans="1:11" ht="14.25" customHeight="1">
      <c r="A745" s="11" t="s">
        <v>2192</v>
      </c>
      <c r="B745" s="11" t="s">
        <v>3750</v>
      </c>
      <c r="C745" s="11" t="s">
        <v>77</v>
      </c>
      <c r="D745" s="11" t="s">
        <v>309</v>
      </c>
      <c r="E745" s="11">
        <v>959</v>
      </c>
      <c r="F745" s="11">
        <v>-2.0099731119302501E-2</v>
      </c>
      <c r="G745" s="11">
        <v>4.86401312319443E-2</v>
      </c>
      <c r="H745" s="11">
        <v>0.67952793496313102</v>
      </c>
      <c r="I745" s="11">
        <v>-1.04048098652487E-2</v>
      </c>
      <c r="J745" s="11">
        <v>3.2705111154489202E-3</v>
      </c>
      <c r="K745" s="11">
        <v>1.5127371099608101E-3</v>
      </c>
    </row>
    <row r="746" spans="1:11" ht="14.25" customHeight="1">
      <c r="A746" s="11" t="s">
        <v>292</v>
      </c>
      <c r="B746" s="11" t="s">
        <v>3751</v>
      </c>
      <c r="C746" s="11" t="s">
        <v>77</v>
      </c>
      <c r="D746" s="11" t="s">
        <v>126</v>
      </c>
      <c r="E746" s="11">
        <v>959</v>
      </c>
      <c r="F746" s="11">
        <v>3.0211401371281501E-2</v>
      </c>
      <c r="G746" s="11">
        <v>7.4629423196711397E-2</v>
      </c>
      <c r="H746" s="11">
        <v>0.68570090895190206</v>
      </c>
      <c r="I746" s="11">
        <v>-7.9941078633422404E-4</v>
      </c>
      <c r="J746" s="11">
        <v>5.00079838981176E-3</v>
      </c>
      <c r="K746" s="11">
        <v>0.87302767431444095</v>
      </c>
    </row>
    <row r="747" spans="1:11" ht="14.25" customHeight="1">
      <c r="A747" s="11" t="s">
        <v>1246</v>
      </c>
      <c r="B747" s="11" t="s">
        <v>3752</v>
      </c>
      <c r="C747" s="11" t="s">
        <v>64</v>
      </c>
      <c r="D747" s="11" t="s">
        <v>65</v>
      </c>
      <c r="E747" s="11">
        <v>862</v>
      </c>
      <c r="F747" s="11">
        <v>3.0582303990223599E-2</v>
      </c>
      <c r="G747" s="11">
        <v>7.8088542076495293E-2</v>
      </c>
      <c r="H747" s="11">
        <v>0.69542379211466299</v>
      </c>
      <c r="I747" s="11">
        <v>4.4079457435092697E-3</v>
      </c>
      <c r="J747" s="11">
        <v>5.2866619028410604E-3</v>
      </c>
      <c r="K747" s="11">
        <v>0.40463245453848201</v>
      </c>
    </row>
    <row r="748" spans="1:11" ht="14.25" customHeight="1">
      <c r="A748" s="11" t="s">
        <v>3081</v>
      </c>
      <c r="B748" s="11" t="s">
        <v>3753</v>
      </c>
      <c r="C748" s="11" t="s">
        <v>47</v>
      </c>
      <c r="D748" s="11" t="s">
        <v>47</v>
      </c>
      <c r="E748" s="11">
        <v>938</v>
      </c>
      <c r="F748" s="11">
        <v>2.7439825155579599E-2</v>
      </c>
      <c r="G748" s="11">
        <v>7.3085478590689396E-2</v>
      </c>
      <c r="H748" s="11">
        <v>0.70741190731386205</v>
      </c>
      <c r="I748" s="11">
        <v>2.0276824256786698E-2</v>
      </c>
      <c r="J748" s="11">
        <v>4.8768477074215E-3</v>
      </c>
      <c r="K748" s="17">
        <v>3.50798994307092E-5</v>
      </c>
    </row>
    <row r="749" spans="1:11" ht="14.25" customHeight="1">
      <c r="A749" s="11" t="s">
        <v>688</v>
      </c>
      <c r="B749" s="11" t="s">
        <v>3754</v>
      </c>
      <c r="C749" s="11" t="s">
        <v>64</v>
      </c>
      <c r="D749" s="11" t="s">
        <v>384</v>
      </c>
      <c r="E749" s="11">
        <v>952</v>
      </c>
      <c r="F749" s="11">
        <v>2.77026441960075E-2</v>
      </c>
      <c r="G749" s="11">
        <v>7.4049267466135493E-2</v>
      </c>
      <c r="H749" s="11">
        <v>0.708405054429317</v>
      </c>
      <c r="I749" s="11">
        <v>1.02717532689354E-2</v>
      </c>
      <c r="J749" s="11">
        <v>4.9430046437366603E-3</v>
      </c>
      <c r="K749" s="11">
        <v>3.7973297904608599E-2</v>
      </c>
    </row>
    <row r="750" spans="1:11" ht="14.25" customHeight="1">
      <c r="A750" s="11" t="s">
        <v>1524</v>
      </c>
      <c r="B750" s="11" t="s">
        <v>1524</v>
      </c>
      <c r="C750" s="11" t="s">
        <v>77</v>
      </c>
      <c r="D750" s="11" t="s">
        <v>634</v>
      </c>
      <c r="E750" s="11">
        <v>784</v>
      </c>
      <c r="F750" s="11">
        <v>-3.08156733565195E-2</v>
      </c>
      <c r="G750" s="11">
        <v>8.3111598139014295E-2</v>
      </c>
      <c r="H750" s="11">
        <v>0.71090554529794103</v>
      </c>
      <c r="I750" s="11">
        <v>-6.3684136252446103E-3</v>
      </c>
      <c r="J750" s="11">
        <v>5.7393368866524696E-3</v>
      </c>
      <c r="K750" s="11">
        <v>0.26750825029041703</v>
      </c>
    </row>
    <row r="751" spans="1:11" ht="14.25" customHeight="1">
      <c r="A751" s="11" t="s">
        <v>2144</v>
      </c>
      <c r="B751" s="11" t="s">
        <v>3755</v>
      </c>
      <c r="C751" s="11" t="s">
        <v>171</v>
      </c>
      <c r="D751" s="11" t="s">
        <v>415</v>
      </c>
      <c r="E751" s="11">
        <v>964</v>
      </c>
      <c r="F751" s="11">
        <v>2.6458586784924899E-2</v>
      </c>
      <c r="G751" s="11">
        <v>7.2148751737538999E-2</v>
      </c>
      <c r="H751" s="11">
        <v>0.71390633169486595</v>
      </c>
      <c r="I751" s="11">
        <v>-1.25456236577173E-2</v>
      </c>
      <c r="J751" s="11">
        <v>4.8405636959527E-3</v>
      </c>
      <c r="K751" s="11">
        <v>9.6927850251262403E-3</v>
      </c>
    </row>
    <row r="752" spans="1:11" ht="14.25" customHeight="1">
      <c r="A752" s="11" t="s">
        <v>2091</v>
      </c>
      <c r="B752" s="11" t="s">
        <v>3756</v>
      </c>
      <c r="C752" s="11" t="s">
        <v>171</v>
      </c>
      <c r="D752" s="11" t="s">
        <v>415</v>
      </c>
      <c r="E752" s="11">
        <v>957</v>
      </c>
      <c r="F752" s="11">
        <v>2.1934670313990101E-2</v>
      </c>
      <c r="G752" s="11">
        <v>6.0471241796237599E-2</v>
      </c>
      <c r="H752" s="11">
        <v>0.71688746197792297</v>
      </c>
      <c r="I752" s="11">
        <v>5.3011461396365901E-3</v>
      </c>
      <c r="J752" s="11">
        <v>4.0539998971222896E-3</v>
      </c>
      <c r="K752" s="11">
        <v>0.19131168561884901</v>
      </c>
    </row>
    <row r="753" spans="1:11" ht="14.25" customHeight="1">
      <c r="A753" s="11" t="s">
        <v>2845</v>
      </c>
      <c r="B753" s="11" t="s">
        <v>3757</v>
      </c>
      <c r="C753" s="11" t="s">
        <v>47</v>
      </c>
      <c r="D753" s="11" t="s">
        <v>47</v>
      </c>
      <c r="E753" s="11">
        <v>882</v>
      </c>
      <c r="F753" s="11">
        <v>2.7129344333619201E-2</v>
      </c>
      <c r="G753" s="11">
        <v>7.7901458650100106E-2</v>
      </c>
      <c r="H753" s="11">
        <v>0.72773398786129595</v>
      </c>
      <c r="I753" s="11">
        <v>5.9933178908340304E-3</v>
      </c>
      <c r="J753" s="11">
        <v>5.1108512667185297E-3</v>
      </c>
      <c r="K753" s="11">
        <v>0.24124667241102199</v>
      </c>
    </row>
    <row r="754" spans="1:11" ht="14.25" customHeight="1">
      <c r="A754" s="11" t="s">
        <v>2791</v>
      </c>
      <c r="B754" s="11" t="s">
        <v>3758</v>
      </c>
      <c r="C754" s="11" t="s">
        <v>47</v>
      </c>
      <c r="D754" s="11" t="s">
        <v>47</v>
      </c>
      <c r="E754" s="11">
        <v>953</v>
      </c>
      <c r="F754" s="11">
        <v>2.59009829830972E-2</v>
      </c>
      <c r="G754" s="11">
        <v>7.4522644838478896E-2</v>
      </c>
      <c r="H754" s="11">
        <v>0.72824847866155396</v>
      </c>
      <c r="I754" s="11">
        <v>-9.4504081858892905E-3</v>
      </c>
      <c r="J754" s="11">
        <v>4.9867786458274097E-3</v>
      </c>
      <c r="K754" s="11">
        <v>5.8382536164149103E-2</v>
      </c>
    </row>
    <row r="755" spans="1:11" ht="14.25" customHeight="1">
      <c r="A755" s="11" t="s">
        <v>1955</v>
      </c>
      <c r="B755" s="11" t="s">
        <v>3759</v>
      </c>
      <c r="C755" s="11" t="s">
        <v>171</v>
      </c>
      <c r="D755" s="11" t="s">
        <v>954</v>
      </c>
      <c r="E755" s="11">
        <v>889</v>
      </c>
      <c r="F755" s="11">
        <v>-2.4507444757217601E-2</v>
      </c>
      <c r="G755" s="11">
        <v>7.5654364294461499E-2</v>
      </c>
      <c r="H755" s="11">
        <v>0.74605995517355495</v>
      </c>
      <c r="I755" s="11">
        <v>1.36368490524137E-2</v>
      </c>
      <c r="J755" s="11">
        <v>5.0462163946418202E-3</v>
      </c>
      <c r="K755" s="11">
        <v>7.0154964240194996E-3</v>
      </c>
    </row>
    <row r="756" spans="1:11" ht="14.25" customHeight="1">
      <c r="A756" s="11" t="s">
        <v>613</v>
      </c>
      <c r="B756" s="11" t="s">
        <v>3760</v>
      </c>
      <c r="C756" s="11" t="s">
        <v>64</v>
      </c>
      <c r="D756" s="11" t="s">
        <v>88</v>
      </c>
      <c r="E756" s="11">
        <v>947</v>
      </c>
      <c r="F756" s="11">
        <v>-2.4314351247743698E-2</v>
      </c>
      <c r="G756" s="11">
        <v>7.5207116731953405E-2</v>
      </c>
      <c r="H756" s="11">
        <v>0.74654053298737399</v>
      </c>
      <c r="I756" s="11">
        <v>1.16174493073048E-3</v>
      </c>
      <c r="J756" s="11">
        <v>5.1057296593855599E-3</v>
      </c>
      <c r="K756" s="11">
        <v>0.820054931622203</v>
      </c>
    </row>
    <row r="757" spans="1:11" ht="14.25" customHeight="1">
      <c r="A757" s="11" t="s">
        <v>1221</v>
      </c>
      <c r="B757" s="11" t="s">
        <v>1221</v>
      </c>
      <c r="C757" s="11" t="s">
        <v>77</v>
      </c>
      <c r="D757" s="11" t="s">
        <v>634</v>
      </c>
      <c r="E757" s="11">
        <v>850</v>
      </c>
      <c r="F757" s="11">
        <v>2.5270429333746802E-2</v>
      </c>
      <c r="G757" s="11">
        <v>8.02769314880422E-2</v>
      </c>
      <c r="H757" s="11">
        <v>0.75299784915731505</v>
      </c>
      <c r="I757" s="11">
        <v>1.8978809705764699E-3</v>
      </c>
      <c r="J757" s="11">
        <v>5.5421029739180601E-3</v>
      </c>
      <c r="K757" s="11">
        <v>0.73209858142018203</v>
      </c>
    </row>
    <row r="758" spans="1:11" ht="14.25" customHeight="1">
      <c r="A758" s="11" t="s">
        <v>2766</v>
      </c>
      <c r="B758" s="11" t="s">
        <v>3761</v>
      </c>
      <c r="C758" s="11" t="s">
        <v>47</v>
      </c>
      <c r="D758" s="11" t="s">
        <v>47</v>
      </c>
      <c r="E758" s="11">
        <v>917</v>
      </c>
      <c r="F758" s="11">
        <v>-2.36396078734015E-2</v>
      </c>
      <c r="G758" s="11">
        <v>7.5910659873627995E-2</v>
      </c>
      <c r="H758" s="11">
        <v>0.75555703844135602</v>
      </c>
      <c r="I758" s="11">
        <v>7.6367429578105698E-3</v>
      </c>
      <c r="J758" s="11">
        <v>5.1211845507298298E-3</v>
      </c>
      <c r="K758" s="11">
        <v>0.136251228675344</v>
      </c>
    </row>
    <row r="759" spans="1:11" ht="14.25" customHeight="1">
      <c r="A759" s="11" t="s">
        <v>2867</v>
      </c>
      <c r="B759" s="11" t="s">
        <v>3762</v>
      </c>
      <c r="C759" s="11" t="s">
        <v>47</v>
      </c>
      <c r="D759" s="11" t="s">
        <v>47</v>
      </c>
      <c r="E759" s="11">
        <v>909</v>
      </c>
      <c r="F759" s="11">
        <v>-2.2245590206430299E-2</v>
      </c>
      <c r="G759" s="11">
        <v>7.3087652344474494E-2</v>
      </c>
      <c r="H759" s="11">
        <v>0.76091671244025305</v>
      </c>
      <c r="I759" s="11">
        <v>-7.90976874743376E-3</v>
      </c>
      <c r="J759" s="11">
        <v>4.9193044072042601E-3</v>
      </c>
      <c r="K759" s="11">
        <v>0.10820347965745999</v>
      </c>
    </row>
    <row r="760" spans="1:11" ht="14.25" customHeight="1">
      <c r="A760" s="11" t="s">
        <v>2929</v>
      </c>
      <c r="B760" s="11" t="s">
        <v>3763</v>
      </c>
      <c r="C760" s="11" t="s">
        <v>47</v>
      </c>
      <c r="D760" s="11" t="s">
        <v>47</v>
      </c>
      <c r="E760" s="11">
        <v>858</v>
      </c>
      <c r="F760" s="11">
        <v>2.3881167380352002E-2</v>
      </c>
      <c r="G760" s="11">
        <v>7.9334151622181104E-2</v>
      </c>
      <c r="H760" s="11">
        <v>0.76347216485797298</v>
      </c>
      <c r="I760" s="11">
        <v>3.7429367087138399E-3</v>
      </c>
      <c r="J760" s="11">
        <v>5.3068287055294599E-3</v>
      </c>
      <c r="K760" s="11">
        <v>0.48081142211054201</v>
      </c>
    </row>
    <row r="761" spans="1:11" ht="14.25" customHeight="1">
      <c r="A761" s="11" t="s">
        <v>2427</v>
      </c>
      <c r="B761" s="11" t="s">
        <v>3764</v>
      </c>
      <c r="C761" s="11" t="s">
        <v>77</v>
      </c>
      <c r="D761" s="11" t="s">
        <v>391</v>
      </c>
      <c r="E761" s="11">
        <v>876</v>
      </c>
      <c r="F761" s="11">
        <v>-1.4767877049372999E-2</v>
      </c>
      <c r="G761" s="11">
        <v>4.9632007739486901E-2</v>
      </c>
      <c r="H761" s="11">
        <v>0.766119139704875</v>
      </c>
      <c r="I761" s="11">
        <v>-1.3230687324141999E-2</v>
      </c>
      <c r="J761" s="11">
        <v>3.35148537868806E-3</v>
      </c>
      <c r="K761" s="18">
        <v>8.5229641629799198E-5</v>
      </c>
    </row>
    <row r="762" spans="1:11" ht="14.25" customHeight="1">
      <c r="A762" s="11" t="s">
        <v>120</v>
      </c>
      <c r="B762" s="11" t="s">
        <v>3765</v>
      </c>
      <c r="C762" s="11" t="s">
        <v>77</v>
      </c>
      <c r="D762" s="11" t="s">
        <v>108</v>
      </c>
      <c r="E762" s="11">
        <v>964</v>
      </c>
      <c r="F762" s="11">
        <v>2.1865847284110899E-2</v>
      </c>
      <c r="G762" s="11">
        <v>7.3848161300161405E-2</v>
      </c>
      <c r="H762" s="11">
        <v>0.76722362095136298</v>
      </c>
      <c r="I762" s="11">
        <v>-1.5530917004969299E-2</v>
      </c>
      <c r="J762" s="11">
        <v>4.9545795317818501E-3</v>
      </c>
      <c r="K762" s="11">
        <v>1.77258962473628E-3</v>
      </c>
    </row>
    <row r="763" spans="1:11" ht="14.25" customHeight="1">
      <c r="A763" s="11" t="s">
        <v>2833</v>
      </c>
      <c r="B763" s="11" t="s">
        <v>3766</v>
      </c>
      <c r="C763" s="11" t="s">
        <v>47</v>
      </c>
      <c r="D763" s="11" t="s">
        <v>47</v>
      </c>
      <c r="E763" s="11">
        <v>959</v>
      </c>
      <c r="F763" s="11">
        <v>2.0869575256291802E-2</v>
      </c>
      <c r="G763" s="11">
        <v>7.0958246408240902E-2</v>
      </c>
      <c r="H763" s="11">
        <v>0.76873700494118002</v>
      </c>
      <c r="I763" s="11">
        <v>2.74991583435891E-3</v>
      </c>
      <c r="J763" s="11">
        <v>4.7636534150594396E-3</v>
      </c>
      <c r="K763" s="11">
        <v>0.56389233686188101</v>
      </c>
    </row>
    <row r="764" spans="1:11" ht="14.25" customHeight="1">
      <c r="A764" s="11" t="s">
        <v>1508</v>
      </c>
      <c r="B764" s="11" t="s">
        <v>1508</v>
      </c>
      <c r="C764" s="11" t="s">
        <v>171</v>
      </c>
      <c r="D764" s="11" t="s">
        <v>445</v>
      </c>
      <c r="E764" s="11">
        <v>957</v>
      </c>
      <c r="F764" s="11">
        <v>-2.0866664587514499E-2</v>
      </c>
      <c r="G764" s="11">
        <v>7.1692894515725206E-2</v>
      </c>
      <c r="H764" s="11">
        <v>0.77107137148331895</v>
      </c>
      <c r="I764" s="11">
        <v>-1.1353966787369E-2</v>
      </c>
      <c r="J764" s="11">
        <v>4.8213476182852504E-3</v>
      </c>
      <c r="K764" s="11">
        <v>1.8726987143617101E-2</v>
      </c>
    </row>
    <row r="765" spans="1:11" ht="14.25" customHeight="1">
      <c r="A765" s="11" t="s">
        <v>2040</v>
      </c>
      <c r="B765" s="11" t="s">
        <v>3767</v>
      </c>
      <c r="C765" s="11" t="s">
        <v>345</v>
      </c>
      <c r="D765" s="11" t="s">
        <v>807</v>
      </c>
      <c r="E765" s="11">
        <v>939</v>
      </c>
      <c r="F765" s="11">
        <v>-2.13827486136621E-2</v>
      </c>
      <c r="G765" s="11">
        <v>7.4034779063572004E-2</v>
      </c>
      <c r="H765" s="11">
        <v>0.77278262841116496</v>
      </c>
      <c r="I765" s="11">
        <v>9.3041646064939108E-3</v>
      </c>
      <c r="J765" s="11">
        <v>4.95031925818627E-3</v>
      </c>
      <c r="K765" s="11">
        <v>6.04846345279609E-2</v>
      </c>
    </row>
    <row r="766" spans="1:11" ht="14.25" customHeight="1">
      <c r="A766" s="11" t="s">
        <v>118</v>
      </c>
      <c r="B766" s="11" t="s">
        <v>3768</v>
      </c>
      <c r="C766" s="11" t="s">
        <v>77</v>
      </c>
      <c r="D766" s="11" t="s">
        <v>108</v>
      </c>
      <c r="E766" s="11">
        <v>963</v>
      </c>
      <c r="F766" s="11">
        <v>-2.1020681341850998E-2</v>
      </c>
      <c r="G766" s="11">
        <v>7.3778328782232006E-2</v>
      </c>
      <c r="H766" s="11">
        <v>0.77576918685062601</v>
      </c>
      <c r="I766" s="11">
        <v>-1.95722903037235E-4</v>
      </c>
      <c r="J766" s="11">
        <v>4.9448207406656702E-3</v>
      </c>
      <c r="K766" s="11">
        <v>0.96843506448281702</v>
      </c>
    </row>
    <row r="767" spans="1:11" ht="14.25" customHeight="1">
      <c r="A767" s="11" t="s">
        <v>1630</v>
      </c>
      <c r="B767" s="11" t="s">
        <v>1630</v>
      </c>
      <c r="C767" s="11" t="s">
        <v>171</v>
      </c>
      <c r="D767" s="11" t="s">
        <v>367</v>
      </c>
      <c r="E767" s="11">
        <v>958</v>
      </c>
      <c r="F767" s="11">
        <v>1.9477606073264299E-2</v>
      </c>
      <c r="G767" s="11">
        <v>7.1080954136661406E-2</v>
      </c>
      <c r="H767" s="11">
        <v>0.78412829042814702</v>
      </c>
      <c r="I767" s="11">
        <v>-9.6209629709123091E-3</v>
      </c>
      <c r="J767" s="11">
        <v>4.7837246501825003E-3</v>
      </c>
      <c r="K767" s="11">
        <v>4.4585461332351403E-2</v>
      </c>
    </row>
    <row r="768" spans="1:11" ht="14.25" customHeight="1">
      <c r="A768" s="11" t="s">
        <v>2786</v>
      </c>
      <c r="B768" s="11" t="s">
        <v>3769</v>
      </c>
      <c r="C768" s="11" t="s">
        <v>47</v>
      </c>
      <c r="D768" s="11" t="s">
        <v>47</v>
      </c>
      <c r="E768" s="11">
        <v>869</v>
      </c>
      <c r="F768" s="11">
        <v>-2.0013281526249298E-2</v>
      </c>
      <c r="G768" s="11">
        <v>7.6692417817469896E-2</v>
      </c>
      <c r="H768" s="11">
        <v>0.79418892076908798</v>
      </c>
      <c r="I768" s="11">
        <v>-1.7832452405928501E-2</v>
      </c>
      <c r="J768" s="11">
        <v>5.1222354253353001E-3</v>
      </c>
      <c r="K768" s="11">
        <v>5.2369175263550498E-4</v>
      </c>
    </row>
    <row r="769" spans="1:11" ht="14.25" customHeight="1">
      <c r="A769" s="11" t="s">
        <v>1591</v>
      </c>
      <c r="B769" s="11" t="s">
        <v>1591</v>
      </c>
      <c r="C769" s="11" t="s">
        <v>873</v>
      </c>
      <c r="D769" s="11" t="s">
        <v>881</v>
      </c>
      <c r="E769" s="11">
        <v>878</v>
      </c>
      <c r="F769" s="11">
        <v>-1.81853039262161E-2</v>
      </c>
      <c r="G769" s="11">
        <v>7.2828574183919206E-2</v>
      </c>
      <c r="H769" s="11">
        <v>0.80287767054528103</v>
      </c>
      <c r="I769" s="11">
        <v>9.0175757653618398E-3</v>
      </c>
      <c r="J769" s="11">
        <v>4.86215548868087E-3</v>
      </c>
      <c r="K769" s="11">
        <v>6.3981930765523595E-2</v>
      </c>
    </row>
    <row r="770" spans="1:11" ht="14.25" customHeight="1">
      <c r="A770" s="11" t="s">
        <v>2762</v>
      </c>
      <c r="B770" s="11" t="s">
        <v>3770</v>
      </c>
      <c r="C770" s="11" t="s">
        <v>47</v>
      </c>
      <c r="D770" s="11" t="s">
        <v>47</v>
      </c>
      <c r="E770" s="11">
        <v>963</v>
      </c>
      <c r="F770" s="11">
        <v>1.71916662808313E-2</v>
      </c>
      <c r="G770" s="11">
        <v>7.0890735357458004E-2</v>
      </c>
      <c r="H770" s="11">
        <v>0.808437149599325</v>
      </c>
      <c r="I770" s="11">
        <v>1.02254989899619E-2</v>
      </c>
      <c r="J770" s="11">
        <v>4.7630509600757702E-3</v>
      </c>
      <c r="K770" s="11">
        <v>3.2055359385463403E-2</v>
      </c>
    </row>
    <row r="771" spans="1:11" ht="14.25" customHeight="1">
      <c r="A771" s="11" t="s">
        <v>135</v>
      </c>
      <c r="B771" s="11" t="s">
        <v>3771</v>
      </c>
      <c r="C771" s="11" t="s">
        <v>77</v>
      </c>
      <c r="D771" s="11" t="s">
        <v>136</v>
      </c>
      <c r="E771" s="11">
        <v>953</v>
      </c>
      <c r="F771" s="11">
        <v>1.7749725344830599E-2</v>
      </c>
      <c r="G771" s="11">
        <v>7.4643261887187506E-2</v>
      </c>
      <c r="H771" s="11">
        <v>0.81209192889799997</v>
      </c>
      <c r="I771" s="11">
        <v>1.6082792603566699E-2</v>
      </c>
      <c r="J771" s="11">
        <v>5.0156022508091799E-3</v>
      </c>
      <c r="K771" s="11">
        <v>1.38809174568628E-3</v>
      </c>
    </row>
    <row r="772" spans="1:11" ht="14.25" customHeight="1">
      <c r="A772" s="11" t="s">
        <v>1470</v>
      </c>
      <c r="B772" s="11" t="s">
        <v>3772</v>
      </c>
      <c r="C772" s="11" t="s">
        <v>171</v>
      </c>
      <c r="D772" s="11" t="s">
        <v>362</v>
      </c>
      <c r="E772" s="11">
        <v>956</v>
      </c>
      <c r="F772" s="11">
        <v>1.5325768009017001E-2</v>
      </c>
      <c r="G772" s="11">
        <v>6.6176217189620398E-2</v>
      </c>
      <c r="H772" s="11">
        <v>0.816905824935374</v>
      </c>
      <c r="I772" s="11">
        <v>-7.7733605924218902E-3</v>
      </c>
      <c r="J772" s="11">
        <v>4.4458949296523002E-3</v>
      </c>
      <c r="K772" s="11">
        <v>8.0709612102654898E-2</v>
      </c>
    </row>
    <row r="773" spans="1:11" ht="14.25" customHeight="1">
      <c r="A773" s="11" t="s">
        <v>2770</v>
      </c>
      <c r="B773" s="11" t="s">
        <v>3773</v>
      </c>
      <c r="C773" s="11" t="s">
        <v>47</v>
      </c>
      <c r="D773" s="11" t="s">
        <v>47</v>
      </c>
      <c r="E773" s="11">
        <v>932</v>
      </c>
      <c r="F773" s="11">
        <v>-1.75611161107803E-2</v>
      </c>
      <c r="G773" s="11">
        <v>7.6105723596694902E-2</v>
      </c>
      <c r="H773" s="11">
        <v>0.81756252291286502</v>
      </c>
      <c r="I773" s="11">
        <v>1.29968240333497E-2</v>
      </c>
      <c r="J773" s="11">
        <v>5.0931951079006702E-3</v>
      </c>
      <c r="K773" s="11">
        <v>1.08753587147151E-2</v>
      </c>
    </row>
    <row r="774" spans="1:11" ht="14.25" customHeight="1">
      <c r="A774" s="11" t="s">
        <v>996</v>
      </c>
      <c r="B774" s="11" t="s">
        <v>3774</v>
      </c>
      <c r="C774" s="11" t="s">
        <v>345</v>
      </c>
      <c r="D774" s="11" t="s">
        <v>351</v>
      </c>
      <c r="E774" s="11">
        <v>917</v>
      </c>
      <c r="F774" s="11">
        <v>-1.6652873628903699E-2</v>
      </c>
      <c r="G774" s="11">
        <v>7.2603359466510406E-2</v>
      </c>
      <c r="H774" s="11">
        <v>0.81863419998556997</v>
      </c>
      <c r="I774" s="11">
        <v>1.02675628230496E-2</v>
      </c>
      <c r="J774" s="11">
        <v>4.8300870492085897E-3</v>
      </c>
      <c r="K774" s="11">
        <v>3.3790679868678203E-2</v>
      </c>
    </row>
    <row r="775" spans="1:11" ht="14.25" customHeight="1">
      <c r="A775" s="11" t="s">
        <v>1099</v>
      </c>
      <c r="B775" s="11" t="s">
        <v>1099</v>
      </c>
      <c r="C775" s="11" t="s">
        <v>77</v>
      </c>
      <c r="D775" s="11" t="s">
        <v>1100</v>
      </c>
      <c r="E775" s="11">
        <v>820</v>
      </c>
      <c r="F775" s="11">
        <v>-1.8096702520437401E-2</v>
      </c>
      <c r="G775" s="11">
        <v>8.16395722258242E-2</v>
      </c>
      <c r="H775" s="11">
        <v>0.82462923150659095</v>
      </c>
      <c r="I775" s="11">
        <v>1.1260909469658E-3</v>
      </c>
      <c r="J775" s="11">
        <v>5.33966614629425E-3</v>
      </c>
      <c r="K775" s="11">
        <v>0.83302422421253797</v>
      </c>
    </row>
    <row r="776" spans="1:11" ht="14.25" customHeight="1">
      <c r="A776" s="11" t="s">
        <v>2794</v>
      </c>
      <c r="B776" s="11" t="s">
        <v>3775</v>
      </c>
      <c r="C776" s="11" t="s">
        <v>47</v>
      </c>
      <c r="D776" s="11" t="s">
        <v>47</v>
      </c>
      <c r="E776" s="11">
        <v>820</v>
      </c>
      <c r="F776" s="11">
        <v>-1.5386522429039399E-2</v>
      </c>
      <c r="G776" s="11">
        <v>7.8693311452436604E-2</v>
      </c>
      <c r="H776" s="11">
        <v>0.84503028051754503</v>
      </c>
      <c r="I776" s="11">
        <v>-1.46092682343272E-2</v>
      </c>
      <c r="J776" s="11">
        <v>5.2246853465478501E-3</v>
      </c>
      <c r="K776" s="11">
        <v>5.2916851515561704E-3</v>
      </c>
    </row>
    <row r="777" spans="1:11" ht="14.25" customHeight="1">
      <c r="A777" s="11" t="s">
        <v>337</v>
      </c>
      <c r="B777" s="11" t="s">
        <v>3776</v>
      </c>
      <c r="C777" s="11" t="s">
        <v>77</v>
      </c>
      <c r="D777" s="11" t="s">
        <v>312</v>
      </c>
      <c r="E777" s="11">
        <v>956</v>
      </c>
      <c r="F777" s="11">
        <v>1.4599159623426099E-2</v>
      </c>
      <c r="G777" s="11">
        <v>7.48311610724679E-2</v>
      </c>
      <c r="H777" s="11">
        <v>0.84536030021935604</v>
      </c>
      <c r="I777" s="11">
        <v>1.0814493367517299E-2</v>
      </c>
      <c r="J777" s="11">
        <v>5.0703855569694404E-3</v>
      </c>
      <c r="K777" s="11">
        <v>3.3189256191990202E-2</v>
      </c>
    </row>
    <row r="778" spans="1:11" ht="14.25" customHeight="1">
      <c r="A778" s="11" t="s">
        <v>282</v>
      </c>
      <c r="B778" s="11" t="s">
        <v>3777</v>
      </c>
      <c r="C778" s="11" t="s">
        <v>77</v>
      </c>
      <c r="D778" s="11" t="s">
        <v>78</v>
      </c>
      <c r="E778" s="11">
        <v>960</v>
      </c>
      <c r="F778" s="11">
        <v>-1.43239237016683E-2</v>
      </c>
      <c r="G778" s="11">
        <v>7.4118998955560803E-2</v>
      </c>
      <c r="H778" s="11">
        <v>0.84679954788557199</v>
      </c>
      <c r="I778" s="11">
        <v>-9.6807799628694496E-3</v>
      </c>
      <c r="J778" s="11">
        <v>4.9730498592412999E-3</v>
      </c>
      <c r="K778" s="11">
        <v>5.18682817121527E-2</v>
      </c>
    </row>
    <row r="779" spans="1:11" ht="14.25" customHeight="1">
      <c r="A779" s="11" t="s">
        <v>2840</v>
      </c>
      <c r="B779" s="11" t="s">
        <v>3778</v>
      </c>
      <c r="C779" s="11" t="s">
        <v>47</v>
      </c>
      <c r="D779" s="11" t="s">
        <v>47</v>
      </c>
      <c r="E779" s="11">
        <v>799</v>
      </c>
      <c r="F779" s="11">
        <v>1.5842227886510799E-2</v>
      </c>
      <c r="G779" s="11">
        <v>8.2213404211895894E-2</v>
      </c>
      <c r="H779" s="11">
        <v>0.84724570227829599</v>
      </c>
      <c r="I779" s="11">
        <v>-9.5663856809186099E-3</v>
      </c>
      <c r="J779" s="11">
        <v>5.44880173537075E-3</v>
      </c>
      <c r="K779" s="11">
        <v>7.9525168678666394E-2</v>
      </c>
    </row>
    <row r="780" spans="1:11" ht="14.25" customHeight="1">
      <c r="A780" s="11" t="s">
        <v>736</v>
      </c>
      <c r="B780" s="11" t="s">
        <v>3779</v>
      </c>
      <c r="C780" s="11" t="s">
        <v>77</v>
      </c>
      <c r="D780" s="11" t="s">
        <v>309</v>
      </c>
      <c r="E780" s="11">
        <v>961</v>
      </c>
      <c r="F780" s="11">
        <v>-1.4245949282107999E-2</v>
      </c>
      <c r="G780" s="11">
        <v>7.3934281008837505E-2</v>
      </c>
      <c r="H780" s="11">
        <v>0.84724720540869303</v>
      </c>
      <c r="I780" s="11">
        <v>1.6355601311036999E-2</v>
      </c>
      <c r="J780" s="11">
        <v>4.9613461893047101E-3</v>
      </c>
      <c r="K780" s="11">
        <v>1.0144513782891101E-3</v>
      </c>
    </row>
    <row r="781" spans="1:11" ht="14.25" customHeight="1">
      <c r="A781" s="11" t="s">
        <v>2809</v>
      </c>
      <c r="B781" s="11" t="s">
        <v>3780</v>
      </c>
      <c r="C781" s="11" t="s">
        <v>47</v>
      </c>
      <c r="D781" s="11" t="s">
        <v>47</v>
      </c>
      <c r="E781" s="11">
        <v>899</v>
      </c>
      <c r="F781" s="11">
        <v>1.46550097741448E-2</v>
      </c>
      <c r="G781" s="11">
        <v>7.6698693563563999E-2</v>
      </c>
      <c r="H781" s="11">
        <v>0.84851194845012601</v>
      </c>
      <c r="I781" s="11">
        <v>6.48185324283843E-3</v>
      </c>
      <c r="J781" s="11">
        <v>5.1842747382102403E-3</v>
      </c>
      <c r="K781" s="11">
        <v>0.211518521678324</v>
      </c>
    </row>
    <row r="782" spans="1:11" ht="14.25" customHeight="1">
      <c r="A782" s="11" t="s">
        <v>2822</v>
      </c>
      <c r="B782" s="11" t="s">
        <v>3781</v>
      </c>
      <c r="C782" s="11" t="s">
        <v>47</v>
      </c>
      <c r="D782" s="11" t="s">
        <v>47</v>
      </c>
      <c r="E782" s="11">
        <v>935</v>
      </c>
      <c r="F782" s="11">
        <v>1.37835488838826E-2</v>
      </c>
      <c r="G782" s="11">
        <v>7.24734546890555E-2</v>
      </c>
      <c r="H782" s="11">
        <v>0.849203448372434</v>
      </c>
      <c r="I782" s="11">
        <v>-4.00536089490425E-3</v>
      </c>
      <c r="J782" s="11">
        <v>4.8421279510734898E-3</v>
      </c>
      <c r="K782" s="11">
        <v>0.40834030839583502</v>
      </c>
    </row>
    <row r="783" spans="1:11" ht="14.25" customHeight="1">
      <c r="A783" s="11" t="s">
        <v>727</v>
      </c>
      <c r="B783" s="11" t="s">
        <v>3782</v>
      </c>
      <c r="C783" s="11" t="s">
        <v>64</v>
      </c>
      <c r="D783" s="11" t="s">
        <v>88</v>
      </c>
      <c r="E783" s="11">
        <v>952</v>
      </c>
      <c r="F783" s="11">
        <v>1.35243410636985E-2</v>
      </c>
      <c r="G783" s="11">
        <v>7.1655694773481604E-2</v>
      </c>
      <c r="H783" s="11">
        <v>0.85033633161156297</v>
      </c>
      <c r="I783" s="11">
        <v>3.2871804714491898E-3</v>
      </c>
      <c r="J783" s="11">
        <v>4.84565663005917E-3</v>
      </c>
      <c r="K783" s="11">
        <v>0.49769774738197697</v>
      </c>
    </row>
    <row r="784" spans="1:11" ht="14.25" customHeight="1">
      <c r="A784" s="11" t="s">
        <v>3037</v>
      </c>
      <c r="B784" s="11" t="s">
        <v>3783</v>
      </c>
      <c r="C784" s="11" t="s">
        <v>47</v>
      </c>
      <c r="D784" s="11" t="s">
        <v>47</v>
      </c>
      <c r="E784" s="11">
        <v>956</v>
      </c>
      <c r="F784" s="11">
        <v>-1.31197310308285E-2</v>
      </c>
      <c r="G784" s="11">
        <v>7.0871416015767005E-2</v>
      </c>
      <c r="H784" s="11">
        <v>0.85317401992987096</v>
      </c>
      <c r="I784" s="11">
        <v>2.09226739110931E-2</v>
      </c>
      <c r="J784" s="11">
        <v>4.7456634397223304E-3</v>
      </c>
      <c r="K784" s="17">
        <v>1.1572663231608001E-5</v>
      </c>
    </row>
    <row r="785" spans="1:11" ht="14.25" customHeight="1">
      <c r="A785" s="11" t="s">
        <v>786</v>
      </c>
      <c r="B785" s="11" t="s">
        <v>3784</v>
      </c>
      <c r="C785" s="11" t="s">
        <v>77</v>
      </c>
      <c r="D785" s="11" t="s">
        <v>312</v>
      </c>
      <c r="E785" s="11">
        <v>942</v>
      </c>
      <c r="F785" s="11">
        <v>-1.31986020077018E-2</v>
      </c>
      <c r="G785" s="11">
        <v>7.5844789376036698E-2</v>
      </c>
      <c r="H785" s="11">
        <v>0.86188618330384303</v>
      </c>
      <c r="I785" s="11">
        <v>-1.1678873674927401E-3</v>
      </c>
      <c r="J785" s="11">
        <v>5.0773885908300398E-3</v>
      </c>
      <c r="K785" s="11">
        <v>0.81812824129360195</v>
      </c>
    </row>
    <row r="786" spans="1:11" ht="14.25" customHeight="1">
      <c r="A786" s="11" t="s">
        <v>655</v>
      </c>
      <c r="B786" s="11" t="s">
        <v>3785</v>
      </c>
      <c r="C786" s="11" t="s">
        <v>77</v>
      </c>
      <c r="D786" s="11" t="s">
        <v>312</v>
      </c>
      <c r="E786" s="11">
        <v>958</v>
      </c>
      <c r="F786" s="11">
        <v>1.12402504301069E-2</v>
      </c>
      <c r="G786" s="11">
        <v>6.5087913523707297E-2</v>
      </c>
      <c r="H786" s="11">
        <v>0.86292894093030703</v>
      </c>
      <c r="I786" s="11">
        <v>-6.9489373237779303E-3</v>
      </c>
      <c r="J786" s="11">
        <v>4.4052180955870997E-3</v>
      </c>
      <c r="K786" s="11">
        <v>0.115026008170097</v>
      </c>
    </row>
    <row r="787" spans="1:11" ht="14.25" customHeight="1">
      <c r="A787" s="11" t="s">
        <v>2680</v>
      </c>
      <c r="B787" s="11" t="s">
        <v>2680</v>
      </c>
      <c r="C787" s="11" t="s">
        <v>77</v>
      </c>
      <c r="D787" s="11" t="s">
        <v>391</v>
      </c>
      <c r="E787" s="11">
        <v>926</v>
      </c>
      <c r="F787" s="11">
        <v>-6.9497554271765096E-3</v>
      </c>
      <c r="G787" s="11">
        <v>4.0532047201035599E-2</v>
      </c>
      <c r="H787" s="11">
        <v>0.86389700742142295</v>
      </c>
      <c r="I787" s="11">
        <v>-8.7401406346838406E-3</v>
      </c>
      <c r="J787" s="11">
        <v>2.6955884265603301E-3</v>
      </c>
      <c r="K787" s="11">
        <v>1.2276873926267101E-3</v>
      </c>
    </row>
    <row r="788" spans="1:11" ht="14.25" customHeight="1">
      <c r="A788" s="11" t="s">
        <v>3132</v>
      </c>
      <c r="B788" s="11" t="s">
        <v>3786</v>
      </c>
      <c r="C788" s="11" t="s">
        <v>47</v>
      </c>
      <c r="D788" s="11" t="s">
        <v>47</v>
      </c>
      <c r="E788" s="11">
        <v>881</v>
      </c>
      <c r="F788" s="11">
        <v>-1.32293180806645E-2</v>
      </c>
      <c r="G788" s="11">
        <v>7.7313571865333094E-2</v>
      </c>
      <c r="H788" s="11">
        <v>0.86417460365240195</v>
      </c>
      <c r="I788" s="11">
        <v>-3.15908234738046E-3</v>
      </c>
      <c r="J788" s="11">
        <v>5.2409338633003701E-3</v>
      </c>
      <c r="K788" s="11">
        <v>0.54681624076545898</v>
      </c>
    </row>
    <row r="789" spans="1:11" ht="14.25" customHeight="1">
      <c r="A789" s="11" t="s">
        <v>2856</v>
      </c>
      <c r="B789" s="11" t="s">
        <v>3787</v>
      </c>
      <c r="C789" s="11" t="s">
        <v>47</v>
      </c>
      <c r="D789" s="11" t="s">
        <v>47</v>
      </c>
      <c r="E789" s="11">
        <v>926</v>
      </c>
      <c r="F789" s="11">
        <v>1.2614064867533701E-2</v>
      </c>
      <c r="G789" s="11">
        <v>7.6113785895506797E-2</v>
      </c>
      <c r="H789" s="11">
        <v>0.86840843198252504</v>
      </c>
      <c r="I789" s="11">
        <v>8.7300701461602206E-3</v>
      </c>
      <c r="J789" s="11">
        <v>5.0969512273554198E-3</v>
      </c>
      <c r="K789" s="11">
        <v>8.7083655319674505E-2</v>
      </c>
    </row>
    <row r="790" spans="1:11" ht="14.25" customHeight="1">
      <c r="A790" s="11" t="s">
        <v>1432</v>
      </c>
      <c r="B790" s="11" t="s">
        <v>3788</v>
      </c>
      <c r="C790" s="11" t="s">
        <v>873</v>
      </c>
      <c r="D790" s="11" t="s">
        <v>1394</v>
      </c>
      <c r="E790" s="11">
        <v>958</v>
      </c>
      <c r="F790" s="11">
        <v>-1.1158470005259E-2</v>
      </c>
      <c r="G790" s="11">
        <v>7.1174315719030601E-2</v>
      </c>
      <c r="H790" s="11">
        <v>0.87545391736548095</v>
      </c>
      <c r="I790" s="11">
        <v>1.7905000588066301E-2</v>
      </c>
      <c r="J790" s="11">
        <v>4.7752249613702696E-3</v>
      </c>
      <c r="K790" s="11">
        <v>1.877602370316E-4</v>
      </c>
    </row>
    <row r="791" spans="1:11" ht="14.25" customHeight="1">
      <c r="A791" s="11" t="s">
        <v>1344</v>
      </c>
      <c r="B791" s="11" t="s">
        <v>1344</v>
      </c>
      <c r="C791" s="11" t="s">
        <v>171</v>
      </c>
      <c r="D791" s="11" t="s">
        <v>386</v>
      </c>
      <c r="E791" s="11">
        <v>953</v>
      </c>
      <c r="F791" s="11">
        <v>1.1120553664824701E-2</v>
      </c>
      <c r="G791" s="11">
        <v>7.2800746955644799E-2</v>
      </c>
      <c r="H791" s="11">
        <v>0.87862516873242502</v>
      </c>
      <c r="I791" s="11">
        <v>8.3268867622604496E-3</v>
      </c>
      <c r="J791" s="11">
        <v>4.8714821884243004E-3</v>
      </c>
      <c r="K791" s="11">
        <v>8.7718583547168494E-2</v>
      </c>
    </row>
    <row r="792" spans="1:11" ht="14.25" customHeight="1">
      <c r="A792" s="11" t="s">
        <v>3116</v>
      </c>
      <c r="B792" s="11" t="s">
        <v>3789</v>
      </c>
      <c r="C792" s="11" t="s">
        <v>47</v>
      </c>
      <c r="D792" s="11" t="s">
        <v>47</v>
      </c>
      <c r="E792" s="11">
        <v>950</v>
      </c>
      <c r="F792" s="11">
        <v>-1.0904769424194801E-2</v>
      </c>
      <c r="G792" s="11">
        <v>7.4174534655184199E-2</v>
      </c>
      <c r="H792" s="11">
        <v>0.88315137115140097</v>
      </c>
      <c r="I792" s="11">
        <v>2.1154294306620299E-2</v>
      </c>
      <c r="J792" s="11">
        <v>4.9747923155272896E-3</v>
      </c>
      <c r="K792" s="17">
        <v>2.3249248118432501E-5</v>
      </c>
    </row>
    <row r="793" spans="1:11" ht="14.25" customHeight="1">
      <c r="A793" s="11" t="s">
        <v>3153</v>
      </c>
      <c r="B793" s="11" t="s">
        <v>3790</v>
      </c>
      <c r="C793" s="11" t="s">
        <v>47</v>
      </c>
      <c r="D793" s="11" t="s">
        <v>47</v>
      </c>
      <c r="E793" s="11">
        <v>837</v>
      </c>
      <c r="F793" s="11">
        <v>-1.1490615769802801E-2</v>
      </c>
      <c r="G793" s="11">
        <v>7.8903597044472695E-2</v>
      </c>
      <c r="H793" s="11">
        <v>0.88424969778446705</v>
      </c>
      <c r="I793" s="11">
        <v>-1.5808916914177198E-2</v>
      </c>
      <c r="J793" s="11">
        <v>5.4110570811804299E-3</v>
      </c>
      <c r="K793" s="11">
        <v>3.57610646874831E-3</v>
      </c>
    </row>
    <row r="794" spans="1:11" ht="14.25" customHeight="1">
      <c r="A794" s="11" t="s">
        <v>3031</v>
      </c>
      <c r="B794" s="11" t="s">
        <v>3791</v>
      </c>
      <c r="C794" s="11" t="s">
        <v>47</v>
      </c>
      <c r="D794" s="11" t="s">
        <v>47</v>
      </c>
      <c r="E794" s="11">
        <v>957</v>
      </c>
      <c r="F794" s="11">
        <v>9.8677134256270806E-3</v>
      </c>
      <c r="G794" s="11">
        <v>6.9147765881739695E-2</v>
      </c>
      <c r="H794" s="11">
        <v>0.88655341783865205</v>
      </c>
      <c r="I794" s="11">
        <v>4.92778385952981E-3</v>
      </c>
      <c r="J794" s="11">
        <v>4.6455376867841902E-3</v>
      </c>
      <c r="K794" s="11">
        <v>0.28906824678715998</v>
      </c>
    </row>
    <row r="795" spans="1:11" ht="14.25" customHeight="1">
      <c r="A795" s="11" t="s">
        <v>2747</v>
      </c>
      <c r="B795" s="11" t="s">
        <v>3792</v>
      </c>
      <c r="C795" s="11" t="s">
        <v>47</v>
      </c>
      <c r="D795" s="11" t="s">
        <v>47</v>
      </c>
      <c r="E795" s="11">
        <v>962</v>
      </c>
      <c r="F795" s="11">
        <v>-9.5792207208827192E-3</v>
      </c>
      <c r="G795" s="11">
        <v>6.78705622837769E-2</v>
      </c>
      <c r="H795" s="11">
        <v>0.88778924740081699</v>
      </c>
      <c r="I795" s="11">
        <v>2.5065312523892E-3</v>
      </c>
      <c r="J795" s="11">
        <v>4.5517117994734804E-3</v>
      </c>
      <c r="K795" s="11">
        <v>0.58198172279254401</v>
      </c>
    </row>
    <row r="796" spans="1:11" ht="14.25" customHeight="1">
      <c r="A796" s="11" t="s">
        <v>3112</v>
      </c>
      <c r="B796" s="11" t="s">
        <v>3793</v>
      </c>
      <c r="C796" s="11" t="s">
        <v>47</v>
      </c>
      <c r="D796" s="11" t="s">
        <v>47</v>
      </c>
      <c r="E796" s="11">
        <v>904</v>
      </c>
      <c r="F796" s="11">
        <v>1.0736641771937699E-2</v>
      </c>
      <c r="G796" s="11">
        <v>7.6873705327232297E-2</v>
      </c>
      <c r="H796" s="11">
        <v>0.88895501268266597</v>
      </c>
      <c r="I796" s="11">
        <v>-6.5964897650709299E-3</v>
      </c>
      <c r="J796" s="11">
        <v>5.17246420187111E-3</v>
      </c>
      <c r="K796" s="11">
        <v>0.202527555484215</v>
      </c>
    </row>
    <row r="797" spans="1:11" ht="14.25" customHeight="1">
      <c r="A797" s="11" t="s">
        <v>3004</v>
      </c>
      <c r="B797" s="11" t="s">
        <v>3794</v>
      </c>
      <c r="C797" s="11" t="s">
        <v>47</v>
      </c>
      <c r="D797" s="11" t="s">
        <v>47</v>
      </c>
      <c r="E797" s="11">
        <v>956</v>
      </c>
      <c r="F797" s="11">
        <v>-1.0184921134128701E-2</v>
      </c>
      <c r="G797" s="11">
        <v>7.3977224841050099E-2</v>
      </c>
      <c r="H797" s="11">
        <v>0.89052512931988104</v>
      </c>
      <c r="I797" s="11">
        <v>4.3018772450774904E-3</v>
      </c>
      <c r="J797" s="11">
        <v>4.9700979542948E-3</v>
      </c>
      <c r="K797" s="11">
        <v>0.38695314890002303</v>
      </c>
    </row>
    <row r="798" spans="1:11" ht="14.25" customHeight="1">
      <c r="A798" s="11" t="s">
        <v>2765</v>
      </c>
      <c r="B798" s="11" t="s">
        <v>3795</v>
      </c>
      <c r="C798" s="11" t="s">
        <v>47</v>
      </c>
      <c r="D798" s="11" t="s">
        <v>47</v>
      </c>
      <c r="E798" s="11">
        <v>927</v>
      </c>
      <c r="F798" s="11">
        <v>-9.7427528868187299E-3</v>
      </c>
      <c r="G798" s="11">
        <v>7.2419341317921895E-2</v>
      </c>
      <c r="H798" s="11">
        <v>0.89301073988622104</v>
      </c>
      <c r="I798" s="11">
        <v>3.80316270224539E-3</v>
      </c>
      <c r="J798" s="11">
        <v>4.88420601820497E-3</v>
      </c>
      <c r="K798" s="11">
        <v>0.43637549924300301</v>
      </c>
    </row>
    <row r="799" spans="1:11" ht="14.25" customHeight="1">
      <c r="A799" s="11" t="s">
        <v>82</v>
      </c>
      <c r="B799" s="11" t="s">
        <v>3796</v>
      </c>
      <c r="C799" s="11" t="s">
        <v>77</v>
      </c>
      <c r="D799" s="11" t="s">
        <v>78</v>
      </c>
      <c r="E799" s="11">
        <v>959</v>
      </c>
      <c r="F799" s="11">
        <v>-9.7584558979485203E-3</v>
      </c>
      <c r="G799" s="11">
        <v>7.5140504272734304E-2</v>
      </c>
      <c r="H799" s="11">
        <v>0.89669694966525504</v>
      </c>
      <c r="I799" s="11">
        <v>7.8970069355379195E-3</v>
      </c>
      <c r="J799" s="11">
        <v>5.0442216328101704E-3</v>
      </c>
      <c r="K799" s="11">
        <v>0.11778270390251901</v>
      </c>
    </row>
    <row r="800" spans="1:11" ht="14.25" customHeight="1">
      <c r="A800" s="11" t="s">
        <v>537</v>
      </c>
      <c r="B800" s="11" t="s">
        <v>3797</v>
      </c>
      <c r="C800" s="11" t="s">
        <v>64</v>
      </c>
      <c r="D800" s="11" t="s">
        <v>384</v>
      </c>
      <c r="E800" s="11">
        <v>944</v>
      </c>
      <c r="F800" s="11">
        <v>9.63150726125841E-3</v>
      </c>
      <c r="G800" s="11">
        <v>7.4547939655543502E-2</v>
      </c>
      <c r="H800" s="11">
        <v>0.89722783634658199</v>
      </c>
      <c r="I800" s="11">
        <v>6.90370704081247E-3</v>
      </c>
      <c r="J800" s="11">
        <v>5.0089308934379703E-3</v>
      </c>
      <c r="K800" s="11">
        <v>0.168443560819066</v>
      </c>
    </row>
    <row r="801" spans="1:11" ht="14.25" customHeight="1">
      <c r="A801" s="11" t="s">
        <v>2620</v>
      </c>
      <c r="B801" s="11" t="s">
        <v>3798</v>
      </c>
      <c r="C801" s="11" t="s">
        <v>64</v>
      </c>
      <c r="D801" s="11" t="s">
        <v>65</v>
      </c>
      <c r="E801" s="11">
        <v>805</v>
      </c>
      <c r="F801" s="11">
        <v>-1.04151237641548E-2</v>
      </c>
      <c r="G801" s="11">
        <v>8.0762116652311505E-2</v>
      </c>
      <c r="H801" s="11">
        <v>0.89742110868209601</v>
      </c>
      <c r="I801" s="11">
        <v>1.24462027325562E-2</v>
      </c>
      <c r="J801" s="11">
        <v>5.34536182261512E-3</v>
      </c>
      <c r="K801" s="11">
        <v>2.0137064681126301E-2</v>
      </c>
    </row>
    <row r="802" spans="1:11" ht="14.25" customHeight="1">
      <c r="A802" s="11" t="s">
        <v>3012</v>
      </c>
      <c r="B802" s="11" t="s">
        <v>3799</v>
      </c>
      <c r="C802" s="11" t="s">
        <v>47</v>
      </c>
      <c r="D802" s="11" t="s">
        <v>47</v>
      </c>
      <c r="E802" s="11">
        <v>850</v>
      </c>
      <c r="F802" s="11">
        <v>-9.4006913730389201E-3</v>
      </c>
      <c r="G802" s="11">
        <v>7.4919149596623505E-2</v>
      </c>
      <c r="H802" s="11">
        <v>0.90017495616798504</v>
      </c>
      <c r="I802" s="11">
        <v>-1.5657393919593501E-2</v>
      </c>
      <c r="J802" s="11">
        <v>5.1753260204455299E-3</v>
      </c>
      <c r="K802" s="11">
        <v>2.55788083812303E-3</v>
      </c>
    </row>
    <row r="803" spans="1:11" ht="14.25" customHeight="1">
      <c r="A803" s="11" t="s">
        <v>3118</v>
      </c>
      <c r="B803" s="11" t="s">
        <v>3800</v>
      </c>
      <c r="C803" s="11" t="s">
        <v>47</v>
      </c>
      <c r="D803" s="11" t="s">
        <v>47</v>
      </c>
      <c r="E803" s="11">
        <v>892</v>
      </c>
      <c r="F803" s="11">
        <v>-8.6412712527045403E-3</v>
      </c>
      <c r="G803" s="11">
        <v>7.3773084598901195E-2</v>
      </c>
      <c r="H803" s="11">
        <v>0.90678093552874095</v>
      </c>
      <c r="I803" s="11">
        <v>8.7803774752538699E-4</v>
      </c>
      <c r="J803" s="11">
        <v>4.9383335547869903E-3</v>
      </c>
      <c r="K803" s="11">
        <v>0.85892009073090003</v>
      </c>
    </row>
    <row r="804" spans="1:11" ht="14.25" customHeight="1">
      <c r="A804" s="11" t="s">
        <v>587</v>
      </c>
      <c r="B804" s="11" t="s">
        <v>3801</v>
      </c>
      <c r="C804" s="11" t="s">
        <v>64</v>
      </c>
      <c r="D804" s="11" t="s">
        <v>384</v>
      </c>
      <c r="E804" s="11">
        <v>946</v>
      </c>
      <c r="F804" s="11">
        <v>-7.8233103460512692E-3</v>
      </c>
      <c r="G804" s="11">
        <v>6.7170562169521497E-2</v>
      </c>
      <c r="H804" s="11">
        <v>0.90730531206477605</v>
      </c>
      <c r="I804" s="11">
        <v>-3.8104999979595199E-3</v>
      </c>
      <c r="J804" s="11">
        <v>4.4978990626494703E-3</v>
      </c>
      <c r="K804" s="11">
        <v>0.39711280238781799</v>
      </c>
    </row>
    <row r="805" spans="1:11" ht="14.25" customHeight="1">
      <c r="A805" s="11" t="s">
        <v>1902</v>
      </c>
      <c r="B805" s="11" t="s">
        <v>3802</v>
      </c>
      <c r="C805" s="11" t="s">
        <v>171</v>
      </c>
      <c r="D805" s="11" t="s">
        <v>876</v>
      </c>
      <c r="E805" s="11">
        <v>955</v>
      </c>
      <c r="F805" s="11">
        <v>-8.4246592901566306E-3</v>
      </c>
      <c r="G805" s="11">
        <v>7.2873742035858599E-2</v>
      </c>
      <c r="H805" s="11">
        <v>0.90798892073937199</v>
      </c>
      <c r="I805" s="11">
        <v>-4.6148419447846097E-3</v>
      </c>
      <c r="J805" s="11">
        <v>4.8916280712561896E-3</v>
      </c>
      <c r="K805" s="11">
        <v>0.345706579774607</v>
      </c>
    </row>
    <row r="806" spans="1:11" ht="14.25" customHeight="1">
      <c r="A806" s="11" t="s">
        <v>1125</v>
      </c>
      <c r="B806" s="11" t="s">
        <v>1125</v>
      </c>
      <c r="C806" s="11" t="s">
        <v>64</v>
      </c>
      <c r="D806" s="11" t="s">
        <v>65</v>
      </c>
      <c r="E806" s="11">
        <v>898</v>
      </c>
      <c r="F806" s="11">
        <v>8.0408883740710098E-3</v>
      </c>
      <c r="G806" s="11">
        <v>7.3666872535406699E-2</v>
      </c>
      <c r="H806" s="11">
        <v>0.91310629617611905</v>
      </c>
      <c r="I806" s="11">
        <v>-1.8047103379062499E-2</v>
      </c>
      <c r="J806" s="11">
        <v>4.9948742401975804E-3</v>
      </c>
      <c r="K806" s="11">
        <v>3.1932686428718299E-4</v>
      </c>
    </row>
    <row r="807" spans="1:11" ht="14.25" customHeight="1">
      <c r="A807" s="11" t="s">
        <v>1319</v>
      </c>
      <c r="B807" s="11" t="s">
        <v>1319</v>
      </c>
      <c r="C807" s="11" t="s">
        <v>64</v>
      </c>
      <c r="D807" s="11" t="s">
        <v>65</v>
      </c>
      <c r="E807" s="11">
        <v>931</v>
      </c>
      <c r="F807" s="11">
        <v>-7.6550335253624804E-3</v>
      </c>
      <c r="G807" s="11">
        <v>7.0421838827064098E-2</v>
      </c>
      <c r="H807" s="11">
        <v>0.91346184170051303</v>
      </c>
      <c r="I807" s="11">
        <v>7.47300472894517E-3</v>
      </c>
      <c r="J807" s="11">
        <v>4.7721672310336097E-3</v>
      </c>
      <c r="K807" s="11">
        <v>0.11769869244074301</v>
      </c>
    </row>
    <row r="808" spans="1:11" ht="14.25" customHeight="1">
      <c r="A808" s="11" t="s">
        <v>3140</v>
      </c>
      <c r="B808" s="11" t="s">
        <v>3803</v>
      </c>
      <c r="C808" s="11" t="s">
        <v>47</v>
      </c>
      <c r="D808" s="11" t="s">
        <v>47</v>
      </c>
      <c r="E808" s="11">
        <v>926</v>
      </c>
      <c r="F808" s="11">
        <v>8.15524030172015E-3</v>
      </c>
      <c r="G808" s="11">
        <v>7.6018715477648394E-2</v>
      </c>
      <c r="H808" s="11">
        <v>0.91459058418387096</v>
      </c>
      <c r="I808" s="11">
        <v>1.9782239579661299E-3</v>
      </c>
      <c r="J808" s="11">
        <v>5.0977018747692298E-3</v>
      </c>
      <c r="K808" s="11">
        <v>0.69805940593018601</v>
      </c>
    </row>
    <row r="809" spans="1:11" ht="14.25" customHeight="1">
      <c r="A809" s="11" t="s">
        <v>471</v>
      </c>
      <c r="B809" s="11" t="s">
        <v>3804</v>
      </c>
      <c r="C809" s="11" t="s">
        <v>77</v>
      </c>
      <c r="D809" s="11" t="s">
        <v>312</v>
      </c>
      <c r="E809" s="11">
        <v>954</v>
      </c>
      <c r="F809" s="11">
        <v>7.5127786655907903E-3</v>
      </c>
      <c r="G809" s="11">
        <v>7.3340544886351694E-2</v>
      </c>
      <c r="H809" s="11">
        <v>0.918431416322257</v>
      </c>
      <c r="I809" s="11">
        <v>2.43342091303278E-3</v>
      </c>
      <c r="J809" s="11">
        <v>4.9346944259596797E-3</v>
      </c>
      <c r="K809" s="11">
        <v>0.62203779368276202</v>
      </c>
    </row>
    <row r="810" spans="1:11" ht="14.25" customHeight="1">
      <c r="A810" s="11" t="s">
        <v>140</v>
      </c>
      <c r="B810" s="11" t="s">
        <v>3805</v>
      </c>
      <c r="C810" s="11" t="s">
        <v>77</v>
      </c>
      <c r="D810" s="11" t="s">
        <v>136</v>
      </c>
      <c r="E810" s="11">
        <v>950</v>
      </c>
      <c r="F810" s="11">
        <v>5.9836829875506599E-3</v>
      </c>
      <c r="G810" s="11">
        <v>7.4953262595279499E-2</v>
      </c>
      <c r="H810" s="11">
        <v>0.93638753657165097</v>
      </c>
      <c r="I810" s="11">
        <v>1.3936889111319699E-2</v>
      </c>
      <c r="J810" s="11">
        <v>5.0125920571277797E-3</v>
      </c>
      <c r="K810" s="11">
        <v>5.5369184030426297E-3</v>
      </c>
    </row>
    <row r="811" spans="1:11" ht="14.25" customHeight="1">
      <c r="A811" s="11" t="s">
        <v>2972</v>
      </c>
      <c r="B811" s="11" t="s">
        <v>3806</v>
      </c>
      <c r="C811" s="11" t="s">
        <v>47</v>
      </c>
      <c r="D811" s="11" t="s">
        <v>47</v>
      </c>
      <c r="E811" s="11">
        <v>838</v>
      </c>
      <c r="F811" s="11">
        <v>6.2809059999049304E-3</v>
      </c>
      <c r="G811" s="11">
        <v>8.0101702890604906E-2</v>
      </c>
      <c r="H811" s="11">
        <v>0.93751933238828999</v>
      </c>
      <c r="I811" s="11">
        <v>1.2583598766322099E-2</v>
      </c>
      <c r="J811" s="11">
        <v>5.4925273868069203E-3</v>
      </c>
      <c r="K811" s="11">
        <v>2.2208525580132799E-2</v>
      </c>
    </row>
    <row r="812" spans="1:11" ht="14.25" customHeight="1">
      <c r="A812" s="11" t="s">
        <v>2828</v>
      </c>
      <c r="B812" s="11" t="s">
        <v>3807</v>
      </c>
      <c r="C812" s="11" t="s">
        <v>47</v>
      </c>
      <c r="D812" s="11" t="s">
        <v>47</v>
      </c>
      <c r="E812" s="11">
        <v>954</v>
      </c>
      <c r="F812" s="11">
        <v>-5.0176172208841402E-3</v>
      </c>
      <c r="G812" s="11">
        <v>7.0784759761929203E-2</v>
      </c>
      <c r="H812" s="11">
        <v>0.94350369374841003</v>
      </c>
      <c r="I812" s="11">
        <v>-1.36283243566183E-2</v>
      </c>
      <c r="J812" s="11">
        <v>4.7557409996381297E-3</v>
      </c>
      <c r="K812" s="11">
        <v>4.2528647765449103E-3</v>
      </c>
    </row>
    <row r="813" spans="1:11" ht="14.25" customHeight="1">
      <c r="A813" s="11" t="s">
        <v>2964</v>
      </c>
      <c r="B813" s="11" t="s">
        <v>3808</v>
      </c>
      <c r="C813" s="11" t="s">
        <v>47</v>
      </c>
      <c r="D813" s="11" t="s">
        <v>47</v>
      </c>
      <c r="E813" s="11">
        <v>850</v>
      </c>
      <c r="F813" s="11">
        <v>-3.46116035790821E-3</v>
      </c>
      <c r="G813" s="11">
        <v>5.8317501250173501E-2</v>
      </c>
      <c r="H813" s="11">
        <v>0.95268705976248402</v>
      </c>
      <c r="I813" s="11">
        <v>-1.4268194601948199E-2</v>
      </c>
      <c r="J813" s="11">
        <v>3.9929521752528297E-3</v>
      </c>
      <c r="K813" s="11">
        <v>3.7228735319460898E-4</v>
      </c>
    </row>
    <row r="814" spans="1:11" ht="14.25" customHeight="1">
      <c r="A814" s="11" t="s">
        <v>2831</v>
      </c>
      <c r="B814" s="11" t="s">
        <v>3809</v>
      </c>
      <c r="C814" s="11" t="s">
        <v>47</v>
      </c>
      <c r="D814" s="11" t="s">
        <v>47</v>
      </c>
      <c r="E814" s="11">
        <v>792</v>
      </c>
      <c r="F814" s="11">
        <v>-4.7380630484656801E-3</v>
      </c>
      <c r="G814" s="11">
        <v>8.13400420783566E-2</v>
      </c>
      <c r="H814" s="11">
        <v>0.953564132463674</v>
      </c>
      <c r="I814" s="11">
        <v>-9.2847215741279805E-3</v>
      </c>
      <c r="J814" s="11">
        <v>5.4638558785715698E-3</v>
      </c>
      <c r="K814" s="11">
        <v>8.9655662192165197E-2</v>
      </c>
    </row>
    <row r="815" spans="1:11" ht="14.25" customHeight="1">
      <c r="A815" s="11" t="s">
        <v>1601</v>
      </c>
      <c r="B815" s="11" t="s">
        <v>3810</v>
      </c>
      <c r="C815" s="11" t="s">
        <v>64</v>
      </c>
      <c r="D815" s="11" t="s">
        <v>65</v>
      </c>
      <c r="E815" s="11">
        <v>925</v>
      </c>
      <c r="F815" s="11">
        <v>4.2131598126154499E-3</v>
      </c>
      <c r="G815" s="11">
        <v>7.4738678784372098E-2</v>
      </c>
      <c r="H815" s="11">
        <v>0.95505773193891597</v>
      </c>
      <c r="I815" s="11">
        <v>3.1921867204869601E-3</v>
      </c>
      <c r="J815" s="11">
        <v>5.0073109715624998E-3</v>
      </c>
      <c r="K815" s="11">
        <v>0.52395359312946599</v>
      </c>
    </row>
    <row r="816" spans="1:11" ht="14.25" customHeight="1">
      <c r="A816" s="11" t="s">
        <v>1528</v>
      </c>
      <c r="B816" s="11" t="s">
        <v>3811</v>
      </c>
      <c r="C816" s="11" t="s">
        <v>77</v>
      </c>
      <c r="D816" s="11" t="s">
        <v>634</v>
      </c>
      <c r="E816" s="11">
        <v>909</v>
      </c>
      <c r="F816" s="11">
        <v>4.1888865618094403E-3</v>
      </c>
      <c r="G816" s="11">
        <v>7.6479307475410596E-2</v>
      </c>
      <c r="H816" s="11">
        <v>0.95633253961327902</v>
      </c>
      <c r="I816" s="11">
        <v>-5.0791083974847202E-3</v>
      </c>
      <c r="J816" s="11">
        <v>5.2371479673589899E-3</v>
      </c>
      <c r="K816" s="11">
        <v>0.33239252647793799</v>
      </c>
    </row>
    <row r="817" spans="1:11" ht="14.25" customHeight="1">
      <c r="A817" s="11" t="s">
        <v>2832</v>
      </c>
      <c r="B817" s="11" t="s">
        <v>3812</v>
      </c>
      <c r="C817" s="11" t="s">
        <v>47</v>
      </c>
      <c r="D817" s="11" t="s">
        <v>47</v>
      </c>
      <c r="E817" s="11">
        <v>959</v>
      </c>
      <c r="F817" s="11">
        <v>-4.0372830201239399E-3</v>
      </c>
      <c r="G817" s="11">
        <v>7.5219564429450506E-2</v>
      </c>
      <c r="H817" s="11">
        <v>0.95720662604295204</v>
      </c>
      <c r="I817" s="11">
        <v>3.5126591998850402E-4</v>
      </c>
      <c r="J817" s="11">
        <v>5.0548739712995101E-3</v>
      </c>
      <c r="K817" s="11">
        <v>0.944613649583944</v>
      </c>
    </row>
    <row r="818" spans="1:11" ht="14.25" customHeight="1">
      <c r="A818" s="11" t="s">
        <v>2148</v>
      </c>
      <c r="B818" s="11" t="s">
        <v>3813</v>
      </c>
      <c r="C818" s="11" t="s">
        <v>171</v>
      </c>
      <c r="D818" s="11" t="s">
        <v>415</v>
      </c>
      <c r="E818" s="11">
        <v>844</v>
      </c>
      <c r="F818" s="11">
        <v>4.0308363974641201E-3</v>
      </c>
      <c r="G818" s="11">
        <v>7.6962534807347702E-2</v>
      </c>
      <c r="H818" s="11">
        <v>0.95824307764852801</v>
      </c>
      <c r="I818" s="11">
        <v>-9.0268153930836495E-3</v>
      </c>
      <c r="J818" s="11">
        <v>5.1655316126894999E-3</v>
      </c>
      <c r="K818" s="11">
        <v>8.0912673009318994E-2</v>
      </c>
    </row>
    <row r="819" spans="1:11" ht="14.25" customHeight="1">
      <c r="A819" s="11" t="s">
        <v>576</v>
      </c>
      <c r="B819" s="11" t="s">
        <v>3814</v>
      </c>
      <c r="C819" s="11" t="s">
        <v>171</v>
      </c>
      <c r="D819" s="11" t="s">
        <v>545</v>
      </c>
      <c r="E819" s="11">
        <v>954</v>
      </c>
      <c r="F819" s="11">
        <v>3.7363504662895901E-3</v>
      </c>
      <c r="G819" s="11">
        <v>7.3267661251797997E-2</v>
      </c>
      <c r="H819" s="11">
        <v>0.95933946123314995</v>
      </c>
      <c r="I819" s="11">
        <v>-5.1576102413249799E-3</v>
      </c>
      <c r="J819" s="11">
        <v>4.8896374739242996E-3</v>
      </c>
      <c r="K819" s="11">
        <v>0.29178193190548801</v>
      </c>
    </row>
    <row r="820" spans="1:11" ht="14.25" customHeight="1">
      <c r="A820" s="11" t="s">
        <v>1925</v>
      </c>
      <c r="B820" s="11" t="s">
        <v>3815</v>
      </c>
      <c r="C820" s="11" t="s">
        <v>171</v>
      </c>
      <c r="D820" s="11" t="s">
        <v>445</v>
      </c>
      <c r="E820" s="11">
        <v>948</v>
      </c>
      <c r="F820" s="11">
        <v>3.2706679147987499E-3</v>
      </c>
      <c r="G820" s="11">
        <v>7.4443385108238905E-2</v>
      </c>
      <c r="H820" s="11">
        <v>0.96496549208113702</v>
      </c>
      <c r="I820" s="11">
        <v>-1.8929492468060201E-2</v>
      </c>
      <c r="J820" s="11">
        <v>4.9706222623795296E-3</v>
      </c>
      <c r="K820" s="11">
        <v>1.4894049722581501E-4</v>
      </c>
    </row>
    <row r="821" spans="1:11" ht="14.25" customHeight="1">
      <c r="A821" s="11" t="s">
        <v>2784</v>
      </c>
      <c r="B821" s="11" t="s">
        <v>3816</v>
      </c>
      <c r="C821" s="11" t="s">
        <v>47</v>
      </c>
      <c r="D821" s="11" t="s">
        <v>47</v>
      </c>
      <c r="E821" s="11">
        <v>956</v>
      </c>
      <c r="F821" s="11">
        <v>-2.8136417739672501E-3</v>
      </c>
      <c r="G821" s="11">
        <v>7.3682090578588696E-2</v>
      </c>
      <c r="H821" s="11">
        <v>0.969547166556739</v>
      </c>
      <c r="I821" s="11">
        <v>1.52177420580536E-2</v>
      </c>
      <c r="J821" s="11">
        <v>4.9737587506360802E-3</v>
      </c>
      <c r="K821" s="11">
        <v>2.27808695146995E-3</v>
      </c>
    </row>
    <row r="822" spans="1:11" ht="14.25" customHeight="1">
      <c r="A822" s="11" t="s">
        <v>2777</v>
      </c>
      <c r="B822" s="11" t="s">
        <v>3817</v>
      </c>
      <c r="C822" s="11" t="s">
        <v>47</v>
      </c>
      <c r="D822" s="11" t="s">
        <v>47</v>
      </c>
      <c r="E822" s="11">
        <v>940</v>
      </c>
      <c r="F822" s="11">
        <v>2.43626676241684E-3</v>
      </c>
      <c r="G822" s="11">
        <v>7.1299322543395105E-2</v>
      </c>
      <c r="H822" s="11">
        <v>0.97274919095625101</v>
      </c>
      <c r="I822" s="11">
        <v>2.3453554346196601E-2</v>
      </c>
      <c r="J822" s="11">
        <v>4.7761803864496801E-3</v>
      </c>
      <c r="K822" s="17">
        <v>1.0707522035794399E-6</v>
      </c>
    </row>
    <row r="823" spans="1:11" ht="14.25" customHeight="1">
      <c r="A823" s="11" t="s">
        <v>2236</v>
      </c>
      <c r="B823" s="11" t="s">
        <v>2236</v>
      </c>
      <c r="C823" s="11" t="s">
        <v>171</v>
      </c>
      <c r="D823" s="11" t="s">
        <v>415</v>
      </c>
      <c r="E823" s="11">
        <v>944</v>
      </c>
      <c r="F823" s="11">
        <v>2.4253692987846898E-3</v>
      </c>
      <c r="G823" s="11">
        <v>7.4487501679176699E-2</v>
      </c>
      <c r="H823" s="11">
        <v>0.974031749086266</v>
      </c>
      <c r="I823" s="11">
        <v>5.3388792047209298E-3</v>
      </c>
      <c r="J823" s="11">
        <v>4.9889535182310596E-3</v>
      </c>
      <c r="K823" s="11">
        <v>0.284829792027114</v>
      </c>
    </row>
    <row r="824" spans="1:11" ht="14.25" customHeight="1">
      <c r="A824" s="11" t="s">
        <v>131</v>
      </c>
      <c r="B824" s="11" t="s">
        <v>3818</v>
      </c>
      <c r="C824" s="11" t="s">
        <v>77</v>
      </c>
      <c r="D824" s="11" t="s">
        <v>126</v>
      </c>
      <c r="E824" s="11">
        <v>958</v>
      </c>
      <c r="F824" s="11">
        <v>2.3885643664076301E-3</v>
      </c>
      <c r="G824" s="11">
        <v>7.6138567196571E-2</v>
      </c>
      <c r="H824" s="11">
        <v>0.97497997889301702</v>
      </c>
      <c r="I824" s="11">
        <v>-6.4391789837312703E-3</v>
      </c>
      <c r="J824" s="11">
        <v>5.0977921416957396E-3</v>
      </c>
      <c r="K824" s="11">
        <v>0.206849455926398</v>
      </c>
    </row>
    <row r="825" spans="1:11" ht="14.25" customHeight="1">
      <c r="A825" s="11" t="s">
        <v>238</v>
      </c>
      <c r="B825" s="11" t="s">
        <v>3819</v>
      </c>
      <c r="C825" s="11" t="s">
        <v>77</v>
      </c>
      <c r="D825" s="11" t="s">
        <v>78</v>
      </c>
      <c r="E825" s="11">
        <v>952</v>
      </c>
      <c r="F825" s="11">
        <v>-1.8892273338804899E-3</v>
      </c>
      <c r="G825" s="11">
        <v>7.3720853261954503E-2</v>
      </c>
      <c r="H825" s="11">
        <v>0.97956040448374904</v>
      </c>
      <c r="I825" s="11">
        <v>1.8766662158949898E-2</v>
      </c>
      <c r="J825" s="11">
        <v>4.9324605882738503E-3</v>
      </c>
      <c r="K825" s="11">
        <v>1.51019693569662E-4</v>
      </c>
    </row>
    <row r="826" spans="1:11" ht="14.25" customHeight="1">
      <c r="A826" s="11" t="s">
        <v>2808</v>
      </c>
      <c r="B826" s="11" t="s">
        <v>3820</v>
      </c>
      <c r="C826" s="11" t="s">
        <v>47</v>
      </c>
      <c r="D826" s="11" t="s">
        <v>47</v>
      </c>
      <c r="E826" s="11">
        <v>945</v>
      </c>
      <c r="F826" s="11">
        <v>1.39266707234031E-3</v>
      </c>
      <c r="G826" s="11">
        <v>7.3902108340515693E-2</v>
      </c>
      <c r="H826" s="11">
        <v>0.98496892934121805</v>
      </c>
      <c r="I826" s="11">
        <v>-8.4333855434464006E-3</v>
      </c>
      <c r="J826" s="11">
        <v>4.9453686662264303E-3</v>
      </c>
      <c r="K826" s="11">
        <v>8.84653034353894E-2</v>
      </c>
    </row>
    <row r="827" spans="1:11" ht="14.25" customHeight="1">
      <c r="A827" s="11" t="s">
        <v>1870</v>
      </c>
      <c r="B827" s="11" t="s">
        <v>3821</v>
      </c>
      <c r="C827" s="11" t="s">
        <v>77</v>
      </c>
      <c r="D827" s="11" t="s">
        <v>525</v>
      </c>
      <c r="E827" s="11">
        <v>958</v>
      </c>
      <c r="F827" s="11">
        <v>1.24253654780146E-3</v>
      </c>
      <c r="G827" s="11">
        <v>7.5890190994513607E-2</v>
      </c>
      <c r="H827" s="11">
        <v>0.98694037127354195</v>
      </c>
      <c r="I827" s="11">
        <v>7.8922064439226908E-3</v>
      </c>
      <c r="J827" s="11">
        <v>5.0808726250740699E-3</v>
      </c>
      <c r="K827" s="11">
        <v>0.12067766797269899</v>
      </c>
    </row>
    <row r="828" spans="1:11" ht="14.25" customHeight="1">
      <c r="A828" s="11" t="s">
        <v>652</v>
      </c>
      <c r="B828" s="11" t="s">
        <v>3822</v>
      </c>
      <c r="C828" s="11" t="s">
        <v>64</v>
      </c>
      <c r="D828" s="11" t="s">
        <v>146</v>
      </c>
      <c r="E828" s="11">
        <v>880</v>
      </c>
      <c r="F828" s="11">
        <v>-6.11333629002548E-4</v>
      </c>
      <c r="G828" s="11">
        <v>7.58304256041991E-2</v>
      </c>
      <c r="H828" s="11">
        <v>0.99356947004172602</v>
      </c>
      <c r="I828" s="11">
        <v>-4.78404758135081E-3</v>
      </c>
      <c r="J828" s="11">
        <v>5.0724452346322798E-3</v>
      </c>
      <c r="K828" s="11">
        <v>0.34586597433788302</v>
      </c>
    </row>
    <row r="829" spans="1:11" ht="14.25" customHeight="1">
      <c r="A829" s="11" t="s">
        <v>87</v>
      </c>
      <c r="B829" s="11" t="s">
        <v>3823</v>
      </c>
      <c r="C829" s="11" t="s">
        <v>64</v>
      </c>
      <c r="D829" s="11" t="s">
        <v>88</v>
      </c>
      <c r="E829" s="11">
        <v>905</v>
      </c>
      <c r="F829" s="11">
        <v>-4.3501895808096598E-4</v>
      </c>
      <c r="G829" s="11">
        <v>7.6089522338422796E-2</v>
      </c>
      <c r="H829" s="11">
        <v>0.99543961983333196</v>
      </c>
      <c r="I829" s="11">
        <v>7.4065147209710002E-3</v>
      </c>
      <c r="J829" s="11">
        <v>5.1065159260182697E-3</v>
      </c>
      <c r="K829" s="11">
        <v>0.14729217990738599</v>
      </c>
    </row>
    <row r="830" spans="1:11" ht="14.25" customHeight="1">
      <c r="A830" s="11"/>
      <c r="B830" s="11"/>
      <c r="C830" s="11"/>
      <c r="D830" s="11"/>
      <c r="E830" s="11"/>
      <c r="F830" s="11"/>
      <c r="G830" s="11"/>
      <c r="H830" s="11"/>
      <c r="I830" s="11"/>
      <c r="J830" s="11"/>
      <c r="K830" s="11"/>
    </row>
    <row r="831" spans="1:11" ht="14.25" customHeight="1">
      <c r="A831" s="11"/>
      <c r="B831" s="11"/>
      <c r="C831" s="11"/>
      <c r="D831" s="11"/>
      <c r="E831" s="11"/>
      <c r="F831" s="11"/>
      <c r="G831" s="11"/>
      <c r="H831" s="11"/>
      <c r="I831" s="11"/>
      <c r="J831" s="11"/>
      <c r="K831" s="11"/>
    </row>
    <row r="832" spans="1:11" ht="14.25" customHeight="1">
      <c r="A832" s="11"/>
      <c r="B832" s="11"/>
      <c r="C832" s="11"/>
      <c r="D832" s="11"/>
      <c r="E832" s="11"/>
      <c r="F832" s="11"/>
      <c r="G832" s="11"/>
      <c r="H832" s="11"/>
      <c r="I832" s="11"/>
      <c r="J832" s="11"/>
      <c r="K832" s="11"/>
    </row>
    <row r="833" spans="1:11" ht="14.25" customHeight="1">
      <c r="A833" s="11"/>
      <c r="B833" s="11"/>
      <c r="C833" s="11"/>
      <c r="D833" s="11"/>
      <c r="E833" s="11"/>
      <c r="F833" s="11"/>
      <c r="G833" s="11"/>
      <c r="H833" s="11"/>
      <c r="I833" s="11"/>
      <c r="J833" s="11"/>
      <c r="K833" s="11"/>
    </row>
    <row r="834" spans="1:11" ht="14.25" customHeight="1">
      <c r="A834" s="11"/>
      <c r="B834" s="11"/>
      <c r="C834" s="11"/>
      <c r="D834" s="11"/>
      <c r="E834" s="11"/>
      <c r="F834" s="11"/>
      <c r="G834" s="11"/>
      <c r="H834" s="11"/>
      <c r="I834" s="11"/>
      <c r="J834" s="11"/>
      <c r="K834" s="11"/>
    </row>
    <row r="835" spans="1:11" ht="14.25" customHeight="1">
      <c r="A835" s="11"/>
      <c r="B835" s="11"/>
      <c r="C835" s="11"/>
      <c r="D835" s="11"/>
      <c r="E835" s="11"/>
      <c r="F835" s="11"/>
      <c r="G835" s="11"/>
      <c r="H835" s="11"/>
      <c r="I835" s="11"/>
      <c r="J835" s="11"/>
      <c r="K835" s="11"/>
    </row>
    <row r="836" spans="1:11" ht="14.25" customHeight="1">
      <c r="A836" s="11"/>
      <c r="B836" s="11"/>
      <c r="C836" s="11"/>
      <c r="D836" s="11"/>
      <c r="E836" s="11"/>
      <c r="F836" s="11"/>
      <c r="G836" s="11"/>
      <c r="H836" s="11"/>
      <c r="I836" s="11"/>
      <c r="J836" s="11"/>
      <c r="K836" s="11"/>
    </row>
    <row r="837" spans="1:11" ht="14.25" customHeight="1">
      <c r="A837" s="11"/>
      <c r="B837" s="11"/>
      <c r="C837" s="11"/>
      <c r="D837" s="11"/>
      <c r="E837" s="11"/>
      <c r="F837" s="11"/>
      <c r="G837" s="11"/>
      <c r="H837" s="11"/>
      <c r="I837" s="11"/>
      <c r="J837" s="11"/>
      <c r="K837" s="11"/>
    </row>
    <row r="838" spans="1:11" ht="14.25" customHeight="1">
      <c r="A838" s="11"/>
      <c r="B838" s="11"/>
      <c r="C838" s="11"/>
      <c r="D838" s="11"/>
      <c r="E838" s="11"/>
      <c r="F838" s="11"/>
      <c r="G838" s="11"/>
      <c r="H838" s="11"/>
      <c r="I838" s="11"/>
      <c r="J838" s="11"/>
      <c r="K838" s="11"/>
    </row>
    <row r="839" spans="1:11" ht="14.25" customHeight="1">
      <c r="A839" s="11"/>
      <c r="B839" s="11"/>
      <c r="C839" s="11"/>
      <c r="D839" s="11"/>
      <c r="E839" s="11"/>
      <c r="F839" s="11"/>
      <c r="G839" s="11"/>
      <c r="H839" s="11"/>
      <c r="I839" s="11"/>
      <c r="J839" s="11"/>
      <c r="K839" s="11"/>
    </row>
    <row r="840" spans="1:11" ht="14.25" customHeight="1">
      <c r="A840" s="11"/>
      <c r="B840" s="11"/>
      <c r="C840" s="11"/>
      <c r="D840" s="11"/>
      <c r="E840" s="11"/>
      <c r="F840" s="11"/>
      <c r="G840" s="11"/>
      <c r="H840" s="11"/>
      <c r="I840" s="11"/>
      <c r="J840" s="11"/>
      <c r="K840" s="11"/>
    </row>
    <row r="841" spans="1:11" ht="14.25" customHeight="1">
      <c r="A841" s="11"/>
      <c r="B841" s="11"/>
      <c r="C841" s="11"/>
      <c r="D841" s="11"/>
      <c r="E841" s="11"/>
      <c r="F841" s="11"/>
      <c r="G841" s="11"/>
      <c r="H841" s="11"/>
      <c r="I841" s="11"/>
      <c r="J841" s="11"/>
      <c r="K841" s="11"/>
    </row>
    <row r="842" spans="1:11" ht="14.25" customHeight="1">
      <c r="A842" s="11"/>
      <c r="B842" s="11"/>
      <c r="C842" s="11"/>
      <c r="D842" s="11"/>
      <c r="E842" s="11"/>
      <c r="F842" s="11"/>
      <c r="G842" s="11"/>
      <c r="H842" s="11"/>
      <c r="I842" s="11"/>
      <c r="J842" s="11"/>
      <c r="K842" s="11"/>
    </row>
    <row r="843" spans="1:11" ht="14.25" customHeight="1">
      <c r="A843" s="11"/>
      <c r="B843" s="11"/>
      <c r="C843" s="11"/>
      <c r="D843" s="11"/>
      <c r="E843" s="11"/>
      <c r="F843" s="11"/>
      <c r="G843" s="11"/>
      <c r="H843" s="11"/>
      <c r="I843" s="11"/>
      <c r="J843" s="11"/>
      <c r="K843" s="11"/>
    </row>
    <row r="844" spans="1:11" ht="14.25" customHeight="1">
      <c r="A844" s="11"/>
      <c r="B844" s="11"/>
      <c r="C844" s="11"/>
      <c r="D844" s="11"/>
      <c r="E844" s="11"/>
      <c r="F844" s="11"/>
      <c r="G844" s="11"/>
      <c r="H844" s="11"/>
      <c r="I844" s="11"/>
      <c r="J844" s="11"/>
      <c r="K844" s="11"/>
    </row>
    <row r="845" spans="1:11" ht="14.25" customHeight="1">
      <c r="A845" s="11"/>
      <c r="B845" s="11"/>
      <c r="C845" s="11"/>
      <c r="D845" s="11"/>
      <c r="E845" s="11"/>
      <c r="F845" s="11"/>
      <c r="G845" s="11"/>
      <c r="H845" s="11"/>
      <c r="I845" s="11"/>
      <c r="J845" s="11"/>
      <c r="K845" s="11"/>
    </row>
    <row r="846" spans="1:11" ht="14.25" customHeight="1">
      <c r="A846" s="11"/>
      <c r="B846" s="11"/>
      <c r="C846" s="11"/>
      <c r="D846" s="11"/>
      <c r="E846" s="11"/>
      <c r="F846" s="11"/>
      <c r="G846" s="11"/>
      <c r="H846" s="11"/>
      <c r="I846" s="11"/>
      <c r="J846" s="11"/>
      <c r="K846" s="11"/>
    </row>
    <row r="847" spans="1:11" ht="14.25" customHeight="1">
      <c r="A847" s="11"/>
      <c r="B847" s="11"/>
      <c r="C847" s="11"/>
      <c r="D847" s="11"/>
      <c r="E847" s="11"/>
      <c r="F847" s="11"/>
      <c r="G847" s="11"/>
      <c r="H847" s="11"/>
      <c r="I847" s="11"/>
      <c r="J847" s="11"/>
      <c r="K847" s="11"/>
    </row>
    <row r="848" spans="1:11" ht="14.25" customHeight="1">
      <c r="A848" s="11"/>
      <c r="B848" s="11"/>
      <c r="C848" s="11"/>
      <c r="D848" s="11"/>
      <c r="E848" s="11"/>
      <c r="F848" s="11"/>
      <c r="G848" s="11"/>
      <c r="H848" s="11"/>
      <c r="I848" s="11"/>
      <c r="J848" s="11"/>
      <c r="K848" s="11"/>
    </row>
    <row r="849" spans="1:11" ht="14.25" customHeight="1">
      <c r="A849" s="11"/>
      <c r="B849" s="11"/>
      <c r="C849" s="11"/>
      <c r="D849" s="11"/>
      <c r="E849" s="11"/>
      <c r="F849" s="11"/>
      <c r="G849" s="11"/>
      <c r="H849" s="11"/>
      <c r="I849" s="11"/>
      <c r="J849" s="11"/>
      <c r="K849" s="11"/>
    </row>
    <row r="850" spans="1:11" ht="14.25" customHeight="1">
      <c r="A850" s="11"/>
      <c r="B850" s="11"/>
      <c r="C850" s="11"/>
      <c r="D850" s="11"/>
      <c r="E850" s="11"/>
      <c r="F850" s="11"/>
      <c r="G850" s="11"/>
      <c r="H850" s="11"/>
      <c r="I850" s="11"/>
      <c r="J850" s="11"/>
      <c r="K850" s="11"/>
    </row>
    <row r="851" spans="1:11" ht="14.25" customHeight="1">
      <c r="A851" s="11"/>
      <c r="B851" s="11"/>
      <c r="C851" s="11"/>
      <c r="D851" s="11"/>
      <c r="E851" s="11"/>
      <c r="F851" s="11"/>
      <c r="G851" s="11"/>
      <c r="H851" s="11"/>
      <c r="I851" s="11"/>
      <c r="J851" s="11"/>
      <c r="K851" s="11"/>
    </row>
    <row r="852" spans="1:11" ht="14.25" customHeight="1">
      <c r="A852" s="11"/>
      <c r="B852" s="11"/>
      <c r="C852" s="11"/>
      <c r="D852" s="11"/>
      <c r="E852" s="11"/>
      <c r="F852" s="11"/>
      <c r="G852" s="11"/>
      <c r="H852" s="11"/>
      <c r="I852" s="11"/>
      <c r="J852" s="11"/>
      <c r="K852" s="11"/>
    </row>
    <row r="853" spans="1:11" ht="14.25" customHeight="1">
      <c r="A853" s="11"/>
      <c r="B853" s="11"/>
      <c r="C853" s="11"/>
      <c r="D853" s="11"/>
      <c r="E853" s="11"/>
      <c r="F853" s="11"/>
      <c r="G853" s="11"/>
      <c r="H853" s="11"/>
      <c r="I853" s="11"/>
      <c r="J853" s="11"/>
      <c r="K853" s="11"/>
    </row>
    <row r="854" spans="1:11" ht="14.25" customHeight="1">
      <c r="A854" s="11"/>
      <c r="B854" s="11"/>
      <c r="C854" s="11"/>
      <c r="D854" s="11"/>
      <c r="E854" s="11"/>
      <c r="F854" s="11"/>
      <c r="G854" s="11"/>
      <c r="H854" s="11"/>
      <c r="I854" s="11"/>
      <c r="J854" s="11"/>
      <c r="K854" s="11"/>
    </row>
    <row r="855" spans="1:11" ht="14.25" customHeight="1">
      <c r="A855" s="11"/>
      <c r="B855" s="11"/>
      <c r="C855" s="11"/>
      <c r="D855" s="11"/>
      <c r="E855" s="11"/>
      <c r="F855" s="11"/>
      <c r="G855" s="11"/>
      <c r="H855" s="11"/>
      <c r="I855" s="11"/>
      <c r="J855" s="11"/>
      <c r="K855" s="11"/>
    </row>
    <row r="856" spans="1:11" ht="14.25" customHeight="1">
      <c r="A856" s="11"/>
      <c r="B856" s="11"/>
      <c r="C856" s="11"/>
      <c r="D856" s="11"/>
      <c r="E856" s="11"/>
      <c r="F856" s="11"/>
      <c r="G856" s="11"/>
      <c r="H856" s="11"/>
      <c r="I856" s="11"/>
      <c r="J856" s="11"/>
      <c r="K856" s="11"/>
    </row>
    <row r="857" spans="1:11" ht="14.25" customHeight="1">
      <c r="A857" s="11"/>
      <c r="B857" s="11"/>
      <c r="C857" s="11"/>
      <c r="D857" s="11"/>
      <c r="E857" s="11"/>
      <c r="F857" s="11"/>
      <c r="G857" s="11"/>
      <c r="H857" s="11"/>
      <c r="I857" s="11"/>
      <c r="J857" s="11"/>
      <c r="K857" s="11"/>
    </row>
    <row r="858" spans="1:11" ht="14.25" customHeight="1">
      <c r="A858" s="11"/>
      <c r="B858" s="11"/>
      <c r="C858" s="11"/>
      <c r="D858" s="11"/>
      <c r="E858" s="11"/>
      <c r="F858" s="11"/>
      <c r="G858" s="11"/>
      <c r="H858" s="11"/>
      <c r="I858" s="11"/>
      <c r="J858" s="11"/>
      <c r="K858" s="11"/>
    </row>
    <row r="859" spans="1:11" ht="14.25" customHeight="1">
      <c r="A859" s="11"/>
      <c r="B859" s="11"/>
      <c r="C859" s="11"/>
      <c r="D859" s="11"/>
      <c r="E859" s="11"/>
      <c r="F859" s="11"/>
      <c r="G859" s="11"/>
      <c r="H859" s="11"/>
      <c r="I859" s="11"/>
      <c r="J859" s="11"/>
      <c r="K859" s="11"/>
    </row>
    <row r="860" spans="1:11" ht="14.25" customHeight="1">
      <c r="A860" s="11"/>
      <c r="B860" s="11"/>
      <c r="C860" s="11"/>
      <c r="D860" s="11"/>
      <c r="E860" s="11"/>
      <c r="F860" s="11"/>
      <c r="G860" s="11"/>
      <c r="H860" s="11"/>
      <c r="I860" s="11"/>
      <c r="J860" s="11"/>
      <c r="K860" s="11"/>
    </row>
    <row r="861" spans="1:11" ht="14.25" customHeight="1">
      <c r="A861" s="11"/>
      <c r="B861" s="11"/>
      <c r="C861" s="11"/>
      <c r="D861" s="11"/>
      <c r="E861" s="11"/>
      <c r="F861" s="11"/>
      <c r="G861" s="11"/>
      <c r="H861" s="11"/>
      <c r="I861" s="11"/>
      <c r="J861" s="11"/>
      <c r="K861" s="11"/>
    </row>
    <row r="862" spans="1:11" ht="14.25" customHeight="1">
      <c r="A862" s="11"/>
      <c r="B862" s="11"/>
      <c r="C862" s="11"/>
      <c r="D862" s="11"/>
      <c r="E862" s="11"/>
      <c r="F862" s="11"/>
      <c r="G862" s="11"/>
      <c r="H862" s="11"/>
      <c r="I862" s="11"/>
      <c r="J862" s="11"/>
      <c r="K862" s="11"/>
    </row>
    <row r="863" spans="1:11" ht="14.25" customHeight="1">
      <c r="A863" s="11"/>
      <c r="B863" s="11"/>
      <c r="C863" s="11"/>
      <c r="D863" s="11"/>
      <c r="E863" s="11"/>
      <c r="F863" s="11"/>
      <c r="G863" s="11"/>
      <c r="H863" s="11"/>
      <c r="I863" s="11"/>
      <c r="J863" s="11"/>
      <c r="K863" s="11"/>
    </row>
    <row r="864" spans="1:11" ht="14.25" customHeight="1">
      <c r="A864" s="11"/>
      <c r="B864" s="11"/>
      <c r="C864" s="11"/>
      <c r="D864" s="11"/>
      <c r="E864" s="11"/>
      <c r="F864" s="11"/>
      <c r="G864" s="11"/>
      <c r="H864" s="11"/>
      <c r="I864" s="11"/>
      <c r="J864" s="11"/>
      <c r="K864" s="11"/>
    </row>
    <row r="865" spans="1:11" ht="14.25" customHeight="1">
      <c r="A865" s="11"/>
      <c r="B865" s="11"/>
      <c r="C865" s="11"/>
      <c r="D865" s="11"/>
      <c r="E865" s="11"/>
      <c r="F865" s="11"/>
      <c r="G865" s="11"/>
      <c r="H865" s="11"/>
      <c r="I865" s="11"/>
      <c r="J865" s="11"/>
      <c r="K865" s="11"/>
    </row>
    <row r="866" spans="1:11" ht="14.25" customHeight="1">
      <c r="A866" s="11"/>
      <c r="B866" s="11"/>
      <c r="C866" s="11"/>
      <c r="D866" s="11"/>
      <c r="E866" s="11"/>
      <c r="F866" s="11"/>
      <c r="G866" s="11"/>
      <c r="H866" s="11"/>
      <c r="I866" s="11"/>
      <c r="J866" s="11"/>
      <c r="K866" s="11"/>
    </row>
    <row r="867" spans="1:11" ht="14.25" customHeight="1">
      <c r="A867" s="11"/>
      <c r="B867" s="11"/>
      <c r="C867" s="11"/>
      <c r="D867" s="11"/>
      <c r="E867" s="11"/>
      <c r="F867" s="11"/>
      <c r="G867" s="11"/>
      <c r="H867" s="11"/>
      <c r="I867" s="11"/>
      <c r="J867" s="11"/>
      <c r="K867" s="11"/>
    </row>
    <row r="868" spans="1:11" ht="14.25" customHeight="1">
      <c r="A868" s="11"/>
      <c r="B868" s="11"/>
      <c r="C868" s="11"/>
      <c r="D868" s="11"/>
      <c r="E868" s="11"/>
      <c r="F868" s="11"/>
      <c r="G868" s="11"/>
      <c r="H868" s="11"/>
      <c r="I868" s="11"/>
      <c r="J868" s="11"/>
      <c r="K868" s="11"/>
    </row>
    <row r="869" spans="1:11" ht="14.25" customHeight="1">
      <c r="A869" s="11"/>
      <c r="B869" s="11"/>
      <c r="C869" s="11"/>
      <c r="D869" s="11"/>
      <c r="E869" s="11"/>
      <c r="F869" s="11"/>
      <c r="G869" s="11"/>
      <c r="H869" s="11"/>
      <c r="I869" s="11"/>
      <c r="J869" s="11"/>
      <c r="K869" s="11"/>
    </row>
    <row r="870" spans="1:11" ht="14.25" customHeight="1">
      <c r="A870" s="11"/>
      <c r="B870" s="11"/>
      <c r="C870" s="11"/>
      <c r="D870" s="11"/>
      <c r="E870" s="11"/>
      <c r="F870" s="11"/>
      <c r="G870" s="11"/>
      <c r="H870" s="11"/>
      <c r="I870" s="11"/>
      <c r="J870" s="11"/>
      <c r="K870" s="11"/>
    </row>
    <row r="871" spans="1:11" ht="14.25" customHeight="1">
      <c r="A871" s="11"/>
      <c r="B871" s="11"/>
      <c r="C871" s="11"/>
      <c r="D871" s="11"/>
      <c r="E871" s="11"/>
      <c r="F871" s="11"/>
      <c r="G871" s="11"/>
      <c r="H871" s="11"/>
      <c r="I871" s="11"/>
      <c r="J871" s="11"/>
      <c r="K871" s="11"/>
    </row>
    <row r="872" spans="1:11" ht="14.25" customHeight="1">
      <c r="A872" s="11"/>
      <c r="B872" s="11"/>
      <c r="C872" s="11"/>
      <c r="D872" s="11"/>
      <c r="E872" s="11"/>
      <c r="F872" s="11"/>
      <c r="G872" s="11"/>
      <c r="H872" s="11"/>
      <c r="I872" s="11"/>
      <c r="J872" s="11"/>
      <c r="K872" s="11"/>
    </row>
    <row r="873" spans="1:11" ht="14.25" customHeight="1">
      <c r="A873" s="11"/>
      <c r="B873" s="11"/>
      <c r="C873" s="11"/>
      <c r="D873" s="11"/>
      <c r="E873" s="11"/>
      <c r="F873" s="11"/>
      <c r="G873" s="11"/>
      <c r="H873" s="11"/>
      <c r="I873" s="11"/>
      <c r="J873" s="11"/>
      <c r="K873" s="11"/>
    </row>
    <row r="874" spans="1:11" ht="14.25" customHeight="1">
      <c r="A874" s="11"/>
      <c r="B874" s="11"/>
      <c r="C874" s="11"/>
      <c r="D874" s="11"/>
      <c r="E874" s="11"/>
      <c r="F874" s="11"/>
      <c r="G874" s="11"/>
      <c r="H874" s="11"/>
      <c r="I874" s="11"/>
      <c r="J874" s="11"/>
      <c r="K874" s="11"/>
    </row>
    <row r="875" spans="1:11" ht="14.25" customHeight="1">
      <c r="A875" s="11"/>
      <c r="B875" s="11"/>
      <c r="C875" s="11"/>
      <c r="D875" s="11"/>
      <c r="E875" s="11"/>
      <c r="F875" s="11"/>
      <c r="G875" s="11"/>
      <c r="H875" s="11"/>
      <c r="I875" s="11"/>
      <c r="J875" s="11"/>
      <c r="K875" s="11"/>
    </row>
    <row r="876" spans="1:11" ht="14.25" customHeight="1">
      <c r="A876" s="11"/>
      <c r="B876" s="11"/>
      <c r="C876" s="11"/>
      <c r="D876" s="11"/>
      <c r="E876" s="11"/>
      <c r="F876" s="11"/>
      <c r="G876" s="11"/>
      <c r="H876" s="11"/>
      <c r="I876" s="11"/>
      <c r="J876" s="11"/>
      <c r="K876" s="11"/>
    </row>
    <row r="877" spans="1:11" ht="14.25" customHeight="1">
      <c r="A877" s="11"/>
      <c r="B877" s="11"/>
      <c r="C877" s="11"/>
      <c r="D877" s="11"/>
      <c r="E877" s="11"/>
      <c r="F877" s="11"/>
      <c r="G877" s="11"/>
      <c r="H877" s="11"/>
      <c r="I877" s="11"/>
      <c r="J877" s="11"/>
      <c r="K877" s="11"/>
    </row>
    <row r="878" spans="1:11" ht="14.25" customHeight="1">
      <c r="A878" s="11"/>
      <c r="B878" s="11"/>
      <c r="C878" s="11"/>
      <c r="D878" s="11"/>
      <c r="E878" s="11"/>
      <c r="F878" s="11"/>
      <c r="G878" s="11"/>
      <c r="H878" s="11"/>
      <c r="I878" s="11"/>
      <c r="J878" s="11"/>
      <c r="K878" s="11"/>
    </row>
    <row r="879" spans="1:11" ht="14.25" customHeight="1">
      <c r="A879" s="11"/>
      <c r="B879" s="11"/>
      <c r="C879" s="11"/>
      <c r="D879" s="11"/>
      <c r="E879" s="11"/>
      <c r="F879" s="11"/>
      <c r="G879" s="11"/>
      <c r="H879" s="11"/>
      <c r="I879" s="11"/>
      <c r="J879" s="11"/>
      <c r="K879" s="11"/>
    </row>
    <row r="880" spans="1:11" ht="14.25" customHeight="1">
      <c r="A880" s="11"/>
      <c r="B880" s="11"/>
      <c r="C880" s="11"/>
      <c r="D880" s="11"/>
      <c r="E880" s="11"/>
      <c r="F880" s="11"/>
      <c r="G880" s="11"/>
      <c r="H880" s="11"/>
      <c r="I880" s="11"/>
      <c r="J880" s="11"/>
      <c r="K880" s="11"/>
    </row>
    <row r="881" spans="1:11" ht="14.25" customHeight="1">
      <c r="A881" s="11"/>
      <c r="B881" s="11"/>
      <c r="C881" s="11"/>
      <c r="D881" s="11"/>
      <c r="E881" s="11"/>
      <c r="F881" s="11"/>
      <c r="G881" s="11"/>
      <c r="H881" s="11"/>
      <c r="I881" s="11"/>
      <c r="J881" s="11"/>
      <c r="K881" s="11"/>
    </row>
    <row r="882" spans="1:11" ht="14.25" customHeight="1">
      <c r="A882" s="11"/>
      <c r="B882" s="11"/>
      <c r="C882" s="11"/>
      <c r="D882" s="11"/>
      <c r="E882" s="11"/>
      <c r="F882" s="11"/>
      <c r="G882" s="11"/>
      <c r="H882" s="11"/>
      <c r="I882" s="11"/>
      <c r="J882" s="11"/>
      <c r="K882" s="11"/>
    </row>
    <row r="883" spans="1:11" ht="14.25" customHeight="1">
      <c r="A883" s="11"/>
      <c r="B883" s="11"/>
      <c r="C883" s="11"/>
      <c r="D883" s="11"/>
      <c r="E883" s="11"/>
      <c r="F883" s="11"/>
      <c r="G883" s="11"/>
      <c r="H883" s="11"/>
      <c r="I883" s="11"/>
      <c r="J883" s="11"/>
      <c r="K883" s="11"/>
    </row>
    <row r="884" spans="1:11" ht="14.25" customHeight="1">
      <c r="A884" s="11"/>
      <c r="B884" s="11"/>
      <c r="C884" s="11"/>
      <c r="D884" s="11"/>
      <c r="E884" s="11"/>
      <c r="F884" s="11"/>
      <c r="G884" s="11"/>
      <c r="H884" s="11"/>
      <c r="I884" s="11"/>
      <c r="J884" s="11"/>
      <c r="K884" s="11"/>
    </row>
    <row r="885" spans="1:11" ht="14.25" customHeight="1">
      <c r="A885" s="11"/>
      <c r="B885" s="11"/>
      <c r="C885" s="11"/>
      <c r="D885" s="11"/>
      <c r="E885" s="11"/>
      <c r="F885" s="11"/>
      <c r="G885" s="11"/>
      <c r="H885" s="11"/>
      <c r="I885" s="11"/>
      <c r="J885" s="11"/>
      <c r="K885" s="11"/>
    </row>
    <row r="886" spans="1:11" ht="14.25" customHeight="1">
      <c r="A886" s="11"/>
      <c r="B886" s="11"/>
      <c r="C886" s="11"/>
      <c r="D886" s="11"/>
      <c r="E886" s="11"/>
      <c r="F886" s="11"/>
      <c r="G886" s="11"/>
      <c r="H886" s="11"/>
      <c r="I886" s="11"/>
      <c r="J886" s="11"/>
      <c r="K886" s="11"/>
    </row>
    <row r="887" spans="1:11" ht="14.25" customHeight="1">
      <c r="A887" s="11"/>
      <c r="B887" s="11"/>
      <c r="C887" s="11"/>
      <c r="D887" s="11"/>
      <c r="E887" s="11"/>
      <c r="F887" s="11"/>
      <c r="G887" s="11"/>
      <c r="H887" s="11"/>
      <c r="I887" s="11"/>
      <c r="J887" s="11"/>
      <c r="K887" s="11"/>
    </row>
    <row r="888" spans="1:11" ht="14.25" customHeight="1">
      <c r="A888" s="11"/>
      <c r="B888" s="11"/>
      <c r="C888" s="11"/>
      <c r="D888" s="11"/>
      <c r="E888" s="11"/>
      <c r="F888" s="11"/>
      <c r="G888" s="11"/>
      <c r="H888" s="11"/>
      <c r="I888" s="11"/>
      <c r="J888" s="11"/>
      <c r="K888" s="11"/>
    </row>
    <row r="889" spans="1:11" ht="14.25" customHeight="1">
      <c r="A889" s="11"/>
      <c r="B889" s="11"/>
      <c r="C889" s="11"/>
      <c r="D889" s="11"/>
      <c r="E889" s="11"/>
      <c r="F889" s="11"/>
      <c r="G889" s="11"/>
      <c r="H889" s="11"/>
      <c r="I889" s="11"/>
      <c r="J889" s="11"/>
      <c r="K889" s="11"/>
    </row>
    <row r="890" spans="1:11" ht="14.25" customHeight="1">
      <c r="A890" s="11"/>
      <c r="B890" s="11"/>
      <c r="C890" s="11"/>
      <c r="D890" s="11"/>
      <c r="E890" s="11"/>
      <c r="F890" s="11"/>
      <c r="G890" s="11"/>
      <c r="H890" s="11"/>
      <c r="I890" s="11"/>
      <c r="J890" s="11"/>
      <c r="K890" s="11"/>
    </row>
    <row r="891" spans="1:11" ht="14.25" customHeight="1">
      <c r="A891" s="11"/>
      <c r="B891" s="11"/>
      <c r="C891" s="11"/>
      <c r="D891" s="11"/>
      <c r="E891" s="11"/>
      <c r="F891" s="11"/>
      <c r="G891" s="11"/>
      <c r="H891" s="11"/>
      <c r="I891" s="11"/>
      <c r="J891" s="11"/>
      <c r="K891" s="11"/>
    </row>
    <row r="892" spans="1:11" ht="14.25" customHeight="1">
      <c r="A892" s="11"/>
      <c r="B892" s="11"/>
      <c r="C892" s="11"/>
      <c r="D892" s="11"/>
      <c r="E892" s="11"/>
      <c r="F892" s="11"/>
      <c r="G892" s="11"/>
      <c r="H892" s="11"/>
      <c r="I892" s="11"/>
      <c r="J892" s="11"/>
      <c r="K892" s="11"/>
    </row>
    <row r="893" spans="1:11" ht="14.25" customHeight="1">
      <c r="A893" s="11"/>
      <c r="B893" s="11"/>
      <c r="C893" s="11"/>
      <c r="D893" s="11"/>
      <c r="E893" s="11"/>
      <c r="F893" s="11"/>
      <c r="G893" s="11"/>
      <c r="H893" s="11"/>
      <c r="I893" s="11"/>
      <c r="J893" s="11"/>
      <c r="K893" s="11"/>
    </row>
    <row r="894" spans="1:11" ht="14.25" customHeight="1">
      <c r="A894" s="11"/>
      <c r="B894" s="11"/>
      <c r="C894" s="11"/>
      <c r="D894" s="11"/>
      <c r="E894" s="11"/>
      <c r="F894" s="11"/>
      <c r="G894" s="11"/>
      <c r="H894" s="11"/>
      <c r="I894" s="11"/>
      <c r="J894" s="11"/>
      <c r="K894" s="11"/>
    </row>
    <row r="895" spans="1:11" ht="14.25" customHeight="1">
      <c r="A895" s="11"/>
      <c r="B895" s="11"/>
      <c r="C895" s="11"/>
      <c r="D895" s="11"/>
      <c r="E895" s="11"/>
      <c r="F895" s="11"/>
      <c r="G895" s="11"/>
      <c r="H895" s="11"/>
      <c r="I895" s="11"/>
      <c r="J895" s="11"/>
      <c r="K895" s="11"/>
    </row>
    <row r="896" spans="1:11" ht="14.25" customHeight="1">
      <c r="A896" s="11"/>
      <c r="B896" s="11"/>
      <c r="C896" s="11"/>
      <c r="D896" s="11"/>
      <c r="E896" s="11"/>
      <c r="F896" s="11"/>
      <c r="G896" s="11"/>
      <c r="H896" s="11"/>
      <c r="I896" s="11"/>
      <c r="J896" s="11"/>
      <c r="K896" s="11"/>
    </row>
    <row r="897" spans="1:11" ht="14.25" customHeight="1">
      <c r="A897" s="11"/>
      <c r="B897" s="11"/>
      <c r="C897" s="11"/>
      <c r="D897" s="11"/>
      <c r="E897" s="11"/>
      <c r="F897" s="11"/>
      <c r="G897" s="11"/>
      <c r="H897" s="11"/>
      <c r="I897" s="11"/>
      <c r="J897" s="11"/>
      <c r="K897" s="11"/>
    </row>
    <row r="898" spans="1:11" ht="14.25" customHeight="1">
      <c r="A898" s="11"/>
      <c r="B898" s="11"/>
      <c r="C898" s="11"/>
      <c r="D898" s="11"/>
      <c r="E898" s="11"/>
      <c r="F898" s="11"/>
      <c r="G898" s="11"/>
      <c r="H898" s="11"/>
      <c r="I898" s="11"/>
      <c r="J898" s="11"/>
      <c r="K898" s="11"/>
    </row>
    <row r="899" spans="1:11" ht="14.25" customHeight="1">
      <c r="A899" s="11"/>
      <c r="B899" s="11"/>
      <c r="C899" s="11"/>
      <c r="D899" s="11"/>
      <c r="E899" s="11"/>
      <c r="F899" s="11"/>
      <c r="G899" s="11"/>
      <c r="H899" s="11"/>
      <c r="I899" s="11"/>
      <c r="J899" s="11"/>
      <c r="K899" s="11"/>
    </row>
    <row r="900" spans="1:11" ht="14.25" customHeight="1">
      <c r="A900" s="11"/>
      <c r="B900" s="11"/>
      <c r="C900" s="11"/>
      <c r="D900" s="11"/>
      <c r="E900" s="11"/>
      <c r="F900" s="11"/>
      <c r="G900" s="11"/>
      <c r="H900" s="11"/>
      <c r="I900" s="11"/>
      <c r="J900" s="11"/>
      <c r="K900" s="11"/>
    </row>
    <row r="901" spans="1:11" ht="14.25" customHeight="1">
      <c r="A901" s="11"/>
      <c r="B901" s="11"/>
      <c r="C901" s="11"/>
      <c r="D901" s="11"/>
      <c r="E901" s="11"/>
      <c r="F901" s="11"/>
      <c r="G901" s="11"/>
      <c r="H901" s="11"/>
      <c r="I901" s="11"/>
      <c r="J901" s="11"/>
      <c r="K901" s="11"/>
    </row>
    <row r="902" spans="1:11" ht="14.25" customHeight="1">
      <c r="A902" s="11"/>
      <c r="B902" s="11"/>
      <c r="C902" s="11"/>
      <c r="D902" s="11"/>
      <c r="E902" s="11"/>
      <c r="F902" s="11"/>
      <c r="G902" s="11"/>
      <c r="H902" s="11"/>
      <c r="I902" s="11"/>
      <c r="J902" s="11"/>
      <c r="K902" s="11"/>
    </row>
    <row r="903" spans="1:11" ht="14.25" customHeight="1">
      <c r="A903" s="11"/>
      <c r="B903" s="11"/>
      <c r="C903" s="11"/>
      <c r="D903" s="11"/>
      <c r="E903" s="11"/>
      <c r="F903" s="11"/>
      <c r="G903" s="11"/>
      <c r="H903" s="11"/>
      <c r="I903" s="11"/>
      <c r="J903" s="11"/>
      <c r="K903" s="11"/>
    </row>
    <row r="904" spans="1:11" ht="14.25" customHeight="1">
      <c r="A904" s="11"/>
      <c r="B904" s="11"/>
      <c r="C904" s="11"/>
      <c r="D904" s="11"/>
      <c r="E904" s="11"/>
      <c r="F904" s="11"/>
      <c r="G904" s="11"/>
      <c r="H904" s="11"/>
      <c r="I904" s="11"/>
      <c r="J904" s="11"/>
      <c r="K904" s="11"/>
    </row>
    <row r="905" spans="1:11" ht="14.25" customHeight="1">
      <c r="A905" s="11"/>
      <c r="B905" s="11"/>
      <c r="C905" s="11"/>
      <c r="D905" s="11"/>
      <c r="E905" s="11"/>
      <c r="F905" s="11"/>
      <c r="G905" s="11"/>
      <c r="H905" s="11"/>
      <c r="I905" s="11"/>
      <c r="J905" s="11"/>
      <c r="K905" s="11"/>
    </row>
    <row r="906" spans="1:11" ht="14.25" customHeight="1">
      <c r="A906" s="11"/>
      <c r="B906" s="11"/>
      <c r="C906" s="11"/>
      <c r="D906" s="11"/>
      <c r="E906" s="11"/>
      <c r="F906" s="11"/>
      <c r="G906" s="11"/>
      <c r="H906" s="11"/>
      <c r="I906" s="11"/>
      <c r="J906" s="11"/>
      <c r="K906" s="11"/>
    </row>
    <row r="907" spans="1:11" ht="14.25" customHeight="1">
      <c r="A907" s="11"/>
      <c r="B907" s="11"/>
      <c r="C907" s="11"/>
      <c r="D907" s="11"/>
      <c r="E907" s="11"/>
      <c r="F907" s="11"/>
      <c r="G907" s="11"/>
      <c r="H907" s="11"/>
      <c r="I907" s="11"/>
      <c r="J907" s="11"/>
      <c r="K907" s="11"/>
    </row>
    <row r="908" spans="1:11" ht="14.25" customHeight="1">
      <c r="A908" s="11"/>
      <c r="B908" s="11"/>
      <c r="C908" s="11"/>
      <c r="D908" s="11"/>
      <c r="E908" s="11"/>
      <c r="F908" s="11"/>
      <c r="G908" s="11"/>
      <c r="H908" s="11"/>
      <c r="I908" s="11"/>
      <c r="J908" s="11"/>
      <c r="K908" s="11"/>
    </row>
    <row r="909" spans="1:11" ht="14.25" customHeight="1">
      <c r="A909" s="11"/>
      <c r="B909" s="11"/>
      <c r="C909" s="11"/>
      <c r="D909" s="11"/>
      <c r="E909" s="11"/>
      <c r="F909" s="11"/>
      <c r="G909" s="11"/>
      <c r="H909" s="11"/>
      <c r="I909" s="11"/>
      <c r="J909" s="11"/>
      <c r="K909" s="11"/>
    </row>
    <row r="910" spans="1:11" ht="14.25" customHeight="1">
      <c r="A910" s="11"/>
      <c r="B910" s="11"/>
      <c r="C910" s="11"/>
      <c r="D910" s="11"/>
      <c r="E910" s="11"/>
      <c r="F910" s="11"/>
      <c r="G910" s="11"/>
      <c r="H910" s="11"/>
      <c r="I910" s="11"/>
      <c r="J910" s="11"/>
      <c r="K910" s="11"/>
    </row>
    <row r="911" spans="1:11" ht="14.25" customHeight="1">
      <c r="A911" s="11"/>
      <c r="B911" s="11"/>
      <c r="C911" s="11"/>
      <c r="D911" s="11"/>
      <c r="E911" s="11"/>
      <c r="F911" s="11"/>
      <c r="G911" s="11"/>
      <c r="H911" s="11"/>
      <c r="I911" s="11"/>
      <c r="J911" s="11"/>
      <c r="K911" s="11"/>
    </row>
    <row r="912" spans="1:11" ht="14.25" customHeight="1">
      <c r="A912" s="11"/>
      <c r="B912" s="11"/>
      <c r="C912" s="11"/>
      <c r="D912" s="11"/>
      <c r="E912" s="11"/>
      <c r="F912" s="11"/>
      <c r="G912" s="11"/>
      <c r="H912" s="11"/>
      <c r="I912" s="11"/>
      <c r="J912" s="11"/>
      <c r="K912" s="11"/>
    </row>
    <row r="913" spans="1:11" ht="14.25" customHeight="1">
      <c r="A913" s="11"/>
      <c r="B913" s="11"/>
      <c r="C913" s="11"/>
      <c r="D913" s="11"/>
      <c r="E913" s="11"/>
      <c r="F913" s="11"/>
      <c r="G913" s="11"/>
      <c r="H913" s="11"/>
      <c r="I913" s="11"/>
      <c r="J913" s="11"/>
      <c r="K913" s="11"/>
    </row>
    <row r="914" spans="1:11" ht="14.25" customHeight="1">
      <c r="A914" s="11"/>
      <c r="B914" s="11"/>
      <c r="C914" s="11"/>
      <c r="D914" s="11"/>
      <c r="E914" s="11"/>
      <c r="F914" s="11"/>
      <c r="G914" s="11"/>
      <c r="H914" s="11"/>
      <c r="I914" s="11"/>
      <c r="J914" s="11"/>
      <c r="K914" s="11"/>
    </row>
    <row r="915" spans="1:11" ht="14.25" customHeight="1">
      <c r="A915" s="11"/>
      <c r="B915" s="11"/>
      <c r="C915" s="11"/>
      <c r="D915" s="11"/>
      <c r="E915" s="11"/>
      <c r="F915" s="11"/>
      <c r="G915" s="11"/>
      <c r="H915" s="11"/>
      <c r="I915" s="11"/>
      <c r="J915" s="11"/>
      <c r="K915" s="11"/>
    </row>
    <row r="916" spans="1:11" ht="14.25" customHeight="1">
      <c r="A916" s="11"/>
      <c r="B916" s="11"/>
      <c r="C916" s="11"/>
      <c r="D916" s="11"/>
      <c r="E916" s="11"/>
      <c r="F916" s="11"/>
      <c r="G916" s="11"/>
      <c r="H916" s="11"/>
      <c r="I916" s="11"/>
      <c r="J916" s="11"/>
      <c r="K916" s="11"/>
    </row>
    <row r="917" spans="1:11" ht="14.25" customHeight="1">
      <c r="A917" s="11"/>
      <c r="B917" s="11"/>
      <c r="C917" s="11"/>
      <c r="D917" s="11"/>
      <c r="E917" s="11"/>
      <c r="F917" s="11"/>
      <c r="G917" s="11"/>
      <c r="H917" s="11"/>
      <c r="I917" s="11"/>
      <c r="J917" s="11"/>
      <c r="K917" s="11"/>
    </row>
    <row r="918" spans="1:11" ht="14.25" customHeight="1">
      <c r="A918" s="11"/>
      <c r="B918" s="11"/>
      <c r="C918" s="11"/>
      <c r="D918" s="11"/>
      <c r="E918" s="11"/>
      <c r="F918" s="11"/>
      <c r="G918" s="11"/>
      <c r="H918" s="11"/>
      <c r="I918" s="11"/>
      <c r="J918" s="11"/>
      <c r="K918" s="11"/>
    </row>
    <row r="919" spans="1:11" ht="14.25" customHeight="1">
      <c r="A919" s="11"/>
      <c r="B919" s="11"/>
      <c r="C919" s="11"/>
      <c r="D919" s="11"/>
      <c r="E919" s="11"/>
      <c r="F919" s="11"/>
      <c r="G919" s="11"/>
      <c r="H919" s="11"/>
      <c r="I919" s="11"/>
      <c r="J919" s="11"/>
      <c r="K919" s="11"/>
    </row>
    <row r="920" spans="1:11" ht="14.25" customHeight="1">
      <c r="A920" s="11"/>
      <c r="B920" s="11"/>
      <c r="C920" s="11"/>
      <c r="D920" s="11"/>
      <c r="E920" s="11"/>
      <c r="F920" s="11"/>
      <c r="G920" s="11"/>
      <c r="H920" s="11"/>
      <c r="I920" s="11"/>
      <c r="J920" s="11"/>
      <c r="K920" s="11"/>
    </row>
    <row r="921" spans="1:11" ht="14.25" customHeight="1">
      <c r="A921" s="11"/>
      <c r="B921" s="11"/>
      <c r="C921" s="11"/>
      <c r="D921" s="11"/>
      <c r="E921" s="11"/>
      <c r="F921" s="11"/>
      <c r="G921" s="11"/>
      <c r="H921" s="11"/>
      <c r="I921" s="11"/>
      <c r="J921" s="11"/>
      <c r="K921" s="11"/>
    </row>
    <row r="922" spans="1:11" ht="14.25" customHeight="1">
      <c r="A922" s="11"/>
      <c r="B922" s="11"/>
      <c r="C922" s="11"/>
      <c r="D922" s="11"/>
      <c r="E922" s="11"/>
      <c r="F922" s="11"/>
      <c r="G922" s="11"/>
      <c r="H922" s="11"/>
      <c r="I922" s="11"/>
      <c r="J922" s="11"/>
      <c r="K922" s="11"/>
    </row>
    <row r="923" spans="1:11" ht="14.25" customHeight="1">
      <c r="A923" s="11"/>
      <c r="B923" s="11"/>
      <c r="C923" s="11"/>
      <c r="D923" s="11"/>
      <c r="E923" s="11"/>
      <c r="F923" s="11"/>
      <c r="G923" s="11"/>
      <c r="H923" s="11"/>
      <c r="I923" s="11"/>
      <c r="J923" s="11"/>
      <c r="K923" s="11"/>
    </row>
    <row r="924" spans="1:11" ht="14.25" customHeight="1">
      <c r="A924" s="11"/>
      <c r="B924" s="11"/>
      <c r="C924" s="11"/>
      <c r="D924" s="11"/>
      <c r="E924" s="11"/>
      <c r="F924" s="11"/>
      <c r="G924" s="11"/>
      <c r="H924" s="11"/>
      <c r="I924" s="11"/>
      <c r="J924" s="11"/>
      <c r="K924" s="11"/>
    </row>
    <row r="925" spans="1:11" ht="14.25" customHeight="1">
      <c r="A925" s="11"/>
      <c r="B925" s="11"/>
      <c r="C925" s="11"/>
      <c r="D925" s="11"/>
      <c r="E925" s="11"/>
      <c r="F925" s="11"/>
      <c r="G925" s="11"/>
      <c r="H925" s="11"/>
      <c r="I925" s="11"/>
      <c r="J925" s="11"/>
      <c r="K925" s="11"/>
    </row>
    <row r="926" spans="1:11" ht="14.25" customHeight="1">
      <c r="A926" s="11"/>
      <c r="B926" s="11"/>
      <c r="C926" s="11"/>
      <c r="D926" s="11"/>
      <c r="E926" s="11"/>
      <c r="F926" s="11"/>
      <c r="G926" s="11"/>
      <c r="H926" s="11"/>
      <c r="I926" s="11"/>
      <c r="J926" s="11"/>
      <c r="K926" s="11"/>
    </row>
    <row r="927" spans="1:11" ht="14.25" customHeight="1">
      <c r="A927" s="11"/>
      <c r="B927" s="11"/>
      <c r="C927" s="11"/>
      <c r="D927" s="11"/>
      <c r="E927" s="11"/>
      <c r="F927" s="11"/>
      <c r="G927" s="11"/>
      <c r="H927" s="11"/>
      <c r="I927" s="11"/>
      <c r="J927" s="11"/>
      <c r="K927" s="11"/>
    </row>
    <row r="928" spans="1:11" ht="14.25" customHeight="1">
      <c r="A928" s="11"/>
      <c r="B928" s="11"/>
      <c r="C928" s="11"/>
      <c r="D928" s="11"/>
      <c r="E928" s="11"/>
      <c r="F928" s="11"/>
      <c r="G928" s="11"/>
      <c r="H928" s="11"/>
      <c r="I928" s="11"/>
      <c r="J928" s="11"/>
      <c r="K928" s="11"/>
    </row>
    <row r="929" spans="1:11" ht="14.25" customHeight="1">
      <c r="A929" s="11"/>
      <c r="B929" s="11"/>
      <c r="C929" s="11"/>
      <c r="D929" s="11"/>
      <c r="E929" s="11"/>
      <c r="F929" s="11"/>
      <c r="G929" s="11"/>
      <c r="H929" s="11"/>
      <c r="I929" s="11"/>
      <c r="J929" s="11"/>
      <c r="K929" s="11"/>
    </row>
    <row r="930" spans="1:11" ht="14.25" customHeight="1">
      <c r="A930" s="11"/>
      <c r="B930" s="11"/>
      <c r="C930" s="11"/>
      <c r="D930" s="11"/>
      <c r="E930" s="11"/>
      <c r="F930" s="11"/>
      <c r="G930" s="11"/>
      <c r="H930" s="11"/>
      <c r="I930" s="11"/>
      <c r="J930" s="11"/>
      <c r="K930" s="11"/>
    </row>
    <row r="931" spans="1:11" ht="14.25" customHeight="1">
      <c r="A931" s="11"/>
      <c r="B931" s="11"/>
      <c r="C931" s="11"/>
      <c r="D931" s="11"/>
      <c r="E931" s="11"/>
      <c r="F931" s="11"/>
      <c r="G931" s="11"/>
      <c r="H931" s="11"/>
      <c r="I931" s="11"/>
      <c r="J931" s="11"/>
      <c r="K931" s="11"/>
    </row>
    <row r="932" spans="1:11" ht="14.25" customHeight="1">
      <c r="A932" s="11"/>
      <c r="B932" s="11"/>
      <c r="C932" s="11"/>
      <c r="D932" s="11"/>
      <c r="E932" s="11"/>
      <c r="F932" s="11"/>
      <c r="G932" s="11"/>
      <c r="H932" s="11"/>
      <c r="I932" s="11"/>
      <c r="J932" s="11"/>
      <c r="K932" s="11"/>
    </row>
    <row r="933" spans="1:11" ht="14.25" customHeight="1">
      <c r="A933" s="11"/>
      <c r="B933" s="11"/>
      <c r="C933" s="11"/>
      <c r="D933" s="11"/>
      <c r="E933" s="11"/>
      <c r="F933" s="11"/>
      <c r="G933" s="11"/>
      <c r="H933" s="11"/>
      <c r="I933" s="11"/>
      <c r="J933" s="11"/>
      <c r="K933" s="11"/>
    </row>
    <row r="934" spans="1:11" ht="14.25" customHeight="1">
      <c r="A934" s="11"/>
      <c r="B934" s="11"/>
      <c r="C934" s="11"/>
      <c r="D934" s="11"/>
      <c r="E934" s="11"/>
      <c r="F934" s="11"/>
      <c r="G934" s="11"/>
      <c r="H934" s="11"/>
      <c r="I934" s="11"/>
      <c r="J934" s="11"/>
      <c r="K934" s="11"/>
    </row>
    <row r="935" spans="1:11" ht="14.25" customHeight="1">
      <c r="A935" s="11"/>
      <c r="B935" s="11"/>
      <c r="C935" s="11"/>
      <c r="D935" s="11"/>
      <c r="E935" s="11"/>
      <c r="F935" s="11"/>
      <c r="G935" s="11"/>
      <c r="H935" s="11"/>
      <c r="I935" s="11"/>
      <c r="J935" s="11"/>
      <c r="K935" s="11"/>
    </row>
    <row r="936" spans="1:11" ht="14.25" customHeight="1">
      <c r="A936" s="11"/>
      <c r="B936" s="11"/>
      <c r="C936" s="11"/>
      <c r="D936" s="11"/>
      <c r="E936" s="11"/>
      <c r="F936" s="11"/>
      <c r="G936" s="11"/>
      <c r="H936" s="11"/>
      <c r="I936" s="11"/>
      <c r="J936" s="11"/>
      <c r="K936" s="11"/>
    </row>
    <row r="937" spans="1:11" ht="14.25" customHeight="1">
      <c r="A937" s="11"/>
      <c r="B937" s="11"/>
      <c r="C937" s="11"/>
      <c r="D937" s="11"/>
      <c r="E937" s="11"/>
      <c r="F937" s="11"/>
      <c r="G937" s="11"/>
      <c r="H937" s="11"/>
      <c r="I937" s="11"/>
      <c r="J937" s="11"/>
      <c r="K937" s="11"/>
    </row>
    <row r="938" spans="1:11" ht="14.25" customHeight="1">
      <c r="A938" s="11"/>
      <c r="B938" s="11"/>
      <c r="C938" s="11"/>
      <c r="D938" s="11"/>
      <c r="E938" s="11"/>
      <c r="F938" s="11"/>
      <c r="G938" s="11"/>
      <c r="H938" s="11"/>
      <c r="I938" s="11"/>
      <c r="J938" s="11"/>
      <c r="K938" s="11"/>
    </row>
    <row r="939" spans="1:11" ht="14.25" customHeight="1">
      <c r="A939" s="11"/>
      <c r="B939" s="11"/>
      <c r="C939" s="11"/>
      <c r="D939" s="11"/>
      <c r="E939" s="11"/>
      <c r="F939" s="11"/>
      <c r="G939" s="11"/>
      <c r="H939" s="11"/>
      <c r="I939" s="11"/>
      <c r="J939" s="11"/>
      <c r="K939" s="11"/>
    </row>
    <row r="940" spans="1:11" ht="14.25" customHeight="1">
      <c r="A940" s="11"/>
      <c r="B940" s="11"/>
      <c r="C940" s="11"/>
      <c r="D940" s="11"/>
      <c r="E940" s="11"/>
      <c r="F940" s="11"/>
      <c r="G940" s="11"/>
      <c r="H940" s="11"/>
      <c r="I940" s="11"/>
      <c r="J940" s="11"/>
      <c r="K940" s="11"/>
    </row>
    <row r="941" spans="1:11" ht="14.25" customHeight="1">
      <c r="A941" s="11"/>
      <c r="B941" s="11"/>
      <c r="C941" s="11"/>
      <c r="D941" s="11"/>
      <c r="E941" s="11"/>
      <c r="F941" s="11"/>
      <c r="G941" s="11"/>
      <c r="H941" s="11"/>
      <c r="I941" s="11"/>
      <c r="J941" s="11"/>
      <c r="K941" s="11"/>
    </row>
    <row r="942" spans="1:11" ht="14.25" customHeight="1">
      <c r="A942" s="11"/>
      <c r="B942" s="11"/>
      <c r="C942" s="11"/>
      <c r="D942" s="11"/>
      <c r="E942" s="11"/>
      <c r="F942" s="11"/>
      <c r="G942" s="11"/>
      <c r="H942" s="11"/>
      <c r="I942" s="11"/>
      <c r="J942" s="11"/>
      <c r="K942" s="11"/>
    </row>
    <row r="943" spans="1:11" ht="14.25" customHeight="1">
      <c r="A943" s="11"/>
      <c r="B943" s="11"/>
      <c r="C943" s="11"/>
      <c r="D943" s="11"/>
      <c r="E943" s="11"/>
      <c r="F943" s="11"/>
      <c r="G943" s="11"/>
      <c r="H943" s="11"/>
      <c r="I943" s="11"/>
      <c r="J943" s="11"/>
      <c r="K943" s="11"/>
    </row>
    <row r="944" spans="1:11" ht="14.25" customHeight="1">
      <c r="A944" s="11"/>
      <c r="B944" s="11"/>
      <c r="C944" s="11"/>
      <c r="D944" s="11"/>
      <c r="E944" s="11"/>
      <c r="F944" s="11"/>
      <c r="G944" s="11"/>
      <c r="H944" s="11"/>
      <c r="I944" s="11"/>
      <c r="J944" s="11"/>
      <c r="K944" s="11"/>
    </row>
    <row r="945" spans="1:11" ht="14.25" customHeight="1">
      <c r="A945" s="11"/>
      <c r="B945" s="11"/>
      <c r="C945" s="11"/>
      <c r="D945" s="11"/>
      <c r="E945" s="11"/>
      <c r="F945" s="11"/>
      <c r="G945" s="11"/>
      <c r="H945" s="11"/>
      <c r="I945" s="11"/>
      <c r="J945" s="11"/>
      <c r="K945" s="11"/>
    </row>
    <row r="946" spans="1:11" ht="14.25" customHeight="1">
      <c r="A946" s="11"/>
      <c r="B946" s="11"/>
      <c r="C946" s="11"/>
      <c r="D946" s="11"/>
      <c r="E946" s="11"/>
      <c r="F946" s="11"/>
      <c r="G946" s="11"/>
      <c r="H946" s="11"/>
      <c r="I946" s="11"/>
      <c r="J946" s="11"/>
      <c r="K946" s="11"/>
    </row>
    <row r="947" spans="1:11" ht="14.25" customHeight="1">
      <c r="A947" s="11"/>
      <c r="B947" s="11"/>
      <c r="C947" s="11"/>
      <c r="D947" s="11"/>
      <c r="E947" s="11"/>
      <c r="F947" s="11"/>
      <c r="G947" s="11"/>
      <c r="H947" s="11"/>
      <c r="I947" s="11"/>
      <c r="J947" s="11"/>
      <c r="K947" s="11"/>
    </row>
    <row r="948" spans="1:11" ht="14.25" customHeight="1">
      <c r="A948" s="11"/>
      <c r="B948" s="11"/>
      <c r="C948" s="11"/>
      <c r="D948" s="11"/>
      <c r="E948" s="11"/>
      <c r="F948" s="11"/>
      <c r="G948" s="11"/>
      <c r="H948" s="11"/>
      <c r="I948" s="11"/>
      <c r="J948" s="11"/>
      <c r="K948" s="11"/>
    </row>
    <row r="949" spans="1:11" ht="14.25" customHeight="1">
      <c r="A949" s="11"/>
      <c r="B949" s="11"/>
      <c r="C949" s="11"/>
      <c r="D949" s="11"/>
      <c r="E949" s="11"/>
      <c r="F949" s="11"/>
      <c r="G949" s="11"/>
      <c r="H949" s="11"/>
      <c r="I949" s="11"/>
      <c r="J949" s="11"/>
      <c r="K949" s="11"/>
    </row>
    <row r="950" spans="1:11" ht="14.25" customHeight="1">
      <c r="A950" s="11"/>
      <c r="B950" s="11"/>
      <c r="C950" s="11"/>
      <c r="D950" s="11"/>
      <c r="E950" s="11"/>
      <c r="F950" s="11"/>
      <c r="G950" s="11"/>
      <c r="H950" s="11"/>
      <c r="I950" s="11"/>
      <c r="J950" s="11"/>
      <c r="K950" s="11"/>
    </row>
    <row r="951" spans="1:11" ht="14.25" customHeight="1">
      <c r="A951" s="11"/>
      <c r="B951" s="11"/>
      <c r="C951" s="11"/>
      <c r="D951" s="11"/>
      <c r="E951" s="11"/>
      <c r="F951" s="11"/>
      <c r="G951" s="11"/>
      <c r="H951" s="11"/>
      <c r="I951" s="11"/>
      <c r="J951" s="11"/>
      <c r="K951" s="11"/>
    </row>
    <row r="952" spans="1:11" ht="14.25" customHeight="1">
      <c r="A952" s="11"/>
      <c r="B952" s="11"/>
      <c r="C952" s="11"/>
      <c r="D952" s="11"/>
      <c r="E952" s="11"/>
      <c r="F952" s="11"/>
      <c r="G952" s="11"/>
      <c r="H952" s="11"/>
      <c r="I952" s="11"/>
      <c r="J952" s="11"/>
      <c r="K952" s="11"/>
    </row>
    <row r="953" spans="1:11" ht="14.25" customHeight="1">
      <c r="A953" s="11"/>
      <c r="B953" s="11"/>
      <c r="C953" s="11"/>
      <c r="D953" s="11"/>
      <c r="E953" s="11"/>
      <c r="F953" s="11"/>
      <c r="G953" s="11"/>
      <c r="H953" s="11"/>
      <c r="I953" s="11"/>
      <c r="J953" s="11"/>
      <c r="K953" s="11"/>
    </row>
    <row r="954" spans="1:11" ht="14.25" customHeight="1">
      <c r="A954" s="11"/>
      <c r="B954" s="11"/>
      <c r="C954" s="11"/>
      <c r="D954" s="11"/>
      <c r="E954" s="11"/>
      <c r="F954" s="11"/>
      <c r="G954" s="11"/>
      <c r="H954" s="11"/>
      <c r="I954" s="11"/>
      <c r="J954" s="11"/>
      <c r="K954" s="11"/>
    </row>
    <row r="955" spans="1:11" ht="14.25" customHeight="1">
      <c r="A955" s="11"/>
      <c r="B955" s="11"/>
      <c r="C955" s="11"/>
      <c r="D955" s="11"/>
      <c r="E955" s="11"/>
      <c r="F955" s="11"/>
      <c r="G955" s="11"/>
      <c r="H955" s="11"/>
      <c r="I955" s="11"/>
      <c r="J955" s="11"/>
      <c r="K955" s="11"/>
    </row>
    <row r="956" spans="1:11" ht="14.25" customHeight="1">
      <c r="A956" s="11"/>
      <c r="B956" s="11"/>
      <c r="C956" s="11"/>
      <c r="D956" s="11"/>
      <c r="E956" s="11"/>
      <c r="F956" s="11"/>
      <c r="G956" s="11"/>
      <c r="H956" s="11"/>
      <c r="I956" s="11"/>
      <c r="J956" s="11"/>
      <c r="K956" s="11"/>
    </row>
    <row r="957" spans="1:11" ht="14.25" customHeight="1">
      <c r="A957" s="11"/>
      <c r="B957" s="11"/>
      <c r="C957" s="11"/>
      <c r="D957" s="11"/>
      <c r="E957" s="11"/>
      <c r="F957" s="11"/>
      <c r="G957" s="11"/>
      <c r="H957" s="11"/>
      <c r="I957" s="11"/>
      <c r="J957" s="11"/>
      <c r="K957" s="11"/>
    </row>
    <row r="958" spans="1:11" ht="14.25" customHeight="1">
      <c r="A958" s="11"/>
      <c r="B958" s="11"/>
      <c r="C958" s="11"/>
      <c r="D958" s="11"/>
      <c r="E958" s="11"/>
      <c r="F958" s="11"/>
      <c r="G958" s="11"/>
      <c r="H958" s="11"/>
      <c r="I958" s="11"/>
      <c r="J958" s="11"/>
      <c r="K958" s="11"/>
    </row>
    <row r="959" spans="1:11" ht="14.25" customHeight="1">
      <c r="A959" s="11"/>
      <c r="B959" s="11"/>
      <c r="C959" s="11"/>
      <c r="D959" s="11"/>
      <c r="E959" s="11"/>
      <c r="F959" s="11"/>
      <c r="G959" s="11"/>
      <c r="H959" s="11"/>
      <c r="I959" s="11"/>
      <c r="J959" s="11"/>
      <c r="K959" s="11"/>
    </row>
    <row r="960" spans="1:11" ht="14.25" customHeight="1">
      <c r="A960" s="11"/>
      <c r="B960" s="11"/>
      <c r="C960" s="11"/>
      <c r="D960" s="11"/>
      <c r="E960" s="11"/>
      <c r="F960" s="11"/>
      <c r="G960" s="11"/>
      <c r="H960" s="11"/>
      <c r="I960" s="11"/>
      <c r="J960" s="11"/>
      <c r="K960" s="11"/>
    </row>
    <row r="961" spans="1:11" ht="14.25" customHeight="1">
      <c r="A961" s="11"/>
      <c r="B961" s="11"/>
      <c r="C961" s="11"/>
      <c r="D961" s="11"/>
      <c r="E961" s="11"/>
      <c r="F961" s="11"/>
      <c r="G961" s="11"/>
      <c r="H961" s="11"/>
      <c r="I961" s="11"/>
      <c r="J961" s="11"/>
      <c r="K961" s="11"/>
    </row>
    <row r="962" spans="1:11" ht="14.25" customHeight="1">
      <c r="A962" s="11"/>
      <c r="B962" s="11"/>
      <c r="C962" s="11"/>
      <c r="D962" s="11"/>
      <c r="E962" s="11"/>
      <c r="F962" s="11"/>
      <c r="G962" s="11"/>
      <c r="H962" s="11"/>
      <c r="I962" s="11"/>
      <c r="J962" s="11"/>
      <c r="K962" s="11"/>
    </row>
    <row r="963" spans="1:11" ht="14.25" customHeight="1">
      <c r="A963" s="11"/>
      <c r="B963" s="11"/>
      <c r="C963" s="11"/>
      <c r="D963" s="11"/>
      <c r="E963" s="11"/>
      <c r="F963" s="11"/>
      <c r="G963" s="11"/>
      <c r="H963" s="11"/>
      <c r="I963" s="11"/>
      <c r="J963" s="11"/>
      <c r="K963" s="11"/>
    </row>
    <row r="964" spans="1:11" ht="14.25" customHeight="1">
      <c r="A964" s="11"/>
      <c r="B964" s="11"/>
      <c r="C964" s="11"/>
      <c r="D964" s="11"/>
      <c r="E964" s="11"/>
      <c r="F964" s="11"/>
      <c r="G964" s="11"/>
      <c r="H964" s="11"/>
      <c r="I964" s="11"/>
      <c r="J964" s="11"/>
      <c r="K964" s="11"/>
    </row>
    <row r="965" spans="1:11" ht="14.25" customHeight="1">
      <c r="A965" s="11"/>
      <c r="B965" s="11"/>
      <c r="C965" s="11"/>
      <c r="D965" s="11"/>
      <c r="E965" s="11"/>
      <c r="F965" s="11"/>
      <c r="G965" s="11"/>
      <c r="H965" s="11"/>
      <c r="I965" s="11"/>
      <c r="J965" s="11"/>
      <c r="K965" s="11"/>
    </row>
    <row r="966" spans="1:11" ht="14.25" customHeight="1">
      <c r="A966" s="11"/>
      <c r="B966" s="11"/>
      <c r="C966" s="11"/>
      <c r="D966" s="11"/>
      <c r="E966" s="11"/>
      <c r="F966" s="11"/>
      <c r="G966" s="11"/>
      <c r="H966" s="11"/>
      <c r="I966" s="11"/>
      <c r="J966" s="11"/>
      <c r="K966" s="11"/>
    </row>
    <row r="967" spans="1:11" ht="14.25" customHeight="1">
      <c r="A967" s="11"/>
      <c r="B967" s="11"/>
      <c r="C967" s="11"/>
      <c r="D967" s="11"/>
      <c r="E967" s="11"/>
      <c r="F967" s="11"/>
      <c r="G967" s="11"/>
      <c r="H967" s="11"/>
      <c r="I967" s="11"/>
      <c r="J967" s="11"/>
      <c r="K967" s="11"/>
    </row>
    <row r="968" spans="1:11" ht="14.25" customHeight="1">
      <c r="A968" s="11"/>
      <c r="B968" s="11"/>
      <c r="C968" s="11"/>
      <c r="D968" s="11"/>
      <c r="E968" s="11"/>
      <c r="F968" s="11"/>
      <c r="G968" s="11"/>
      <c r="H968" s="11"/>
      <c r="I968" s="11"/>
      <c r="J968" s="11"/>
      <c r="K968" s="11"/>
    </row>
    <row r="969" spans="1:11" ht="14.25" customHeight="1">
      <c r="A969" s="11"/>
      <c r="B969" s="11"/>
      <c r="C969" s="11"/>
      <c r="D969" s="11"/>
      <c r="E969" s="11"/>
      <c r="F969" s="11"/>
      <c r="G969" s="11"/>
      <c r="H969" s="11"/>
      <c r="I969" s="11"/>
      <c r="J969" s="11"/>
      <c r="K969" s="11"/>
    </row>
    <row r="970" spans="1:11" ht="14.25" customHeight="1">
      <c r="A970" s="11"/>
      <c r="B970" s="11"/>
      <c r="C970" s="11"/>
      <c r="D970" s="11"/>
      <c r="E970" s="11"/>
      <c r="F970" s="11"/>
      <c r="G970" s="11"/>
      <c r="H970" s="11"/>
      <c r="I970" s="11"/>
      <c r="J970" s="11"/>
      <c r="K970" s="11"/>
    </row>
    <row r="971" spans="1:11" ht="14.25" customHeight="1">
      <c r="A971" s="11"/>
      <c r="B971" s="11"/>
      <c r="C971" s="11"/>
      <c r="D971" s="11"/>
      <c r="E971" s="11"/>
      <c r="F971" s="11"/>
      <c r="G971" s="11"/>
      <c r="H971" s="11"/>
      <c r="I971" s="11"/>
      <c r="J971" s="11"/>
      <c r="K971" s="11"/>
    </row>
    <row r="972" spans="1:11" ht="14.25" customHeight="1">
      <c r="A972" s="11"/>
      <c r="B972" s="11"/>
      <c r="C972" s="11"/>
      <c r="D972" s="11"/>
      <c r="E972" s="11"/>
      <c r="F972" s="11"/>
      <c r="G972" s="11"/>
      <c r="H972" s="11"/>
      <c r="I972" s="11"/>
      <c r="J972" s="11"/>
      <c r="K972" s="11"/>
    </row>
    <row r="973" spans="1:11" ht="14.25" customHeight="1">
      <c r="A973" s="11"/>
      <c r="B973" s="11"/>
      <c r="C973" s="11"/>
      <c r="D973" s="11"/>
      <c r="E973" s="11"/>
      <c r="F973" s="11"/>
      <c r="G973" s="11"/>
      <c r="H973" s="11"/>
      <c r="I973" s="11"/>
      <c r="J973" s="11"/>
      <c r="K973" s="11"/>
    </row>
    <row r="974" spans="1:11" ht="14.25" customHeight="1">
      <c r="A974" s="11"/>
      <c r="B974" s="11"/>
      <c r="C974" s="11"/>
      <c r="D974" s="11"/>
      <c r="E974" s="11"/>
      <c r="F974" s="11"/>
      <c r="G974" s="11"/>
      <c r="H974" s="11"/>
      <c r="I974" s="11"/>
      <c r="J974" s="11"/>
      <c r="K974" s="11"/>
    </row>
    <row r="975" spans="1:11" ht="14.25" customHeight="1">
      <c r="A975" s="11"/>
      <c r="B975" s="11"/>
      <c r="C975" s="11"/>
      <c r="D975" s="11"/>
      <c r="E975" s="11"/>
      <c r="F975" s="11"/>
      <c r="G975" s="11"/>
      <c r="H975" s="11"/>
      <c r="I975" s="11"/>
      <c r="J975" s="11"/>
      <c r="K975" s="11"/>
    </row>
    <row r="976" spans="1:11" ht="14.25" customHeight="1">
      <c r="A976" s="11"/>
      <c r="B976" s="11"/>
      <c r="C976" s="11"/>
      <c r="D976" s="11"/>
      <c r="E976" s="11"/>
      <c r="F976" s="11"/>
      <c r="G976" s="11"/>
      <c r="H976" s="11"/>
      <c r="I976" s="11"/>
      <c r="J976" s="11"/>
      <c r="K976" s="11"/>
    </row>
    <row r="977" spans="1:11" ht="14.25" customHeight="1">
      <c r="A977" s="11"/>
      <c r="B977" s="11"/>
      <c r="C977" s="11"/>
      <c r="D977" s="11"/>
      <c r="E977" s="11"/>
      <c r="F977" s="11"/>
      <c r="G977" s="11"/>
      <c r="H977" s="11"/>
      <c r="I977" s="11"/>
      <c r="J977" s="11"/>
      <c r="K977" s="11"/>
    </row>
    <row r="978" spans="1:11" ht="14.25" customHeight="1">
      <c r="A978" s="11"/>
      <c r="B978" s="11"/>
      <c r="C978" s="11"/>
      <c r="D978" s="11"/>
      <c r="E978" s="11"/>
      <c r="F978" s="11"/>
      <c r="G978" s="11"/>
      <c r="H978" s="11"/>
      <c r="I978" s="11"/>
      <c r="J978" s="11"/>
      <c r="K978" s="11"/>
    </row>
    <row r="979" spans="1:11" ht="14.25" customHeight="1">
      <c r="A979" s="11"/>
      <c r="B979" s="11"/>
      <c r="C979" s="11"/>
      <c r="D979" s="11"/>
      <c r="E979" s="11"/>
      <c r="F979" s="11"/>
      <c r="G979" s="11"/>
      <c r="H979" s="11"/>
      <c r="I979" s="11"/>
      <c r="J979" s="11"/>
      <c r="K979" s="11"/>
    </row>
    <row r="980" spans="1:11" ht="14.25" customHeight="1">
      <c r="A980" s="11"/>
      <c r="B980" s="11"/>
      <c r="C980" s="11"/>
      <c r="D980" s="11"/>
      <c r="E980" s="11"/>
      <c r="F980" s="11"/>
      <c r="G980" s="11"/>
      <c r="H980" s="11"/>
      <c r="I980" s="11"/>
      <c r="J980" s="11"/>
      <c r="K980" s="11"/>
    </row>
    <row r="981" spans="1:11" ht="14.25" customHeight="1">
      <c r="A981" s="11"/>
      <c r="B981" s="11"/>
      <c r="C981" s="11"/>
      <c r="D981" s="11"/>
      <c r="E981" s="11"/>
      <c r="F981" s="11"/>
      <c r="G981" s="11"/>
      <c r="H981" s="11"/>
      <c r="I981" s="11"/>
      <c r="J981" s="11"/>
      <c r="K981" s="11"/>
    </row>
    <row r="982" spans="1:11" ht="14.25" customHeight="1">
      <c r="A982" s="11"/>
      <c r="B982" s="11"/>
      <c r="C982" s="11"/>
      <c r="D982" s="11"/>
      <c r="E982" s="11"/>
      <c r="F982" s="11"/>
      <c r="G982" s="11"/>
      <c r="H982" s="11"/>
      <c r="I982" s="11"/>
      <c r="J982" s="11"/>
      <c r="K982" s="11"/>
    </row>
    <row r="983" spans="1:11" ht="14.25" customHeight="1">
      <c r="A983" s="11"/>
      <c r="B983" s="11"/>
      <c r="C983" s="11"/>
      <c r="D983" s="11"/>
      <c r="E983" s="11"/>
      <c r="F983" s="11"/>
      <c r="G983" s="11"/>
      <c r="H983" s="11"/>
      <c r="I983" s="11"/>
      <c r="J983" s="11"/>
      <c r="K983" s="11"/>
    </row>
    <row r="984" spans="1:11" ht="14.25" customHeight="1">
      <c r="A984" s="11"/>
      <c r="B984" s="11"/>
      <c r="C984" s="11"/>
      <c r="D984" s="11"/>
      <c r="E984" s="11"/>
      <c r="F984" s="11"/>
      <c r="G984" s="11"/>
      <c r="H984" s="11"/>
      <c r="I984" s="11"/>
      <c r="J984" s="11"/>
      <c r="K984" s="11"/>
    </row>
    <row r="985" spans="1:11" ht="14.25" customHeight="1">
      <c r="A985" s="11"/>
      <c r="B985" s="11"/>
      <c r="C985" s="11"/>
      <c r="D985" s="11"/>
      <c r="E985" s="11"/>
      <c r="F985" s="11"/>
      <c r="G985" s="11"/>
      <c r="H985" s="11"/>
      <c r="I985" s="11"/>
      <c r="J985" s="11"/>
      <c r="K985" s="11"/>
    </row>
    <row r="986" spans="1:11" ht="14.25" customHeight="1">
      <c r="A986" s="11"/>
      <c r="B986" s="11"/>
      <c r="C986" s="11"/>
      <c r="D986" s="11"/>
      <c r="E986" s="11"/>
      <c r="F986" s="11"/>
      <c r="G986" s="11"/>
      <c r="H986" s="11"/>
      <c r="I986" s="11"/>
      <c r="J986" s="11"/>
      <c r="K986" s="11"/>
    </row>
    <row r="987" spans="1:11" ht="14.25" customHeight="1">
      <c r="A987" s="11"/>
      <c r="B987" s="11"/>
      <c r="C987" s="11"/>
      <c r="D987" s="11"/>
      <c r="E987" s="11"/>
      <c r="F987" s="11"/>
      <c r="G987" s="11"/>
      <c r="H987" s="11"/>
      <c r="I987" s="11"/>
      <c r="J987" s="11"/>
      <c r="K987" s="11"/>
    </row>
    <row r="988" spans="1:11" ht="14.25" customHeight="1">
      <c r="A988" s="11"/>
      <c r="B988" s="11"/>
      <c r="C988" s="11"/>
      <c r="D988" s="11"/>
      <c r="E988" s="11"/>
      <c r="F988" s="11"/>
      <c r="G988" s="11"/>
      <c r="H988" s="11"/>
      <c r="I988" s="11"/>
      <c r="J988" s="11"/>
      <c r="K988" s="11"/>
    </row>
    <row r="989" spans="1:11" ht="14.25" customHeight="1">
      <c r="A989" s="11"/>
      <c r="B989" s="11"/>
      <c r="C989" s="11"/>
      <c r="D989" s="11"/>
      <c r="E989" s="11"/>
      <c r="F989" s="11"/>
      <c r="G989" s="11"/>
      <c r="H989" s="11"/>
      <c r="I989" s="11"/>
      <c r="J989" s="11"/>
      <c r="K989" s="11"/>
    </row>
    <row r="990" spans="1:11" ht="14.25" customHeight="1">
      <c r="A990" s="11"/>
      <c r="B990" s="11"/>
      <c r="C990" s="11"/>
      <c r="D990" s="11"/>
      <c r="E990" s="11"/>
      <c r="F990" s="11"/>
      <c r="G990" s="11"/>
      <c r="H990" s="11"/>
      <c r="I990" s="11"/>
      <c r="J990" s="11"/>
      <c r="K990" s="11"/>
    </row>
    <row r="991" spans="1:11" ht="14.25" customHeight="1">
      <c r="A991" s="11"/>
      <c r="B991" s="11"/>
      <c r="C991" s="11"/>
      <c r="D991" s="11"/>
      <c r="E991" s="11"/>
      <c r="F991" s="11"/>
      <c r="G991" s="11"/>
      <c r="H991" s="11"/>
      <c r="I991" s="11"/>
      <c r="J991" s="11"/>
      <c r="K991" s="11"/>
    </row>
    <row r="992" spans="1:11" ht="14.25" customHeight="1">
      <c r="A992" s="11"/>
      <c r="B992" s="11"/>
      <c r="C992" s="11"/>
      <c r="D992" s="11"/>
      <c r="E992" s="11"/>
      <c r="F992" s="11"/>
      <c r="G992" s="11"/>
      <c r="H992" s="11"/>
      <c r="I992" s="11"/>
      <c r="J992" s="11"/>
      <c r="K992" s="11"/>
    </row>
    <row r="993" spans="1:11" ht="14.25" customHeight="1">
      <c r="A993" s="11"/>
      <c r="B993" s="11"/>
      <c r="C993" s="11"/>
      <c r="D993" s="11"/>
      <c r="E993" s="11"/>
      <c r="F993" s="11"/>
      <c r="G993" s="11"/>
      <c r="H993" s="11"/>
      <c r="I993" s="11"/>
      <c r="J993" s="11"/>
      <c r="K993" s="11"/>
    </row>
    <row r="994" spans="1:11" ht="14.25" customHeight="1">
      <c r="A994" s="11"/>
      <c r="B994" s="11"/>
      <c r="C994" s="11"/>
      <c r="D994" s="11"/>
      <c r="E994" s="11"/>
      <c r="F994" s="11"/>
      <c r="G994" s="11"/>
      <c r="H994" s="11"/>
      <c r="I994" s="11"/>
      <c r="J994" s="11"/>
      <c r="K994" s="11"/>
    </row>
    <row r="995" spans="1:11" ht="14.25" customHeight="1">
      <c r="A995" s="11"/>
      <c r="B995" s="11"/>
      <c r="C995" s="11"/>
      <c r="D995" s="11"/>
      <c r="E995" s="11"/>
      <c r="F995" s="11"/>
      <c r="G995" s="11"/>
      <c r="H995" s="11"/>
      <c r="I995" s="11"/>
      <c r="J995" s="11"/>
      <c r="K995" s="11"/>
    </row>
    <row r="996" spans="1:11" ht="14.25" customHeight="1">
      <c r="A996" s="11"/>
      <c r="B996" s="11"/>
      <c r="C996" s="11"/>
      <c r="D996" s="11"/>
      <c r="E996" s="11"/>
      <c r="F996" s="11"/>
      <c r="G996" s="11"/>
      <c r="H996" s="11"/>
      <c r="I996" s="11"/>
      <c r="J996" s="11"/>
      <c r="K996" s="11"/>
    </row>
    <row r="997" spans="1:11" ht="14.25" customHeight="1">
      <c r="A997" s="11"/>
      <c r="B997" s="11"/>
      <c r="C997" s="11"/>
      <c r="D997" s="11"/>
      <c r="E997" s="11"/>
      <c r="F997" s="11"/>
      <c r="G997" s="11"/>
      <c r="H997" s="11"/>
      <c r="I997" s="11"/>
      <c r="J997" s="11"/>
      <c r="K997" s="11"/>
    </row>
    <row r="998" spans="1:11" ht="14.25" customHeight="1">
      <c r="A998" s="11"/>
      <c r="B998" s="11"/>
      <c r="C998" s="11"/>
      <c r="D998" s="11"/>
      <c r="E998" s="11"/>
      <c r="F998" s="11"/>
      <c r="G998" s="11"/>
      <c r="H998" s="11"/>
      <c r="I998" s="11"/>
      <c r="J998" s="11"/>
      <c r="K998" s="11"/>
    </row>
    <row r="999" spans="1:11" ht="14.25" customHeight="1">
      <c r="A999" s="11"/>
      <c r="B999" s="11"/>
      <c r="C999" s="11"/>
      <c r="D999" s="11"/>
      <c r="E999" s="11"/>
      <c r="F999" s="11"/>
      <c r="G999" s="11"/>
      <c r="H999" s="11"/>
      <c r="I999" s="11"/>
      <c r="J999" s="11"/>
      <c r="K999" s="11"/>
    </row>
    <row r="1000" spans="1:11" ht="14.25" customHeight="1">
      <c r="A1000" s="11"/>
      <c r="B1000" s="11"/>
      <c r="C1000" s="11"/>
      <c r="D1000" s="11"/>
      <c r="E1000" s="11"/>
      <c r="F1000" s="11"/>
      <c r="G1000" s="11"/>
      <c r="H1000" s="11"/>
      <c r="I1000" s="11"/>
      <c r="J1000" s="11"/>
      <c r="K1000" s="11"/>
    </row>
  </sheetData>
  <autoFilter ref="A3:K3"/>
  <mergeCells count="3">
    <mergeCell ref="A1:B1"/>
    <mergeCell ref="F2:H2"/>
    <mergeCell ref="I2:K2"/>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829"/>
  <sheetViews>
    <sheetView workbookViewId="0">
      <selection sqref="A1:B1"/>
    </sheetView>
  </sheetViews>
  <sheetFormatPr defaultColWidth="12.59765625" defaultRowHeight="15" customHeight="1"/>
  <cols>
    <col min="1" max="1" width="41.8984375" customWidth="1"/>
    <col min="2" max="2" width="42.19921875" customWidth="1"/>
    <col min="3" max="3" width="17.59765625" customWidth="1"/>
    <col min="4" max="4" width="40.3984375" customWidth="1"/>
    <col min="5" max="5" width="7.69921875" customWidth="1"/>
    <col min="6" max="6" width="11.5" customWidth="1"/>
    <col min="7" max="7" width="13" customWidth="1"/>
    <col min="8" max="8" width="11.19921875" customWidth="1"/>
    <col min="9" max="9" width="20.09765625" customWidth="1"/>
    <col min="10" max="10" width="19.8984375" customWidth="1"/>
    <col min="11" max="11" width="8.09765625" customWidth="1"/>
    <col min="12" max="12" width="16" customWidth="1"/>
    <col min="13" max="13" width="13.3984375" customWidth="1"/>
    <col min="14" max="14" width="20.09765625" customWidth="1"/>
    <col min="15" max="15" width="19.8984375" customWidth="1"/>
    <col min="16" max="16" width="11.8984375" customWidth="1"/>
    <col min="17" max="17" width="16" customWidth="1"/>
    <col min="18" max="18" width="12.8984375" customWidth="1"/>
    <col min="19" max="19" width="20.09765625" customWidth="1"/>
    <col min="20" max="20" width="19.8984375" customWidth="1"/>
    <col min="21" max="21" width="11.8984375" customWidth="1"/>
    <col min="22" max="22" width="16" customWidth="1"/>
    <col min="23" max="23" width="13.3984375" customWidth="1"/>
    <col min="24" max="24" width="20.09765625" customWidth="1"/>
    <col min="25" max="25" width="19.8984375" customWidth="1"/>
    <col min="26" max="26" width="11.8984375" customWidth="1"/>
    <col min="27" max="27" width="16" customWidth="1"/>
    <col min="28" max="28" width="13.3984375" customWidth="1"/>
    <col min="29" max="29" width="20.09765625" customWidth="1"/>
    <col min="30" max="30" width="19.8984375" customWidth="1"/>
    <col min="31" max="31" width="11.8984375" customWidth="1"/>
    <col min="32" max="32" width="16" customWidth="1"/>
    <col min="33" max="33" width="13.3984375" customWidth="1"/>
    <col min="34" max="34" width="20.09765625" customWidth="1"/>
    <col min="35" max="35" width="19.8984375" customWidth="1"/>
    <col min="36" max="36" width="11.8984375" customWidth="1"/>
    <col min="37" max="37" width="16" customWidth="1"/>
    <col min="38" max="38" width="13.3984375" customWidth="1"/>
    <col min="39" max="39" width="20.09765625" customWidth="1"/>
    <col min="40" max="40" width="19.8984375" customWidth="1"/>
    <col min="41" max="41" width="11.8984375" customWidth="1"/>
    <col min="42" max="42" width="13.3984375" customWidth="1"/>
    <col min="43" max="43" width="20.09765625" customWidth="1"/>
    <col min="44" max="44" width="19.8984375" customWidth="1"/>
    <col min="45" max="45" width="11.8984375" customWidth="1"/>
    <col min="46" max="46" width="16" customWidth="1"/>
    <col min="47" max="47" width="13.3984375" customWidth="1"/>
    <col min="48" max="48" width="20.09765625" customWidth="1"/>
    <col min="49" max="49" width="19.8984375" customWidth="1"/>
    <col min="50" max="50" width="11.8984375" customWidth="1"/>
    <col min="51" max="51" width="13.3984375" customWidth="1"/>
    <col min="52" max="52" width="20.09765625" customWidth="1"/>
    <col min="53" max="53" width="19.8984375" customWidth="1"/>
    <col min="54" max="75" width="7.59765625" customWidth="1"/>
  </cols>
  <sheetData>
    <row r="1" spans="1:75" ht="14.25" customHeight="1">
      <c r="A1" s="158" t="s">
        <v>3824</v>
      </c>
      <c r="B1" s="159"/>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row>
    <row r="2" spans="1:75" ht="14.25" customHeight="1">
      <c r="A2" s="10"/>
      <c r="B2" s="10"/>
      <c r="C2" s="10"/>
      <c r="D2" s="10"/>
      <c r="E2" s="10"/>
      <c r="F2" s="158" t="s">
        <v>3825</v>
      </c>
      <c r="G2" s="159"/>
      <c r="H2" s="159"/>
      <c r="I2" s="158" t="s">
        <v>3826</v>
      </c>
      <c r="J2" s="159"/>
      <c r="K2" s="10"/>
      <c r="L2" s="10"/>
      <c r="M2" s="10"/>
      <c r="N2" s="158" t="s">
        <v>3827</v>
      </c>
      <c r="O2" s="159"/>
      <c r="P2" s="10"/>
      <c r="Q2" s="10"/>
      <c r="R2" s="10"/>
      <c r="S2" s="158" t="s">
        <v>3828</v>
      </c>
      <c r="T2" s="159"/>
      <c r="U2" s="10"/>
      <c r="V2" s="10"/>
      <c r="W2" s="10"/>
      <c r="X2" s="158" t="s">
        <v>3829</v>
      </c>
      <c r="Y2" s="159"/>
      <c r="Z2" s="10"/>
      <c r="AA2" s="10"/>
      <c r="AB2" s="10"/>
      <c r="AC2" s="158" t="s">
        <v>3830</v>
      </c>
      <c r="AD2" s="159"/>
      <c r="AE2" s="10"/>
      <c r="AF2" s="10"/>
      <c r="AG2" s="10"/>
      <c r="AH2" s="158" t="s">
        <v>3831</v>
      </c>
      <c r="AI2" s="159"/>
      <c r="AJ2" s="10"/>
      <c r="AK2" s="10"/>
      <c r="AL2" s="10"/>
      <c r="AM2" s="158" t="s">
        <v>3832</v>
      </c>
      <c r="AN2" s="159"/>
      <c r="AO2" s="10"/>
      <c r="AP2" s="10"/>
      <c r="AQ2" s="158" t="s">
        <v>3833</v>
      </c>
      <c r="AR2" s="159"/>
      <c r="AS2" s="10"/>
      <c r="AT2" s="10"/>
      <c r="AU2" s="10"/>
      <c r="AV2" s="158" t="s">
        <v>3834</v>
      </c>
      <c r="AW2" s="159"/>
      <c r="AX2" s="10"/>
      <c r="AY2" s="10"/>
      <c r="AZ2" s="158" t="s">
        <v>3835</v>
      </c>
      <c r="BA2" s="159"/>
      <c r="BB2" s="16"/>
      <c r="BC2" s="16"/>
      <c r="BD2" s="16"/>
      <c r="BE2" s="16"/>
      <c r="BF2" s="16"/>
      <c r="BG2" s="16"/>
      <c r="BH2" s="16"/>
      <c r="BI2" s="16"/>
      <c r="BJ2" s="16"/>
      <c r="BK2" s="16"/>
      <c r="BL2" s="16"/>
      <c r="BM2" s="16"/>
      <c r="BN2" s="16"/>
      <c r="BO2" s="16"/>
      <c r="BP2" s="16"/>
      <c r="BQ2" s="16"/>
      <c r="BR2" s="16"/>
      <c r="BS2" s="16"/>
      <c r="BT2" s="16"/>
      <c r="BU2" s="16"/>
      <c r="BV2" s="16"/>
      <c r="BW2" s="16"/>
    </row>
    <row r="3" spans="1:75" ht="14.25" customHeight="1">
      <c r="A3" s="10" t="s">
        <v>49</v>
      </c>
      <c r="B3" s="10" t="s">
        <v>3157</v>
      </c>
      <c r="C3" s="10" t="s">
        <v>3158</v>
      </c>
      <c r="D3" s="10" t="s">
        <v>3159</v>
      </c>
      <c r="E3" s="10" t="s">
        <v>3160</v>
      </c>
      <c r="F3" s="10" t="s">
        <v>3836</v>
      </c>
      <c r="G3" s="10" t="s">
        <v>3837</v>
      </c>
      <c r="H3" s="10" t="s">
        <v>3838</v>
      </c>
      <c r="I3" s="10" t="s">
        <v>3839</v>
      </c>
      <c r="J3" s="10" t="s">
        <v>3840</v>
      </c>
      <c r="K3" s="10" t="s">
        <v>3841</v>
      </c>
      <c r="L3" s="10" t="s">
        <v>3842</v>
      </c>
      <c r="M3" s="10" t="s">
        <v>3843</v>
      </c>
      <c r="N3" s="10" t="s">
        <v>3839</v>
      </c>
      <c r="O3" s="10" t="s">
        <v>3840</v>
      </c>
      <c r="P3" s="10" t="s">
        <v>3841</v>
      </c>
      <c r="Q3" s="10" t="s">
        <v>3842</v>
      </c>
      <c r="R3" s="10" t="s">
        <v>3844</v>
      </c>
      <c r="S3" s="10" t="s">
        <v>3839</v>
      </c>
      <c r="T3" s="10" t="s">
        <v>3840</v>
      </c>
      <c r="U3" s="10" t="s">
        <v>3841</v>
      </c>
      <c r="V3" s="10" t="s">
        <v>3842</v>
      </c>
      <c r="W3" s="10" t="s">
        <v>3843</v>
      </c>
      <c r="X3" s="10" t="s">
        <v>3839</v>
      </c>
      <c r="Y3" s="10" t="s">
        <v>3840</v>
      </c>
      <c r="Z3" s="10" t="s">
        <v>3841</v>
      </c>
      <c r="AA3" s="10" t="s">
        <v>3842</v>
      </c>
      <c r="AB3" s="10" t="s">
        <v>3843</v>
      </c>
      <c r="AC3" s="10" t="s">
        <v>3839</v>
      </c>
      <c r="AD3" s="10" t="s">
        <v>3840</v>
      </c>
      <c r="AE3" s="10" t="s">
        <v>3841</v>
      </c>
      <c r="AF3" s="10" t="s">
        <v>3842</v>
      </c>
      <c r="AG3" s="10" t="s">
        <v>3843</v>
      </c>
      <c r="AH3" s="10" t="s">
        <v>3839</v>
      </c>
      <c r="AI3" s="10" t="s">
        <v>3840</v>
      </c>
      <c r="AJ3" s="10" t="s">
        <v>3841</v>
      </c>
      <c r="AK3" s="10" t="s">
        <v>3842</v>
      </c>
      <c r="AL3" s="10" t="s">
        <v>3843</v>
      </c>
      <c r="AM3" s="10" t="s">
        <v>3839</v>
      </c>
      <c r="AN3" s="10" t="s">
        <v>3840</v>
      </c>
      <c r="AO3" s="10" t="s">
        <v>3841</v>
      </c>
      <c r="AP3" s="10" t="s">
        <v>3843</v>
      </c>
      <c r="AQ3" s="10" t="s">
        <v>3839</v>
      </c>
      <c r="AR3" s="10" t="s">
        <v>3840</v>
      </c>
      <c r="AS3" s="10" t="s">
        <v>3841</v>
      </c>
      <c r="AT3" s="10" t="s">
        <v>3842</v>
      </c>
      <c r="AU3" s="10" t="s">
        <v>3843</v>
      </c>
      <c r="AV3" s="10" t="s">
        <v>3839</v>
      </c>
      <c r="AW3" s="10" t="s">
        <v>3840</v>
      </c>
      <c r="AX3" s="10" t="s">
        <v>3841</v>
      </c>
      <c r="AY3" s="10" t="s">
        <v>3843</v>
      </c>
      <c r="AZ3" s="10" t="s">
        <v>3839</v>
      </c>
      <c r="BA3" s="10" t="s">
        <v>3840</v>
      </c>
      <c r="BB3" s="16"/>
      <c r="BC3" s="16"/>
      <c r="BD3" s="16"/>
      <c r="BE3" s="16"/>
      <c r="BF3" s="16"/>
      <c r="BG3" s="16"/>
      <c r="BH3" s="16"/>
      <c r="BI3" s="16"/>
      <c r="BJ3" s="16"/>
      <c r="BK3" s="16"/>
      <c r="BL3" s="16"/>
      <c r="BM3" s="16"/>
      <c r="BN3" s="16"/>
      <c r="BO3" s="16"/>
      <c r="BP3" s="16"/>
      <c r="BQ3" s="16"/>
      <c r="BR3" s="16"/>
      <c r="BS3" s="16"/>
      <c r="BT3" s="16"/>
      <c r="BU3" s="16"/>
      <c r="BV3" s="16"/>
      <c r="BW3" s="16"/>
    </row>
    <row r="4" spans="1:75" ht="14.25" customHeight="1">
      <c r="A4" s="11" t="s">
        <v>95</v>
      </c>
      <c r="B4" s="11" t="s">
        <v>3164</v>
      </c>
      <c r="C4" s="11" t="s">
        <v>96</v>
      </c>
      <c r="D4" s="11" t="s">
        <v>97</v>
      </c>
      <c r="E4" s="11">
        <v>962</v>
      </c>
      <c r="F4" s="11">
        <v>-1.1978815808104999</v>
      </c>
      <c r="G4" s="11">
        <v>6.30923730041245E-2</v>
      </c>
      <c r="H4" s="17">
        <v>1.62660686439582E-68</v>
      </c>
      <c r="I4" s="11">
        <v>-1.19363423811858</v>
      </c>
      <c r="J4" s="18">
        <v>3.5058042876490601E-64</v>
      </c>
      <c r="K4" s="11">
        <f t="shared" ref="K4:K829" si="0">IF(AND(J4&lt;=0.0000605,H4&lt;=0.0000605),0,1)</f>
        <v>0</v>
      </c>
      <c r="L4" s="11">
        <f t="shared" ref="L4:L829" si="1">IF(AND(J4&gt;0.000065,H4&lt;=0.000065),1,0)</f>
        <v>0</v>
      </c>
      <c r="M4" s="11">
        <f t="shared" ref="M4:M829" si="2">IF(AND(J4&lt;=0.0000605,H4&gt;0.0000605),1,0)</f>
        <v>0</v>
      </c>
      <c r="N4" s="11">
        <v>-1.1980233746876301</v>
      </c>
      <c r="O4" s="18">
        <v>1.6202838981397601E-65</v>
      </c>
      <c r="P4" s="11">
        <f t="shared" ref="P4:P829" si="3">IF(AND(O4&lt;=0.0000605,H4&lt;=0.0000605),0,1)</f>
        <v>0</v>
      </c>
      <c r="Q4" s="11">
        <f t="shared" ref="Q4:Q829" si="4">IF(AND(O4&gt;0.0000605,H4&lt;=0.0000605),1,0)</f>
        <v>0</v>
      </c>
      <c r="R4" s="11">
        <f t="shared" ref="R4:R829" si="5">IF(AND(O4&lt;=0.0000605,H4&gt;0.0000605),1,0)</f>
        <v>0</v>
      </c>
      <c r="S4" s="11">
        <v>-1.1972535178605399</v>
      </c>
      <c r="T4" s="18">
        <v>2.4234741845358999E-68</v>
      </c>
      <c r="U4" s="11">
        <f t="shared" ref="U4:U829" si="6">IF(AND(T4&lt;=0.0000605,$H4&lt;=0.0000605),0,1)</f>
        <v>0</v>
      </c>
      <c r="V4" s="11">
        <f t="shared" ref="V4:V829" si="7">IF(AND(T4&gt;0.0000605,H4&lt;=0.0000605),1,0)</f>
        <v>0</v>
      </c>
      <c r="W4" s="11">
        <f t="shared" ref="W4:W829" si="8">IF(AND(T4&lt;=0.0000605,$H4&gt;0.0000605),1,0)</f>
        <v>0</v>
      </c>
      <c r="X4" s="11">
        <v>-1.19670014575266</v>
      </c>
      <c r="Y4" s="18">
        <v>1.75325083987125E-68</v>
      </c>
      <c r="Z4" s="11">
        <f t="shared" ref="Z4:Z829" si="9">IF(AND(Y4&lt;=0.0000605,$H4&lt;=0.0000605),0,1)</f>
        <v>0</v>
      </c>
      <c r="AA4" s="11">
        <f t="shared" ref="AA4:AA829" si="10">IF(AND(Y4&gt;0.0000605,H4&lt;=0.0000605),1,0)</f>
        <v>0</v>
      </c>
      <c r="AB4" s="11">
        <f t="shared" ref="AB4:AB829" si="11">IF(AND(Y4&lt;=0.0000605,$H4&gt;0.0000605),1,0)</f>
        <v>0</v>
      </c>
      <c r="AC4" s="11">
        <v>-1.17604651355751</v>
      </c>
      <c r="AD4" s="18">
        <v>4.0374923106501799E-65</v>
      </c>
      <c r="AE4" s="11">
        <f t="shared" ref="AE4:AE829" si="12">IF(AND(AD4&lt;=0.0000605,$H4&lt;=0.0000605),0,1)</f>
        <v>0</v>
      </c>
      <c r="AF4" s="11">
        <f t="shared" ref="AF4:AF829" si="13">IF(AND(AD4&gt;0.0000605,H4&lt;=0.0000605),1,0)</f>
        <v>0</v>
      </c>
      <c r="AG4" s="11">
        <f t="shared" ref="AG4:AG829" si="14">IF(AND(AD4&lt;=0.0000605,$H4&gt;0.0000605),1,0)</f>
        <v>0</v>
      </c>
      <c r="AH4" s="11">
        <v>-1.20410764240546</v>
      </c>
      <c r="AI4" s="18">
        <v>2.70581067461632E-69</v>
      </c>
      <c r="AJ4" s="11">
        <f t="shared" ref="AJ4:AJ829" si="15">IF(AND(AI4&lt;=0.0000605,$H4&lt;=0.0000605),0,1)</f>
        <v>0</v>
      </c>
      <c r="AK4" s="11">
        <f t="shared" ref="AK4:AK829" si="16">IF(AND(AI4&gt;0.0000605,H4&lt;=0.0000605),1,0)</f>
        <v>0</v>
      </c>
      <c r="AL4" s="11">
        <f t="shared" ref="AL4:AL829" si="17">IF(AND(AI4&lt;=0.0000605,$H4&gt;0.0000605),1,0)</f>
        <v>0</v>
      </c>
      <c r="AM4" s="11">
        <v>-1.20046172733002</v>
      </c>
      <c r="AN4" s="18">
        <v>1.7202887956175599E-68</v>
      </c>
      <c r="AO4" s="11">
        <f t="shared" ref="AO4:AO829" si="18">IF(AND(AN4&lt;=0.0000605,$H4&lt;=0.0000605),0,1)</f>
        <v>0</v>
      </c>
      <c r="AP4" s="11">
        <f t="shared" ref="AP4:AP829" si="19">IF(AND(AN4&lt;=0.0000605,$H4&gt;0.0000605),1,0)</f>
        <v>0</v>
      </c>
      <c r="AQ4" s="11">
        <v>-1.16854726658904</v>
      </c>
      <c r="AR4" s="18">
        <v>7.6690586490511095E-64</v>
      </c>
      <c r="AS4" s="11">
        <f t="shared" ref="AS4:AS829" si="20">IF(AND(AR4&lt;=0.0000605,$H4&lt;=0.0000605),0,1)</f>
        <v>0</v>
      </c>
      <c r="AT4" s="11">
        <f t="shared" ref="AT4:AT829" si="21">IF(AND(AR4&gt;0.0000605,H4&lt;=0.0000605),1,0)</f>
        <v>0</v>
      </c>
      <c r="AU4" s="11">
        <f t="shared" ref="AU4:AU829" si="22">IF(AND(AR4&lt;=0.0000605,$H4&gt;0.0000605),1,0)</f>
        <v>0</v>
      </c>
      <c r="AV4" s="11">
        <v>-1.2088731789943501</v>
      </c>
      <c r="AW4" s="18">
        <v>1.30769401416471E-67</v>
      </c>
      <c r="AX4" s="11">
        <f t="shared" ref="AX4:AX829" si="23">IF(AND(AW4&lt;=0.0000605,$H4&lt;=0.0000605),0,1)</f>
        <v>0</v>
      </c>
      <c r="AY4" s="11">
        <f t="shared" ref="AY4:AY829" si="24">IF(AND(AW4&lt;=0.0000605,$H4&gt;0.0000605),1,0)</f>
        <v>0</v>
      </c>
      <c r="AZ4" s="11">
        <v>-1.1538701163165499</v>
      </c>
      <c r="BA4" s="18">
        <v>1.66604054821648E-63</v>
      </c>
    </row>
    <row r="5" spans="1:75" ht="14.25" customHeight="1">
      <c r="A5" s="11" t="s">
        <v>3147</v>
      </c>
      <c r="B5" s="11" t="s">
        <v>3165</v>
      </c>
      <c r="C5" s="11" t="s">
        <v>47</v>
      </c>
      <c r="D5" s="11" t="s">
        <v>47</v>
      </c>
      <c r="E5" s="11">
        <v>960</v>
      </c>
      <c r="F5" s="11">
        <v>1.0794829340290499</v>
      </c>
      <c r="G5" s="11">
        <v>6.1182593874518201E-2</v>
      </c>
      <c r="H5" s="17">
        <v>1.46678500731127E-60</v>
      </c>
      <c r="I5" s="11">
        <v>1.0637902173179901</v>
      </c>
      <c r="J5" s="18">
        <v>1.42202931371841E-55</v>
      </c>
      <c r="K5" s="11">
        <f t="shared" si="0"/>
        <v>0</v>
      </c>
      <c r="L5" s="11">
        <f t="shared" si="1"/>
        <v>0</v>
      </c>
      <c r="M5" s="11">
        <f t="shared" si="2"/>
        <v>0</v>
      </c>
      <c r="N5" s="11">
        <v>1.0852673064534599</v>
      </c>
      <c r="O5" s="18">
        <v>1.8840163330026799E-58</v>
      </c>
      <c r="P5" s="11">
        <f t="shared" si="3"/>
        <v>0</v>
      </c>
      <c r="Q5" s="11">
        <f t="shared" si="4"/>
        <v>0</v>
      </c>
      <c r="R5" s="11">
        <f t="shared" si="5"/>
        <v>0</v>
      </c>
      <c r="S5" s="11">
        <v>1.0794580596079</v>
      </c>
      <c r="T5" s="18">
        <v>1.8783386861054001E-60</v>
      </c>
      <c r="U5" s="11">
        <f t="shared" si="6"/>
        <v>0</v>
      </c>
      <c r="V5" s="11">
        <f t="shared" si="7"/>
        <v>0</v>
      </c>
      <c r="W5" s="11">
        <f t="shared" si="8"/>
        <v>0</v>
      </c>
      <c r="X5" s="11">
        <v>1.0778117395839899</v>
      </c>
      <c r="Y5" s="18">
        <v>1.2904631084624499E-60</v>
      </c>
      <c r="Z5" s="11">
        <f t="shared" si="9"/>
        <v>0</v>
      </c>
      <c r="AA5" s="11">
        <f t="shared" si="10"/>
        <v>0</v>
      </c>
      <c r="AB5" s="11">
        <f t="shared" si="11"/>
        <v>0</v>
      </c>
      <c r="AC5" s="11">
        <v>1.07286183855412</v>
      </c>
      <c r="AD5" s="18">
        <v>1.8300438724065201E-58</v>
      </c>
      <c r="AE5" s="11">
        <f t="shared" si="12"/>
        <v>0</v>
      </c>
      <c r="AF5" s="11">
        <f t="shared" si="13"/>
        <v>0</v>
      </c>
      <c r="AG5" s="11">
        <f t="shared" si="14"/>
        <v>0</v>
      </c>
      <c r="AH5" s="11">
        <v>1.08490536676933</v>
      </c>
      <c r="AI5" s="18">
        <v>3.5049215328154199E-61</v>
      </c>
      <c r="AJ5" s="11">
        <f t="shared" si="15"/>
        <v>0</v>
      </c>
      <c r="AK5" s="11">
        <f t="shared" si="16"/>
        <v>0</v>
      </c>
      <c r="AL5" s="11">
        <f t="shared" si="17"/>
        <v>0</v>
      </c>
      <c r="AM5" s="11">
        <v>1.08432290057657</v>
      </c>
      <c r="AN5" s="18">
        <v>7.4758381462434503E-61</v>
      </c>
      <c r="AO5" s="11">
        <f t="shared" si="18"/>
        <v>0</v>
      </c>
      <c r="AP5" s="11">
        <f t="shared" si="19"/>
        <v>0</v>
      </c>
      <c r="AQ5" s="11">
        <v>1.06094572002843</v>
      </c>
      <c r="AR5" s="18">
        <v>5.9868298334897499E-57</v>
      </c>
      <c r="AS5" s="11">
        <f t="shared" si="20"/>
        <v>0</v>
      </c>
      <c r="AT5" s="11">
        <f t="shared" si="21"/>
        <v>0</v>
      </c>
      <c r="AU5" s="11">
        <f t="shared" si="22"/>
        <v>0</v>
      </c>
      <c r="AV5" s="11">
        <v>1.0972575221487</v>
      </c>
      <c r="AW5" s="18">
        <v>1.6552601543237401E-60</v>
      </c>
      <c r="AX5" s="11">
        <f t="shared" si="23"/>
        <v>0</v>
      </c>
      <c r="AY5" s="11">
        <f t="shared" si="24"/>
        <v>0</v>
      </c>
      <c r="AZ5" s="11">
        <v>1.01921267552249</v>
      </c>
      <c r="BA5" s="18">
        <v>4.8999112156757003E-55</v>
      </c>
    </row>
    <row r="6" spans="1:75" ht="14.25" customHeight="1">
      <c r="A6" s="11" t="s">
        <v>1819</v>
      </c>
      <c r="B6" s="11" t="s">
        <v>1819</v>
      </c>
      <c r="C6" s="11" t="s">
        <v>96</v>
      </c>
      <c r="D6" s="11" t="s">
        <v>1365</v>
      </c>
      <c r="E6" s="11">
        <v>961</v>
      </c>
      <c r="F6" s="11">
        <v>0.92560399306438801</v>
      </c>
      <c r="G6" s="11">
        <v>5.92696476400075E-2</v>
      </c>
      <c r="H6" s="17">
        <v>3.6286925219807E-49</v>
      </c>
      <c r="I6" s="11">
        <v>0.92942027058190502</v>
      </c>
      <c r="J6" s="18">
        <v>1.6183660478196399E-46</v>
      </c>
      <c r="K6" s="11">
        <f t="shared" si="0"/>
        <v>0</v>
      </c>
      <c r="L6" s="11">
        <f t="shared" si="1"/>
        <v>0</v>
      </c>
      <c r="M6" s="11">
        <f t="shared" si="2"/>
        <v>0</v>
      </c>
      <c r="N6" s="11">
        <v>0.92948527612381504</v>
      </c>
      <c r="O6" s="18">
        <v>2.7132045481041598E-47</v>
      </c>
      <c r="P6" s="11">
        <f t="shared" si="3"/>
        <v>0</v>
      </c>
      <c r="Q6" s="11">
        <f t="shared" si="4"/>
        <v>0</v>
      </c>
      <c r="R6" s="11">
        <f t="shared" si="5"/>
        <v>0</v>
      </c>
      <c r="S6" s="11">
        <v>0.92686146337494901</v>
      </c>
      <c r="T6" s="18">
        <v>3.2198479619360299E-49</v>
      </c>
      <c r="U6" s="11">
        <f t="shared" si="6"/>
        <v>0</v>
      </c>
      <c r="V6" s="11">
        <f t="shared" si="7"/>
        <v>0</v>
      </c>
      <c r="W6" s="11">
        <f t="shared" si="8"/>
        <v>0</v>
      </c>
      <c r="X6" s="11">
        <v>0.92371857957302195</v>
      </c>
      <c r="Y6" s="18">
        <v>2.4584740876058199E-49</v>
      </c>
      <c r="Z6" s="11">
        <f t="shared" si="9"/>
        <v>0</v>
      </c>
      <c r="AA6" s="11">
        <f t="shared" si="10"/>
        <v>0</v>
      </c>
      <c r="AB6" s="11">
        <f t="shared" si="11"/>
        <v>0</v>
      </c>
      <c r="AC6" s="11">
        <v>0.92297275758988395</v>
      </c>
      <c r="AD6" s="18">
        <v>1.08736287515039E-47</v>
      </c>
      <c r="AE6" s="11">
        <f t="shared" si="12"/>
        <v>0</v>
      </c>
      <c r="AF6" s="11">
        <f t="shared" si="13"/>
        <v>0</v>
      </c>
      <c r="AG6" s="11">
        <f t="shared" si="14"/>
        <v>0</v>
      </c>
      <c r="AH6" s="11">
        <v>0.92857473626720799</v>
      </c>
      <c r="AI6" s="18">
        <v>2.15995193175813E-49</v>
      </c>
      <c r="AJ6" s="11">
        <f t="shared" si="15"/>
        <v>0</v>
      </c>
      <c r="AK6" s="11">
        <f t="shared" si="16"/>
        <v>0</v>
      </c>
      <c r="AL6" s="11">
        <f t="shared" si="17"/>
        <v>0</v>
      </c>
      <c r="AM6" s="11">
        <v>0.92744337999695403</v>
      </c>
      <c r="AN6" s="18">
        <v>3.7777908491229004E-49</v>
      </c>
      <c r="AO6" s="11">
        <f t="shared" si="18"/>
        <v>0</v>
      </c>
      <c r="AP6" s="11">
        <f t="shared" si="19"/>
        <v>0</v>
      </c>
      <c r="AQ6" s="11">
        <v>0.90404262366199195</v>
      </c>
      <c r="AR6" s="18">
        <v>1.28416640005558E-45</v>
      </c>
      <c r="AS6" s="11">
        <f t="shared" si="20"/>
        <v>0</v>
      </c>
      <c r="AT6" s="11">
        <f t="shared" si="21"/>
        <v>0</v>
      </c>
      <c r="AU6" s="11">
        <f t="shared" si="22"/>
        <v>0</v>
      </c>
      <c r="AV6" s="11">
        <v>0.94943108994608405</v>
      </c>
      <c r="AW6" s="18">
        <v>4.6369352879516702E-50</v>
      </c>
      <c r="AX6" s="11">
        <f t="shared" si="23"/>
        <v>0</v>
      </c>
      <c r="AY6" s="11">
        <f t="shared" si="24"/>
        <v>0</v>
      </c>
      <c r="AZ6" s="11">
        <v>0.90204440467494296</v>
      </c>
      <c r="BA6" s="18">
        <v>5.5987162583767398E-46</v>
      </c>
    </row>
    <row r="7" spans="1:75" ht="14.25" customHeight="1">
      <c r="A7" s="11" t="s">
        <v>1453</v>
      </c>
      <c r="B7" s="11" t="s">
        <v>1453</v>
      </c>
      <c r="C7" s="11" t="s">
        <v>96</v>
      </c>
      <c r="D7" s="11" t="s">
        <v>97</v>
      </c>
      <c r="E7" s="11">
        <v>961</v>
      </c>
      <c r="F7" s="11">
        <v>0.90538360921429295</v>
      </c>
      <c r="G7" s="11">
        <v>6.2727352452753002E-2</v>
      </c>
      <c r="H7" s="17">
        <v>6.8842682087958004E-43</v>
      </c>
      <c r="I7" s="11">
        <v>0.91625059779389695</v>
      </c>
      <c r="J7" s="18">
        <v>3.9163722299119698E-41</v>
      </c>
      <c r="K7" s="11">
        <f t="shared" si="0"/>
        <v>0</v>
      </c>
      <c r="L7" s="11">
        <f t="shared" si="1"/>
        <v>0</v>
      </c>
      <c r="M7" s="11">
        <f t="shared" si="2"/>
        <v>0</v>
      </c>
      <c r="N7" s="11">
        <v>0.90527995736409494</v>
      </c>
      <c r="O7" s="18">
        <v>6.2023376753013804E-41</v>
      </c>
      <c r="P7" s="11">
        <f t="shared" si="3"/>
        <v>0</v>
      </c>
      <c r="Q7" s="11">
        <f t="shared" si="4"/>
        <v>0</v>
      </c>
      <c r="R7" s="11">
        <f t="shared" si="5"/>
        <v>0</v>
      </c>
      <c r="S7" s="11">
        <v>0.90644387966016704</v>
      </c>
      <c r="T7" s="18">
        <v>6.5032877374730997E-43</v>
      </c>
      <c r="U7" s="11">
        <f t="shared" si="6"/>
        <v>0</v>
      </c>
      <c r="V7" s="11">
        <f t="shared" si="7"/>
        <v>0</v>
      </c>
      <c r="W7" s="11">
        <f t="shared" si="8"/>
        <v>0</v>
      </c>
      <c r="X7" s="11">
        <v>0.90320870507001505</v>
      </c>
      <c r="Y7" s="18">
        <v>4.4361913316169497E-43</v>
      </c>
      <c r="Z7" s="11">
        <f t="shared" si="9"/>
        <v>0</v>
      </c>
      <c r="AA7" s="11">
        <f t="shared" si="10"/>
        <v>0</v>
      </c>
      <c r="AB7" s="11">
        <f t="shared" si="11"/>
        <v>0</v>
      </c>
      <c r="AC7" s="11">
        <v>0.90219285104361602</v>
      </c>
      <c r="AD7" s="18">
        <v>1.5352523316546599E-41</v>
      </c>
      <c r="AE7" s="11">
        <f t="shared" si="12"/>
        <v>0</v>
      </c>
      <c r="AF7" s="11">
        <f t="shared" si="13"/>
        <v>0</v>
      </c>
      <c r="AG7" s="11">
        <f t="shared" si="14"/>
        <v>0</v>
      </c>
      <c r="AH7" s="11">
        <v>0.90926947070890896</v>
      </c>
      <c r="AI7" s="18">
        <v>3.3642110253487001E-43</v>
      </c>
      <c r="AJ7" s="11">
        <f t="shared" si="15"/>
        <v>0</v>
      </c>
      <c r="AK7" s="11">
        <f t="shared" si="16"/>
        <v>0</v>
      </c>
      <c r="AL7" s="11">
        <f t="shared" si="17"/>
        <v>0</v>
      </c>
      <c r="AM7" s="11">
        <v>0.90734104595342302</v>
      </c>
      <c r="AN7" s="18">
        <v>6.8909931223900899E-43</v>
      </c>
      <c r="AO7" s="11">
        <f t="shared" si="18"/>
        <v>0</v>
      </c>
      <c r="AP7" s="11">
        <f t="shared" si="19"/>
        <v>0</v>
      </c>
      <c r="AQ7" s="11">
        <v>0.89574367557747003</v>
      </c>
      <c r="AR7" s="18">
        <v>1.4853349091618401E-40</v>
      </c>
      <c r="AS7" s="11">
        <f t="shared" si="20"/>
        <v>0</v>
      </c>
      <c r="AT7" s="11">
        <f t="shared" si="21"/>
        <v>0</v>
      </c>
      <c r="AU7" s="11">
        <f t="shared" si="22"/>
        <v>0</v>
      </c>
      <c r="AV7" s="11">
        <v>0.93224325384472995</v>
      </c>
      <c r="AW7" s="18">
        <v>5.3762108411337203E-44</v>
      </c>
      <c r="AX7" s="11">
        <f t="shared" si="23"/>
        <v>0</v>
      </c>
      <c r="AY7" s="11">
        <f t="shared" si="24"/>
        <v>0</v>
      </c>
      <c r="AZ7" s="11">
        <v>0.87566920935194204</v>
      </c>
      <c r="BA7" s="18">
        <v>1.24370165445716E-39</v>
      </c>
    </row>
    <row r="8" spans="1:75" ht="14.25" customHeight="1">
      <c r="A8" s="11" t="s">
        <v>2773</v>
      </c>
      <c r="B8" s="11" t="s">
        <v>3166</v>
      </c>
      <c r="C8" s="11" t="s">
        <v>47</v>
      </c>
      <c r="D8" s="11" t="s">
        <v>47</v>
      </c>
      <c r="E8" s="11">
        <v>960</v>
      </c>
      <c r="F8" s="11">
        <v>-0.93521171098935796</v>
      </c>
      <c r="G8" s="11">
        <v>6.7797490636194904E-2</v>
      </c>
      <c r="H8" s="17">
        <v>1.26960159579258E-39</v>
      </c>
      <c r="I8" s="11">
        <v>-0.92286953731249</v>
      </c>
      <c r="J8" s="18">
        <v>2.4530992104310301E-36</v>
      </c>
      <c r="K8" s="11">
        <f t="shared" si="0"/>
        <v>0</v>
      </c>
      <c r="L8" s="11">
        <f t="shared" si="1"/>
        <v>0</v>
      </c>
      <c r="M8" s="11">
        <f t="shared" si="2"/>
        <v>0</v>
      </c>
      <c r="N8" s="11">
        <v>-0.91463291101225097</v>
      </c>
      <c r="O8" s="18">
        <v>1.8078225067343001E-36</v>
      </c>
      <c r="P8" s="11">
        <f t="shared" si="3"/>
        <v>0</v>
      </c>
      <c r="Q8" s="11">
        <f t="shared" si="4"/>
        <v>0</v>
      </c>
      <c r="R8" s="11">
        <f t="shared" si="5"/>
        <v>0</v>
      </c>
      <c r="S8" s="11">
        <v>-0.93600258974175399</v>
      </c>
      <c r="T8" s="18">
        <v>1.29620652924419E-39</v>
      </c>
      <c r="U8" s="11">
        <f t="shared" si="6"/>
        <v>0</v>
      </c>
      <c r="V8" s="11">
        <f t="shared" si="7"/>
        <v>0</v>
      </c>
      <c r="W8" s="11">
        <f t="shared" si="8"/>
        <v>0</v>
      </c>
      <c r="X8" s="11">
        <v>-0.93315766546068202</v>
      </c>
      <c r="Y8" s="18">
        <v>9.8015170203664398E-40</v>
      </c>
      <c r="Z8" s="11">
        <f t="shared" si="9"/>
        <v>0</v>
      </c>
      <c r="AA8" s="11">
        <f t="shared" si="10"/>
        <v>0</v>
      </c>
      <c r="AB8" s="11">
        <f t="shared" si="11"/>
        <v>0</v>
      </c>
      <c r="AC8" s="11">
        <v>-0.93793505419487699</v>
      </c>
      <c r="AD8" s="18">
        <v>7.1902722873678297E-39</v>
      </c>
      <c r="AE8" s="11">
        <f t="shared" si="12"/>
        <v>0</v>
      </c>
      <c r="AF8" s="11">
        <f t="shared" si="13"/>
        <v>0</v>
      </c>
      <c r="AG8" s="11">
        <f t="shared" si="14"/>
        <v>0</v>
      </c>
      <c r="AH8" s="11">
        <v>-0.936320726087146</v>
      </c>
      <c r="AI8" s="18">
        <v>1.2501682785444499E-39</v>
      </c>
      <c r="AJ8" s="11">
        <f t="shared" si="15"/>
        <v>0</v>
      </c>
      <c r="AK8" s="11">
        <f t="shared" si="16"/>
        <v>0</v>
      </c>
      <c r="AL8" s="11">
        <f t="shared" si="17"/>
        <v>0</v>
      </c>
      <c r="AM8" s="11">
        <v>-0.93312821289925796</v>
      </c>
      <c r="AN8" s="18">
        <v>2.4575451609618198E-39</v>
      </c>
      <c r="AO8" s="11">
        <f t="shared" si="18"/>
        <v>0</v>
      </c>
      <c r="AP8" s="11">
        <f t="shared" si="19"/>
        <v>0</v>
      </c>
      <c r="AQ8" s="11">
        <v>-0.909807411719736</v>
      </c>
      <c r="AR8" s="18">
        <v>1.5756871501011302E-36</v>
      </c>
      <c r="AS8" s="11">
        <f t="shared" si="20"/>
        <v>0</v>
      </c>
      <c r="AT8" s="11">
        <f t="shared" si="21"/>
        <v>0</v>
      </c>
      <c r="AU8" s="11">
        <f t="shared" si="22"/>
        <v>0</v>
      </c>
      <c r="AV8" s="11">
        <v>-0.91873863593549099</v>
      </c>
      <c r="AW8" s="18">
        <v>2.3957333811945401E-37</v>
      </c>
      <c r="AX8" s="11">
        <f t="shared" si="23"/>
        <v>0</v>
      </c>
      <c r="AY8" s="11">
        <f t="shared" si="24"/>
        <v>0</v>
      </c>
      <c r="AZ8" s="11">
        <v>-0.92237240502138396</v>
      </c>
      <c r="BA8" s="18">
        <v>1.20533211749712E-37</v>
      </c>
    </row>
    <row r="9" spans="1:75" ht="14.25" customHeight="1">
      <c r="A9" s="11" t="s">
        <v>1449</v>
      </c>
      <c r="B9" s="11" t="s">
        <v>1449</v>
      </c>
      <c r="C9" s="11" t="s">
        <v>64</v>
      </c>
      <c r="D9" s="11" t="s">
        <v>65</v>
      </c>
      <c r="E9" s="11">
        <v>944</v>
      </c>
      <c r="F9" s="11">
        <v>0.84650971610453496</v>
      </c>
      <c r="G9" s="11">
        <v>6.4230689337975294E-2</v>
      </c>
      <c r="H9" s="17">
        <v>1.5666074986499799E-36</v>
      </c>
      <c r="I9" s="11">
        <v>0.85577008334858695</v>
      </c>
      <c r="J9" s="18">
        <v>5.2327155504220501E-35</v>
      </c>
      <c r="K9" s="11">
        <f t="shared" si="0"/>
        <v>0</v>
      </c>
      <c r="L9" s="11">
        <f t="shared" si="1"/>
        <v>0</v>
      </c>
      <c r="M9" s="11">
        <f t="shared" si="2"/>
        <v>0</v>
      </c>
      <c r="N9" s="11">
        <v>0.82528914545116105</v>
      </c>
      <c r="O9" s="18">
        <v>1.72418895822784E-33</v>
      </c>
      <c r="P9" s="11">
        <f t="shared" si="3"/>
        <v>0</v>
      </c>
      <c r="Q9" s="11">
        <f t="shared" si="4"/>
        <v>0</v>
      </c>
      <c r="R9" s="11">
        <f t="shared" si="5"/>
        <v>0</v>
      </c>
      <c r="S9" s="11">
        <v>0.84610284659743396</v>
      </c>
      <c r="T9" s="18">
        <v>1.9620490168797301E-36</v>
      </c>
      <c r="U9" s="11">
        <f t="shared" si="6"/>
        <v>0</v>
      </c>
      <c r="V9" s="11">
        <f t="shared" si="7"/>
        <v>0</v>
      </c>
      <c r="W9" s="11">
        <f t="shared" si="8"/>
        <v>0</v>
      </c>
      <c r="X9" s="11">
        <v>0.84516017647625497</v>
      </c>
      <c r="Y9" s="18">
        <v>1.4834886518340299E-36</v>
      </c>
      <c r="Z9" s="11">
        <f t="shared" si="9"/>
        <v>0</v>
      </c>
      <c r="AA9" s="11">
        <f t="shared" si="10"/>
        <v>0</v>
      </c>
      <c r="AB9" s="11">
        <f t="shared" si="11"/>
        <v>0</v>
      </c>
      <c r="AC9" s="11">
        <v>0.85722520177797901</v>
      </c>
      <c r="AD9" s="18">
        <v>1.95725806532713E-36</v>
      </c>
      <c r="AE9" s="11">
        <f t="shared" si="12"/>
        <v>0</v>
      </c>
      <c r="AF9" s="11">
        <f t="shared" si="13"/>
        <v>0</v>
      </c>
      <c r="AG9" s="11">
        <f t="shared" si="14"/>
        <v>0</v>
      </c>
      <c r="AH9" s="11">
        <v>0.83284405109113702</v>
      </c>
      <c r="AI9" s="18">
        <v>8.0495366383375807E-37</v>
      </c>
      <c r="AJ9" s="11">
        <f t="shared" si="15"/>
        <v>0</v>
      </c>
      <c r="AK9" s="11">
        <f t="shared" si="16"/>
        <v>0</v>
      </c>
      <c r="AL9" s="11">
        <f t="shared" si="17"/>
        <v>0</v>
      </c>
      <c r="AM9" s="11">
        <v>0.82234047238007701</v>
      </c>
      <c r="AN9" s="18">
        <v>1.5452211274431301E-36</v>
      </c>
      <c r="AO9" s="11">
        <f t="shared" si="18"/>
        <v>0</v>
      </c>
      <c r="AP9" s="11">
        <f t="shared" si="19"/>
        <v>0</v>
      </c>
      <c r="AQ9" s="11">
        <v>0.83706770531338204</v>
      </c>
      <c r="AR9" s="18">
        <v>1.3823262945768301E-34</v>
      </c>
      <c r="AS9" s="11">
        <f t="shared" si="20"/>
        <v>0</v>
      </c>
      <c r="AT9" s="11">
        <f t="shared" si="21"/>
        <v>0</v>
      </c>
      <c r="AU9" s="11">
        <f t="shared" si="22"/>
        <v>0</v>
      </c>
      <c r="AV9" s="11">
        <v>0.844459494775888</v>
      </c>
      <c r="AW9" s="18">
        <v>2.9106944211422599E-35</v>
      </c>
      <c r="AX9" s="11">
        <f t="shared" si="23"/>
        <v>0</v>
      </c>
      <c r="AY9" s="11">
        <f t="shared" si="24"/>
        <v>0</v>
      </c>
      <c r="AZ9" s="11">
        <v>0.831906482086058</v>
      </c>
      <c r="BA9" s="18">
        <v>1.53111133245097E-34</v>
      </c>
    </row>
    <row r="10" spans="1:75" ht="14.25" customHeight="1">
      <c r="A10" s="11" t="s">
        <v>2174</v>
      </c>
      <c r="B10" s="11" t="s">
        <v>2174</v>
      </c>
      <c r="C10" s="11" t="s">
        <v>77</v>
      </c>
      <c r="D10" s="11" t="s">
        <v>2175</v>
      </c>
      <c r="E10" s="11">
        <v>958</v>
      </c>
      <c r="F10" s="11">
        <v>-0.89899983450822996</v>
      </c>
      <c r="G10" s="11">
        <v>6.9342744430502201E-2</v>
      </c>
      <c r="H10" s="17">
        <v>1.5629972670617399E-35</v>
      </c>
      <c r="I10" s="11">
        <v>-0.91394313129343296</v>
      </c>
      <c r="J10" s="18">
        <v>2.35149131923982E-34</v>
      </c>
      <c r="K10" s="11">
        <f t="shared" si="0"/>
        <v>0</v>
      </c>
      <c r="L10" s="11">
        <f t="shared" si="1"/>
        <v>0</v>
      </c>
      <c r="M10" s="11">
        <f t="shared" si="2"/>
        <v>0</v>
      </c>
      <c r="N10" s="11">
        <v>-0.88488354542057301</v>
      </c>
      <c r="O10" s="18">
        <v>5.16750566886355E-33</v>
      </c>
      <c r="P10" s="11">
        <f t="shared" si="3"/>
        <v>0</v>
      </c>
      <c r="Q10" s="11">
        <f t="shared" si="4"/>
        <v>0</v>
      </c>
      <c r="R10" s="11">
        <f t="shared" si="5"/>
        <v>0</v>
      </c>
      <c r="S10" s="11">
        <v>-0.89963802429078499</v>
      </c>
      <c r="T10" s="18">
        <v>1.6263453919600101E-35</v>
      </c>
      <c r="U10" s="11">
        <f t="shared" si="6"/>
        <v>0</v>
      </c>
      <c r="V10" s="11">
        <f t="shared" si="7"/>
        <v>0</v>
      </c>
      <c r="W10" s="11">
        <f t="shared" si="8"/>
        <v>0</v>
      </c>
      <c r="X10" s="11">
        <v>-0.89764974283653398</v>
      </c>
      <c r="Y10" s="18">
        <v>9.3569497030261894E-36</v>
      </c>
      <c r="Z10" s="11">
        <f t="shared" si="9"/>
        <v>0</v>
      </c>
      <c r="AA10" s="11">
        <f t="shared" si="10"/>
        <v>0</v>
      </c>
      <c r="AB10" s="11">
        <f t="shared" si="11"/>
        <v>0</v>
      </c>
      <c r="AC10" s="11">
        <v>-0.90370183390380598</v>
      </c>
      <c r="AD10" s="18">
        <v>5.75491104830238E-35</v>
      </c>
      <c r="AE10" s="11">
        <f t="shared" si="12"/>
        <v>0</v>
      </c>
      <c r="AF10" s="11">
        <f t="shared" si="13"/>
        <v>0</v>
      </c>
      <c r="AG10" s="11">
        <f t="shared" si="14"/>
        <v>0</v>
      </c>
      <c r="AH10" s="11">
        <v>-0.89895556382216801</v>
      </c>
      <c r="AI10" s="18">
        <v>1.95498676359451E-35</v>
      </c>
      <c r="AJ10" s="11">
        <f t="shared" si="15"/>
        <v>0</v>
      </c>
      <c r="AK10" s="11">
        <f t="shared" si="16"/>
        <v>0</v>
      </c>
      <c r="AL10" s="11">
        <f t="shared" si="17"/>
        <v>0</v>
      </c>
      <c r="AM10" s="11">
        <v>-0.89434661520240299</v>
      </c>
      <c r="AN10" s="18">
        <v>4.3692245733816497E-35</v>
      </c>
      <c r="AO10" s="11">
        <f t="shared" si="18"/>
        <v>0</v>
      </c>
      <c r="AP10" s="11">
        <f t="shared" si="19"/>
        <v>0</v>
      </c>
      <c r="AQ10" s="11">
        <v>-0.88083375341589998</v>
      </c>
      <c r="AR10" s="18">
        <v>3.5991013045549499E-33</v>
      </c>
      <c r="AS10" s="11">
        <f t="shared" si="20"/>
        <v>0</v>
      </c>
      <c r="AT10" s="11">
        <f t="shared" si="21"/>
        <v>0</v>
      </c>
      <c r="AU10" s="11">
        <f t="shared" si="22"/>
        <v>0</v>
      </c>
      <c r="AV10" s="11">
        <v>-0.88489662280118797</v>
      </c>
      <c r="AW10" s="18">
        <v>1.44437654511115E-33</v>
      </c>
      <c r="AX10" s="11">
        <f t="shared" si="23"/>
        <v>0</v>
      </c>
      <c r="AY10" s="11">
        <f t="shared" si="24"/>
        <v>0</v>
      </c>
      <c r="AZ10" s="11">
        <v>-0.89096237041506599</v>
      </c>
      <c r="BA10" s="18">
        <v>5.3425781700348501E-34</v>
      </c>
    </row>
    <row r="11" spans="1:75" ht="14.25" customHeight="1">
      <c r="A11" s="11" t="s">
        <v>3149</v>
      </c>
      <c r="B11" s="11" t="s">
        <v>3167</v>
      </c>
      <c r="C11" s="11" t="s">
        <v>47</v>
      </c>
      <c r="D11" s="11" t="s">
        <v>47</v>
      </c>
      <c r="E11" s="11">
        <v>959</v>
      </c>
      <c r="F11" s="11">
        <v>0.84193456453836102</v>
      </c>
      <c r="G11" s="11">
        <v>6.7852798253223601E-2</v>
      </c>
      <c r="H11" s="17">
        <v>6.79005038323836E-33</v>
      </c>
      <c r="I11" s="11">
        <v>0.86401298446538599</v>
      </c>
      <c r="J11" s="18">
        <v>2.1999636281826399E-32</v>
      </c>
      <c r="K11" s="11">
        <f t="shared" si="0"/>
        <v>0</v>
      </c>
      <c r="L11" s="11">
        <f t="shared" si="1"/>
        <v>0</v>
      </c>
      <c r="M11" s="11">
        <f t="shared" si="2"/>
        <v>0</v>
      </c>
      <c r="N11" s="11">
        <v>0.83693017707567396</v>
      </c>
      <c r="O11" s="18">
        <v>4.3386957000544303E-31</v>
      </c>
      <c r="P11" s="11">
        <f t="shared" si="3"/>
        <v>0</v>
      </c>
      <c r="Q11" s="11">
        <f t="shared" si="4"/>
        <v>0</v>
      </c>
      <c r="R11" s="11">
        <f t="shared" si="5"/>
        <v>0</v>
      </c>
      <c r="S11" s="11">
        <v>0.84347473583274202</v>
      </c>
      <c r="T11" s="18">
        <v>5.8492784890502101E-33</v>
      </c>
      <c r="U11" s="11">
        <f t="shared" si="6"/>
        <v>0</v>
      </c>
      <c r="V11" s="11">
        <f t="shared" si="7"/>
        <v>0</v>
      </c>
      <c r="W11" s="11">
        <f t="shared" si="8"/>
        <v>0</v>
      </c>
      <c r="X11" s="11">
        <v>0.84097581047368897</v>
      </c>
      <c r="Y11" s="18">
        <v>7.6939817010874501E-33</v>
      </c>
      <c r="Z11" s="11">
        <f t="shared" si="9"/>
        <v>0</v>
      </c>
      <c r="AA11" s="11">
        <f t="shared" si="10"/>
        <v>0</v>
      </c>
      <c r="AB11" s="11">
        <f t="shared" si="11"/>
        <v>0</v>
      </c>
      <c r="AC11" s="11">
        <v>0.84198680376107604</v>
      </c>
      <c r="AD11" s="18">
        <v>4.8199427845740801E-32</v>
      </c>
      <c r="AE11" s="11">
        <f t="shared" si="12"/>
        <v>0</v>
      </c>
      <c r="AF11" s="11">
        <f t="shared" si="13"/>
        <v>0</v>
      </c>
      <c r="AG11" s="11">
        <f t="shared" si="14"/>
        <v>0</v>
      </c>
      <c r="AH11" s="11">
        <v>0.84671141211205703</v>
      </c>
      <c r="AI11" s="18">
        <v>3.0757826202842899E-33</v>
      </c>
      <c r="AJ11" s="11">
        <f t="shared" si="15"/>
        <v>0</v>
      </c>
      <c r="AK11" s="11">
        <f t="shared" si="16"/>
        <v>0</v>
      </c>
      <c r="AL11" s="11">
        <f t="shared" si="17"/>
        <v>0</v>
      </c>
      <c r="AM11" s="11">
        <v>0.84388311976150898</v>
      </c>
      <c r="AN11" s="18">
        <v>6.8309906313872006E-33</v>
      </c>
      <c r="AO11" s="11">
        <f t="shared" si="18"/>
        <v>0</v>
      </c>
      <c r="AP11" s="11">
        <f t="shared" si="19"/>
        <v>0</v>
      </c>
      <c r="AQ11" s="11">
        <v>0.83964598238177601</v>
      </c>
      <c r="AR11" s="18">
        <v>1.3789792659046399E-31</v>
      </c>
      <c r="AS11" s="11">
        <f t="shared" si="20"/>
        <v>0</v>
      </c>
      <c r="AT11" s="11">
        <f t="shared" si="21"/>
        <v>0</v>
      </c>
      <c r="AU11" s="11">
        <f t="shared" si="22"/>
        <v>0</v>
      </c>
      <c r="AV11" s="11">
        <v>0.85659383645148701</v>
      </c>
      <c r="AW11" s="18">
        <v>6.3158926959282596E-33</v>
      </c>
      <c r="AX11" s="11">
        <f t="shared" si="23"/>
        <v>0</v>
      </c>
      <c r="AY11" s="11">
        <f t="shared" si="24"/>
        <v>0</v>
      </c>
      <c r="AZ11" s="11">
        <v>0.83232684351922603</v>
      </c>
      <c r="BA11" s="18">
        <v>2.4124090596262401E-31</v>
      </c>
    </row>
    <row r="12" spans="1:75" ht="14.25" customHeight="1">
      <c r="A12" s="11" t="s">
        <v>952</v>
      </c>
      <c r="B12" s="11" t="s">
        <v>952</v>
      </c>
      <c r="C12" s="11" t="s">
        <v>77</v>
      </c>
      <c r="D12" s="11" t="s">
        <v>78</v>
      </c>
      <c r="E12" s="11">
        <v>954</v>
      </c>
      <c r="F12" s="11">
        <v>-0.85610203151944897</v>
      </c>
      <c r="G12" s="11">
        <v>7.0874975930005996E-2</v>
      </c>
      <c r="H12" s="17">
        <v>2.3240497546585701E-31</v>
      </c>
      <c r="I12" s="11">
        <v>-0.90160272159265498</v>
      </c>
      <c r="J12" s="18">
        <v>2.2387179609684601E-32</v>
      </c>
      <c r="K12" s="11">
        <f t="shared" si="0"/>
        <v>0</v>
      </c>
      <c r="L12" s="11">
        <f t="shared" si="1"/>
        <v>0</v>
      </c>
      <c r="M12" s="11">
        <f t="shared" si="2"/>
        <v>0</v>
      </c>
      <c r="N12" s="11">
        <v>-0.85234616097807703</v>
      </c>
      <c r="O12" s="18">
        <v>1.1106439013416E-29</v>
      </c>
      <c r="P12" s="11">
        <f t="shared" si="3"/>
        <v>0</v>
      </c>
      <c r="Q12" s="11">
        <f t="shared" si="4"/>
        <v>0</v>
      </c>
      <c r="R12" s="11">
        <f t="shared" si="5"/>
        <v>0</v>
      </c>
      <c r="S12" s="11">
        <v>-0.85794411762902001</v>
      </c>
      <c r="T12" s="18">
        <v>1.93313566650197E-31</v>
      </c>
      <c r="U12" s="11">
        <f t="shared" si="6"/>
        <v>0</v>
      </c>
      <c r="V12" s="11">
        <f t="shared" si="7"/>
        <v>0</v>
      </c>
      <c r="W12" s="11">
        <f t="shared" si="8"/>
        <v>0</v>
      </c>
      <c r="X12" s="11">
        <v>-0.854343698303625</v>
      </c>
      <c r="Y12" s="18">
        <v>1.7665277100491699E-31</v>
      </c>
      <c r="Z12" s="11">
        <f t="shared" si="9"/>
        <v>0</v>
      </c>
      <c r="AA12" s="11">
        <f t="shared" si="10"/>
        <v>0</v>
      </c>
      <c r="AB12" s="11">
        <f t="shared" si="11"/>
        <v>0</v>
      </c>
      <c r="AC12" s="11">
        <v>-0.86614186344389998</v>
      </c>
      <c r="AD12" s="18">
        <v>3.17666246194899E-31</v>
      </c>
      <c r="AE12" s="11">
        <f t="shared" si="12"/>
        <v>0</v>
      </c>
      <c r="AF12" s="11">
        <f t="shared" si="13"/>
        <v>0</v>
      </c>
      <c r="AG12" s="11">
        <f t="shared" si="14"/>
        <v>0</v>
      </c>
      <c r="AH12" s="11">
        <v>-0.85687805611394796</v>
      </c>
      <c r="AI12" s="18">
        <v>2.5114459711669001E-31</v>
      </c>
      <c r="AJ12" s="11">
        <f t="shared" si="15"/>
        <v>0</v>
      </c>
      <c r="AK12" s="11">
        <f t="shared" si="16"/>
        <v>0</v>
      </c>
      <c r="AL12" s="11">
        <f t="shared" si="17"/>
        <v>0</v>
      </c>
      <c r="AM12" s="11">
        <v>-0.85687690799142202</v>
      </c>
      <c r="AN12" s="18">
        <v>2.89074172161389E-31</v>
      </c>
      <c r="AO12" s="11">
        <f t="shared" si="18"/>
        <v>0</v>
      </c>
      <c r="AP12" s="11">
        <f t="shared" si="19"/>
        <v>0</v>
      </c>
      <c r="AQ12" s="11">
        <v>-0.84023479617715702</v>
      </c>
      <c r="AR12" s="18">
        <v>2.3831542382745601E-29</v>
      </c>
      <c r="AS12" s="11">
        <f t="shared" si="20"/>
        <v>0</v>
      </c>
      <c r="AT12" s="11">
        <f t="shared" si="21"/>
        <v>0</v>
      </c>
      <c r="AU12" s="11">
        <f t="shared" si="22"/>
        <v>0</v>
      </c>
      <c r="AV12" s="11">
        <v>-0.856702253692882</v>
      </c>
      <c r="AW12" s="18">
        <v>1.9300369145169599E-30</v>
      </c>
      <c r="AX12" s="11">
        <f t="shared" si="23"/>
        <v>0</v>
      </c>
      <c r="AY12" s="11">
        <f t="shared" si="24"/>
        <v>0</v>
      </c>
      <c r="AZ12" s="11">
        <v>-0.85290516680689399</v>
      </c>
      <c r="BA12" s="18">
        <v>2.9007453829639601E-30</v>
      </c>
    </row>
    <row r="13" spans="1:75" ht="14.25" customHeight="1">
      <c r="A13" s="11" t="s">
        <v>2119</v>
      </c>
      <c r="B13" s="11" t="s">
        <v>2119</v>
      </c>
      <c r="C13" s="11" t="s">
        <v>77</v>
      </c>
      <c r="D13" s="11" t="s">
        <v>78</v>
      </c>
      <c r="E13" s="11">
        <v>944</v>
      </c>
      <c r="F13" s="11">
        <v>-0.839273359867309</v>
      </c>
      <c r="G13" s="11">
        <v>7.04792966558076E-2</v>
      </c>
      <c r="H13" s="17">
        <v>1.46474713853736E-30</v>
      </c>
      <c r="I13" s="11">
        <v>-0.86017108608571302</v>
      </c>
      <c r="J13" s="18">
        <v>5.5977078401691098E-30</v>
      </c>
      <c r="K13" s="11">
        <f t="shared" si="0"/>
        <v>0</v>
      </c>
      <c r="L13" s="11">
        <f t="shared" si="1"/>
        <v>0</v>
      </c>
      <c r="M13" s="11">
        <f t="shared" si="2"/>
        <v>0</v>
      </c>
      <c r="N13" s="11">
        <v>-0.82788201750652801</v>
      </c>
      <c r="O13" s="18">
        <v>1.8756738837973599E-28</v>
      </c>
      <c r="P13" s="11">
        <f t="shared" si="3"/>
        <v>0</v>
      </c>
      <c r="Q13" s="11">
        <f t="shared" si="4"/>
        <v>0</v>
      </c>
      <c r="R13" s="11">
        <f t="shared" si="5"/>
        <v>0</v>
      </c>
      <c r="S13" s="11">
        <v>-0.84008445394707898</v>
      </c>
      <c r="T13" s="18">
        <v>1.48626626262981E-30</v>
      </c>
      <c r="U13" s="11">
        <f t="shared" si="6"/>
        <v>0</v>
      </c>
      <c r="V13" s="11">
        <f t="shared" si="7"/>
        <v>0</v>
      </c>
      <c r="W13" s="11">
        <f t="shared" si="8"/>
        <v>0</v>
      </c>
      <c r="X13" s="11">
        <v>-0.83836158913369196</v>
      </c>
      <c r="Y13" s="18">
        <v>1.0828732815511701E-30</v>
      </c>
      <c r="Z13" s="11">
        <f t="shared" si="9"/>
        <v>0</v>
      </c>
      <c r="AA13" s="11">
        <f t="shared" si="10"/>
        <v>0</v>
      </c>
      <c r="AB13" s="11">
        <f t="shared" si="11"/>
        <v>0</v>
      </c>
      <c r="AC13" s="11">
        <v>-0.84668600775546898</v>
      </c>
      <c r="AD13" s="18">
        <v>2.74414028498427E-30</v>
      </c>
      <c r="AE13" s="11">
        <f t="shared" si="12"/>
        <v>0</v>
      </c>
      <c r="AF13" s="11">
        <f t="shared" si="13"/>
        <v>0</v>
      </c>
      <c r="AG13" s="11">
        <f t="shared" si="14"/>
        <v>0</v>
      </c>
      <c r="AH13" s="11">
        <v>-0.839280859300507</v>
      </c>
      <c r="AI13" s="18">
        <v>1.7879695769782399E-30</v>
      </c>
      <c r="AJ13" s="11">
        <f t="shared" si="15"/>
        <v>0</v>
      </c>
      <c r="AK13" s="11">
        <f t="shared" si="16"/>
        <v>0</v>
      </c>
      <c r="AL13" s="11">
        <f t="shared" si="17"/>
        <v>0</v>
      </c>
      <c r="AM13" s="11">
        <v>-0.83523677449301004</v>
      </c>
      <c r="AN13" s="18">
        <v>3.5223014593872403E-30</v>
      </c>
      <c r="AO13" s="11">
        <f t="shared" si="18"/>
        <v>0</v>
      </c>
      <c r="AP13" s="11">
        <f t="shared" si="19"/>
        <v>0</v>
      </c>
      <c r="AQ13" s="11">
        <v>-0.81930647963393899</v>
      </c>
      <c r="AR13" s="18">
        <v>2.7429018921536002E-28</v>
      </c>
      <c r="AS13" s="11">
        <f t="shared" si="20"/>
        <v>0</v>
      </c>
      <c r="AT13" s="11">
        <f t="shared" si="21"/>
        <v>0</v>
      </c>
      <c r="AU13" s="11">
        <f t="shared" si="22"/>
        <v>0</v>
      </c>
      <c r="AV13" s="11">
        <v>-0.82403490801094303</v>
      </c>
      <c r="AW13" s="18">
        <v>1.13306693735018E-28</v>
      </c>
      <c r="AX13" s="11">
        <f t="shared" si="23"/>
        <v>0</v>
      </c>
      <c r="AY13" s="11">
        <f t="shared" si="24"/>
        <v>0</v>
      </c>
      <c r="AZ13" s="11">
        <v>-0.83143181594160298</v>
      </c>
      <c r="BA13" s="18">
        <v>3.1574454309072199E-29</v>
      </c>
    </row>
    <row r="14" spans="1:75" ht="14.25" customHeight="1">
      <c r="A14" s="11" t="s">
        <v>116</v>
      </c>
      <c r="B14" s="11" t="s">
        <v>3168</v>
      </c>
      <c r="C14" s="11" t="s">
        <v>77</v>
      </c>
      <c r="D14" s="11" t="s">
        <v>106</v>
      </c>
      <c r="E14" s="11">
        <v>963</v>
      </c>
      <c r="F14" s="11">
        <v>-0.81374492210875504</v>
      </c>
      <c r="G14" s="11">
        <v>6.9108509462421905E-2</v>
      </c>
      <c r="H14" s="17">
        <v>5.36335761438021E-30</v>
      </c>
      <c r="I14" s="11">
        <v>-0.785955594565524</v>
      </c>
      <c r="J14" s="18">
        <v>1.5905196798232301E-26</v>
      </c>
      <c r="K14" s="11">
        <f t="shared" si="0"/>
        <v>0</v>
      </c>
      <c r="L14" s="11">
        <f t="shared" si="1"/>
        <v>0</v>
      </c>
      <c r="M14" s="11">
        <f t="shared" si="2"/>
        <v>0</v>
      </c>
      <c r="N14" s="11">
        <v>-0.78977953230006404</v>
      </c>
      <c r="O14" s="18">
        <v>3.34053610773716E-27</v>
      </c>
      <c r="P14" s="11">
        <f t="shared" si="3"/>
        <v>0</v>
      </c>
      <c r="Q14" s="11">
        <f t="shared" si="4"/>
        <v>0</v>
      </c>
      <c r="R14" s="11">
        <f t="shared" si="5"/>
        <v>0</v>
      </c>
      <c r="S14" s="11">
        <v>-0.81329798902915595</v>
      </c>
      <c r="T14" s="18">
        <v>6.4500417807936797E-30</v>
      </c>
      <c r="U14" s="11">
        <f t="shared" si="6"/>
        <v>0</v>
      </c>
      <c r="V14" s="11">
        <f t="shared" si="7"/>
        <v>0</v>
      </c>
      <c r="W14" s="11">
        <f t="shared" si="8"/>
        <v>0</v>
      </c>
      <c r="X14" s="11">
        <v>-0.81249343046732603</v>
      </c>
      <c r="Y14" s="18">
        <v>6.0165212452384203E-30</v>
      </c>
      <c r="Z14" s="11">
        <f t="shared" si="9"/>
        <v>0</v>
      </c>
      <c r="AA14" s="11">
        <f t="shared" si="10"/>
        <v>0</v>
      </c>
      <c r="AB14" s="11">
        <f t="shared" si="11"/>
        <v>0</v>
      </c>
      <c r="AC14" s="11">
        <v>-0.80930901914577702</v>
      </c>
      <c r="AD14" s="18">
        <v>6.02871888444464E-29</v>
      </c>
      <c r="AE14" s="11">
        <f t="shared" si="12"/>
        <v>0</v>
      </c>
      <c r="AF14" s="11">
        <f t="shared" si="13"/>
        <v>0</v>
      </c>
      <c r="AG14" s="11">
        <f t="shared" si="14"/>
        <v>0</v>
      </c>
      <c r="AH14" s="11">
        <v>-0.81487608166890202</v>
      </c>
      <c r="AI14" s="18">
        <v>5.3316806995403698E-30</v>
      </c>
      <c r="AJ14" s="11">
        <f t="shared" si="15"/>
        <v>0</v>
      </c>
      <c r="AK14" s="11">
        <f t="shared" si="16"/>
        <v>0</v>
      </c>
      <c r="AL14" s="11">
        <f t="shared" si="17"/>
        <v>0</v>
      </c>
      <c r="AM14" s="11">
        <v>-0.81852442645384205</v>
      </c>
      <c r="AN14" s="18">
        <v>3.2855478435816199E-30</v>
      </c>
      <c r="AO14" s="11">
        <f t="shared" si="18"/>
        <v>0</v>
      </c>
      <c r="AP14" s="11">
        <f t="shared" si="19"/>
        <v>0</v>
      </c>
      <c r="AQ14" s="11">
        <v>-0.763873206013991</v>
      </c>
      <c r="AR14" s="18">
        <v>3.7386265485455801E-26</v>
      </c>
      <c r="AS14" s="11">
        <f t="shared" si="20"/>
        <v>0</v>
      </c>
      <c r="AT14" s="11">
        <f t="shared" si="21"/>
        <v>0</v>
      </c>
      <c r="AU14" s="11">
        <f t="shared" si="22"/>
        <v>0</v>
      </c>
      <c r="AV14" s="11">
        <v>-0.76311962160594404</v>
      </c>
      <c r="AW14" s="18">
        <v>2.5544159821285699E-26</v>
      </c>
      <c r="AX14" s="11">
        <f t="shared" si="23"/>
        <v>0</v>
      </c>
      <c r="AY14" s="11">
        <f t="shared" si="24"/>
        <v>0</v>
      </c>
      <c r="AZ14" s="11">
        <v>-0.78665395702123198</v>
      </c>
      <c r="BA14" s="18">
        <v>1.36927899417935E-27</v>
      </c>
    </row>
    <row r="15" spans="1:75" ht="14.25" customHeight="1">
      <c r="A15" s="11" t="s">
        <v>2789</v>
      </c>
      <c r="B15" s="11" t="s">
        <v>3169</v>
      </c>
      <c r="C15" s="11" t="s">
        <v>47</v>
      </c>
      <c r="D15" s="11" t="s">
        <v>47</v>
      </c>
      <c r="E15" s="11">
        <v>890</v>
      </c>
      <c r="F15" s="11">
        <v>-0.83411459875851801</v>
      </c>
      <c r="G15" s="11">
        <v>7.2500191463173796E-2</v>
      </c>
      <c r="H15" s="17">
        <v>1.17956404742228E-28</v>
      </c>
      <c r="I15" s="11">
        <v>-0.85001903369769805</v>
      </c>
      <c r="J15" s="18">
        <v>1.05084520836098E-27</v>
      </c>
      <c r="K15" s="11">
        <f t="shared" si="0"/>
        <v>0</v>
      </c>
      <c r="L15" s="11">
        <f t="shared" si="1"/>
        <v>0</v>
      </c>
      <c r="M15" s="11">
        <f t="shared" si="2"/>
        <v>0</v>
      </c>
      <c r="N15" s="11">
        <v>-0.83166166391886698</v>
      </c>
      <c r="O15" s="18">
        <v>2.9441441424620598E-27</v>
      </c>
      <c r="P15" s="11">
        <f t="shared" si="3"/>
        <v>0</v>
      </c>
      <c r="Q15" s="11">
        <f t="shared" si="4"/>
        <v>0</v>
      </c>
      <c r="R15" s="11">
        <f t="shared" si="5"/>
        <v>0</v>
      </c>
      <c r="S15" s="11">
        <v>-0.83583274668989405</v>
      </c>
      <c r="T15" s="18">
        <v>1.1641228446263199E-28</v>
      </c>
      <c r="U15" s="11">
        <f t="shared" si="6"/>
        <v>0</v>
      </c>
      <c r="V15" s="11">
        <f t="shared" si="7"/>
        <v>0</v>
      </c>
      <c r="W15" s="11">
        <f t="shared" si="8"/>
        <v>0</v>
      </c>
      <c r="X15" s="11">
        <v>-0.833729090704737</v>
      </c>
      <c r="Y15" s="18">
        <v>9.3704361128166796E-29</v>
      </c>
      <c r="Z15" s="11">
        <f t="shared" si="9"/>
        <v>0</v>
      </c>
      <c r="AA15" s="11">
        <f t="shared" si="10"/>
        <v>0</v>
      </c>
      <c r="AB15" s="11">
        <f t="shared" si="11"/>
        <v>0</v>
      </c>
      <c r="AC15" s="11">
        <v>-0.84755171283453901</v>
      </c>
      <c r="AD15" s="18">
        <v>9.0657232489191903E-29</v>
      </c>
      <c r="AE15" s="11">
        <f t="shared" si="12"/>
        <v>0</v>
      </c>
      <c r="AF15" s="11">
        <f t="shared" si="13"/>
        <v>0</v>
      </c>
      <c r="AG15" s="11">
        <f t="shared" si="14"/>
        <v>0</v>
      </c>
      <c r="AH15" s="11">
        <v>-0.83506548923549595</v>
      </c>
      <c r="AI15" s="18">
        <v>1.22378971647522E-28</v>
      </c>
      <c r="AJ15" s="11">
        <f t="shared" si="15"/>
        <v>0</v>
      </c>
      <c r="AK15" s="11">
        <f t="shared" si="16"/>
        <v>0</v>
      </c>
      <c r="AL15" s="11">
        <f t="shared" si="17"/>
        <v>0</v>
      </c>
      <c r="AM15" s="11">
        <v>-0.83365192020043599</v>
      </c>
      <c r="AN15" s="18">
        <v>1.65488731895137E-28</v>
      </c>
      <c r="AO15" s="11">
        <f t="shared" si="18"/>
        <v>0</v>
      </c>
      <c r="AP15" s="11">
        <f t="shared" si="19"/>
        <v>0</v>
      </c>
      <c r="AQ15" s="11">
        <v>-0.82614694801274002</v>
      </c>
      <c r="AR15" s="18">
        <v>2.4503658542922499E-27</v>
      </c>
      <c r="AS15" s="11">
        <f t="shared" si="20"/>
        <v>0</v>
      </c>
      <c r="AT15" s="11">
        <f t="shared" si="21"/>
        <v>0</v>
      </c>
      <c r="AU15" s="11">
        <f t="shared" si="22"/>
        <v>0</v>
      </c>
      <c r="AV15" s="11">
        <v>-0.81483364595972496</v>
      </c>
      <c r="AW15" s="18">
        <v>1.08071263664643E-26</v>
      </c>
      <c r="AX15" s="11">
        <f t="shared" si="23"/>
        <v>0</v>
      </c>
      <c r="AY15" s="11">
        <f t="shared" si="24"/>
        <v>0</v>
      </c>
      <c r="AZ15" s="11">
        <v>-0.83903131335806802</v>
      </c>
      <c r="BA15" s="18">
        <v>2.42189596583293E-28</v>
      </c>
    </row>
    <row r="16" spans="1:75" ht="14.25" customHeight="1">
      <c r="A16" s="11" t="s">
        <v>2386</v>
      </c>
      <c r="B16" s="11" t="s">
        <v>2386</v>
      </c>
      <c r="C16" s="11" t="s">
        <v>96</v>
      </c>
      <c r="D16" s="11" t="s">
        <v>933</v>
      </c>
      <c r="E16" s="11">
        <v>949</v>
      </c>
      <c r="F16" s="11">
        <v>0.75331983363625699</v>
      </c>
      <c r="G16" s="11">
        <v>6.8837737978107605E-2</v>
      </c>
      <c r="H16" s="17">
        <v>2.47986375452547E-26</v>
      </c>
      <c r="I16" s="11">
        <v>0.75839437640538998</v>
      </c>
      <c r="J16" s="18">
        <v>5.5322252770422304E-25</v>
      </c>
      <c r="K16" s="11">
        <f t="shared" si="0"/>
        <v>0</v>
      </c>
      <c r="L16" s="11">
        <f t="shared" si="1"/>
        <v>0</v>
      </c>
      <c r="M16" s="11">
        <f t="shared" si="2"/>
        <v>0</v>
      </c>
      <c r="N16" s="11">
        <v>0.74287671673188505</v>
      </c>
      <c r="O16" s="18">
        <v>1.5589528086178199E-24</v>
      </c>
      <c r="P16" s="11">
        <f t="shared" si="3"/>
        <v>0</v>
      </c>
      <c r="Q16" s="11">
        <f t="shared" si="4"/>
        <v>0</v>
      </c>
      <c r="R16" s="11">
        <f t="shared" si="5"/>
        <v>0</v>
      </c>
      <c r="S16" s="11">
        <v>0.75409827334231605</v>
      </c>
      <c r="T16" s="18">
        <v>2.52967073960688E-26</v>
      </c>
      <c r="U16" s="11">
        <f t="shared" si="6"/>
        <v>0</v>
      </c>
      <c r="V16" s="11">
        <f t="shared" si="7"/>
        <v>0</v>
      </c>
      <c r="W16" s="11">
        <f t="shared" si="8"/>
        <v>0</v>
      </c>
      <c r="X16" s="11">
        <v>0.751404456115641</v>
      </c>
      <c r="Y16" s="18">
        <v>2.4986539988005401E-26</v>
      </c>
      <c r="Z16" s="11">
        <f t="shared" si="9"/>
        <v>0</v>
      </c>
      <c r="AA16" s="11">
        <f t="shared" si="10"/>
        <v>0</v>
      </c>
      <c r="AB16" s="11">
        <f t="shared" si="11"/>
        <v>0</v>
      </c>
      <c r="AC16" s="11">
        <v>0.75375156279949795</v>
      </c>
      <c r="AD16" s="18">
        <v>1.1852786228903101E-25</v>
      </c>
      <c r="AE16" s="11">
        <f t="shared" si="12"/>
        <v>0</v>
      </c>
      <c r="AF16" s="11">
        <f t="shared" si="13"/>
        <v>0</v>
      </c>
      <c r="AG16" s="11">
        <f t="shared" si="14"/>
        <v>0</v>
      </c>
      <c r="AH16" s="11">
        <v>0.742112563167311</v>
      </c>
      <c r="AI16" s="18">
        <v>6.4850571476666299E-26</v>
      </c>
      <c r="AJ16" s="11">
        <f t="shared" si="15"/>
        <v>0</v>
      </c>
      <c r="AK16" s="11">
        <f t="shared" si="16"/>
        <v>0</v>
      </c>
      <c r="AL16" s="11">
        <f t="shared" si="17"/>
        <v>0</v>
      </c>
      <c r="AM16" s="11">
        <v>0.73206486951606897</v>
      </c>
      <c r="AN16" s="18">
        <v>1.67399759628193E-25</v>
      </c>
      <c r="AO16" s="11">
        <f t="shared" si="18"/>
        <v>0</v>
      </c>
      <c r="AP16" s="11">
        <f t="shared" si="19"/>
        <v>0</v>
      </c>
      <c r="AQ16" s="11">
        <v>0.75235942112793797</v>
      </c>
      <c r="AR16" s="18">
        <v>2.2094619850238399E-25</v>
      </c>
      <c r="AS16" s="11">
        <f t="shared" si="20"/>
        <v>0</v>
      </c>
      <c r="AT16" s="11">
        <f t="shared" si="21"/>
        <v>0</v>
      </c>
      <c r="AU16" s="11">
        <f t="shared" si="22"/>
        <v>0</v>
      </c>
      <c r="AV16" s="11">
        <v>0.75525855353454396</v>
      </c>
      <c r="AW16" s="18">
        <v>1.22353224359713E-25</v>
      </c>
      <c r="AX16" s="11">
        <f t="shared" si="23"/>
        <v>0</v>
      </c>
      <c r="AY16" s="11">
        <f t="shared" si="24"/>
        <v>0</v>
      </c>
      <c r="AZ16" s="11">
        <v>0.72073196918855498</v>
      </c>
      <c r="BA16" s="18">
        <v>7.76225522991537E-24</v>
      </c>
    </row>
    <row r="17" spans="1:53" ht="14.25" customHeight="1">
      <c r="A17" s="11" t="s">
        <v>3053</v>
      </c>
      <c r="B17" s="11" t="s">
        <v>3170</v>
      </c>
      <c r="C17" s="11" t="s">
        <v>47</v>
      </c>
      <c r="D17" s="11" t="s">
        <v>47</v>
      </c>
      <c r="E17" s="11">
        <v>946</v>
      </c>
      <c r="F17" s="11">
        <v>0.74237551584594297</v>
      </c>
      <c r="G17" s="11">
        <v>6.8118059877406198E-2</v>
      </c>
      <c r="H17" s="17">
        <v>3.8925988436306801E-26</v>
      </c>
      <c r="I17" s="11">
        <v>0.69248027818785496</v>
      </c>
      <c r="J17" s="18">
        <v>6.8741621657861099E-22</v>
      </c>
      <c r="K17" s="11">
        <f t="shared" si="0"/>
        <v>0</v>
      </c>
      <c r="L17" s="11">
        <f t="shared" si="1"/>
        <v>0</v>
      </c>
      <c r="M17" s="11">
        <f t="shared" si="2"/>
        <v>0</v>
      </c>
      <c r="N17" s="11">
        <v>0.70435637306417898</v>
      </c>
      <c r="O17" s="18">
        <v>6.7558237665084803E-23</v>
      </c>
      <c r="P17" s="11">
        <f t="shared" si="3"/>
        <v>0</v>
      </c>
      <c r="Q17" s="11">
        <f t="shared" si="4"/>
        <v>0</v>
      </c>
      <c r="R17" s="11">
        <f t="shared" si="5"/>
        <v>0</v>
      </c>
      <c r="S17" s="11">
        <v>0.74038430994383897</v>
      </c>
      <c r="T17" s="18">
        <v>5.8012307266714795E-26</v>
      </c>
      <c r="U17" s="11">
        <f t="shared" si="6"/>
        <v>0</v>
      </c>
      <c r="V17" s="11">
        <f t="shared" si="7"/>
        <v>0</v>
      </c>
      <c r="W17" s="11">
        <f t="shared" si="8"/>
        <v>0</v>
      </c>
      <c r="X17" s="11">
        <v>0.74314902230877899</v>
      </c>
      <c r="Y17" s="18">
        <v>3.2472911468477598E-26</v>
      </c>
      <c r="Z17" s="11">
        <f t="shared" si="9"/>
        <v>0</v>
      </c>
      <c r="AA17" s="11">
        <f t="shared" si="10"/>
        <v>0</v>
      </c>
      <c r="AB17" s="11">
        <f t="shared" si="11"/>
        <v>0</v>
      </c>
      <c r="AC17" s="11">
        <v>0.72858131650701097</v>
      </c>
      <c r="AD17" s="18">
        <v>1.07670545989974E-24</v>
      </c>
      <c r="AE17" s="11">
        <f t="shared" si="12"/>
        <v>0</v>
      </c>
      <c r="AF17" s="11">
        <f t="shared" si="13"/>
        <v>0</v>
      </c>
      <c r="AG17" s="11">
        <f t="shared" si="14"/>
        <v>0</v>
      </c>
      <c r="AH17" s="11">
        <v>0.73912531532194403</v>
      </c>
      <c r="AI17" s="18">
        <v>6.7083825436557797E-26</v>
      </c>
      <c r="AJ17" s="11">
        <f t="shared" si="15"/>
        <v>0</v>
      </c>
      <c r="AK17" s="11">
        <f t="shared" si="16"/>
        <v>0</v>
      </c>
      <c r="AL17" s="11">
        <f t="shared" si="17"/>
        <v>0</v>
      </c>
      <c r="AM17" s="11">
        <v>0.73013346540198798</v>
      </c>
      <c r="AN17" s="18">
        <v>1.7808349996008299E-25</v>
      </c>
      <c r="AO17" s="11">
        <f t="shared" si="18"/>
        <v>0</v>
      </c>
      <c r="AP17" s="11">
        <f t="shared" si="19"/>
        <v>0</v>
      </c>
      <c r="AQ17" s="11">
        <v>0.71041523917500005</v>
      </c>
      <c r="AR17" s="18">
        <v>1.8329560019612801E-23</v>
      </c>
      <c r="AS17" s="11">
        <f t="shared" si="20"/>
        <v>0</v>
      </c>
      <c r="AT17" s="11">
        <f t="shared" si="21"/>
        <v>0</v>
      </c>
      <c r="AU17" s="11">
        <f t="shared" si="22"/>
        <v>0</v>
      </c>
      <c r="AV17" s="11">
        <v>0.718398375402311</v>
      </c>
      <c r="AW17" s="18">
        <v>5.3696593998927897E-24</v>
      </c>
      <c r="AX17" s="11">
        <f t="shared" si="23"/>
        <v>0</v>
      </c>
      <c r="AY17" s="11">
        <f t="shared" si="24"/>
        <v>0</v>
      </c>
      <c r="AZ17" s="11">
        <v>0.68109143072480105</v>
      </c>
      <c r="BA17" s="18">
        <v>1.9069726897496599E-22</v>
      </c>
    </row>
    <row r="18" spans="1:53" ht="14.25" customHeight="1">
      <c r="A18" s="11" t="s">
        <v>938</v>
      </c>
      <c r="B18" s="11" t="s">
        <v>3171</v>
      </c>
      <c r="C18" s="11" t="s">
        <v>96</v>
      </c>
      <c r="D18" s="11" t="s">
        <v>933</v>
      </c>
      <c r="E18" s="11">
        <v>950</v>
      </c>
      <c r="F18" s="11">
        <v>0.72617360851843404</v>
      </c>
      <c r="G18" s="11">
        <v>6.7324021905768805E-2</v>
      </c>
      <c r="H18" s="17">
        <v>1.1429808408425699E-25</v>
      </c>
      <c r="I18" s="11">
        <v>0.72278540652536705</v>
      </c>
      <c r="J18" s="18">
        <v>7.5467227206683295E-24</v>
      </c>
      <c r="K18" s="11">
        <f t="shared" si="0"/>
        <v>0</v>
      </c>
      <c r="L18" s="11">
        <f t="shared" si="1"/>
        <v>0</v>
      </c>
      <c r="M18" s="11">
        <f t="shared" si="2"/>
        <v>0</v>
      </c>
      <c r="N18" s="11">
        <v>0.68993924380648797</v>
      </c>
      <c r="O18" s="18">
        <v>1.8310105480819699E-22</v>
      </c>
      <c r="P18" s="11">
        <f t="shared" si="3"/>
        <v>0</v>
      </c>
      <c r="Q18" s="11">
        <f t="shared" si="4"/>
        <v>0</v>
      </c>
      <c r="R18" s="11">
        <f t="shared" si="5"/>
        <v>0</v>
      </c>
      <c r="S18" s="11">
        <v>0.72636687492313401</v>
      </c>
      <c r="T18" s="18">
        <v>1.2679396459337599E-25</v>
      </c>
      <c r="U18" s="11">
        <f t="shared" si="6"/>
        <v>0</v>
      </c>
      <c r="V18" s="11">
        <f t="shared" si="7"/>
        <v>0</v>
      </c>
      <c r="W18" s="11">
        <f t="shared" si="8"/>
        <v>0</v>
      </c>
      <c r="X18" s="11">
        <v>0.7248012824526</v>
      </c>
      <c r="Y18" s="18">
        <v>1.2505649581363699E-25</v>
      </c>
      <c r="Z18" s="11">
        <f t="shared" si="9"/>
        <v>0</v>
      </c>
      <c r="AA18" s="11">
        <f t="shared" si="10"/>
        <v>0</v>
      </c>
      <c r="AB18" s="11">
        <f t="shared" si="11"/>
        <v>0</v>
      </c>
      <c r="AC18" s="11">
        <v>0.73061143813117801</v>
      </c>
      <c r="AD18" s="18">
        <v>3.0198403133886102E-25</v>
      </c>
      <c r="AE18" s="11">
        <f t="shared" si="12"/>
        <v>0</v>
      </c>
      <c r="AF18" s="11">
        <f t="shared" si="13"/>
        <v>0</v>
      </c>
      <c r="AG18" s="11">
        <f t="shared" si="14"/>
        <v>0</v>
      </c>
      <c r="AH18" s="11">
        <v>0.70996096141022502</v>
      </c>
      <c r="AI18" s="18">
        <v>9.6265941782578305E-26</v>
      </c>
      <c r="AJ18" s="11">
        <f t="shared" si="15"/>
        <v>0</v>
      </c>
      <c r="AK18" s="11">
        <f t="shared" si="16"/>
        <v>0</v>
      </c>
      <c r="AL18" s="11">
        <f t="shared" si="17"/>
        <v>0</v>
      </c>
      <c r="AM18" s="11">
        <v>0.70159812758477902</v>
      </c>
      <c r="AN18" s="18">
        <v>3.24194283736886E-25</v>
      </c>
      <c r="AO18" s="11">
        <f t="shared" si="18"/>
        <v>0</v>
      </c>
      <c r="AP18" s="11">
        <f t="shared" si="19"/>
        <v>0</v>
      </c>
      <c r="AQ18" s="11">
        <v>0.71869825156445999</v>
      </c>
      <c r="AR18" s="18">
        <v>2.35578386386843E-24</v>
      </c>
      <c r="AS18" s="11">
        <f t="shared" si="20"/>
        <v>0</v>
      </c>
      <c r="AT18" s="11">
        <f t="shared" si="21"/>
        <v>0</v>
      </c>
      <c r="AU18" s="11">
        <f t="shared" si="22"/>
        <v>0</v>
      </c>
      <c r="AV18" s="11">
        <v>0.71467956129114796</v>
      </c>
      <c r="AW18" s="18">
        <v>3.6287654821834804E-24</v>
      </c>
      <c r="AX18" s="11">
        <f t="shared" si="23"/>
        <v>0</v>
      </c>
      <c r="AY18" s="11">
        <f t="shared" si="24"/>
        <v>0</v>
      </c>
      <c r="AZ18" s="11">
        <v>0.68678576281500503</v>
      </c>
      <c r="BA18" s="18">
        <v>7.1431181343972404E-23</v>
      </c>
    </row>
    <row r="19" spans="1:53" ht="14.25" customHeight="1">
      <c r="A19" s="11" t="s">
        <v>2483</v>
      </c>
      <c r="B19" s="11" t="s">
        <v>3172</v>
      </c>
      <c r="C19" s="11" t="s">
        <v>77</v>
      </c>
      <c r="D19" s="11" t="s">
        <v>989</v>
      </c>
      <c r="E19" s="11">
        <v>963</v>
      </c>
      <c r="F19" s="11">
        <v>-0.70000076727240002</v>
      </c>
      <c r="G19" s="11">
        <v>6.5817346531912804E-2</v>
      </c>
      <c r="H19" s="17">
        <v>4.69604927010136E-25</v>
      </c>
      <c r="I19" s="11">
        <v>-0.67131227516193503</v>
      </c>
      <c r="J19" s="18">
        <v>6.6820381916557397E-22</v>
      </c>
      <c r="K19" s="11">
        <f t="shared" si="0"/>
        <v>0</v>
      </c>
      <c r="L19" s="11">
        <f t="shared" si="1"/>
        <v>0</v>
      </c>
      <c r="M19" s="11">
        <f t="shared" si="2"/>
        <v>0</v>
      </c>
      <c r="N19" s="11">
        <v>-0.67699282945795702</v>
      </c>
      <c r="O19" s="18">
        <v>1.4390813241854201E-22</v>
      </c>
      <c r="P19" s="11">
        <f t="shared" si="3"/>
        <v>0</v>
      </c>
      <c r="Q19" s="11">
        <f t="shared" si="4"/>
        <v>0</v>
      </c>
      <c r="R19" s="11">
        <f t="shared" si="5"/>
        <v>0</v>
      </c>
      <c r="S19" s="11">
        <v>-0.69837317290237</v>
      </c>
      <c r="T19" s="18">
        <v>6.3545587516237698E-25</v>
      </c>
      <c r="U19" s="11">
        <f t="shared" si="6"/>
        <v>0</v>
      </c>
      <c r="V19" s="11">
        <f t="shared" si="7"/>
        <v>0</v>
      </c>
      <c r="W19" s="11">
        <f t="shared" si="8"/>
        <v>0</v>
      </c>
      <c r="X19" s="11">
        <v>-0.698559162502701</v>
      </c>
      <c r="Y19" s="18">
        <v>5.0257949244244896E-25</v>
      </c>
      <c r="Z19" s="11">
        <f t="shared" si="9"/>
        <v>0</v>
      </c>
      <c r="AA19" s="11">
        <f t="shared" si="10"/>
        <v>0</v>
      </c>
      <c r="AB19" s="11">
        <f t="shared" si="11"/>
        <v>0</v>
      </c>
      <c r="AC19" s="11">
        <v>-0.70665715859081901</v>
      </c>
      <c r="AD19" s="18">
        <v>7.4351492822177404E-25</v>
      </c>
      <c r="AE19" s="11">
        <f t="shared" si="12"/>
        <v>0</v>
      </c>
      <c r="AF19" s="11">
        <f t="shared" si="13"/>
        <v>0</v>
      </c>
      <c r="AG19" s="11">
        <f t="shared" si="14"/>
        <v>0</v>
      </c>
      <c r="AH19" s="11">
        <v>-0.70157221610867204</v>
      </c>
      <c r="AI19" s="18">
        <v>4.22829033585235E-25</v>
      </c>
      <c r="AJ19" s="11">
        <f t="shared" si="15"/>
        <v>0</v>
      </c>
      <c r="AK19" s="11">
        <f t="shared" si="16"/>
        <v>0</v>
      </c>
      <c r="AL19" s="11">
        <f t="shared" si="17"/>
        <v>0</v>
      </c>
      <c r="AM19" s="11">
        <v>-0.706704454391194</v>
      </c>
      <c r="AN19" s="18">
        <v>1.99666734854783E-25</v>
      </c>
      <c r="AO19" s="11">
        <f t="shared" si="18"/>
        <v>0</v>
      </c>
      <c r="AP19" s="11">
        <f t="shared" si="19"/>
        <v>0</v>
      </c>
      <c r="AQ19" s="11">
        <v>-0.62788674646906595</v>
      </c>
      <c r="AR19" s="18">
        <v>1.73839742903132E-20</v>
      </c>
      <c r="AS19" s="11">
        <f t="shared" si="20"/>
        <v>0</v>
      </c>
      <c r="AT19" s="11">
        <f t="shared" si="21"/>
        <v>0</v>
      </c>
      <c r="AU19" s="11">
        <f t="shared" si="22"/>
        <v>0</v>
      </c>
      <c r="AV19" s="11">
        <v>-0.632006513413368</v>
      </c>
      <c r="AW19" s="18">
        <v>7.1842052111520502E-21</v>
      </c>
      <c r="AX19" s="11">
        <f t="shared" si="23"/>
        <v>0</v>
      </c>
      <c r="AY19" s="11">
        <f t="shared" si="24"/>
        <v>0</v>
      </c>
      <c r="AZ19" s="11">
        <v>-0.68788185586371098</v>
      </c>
      <c r="BA19" s="18">
        <v>1.2476685409995299E-23</v>
      </c>
    </row>
    <row r="20" spans="1:53" ht="14.25" customHeight="1">
      <c r="A20" s="11" t="s">
        <v>1137</v>
      </c>
      <c r="B20" s="11" t="s">
        <v>1137</v>
      </c>
      <c r="C20" s="11" t="s">
        <v>171</v>
      </c>
      <c r="D20" s="11" t="s">
        <v>954</v>
      </c>
      <c r="E20" s="11">
        <v>964</v>
      </c>
      <c r="F20" s="11">
        <v>-0.735776016346675</v>
      </c>
      <c r="G20" s="11">
        <v>7.0327780331050194E-2</v>
      </c>
      <c r="H20" s="17">
        <v>2.44859495868928E-24</v>
      </c>
      <c r="I20" s="11">
        <v>-0.72378353125102601</v>
      </c>
      <c r="J20" s="18">
        <v>3.4111724195619299E-22</v>
      </c>
      <c r="K20" s="11">
        <f t="shared" si="0"/>
        <v>0</v>
      </c>
      <c r="L20" s="11">
        <f t="shared" si="1"/>
        <v>0</v>
      </c>
      <c r="M20" s="11">
        <f t="shared" si="2"/>
        <v>0</v>
      </c>
      <c r="N20" s="11">
        <v>-0.74679305342464897</v>
      </c>
      <c r="O20" s="18">
        <v>7.5252256026955399E-24</v>
      </c>
      <c r="P20" s="11">
        <f t="shared" si="3"/>
        <v>0</v>
      </c>
      <c r="Q20" s="11">
        <f t="shared" si="4"/>
        <v>0</v>
      </c>
      <c r="R20" s="11">
        <f t="shared" si="5"/>
        <v>0</v>
      </c>
      <c r="S20" s="11">
        <v>-0.73751791603823103</v>
      </c>
      <c r="T20" s="18">
        <v>2.0560072696475299E-24</v>
      </c>
      <c r="U20" s="11">
        <f t="shared" si="6"/>
        <v>0</v>
      </c>
      <c r="V20" s="11">
        <f t="shared" si="7"/>
        <v>0</v>
      </c>
      <c r="W20" s="11">
        <f t="shared" si="8"/>
        <v>0</v>
      </c>
      <c r="X20" s="11">
        <v>-0.73578633003626903</v>
      </c>
      <c r="Y20" s="18">
        <v>2.59812623869716E-24</v>
      </c>
      <c r="Z20" s="11">
        <f t="shared" si="9"/>
        <v>0</v>
      </c>
      <c r="AA20" s="11">
        <f t="shared" si="10"/>
        <v>0</v>
      </c>
      <c r="AB20" s="11">
        <f t="shared" si="11"/>
        <v>0</v>
      </c>
      <c r="AC20" s="11">
        <v>-0.69152908082299702</v>
      </c>
      <c r="AD20" s="18">
        <v>1.61240771517897E-21</v>
      </c>
      <c r="AE20" s="11">
        <f t="shared" si="12"/>
        <v>0</v>
      </c>
      <c r="AF20" s="11">
        <f t="shared" si="13"/>
        <v>0</v>
      </c>
      <c r="AG20" s="11">
        <f t="shared" si="14"/>
        <v>0</v>
      </c>
      <c r="AH20" s="11">
        <v>-0.76568428702037705</v>
      </c>
      <c r="AI20" s="18">
        <v>5.7069573522168598E-29</v>
      </c>
      <c r="AJ20" s="11">
        <f t="shared" si="15"/>
        <v>0</v>
      </c>
      <c r="AK20" s="11">
        <f t="shared" si="16"/>
        <v>0</v>
      </c>
      <c r="AL20" s="11">
        <f t="shared" si="17"/>
        <v>0</v>
      </c>
      <c r="AM20" s="11">
        <v>-0.77193903977144396</v>
      </c>
      <c r="AN20" s="18">
        <v>3.4262426150350102E-28</v>
      </c>
      <c r="AO20" s="11">
        <f t="shared" si="18"/>
        <v>0</v>
      </c>
      <c r="AP20" s="11">
        <f t="shared" si="19"/>
        <v>0</v>
      </c>
      <c r="AQ20" s="11">
        <v>-0.742745469275369</v>
      </c>
      <c r="AR20" s="18">
        <v>7.3402092251653998E-24</v>
      </c>
      <c r="AS20" s="11">
        <f t="shared" si="20"/>
        <v>0</v>
      </c>
      <c r="AT20" s="11">
        <f t="shared" si="21"/>
        <v>0</v>
      </c>
      <c r="AU20" s="11">
        <f t="shared" si="22"/>
        <v>0</v>
      </c>
      <c r="AV20" s="11">
        <v>-0.73602556640981298</v>
      </c>
      <c r="AW20" s="18">
        <v>1.33614048922158E-23</v>
      </c>
      <c r="AX20" s="11">
        <f t="shared" si="23"/>
        <v>0</v>
      </c>
      <c r="AY20" s="11">
        <f t="shared" si="24"/>
        <v>0</v>
      </c>
      <c r="AZ20" s="11">
        <v>-0.73074058348559301</v>
      </c>
      <c r="BA20" s="18">
        <v>2.23345297864738E-23</v>
      </c>
    </row>
    <row r="21" spans="1:53" ht="14.25" customHeight="1">
      <c r="A21" s="11" t="s">
        <v>2870</v>
      </c>
      <c r="B21" s="11" t="s">
        <v>3173</v>
      </c>
      <c r="C21" s="11" t="s">
        <v>47</v>
      </c>
      <c r="D21" s="11" t="s">
        <v>47</v>
      </c>
      <c r="E21" s="11">
        <v>955</v>
      </c>
      <c r="F21" s="11">
        <v>0.70025055323286201</v>
      </c>
      <c r="G21" s="11">
        <v>6.7029419060668893E-2</v>
      </c>
      <c r="H21" s="17">
        <v>2.90093696017358E-24</v>
      </c>
      <c r="I21" s="11">
        <v>0.65534788629680196</v>
      </c>
      <c r="J21" s="18">
        <v>2.3048692284140299E-20</v>
      </c>
      <c r="K21" s="11">
        <f t="shared" si="0"/>
        <v>0</v>
      </c>
      <c r="L21" s="11">
        <f t="shared" si="1"/>
        <v>0</v>
      </c>
      <c r="M21" s="11">
        <f t="shared" si="2"/>
        <v>0</v>
      </c>
      <c r="N21" s="11">
        <v>0.659059692549124</v>
      </c>
      <c r="O21" s="18">
        <v>6.1297837856174098E-21</v>
      </c>
      <c r="P21" s="11">
        <f t="shared" si="3"/>
        <v>0</v>
      </c>
      <c r="Q21" s="11">
        <f t="shared" si="4"/>
        <v>0</v>
      </c>
      <c r="R21" s="11">
        <f t="shared" si="5"/>
        <v>0</v>
      </c>
      <c r="S21" s="11">
        <v>0.69959369745822197</v>
      </c>
      <c r="T21" s="18">
        <v>3.48612098700768E-24</v>
      </c>
      <c r="U21" s="11">
        <f t="shared" si="6"/>
        <v>0</v>
      </c>
      <c r="V21" s="11">
        <f t="shared" si="7"/>
        <v>0</v>
      </c>
      <c r="W21" s="11">
        <f t="shared" si="8"/>
        <v>0</v>
      </c>
      <c r="X21" s="11">
        <v>0.69862612764409004</v>
      </c>
      <c r="Y21" s="18">
        <v>2.91455884296698E-24</v>
      </c>
      <c r="Z21" s="11">
        <f t="shared" si="9"/>
        <v>0</v>
      </c>
      <c r="AA21" s="11">
        <f t="shared" si="10"/>
        <v>0</v>
      </c>
      <c r="AB21" s="11">
        <f t="shared" si="11"/>
        <v>0</v>
      </c>
      <c r="AC21" s="11">
        <v>0.69296926743564502</v>
      </c>
      <c r="AD21" s="18">
        <v>3.2633027884171898E-23</v>
      </c>
      <c r="AE21" s="11">
        <f t="shared" si="12"/>
        <v>0</v>
      </c>
      <c r="AF21" s="11">
        <f t="shared" si="13"/>
        <v>0</v>
      </c>
      <c r="AG21" s="11">
        <f t="shared" si="14"/>
        <v>0</v>
      </c>
      <c r="AH21" s="11">
        <v>0.69838278746488203</v>
      </c>
      <c r="AI21" s="18">
        <v>4.1892122178124001E-24</v>
      </c>
      <c r="AJ21" s="11">
        <f t="shared" si="15"/>
        <v>0</v>
      </c>
      <c r="AK21" s="11">
        <f t="shared" si="16"/>
        <v>0</v>
      </c>
      <c r="AL21" s="11">
        <f t="shared" si="17"/>
        <v>0</v>
      </c>
      <c r="AM21" s="11">
        <v>0.68668418078383697</v>
      </c>
      <c r="AN21" s="18">
        <v>1.41270477735687E-23</v>
      </c>
      <c r="AO21" s="11">
        <f t="shared" si="18"/>
        <v>0</v>
      </c>
      <c r="AP21" s="11">
        <f t="shared" si="19"/>
        <v>0</v>
      </c>
      <c r="AQ21" s="11">
        <v>0.67176920823958597</v>
      </c>
      <c r="AR21" s="18">
        <v>7.8806495331283898E-22</v>
      </c>
      <c r="AS21" s="11">
        <f t="shared" si="20"/>
        <v>0</v>
      </c>
      <c r="AT21" s="11">
        <f t="shared" si="21"/>
        <v>0</v>
      </c>
      <c r="AU21" s="11">
        <f t="shared" si="22"/>
        <v>0</v>
      </c>
      <c r="AV21" s="11">
        <v>0.684809042602188</v>
      </c>
      <c r="AW21" s="18">
        <v>1.2386594467056501E-22</v>
      </c>
      <c r="AX21" s="11">
        <f t="shared" si="23"/>
        <v>0</v>
      </c>
      <c r="AY21" s="11">
        <f t="shared" si="24"/>
        <v>0</v>
      </c>
      <c r="AZ21" s="11">
        <v>0.62769881086540003</v>
      </c>
      <c r="BA21" s="18">
        <v>3.8733557716727301E-20</v>
      </c>
    </row>
    <row r="22" spans="1:53" ht="14.25" customHeight="1">
      <c r="A22" s="11" t="s">
        <v>114</v>
      </c>
      <c r="B22" s="11" t="s">
        <v>3174</v>
      </c>
      <c r="C22" s="11" t="s">
        <v>77</v>
      </c>
      <c r="D22" s="11" t="s">
        <v>108</v>
      </c>
      <c r="E22" s="11">
        <v>954</v>
      </c>
      <c r="F22" s="11">
        <v>-0.72843620028349598</v>
      </c>
      <c r="G22" s="11">
        <v>7.0023794308746903E-2</v>
      </c>
      <c r="H22" s="17">
        <v>4.4170546526476198E-24</v>
      </c>
      <c r="I22" s="11">
        <v>-0.65622414989005495</v>
      </c>
      <c r="J22" s="18">
        <v>3.95729786698681E-19</v>
      </c>
      <c r="K22" s="11">
        <f t="shared" si="0"/>
        <v>0</v>
      </c>
      <c r="L22" s="11">
        <f t="shared" si="1"/>
        <v>0</v>
      </c>
      <c r="M22" s="11">
        <f t="shared" si="2"/>
        <v>0</v>
      </c>
      <c r="N22" s="11">
        <v>-0.70466522553244604</v>
      </c>
      <c r="O22" s="18">
        <v>9.5981031161231592E-22</v>
      </c>
      <c r="P22" s="11">
        <f t="shared" si="3"/>
        <v>0</v>
      </c>
      <c r="Q22" s="11">
        <f t="shared" si="4"/>
        <v>0</v>
      </c>
      <c r="R22" s="11">
        <f t="shared" si="5"/>
        <v>0</v>
      </c>
      <c r="S22" s="11">
        <v>-0.72664498875839401</v>
      </c>
      <c r="T22" s="18">
        <v>5.9379557167836599E-24</v>
      </c>
      <c r="U22" s="11">
        <f t="shared" si="6"/>
        <v>0</v>
      </c>
      <c r="V22" s="11">
        <f t="shared" si="7"/>
        <v>0</v>
      </c>
      <c r="W22" s="11">
        <f t="shared" si="8"/>
        <v>0</v>
      </c>
      <c r="X22" s="11">
        <v>-0.72764254292603903</v>
      </c>
      <c r="Y22" s="18">
        <v>4.6468760893503003E-24</v>
      </c>
      <c r="Z22" s="11">
        <f t="shared" si="9"/>
        <v>0</v>
      </c>
      <c r="AA22" s="11">
        <f t="shared" si="10"/>
        <v>0</v>
      </c>
      <c r="AB22" s="11">
        <f t="shared" si="11"/>
        <v>0</v>
      </c>
      <c r="AC22" s="11">
        <v>-0.715960058071198</v>
      </c>
      <c r="AD22" s="18">
        <v>8.5590874272479402E-23</v>
      </c>
      <c r="AE22" s="11">
        <f t="shared" si="12"/>
        <v>0</v>
      </c>
      <c r="AF22" s="11">
        <f t="shared" si="13"/>
        <v>0</v>
      </c>
      <c r="AG22" s="11">
        <f t="shared" si="14"/>
        <v>0</v>
      </c>
      <c r="AH22" s="11">
        <v>-0.73347184670318999</v>
      </c>
      <c r="AI22" s="18">
        <v>2.12106118735527E-24</v>
      </c>
      <c r="AJ22" s="11">
        <f t="shared" si="15"/>
        <v>0</v>
      </c>
      <c r="AK22" s="11">
        <f t="shared" si="16"/>
        <v>0</v>
      </c>
      <c r="AL22" s="11">
        <f t="shared" si="17"/>
        <v>0</v>
      </c>
      <c r="AM22" s="11">
        <v>-0.73333457846907801</v>
      </c>
      <c r="AN22" s="18">
        <v>2.6983249348130099E-24</v>
      </c>
      <c r="AO22" s="11">
        <f t="shared" si="18"/>
        <v>0</v>
      </c>
      <c r="AP22" s="11">
        <f t="shared" si="19"/>
        <v>0</v>
      </c>
      <c r="AQ22" s="11">
        <v>-0.64701141830405096</v>
      </c>
      <c r="AR22" s="18">
        <v>1.73566612402826E-19</v>
      </c>
      <c r="AS22" s="11">
        <f t="shared" si="20"/>
        <v>0</v>
      </c>
      <c r="AT22" s="11">
        <f t="shared" si="21"/>
        <v>0</v>
      </c>
      <c r="AU22" s="11">
        <f t="shared" si="22"/>
        <v>0</v>
      </c>
      <c r="AV22" s="11">
        <v>-0.696993922233208</v>
      </c>
      <c r="AW22" s="18">
        <v>9.8468780233634405E-22</v>
      </c>
      <c r="AX22" s="11">
        <f t="shared" si="23"/>
        <v>0</v>
      </c>
      <c r="AY22" s="11">
        <f t="shared" si="24"/>
        <v>0</v>
      </c>
      <c r="AZ22" s="11">
        <v>-0.69016543292388199</v>
      </c>
      <c r="BA22" s="18">
        <v>1.44541807863488E-21</v>
      </c>
    </row>
    <row r="23" spans="1:53" ht="14.25" customHeight="1">
      <c r="A23" s="11" t="s">
        <v>1964</v>
      </c>
      <c r="B23" s="11" t="s">
        <v>3175</v>
      </c>
      <c r="C23" s="11" t="s">
        <v>171</v>
      </c>
      <c r="D23" s="11" t="s">
        <v>367</v>
      </c>
      <c r="E23" s="11">
        <v>958</v>
      </c>
      <c r="F23" s="11">
        <v>-0.71626117954767798</v>
      </c>
      <c r="G23" s="11">
        <v>7.0214408982113896E-2</v>
      </c>
      <c r="H23" s="17">
        <v>2.8832413319112497E-23</v>
      </c>
      <c r="I23" s="11">
        <v>-0.733042794725697</v>
      </c>
      <c r="J23" s="18">
        <v>9.0730130243428604E-23</v>
      </c>
      <c r="K23" s="11">
        <f t="shared" si="0"/>
        <v>0</v>
      </c>
      <c r="L23" s="11">
        <f t="shared" si="1"/>
        <v>0</v>
      </c>
      <c r="M23" s="11">
        <f t="shared" si="2"/>
        <v>0</v>
      </c>
      <c r="N23" s="11">
        <v>-0.74712985627073403</v>
      </c>
      <c r="O23" s="18">
        <v>5.7112950094616202E-24</v>
      </c>
      <c r="P23" s="11">
        <f t="shared" si="3"/>
        <v>0</v>
      </c>
      <c r="Q23" s="11">
        <f t="shared" si="4"/>
        <v>0</v>
      </c>
      <c r="R23" s="11">
        <f t="shared" si="5"/>
        <v>0</v>
      </c>
      <c r="S23" s="11">
        <v>-0.71837236873377996</v>
      </c>
      <c r="T23" s="18">
        <v>2.24067646070483E-23</v>
      </c>
      <c r="U23" s="11">
        <f t="shared" si="6"/>
        <v>0</v>
      </c>
      <c r="V23" s="11">
        <f t="shared" si="7"/>
        <v>0</v>
      </c>
      <c r="W23" s="11">
        <f t="shared" si="8"/>
        <v>0</v>
      </c>
      <c r="X23" s="11">
        <v>-0.71621866506522702</v>
      </c>
      <c r="Y23" s="18">
        <v>3.0684180630468403E-23</v>
      </c>
      <c r="Z23" s="11">
        <f t="shared" si="9"/>
        <v>0</v>
      </c>
      <c r="AA23" s="11">
        <f t="shared" si="10"/>
        <v>0</v>
      </c>
      <c r="AB23" s="11">
        <f t="shared" si="11"/>
        <v>0</v>
      </c>
      <c r="AC23" s="11">
        <v>-0.67468306230457398</v>
      </c>
      <c r="AD23" s="18">
        <v>1.2283326329544101E-20</v>
      </c>
      <c r="AE23" s="11">
        <f t="shared" si="12"/>
        <v>0</v>
      </c>
      <c r="AF23" s="11">
        <f t="shared" si="13"/>
        <v>0</v>
      </c>
      <c r="AG23" s="11">
        <f t="shared" si="14"/>
        <v>0</v>
      </c>
      <c r="AH23" s="11">
        <v>-0.737206252401025</v>
      </c>
      <c r="AI23" s="18">
        <v>6.5330158658524596E-26</v>
      </c>
      <c r="AJ23" s="11">
        <f t="shared" si="15"/>
        <v>0</v>
      </c>
      <c r="AK23" s="11">
        <f t="shared" si="16"/>
        <v>0</v>
      </c>
      <c r="AL23" s="11">
        <f t="shared" si="17"/>
        <v>0</v>
      </c>
      <c r="AM23" s="11">
        <v>-0.74739161133203902</v>
      </c>
      <c r="AN23" s="18">
        <v>2.5853366590744403E-26</v>
      </c>
      <c r="AO23" s="11">
        <f t="shared" si="18"/>
        <v>0</v>
      </c>
      <c r="AP23" s="11">
        <f t="shared" si="19"/>
        <v>0</v>
      </c>
      <c r="AQ23" s="11">
        <v>-0.71306175101024405</v>
      </c>
      <c r="AR23" s="18">
        <v>2.83824451403769E-22</v>
      </c>
      <c r="AS23" s="11">
        <f t="shared" si="20"/>
        <v>0</v>
      </c>
      <c r="AT23" s="11">
        <f t="shared" si="21"/>
        <v>0</v>
      </c>
      <c r="AU23" s="11">
        <f t="shared" si="22"/>
        <v>0</v>
      </c>
      <c r="AV23" s="11">
        <v>-0.75003887420361104</v>
      </c>
      <c r="AW23" s="18">
        <v>1.2130754241056E-24</v>
      </c>
      <c r="AX23" s="11">
        <f t="shared" si="23"/>
        <v>0</v>
      </c>
      <c r="AY23" s="11">
        <f t="shared" si="24"/>
        <v>0</v>
      </c>
      <c r="AZ23" s="11">
        <v>-0.71883238471812505</v>
      </c>
      <c r="BA23" s="18">
        <v>8.7144895133776994E-23</v>
      </c>
    </row>
    <row r="24" spans="1:53" ht="14.25" customHeight="1">
      <c r="A24" s="11" t="s">
        <v>2980</v>
      </c>
      <c r="B24" s="11" t="s">
        <v>3176</v>
      </c>
      <c r="C24" s="11" t="s">
        <v>47</v>
      </c>
      <c r="D24" s="11" t="s">
        <v>47</v>
      </c>
      <c r="E24" s="11">
        <v>943</v>
      </c>
      <c r="F24" s="11">
        <v>0.68360358893020201</v>
      </c>
      <c r="G24" s="11">
        <v>6.7765505320318803E-2</v>
      </c>
      <c r="H24" s="17">
        <v>8.5395846883586697E-23</v>
      </c>
      <c r="I24" s="11">
        <v>0.65490002097898203</v>
      </c>
      <c r="J24" s="18">
        <v>7.1198631485852105E-20</v>
      </c>
      <c r="K24" s="11">
        <f t="shared" si="0"/>
        <v>0</v>
      </c>
      <c r="L24" s="11">
        <f t="shared" si="1"/>
        <v>0</v>
      </c>
      <c r="M24" s="11">
        <f t="shared" si="2"/>
        <v>0</v>
      </c>
      <c r="N24" s="11">
        <v>0.65315938477718605</v>
      </c>
      <c r="O24" s="18">
        <v>3.8876315844960899E-20</v>
      </c>
      <c r="P24" s="11">
        <f t="shared" si="3"/>
        <v>0</v>
      </c>
      <c r="Q24" s="11">
        <f t="shared" si="4"/>
        <v>0</v>
      </c>
      <c r="R24" s="11">
        <f t="shared" si="5"/>
        <v>0</v>
      </c>
      <c r="S24" s="11">
        <v>0.68256839762153598</v>
      </c>
      <c r="T24" s="18">
        <v>1.0879579199036201E-22</v>
      </c>
      <c r="U24" s="11">
        <f t="shared" si="6"/>
        <v>0</v>
      </c>
      <c r="V24" s="11">
        <f t="shared" si="7"/>
        <v>0</v>
      </c>
      <c r="W24" s="11">
        <f t="shared" si="8"/>
        <v>0</v>
      </c>
      <c r="X24" s="11">
        <v>0.68380175557471701</v>
      </c>
      <c r="Y24" s="18">
        <v>8.37371882830101E-23</v>
      </c>
      <c r="Z24" s="11">
        <f t="shared" si="9"/>
        <v>0</v>
      </c>
      <c r="AA24" s="11">
        <f t="shared" si="10"/>
        <v>0</v>
      </c>
      <c r="AB24" s="11">
        <f t="shared" si="11"/>
        <v>0</v>
      </c>
      <c r="AC24" s="11">
        <v>0.67622059912959198</v>
      </c>
      <c r="AD24" s="18">
        <v>7.8987890788286503E-22</v>
      </c>
      <c r="AE24" s="11">
        <f t="shared" si="12"/>
        <v>0</v>
      </c>
      <c r="AF24" s="11">
        <f t="shared" si="13"/>
        <v>0</v>
      </c>
      <c r="AG24" s="11">
        <f t="shared" si="14"/>
        <v>0</v>
      </c>
      <c r="AH24" s="11">
        <v>0.68397130078467305</v>
      </c>
      <c r="AI24" s="18">
        <v>9.1821554168645304E-23</v>
      </c>
      <c r="AJ24" s="11">
        <f t="shared" si="15"/>
        <v>0</v>
      </c>
      <c r="AK24" s="11">
        <f t="shared" si="16"/>
        <v>0</v>
      </c>
      <c r="AL24" s="11">
        <f t="shared" si="17"/>
        <v>0</v>
      </c>
      <c r="AM24" s="11">
        <v>0.67555830684292595</v>
      </c>
      <c r="AN24" s="18">
        <v>2.6737230898090599E-22</v>
      </c>
      <c r="AO24" s="11">
        <f t="shared" si="18"/>
        <v>0</v>
      </c>
      <c r="AP24" s="11">
        <f t="shared" si="19"/>
        <v>0</v>
      </c>
      <c r="AQ24" s="11">
        <v>0.655342671057487</v>
      </c>
      <c r="AR24" s="18">
        <v>1.68363280641599E-20</v>
      </c>
      <c r="AS24" s="11">
        <f t="shared" si="20"/>
        <v>0</v>
      </c>
      <c r="AT24" s="11">
        <f t="shared" si="21"/>
        <v>0</v>
      </c>
      <c r="AU24" s="11">
        <f t="shared" si="22"/>
        <v>0</v>
      </c>
      <c r="AV24" s="11">
        <v>0.674928473642047</v>
      </c>
      <c r="AW24" s="18">
        <v>1.3540267208857501E-21</v>
      </c>
      <c r="AX24" s="11">
        <f t="shared" si="23"/>
        <v>0</v>
      </c>
      <c r="AY24" s="11">
        <f t="shared" si="24"/>
        <v>0</v>
      </c>
      <c r="AZ24" s="11">
        <v>0.60907557143293101</v>
      </c>
      <c r="BA24" s="18">
        <v>7.6103383664860299E-19</v>
      </c>
    </row>
    <row r="25" spans="1:53" ht="14.25" customHeight="1">
      <c r="A25" s="11" t="s">
        <v>532</v>
      </c>
      <c r="B25" s="11" t="s">
        <v>3177</v>
      </c>
      <c r="C25" s="11" t="s">
        <v>77</v>
      </c>
      <c r="D25" s="11" t="s">
        <v>304</v>
      </c>
      <c r="E25" s="11">
        <v>955</v>
      </c>
      <c r="F25" s="11">
        <v>0.70921972464570304</v>
      </c>
      <c r="G25" s="11">
        <v>7.0514656512771307E-2</v>
      </c>
      <c r="H25" s="17">
        <v>1.09131322563663E-22</v>
      </c>
      <c r="I25" s="11">
        <v>0.70447939692799</v>
      </c>
      <c r="J25" s="18">
        <v>4.7921625279600898E-21</v>
      </c>
      <c r="K25" s="11">
        <f t="shared" si="0"/>
        <v>0</v>
      </c>
      <c r="L25" s="11">
        <f t="shared" si="1"/>
        <v>0</v>
      </c>
      <c r="M25" s="11">
        <f t="shared" si="2"/>
        <v>0</v>
      </c>
      <c r="N25" s="11">
        <v>0.70418122373814396</v>
      </c>
      <c r="O25" s="18">
        <v>2.2243446183494101E-21</v>
      </c>
      <c r="P25" s="11">
        <f t="shared" si="3"/>
        <v>0</v>
      </c>
      <c r="Q25" s="11">
        <f t="shared" si="4"/>
        <v>0</v>
      </c>
      <c r="R25" s="11">
        <f t="shared" si="5"/>
        <v>0</v>
      </c>
      <c r="S25" s="11">
        <v>0.71047155217672098</v>
      </c>
      <c r="T25" s="18">
        <v>1.00598358087887E-22</v>
      </c>
      <c r="U25" s="11">
        <f t="shared" si="6"/>
        <v>0</v>
      </c>
      <c r="V25" s="11">
        <f t="shared" si="7"/>
        <v>0</v>
      </c>
      <c r="W25" s="11">
        <f t="shared" si="8"/>
        <v>0</v>
      </c>
      <c r="X25" s="11">
        <v>0.70714178907252301</v>
      </c>
      <c r="Y25" s="18">
        <v>1.1004068120975701E-22</v>
      </c>
      <c r="Z25" s="11">
        <f t="shared" si="9"/>
        <v>0</v>
      </c>
      <c r="AA25" s="11">
        <f t="shared" si="10"/>
        <v>0</v>
      </c>
      <c r="AB25" s="11">
        <f t="shared" si="11"/>
        <v>0</v>
      </c>
      <c r="AC25" s="11">
        <v>0.69167762320106896</v>
      </c>
      <c r="AD25" s="18">
        <v>3.5494285463959501E-21</v>
      </c>
      <c r="AE25" s="11">
        <f t="shared" si="12"/>
        <v>0</v>
      </c>
      <c r="AF25" s="11">
        <f t="shared" si="13"/>
        <v>0</v>
      </c>
      <c r="AG25" s="11">
        <f t="shared" si="14"/>
        <v>0</v>
      </c>
      <c r="AH25" s="11">
        <v>0.72216406690447998</v>
      </c>
      <c r="AI25" s="18">
        <v>9.9152460361800707E-24</v>
      </c>
      <c r="AJ25" s="11">
        <f t="shared" si="15"/>
        <v>0</v>
      </c>
      <c r="AK25" s="11">
        <f t="shared" si="16"/>
        <v>0</v>
      </c>
      <c r="AL25" s="11">
        <f t="shared" si="17"/>
        <v>0</v>
      </c>
      <c r="AM25" s="11">
        <v>0.71705436295880898</v>
      </c>
      <c r="AN25" s="18">
        <v>4.2155405131041601E-23</v>
      </c>
      <c r="AO25" s="11">
        <f t="shared" si="18"/>
        <v>0</v>
      </c>
      <c r="AP25" s="11">
        <f t="shared" si="19"/>
        <v>0</v>
      </c>
      <c r="AQ25" s="11">
        <v>0.70569207477193197</v>
      </c>
      <c r="AR25" s="18">
        <v>1.13790968625043E-21</v>
      </c>
      <c r="AS25" s="11">
        <f t="shared" si="20"/>
        <v>0</v>
      </c>
      <c r="AT25" s="11">
        <f t="shared" si="21"/>
        <v>0</v>
      </c>
      <c r="AU25" s="11">
        <f t="shared" si="22"/>
        <v>0</v>
      </c>
      <c r="AV25" s="11">
        <v>0.69812403316253702</v>
      </c>
      <c r="AW25" s="18">
        <v>2.01757569373234E-21</v>
      </c>
      <c r="AX25" s="11">
        <f t="shared" si="23"/>
        <v>0</v>
      </c>
      <c r="AY25" s="11">
        <f t="shared" si="24"/>
        <v>0</v>
      </c>
      <c r="AZ25" s="11">
        <v>0.66906687196991399</v>
      </c>
      <c r="BA25" s="18">
        <v>4.2838438288997702E-20</v>
      </c>
    </row>
    <row r="26" spans="1:53" ht="14.25" customHeight="1">
      <c r="A26" s="11" t="s">
        <v>2755</v>
      </c>
      <c r="B26" s="11" t="s">
        <v>3178</v>
      </c>
      <c r="C26" s="11" t="s">
        <v>47</v>
      </c>
      <c r="D26" s="11" t="s">
        <v>47</v>
      </c>
      <c r="E26" s="11">
        <v>925</v>
      </c>
      <c r="F26" s="11">
        <v>-0.71007495819506805</v>
      </c>
      <c r="G26" s="11">
        <v>7.1350806553373294E-2</v>
      </c>
      <c r="H26" s="17">
        <v>3.0953531269732201E-22</v>
      </c>
      <c r="I26" s="11">
        <v>-0.78337272497717902</v>
      </c>
      <c r="J26" s="18">
        <v>3.8556875269527902E-25</v>
      </c>
      <c r="K26" s="11">
        <f t="shared" si="0"/>
        <v>0</v>
      </c>
      <c r="L26" s="11">
        <f t="shared" si="1"/>
        <v>0</v>
      </c>
      <c r="M26" s="11">
        <f t="shared" si="2"/>
        <v>0</v>
      </c>
      <c r="N26" s="11">
        <v>-0.72016992450269102</v>
      </c>
      <c r="O26" s="18">
        <v>7.0416654810104201E-22</v>
      </c>
      <c r="P26" s="11">
        <f t="shared" si="3"/>
        <v>0</v>
      </c>
      <c r="Q26" s="11">
        <f t="shared" si="4"/>
        <v>0</v>
      </c>
      <c r="R26" s="11">
        <f t="shared" si="5"/>
        <v>0</v>
      </c>
      <c r="S26" s="11">
        <v>-0.71122695755995802</v>
      </c>
      <c r="T26" s="18">
        <v>2.9760570553044302E-22</v>
      </c>
      <c r="U26" s="11">
        <f t="shared" si="6"/>
        <v>0</v>
      </c>
      <c r="V26" s="11">
        <f t="shared" si="7"/>
        <v>0</v>
      </c>
      <c r="W26" s="11">
        <f t="shared" si="8"/>
        <v>0</v>
      </c>
      <c r="X26" s="11">
        <v>-0.70903596788654299</v>
      </c>
      <c r="Y26" s="18">
        <v>3.5815467041415398E-22</v>
      </c>
      <c r="Z26" s="11">
        <f t="shared" si="9"/>
        <v>0</v>
      </c>
      <c r="AA26" s="11">
        <f t="shared" si="10"/>
        <v>0</v>
      </c>
      <c r="AB26" s="11">
        <f t="shared" si="11"/>
        <v>0</v>
      </c>
      <c r="AC26" s="11">
        <v>-0.71313665335402898</v>
      </c>
      <c r="AD26" s="18">
        <v>7.2351039876644099E-22</v>
      </c>
      <c r="AE26" s="11">
        <f t="shared" si="12"/>
        <v>0</v>
      </c>
      <c r="AF26" s="11">
        <f t="shared" si="13"/>
        <v>0</v>
      </c>
      <c r="AG26" s="11">
        <f t="shared" si="14"/>
        <v>0</v>
      </c>
      <c r="AH26" s="11">
        <v>-0.70613445816993503</v>
      </c>
      <c r="AI26" s="18">
        <v>5.0958825588618703E-22</v>
      </c>
      <c r="AJ26" s="11">
        <f t="shared" si="15"/>
        <v>0</v>
      </c>
      <c r="AK26" s="11">
        <f t="shared" si="16"/>
        <v>0</v>
      </c>
      <c r="AL26" s="11">
        <f t="shared" si="17"/>
        <v>0</v>
      </c>
      <c r="AM26" s="11">
        <v>-0.704554204869273</v>
      </c>
      <c r="AN26" s="18">
        <v>7.0923948483437903E-22</v>
      </c>
      <c r="AO26" s="11">
        <f t="shared" si="18"/>
        <v>0</v>
      </c>
      <c r="AP26" s="11">
        <f t="shared" si="19"/>
        <v>0</v>
      </c>
      <c r="AQ26" s="11">
        <v>-0.66535706661030303</v>
      </c>
      <c r="AR26" s="18">
        <v>2.4694658773672401E-19</v>
      </c>
      <c r="AS26" s="11">
        <f t="shared" si="20"/>
        <v>0</v>
      </c>
      <c r="AT26" s="11">
        <f t="shared" si="21"/>
        <v>0</v>
      </c>
      <c r="AU26" s="11">
        <f t="shared" si="22"/>
        <v>0</v>
      </c>
      <c r="AV26" s="11">
        <v>-0.71374155579447796</v>
      </c>
      <c r="AW26" s="18">
        <v>9.3180872790565496E-22</v>
      </c>
      <c r="AX26" s="11">
        <f t="shared" si="23"/>
        <v>0</v>
      </c>
      <c r="AY26" s="11">
        <f t="shared" si="24"/>
        <v>0</v>
      </c>
      <c r="AZ26" s="11">
        <v>-0.673298957244857</v>
      </c>
      <c r="BA26" s="18">
        <v>6.1443200611062304E-20</v>
      </c>
    </row>
    <row r="27" spans="1:53" ht="14.25" customHeight="1">
      <c r="A27" s="11" t="s">
        <v>2486</v>
      </c>
      <c r="B27" s="11" t="s">
        <v>3179</v>
      </c>
      <c r="C27" s="11" t="s">
        <v>77</v>
      </c>
      <c r="D27" s="11" t="s">
        <v>989</v>
      </c>
      <c r="E27" s="11">
        <v>964</v>
      </c>
      <c r="F27" s="11">
        <v>-0.70192015852879497</v>
      </c>
      <c r="G27" s="11">
        <v>7.0691147568090001E-2</v>
      </c>
      <c r="H27" s="17">
        <v>3.4518490875490298E-22</v>
      </c>
      <c r="I27" s="11">
        <v>-0.65205806064873195</v>
      </c>
      <c r="J27" s="18">
        <v>2.1109071099846099E-18</v>
      </c>
      <c r="K27" s="11">
        <f t="shared" si="0"/>
        <v>0</v>
      </c>
      <c r="L27" s="11">
        <f t="shared" si="1"/>
        <v>0</v>
      </c>
      <c r="M27" s="11">
        <f t="shared" si="2"/>
        <v>0</v>
      </c>
      <c r="N27" s="11">
        <v>-0.67613018680516701</v>
      </c>
      <c r="O27" s="18">
        <v>7.2946812805354405E-20</v>
      </c>
      <c r="P27" s="11">
        <f t="shared" si="3"/>
        <v>0</v>
      </c>
      <c r="Q27" s="11">
        <f t="shared" si="4"/>
        <v>0</v>
      </c>
      <c r="R27" s="11">
        <f t="shared" si="5"/>
        <v>0</v>
      </c>
      <c r="S27" s="11">
        <v>-0.70082065068315802</v>
      </c>
      <c r="T27" s="18">
        <v>4.2835418686041301E-22</v>
      </c>
      <c r="U27" s="11">
        <f t="shared" si="6"/>
        <v>0</v>
      </c>
      <c r="V27" s="11">
        <f t="shared" si="7"/>
        <v>0</v>
      </c>
      <c r="W27" s="11">
        <f t="shared" si="8"/>
        <v>0</v>
      </c>
      <c r="X27" s="11">
        <v>-0.70137172012319804</v>
      </c>
      <c r="Y27" s="18">
        <v>3.8289568812502598E-22</v>
      </c>
      <c r="Z27" s="11">
        <f t="shared" si="9"/>
        <v>0</v>
      </c>
      <c r="AA27" s="11">
        <f t="shared" si="10"/>
        <v>0</v>
      </c>
      <c r="AB27" s="11">
        <f t="shared" si="11"/>
        <v>0</v>
      </c>
      <c r="AC27" s="11">
        <v>-0.67879813812321799</v>
      </c>
      <c r="AD27" s="18">
        <v>1.9109508061376899E-20</v>
      </c>
      <c r="AE27" s="11">
        <f t="shared" si="12"/>
        <v>0</v>
      </c>
      <c r="AF27" s="11">
        <f t="shared" si="13"/>
        <v>0</v>
      </c>
      <c r="AG27" s="11">
        <f t="shared" si="14"/>
        <v>0</v>
      </c>
      <c r="AH27" s="11">
        <v>-0.70780826455282297</v>
      </c>
      <c r="AI27" s="18">
        <v>1.4996565846741799E-22</v>
      </c>
      <c r="AJ27" s="11">
        <f t="shared" si="15"/>
        <v>0</v>
      </c>
      <c r="AK27" s="11">
        <f t="shared" si="16"/>
        <v>0</v>
      </c>
      <c r="AL27" s="11">
        <f t="shared" si="17"/>
        <v>0</v>
      </c>
      <c r="AM27" s="11">
        <v>-0.71414693258084405</v>
      </c>
      <c r="AN27" s="18">
        <v>6.0578371889209796E-23</v>
      </c>
      <c r="AO27" s="11">
        <f t="shared" si="18"/>
        <v>0</v>
      </c>
      <c r="AP27" s="11">
        <f t="shared" si="19"/>
        <v>0</v>
      </c>
      <c r="AQ27" s="11">
        <v>-0.64517235838975195</v>
      </c>
      <c r="AR27" s="18">
        <v>1.0569173179431301E-18</v>
      </c>
      <c r="AS27" s="11">
        <f t="shared" si="20"/>
        <v>0</v>
      </c>
      <c r="AT27" s="11">
        <f t="shared" si="21"/>
        <v>0</v>
      </c>
      <c r="AU27" s="11">
        <f t="shared" si="22"/>
        <v>0</v>
      </c>
      <c r="AV27" s="11">
        <v>-0.62371971372243096</v>
      </c>
      <c r="AW27" s="18">
        <v>4.8493460737844299E-18</v>
      </c>
      <c r="AX27" s="11">
        <f t="shared" si="23"/>
        <v>0</v>
      </c>
      <c r="AY27" s="11">
        <f t="shared" si="24"/>
        <v>0</v>
      </c>
      <c r="AZ27" s="11">
        <v>-0.66414878010890299</v>
      </c>
      <c r="BA27" s="18">
        <v>9.9398750405932405E-20</v>
      </c>
    </row>
    <row r="28" spans="1:53" ht="14.25" customHeight="1">
      <c r="A28" s="11" t="s">
        <v>1678</v>
      </c>
      <c r="B28" s="11" t="s">
        <v>1678</v>
      </c>
      <c r="C28" s="11" t="s">
        <v>345</v>
      </c>
      <c r="D28" s="11" t="s">
        <v>346</v>
      </c>
      <c r="E28" s="11">
        <v>963</v>
      </c>
      <c r="F28" s="11">
        <v>-0.638799244298767</v>
      </c>
      <c r="G28" s="11">
        <v>6.7091319810681393E-2</v>
      </c>
      <c r="H28" s="17">
        <v>1.33226668935205E-20</v>
      </c>
      <c r="I28" s="11">
        <v>-0.65610811270145297</v>
      </c>
      <c r="J28" s="18">
        <v>2.7720424263429299E-20</v>
      </c>
      <c r="K28" s="11">
        <f t="shared" si="0"/>
        <v>0</v>
      </c>
      <c r="L28" s="11">
        <f t="shared" si="1"/>
        <v>0</v>
      </c>
      <c r="M28" s="11">
        <f t="shared" si="2"/>
        <v>0</v>
      </c>
      <c r="N28" s="11">
        <v>-0.67609801312011097</v>
      </c>
      <c r="O28" s="18">
        <v>7.2196981917522504E-22</v>
      </c>
      <c r="P28" s="11">
        <f t="shared" si="3"/>
        <v>0</v>
      </c>
      <c r="Q28" s="11">
        <f t="shared" si="4"/>
        <v>0</v>
      </c>
      <c r="R28" s="11">
        <f t="shared" si="5"/>
        <v>0</v>
      </c>
      <c r="S28" s="11">
        <v>-0.63437220453054999</v>
      </c>
      <c r="T28" s="18">
        <v>2.06927197181399E-20</v>
      </c>
      <c r="U28" s="11">
        <f t="shared" si="6"/>
        <v>0</v>
      </c>
      <c r="V28" s="11">
        <f t="shared" si="7"/>
        <v>0</v>
      </c>
      <c r="W28" s="11">
        <f t="shared" si="8"/>
        <v>0</v>
      </c>
      <c r="X28" s="11">
        <v>-0.63905998561885002</v>
      </c>
      <c r="Y28" s="18">
        <v>1.3473025810992199E-20</v>
      </c>
      <c r="Z28" s="11">
        <f t="shared" si="9"/>
        <v>0</v>
      </c>
      <c r="AA28" s="11">
        <f t="shared" si="10"/>
        <v>0</v>
      </c>
      <c r="AB28" s="11">
        <f t="shared" si="11"/>
        <v>0</v>
      </c>
      <c r="AC28" s="11">
        <v>-0.61810746507694303</v>
      </c>
      <c r="AD28" s="18">
        <v>5.39685396662892E-19</v>
      </c>
      <c r="AE28" s="11">
        <f t="shared" si="12"/>
        <v>0</v>
      </c>
      <c r="AF28" s="11">
        <f t="shared" si="13"/>
        <v>0</v>
      </c>
      <c r="AG28" s="11">
        <f t="shared" si="14"/>
        <v>0</v>
      </c>
      <c r="AH28" s="11">
        <v>-0.64123993114894895</v>
      </c>
      <c r="AI28" s="18">
        <v>1.0399845315359299E-20</v>
      </c>
      <c r="AJ28" s="11">
        <f t="shared" si="15"/>
        <v>0</v>
      </c>
      <c r="AK28" s="11">
        <f t="shared" si="16"/>
        <v>0</v>
      </c>
      <c r="AL28" s="11">
        <f t="shared" si="17"/>
        <v>0</v>
      </c>
      <c r="AM28" s="11">
        <v>-0.644788203949343</v>
      </c>
      <c r="AN28" s="18">
        <v>6.7966431918656204E-21</v>
      </c>
      <c r="AO28" s="11">
        <f t="shared" si="18"/>
        <v>0</v>
      </c>
      <c r="AP28" s="11">
        <f t="shared" si="19"/>
        <v>0</v>
      </c>
      <c r="AQ28" s="11">
        <v>-0.62692048353131302</v>
      </c>
      <c r="AR28" s="18">
        <v>3.1080243895907699E-19</v>
      </c>
      <c r="AS28" s="11">
        <f t="shared" si="20"/>
        <v>0</v>
      </c>
      <c r="AT28" s="11">
        <f t="shared" si="21"/>
        <v>0</v>
      </c>
      <c r="AU28" s="11">
        <f t="shared" si="22"/>
        <v>0</v>
      </c>
      <c r="AV28" s="11">
        <v>-0.67072709936723895</v>
      </c>
      <c r="AW28" s="18">
        <v>6.6459625170299301E-22</v>
      </c>
      <c r="AX28" s="11">
        <f t="shared" si="23"/>
        <v>0</v>
      </c>
      <c r="AY28" s="11">
        <f t="shared" si="24"/>
        <v>0</v>
      </c>
      <c r="AZ28" s="11">
        <v>-0.61160639465643496</v>
      </c>
      <c r="BA28" s="18">
        <v>1.1296417534646E-18</v>
      </c>
    </row>
    <row r="29" spans="1:53" ht="14.25" customHeight="1">
      <c r="A29" s="11" t="s">
        <v>2904</v>
      </c>
      <c r="B29" s="11" t="s">
        <v>3180</v>
      </c>
      <c r="C29" s="11" t="s">
        <v>47</v>
      </c>
      <c r="D29" s="11" t="s">
        <v>47</v>
      </c>
      <c r="E29" s="11">
        <v>961</v>
      </c>
      <c r="F29" s="11">
        <v>0.64249407340453102</v>
      </c>
      <c r="G29" s="11">
        <v>6.8045886792702501E-2</v>
      </c>
      <c r="H29" s="17">
        <v>2.6796376713108401E-20</v>
      </c>
      <c r="I29" s="11">
        <v>0.58886378249964699</v>
      </c>
      <c r="J29" s="18">
        <v>1.7345705902134599E-16</v>
      </c>
      <c r="K29" s="11">
        <f t="shared" si="0"/>
        <v>0</v>
      </c>
      <c r="L29" s="11">
        <f t="shared" si="1"/>
        <v>0</v>
      </c>
      <c r="M29" s="11">
        <f t="shared" si="2"/>
        <v>0</v>
      </c>
      <c r="N29" s="11">
        <v>0.59660668912010395</v>
      </c>
      <c r="O29" s="18">
        <v>3.9750815407584801E-17</v>
      </c>
      <c r="P29" s="11">
        <f t="shared" si="3"/>
        <v>0</v>
      </c>
      <c r="Q29" s="11">
        <f t="shared" si="4"/>
        <v>0</v>
      </c>
      <c r="R29" s="11">
        <f t="shared" si="5"/>
        <v>0</v>
      </c>
      <c r="S29" s="11">
        <v>0.64201595545451995</v>
      </c>
      <c r="T29" s="18">
        <v>3.0842435255195499E-20</v>
      </c>
      <c r="U29" s="11">
        <f t="shared" si="6"/>
        <v>0</v>
      </c>
      <c r="V29" s="11">
        <f t="shared" si="7"/>
        <v>0</v>
      </c>
      <c r="W29" s="11">
        <f t="shared" si="8"/>
        <v>0</v>
      </c>
      <c r="X29" s="11">
        <v>0.64076261110196298</v>
      </c>
      <c r="Y29" s="18">
        <v>2.8003713904653102E-20</v>
      </c>
      <c r="Z29" s="11">
        <f t="shared" si="9"/>
        <v>0</v>
      </c>
      <c r="AA29" s="11">
        <f t="shared" si="10"/>
        <v>0</v>
      </c>
      <c r="AB29" s="11">
        <f t="shared" si="11"/>
        <v>0</v>
      </c>
      <c r="AC29" s="11">
        <v>0.63022511597091901</v>
      </c>
      <c r="AD29" s="18">
        <v>3.7175128328005498E-19</v>
      </c>
      <c r="AE29" s="11">
        <f t="shared" si="12"/>
        <v>0</v>
      </c>
      <c r="AF29" s="11">
        <f t="shared" si="13"/>
        <v>0</v>
      </c>
      <c r="AG29" s="11">
        <f t="shared" si="14"/>
        <v>0</v>
      </c>
      <c r="AH29" s="11">
        <v>0.63880212035904305</v>
      </c>
      <c r="AI29" s="18">
        <v>4.46870894495671E-20</v>
      </c>
      <c r="AJ29" s="11">
        <f t="shared" si="15"/>
        <v>0</v>
      </c>
      <c r="AK29" s="11">
        <f t="shared" si="16"/>
        <v>0</v>
      </c>
      <c r="AL29" s="11">
        <f t="shared" si="17"/>
        <v>0</v>
      </c>
      <c r="AM29" s="11">
        <v>0.63109805190725599</v>
      </c>
      <c r="AN29" s="18">
        <v>1.04994549768552E-19</v>
      </c>
      <c r="AO29" s="11">
        <f t="shared" si="18"/>
        <v>0</v>
      </c>
      <c r="AP29" s="11">
        <f t="shared" si="19"/>
        <v>0</v>
      </c>
      <c r="AQ29" s="11">
        <v>0.61446075858631199</v>
      </c>
      <c r="AR29" s="18">
        <v>3.6446027007461702E-18</v>
      </c>
      <c r="AS29" s="11">
        <f t="shared" si="20"/>
        <v>0</v>
      </c>
      <c r="AT29" s="11">
        <f t="shared" si="21"/>
        <v>0</v>
      </c>
      <c r="AU29" s="11">
        <f t="shared" si="22"/>
        <v>0</v>
      </c>
      <c r="AV29" s="11">
        <v>0.62107743120335301</v>
      </c>
      <c r="AW29" s="18">
        <v>1.3720665442586E-18</v>
      </c>
      <c r="AX29" s="11">
        <f t="shared" si="23"/>
        <v>0</v>
      </c>
      <c r="AY29" s="11">
        <f t="shared" si="24"/>
        <v>0</v>
      </c>
      <c r="AZ29" s="11">
        <v>0.59641983195153603</v>
      </c>
      <c r="BA29" s="18">
        <v>1.5420204437802501E-17</v>
      </c>
    </row>
    <row r="30" spans="1:53" ht="14.25" customHeight="1">
      <c r="A30" s="11" t="s">
        <v>350</v>
      </c>
      <c r="B30" s="11" t="s">
        <v>3181</v>
      </c>
      <c r="C30" s="11" t="s">
        <v>345</v>
      </c>
      <c r="D30" s="11" t="s">
        <v>351</v>
      </c>
      <c r="E30" s="11">
        <v>922</v>
      </c>
      <c r="F30" s="11">
        <v>-0.59086569561855096</v>
      </c>
      <c r="G30" s="11">
        <v>6.4012947378245005E-2</v>
      </c>
      <c r="H30" s="17">
        <v>1.80039222139662E-19</v>
      </c>
      <c r="I30" s="11">
        <v>-0.55021186274308598</v>
      </c>
      <c r="J30" s="18">
        <v>3.14863838976313E-16</v>
      </c>
      <c r="K30" s="11">
        <f t="shared" si="0"/>
        <v>0</v>
      </c>
      <c r="L30" s="11">
        <f t="shared" si="1"/>
        <v>0</v>
      </c>
      <c r="M30" s="11">
        <f t="shared" si="2"/>
        <v>0</v>
      </c>
      <c r="N30" s="11">
        <v>-0.60105257476554497</v>
      </c>
      <c r="O30" s="18">
        <v>3.5708045799793401E-19</v>
      </c>
      <c r="P30" s="11">
        <f t="shared" si="3"/>
        <v>0</v>
      </c>
      <c r="Q30" s="11">
        <f t="shared" si="4"/>
        <v>0</v>
      </c>
      <c r="R30" s="11">
        <f t="shared" si="5"/>
        <v>0</v>
      </c>
      <c r="S30" s="11">
        <v>-0.59020842327190304</v>
      </c>
      <c r="T30" s="18">
        <v>2.1879672414035802E-19</v>
      </c>
      <c r="U30" s="11">
        <f t="shared" si="6"/>
        <v>0</v>
      </c>
      <c r="V30" s="11">
        <f t="shared" si="7"/>
        <v>0</v>
      </c>
      <c r="W30" s="11">
        <f t="shared" si="8"/>
        <v>0</v>
      </c>
      <c r="X30" s="11">
        <v>-0.59063613311551699</v>
      </c>
      <c r="Y30" s="18">
        <v>1.8246109279243299E-19</v>
      </c>
      <c r="Z30" s="11">
        <f t="shared" si="9"/>
        <v>0</v>
      </c>
      <c r="AA30" s="11">
        <f t="shared" si="10"/>
        <v>0</v>
      </c>
      <c r="AB30" s="11">
        <f t="shared" si="11"/>
        <v>0</v>
      </c>
      <c r="AC30" s="11">
        <v>-0.54930374777747004</v>
      </c>
      <c r="AD30" s="18">
        <v>6.5586749373312999E-17</v>
      </c>
      <c r="AE30" s="11">
        <f t="shared" si="12"/>
        <v>0</v>
      </c>
      <c r="AF30" s="11">
        <f t="shared" si="13"/>
        <v>0</v>
      </c>
      <c r="AG30" s="11">
        <f t="shared" si="14"/>
        <v>0</v>
      </c>
      <c r="AH30" s="11">
        <v>-0.59659476646682497</v>
      </c>
      <c r="AI30" s="18">
        <v>8.1063225875447304E-20</v>
      </c>
      <c r="AJ30" s="11">
        <f t="shared" si="15"/>
        <v>0</v>
      </c>
      <c r="AK30" s="11">
        <f t="shared" si="16"/>
        <v>0</v>
      </c>
      <c r="AL30" s="11">
        <f t="shared" si="17"/>
        <v>0</v>
      </c>
      <c r="AM30" s="11">
        <v>-0.60488973072627905</v>
      </c>
      <c r="AN30" s="18">
        <v>2.1639221776111301E-20</v>
      </c>
      <c r="AO30" s="11">
        <f t="shared" si="18"/>
        <v>0</v>
      </c>
      <c r="AP30" s="11">
        <f t="shared" si="19"/>
        <v>0</v>
      </c>
      <c r="AQ30" s="11">
        <v>-0.57590237706715597</v>
      </c>
      <c r="AR30" s="18">
        <v>5.2875192790985897E-18</v>
      </c>
      <c r="AS30" s="11">
        <f t="shared" si="20"/>
        <v>0</v>
      </c>
      <c r="AT30" s="11">
        <f t="shared" si="21"/>
        <v>0</v>
      </c>
      <c r="AU30" s="11">
        <f t="shared" si="22"/>
        <v>0</v>
      </c>
      <c r="AV30" s="11">
        <v>-0.59732916270534298</v>
      </c>
      <c r="AW30" s="18">
        <v>3.5914827023710199E-19</v>
      </c>
      <c r="AX30" s="11">
        <f t="shared" si="23"/>
        <v>0</v>
      </c>
      <c r="AY30" s="11">
        <f t="shared" si="24"/>
        <v>0</v>
      </c>
      <c r="AZ30" s="11">
        <v>-0.56073255839384395</v>
      </c>
      <c r="BA30" s="18">
        <v>1.8322781456583399E-17</v>
      </c>
    </row>
    <row r="31" spans="1:53" ht="14.25" customHeight="1">
      <c r="A31" s="11" t="s">
        <v>1245</v>
      </c>
      <c r="B31" s="11" t="s">
        <v>3182</v>
      </c>
      <c r="C31" s="11" t="s">
        <v>77</v>
      </c>
      <c r="D31" s="11" t="s">
        <v>78</v>
      </c>
      <c r="E31" s="11">
        <v>882</v>
      </c>
      <c r="F31" s="11">
        <v>-0.69180688527624001</v>
      </c>
      <c r="G31" s="11">
        <v>7.5577690864886193E-2</v>
      </c>
      <c r="H31" s="17">
        <v>3.7467041497427301E-19</v>
      </c>
      <c r="I31" s="11">
        <v>-0.685336160871864</v>
      </c>
      <c r="J31" s="18">
        <v>1.41301285520809E-17</v>
      </c>
      <c r="K31" s="11">
        <f t="shared" si="0"/>
        <v>0</v>
      </c>
      <c r="L31" s="11">
        <f t="shared" si="1"/>
        <v>0</v>
      </c>
      <c r="M31" s="11">
        <f t="shared" si="2"/>
        <v>0</v>
      </c>
      <c r="N31" s="11">
        <v>-0.681005261008372</v>
      </c>
      <c r="O31" s="18">
        <v>8.9741530484415394E-18</v>
      </c>
      <c r="P31" s="11">
        <f t="shared" si="3"/>
        <v>0</v>
      </c>
      <c r="Q31" s="11">
        <f t="shared" si="4"/>
        <v>0</v>
      </c>
      <c r="R31" s="11">
        <f t="shared" si="5"/>
        <v>0</v>
      </c>
      <c r="S31" s="11">
        <v>-0.69056023815790601</v>
      </c>
      <c r="T31" s="18">
        <v>4.8580992028061099E-19</v>
      </c>
      <c r="U31" s="11">
        <f t="shared" si="6"/>
        <v>0</v>
      </c>
      <c r="V31" s="11">
        <f t="shared" si="7"/>
        <v>0</v>
      </c>
      <c r="W31" s="11">
        <f t="shared" si="8"/>
        <v>0</v>
      </c>
      <c r="X31" s="11">
        <v>-0.691684507414981</v>
      </c>
      <c r="Y31" s="18">
        <v>2.9517858666581999E-19</v>
      </c>
      <c r="Z31" s="11">
        <f t="shared" si="9"/>
        <v>0</v>
      </c>
      <c r="AA31" s="11">
        <f t="shared" si="10"/>
        <v>0</v>
      </c>
      <c r="AB31" s="11">
        <f t="shared" si="11"/>
        <v>0</v>
      </c>
      <c r="AC31" s="11">
        <v>-0.70218845833983301</v>
      </c>
      <c r="AD31" s="18">
        <v>3.4527460810464698E-19</v>
      </c>
      <c r="AE31" s="11">
        <f t="shared" si="12"/>
        <v>0</v>
      </c>
      <c r="AF31" s="11">
        <f t="shared" si="13"/>
        <v>0</v>
      </c>
      <c r="AG31" s="11">
        <f t="shared" si="14"/>
        <v>0</v>
      </c>
      <c r="AH31" s="11">
        <v>-0.68852809197222498</v>
      </c>
      <c r="AI31" s="18">
        <v>5.9802633636002202E-19</v>
      </c>
      <c r="AJ31" s="11">
        <f t="shared" si="15"/>
        <v>0</v>
      </c>
      <c r="AK31" s="11">
        <f t="shared" si="16"/>
        <v>0</v>
      </c>
      <c r="AL31" s="11">
        <f t="shared" si="17"/>
        <v>0</v>
      </c>
      <c r="AM31" s="11">
        <v>-0.68441074029787596</v>
      </c>
      <c r="AN31" s="18">
        <v>9.7539133492354296E-19</v>
      </c>
      <c r="AO31" s="11">
        <f t="shared" si="18"/>
        <v>0</v>
      </c>
      <c r="AP31" s="11">
        <f t="shared" si="19"/>
        <v>0</v>
      </c>
      <c r="AQ31" s="11">
        <v>-0.67332981525056801</v>
      </c>
      <c r="AR31" s="18">
        <v>1.1834394704454599E-17</v>
      </c>
      <c r="AS31" s="11">
        <f t="shared" si="20"/>
        <v>0</v>
      </c>
      <c r="AT31" s="11">
        <f t="shared" si="21"/>
        <v>0</v>
      </c>
      <c r="AU31" s="11">
        <f t="shared" si="22"/>
        <v>0</v>
      </c>
      <c r="AV31" s="11">
        <v>-0.66221280176744601</v>
      </c>
      <c r="AW31" s="18">
        <v>3.3416279231822301E-17</v>
      </c>
      <c r="AX31" s="11">
        <f t="shared" si="23"/>
        <v>0</v>
      </c>
      <c r="AY31" s="11">
        <f t="shared" si="24"/>
        <v>0</v>
      </c>
      <c r="AZ31" s="11">
        <v>-0.71392607859889101</v>
      </c>
      <c r="BA31" s="18">
        <v>8.0999726293651199E-20</v>
      </c>
    </row>
    <row r="32" spans="1:53" ht="14.25" customHeight="1">
      <c r="A32" s="11" t="s">
        <v>554</v>
      </c>
      <c r="B32" s="11" t="s">
        <v>3183</v>
      </c>
      <c r="C32" s="11" t="s">
        <v>77</v>
      </c>
      <c r="D32" s="11" t="s">
        <v>304</v>
      </c>
      <c r="E32" s="11">
        <v>950</v>
      </c>
      <c r="F32" s="11">
        <v>0.66175850189540797</v>
      </c>
      <c r="G32" s="11">
        <v>7.2419529538471195E-2</v>
      </c>
      <c r="H32" s="17">
        <v>3.7620113396403201E-19</v>
      </c>
      <c r="I32" s="11">
        <v>0.623910745932722</v>
      </c>
      <c r="J32" s="18">
        <v>2.9365528523432801E-16</v>
      </c>
      <c r="K32" s="11">
        <f t="shared" si="0"/>
        <v>0</v>
      </c>
      <c r="L32" s="11">
        <f t="shared" si="1"/>
        <v>0</v>
      </c>
      <c r="M32" s="11">
        <f t="shared" si="2"/>
        <v>0</v>
      </c>
      <c r="N32" s="11">
        <v>0.63344879068902105</v>
      </c>
      <c r="O32" s="18">
        <v>5.2384132597787403E-17</v>
      </c>
      <c r="P32" s="11">
        <f t="shared" si="3"/>
        <v>0</v>
      </c>
      <c r="Q32" s="11">
        <f t="shared" si="4"/>
        <v>0</v>
      </c>
      <c r="R32" s="11">
        <f t="shared" si="5"/>
        <v>0</v>
      </c>
      <c r="S32" s="11">
        <v>0.66148786232984502</v>
      </c>
      <c r="T32" s="18">
        <v>4.2660400183020899E-19</v>
      </c>
      <c r="U32" s="11">
        <f t="shared" si="6"/>
        <v>0</v>
      </c>
      <c r="V32" s="11">
        <f t="shared" si="7"/>
        <v>0</v>
      </c>
      <c r="W32" s="11">
        <f t="shared" si="8"/>
        <v>0</v>
      </c>
      <c r="X32" s="11">
        <v>0.65954841656976004</v>
      </c>
      <c r="Y32" s="18">
        <v>4.1227993855273602E-19</v>
      </c>
      <c r="Z32" s="11">
        <f t="shared" si="9"/>
        <v>0</v>
      </c>
      <c r="AA32" s="11">
        <f t="shared" si="10"/>
        <v>0</v>
      </c>
      <c r="AB32" s="11">
        <f t="shared" si="11"/>
        <v>0</v>
      </c>
      <c r="AC32" s="11">
        <v>0.64384550370451998</v>
      </c>
      <c r="AD32" s="18">
        <v>8.4714883383831607E-18</v>
      </c>
      <c r="AE32" s="11">
        <f t="shared" si="12"/>
        <v>0</v>
      </c>
      <c r="AF32" s="11">
        <f t="shared" si="13"/>
        <v>0</v>
      </c>
      <c r="AG32" s="11">
        <f t="shared" si="14"/>
        <v>0</v>
      </c>
      <c r="AH32" s="11">
        <v>0.668040638576334</v>
      </c>
      <c r="AI32" s="18">
        <v>1.6826469817629999E-19</v>
      </c>
      <c r="AJ32" s="11">
        <f t="shared" si="15"/>
        <v>0</v>
      </c>
      <c r="AK32" s="11">
        <f t="shared" si="16"/>
        <v>0</v>
      </c>
      <c r="AL32" s="11">
        <f t="shared" si="17"/>
        <v>0</v>
      </c>
      <c r="AM32" s="11">
        <v>0.659483255755001</v>
      </c>
      <c r="AN32" s="18">
        <v>5.7692305398776703E-19</v>
      </c>
      <c r="AO32" s="11">
        <f t="shared" si="18"/>
        <v>0</v>
      </c>
      <c r="AP32" s="11">
        <f t="shared" si="19"/>
        <v>0</v>
      </c>
      <c r="AQ32" s="11">
        <v>0.65470247140882898</v>
      </c>
      <c r="AR32" s="18">
        <v>3.9348752258958103E-18</v>
      </c>
      <c r="AS32" s="11">
        <f t="shared" si="20"/>
        <v>0</v>
      </c>
      <c r="AT32" s="11">
        <f t="shared" si="21"/>
        <v>0</v>
      </c>
      <c r="AU32" s="11">
        <f t="shared" si="22"/>
        <v>0</v>
      </c>
      <c r="AV32" s="11">
        <v>0.63427079630465999</v>
      </c>
      <c r="AW32" s="18">
        <v>2.5603272602046401E-17</v>
      </c>
      <c r="AX32" s="11">
        <f t="shared" si="23"/>
        <v>0</v>
      </c>
      <c r="AY32" s="11">
        <f t="shared" si="24"/>
        <v>0</v>
      </c>
      <c r="AZ32" s="11">
        <v>0.63522983137819899</v>
      </c>
      <c r="BA32" s="18">
        <v>2.12790741917419E-17</v>
      </c>
    </row>
    <row r="33" spans="1:53" ht="14.25" customHeight="1">
      <c r="A33" s="11" t="s">
        <v>85</v>
      </c>
      <c r="B33" s="11" t="s">
        <v>3184</v>
      </c>
      <c r="C33" s="11" t="s">
        <v>77</v>
      </c>
      <c r="D33" s="11" t="s">
        <v>78</v>
      </c>
      <c r="E33" s="11">
        <v>923</v>
      </c>
      <c r="F33" s="11">
        <v>-0.66121549723379003</v>
      </c>
      <c r="G33" s="11">
        <v>7.3017116109038799E-2</v>
      </c>
      <c r="H33" s="17">
        <v>7.91300622360325E-19</v>
      </c>
      <c r="I33" s="11">
        <v>-0.65623969426796103</v>
      </c>
      <c r="J33" s="18">
        <v>1.93984514111272E-17</v>
      </c>
      <c r="K33" s="11">
        <f t="shared" si="0"/>
        <v>0</v>
      </c>
      <c r="L33" s="11">
        <f t="shared" si="1"/>
        <v>0</v>
      </c>
      <c r="M33" s="11">
        <f t="shared" si="2"/>
        <v>0</v>
      </c>
      <c r="N33" s="11">
        <v>-0.63707994906097298</v>
      </c>
      <c r="O33" s="18">
        <v>7.9865356272474501E-17</v>
      </c>
      <c r="P33" s="11">
        <f t="shared" si="3"/>
        <v>0</v>
      </c>
      <c r="Q33" s="11">
        <f t="shared" si="4"/>
        <v>0</v>
      </c>
      <c r="R33" s="11">
        <f t="shared" si="5"/>
        <v>0</v>
      </c>
      <c r="S33" s="11">
        <v>-0.66158617946287401</v>
      </c>
      <c r="T33" s="18">
        <v>8.4781398974593503E-19</v>
      </c>
      <c r="U33" s="11">
        <f t="shared" si="6"/>
        <v>0</v>
      </c>
      <c r="V33" s="11">
        <f t="shared" si="7"/>
        <v>0</v>
      </c>
      <c r="W33" s="11">
        <f t="shared" si="8"/>
        <v>0</v>
      </c>
      <c r="X33" s="11">
        <v>-0.660940627380044</v>
      </c>
      <c r="Y33" s="18">
        <v>8.0135938648632402E-19</v>
      </c>
      <c r="Z33" s="11">
        <f t="shared" si="9"/>
        <v>0</v>
      </c>
      <c r="AA33" s="11">
        <f t="shared" si="10"/>
        <v>0</v>
      </c>
      <c r="AB33" s="11">
        <f t="shared" si="11"/>
        <v>0</v>
      </c>
      <c r="AC33" s="11">
        <v>-0.65418632064863702</v>
      </c>
      <c r="AD33" s="18">
        <v>5.5143141697121302E-18</v>
      </c>
      <c r="AE33" s="11">
        <f t="shared" si="12"/>
        <v>0</v>
      </c>
      <c r="AF33" s="11">
        <f t="shared" si="13"/>
        <v>0</v>
      </c>
      <c r="AG33" s="11">
        <f t="shared" si="14"/>
        <v>0</v>
      </c>
      <c r="AH33" s="11">
        <v>-0.659270090413273</v>
      </c>
      <c r="AI33" s="18">
        <v>1.09652803463515E-18</v>
      </c>
      <c r="AJ33" s="11">
        <f t="shared" si="15"/>
        <v>0</v>
      </c>
      <c r="AK33" s="11">
        <f t="shared" si="16"/>
        <v>0</v>
      </c>
      <c r="AL33" s="11">
        <f t="shared" si="17"/>
        <v>0</v>
      </c>
      <c r="AM33" s="11">
        <v>-0.666698521132702</v>
      </c>
      <c r="AN33" s="18">
        <v>4.9986766939434301E-19</v>
      </c>
      <c r="AO33" s="11">
        <f t="shared" si="18"/>
        <v>0</v>
      </c>
      <c r="AP33" s="11">
        <f t="shared" si="19"/>
        <v>0</v>
      </c>
      <c r="AQ33" s="11">
        <v>-0.62761099771292705</v>
      </c>
      <c r="AR33" s="18">
        <v>1.07888954130609E-16</v>
      </c>
      <c r="AS33" s="11">
        <f t="shared" si="20"/>
        <v>0</v>
      </c>
      <c r="AT33" s="11">
        <f t="shared" si="21"/>
        <v>0</v>
      </c>
      <c r="AU33" s="11">
        <f t="shared" si="22"/>
        <v>0</v>
      </c>
      <c r="AV33" s="11">
        <v>-0.57662422570206895</v>
      </c>
      <c r="AW33" s="18">
        <v>6.8819422739975001E-15</v>
      </c>
      <c r="AX33" s="11">
        <f t="shared" si="23"/>
        <v>0</v>
      </c>
      <c r="AY33" s="11">
        <f t="shared" si="24"/>
        <v>0</v>
      </c>
      <c r="AZ33" s="11">
        <v>-0.68819027617303496</v>
      </c>
      <c r="BA33" s="18">
        <v>1.06773863194473E-19</v>
      </c>
    </row>
    <row r="34" spans="1:53" ht="14.25" customHeight="1">
      <c r="A34" s="11" t="s">
        <v>1364</v>
      </c>
      <c r="B34" s="11" t="s">
        <v>1364</v>
      </c>
      <c r="C34" s="11" t="s">
        <v>96</v>
      </c>
      <c r="D34" s="11" t="s">
        <v>1365</v>
      </c>
      <c r="E34" s="11">
        <v>963</v>
      </c>
      <c r="F34" s="11">
        <v>0.61862590132685003</v>
      </c>
      <c r="G34" s="11">
        <v>7.1000657008563506E-2</v>
      </c>
      <c r="H34" s="17">
        <v>1.27423312041429E-17</v>
      </c>
      <c r="I34" s="11">
        <v>0.64022948729852003</v>
      </c>
      <c r="J34" s="18">
        <v>1.3568793559454399E-17</v>
      </c>
      <c r="K34" s="11">
        <f t="shared" si="0"/>
        <v>0</v>
      </c>
      <c r="L34" s="11">
        <f t="shared" si="1"/>
        <v>0</v>
      </c>
      <c r="M34" s="11">
        <f t="shared" si="2"/>
        <v>0</v>
      </c>
      <c r="N34" s="11">
        <v>0.60609570966579696</v>
      </c>
      <c r="O34" s="18">
        <v>3.0842087057634699E-16</v>
      </c>
      <c r="P34" s="11">
        <f t="shared" si="3"/>
        <v>0</v>
      </c>
      <c r="Q34" s="11">
        <f t="shared" si="4"/>
        <v>0</v>
      </c>
      <c r="R34" s="11">
        <f t="shared" si="5"/>
        <v>0</v>
      </c>
      <c r="S34" s="11">
        <v>0.62304139165106598</v>
      </c>
      <c r="T34" s="18">
        <v>6.9076017274387704E-18</v>
      </c>
      <c r="U34" s="11">
        <f t="shared" si="6"/>
        <v>0</v>
      </c>
      <c r="V34" s="11">
        <f t="shared" si="7"/>
        <v>0</v>
      </c>
      <c r="W34" s="11">
        <f t="shared" si="8"/>
        <v>0</v>
      </c>
      <c r="X34" s="11">
        <v>0.61672516139585198</v>
      </c>
      <c r="Y34" s="18">
        <v>1.36077312717317E-17</v>
      </c>
      <c r="Z34" s="11">
        <f t="shared" si="9"/>
        <v>0</v>
      </c>
      <c r="AA34" s="11">
        <f t="shared" si="10"/>
        <v>0</v>
      </c>
      <c r="AB34" s="11">
        <f t="shared" si="11"/>
        <v>0</v>
      </c>
      <c r="AC34" s="11">
        <v>0.607747297959499</v>
      </c>
      <c r="AD34" s="18">
        <v>1.1798244494989301E-16</v>
      </c>
      <c r="AE34" s="11">
        <f t="shared" si="12"/>
        <v>0</v>
      </c>
      <c r="AF34" s="11">
        <f t="shared" si="13"/>
        <v>0</v>
      </c>
      <c r="AG34" s="11">
        <f t="shared" si="14"/>
        <v>0</v>
      </c>
      <c r="AH34" s="11">
        <v>0.62513290054696202</v>
      </c>
      <c r="AI34" s="18">
        <v>5.4608997113141199E-18</v>
      </c>
      <c r="AJ34" s="11">
        <f t="shared" si="15"/>
        <v>0</v>
      </c>
      <c r="AK34" s="11">
        <f t="shared" si="16"/>
        <v>0</v>
      </c>
      <c r="AL34" s="11">
        <f t="shared" si="17"/>
        <v>0</v>
      </c>
      <c r="AM34" s="11">
        <v>0.620000542418498</v>
      </c>
      <c r="AN34" s="18">
        <v>1.2838914169335E-17</v>
      </c>
      <c r="AO34" s="11">
        <f t="shared" si="18"/>
        <v>0</v>
      </c>
      <c r="AP34" s="11">
        <f t="shared" si="19"/>
        <v>0</v>
      </c>
      <c r="AQ34" s="11">
        <v>0.63080223640366695</v>
      </c>
      <c r="AR34" s="18">
        <v>1.3701149287128301E-17</v>
      </c>
      <c r="AS34" s="11">
        <f t="shared" si="20"/>
        <v>0</v>
      </c>
      <c r="AT34" s="11">
        <f t="shared" si="21"/>
        <v>0</v>
      </c>
      <c r="AU34" s="11">
        <f t="shared" si="22"/>
        <v>0</v>
      </c>
      <c r="AV34" s="11">
        <v>0.64990438016100804</v>
      </c>
      <c r="AW34" s="18">
        <v>1.0020016736420701E-18</v>
      </c>
      <c r="AX34" s="11">
        <f t="shared" si="23"/>
        <v>0</v>
      </c>
      <c r="AY34" s="11">
        <f t="shared" si="24"/>
        <v>0</v>
      </c>
      <c r="AZ34" s="11">
        <v>0.60156873607238803</v>
      </c>
      <c r="BA34" s="18">
        <v>2.4318473993012899E-16</v>
      </c>
    </row>
    <row r="35" spans="1:53" ht="14.25" customHeight="1">
      <c r="A35" s="11" t="s">
        <v>1186</v>
      </c>
      <c r="B35" s="11" t="s">
        <v>3185</v>
      </c>
      <c r="C35" s="11" t="s">
        <v>171</v>
      </c>
      <c r="D35" s="11" t="s">
        <v>770</v>
      </c>
      <c r="E35" s="11">
        <v>902</v>
      </c>
      <c r="F35" s="11">
        <v>-0.57591401105834705</v>
      </c>
      <c r="G35" s="11">
        <v>6.6116094995757393E-2</v>
      </c>
      <c r="H35" s="17">
        <v>1.42579344766043E-17</v>
      </c>
      <c r="I35" s="11">
        <v>-0.589176541302596</v>
      </c>
      <c r="J35" s="18">
        <v>3.46615231348648E-17</v>
      </c>
      <c r="K35" s="11">
        <f t="shared" si="0"/>
        <v>0</v>
      </c>
      <c r="L35" s="11">
        <f t="shared" si="1"/>
        <v>0</v>
      </c>
      <c r="M35" s="11">
        <f t="shared" si="2"/>
        <v>0</v>
      </c>
      <c r="N35" s="11">
        <v>-0.61296171740879102</v>
      </c>
      <c r="O35" s="18">
        <v>7.6412285408732402E-19</v>
      </c>
      <c r="P35" s="11">
        <f t="shared" si="3"/>
        <v>0</v>
      </c>
      <c r="Q35" s="11">
        <f t="shared" si="4"/>
        <v>0</v>
      </c>
      <c r="R35" s="11">
        <f t="shared" si="5"/>
        <v>0</v>
      </c>
      <c r="S35" s="11">
        <v>-0.577224567572727</v>
      </c>
      <c r="T35" s="18">
        <v>1.2462271727246299E-17</v>
      </c>
      <c r="U35" s="11">
        <f t="shared" si="6"/>
        <v>0</v>
      </c>
      <c r="V35" s="11">
        <f t="shared" si="7"/>
        <v>0</v>
      </c>
      <c r="W35" s="11">
        <f t="shared" si="8"/>
        <v>0</v>
      </c>
      <c r="X35" s="11">
        <v>-0.57587285158975599</v>
      </c>
      <c r="Y35" s="18">
        <v>1.48581362192826E-17</v>
      </c>
      <c r="Z35" s="11">
        <f t="shared" si="9"/>
        <v>0</v>
      </c>
      <c r="AA35" s="11">
        <f t="shared" si="10"/>
        <v>0</v>
      </c>
      <c r="AB35" s="11">
        <f t="shared" si="11"/>
        <v>0</v>
      </c>
      <c r="AC35" s="11">
        <v>-0.56833580853805299</v>
      </c>
      <c r="AD35" s="18">
        <v>1.0089700275605E-16</v>
      </c>
      <c r="AE35" s="11">
        <f t="shared" si="12"/>
        <v>0</v>
      </c>
      <c r="AF35" s="11">
        <f t="shared" si="13"/>
        <v>0</v>
      </c>
      <c r="AG35" s="11">
        <f t="shared" si="14"/>
        <v>0</v>
      </c>
      <c r="AH35" s="11">
        <v>-0.58566350543658396</v>
      </c>
      <c r="AI35" s="18">
        <v>3.52563428354021E-18</v>
      </c>
      <c r="AJ35" s="11">
        <f t="shared" si="15"/>
        <v>0</v>
      </c>
      <c r="AK35" s="11">
        <f t="shared" si="16"/>
        <v>0</v>
      </c>
      <c r="AL35" s="11">
        <f t="shared" si="17"/>
        <v>0</v>
      </c>
      <c r="AM35" s="11">
        <v>-0.59624684365795</v>
      </c>
      <c r="AN35" s="18">
        <v>8.1395386566832298E-19</v>
      </c>
      <c r="AO35" s="11">
        <f t="shared" si="18"/>
        <v>0</v>
      </c>
      <c r="AP35" s="11">
        <f t="shared" si="19"/>
        <v>0</v>
      </c>
      <c r="AQ35" s="11">
        <v>-0.56989210823876701</v>
      </c>
      <c r="AR35" s="18">
        <v>1.06576281772686E-16</v>
      </c>
      <c r="AS35" s="11">
        <f t="shared" si="20"/>
        <v>0</v>
      </c>
      <c r="AT35" s="11">
        <f t="shared" si="21"/>
        <v>0</v>
      </c>
      <c r="AU35" s="11">
        <f t="shared" si="22"/>
        <v>0</v>
      </c>
      <c r="AV35" s="11">
        <v>-0.59063587279335095</v>
      </c>
      <c r="AW35" s="18">
        <v>9.5175754611214307E-18</v>
      </c>
      <c r="AX35" s="11">
        <f t="shared" si="23"/>
        <v>0</v>
      </c>
      <c r="AY35" s="11">
        <f t="shared" si="24"/>
        <v>0</v>
      </c>
      <c r="AZ35" s="11">
        <v>-0.53720186834444195</v>
      </c>
      <c r="BA35" s="18">
        <v>2.9000865082579699E-15</v>
      </c>
    </row>
    <row r="36" spans="1:53" ht="14.25" customHeight="1">
      <c r="A36" s="11" t="s">
        <v>162</v>
      </c>
      <c r="B36" s="11" t="s">
        <v>3186</v>
      </c>
      <c r="C36" s="11" t="s">
        <v>77</v>
      </c>
      <c r="D36" s="11" t="s">
        <v>126</v>
      </c>
      <c r="E36" s="11">
        <v>964</v>
      </c>
      <c r="F36" s="11">
        <v>-0.59556746050198694</v>
      </c>
      <c r="G36" s="11">
        <v>6.8980481846184605E-2</v>
      </c>
      <c r="H36" s="17">
        <v>2.42440015152471E-17</v>
      </c>
      <c r="I36" s="11">
        <v>-0.55971540277134602</v>
      </c>
      <c r="J36" s="18">
        <v>1.1623892220053699E-14</v>
      </c>
      <c r="K36" s="11">
        <f t="shared" si="0"/>
        <v>0</v>
      </c>
      <c r="L36" s="11">
        <f t="shared" si="1"/>
        <v>0</v>
      </c>
      <c r="M36" s="11">
        <f t="shared" si="2"/>
        <v>0</v>
      </c>
      <c r="N36" s="11">
        <v>-0.58489963420318503</v>
      </c>
      <c r="O36" s="18">
        <v>4.8062287118118903E-16</v>
      </c>
      <c r="P36" s="11">
        <f t="shared" si="3"/>
        <v>0</v>
      </c>
      <c r="Q36" s="11">
        <f t="shared" si="4"/>
        <v>0</v>
      </c>
      <c r="R36" s="11">
        <f t="shared" si="5"/>
        <v>0</v>
      </c>
      <c r="S36" s="11">
        <v>-0.594279427505505</v>
      </c>
      <c r="T36" s="18">
        <v>2.9737619144216E-17</v>
      </c>
      <c r="U36" s="11">
        <f t="shared" si="6"/>
        <v>0</v>
      </c>
      <c r="V36" s="11">
        <f t="shared" si="7"/>
        <v>0</v>
      </c>
      <c r="W36" s="11">
        <f t="shared" si="8"/>
        <v>0</v>
      </c>
      <c r="X36" s="11">
        <v>-0.59520718509952097</v>
      </c>
      <c r="Y36" s="18">
        <v>2.61828766763033E-17</v>
      </c>
      <c r="Z36" s="11">
        <f t="shared" si="9"/>
        <v>0</v>
      </c>
      <c r="AA36" s="11">
        <f t="shared" si="10"/>
        <v>0</v>
      </c>
      <c r="AB36" s="11">
        <f t="shared" si="11"/>
        <v>0</v>
      </c>
      <c r="AC36" s="11">
        <v>-0.58700993354262698</v>
      </c>
      <c r="AD36" s="18">
        <v>1.7479445694925699E-16</v>
      </c>
      <c r="AE36" s="11">
        <f t="shared" si="12"/>
        <v>0</v>
      </c>
      <c r="AF36" s="11">
        <f t="shared" si="13"/>
        <v>0</v>
      </c>
      <c r="AG36" s="11">
        <f t="shared" si="14"/>
        <v>0</v>
      </c>
      <c r="AH36" s="11">
        <v>-0.59160852516431806</v>
      </c>
      <c r="AI36" s="18">
        <v>3.9492746312031899E-17</v>
      </c>
      <c r="AJ36" s="11">
        <f t="shared" si="15"/>
        <v>0</v>
      </c>
      <c r="AK36" s="11">
        <f t="shared" si="16"/>
        <v>0</v>
      </c>
      <c r="AL36" s="11">
        <f t="shared" si="17"/>
        <v>0</v>
      </c>
      <c r="AM36" s="11">
        <v>-0.59313889955731303</v>
      </c>
      <c r="AN36" s="18">
        <v>3.7733521354047598E-17</v>
      </c>
      <c r="AO36" s="11">
        <f t="shared" si="18"/>
        <v>0</v>
      </c>
      <c r="AP36" s="11">
        <f t="shared" si="19"/>
        <v>0</v>
      </c>
      <c r="AQ36" s="11">
        <v>-0.55491288168010999</v>
      </c>
      <c r="AR36" s="18">
        <v>6.8088207074868303E-15</v>
      </c>
      <c r="AS36" s="11">
        <f t="shared" si="20"/>
        <v>0</v>
      </c>
      <c r="AT36" s="11">
        <f t="shared" si="21"/>
        <v>0</v>
      </c>
      <c r="AU36" s="11">
        <f t="shared" si="22"/>
        <v>0</v>
      </c>
      <c r="AV36" s="11">
        <v>-0.53430378301051895</v>
      </c>
      <c r="AW36" s="18">
        <v>3.3521981254750098E-14</v>
      </c>
      <c r="AX36" s="11">
        <f t="shared" si="23"/>
        <v>0</v>
      </c>
      <c r="AY36" s="11">
        <f t="shared" si="24"/>
        <v>0</v>
      </c>
      <c r="AZ36" s="11">
        <v>-0.608666745131488</v>
      </c>
      <c r="BA36" s="18">
        <v>1.5440308450658401E-17</v>
      </c>
    </row>
    <row r="37" spans="1:53" ht="14.25" customHeight="1">
      <c r="A37" s="11" t="s">
        <v>2934</v>
      </c>
      <c r="B37" s="11" t="s">
        <v>3187</v>
      </c>
      <c r="C37" s="11" t="s">
        <v>47</v>
      </c>
      <c r="D37" s="11" t="s">
        <v>47</v>
      </c>
      <c r="E37" s="11">
        <v>956</v>
      </c>
      <c r="F37" s="11">
        <v>-0.57424187824795103</v>
      </c>
      <c r="G37" s="11">
        <v>6.7192213121019403E-2</v>
      </c>
      <c r="H37" s="17">
        <v>4.9756571231537199E-17</v>
      </c>
      <c r="I37" s="11">
        <v>-0.58425404034289596</v>
      </c>
      <c r="J37" s="18">
        <v>1.7336626903963201E-16</v>
      </c>
      <c r="K37" s="11">
        <f t="shared" si="0"/>
        <v>0</v>
      </c>
      <c r="L37" s="11">
        <f t="shared" si="1"/>
        <v>0</v>
      </c>
      <c r="M37" s="11">
        <f t="shared" si="2"/>
        <v>0</v>
      </c>
      <c r="N37" s="11">
        <v>-0.62619125391992703</v>
      </c>
      <c r="O37" s="18">
        <v>3.639638893037E-19</v>
      </c>
      <c r="P37" s="11">
        <f t="shared" si="3"/>
        <v>0</v>
      </c>
      <c r="Q37" s="11">
        <f t="shared" si="4"/>
        <v>0</v>
      </c>
      <c r="R37" s="11">
        <f t="shared" si="5"/>
        <v>0</v>
      </c>
      <c r="S37" s="11">
        <v>-0.57131870882107005</v>
      </c>
      <c r="T37" s="18">
        <v>6.9802676811949805E-17</v>
      </c>
      <c r="U37" s="11">
        <f t="shared" si="6"/>
        <v>0</v>
      </c>
      <c r="V37" s="11">
        <f t="shared" si="7"/>
        <v>0</v>
      </c>
      <c r="W37" s="11">
        <f t="shared" si="8"/>
        <v>0</v>
      </c>
      <c r="X37" s="11">
        <v>-0.57457986167418296</v>
      </c>
      <c r="Y37" s="18">
        <v>4.7498898945986701E-17</v>
      </c>
      <c r="Z37" s="11">
        <f t="shared" si="9"/>
        <v>0</v>
      </c>
      <c r="AA37" s="11">
        <f t="shared" si="10"/>
        <v>0</v>
      </c>
      <c r="AB37" s="11">
        <f t="shared" si="11"/>
        <v>0</v>
      </c>
      <c r="AC37" s="11">
        <v>-0.542941547701973</v>
      </c>
      <c r="AD37" s="18">
        <v>3.8149616819340003E-15</v>
      </c>
      <c r="AE37" s="11">
        <f t="shared" si="12"/>
        <v>0</v>
      </c>
      <c r="AF37" s="11">
        <f t="shared" si="13"/>
        <v>0</v>
      </c>
      <c r="AG37" s="11">
        <f t="shared" si="14"/>
        <v>0</v>
      </c>
      <c r="AH37" s="11">
        <v>-0.584737308905382</v>
      </c>
      <c r="AI37" s="18">
        <v>9.3466540188721604E-18</v>
      </c>
      <c r="AJ37" s="11">
        <f t="shared" si="15"/>
        <v>0</v>
      </c>
      <c r="AK37" s="11">
        <f t="shared" si="16"/>
        <v>0</v>
      </c>
      <c r="AL37" s="11">
        <f t="shared" si="17"/>
        <v>0</v>
      </c>
      <c r="AM37" s="11">
        <v>-0.588647037793818</v>
      </c>
      <c r="AN37" s="18">
        <v>6.5691455547111E-18</v>
      </c>
      <c r="AO37" s="11">
        <f t="shared" si="18"/>
        <v>0</v>
      </c>
      <c r="AP37" s="11">
        <f t="shared" si="19"/>
        <v>0</v>
      </c>
      <c r="AQ37" s="11">
        <v>-0.56401266809095396</v>
      </c>
      <c r="AR37" s="18">
        <v>5.7511924703544198E-16</v>
      </c>
      <c r="AS37" s="11">
        <f t="shared" si="20"/>
        <v>0</v>
      </c>
      <c r="AT37" s="11">
        <f t="shared" si="21"/>
        <v>0</v>
      </c>
      <c r="AU37" s="11">
        <f t="shared" si="22"/>
        <v>0</v>
      </c>
      <c r="AV37" s="11">
        <v>-0.58290939990860402</v>
      </c>
      <c r="AW37" s="18">
        <v>5.6352563857572402E-17</v>
      </c>
      <c r="AX37" s="11">
        <f t="shared" si="23"/>
        <v>0</v>
      </c>
      <c r="AY37" s="11">
        <f t="shared" si="24"/>
        <v>0</v>
      </c>
      <c r="AZ37" s="11">
        <v>-0.56980818635641295</v>
      </c>
      <c r="BA37" s="18">
        <v>2.3925347489231601E-16</v>
      </c>
    </row>
    <row r="38" spans="1:53" ht="14.25" customHeight="1">
      <c r="A38" s="11" t="s">
        <v>1168</v>
      </c>
      <c r="B38" s="11" t="s">
        <v>3188</v>
      </c>
      <c r="C38" s="11" t="s">
        <v>171</v>
      </c>
      <c r="D38" s="11" t="s">
        <v>770</v>
      </c>
      <c r="E38" s="11">
        <v>877</v>
      </c>
      <c r="F38" s="11">
        <v>-0.55484990862179595</v>
      </c>
      <c r="G38" s="11">
        <v>6.4966638626497597E-2</v>
      </c>
      <c r="H38" s="17">
        <v>5.8523065040662799E-17</v>
      </c>
      <c r="I38" s="11">
        <v>-0.61544136519345505</v>
      </c>
      <c r="J38" s="18">
        <v>2.4542842672224498E-19</v>
      </c>
      <c r="K38" s="11">
        <f t="shared" si="0"/>
        <v>0</v>
      </c>
      <c r="L38" s="11">
        <f t="shared" si="1"/>
        <v>0</v>
      </c>
      <c r="M38" s="11">
        <f t="shared" si="2"/>
        <v>0</v>
      </c>
      <c r="N38" s="11">
        <v>-0.59425759990985505</v>
      </c>
      <c r="O38" s="18">
        <v>3.0427838938619998E-18</v>
      </c>
      <c r="P38" s="11">
        <f t="shared" si="3"/>
        <v>0</v>
      </c>
      <c r="Q38" s="11">
        <f t="shared" si="4"/>
        <v>0</v>
      </c>
      <c r="R38" s="11">
        <f t="shared" si="5"/>
        <v>0</v>
      </c>
      <c r="S38" s="11">
        <v>-0.55565425345957398</v>
      </c>
      <c r="T38" s="18">
        <v>4.9494694443622502E-17</v>
      </c>
      <c r="U38" s="11">
        <f t="shared" si="6"/>
        <v>0</v>
      </c>
      <c r="V38" s="11">
        <f t="shared" si="7"/>
        <v>0</v>
      </c>
      <c r="W38" s="11">
        <f t="shared" si="8"/>
        <v>0</v>
      </c>
      <c r="X38" s="11">
        <v>-0.55557240209093595</v>
      </c>
      <c r="Y38" s="18">
        <v>5.4289442471472101E-17</v>
      </c>
      <c r="Z38" s="11">
        <f t="shared" si="9"/>
        <v>0</v>
      </c>
      <c r="AA38" s="11">
        <f t="shared" si="10"/>
        <v>0</v>
      </c>
      <c r="AB38" s="11">
        <f t="shared" si="11"/>
        <v>0</v>
      </c>
      <c r="AC38" s="11">
        <v>-0.52169789383161602</v>
      </c>
      <c r="AD38" s="18">
        <v>7.1415390190453701E-15</v>
      </c>
      <c r="AE38" s="11">
        <f t="shared" si="12"/>
        <v>0</v>
      </c>
      <c r="AF38" s="11">
        <f t="shared" si="13"/>
        <v>0</v>
      </c>
      <c r="AG38" s="11">
        <f t="shared" si="14"/>
        <v>0</v>
      </c>
      <c r="AH38" s="11">
        <v>-0.571635500102469</v>
      </c>
      <c r="AI38" s="18">
        <v>4.5029608722867802E-18</v>
      </c>
      <c r="AJ38" s="11">
        <f t="shared" si="15"/>
        <v>0</v>
      </c>
      <c r="AK38" s="11">
        <f t="shared" si="16"/>
        <v>0</v>
      </c>
      <c r="AL38" s="11">
        <f t="shared" si="17"/>
        <v>0</v>
      </c>
      <c r="AM38" s="11">
        <v>-0.57627724385458001</v>
      </c>
      <c r="AN38" s="18">
        <v>3.3512749592424901E-18</v>
      </c>
      <c r="AO38" s="11">
        <f t="shared" si="18"/>
        <v>0</v>
      </c>
      <c r="AP38" s="11">
        <f t="shared" si="19"/>
        <v>0</v>
      </c>
      <c r="AQ38" s="11">
        <v>-0.55926365995274996</v>
      </c>
      <c r="AR38" s="18">
        <v>1.3220690342216999E-16</v>
      </c>
      <c r="AS38" s="11">
        <f t="shared" si="20"/>
        <v>0</v>
      </c>
      <c r="AT38" s="11">
        <f t="shared" si="21"/>
        <v>0</v>
      </c>
      <c r="AU38" s="11">
        <f t="shared" si="22"/>
        <v>0</v>
      </c>
      <c r="AV38" s="11">
        <v>-0.58645770411892995</v>
      </c>
      <c r="AW38" s="18">
        <v>4.2543559852959403E-18</v>
      </c>
      <c r="AX38" s="11">
        <f t="shared" si="23"/>
        <v>0</v>
      </c>
      <c r="AY38" s="11">
        <f t="shared" si="24"/>
        <v>0</v>
      </c>
      <c r="AZ38" s="11">
        <v>-0.58299906132347701</v>
      </c>
      <c r="BA38" s="18">
        <v>4.0051066084832398E-18</v>
      </c>
    </row>
    <row r="39" spans="1:53" ht="14.25" customHeight="1">
      <c r="A39" s="11" t="s">
        <v>1755</v>
      </c>
      <c r="B39" s="11" t="s">
        <v>1755</v>
      </c>
      <c r="C39" s="11" t="s">
        <v>873</v>
      </c>
      <c r="D39" s="11" t="s">
        <v>881</v>
      </c>
      <c r="E39" s="11">
        <v>914</v>
      </c>
      <c r="F39" s="11">
        <v>-0.60934079096236704</v>
      </c>
      <c r="G39" s="11">
        <v>7.17921903220885E-2</v>
      </c>
      <c r="H39" s="17">
        <v>8.4441389222943998E-17</v>
      </c>
      <c r="I39" s="11">
        <v>-0.63383415911297503</v>
      </c>
      <c r="J39" s="18">
        <v>6.8672898870950703E-17</v>
      </c>
      <c r="K39" s="11">
        <f t="shared" si="0"/>
        <v>0</v>
      </c>
      <c r="L39" s="11">
        <f t="shared" si="1"/>
        <v>0</v>
      </c>
      <c r="M39" s="11">
        <f t="shared" si="2"/>
        <v>0</v>
      </c>
      <c r="N39" s="11">
        <v>-0.632253270140266</v>
      </c>
      <c r="O39" s="18">
        <v>3.85793292765185E-17</v>
      </c>
      <c r="P39" s="11">
        <f t="shared" si="3"/>
        <v>0</v>
      </c>
      <c r="Q39" s="11">
        <f t="shared" si="4"/>
        <v>0</v>
      </c>
      <c r="R39" s="11">
        <f t="shared" si="5"/>
        <v>0</v>
      </c>
      <c r="S39" s="11">
        <v>-0.60782831538947102</v>
      </c>
      <c r="T39" s="18">
        <v>1.03980707758058E-16</v>
      </c>
      <c r="U39" s="11">
        <f t="shared" si="6"/>
        <v>0</v>
      </c>
      <c r="V39" s="11">
        <f t="shared" si="7"/>
        <v>0</v>
      </c>
      <c r="W39" s="11">
        <f t="shared" si="8"/>
        <v>0</v>
      </c>
      <c r="X39" s="11">
        <v>-0.60915159989835699</v>
      </c>
      <c r="Y39" s="18">
        <v>8.6009885781124201E-17</v>
      </c>
      <c r="Z39" s="11">
        <f t="shared" si="9"/>
        <v>0</v>
      </c>
      <c r="AA39" s="11">
        <f t="shared" si="10"/>
        <v>0</v>
      </c>
      <c r="AB39" s="11">
        <f t="shared" si="11"/>
        <v>0</v>
      </c>
      <c r="AC39" s="11">
        <v>-0.59603359440352299</v>
      </c>
      <c r="AD39" s="18">
        <v>9.0228886597942497E-16</v>
      </c>
      <c r="AE39" s="11">
        <f t="shared" si="12"/>
        <v>0</v>
      </c>
      <c r="AF39" s="11">
        <f t="shared" si="13"/>
        <v>0</v>
      </c>
      <c r="AG39" s="11">
        <f t="shared" si="14"/>
        <v>0</v>
      </c>
      <c r="AH39" s="11">
        <v>-0.60759388970776795</v>
      </c>
      <c r="AI39" s="18">
        <v>1.1375397499995E-16</v>
      </c>
      <c r="AJ39" s="11">
        <f t="shared" si="15"/>
        <v>0</v>
      </c>
      <c r="AK39" s="11">
        <f t="shared" si="16"/>
        <v>0</v>
      </c>
      <c r="AL39" s="11">
        <f t="shared" si="17"/>
        <v>0</v>
      </c>
      <c r="AM39" s="11">
        <v>-0.617496477840769</v>
      </c>
      <c r="AN39" s="18">
        <v>3.8865382802346001E-17</v>
      </c>
      <c r="AO39" s="11">
        <f t="shared" si="18"/>
        <v>0</v>
      </c>
      <c r="AP39" s="11">
        <f t="shared" si="19"/>
        <v>0</v>
      </c>
      <c r="AQ39" s="11">
        <v>-0.58274721266153995</v>
      </c>
      <c r="AR39" s="18">
        <v>4.60868594322657E-15</v>
      </c>
      <c r="AS39" s="11">
        <f t="shared" si="20"/>
        <v>0</v>
      </c>
      <c r="AT39" s="11">
        <f t="shared" si="21"/>
        <v>0</v>
      </c>
      <c r="AU39" s="11">
        <f t="shared" si="22"/>
        <v>0</v>
      </c>
      <c r="AV39" s="11">
        <v>-0.61397016278787098</v>
      </c>
      <c r="AW39" s="18">
        <v>1.6224274713690101E-16</v>
      </c>
      <c r="AX39" s="11">
        <f t="shared" si="23"/>
        <v>0</v>
      </c>
      <c r="AY39" s="11">
        <f t="shared" si="24"/>
        <v>0</v>
      </c>
      <c r="AZ39" s="11">
        <v>-0.59440036115955497</v>
      </c>
      <c r="BA39" s="18">
        <v>1.1533514144495E-15</v>
      </c>
    </row>
    <row r="40" spans="1:53" ht="14.25" customHeight="1">
      <c r="A40" s="11" t="s">
        <v>806</v>
      </c>
      <c r="B40" s="11" t="s">
        <v>3189</v>
      </c>
      <c r="C40" s="11" t="s">
        <v>345</v>
      </c>
      <c r="D40" s="11" t="s">
        <v>807</v>
      </c>
      <c r="E40" s="11">
        <v>957</v>
      </c>
      <c r="F40" s="11">
        <v>-0.61603435676729401</v>
      </c>
      <c r="G40" s="11">
        <v>7.2751550023245098E-2</v>
      </c>
      <c r="H40" s="17">
        <v>9.3303502960394699E-17</v>
      </c>
      <c r="I40" s="11">
        <v>-0.65050911239576104</v>
      </c>
      <c r="J40" s="18">
        <v>2.2584899750045402E-17</v>
      </c>
      <c r="K40" s="11">
        <f t="shared" si="0"/>
        <v>0</v>
      </c>
      <c r="L40" s="11">
        <f t="shared" si="1"/>
        <v>0</v>
      </c>
      <c r="M40" s="11">
        <f t="shared" si="2"/>
        <v>0</v>
      </c>
      <c r="N40" s="11">
        <v>-0.63260379772075603</v>
      </c>
      <c r="O40" s="18">
        <v>8.6994506192823903E-17</v>
      </c>
      <c r="P40" s="11">
        <f t="shared" si="3"/>
        <v>0</v>
      </c>
      <c r="Q40" s="11">
        <f t="shared" si="4"/>
        <v>0</v>
      </c>
      <c r="R40" s="11">
        <f t="shared" si="5"/>
        <v>0</v>
      </c>
      <c r="S40" s="11">
        <v>-0.62264138961101101</v>
      </c>
      <c r="T40" s="18">
        <v>3.3905168177111498E-17</v>
      </c>
      <c r="U40" s="11">
        <f t="shared" si="6"/>
        <v>0</v>
      </c>
      <c r="V40" s="11">
        <f t="shared" si="7"/>
        <v>0</v>
      </c>
      <c r="W40" s="11">
        <f t="shared" si="8"/>
        <v>0</v>
      </c>
      <c r="X40" s="11">
        <v>-0.616058999897652</v>
      </c>
      <c r="Y40" s="18">
        <v>9.6941644923623094E-17</v>
      </c>
      <c r="Z40" s="11">
        <f t="shared" si="9"/>
        <v>0</v>
      </c>
      <c r="AA40" s="11">
        <f t="shared" si="10"/>
        <v>0</v>
      </c>
      <c r="AB40" s="11">
        <f t="shared" si="11"/>
        <v>0</v>
      </c>
      <c r="AC40" s="11">
        <v>-0.57622415142176697</v>
      </c>
      <c r="AD40" s="18">
        <v>1.1326540644695999E-14</v>
      </c>
      <c r="AE40" s="11">
        <f t="shared" si="12"/>
        <v>0</v>
      </c>
      <c r="AF40" s="11">
        <f t="shared" si="13"/>
        <v>0</v>
      </c>
      <c r="AG40" s="11">
        <f t="shared" si="14"/>
        <v>0</v>
      </c>
      <c r="AH40" s="11">
        <v>-0.63788151891564504</v>
      </c>
      <c r="AI40" s="18">
        <v>7.06097180719631E-19</v>
      </c>
      <c r="AJ40" s="11">
        <f t="shared" si="15"/>
        <v>0</v>
      </c>
      <c r="AK40" s="11">
        <f t="shared" si="16"/>
        <v>0</v>
      </c>
      <c r="AL40" s="11">
        <f t="shared" si="17"/>
        <v>0</v>
      </c>
      <c r="AM40" s="11">
        <v>-0.64242923357652404</v>
      </c>
      <c r="AN40" s="18">
        <v>1.2490368841575299E-18</v>
      </c>
      <c r="AO40" s="11">
        <f t="shared" si="18"/>
        <v>0</v>
      </c>
      <c r="AP40" s="11">
        <f t="shared" si="19"/>
        <v>0</v>
      </c>
      <c r="AQ40" s="11">
        <v>-0.624264704295174</v>
      </c>
      <c r="AR40" s="18">
        <v>1.5132425635127301E-16</v>
      </c>
      <c r="AS40" s="11">
        <f t="shared" si="20"/>
        <v>0</v>
      </c>
      <c r="AT40" s="11">
        <f t="shared" si="21"/>
        <v>0</v>
      </c>
      <c r="AU40" s="11">
        <f t="shared" si="22"/>
        <v>0</v>
      </c>
      <c r="AV40" s="11">
        <v>-0.65842459974183398</v>
      </c>
      <c r="AW40" s="18">
        <v>1.9907330616877401E-18</v>
      </c>
      <c r="AX40" s="11">
        <f t="shared" si="23"/>
        <v>0</v>
      </c>
      <c r="AY40" s="11">
        <f t="shared" si="24"/>
        <v>0</v>
      </c>
      <c r="AZ40" s="11">
        <v>-0.616326622023742</v>
      </c>
      <c r="BA40" s="18">
        <v>2.6117272199316798E-16</v>
      </c>
    </row>
    <row r="41" spans="1:53" ht="14.25" customHeight="1">
      <c r="A41" s="11" t="s">
        <v>1465</v>
      </c>
      <c r="B41" s="11" t="s">
        <v>1465</v>
      </c>
      <c r="C41" s="11" t="s">
        <v>171</v>
      </c>
      <c r="D41" s="11" t="s">
        <v>684</v>
      </c>
      <c r="E41" s="11">
        <v>962</v>
      </c>
      <c r="F41" s="11">
        <v>-0.60713249075888598</v>
      </c>
      <c r="G41" s="11">
        <v>7.1746971146010197E-2</v>
      </c>
      <c r="H41" s="17">
        <v>9.6868021942700494E-17</v>
      </c>
      <c r="I41" s="11">
        <v>-0.62946005385724901</v>
      </c>
      <c r="J41" s="18">
        <v>9.14238129731961E-17</v>
      </c>
      <c r="K41" s="11">
        <f t="shared" si="0"/>
        <v>0</v>
      </c>
      <c r="L41" s="11">
        <f t="shared" si="1"/>
        <v>0</v>
      </c>
      <c r="M41" s="11">
        <f t="shared" si="2"/>
        <v>0</v>
      </c>
      <c r="N41" s="11">
        <v>-0.62913930385175298</v>
      </c>
      <c r="O41" s="18">
        <v>4.9062131639491999E-17</v>
      </c>
      <c r="P41" s="11">
        <f t="shared" si="3"/>
        <v>0</v>
      </c>
      <c r="Q41" s="11">
        <f t="shared" si="4"/>
        <v>0</v>
      </c>
      <c r="R41" s="11">
        <f t="shared" si="5"/>
        <v>0</v>
      </c>
      <c r="S41" s="11">
        <v>-0.60682153687378004</v>
      </c>
      <c r="T41" s="18">
        <v>1.0698699397561E-16</v>
      </c>
      <c r="U41" s="11">
        <f t="shared" si="6"/>
        <v>0</v>
      </c>
      <c r="V41" s="11">
        <f t="shared" si="7"/>
        <v>0</v>
      </c>
      <c r="W41" s="11">
        <f t="shared" si="8"/>
        <v>0</v>
      </c>
      <c r="X41" s="11">
        <v>-0.60718659716547896</v>
      </c>
      <c r="Y41" s="18">
        <v>1.00304782547909E-16</v>
      </c>
      <c r="Z41" s="11">
        <f t="shared" si="9"/>
        <v>0</v>
      </c>
      <c r="AA41" s="11">
        <f t="shared" si="10"/>
        <v>0</v>
      </c>
      <c r="AB41" s="11">
        <f t="shared" si="11"/>
        <v>0</v>
      </c>
      <c r="AC41" s="11">
        <v>-0.58694072909060102</v>
      </c>
      <c r="AD41" s="18">
        <v>2.0509823706849802E-15</v>
      </c>
      <c r="AE41" s="11">
        <f t="shared" si="12"/>
        <v>0</v>
      </c>
      <c r="AF41" s="11">
        <f t="shared" si="13"/>
        <v>0</v>
      </c>
      <c r="AG41" s="11">
        <f t="shared" si="14"/>
        <v>0</v>
      </c>
      <c r="AH41" s="11">
        <v>-0.61054007824201695</v>
      </c>
      <c r="AI41" s="18">
        <v>6.9200024967156001E-17</v>
      </c>
      <c r="AJ41" s="11">
        <f t="shared" si="15"/>
        <v>0</v>
      </c>
      <c r="AK41" s="11">
        <f t="shared" si="16"/>
        <v>0</v>
      </c>
      <c r="AL41" s="11">
        <f t="shared" si="17"/>
        <v>0</v>
      </c>
      <c r="AM41" s="11">
        <v>-0.617687800966224</v>
      </c>
      <c r="AN41" s="18">
        <v>2.8381090409756103E-17</v>
      </c>
      <c r="AO41" s="11">
        <f t="shared" si="18"/>
        <v>0</v>
      </c>
      <c r="AP41" s="11">
        <f t="shared" si="19"/>
        <v>0</v>
      </c>
      <c r="AQ41" s="11">
        <v>-0.59606759404838805</v>
      </c>
      <c r="AR41" s="18">
        <v>1.20586512097534E-15</v>
      </c>
      <c r="AS41" s="11">
        <f t="shared" si="20"/>
        <v>0</v>
      </c>
      <c r="AT41" s="11">
        <f t="shared" si="21"/>
        <v>0</v>
      </c>
      <c r="AU41" s="11">
        <f t="shared" si="22"/>
        <v>0</v>
      </c>
      <c r="AV41" s="11">
        <v>-0.613160262616816</v>
      </c>
      <c r="AW41" s="18">
        <v>1.60499434199834E-16</v>
      </c>
      <c r="AX41" s="11">
        <f t="shared" si="23"/>
        <v>0</v>
      </c>
      <c r="AY41" s="11">
        <f t="shared" si="24"/>
        <v>0</v>
      </c>
      <c r="AZ41" s="11">
        <v>-0.55967150346766403</v>
      </c>
      <c r="BA41" s="18">
        <v>2.6053527059032701E-14</v>
      </c>
    </row>
    <row r="42" spans="1:53" ht="14.25" customHeight="1">
      <c r="A42" s="11" t="s">
        <v>1279</v>
      </c>
      <c r="B42" s="11" t="s">
        <v>1279</v>
      </c>
      <c r="C42" s="11" t="s">
        <v>77</v>
      </c>
      <c r="D42" s="11" t="s">
        <v>78</v>
      </c>
      <c r="E42" s="11">
        <v>808</v>
      </c>
      <c r="F42" s="11">
        <v>-0.67123860565427695</v>
      </c>
      <c r="G42" s="11">
        <v>7.93429570742714E-2</v>
      </c>
      <c r="H42" s="17">
        <v>1.24668376760311E-16</v>
      </c>
      <c r="I42" s="11">
        <v>-0.70632400078078394</v>
      </c>
      <c r="J42" s="18">
        <v>4.4386563350706098E-17</v>
      </c>
      <c r="K42" s="11">
        <f t="shared" si="0"/>
        <v>0</v>
      </c>
      <c r="L42" s="11">
        <f t="shared" si="1"/>
        <v>0</v>
      </c>
      <c r="M42" s="11">
        <f t="shared" si="2"/>
        <v>0</v>
      </c>
      <c r="N42" s="11">
        <v>-0.65665078686544598</v>
      </c>
      <c r="O42" s="18">
        <v>2.9017472363191399E-15</v>
      </c>
      <c r="P42" s="11">
        <f t="shared" si="3"/>
        <v>0</v>
      </c>
      <c r="Q42" s="11">
        <f t="shared" si="4"/>
        <v>0</v>
      </c>
      <c r="R42" s="11">
        <f t="shared" si="5"/>
        <v>0</v>
      </c>
      <c r="S42" s="11">
        <v>-0.66980054890278395</v>
      </c>
      <c r="T42" s="18">
        <v>1.60442096813128E-16</v>
      </c>
      <c r="U42" s="11">
        <f t="shared" si="6"/>
        <v>0</v>
      </c>
      <c r="V42" s="11">
        <f t="shared" si="7"/>
        <v>0</v>
      </c>
      <c r="W42" s="11">
        <f t="shared" si="8"/>
        <v>0</v>
      </c>
      <c r="X42" s="11">
        <v>-0.67291198586364398</v>
      </c>
      <c r="Y42" s="18">
        <v>8.6039828059245998E-17</v>
      </c>
      <c r="Z42" s="11">
        <f t="shared" si="9"/>
        <v>0</v>
      </c>
      <c r="AA42" s="11">
        <f t="shared" si="10"/>
        <v>0</v>
      </c>
      <c r="AB42" s="11">
        <f t="shared" si="11"/>
        <v>0</v>
      </c>
      <c r="AC42" s="11">
        <v>-0.68956290034965495</v>
      </c>
      <c r="AD42" s="18">
        <v>4.4212612763699498E-17</v>
      </c>
      <c r="AE42" s="11">
        <f t="shared" si="12"/>
        <v>0</v>
      </c>
      <c r="AF42" s="11">
        <f t="shared" si="13"/>
        <v>0</v>
      </c>
      <c r="AG42" s="11">
        <f t="shared" si="14"/>
        <v>0</v>
      </c>
      <c r="AH42" s="11">
        <v>-0.67121553847612003</v>
      </c>
      <c r="AI42" s="18">
        <v>1.3538192836507201E-16</v>
      </c>
      <c r="AJ42" s="11">
        <f t="shared" si="15"/>
        <v>0</v>
      </c>
      <c r="AK42" s="11">
        <f t="shared" si="16"/>
        <v>0</v>
      </c>
      <c r="AL42" s="11">
        <f t="shared" si="17"/>
        <v>0</v>
      </c>
      <c r="AM42" s="11">
        <v>-0.66919945421028704</v>
      </c>
      <c r="AN42" s="18">
        <v>1.6515942121424901E-16</v>
      </c>
      <c r="AO42" s="11">
        <f t="shared" si="18"/>
        <v>0</v>
      </c>
      <c r="AP42" s="11">
        <f t="shared" si="19"/>
        <v>0</v>
      </c>
      <c r="AQ42" s="11">
        <v>-0.64094101382456803</v>
      </c>
      <c r="AR42" s="18">
        <v>5.9998743401427501E-15</v>
      </c>
      <c r="AS42" s="11">
        <f t="shared" si="20"/>
        <v>0</v>
      </c>
      <c r="AT42" s="11">
        <f t="shared" si="21"/>
        <v>0</v>
      </c>
      <c r="AU42" s="11">
        <f t="shared" si="22"/>
        <v>0</v>
      </c>
      <c r="AV42" s="11">
        <v>-0.63936567806862099</v>
      </c>
      <c r="AW42" s="18">
        <v>8.32376937792444E-15</v>
      </c>
      <c r="AX42" s="11">
        <f t="shared" si="23"/>
        <v>0</v>
      </c>
      <c r="AY42" s="11">
        <f t="shared" si="24"/>
        <v>0</v>
      </c>
      <c r="AZ42" s="11">
        <v>-0.69434834280085</v>
      </c>
      <c r="BA42" s="18">
        <v>2.9996049741846997E-17</v>
      </c>
    </row>
    <row r="43" spans="1:53" ht="14.25" customHeight="1">
      <c r="A43" s="11" t="s">
        <v>1739</v>
      </c>
      <c r="B43" s="11" t="s">
        <v>3190</v>
      </c>
      <c r="C43" s="11" t="s">
        <v>77</v>
      </c>
      <c r="D43" s="11" t="s">
        <v>989</v>
      </c>
      <c r="E43" s="11">
        <v>963</v>
      </c>
      <c r="F43" s="11">
        <v>-0.59510584129549604</v>
      </c>
      <c r="G43" s="11">
        <v>7.1238373835593297E-2</v>
      </c>
      <c r="H43" s="17">
        <v>2.2880705621503202E-16</v>
      </c>
      <c r="I43" s="11">
        <v>-0.52107816092890202</v>
      </c>
      <c r="J43" s="18">
        <v>2.21921801572282E-12</v>
      </c>
      <c r="K43" s="11">
        <f t="shared" si="0"/>
        <v>0</v>
      </c>
      <c r="L43" s="11">
        <f t="shared" si="1"/>
        <v>0</v>
      </c>
      <c r="M43" s="11">
        <f t="shared" si="2"/>
        <v>0</v>
      </c>
      <c r="N43" s="11">
        <v>-0.54488131066691003</v>
      </c>
      <c r="O43" s="18">
        <v>1.60864235790637E-13</v>
      </c>
      <c r="P43" s="11">
        <f t="shared" si="3"/>
        <v>0</v>
      </c>
      <c r="Q43" s="11">
        <f t="shared" si="4"/>
        <v>0</v>
      </c>
      <c r="R43" s="11">
        <f t="shared" si="5"/>
        <v>0</v>
      </c>
      <c r="S43" s="11">
        <v>-0.59343750110673898</v>
      </c>
      <c r="T43" s="18">
        <v>2.86737048144779E-16</v>
      </c>
      <c r="U43" s="11">
        <f t="shared" si="6"/>
        <v>0</v>
      </c>
      <c r="V43" s="11">
        <f t="shared" si="7"/>
        <v>0</v>
      </c>
      <c r="W43" s="11">
        <f t="shared" si="8"/>
        <v>0</v>
      </c>
      <c r="X43" s="11">
        <v>-0.59556075368598205</v>
      </c>
      <c r="Y43" s="18">
        <v>2.2429236552357498E-16</v>
      </c>
      <c r="Z43" s="11">
        <f t="shared" si="9"/>
        <v>0</v>
      </c>
      <c r="AA43" s="11">
        <f t="shared" si="10"/>
        <v>0</v>
      </c>
      <c r="AB43" s="11">
        <f t="shared" si="11"/>
        <v>0</v>
      </c>
      <c r="AC43" s="11">
        <v>-0.57171404606383902</v>
      </c>
      <c r="AD43" s="18">
        <v>6.3688724932637898E-15</v>
      </c>
      <c r="AE43" s="11">
        <f t="shared" si="12"/>
        <v>0</v>
      </c>
      <c r="AF43" s="11">
        <f t="shared" si="13"/>
        <v>0</v>
      </c>
      <c r="AG43" s="11">
        <f t="shared" si="14"/>
        <v>0</v>
      </c>
      <c r="AH43" s="11">
        <v>-0.59704637146266804</v>
      </c>
      <c r="AI43" s="18">
        <v>1.99440062254129E-16</v>
      </c>
      <c r="AJ43" s="11">
        <f t="shared" si="15"/>
        <v>0</v>
      </c>
      <c r="AK43" s="11">
        <f t="shared" si="16"/>
        <v>0</v>
      </c>
      <c r="AL43" s="11">
        <f t="shared" si="17"/>
        <v>0</v>
      </c>
      <c r="AM43" s="11">
        <v>-0.60073319958585203</v>
      </c>
      <c r="AN43" s="18">
        <v>1.36193592846411E-16</v>
      </c>
      <c r="AO43" s="11">
        <f t="shared" si="18"/>
        <v>0</v>
      </c>
      <c r="AP43" s="11">
        <f t="shared" si="19"/>
        <v>0</v>
      </c>
      <c r="AQ43" s="11">
        <v>-0.57462653224915705</v>
      </c>
      <c r="AR43" s="18">
        <v>7.1609542241947298E-15</v>
      </c>
      <c r="AS43" s="11">
        <f t="shared" si="20"/>
        <v>0</v>
      </c>
      <c r="AT43" s="11">
        <f t="shared" si="21"/>
        <v>0</v>
      </c>
      <c r="AU43" s="11">
        <f t="shared" si="22"/>
        <v>0</v>
      </c>
      <c r="AV43" s="11">
        <v>-0.50562091030459799</v>
      </c>
      <c r="AW43" s="18">
        <v>1.8096644325124601E-12</v>
      </c>
      <c r="AX43" s="11">
        <f t="shared" si="23"/>
        <v>0</v>
      </c>
      <c r="AY43" s="11">
        <f t="shared" si="24"/>
        <v>0</v>
      </c>
      <c r="AZ43" s="11">
        <v>-0.57204078240163203</v>
      </c>
      <c r="BA43" s="18">
        <v>6.7237986412706399E-15</v>
      </c>
    </row>
    <row r="44" spans="1:53" ht="14.25" customHeight="1">
      <c r="A44" s="11" t="s">
        <v>735</v>
      </c>
      <c r="B44" s="11" t="s">
        <v>3191</v>
      </c>
      <c r="C44" s="11" t="s">
        <v>171</v>
      </c>
      <c r="D44" s="11" t="s">
        <v>415</v>
      </c>
      <c r="E44" s="11">
        <v>940</v>
      </c>
      <c r="F44" s="11">
        <v>-0.59837835380194904</v>
      </c>
      <c r="G44" s="11">
        <v>7.1746579146442599E-2</v>
      </c>
      <c r="H44" s="17">
        <v>2.62088945029948E-16</v>
      </c>
      <c r="I44" s="11">
        <v>-0.63074628179908099</v>
      </c>
      <c r="J44" s="18">
        <v>8.84038491873259E-17</v>
      </c>
      <c r="K44" s="11">
        <f t="shared" si="0"/>
        <v>0</v>
      </c>
      <c r="L44" s="11">
        <f t="shared" si="1"/>
        <v>0</v>
      </c>
      <c r="M44" s="11">
        <f t="shared" si="2"/>
        <v>0</v>
      </c>
      <c r="N44" s="11">
        <v>-0.59227513545465305</v>
      </c>
      <c r="O44" s="18">
        <v>2.71772158435957E-15</v>
      </c>
      <c r="P44" s="11">
        <f t="shared" si="3"/>
        <v>0</v>
      </c>
      <c r="Q44" s="11">
        <f t="shared" si="4"/>
        <v>0</v>
      </c>
      <c r="R44" s="11">
        <f t="shared" si="5"/>
        <v>0</v>
      </c>
      <c r="S44" s="11">
        <v>-0.59811952681354097</v>
      </c>
      <c r="T44" s="18">
        <v>2.8371683530426999E-16</v>
      </c>
      <c r="U44" s="11">
        <f t="shared" si="6"/>
        <v>0</v>
      </c>
      <c r="V44" s="11">
        <f t="shared" si="7"/>
        <v>0</v>
      </c>
      <c r="W44" s="11">
        <f t="shared" si="8"/>
        <v>0</v>
      </c>
      <c r="X44" s="11">
        <v>-0.59779102897494696</v>
      </c>
      <c r="Y44" s="18">
        <v>2.7865982245452701E-16</v>
      </c>
      <c r="Z44" s="11">
        <f t="shared" si="9"/>
        <v>0</v>
      </c>
      <c r="AA44" s="11">
        <f t="shared" si="10"/>
        <v>0</v>
      </c>
      <c r="AB44" s="11">
        <f t="shared" si="11"/>
        <v>0</v>
      </c>
      <c r="AC44" s="11">
        <v>-0.58654480844203205</v>
      </c>
      <c r="AD44" s="18">
        <v>2.33762124024425E-15</v>
      </c>
      <c r="AE44" s="11">
        <f t="shared" si="12"/>
        <v>0</v>
      </c>
      <c r="AF44" s="11">
        <f t="shared" si="13"/>
        <v>0</v>
      </c>
      <c r="AG44" s="11">
        <f t="shared" si="14"/>
        <v>0</v>
      </c>
      <c r="AH44" s="11">
        <v>-0.59440709234405698</v>
      </c>
      <c r="AI44" s="18">
        <v>4.2020500127016599E-16</v>
      </c>
      <c r="AJ44" s="11">
        <f t="shared" si="15"/>
        <v>0</v>
      </c>
      <c r="AK44" s="11">
        <f t="shared" si="16"/>
        <v>0</v>
      </c>
      <c r="AL44" s="11">
        <f t="shared" si="17"/>
        <v>0</v>
      </c>
      <c r="AM44" s="11">
        <v>-0.59143299415916495</v>
      </c>
      <c r="AN44" s="18">
        <v>6.32984815247782E-16</v>
      </c>
      <c r="AO44" s="11">
        <f t="shared" si="18"/>
        <v>0</v>
      </c>
      <c r="AP44" s="11">
        <f t="shared" si="19"/>
        <v>0</v>
      </c>
      <c r="AQ44" s="11">
        <v>-0.62389240919498901</v>
      </c>
      <c r="AR44" s="18">
        <v>6.0567035529943304E-17</v>
      </c>
      <c r="AS44" s="11">
        <f t="shared" si="20"/>
        <v>0</v>
      </c>
      <c r="AT44" s="11">
        <f t="shared" si="21"/>
        <v>0</v>
      </c>
      <c r="AU44" s="11">
        <f t="shared" si="22"/>
        <v>0</v>
      </c>
      <c r="AV44" s="11">
        <v>-0.59939109090987397</v>
      </c>
      <c r="AW44" s="18">
        <v>7.5184587241539204E-16</v>
      </c>
      <c r="AX44" s="11">
        <f t="shared" si="23"/>
        <v>0</v>
      </c>
      <c r="AY44" s="11">
        <f t="shared" si="24"/>
        <v>0</v>
      </c>
      <c r="AZ44" s="11">
        <v>-0.58058972748552695</v>
      </c>
      <c r="BA44" s="18">
        <v>4.64512176420862E-15</v>
      </c>
    </row>
    <row r="45" spans="1:53" ht="14.25" customHeight="1">
      <c r="A45" s="11" t="s">
        <v>395</v>
      </c>
      <c r="B45" s="11" t="s">
        <v>3192</v>
      </c>
      <c r="C45" s="11" t="s">
        <v>171</v>
      </c>
      <c r="D45" s="11" t="s">
        <v>367</v>
      </c>
      <c r="E45" s="11">
        <v>959</v>
      </c>
      <c r="F45" s="11">
        <v>0.58856613366796495</v>
      </c>
      <c r="G45" s="11">
        <v>7.1245144742785996E-2</v>
      </c>
      <c r="H45" s="17">
        <v>4.76004661754777E-16</v>
      </c>
      <c r="I45" s="11">
        <v>0.58268295832324402</v>
      </c>
      <c r="J45" s="18">
        <v>8.8567727162880103E-15</v>
      </c>
      <c r="K45" s="11">
        <f t="shared" si="0"/>
        <v>0</v>
      </c>
      <c r="L45" s="11">
        <f t="shared" si="1"/>
        <v>0</v>
      </c>
      <c r="M45" s="11">
        <f t="shared" si="2"/>
        <v>0</v>
      </c>
      <c r="N45" s="11">
        <v>0.56088544041683996</v>
      </c>
      <c r="O45" s="18">
        <v>3.8940243971964801E-14</v>
      </c>
      <c r="P45" s="11">
        <f t="shared" si="3"/>
        <v>0</v>
      </c>
      <c r="Q45" s="11">
        <f t="shared" si="4"/>
        <v>0</v>
      </c>
      <c r="R45" s="11">
        <f t="shared" si="5"/>
        <v>0</v>
      </c>
      <c r="S45" s="11">
        <v>0.59177278629763197</v>
      </c>
      <c r="T45" s="18">
        <v>3.3187579087974498E-16</v>
      </c>
      <c r="U45" s="11">
        <f t="shared" si="6"/>
        <v>0</v>
      </c>
      <c r="V45" s="11">
        <f t="shared" si="7"/>
        <v>0</v>
      </c>
      <c r="W45" s="11">
        <f t="shared" si="8"/>
        <v>0</v>
      </c>
      <c r="X45" s="11">
        <v>0.58700337197246599</v>
      </c>
      <c r="Y45" s="18">
        <v>5.0235899264506395E-16</v>
      </c>
      <c r="Z45" s="11">
        <f t="shared" si="9"/>
        <v>0</v>
      </c>
      <c r="AA45" s="11">
        <f t="shared" si="10"/>
        <v>0</v>
      </c>
      <c r="AB45" s="11">
        <f t="shared" si="11"/>
        <v>0</v>
      </c>
      <c r="AC45" s="11">
        <v>0.58511596616092598</v>
      </c>
      <c r="AD45" s="18">
        <v>1.7897639980906101E-15</v>
      </c>
      <c r="AE45" s="11">
        <f t="shared" si="12"/>
        <v>0</v>
      </c>
      <c r="AF45" s="11">
        <f t="shared" si="13"/>
        <v>0</v>
      </c>
      <c r="AG45" s="11">
        <f t="shared" si="14"/>
        <v>0</v>
      </c>
      <c r="AH45" s="11">
        <v>0.59881006273739001</v>
      </c>
      <c r="AI45" s="18">
        <v>1.1311794473658899E-16</v>
      </c>
      <c r="AJ45" s="11">
        <f t="shared" si="15"/>
        <v>0</v>
      </c>
      <c r="AK45" s="11">
        <f t="shared" si="16"/>
        <v>0</v>
      </c>
      <c r="AL45" s="11">
        <f t="shared" si="17"/>
        <v>0</v>
      </c>
      <c r="AM45" s="11">
        <v>0.58664593533430798</v>
      </c>
      <c r="AN45" s="18">
        <v>6.8032320796465396E-16</v>
      </c>
      <c r="AO45" s="11">
        <f t="shared" si="18"/>
        <v>0</v>
      </c>
      <c r="AP45" s="11">
        <f t="shared" si="19"/>
        <v>0</v>
      </c>
      <c r="AQ45" s="11">
        <v>0.57358298792080598</v>
      </c>
      <c r="AR45" s="18">
        <v>8.2994110408393893E-15</v>
      </c>
      <c r="AS45" s="11">
        <f t="shared" si="20"/>
        <v>0</v>
      </c>
      <c r="AT45" s="11">
        <f t="shared" si="21"/>
        <v>0</v>
      </c>
      <c r="AU45" s="11">
        <f t="shared" si="22"/>
        <v>0</v>
      </c>
      <c r="AV45" s="11">
        <v>0.59612353233253701</v>
      </c>
      <c r="AW45" s="18">
        <v>6.3038402350635505E-16</v>
      </c>
      <c r="AX45" s="11">
        <f t="shared" si="23"/>
        <v>0</v>
      </c>
      <c r="AY45" s="11">
        <f t="shared" si="24"/>
        <v>0</v>
      </c>
      <c r="AZ45" s="11">
        <v>0.50979133542723298</v>
      </c>
      <c r="BA45" s="18">
        <v>1.3243550546417599E-12</v>
      </c>
    </row>
    <row r="46" spans="1:53" ht="14.25" customHeight="1">
      <c r="A46" s="11" t="s">
        <v>112</v>
      </c>
      <c r="B46" s="11" t="s">
        <v>3193</v>
      </c>
      <c r="C46" s="11" t="s">
        <v>77</v>
      </c>
      <c r="D46" s="11" t="s">
        <v>108</v>
      </c>
      <c r="E46" s="11">
        <v>963</v>
      </c>
      <c r="F46" s="11">
        <v>-0.59175142439406503</v>
      </c>
      <c r="G46" s="11">
        <v>7.19395389502826E-2</v>
      </c>
      <c r="H46" s="17">
        <v>6.2494113612814598E-16</v>
      </c>
      <c r="I46" s="11">
        <v>-0.53043694406770403</v>
      </c>
      <c r="J46" s="18">
        <v>1.6934876239891701E-12</v>
      </c>
      <c r="K46" s="11">
        <f t="shared" si="0"/>
        <v>0</v>
      </c>
      <c r="L46" s="11">
        <f t="shared" si="1"/>
        <v>0</v>
      </c>
      <c r="M46" s="11">
        <f t="shared" si="2"/>
        <v>0</v>
      </c>
      <c r="N46" s="11">
        <v>-0.56927897524903803</v>
      </c>
      <c r="O46" s="18">
        <v>3.0145666452527598E-14</v>
      </c>
      <c r="P46" s="11">
        <f t="shared" si="3"/>
        <v>0</v>
      </c>
      <c r="Q46" s="11">
        <f t="shared" si="4"/>
        <v>0</v>
      </c>
      <c r="R46" s="11">
        <f t="shared" si="5"/>
        <v>0</v>
      </c>
      <c r="S46" s="11">
        <v>-0.59020512886624399</v>
      </c>
      <c r="T46" s="18">
        <v>7.7251115013245299E-16</v>
      </c>
      <c r="U46" s="11">
        <f t="shared" si="6"/>
        <v>0</v>
      </c>
      <c r="V46" s="11">
        <f t="shared" si="7"/>
        <v>0</v>
      </c>
      <c r="W46" s="11">
        <f t="shared" si="8"/>
        <v>0</v>
      </c>
      <c r="X46" s="11">
        <v>-0.59061193933363998</v>
      </c>
      <c r="Y46" s="18">
        <v>6.8593888825727596E-16</v>
      </c>
      <c r="Z46" s="11">
        <f t="shared" si="9"/>
        <v>0</v>
      </c>
      <c r="AA46" s="11">
        <f t="shared" si="10"/>
        <v>0</v>
      </c>
      <c r="AB46" s="11">
        <f t="shared" si="11"/>
        <v>0</v>
      </c>
      <c r="AC46" s="11">
        <v>-0.58251798504728003</v>
      </c>
      <c r="AD46" s="18">
        <v>4.1137789931199999E-15</v>
      </c>
      <c r="AE46" s="11">
        <f t="shared" si="12"/>
        <v>0</v>
      </c>
      <c r="AF46" s="11">
        <f t="shared" si="13"/>
        <v>0</v>
      </c>
      <c r="AG46" s="11">
        <f t="shared" si="14"/>
        <v>0</v>
      </c>
      <c r="AH46" s="11">
        <v>-0.59708883422404002</v>
      </c>
      <c r="AI46" s="18">
        <v>3.3914028369263598E-16</v>
      </c>
      <c r="AJ46" s="11">
        <f t="shared" si="15"/>
        <v>0</v>
      </c>
      <c r="AK46" s="11">
        <f t="shared" si="16"/>
        <v>0</v>
      </c>
      <c r="AL46" s="11">
        <f t="shared" si="17"/>
        <v>0</v>
      </c>
      <c r="AM46" s="11">
        <v>-0.60303322879416099</v>
      </c>
      <c r="AN46" s="18">
        <v>1.68656910262348E-16</v>
      </c>
      <c r="AO46" s="11">
        <f t="shared" si="18"/>
        <v>0</v>
      </c>
      <c r="AP46" s="11">
        <f t="shared" si="19"/>
        <v>0</v>
      </c>
      <c r="AQ46" s="11">
        <v>-0.48464611511031003</v>
      </c>
      <c r="AR46" s="18">
        <v>2.0194098635585201E-11</v>
      </c>
      <c r="AS46" s="11">
        <f t="shared" si="20"/>
        <v>0</v>
      </c>
      <c r="AT46" s="11">
        <f t="shared" si="21"/>
        <v>0</v>
      </c>
      <c r="AU46" s="11">
        <f t="shared" si="22"/>
        <v>0</v>
      </c>
      <c r="AV46" s="11">
        <v>-0.53377769453440305</v>
      </c>
      <c r="AW46" s="18">
        <v>3.9238082665713298E-13</v>
      </c>
      <c r="AX46" s="11">
        <f t="shared" si="23"/>
        <v>0</v>
      </c>
      <c r="AY46" s="11">
        <f t="shared" si="24"/>
        <v>0</v>
      </c>
      <c r="AZ46" s="11">
        <v>-0.55227120423107001</v>
      </c>
      <c r="BA46" s="18">
        <v>7.3897751910721096E-14</v>
      </c>
    </row>
    <row r="47" spans="1:53" ht="14.25" customHeight="1">
      <c r="A47" s="11" t="s">
        <v>1546</v>
      </c>
      <c r="B47" s="11" t="s">
        <v>1546</v>
      </c>
      <c r="C47" s="11" t="s">
        <v>171</v>
      </c>
      <c r="D47" s="11" t="s">
        <v>1160</v>
      </c>
      <c r="E47" s="11">
        <v>959</v>
      </c>
      <c r="F47" s="11">
        <v>-0.52601214159306997</v>
      </c>
      <c r="G47" s="11">
        <v>6.4379659233002595E-2</v>
      </c>
      <c r="H47" s="17">
        <v>9.642678807214541E-16</v>
      </c>
      <c r="I47" s="11">
        <v>-0.49724851359000899</v>
      </c>
      <c r="J47" s="18">
        <v>1.8313802374098699E-13</v>
      </c>
      <c r="K47" s="11">
        <f t="shared" si="0"/>
        <v>0</v>
      </c>
      <c r="L47" s="11">
        <f t="shared" si="1"/>
        <v>0</v>
      </c>
      <c r="M47" s="11">
        <f t="shared" si="2"/>
        <v>0</v>
      </c>
      <c r="N47" s="11">
        <v>-0.51001076250622202</v>
      </c>
      <c r="O47" s="18">
        <v>2.9388632281045198E-14</v>
      </c>
      <c r="P47" s="11">
        <f t="shared" si="3"/>
        <v>0</v>
      </c>
      <c r="Q47" s="11">
        <f t="shared" si="4"/>
        <v>0</v>
      </c>
      <c r="R47" s="11">
        <f t="shared" si="5"/>
        <v>0</v>
      </c>
      <c r="S47" s="11">
        <v>-0.52449862743452003</v>
      </c>
      <c r="T47" s="18">
        <v>1.20659232753073E-15</v>
      </c>
      <c r="U47" s="11">
        <f t="shared" si="6"/>
        <v>0</v>
      </c>
      <c r="V47" s="11">
        <f t="shared" si="7"/>
        <v>0</v>
      </c>
      <c r="W47" s="11">
        <f t="shared" si="8"/>
        <v>0</v>
      </c>
      <c r="X47" s="11">
        <v>-0.52560583194716404</v>
      </c>
      <c r="Y47" s="18">
        <v>1.04590541811344E-15</v>
      </c>
      <c r="Z47" s="11">
        <f t="shared" si="9"/>
        <v>0</v>
      </c>
      <c r="AA47" s="11">
        <f t="shared" si="10"/>
        <v>0</v>
      </c>
      <c r="AB47" s="11">
        <f t="shared" si="11"/>
        <v>0</v>
      </c>
      <c r="AC47" s="11">
        <v>-0.52497828965044002</v>
      </c>
      <c r="AD47" s="18">
        <v>2.6338413821659698E-15</v>
      </c>
      <c r="AE47" s="11">
        <f t="shared" si="12"/>
        <v>0</v>
      </c>
      <c r="AF47" s="11">
        <f t="shared" si="13"/>
        <v>0</v>
      </c>
      <c r="AG47" s="11">
        <f t="shared" si="14"/>
        <v>0</v>
      </c>
      <c r="AH47" s="11">
        <v>-0.52563817633365595</v>
      </c>
      <c r="AI47" s="18">
        <v>1.0992704681551899E-15</v>
      </c>
      <c r="AJ47" s="11">
        <f t="shared" si="15"/>
        <v>0</v>
      </c>
      <c r="AK47" s="11">
        <f t="shared" si="16"/>
        <v>0</v>
      </c>
      <c r="AL47" s="11">
        <f t="shared" si="17"/>
        <v>0</v>
      </c>
      <c r="AM47" s="11">
        <v>-0.51610542900219503</v>
      </c>
      <c r="AN47" s="18">
        <v>3.0271132570717099E-15</v>
      </c>
      <c r="AO47" s="11">
        <f t="shared" si="18"/>
        <v>0</v>
      </c>
      <c r="AP47" s="11">
        <f t="shared" si="19"/>
        <v>0</v>
      </c>
      <c r="AQ47" s="11">
        <v>-0.51452018693035495</v>
      </c>
      <c r="AR47" s="18">
        <v>1.27225148339019E-14</v>
      </c>
      <c r="AS47" s="11">
        <f t="shared" si="20"/>
        <v>0</v>
      </c>
      <c r="AT47" s="11">
        <f t="shared" si="21"/>
        <v>0</v>
      </c>
      <c r="AU47" s="11">
        <f t="shared" si="22"/>
        <v>0</v>
      </c>
      <c r="AV47" s="11">
        <v>-0.48633866132591902</v>
      </c>
      <c r="AW47" s="18">
        <v>1.8292896354577901E-13</v>
      </c>
      <c r="AX47" s="11">
        <f t="shared" si="23"/>
        <v>0</v>
      </c>
      <c r="AY47" s="11">
        <f t="shared" si="24"/>
        <v>0</v>
      </c>
      <c r="AZ47" s="11">
        <v>-0.500762216964873</v>
      </c>
      <c r="BA47" s="18">
        <v>4.0938184543152202E-14</v>
      </c>
    </row>
    <row r="48" spans="1:53" ht="14.25" customHeight="1">
      <c r="A48" s="11" t="s">
        <v>110</v>
      </c>
      <c r="B48" s="11" t="s">
        <v>3194</v>
      </c>
      <c r="C48" s="11" t="s">
        <v>77</v>
      </c>
      <c r="D48" s="11" t="s">
        <v>108</v>
      </c>
      <c r="E48" s="11">
        <v>961</v>
      </c>
      <c r="F48" s="11">
        <v>-0.57945813558221804</v>
      </c>
      <c r="G48" s="11">
        <v>7.1138501934466594E-2</v>
      </c>
      <c r="H48" s="17">
        <v>1.16729700523846E-15</v>
      </c>
      <c r="I48" s="11">
        <v>-0.497831885772547</v>
      </c>
      <c r="J48" s="18">
        <v>1.62739009512132E-11</v>
      </c>
      <c r="K48" s="11">
        <f t="shared" si="0"/>
        <v>0</v>
      </c>
      <c r="L48" s="11">
        <f t="shared" si="1"/>
        <v>0</v>
      </c>
      <c r="M48" s="11">
        <f t="shared" si="2"/>
        <v>0</v>
      </c>
      <c r="N48" s="11">
        <v>-0.55190182626088902</v>
      </c>
      <c r="O48" s="18">
        <v>8.82828414079392E-14</v>
      </c>
      <c r="P48" s="11">
        <f t="shared" si="3"/>
        <v>0</v>
      </c>
      <c r="Q48" s="11">
        <f t="shared" si="4"/>
        <v>0</v>
      </c>
      <c r="R48" s="11">
        <f t="shared" si="5"/>
        <v>0</v>
      </c>
      <c r="S48" s="11">
        <v>-0.57630129696233401</v>
      </c>
      <c r="T48" s="18">
        <v>1.6241217393220101E-15</v>
      </c>
      <c r="U48" s="11">
        <f t="shared" si="6"/>
        <v>0</v>
      </c>
      <c r="V48" s="11">
        <f t="shared" si="7"/>
        <v>0</v>
      </c>
      <c r="W48" s="11">
        <f t="shared" si="8"/>
        <v>0</v>
      </c>
      <c r="X48" s="11">
        <v>-0.57905691919591396</v>
      </c>
      <c r="Y48" s="18">
        <v>1.25927053888387E-15</v>
      </c>
      <c r="Z48" s="11">
        <f t="shared" si="9"/>
        <v>0</v>
      </c>
      <c r="AA48" s="11">
        <f t="shared" si="10"/>
        <v>0</v>
      </c>
      <c r="AB48" s="11">
        <f t="shared" si="11"/>
        <v>0</v>
      </c>
      <c r="AC48" s="11">
        <v>-0.57962605782688803</v>
      </c>
      <c r="AD48" s="18">
        <v>2.8726722660261402E-15</v>
      </c>
      <c r="AE48" s="11">
        <f t="shared" si="12"/>
        <v>0</v>
      </c>
      <c r="AF48" s="11">
        <f t="shared" si="13"/>
        <v>0</v>
      </c>
      <c r="AG48" s="11">
        <f t="shared" si="14"/>
        <v>0</v>
      </c>
      <c r="AH48" s="11">
        <v>-0.57962501659635701</v>
      </c>
      <c r="AI48" s="18">
        <v>1.2471447238178901E-15</v>
      </c>
      <c r="AJ48" s="11">
        <f t="shared" si="15"/>
        <v>0</v>
      </c>
      <c r="AK48" s="11">
        <f t="shared" si="16"/>
        <v>0</v>
      </c>
      <c r="AL48" s="11">
        <f t="shared" si="17"/>
        <v>0</v>
      </c>
      <c r="AM48" s="11">
        <v>-0.58426388220677805</v>
      </c>
      <c r="AN48" s="18">
        <v>7.7134634864655703E-16</v>
      </c>
      <c r="AO48" s="11">
        <f t="shared" si="18"/>
        <v>0</v>
      </c>
      <c r="AP48" s="11">
        <f t="shared" si="19"/>
        <v>0</v>
      </c>
      <c r="AQ48" s="11">
        <v>-0.47612585278495401</v>
      </c>
      <c r="AR48" s="18">
        <v>2.8634811231759801E-11</v>
      </c>
      <c r="AS48" s="11">
        <f t="shared" si="20"/>
        <v>0</v>
      </c>
      <c r="AT48" s="11">
        <f t="shared" si="21"/>
        <v>0</v>
      </c>
      <c r="AU48" s="11">
        <f t="shared" si="22"/>
        <v>0</v>
      </c>
      <c r="AV48" s="11">
        <v>-0.51138767249732198</v>
      </c>
      <c r="AW48" s="18">
        <v>1.58368535731735E-12</v>
      </c>
      <c r="AX48" s="11">
        <f t="shared" si="23"/>
        <v>0</v>
      </c>
      <c r="AY48" s="11">
        <f t="shared" si="24"/>
        <v>0</v>
      </c>
      <c r="AZ48" s="11">
        <v>-0.54763154638988198</v>
      </c>
      <c r="BA48" s="18">
        <v>6.9464394361686798E-14</v>
      </c>
    </row>
    <row r="49" spans="1:53" ht="14.25" customHeight="1">
      <c r="A49" s="11" t="s">
        <v>2552</v>
      </c>
      <c r="B49" s="11" t="s">
        <v>2552</v>
      </c>
      <c r="C49" s="11" t="s">
        <v>171</v>
      </c>
      <c r="D49" s="11" t="s">
        <v>367</v>
      </c>
      <c r="E49" s="11">
        <v>962</v>
      </c>
      <c r="F49" s="11">
        <v>-0.57219288511391397</v>
      </c>
      <c r="G49" s="11">
        <v>7.0956778493609804E-2</v>
      </c>
      <c r="H49" s="17">
        <v>2.1841662851793799E-15</v>
      </c>
      <c r="I49" s="11">
        <v>-0.57805233380037502</v>
      </c>
      <c r="J49" s="18">
        <v>1.02756640357488E-14</v>
      </c>
      <c r="K49" s="11">
        <f t="shared" si="0"/>
        <v>0</v>
      </c>
      <c r="L49" s="11">
        <f t="shared" si="1"/>
        <v>0</v>
      </c>
      <c r="M49" s="11">
        <f t="shared" si="2"/>
        <v>0</v>
      </c>
      <c r="N49" s="11">
        <v>-0.57051602461129003</v>
      </c>
      <c r="O49" s="18">
        <v>1.27617515701428E-14</v>
      </c>
      <c r="P49" s="11">
        <f t="shared" si="3"/>
        <v>0</v>
      </c>
      <c r="Q49" s="11">
        <f t="shared" si="4"/>
        <v>0</v>
      </c>
      <c r="R49" s="11">
        <f t="shared" si="5"/>
        <v>0</v>
      </c>
      <c r="S49" s="11">
        <v>-0.57288457310992302</v>
      </c>
      <c r="T49" s="18">
        <v>2.1437420233605499E-15</v>
      </c>
      <c r="U49" s="11">
        <f t="shared" si="6"/>
        <v>0</v>
      </c>
      <c r="V49" s="11">
        <f t="shared" si="7"/>
        <v>0</v>
      </c>
      <c r="W49" s="11">
        <f t="shared" si="8"/>
        <v>0</v>
      </c>
      <c r="X49" s="11">
        <v>-0.57050601729502803</v>
      </c>
      <c r="Y49" s="18">
        <v>2.3437958418673299E-15</v>
      </c>
      <c r="Z49" s="11">
        <f t="shared" si="9"/>
        <v>0</v>
      </c>
      <c r="AA49" s="11">
        <f t="shared" si="10"/>
        <v>0</v>
      </c>
      <c r="AB49" s="11">
        <f t="shared" si="11"/>
        <v>0</v>
      </c>
      <c r="AC49" s="11">
        <v>-0.55952887393959705</v>
      </c>
      <c r="AD49" s="18">
        <v>1.94331919227455E-14</v>
      </c>
      <c r="AE49" s="11">
        <f t="shared" si="12"/>
        <v>0</v>
      </c>
      <c r="AF49" s="11">
        <f t="shared" si="13"/>
        <v>0</v>
      </c>
      <c r="AG49" s="11">
        <f t="shared" si="14"/>
        <v>0</v>
      </c>
      <c r="AH49" s="11">
        <v>-0.57304809480931096</v>
      </c>
      <c r="AI49" s="18">
        <v>2.1591550247304599E-15</v>
      </c>
      <c r="AJ49" s="11">
        <f t="shared" si="15"/>
        <v>0</v>
      </c>
      <c r="AK49" s="11">
        <f t="shared" si="16"/>
        <v>0</v>
      </c>
      <c r="AL49" s="11">
        <f t="shared" si="17"/>
        <v>0</v>
      </c>
      <c r="AM49" s="11">
        <v>-0.57901372908127302</v>
      </c>
      <c r="AN49" s="18">
        <v>1.1202766498988299E-15</v>
      </c>
      <c r="AO49" s="11">
        <f t="shared" si="18"/>
        <v>0</v>
      </c>
      <c r="AP49" s="11">
        <f t="shared" si="19"/>
        <v>0</v>
      </c>
      <c r="AQ49" s="11">
        <v>-0.56333278622529204</v>
      </c>
      <c r="AR49" s="18">
        <v>1.88713047505274E-14</v>
      </c>
      <c r="AS49" s="11">
        <f t="shared" si="20"/>
        <v>0</v>
      </c>
      <c r="AT49" s="11">
        <f t="shared" si="21"/>
        <v>0</v>
      </c>
      <c r="AU49" s="11">
        <f t="shared" si="22"/>
        <v>0</v>
      </c>
      <c r="AV49" s="11">
        <v>-0.56071177517212201</v>
      </c>
      <c r="AW49" s="18">
        <v>2.0658231612509201E-14</v>
      </c>
      <c r="AX49" s="11">
        <f t="shared" si="23"/>
        <v>0</v>
      </c>
      <c r="AY49" s="11">
        <f t="shared" si="24"/>
        <v>0</v>
      </c>
      <c r="AZ49" s="11">
        <v>-0.56589233823506901</v>
      </c>
      <c r="BA49" s="18">
        <v>1.1038158722090099E-14</v>
      </c>
    </row>
    <row r="50" spans="1:53" ht="14.25" customHeight="1">
      <c r="A50" s="11" t="s">
        <v>3142</v>
      </c>
      <c r="B50" s="11" t="s">
        <v>3195</v>
      </c>
      <c r="C50" s="11" t="s">
        <v>47</v>
      </c>
      <c r="D50" s="11" t="s">
        <v>47</v>
      </c>
      <c r="E50" s="11">
        <v>901</v>
      </c>
      <c r="F50" s="11">
        <v>0.53227379969065503</v>
      </c>
      <c r="G50" s="11">
        <v>6.6494488814060698E-2</v>
      </c>
      <c r="H50" s="17">
        <v>3.6755450413208597E-15</v>
      </c>
      <c r="I50" s="11">
        <v>0.50841319314598798</v>
      </c>
      <c r="J50" s="18">
        <v>3.8214823283318101E-13</v>
      </c>
      <c r="K50" s="11">
        <f t="shared" si="0"/>
        <v>0</v>
      </c>
      <c r="L50" s="11">
        <f t="shared" si="1"/>
        <v>0</v>
      </c>
      <c r="M50" s="11">
        <f t="shared" si="2"/>
        <v>0</v>
      </c>
      <c r="N50" s="11">
        <v>0.53599512164066498</v>
      </c>
      <c r="O50" s="18">
        <v>1.4768224817169199E-14</v>
      </c>
      <c r="P50" s="11">
        <f t="shared" si="3"/>
        <v>0</v>
      </c>
      <c r="Q50" s="11">
        <f t="shared" si="4"/>
        <v>0</v>
      </c>
      <c r="R50" s="11">
        <f t="shared" si="5"/>
        <v>0</v>
      </c>
      <c r="S50" s="11">
        <v>0.53243138582419902</v>
      </c>
      <c r="T50" s="18">
        <v>3.8593315300583702E-15</v>
      </c>
      <c r="U50" s="11">
        <f t="shared" si="6"/>
        <v>0</v>
      </c>
      <c r="V50" s="11">
        <f t="shared" si="7"/>
        <v>0</v>
      </c>
      <c r="W50" s="11">
        <f t="shared" si="8"/>
        <v>0</v>
      </c>
      <c r="X50" s="11">
        <v>0.53189597244563003</v>
      </c>
      <c r="Y50" s="18">
        <v>3.9261687562308501E-15</v>
      </c>
      <c r="Z50" s="11">
        <f t="shared" si="9"/>
        <v>0</v>
      </c>
      <c r="AA50" s="11">
        <f t="shared" si="10"/>
        <v>0</v>
      </c>
      <c r="AB50" s="11">
        <f t="shared" si="11"/>
        <v>0</v>
      </c>
      <c r="AC50" s="11">
        <v>0.50927936792161299</v>
      </c>
      <c r="AD50" s="18">
        <v>1.0262915074304E-13</v>
      </c>
      <c r="AE50" s="11">
        <f t="shared" si="12"/>
        <v>0</v>
      </c>
      <c r="AF50" s="11">
        <f t="shared" si="13"/>
        <v>0</v>
      </c>
      <c r="AG50" s="11">
        <f t="shared" si="14"/>
        <v>0</v>
      </c>
      <c r="AH50" s="11">
        <v>0.52801626152232695</v>
      </c>
      <c r="AI50" s="18">
        <v>6.4381197671830399E-15</v>
      </c>
      <c r="AJ50" s="11">
        <f t="shared" si="15"/>
        <v>0</v>
      </c>
      <c r="AK50" s="11">
        <f t="shared" si="16"/>
        <v>0</v>
      </c>
      <c r="AL50" s="11">
        <f t="shared" si="17"/>
        <v>0</v>
      </c>
      <c r="AM50" s="11">
        <v>0.53582225546923501</v>
      </c>
      <c r="AN50" s="18">
        <v>3.0175559235189101E-15</v>
      </c>
      <c r="AO50" s="11">
        <f t="shared" si="18"/>
        <v>0</v>
      </c>
      <c r="AP50" s="11">
        <f t="shared" si="19"/>
        <v>0</v>
      </c>
      <c r="AQ50" s="11">
        <v>0.53377080550031697</v>
      </c>
      <c r="AR50" s="18">
        <v>1.15833774212458E-14</v>
      </c>
      <c r="AS50" s="11">
        <f t="shared" si="20"/>
        <v>0</v>
      </c>
      <c r="AT50" s="11">
        <f t="shared" si="21"/>
        <v>0</v>
      </c>
      <c r="AU50" s="11">
        <f t="shared" si="22"/>
        <v>0</v>
      </c>
      <c r="AV50" s="11">
        <v>0.53650555003988898</v>
      </c>
      <c r="AW50" s="18">
        <v>7.9176000973384203E-15</v>
      </c>
      <c r="AX50" s="11">
        <f t="shared" si="23"/>
        <v>0</v>
      </c>
      <c r="AY50" s="11">
        <f t="shared" si="24"/>
        <v>0</v>
      </c>
      <c r="AZ50" s="11">
        <v>0.51727600657537498</v>
      </c>
      <c r="BA50" s="18">
        <v>4.4440108134021602E-14</v>
      </c>
    </row>
    <row r="51" spans="1:53" ht="14.25" customHeight="1">
      <c r="A51" s="11" t="s">
        <v>1461</v>
      </c>
      <c r="B51" s="11" t="s">
        <v>1461</v>
      </c>
      <c r="C51" s="11" t="s">
        <v>171</v>
      </c>
      <c r="D51" s="11" t="s">
        <v>684</v>
      </c>
      <c r="E51" s="11">
        <v>960</v>
      </c>
      <c r="F51" s="11">
        <v>0.51261264369816595</v>
      </c>
      <c r="G51" s="11">
        <v>6.4624623821187901E-2</v>
      </c>
      <c r="H51" s="17">
        <v>5.9697696314005997E-15</v>
      </c>
      <c r="I51" s="11">
        <v>0.47450256467947799</v>
      </c>
      <c r="J51" s="18">
        <v>2.3518792480562902E-12</v>
      </c>
      <c r="K51" s="11">
        <f t="shared" si="0"/>
        <v>0</v>
      </c>
      <c r="L51" s="11">
        <f t="shared" si="1"/>
        <v>0</v>
      </c>
      <c r="M51" s="11">
        <f t="shared" si="2"/>
        <v>0</v>
      </c>
      <c r="N51" s="11">
        <v>0.53129416475268698</v>
      </c>
      <c r="O51" s="18">
        <v>3.15423862591807E-15</v>
      </c>
      <c r="P51" s="11">
        <f t="shared" si="3"/>
        <v>0</v>
      </c>
      <c r="Q51" s="11">
        <f t="shared" si="4"/>
        <v>0</v>
      </c>
      <c r="R51" s="11">
        <f t="shared" si="5"/>
        <v>0</v>
      </c>
      <c r="S51" s="11">
        <v>0.51036488743607</v>
      </c>
      <c r="T51" s="18">
        <v>7.8335135611066708E-15</v>
      </c>
      <c r="U51" s="11">
        <f t="shared" si="6"/>
        <v>0</v>
      </c>
      <c r="V51" s="11">
        <f t="shared" si="7"/>
        <v>0</v>
      </c>
      <c r="W51" s="11">
        <f t="shared" si="8"/>
        <v>0</v>
      </c>
      <c r="X51" s="11">
        <v>0.51208092444840003</v>
      </c>
      <c r="Y51" s="18">
        <v>6.4879071674431502E-15</v>
      </c>
      <c r="Z51" s="11">
        <f t="shared" si="9"/>
        <v>0</v>
      </c>
      <c r="AA51" s="11">
        <f t="shared" si="10"/>
        <v>0</v>
      </c>
      <c r="AB51" s="11">
        <f t="shared" si="11"/>
        <v>0</v>
      </c>
      <c r="AC51" s="11">
        <v>0.50257402932281503</v>
      </c>
      <c r="AD51" s="18">
        <v>4.3033206132902701E-14</v>
      </c>
      <c r="AE51" s="11">
        <f t="shared" si="12"/>
        <v>0</v>
      </c>
      <c r="AF51" s="11">
        <f t="shared" si="13"/>
        <v>0</v>
      </c>
      <c r="AG51" s="11">
        <f t="shared" si="14"/>
        <v>0</v>
      </c>
      <c r="AH51" s="11">
        <v>0.51524269228812003</v>
      </c>
      <c r="AI51" s="18">
        <v>4.5638679848291502E-15</v>
      </c>
      <c r="AJ51" s="11">
        <f t="shared" si="15"/>
        <v>0</v>
      </c>
      <c r="AK51" s="11">
        <f t="shared" si="16"/>
        <v>0</v>
      </c>
      <c r="AL51" s="11">
        <f t="shared" si="17"/>
        <v>0</v>
      </c>
      <c r="AM51" s="11">
        <v>0.51298296543389399</v>
      </c>
      <c r="AN51" s="18">
        <v>6.5266272637867302E-15</v>
      </c>
      <c r="AO51" s="11">
        <f t="shared" si="18"/>
        <v>0</v>
      </c>
      <c r="AP51" s="11">
        <f t="shared" si="19"/>
        <v>0</v>
      </c>
      <c r="AQ51" s="11">
        <v>0.485508546554209</v>
      </c>
      <c r="AR51" s="18">
        <v>3.4680976064074701E-13</v>
      </c>
      <c r="AS51" s="11">
        <f t="shared" si="20"/>
        <v>0</v>
      </c>
      <c r="AT51" s="11">
        <f t="shared" si="21"/>
        <v>0</v>
      </c>
      <c r="AU51" s="11">
        <f t="shared" si="22"/>
        <v>0</v>
      </c>
      <c r="AV51" s="11">
        <v>0.52786466825721501</v>
      </c>
      <c r="AW51" s="18">
        <v>2.70192976607153E-15</v>
      </c>
      <c r="AX51" s="11">
        <f t="shared" si="23"/>
        <v>0</v>
      </c>
      <c r="AY51" s="11">
        <f t="shared" si="24"/>
        <v>0</v>
      </c>
      <c r="AZ51" s="11">
        <v>0.44296685404125802</v>
      </c>
      <c r="BA51" s="18">
        <v>1.04334533188814E-11</v>
      </c>
    </row>
    <row r="52" spans="1:53" ht="14.25" customHeight="1">
      <c r="A52" s="11" t="s">
        <v>105</v>
      </c>
      <c r="B52" s="11" t="s">
        <v>3196</v>
      </c>
      <c r="C52" s="11" t="s">
        <v>77</v>
      </c>
      <c r="D52" s="11" t="s">
        <v>106</v>
      </c>
      <c r="E52" s="11">
        <v>960</v>
      </c>
      <c r="F52" s="11">
        <v>-0.55929269610490095</v>
      </c>
      <c r="G52" s="11">
        <v>7.0882067552388503E-2</v>
      </c>
      <c r="H52" s="17">
        <v>8.1753531471771197E-15</v>
      </c>
      <c r="I52" s="11">
        <v>-0.56195084650168403</v>
      </c>
      <c r="J52" s="18">
        <v>5.0865864731247997E-14</v>
      </c>
      <c r="K52" s="11">
        <f t="shared" si="0"/>
        <v>0</v>
      </c>
      <c r="L52" s="11">
        <f t="shared" si="1"/>
        <v>0</v>
      </c>
      <c r="M52" s="11">
        <f t="shared" si="2"/>
        <v>0</v>
      </c>
      <c r="N52" s="11">
        <v>-0.538077574005699</v>
      </c>
      <c r="O52" s="18">
        <v>3.0503481466416602E-13</v>
      </c>
      <c r="P52" s="11">
        <f t="shared" si="3"/>
        <v>0</v>
      </c>
      <c r="Q52" s="11">
        <f t="shared" si="4"/>
        <v>0</v>
      </c>
      <c r="R52" s="11">
        <f t="shared" si="5"/>
        <v>0</v>
      </c>
      <c r="S52" s="11">
        <v>-0.55755228882987296</v>
      </c>
      <c r="T52" s="18">
        <v>1.03890743563496E-14</v>
      </c>
      <c r="U52" s="11">
        <f t="shared" si="6"/>
        <v>0</v>
      </c>
      <c r="V52" s="11">
        <f t="shared" si="7"/>
        <v>0</v>
      </c>
      <c r="W52" s="11">
        <f t="shared" si="8"/>
        <v>0</v>
      </c>
      <c r="X52" s="11">
        <v>-0.55771515016805895</v>
      </c>
      <c r="Y52" s="18">
        <v>9.0641756863286402E-15</v>
      </c>
      <c r="Z52" s="11">
        <f t="shared" si="9"/>
        <v>0</v>
      </c>
      <c r="AA52" s="11">
        <f t="shared" si="10"/>
        <v>0</v>
      </c>
      <c r="AB52" s="11">
        <f t="shared" si="11"/>
        <v>0</v>
      </c>
      <c r="AC52" s="11">
        <v>-0.58733371472511997</v>
      </c>
      <c r="AD52" s="18">
        <v>8.7643759353301901E-16</v>
      </c>
      <c r="AE52" s="11">
        <f t="shared" si="12"/>
        <v>0</v>
      </c>
      <c r="AF52" s="11">
        <f t="shared" si="13"/>
        <v>0</v>
      </c>
      <c r="AG52" s="11">
        <f t="shared" si="14"/>
        <v>0</v>
      </c>
      <c r="AH52" s="11">
        <v>-0.55408248053544296</v>
      </c>
      <c r="AI52" s="18">
        <v>1.39302605156132E-14</v>
      </c>
      <c r="AJ52" s="11">
        <f t="shared" si="15"/>
        <v>0</v>
      </c>
      <c r="AK52" s="11">
        <f t="shared" si="16"/>
        <v>0</v>
      </c>
      <c r="AL52" s="11">
        <f t="shared" si="17"/>
        <v>0</v>
      </c>
      <c r="AM52" s="11">
        <v>-0.56239855752073598</v>
      </c>
      <c r="AN52" s="18">
        <v>6.7502378977581301E-15</v>
      </c>
      <c r="AO52" s="11">
        <f t="shared" si="18"/>
        <v>0</v>
      </c>
      <c r="AP52" s="11">
        <f t="shared" si="19"/>
        <v>0</v>
      </c>
      <c r="AQ52" s="11">
        <v>-0.49892530923148998</v>
      </c>
      <c r="AR52" s="18">
        <v>6.2927185985681696E-12</v>
      </c>
      <c r="AS52" s="11">
        <f t="shared" si="20"/>
        <v>0</v>
      </c>
      <c r="AT52" s="11">
        <f t="shared" si="21"/>
        <v>0</v>
      </c>
      <c r="AU52" s="11">
        <f t="shared" si="22"/>
        <v>0</v>
      </c>
      <c r="AV52" s="11">
        <v>-0.53269347912785203</v>
      </c>
      <c r="AW52" s="18">
        <v>3.04448933422704E-13</v>
      </c>
      <c r="AX52" s="11">
        <f t="shared" si="23"/>
        <v>0</v>
      </c>
      <c r="AY52" s="11">
        <f t="shared" si="24"/>
        <v>0</v>
      </c>
      <c r="AZ52" s="11">
        <v>-0.55015548927043201</v>
      </c>
      <c r="BA52" s="18">
        <v>5.3133404929196801E-14</v>
      </c>
    </row>
    <row r="53" spans="1:53" ht="14.25" customHeight="1">
      <c r="A53" s="11" t="s">
        <v>2343</v>
      </c>
      <c r="B53" s="11" t="s">
        <v>3197</v>
      </c>
      <c r="C53" s="11" t="s">
        <v>171</v>
      </c>
      <c r="D53" s="11" t="s">
        <v>684</v>
      </c>
      <c r="E53" s="11">
        <v>961</v>
      </c>
      <c r="F53" s="11">
        <v>-0.50672574685037197</v>
      </c>
      <c r="G53" s="11">
        <v>6.4300037586392106E-2</v>
      </c>
      <c r="H53" s="17">
        <v>8.7935248650497299E-15</v>
      </c>
      <c r="I53" s="11">
        <v>-0.49515143628744201</v>
      </c>
      <c r="J53" s="18">
        <v>2.3052409801036401E-13</v>
      </c>
      <c r="K53" s="11">
        <f t="shared" si="0"/>
        <v>0</v>
      </c>
      <c r="L53" s="11">
        <f t="shared" si="1"/>
        <v>0</v>
      </c>
      <c r="M53" s="11">
        <f t="shared" si="2"/>
        <v>0</v>
      </c>
      <c r="N53" s="11">
        <v>-0.52044802808375201</v>
      </c>
      <c r="O53" s="18">
        <v>8.1936060921491397E-15</v>
      </c>
      <c r="P53" s="11">
        <f t="shared" si="3"/>
        <v>0</v>
      </c>
      <c r="Q53" s="11">
        <f t="shared" si="4"/>
        <v>0</v>
      </c>
      <c r="R53" s="11">
        <f t="shared" si="5"/>
        <v>0</v>
      </c>
      <c r="S53" s="11">
        <v>-0.51050314126633101</v>
      </c>
      <c r="T53" s="18">
        <v>5.29530321671876E-15</v>
      </c>
      <c r="U53" s="11">
        <f t="shared" si="6"/>
        <v>0</v>
      </c>
      <c r="V53" s="11">
        <f t="shared" si="7"/>
        <v>0</v>
      </c>
      <c r="W53" s="11">
        <f t="shared" si="8"/>
        <v>0</v>
      </c>
      <c r="X53" s="11">
        <v>-0.50694925666464596</v>
      </c>
      <c r="Y53" s="18">
        <v>8.8853063787497106E-15</v>
      </c>
      <c r="Z53" s="11">
        <f t="shared" si="9"/>
        <v>0</v>
      </c>
      <c r="AA53" s="11">
        <f t="shared" si="10"/>
        <v>0</v>
      </c>
      <c r="AB53" s="11">
        <f t="shared" si="11"/>
        <v>0</v>
      </c>
      <c r="AC53" s="11">
        <v>-0.47784605346134201</v>
      </c>
      <c r="AD53" s="18">
        <v>4.2727961928052398E-13</v>
      </c>
      <c r="AE53" s="11">
        <f t="shared" si="12"/>
        <v>0</v>
      </c>
      <c r="AF53" s="11">
        <f t="shared" si="13"/>
        <v>0</v>
      </c>
      <c r="AG53" s="11">
        <f t="shared" si="14"/>
        <v>0</v>
      </c>
      <c r="AH53" s="11">
        <v>-0.53248604516036002</v>
      </c>
      <c r="AI53" s="18">
        <v>1.22289964986816E-17</v>
      </c>
      <c r="AJ53" s="11">
        <f t="shared" si="15"/>
        <v>0</v>
      </c>
      <c r="AK53" s="11">
        <f t="shared" si="16"/>
        <v>0</v>
      </c>
      <c r="AL53" s="11">
        <f t="shared" si="17"/>
        <v>0</v>
      </c>
      <c r="AM53" s="11">
        <v>-0.53271664915389305</v>
      </c>
      <c r="AN53" s="18">
        <v>9.3575337598117802E-17</v>
      </c>
      <c r="AO53" s="11">
        <f t="shared" si="18"/>
        <v>0</v>
      </c>
      <c r="AP53" s="11">
        <f t="shared" si="19"/>
        <v>0</v>
      </c>
      <c r="AQ53" s="11">
        <v>-0.50119219978206397</v>
      </c>
      <c r="AR53" s="18">
        <v>5.2048516933109403E-14</v>
      </c>
      <c r="AS53" s="11">
        <f t="shared" si="20"/>
        <v>0</v>
      </c>
      <c r="AT53" s="11">
        <f t="shared" si="21"/>
        <v>0</v>
      </c>
      <c r="AU53" s="11">
        <f t="shared" si="22"/>
        <v>0</v>
      </c>
      <c r="AV53" s="11">
        <v>-0.54095691943540902</v>
      </c>
      <c r="AW53" s="18">
        <v>3.4183982672016601E-16</v>
      </c>
      <c r="AX53" s="11">
        <f t="shared" si="23"/>
        <v>0</v>
      </c>
      <c r="AY53" s="11">
        <f t="shared" si="24"/>
        <v>0</v>
      </c>
      <c r="AZ53" s="11">
        <v>-0.48849455176274498</v>
      </c>
      <c r="BA53" s="18">
        <v>1.5800029759299901E-13</v>
      </c>
    </row>
    <row r="54" spans="1:53" ht="14.25" customHeight="1">
      <c r="A54" s="11" t="s">
        <v>289</v>
      </c>
      <c r="B54" s="11" t="s">
        <v>3198</v>
      </c>
      <c r="C54" s="11" t="s">
        <v>77</v>
      </c>
      <c r="D54" s="11" t="s">
        <v>126</v>
      </c>
      <c r="E54" s="11">
        <v>964</v>
      </c>
      <c r="F54" s="11">
        <v>-0.563797771860159</v>
      </c>
      <c r="G54" s="11">
        <v>7.1624855628684897E-2</v>
      </c>
      <c r="H54" s="17">
        <v>9.3885421620566697E-15</v>
      </c>
      <c r="I54" s="11">
        <v>-0.57428515182930295</v>
      </c>
      <c r="J54" s="18">
        <v>2.5705841383355899E-14</v>
      </c>
      <c r="K54" s="11">
        <f t="shared" si="0"/>
        <v>0</v>
      </c>
      <c r="L54" s="11">
        <f t="shared" si="1"/>
        <v>0</v>
      </c>
      <c r="M54" s="11">
        <f t="shared" si="2"/>
        <v>0</v>
      </c>
      <c r="N54" s="11">
        <v>-0.53989098595628604</v>
      </c>
      <c r="O54" s="18">
        <v>4.2720052214618502E-13</v>
      </c>
      <c r="P54" s="11">
        <f t="shared" si="3"/>
        <v>0</v>
      </c>
      <c r="Q54" s="11">
        <f t="shared" si="4"/>
        <v>0</v>
      </c>
      <c r="R54" s="11">
        <f t="shared" si="5"/>
        <v>0</v>
      </c>
      <c r="S54" s="11">
        <v>-0.56495115529288298</v>
      </c>
      <c r="T54" s="18">
        <v>8.72605844726626E-15</v>
      </c>
      <c r="U54" s="11">
        <f t="shared" si="6"/>
        <v>0</v>
      </c>
      <c r="V54" s="11">
        <f t="shared" si="7"/>
        <v>0</v>
      </c>
      <c r="W54" s="11">
        <f t="shared" si="8"/>
        <v>0</v>
      </c>
      <c r="X54" s="11">
        <v>-0.56315496691409095</v>
      </c>
      <c r="Y54" s="18">
        <v>1.0207875037103501E-14</v>
      </c>
      <c r="Z54" s="11">
        <f t="shared" si="9"/>
        <v>0</v>
      </c>
      <c r="AA54" s="11">
        <f t="shared" si="10"/>
        <v>0</v>
      </c>
      <c r="AB54" s="11">
        <f t="shared" si="11"/>
        <v>0</v>
      </c>
      <c r="AC54" s="11">
        <v>-0.56689712500842004</v>
      </c>
      <c r="AD54" s="18">
        <v>1.6121352863425301E-14</v>
      </c>
      <c r="AE54" s="11">
        <f t="shared" si="12"/>
        <v>0</v>
      </c>
      <c r="AF54" s="11">
        <f t="shared" si="13"/>
        <v>0</v>
      </c>
      <c r="AG54" s="11">
        <f t="shared" si="14"/>
        <v>0</v>
      </c>
      <c r="AH54" s="11">
        <v>-0.55837503371216901</v>
      </c>
      <c r="AI54" s="18">
        <v>1.61321509154475E-14</v>
      </c>
      <c r="AJ54" s="11">
        <f t="shared" si="15"/>
        <v>0</v>
      </c>
      <c r="AK54" s="11">
        <f t="shared" si="16"/>
        <v>0</v>
      </c>
      <c r="AL54" s="11">
        <f t="shared" si="17"/>
        <v>0</v>
      </c>
      <c r="AM54" s="11">
        <v>-0.56562887364249204</v>
      </c>
      <c r="AN54" s="18">
        <v>8.8996896020814798E-15</v>
      </c>
      <c r="AO54" s="11">
        <f t="shared" si="18"/>
        <v>0</v>
      </c>
      <c r="AP54" s="11">
        <f t="shared" si="19"/>
        <v>0</v>
      </c>
      <c r="AQ54" s="11">
        <v>-0.53879575780345901</v>
      </c>
      <c r="AR54" s="18">
        <v>3.4253140175856398E-13</v>
      </c>
      <c r="AS54" s="11">
        <f t="shared" si="20"/>
        <v>0</v>
      </c>
      <c r="AT54" s="11">
        <f t="shared" si="21"/>
        <v>0</v>
      </c>
      <c r="AU54" s="11">
        <f t="shared" si="22"/>
        <v>0</v>
      </c>
      <c r="AV54" s="11">
        <v>-0.493223009105829</v>
      </c>
      <c r="AW54" s="18">
        <v>1.18880514530157E-11</v>
      </c>
      <c r="AX54" s="11">
        <f t="shared" si="23"/>
        <v>0</v>
      </c>
      <c r="AY54" s="11">
        <f t="shared" si="24"/>
        <v>0</v>
      </c>
      <c r="AZ54" s="11">
        <v>-0.61208167402049196</v>
      </c>
      <c r="BA54" s="18">
        <v>8.7571628689377803E-17</v>
      </c>
    </row>
    <row r="55" spans="1:53" ht="14.25" customHeight="1">
      <c r="A55" s="11" t="s">
        <v>2487</v>
      </c>
      <c r="B55" s="11" t="s">
        <v>2487</v>
      </c>
      <c r="C55" s="11" t="s">
        <v>77</v>
      </c>
      <c r="D55" s="11" t="s">
        <v>989</v>
      </c>
      <c r="E55" s="11">
        <v>941</v>
      </c>
      <c r="F55" s="11">
        <v>0.53081929006860695</v>
      </c>
      <c r="G55" s="11">
        <v>6.81317354758013E-2</v>
      </c>
      <c r="H55" s="17">
        <v>1.75230846723396E-14</v>
      </c>
      <c r="I55" s="11">
        <v>0.53348792037843196</v>
      </c>
      <c r="J55" s="18">
        <v>9.1911587579053497E-14</v>
      </c>
      <c r="K55" s="11">
        <f t="shared" si="0"/>
        <v>0</v>
      </c>
      <c r="L55" s="11">
        <f t="shared" si="1"/>
        <v>0</v>
      </c>
      <c r="M55" s="11">
        <f t="shared" si="2"/>
        <v>0</v>
      </c>
      <c r="N55" s="11">
        <v>0.567726037270051</v>
      </c>
      <c r="O55" s="18">
        <v>1.31924186388736E-15</v>
      </c>
      <c r="P55" s="11">
        <f t="shared" si="3"/>
        <v>0</v>
      </c>
      <c r="Q55" s="11">
        <f t="shared" si="4"/>
        <v>0</v>
      </c>
      <c r="R55" s="11">
        <f t="shared" si="5"/>
        <v>0</v>
      </c>
      <c r="S55" s="11">
        <v>0.52915316520127997</v>
      </c>
      <c r="T55" s="18">
        <v>2.08744628540342E-14</v>
      </c>
      <c r="U55" s="11">
        <f t="shared" si="6"/>
        <v>0</v>
      </c>
      <c r="V55" s="11">
        <f t="shared" si="7"/>
        <v>0</v>
      </c>
      <c r="W55" s="11">
        <f t="shared" si="8"/>
        <v>0</v>
      </c>
      <c r="X55" s="11">
        <v>0.53081480910948997</v>
      </c>
      <c r="Y55" s="18">
        <v>1.8108134652580901E-14</v>
      </c>
      <c r="Z55" s="11">
        <f t="shared" si="9"/>
        <v>0</v>
      </c>
      <c r="AA55" s="11">
        <f t="shared" si="10"/>
        <v>0</v>
      </c>
      <c r="AB55" s="11">
        <f t="shared" si="11"/>
        <v>0</v>
      </c>
      <c r="AC55" s="11">
        <v>0.49549866832182798</v>
      </c>
      <c r="AD55" s="18">
        <v>1.1501522738369099E-12</v>
      </c>
      <c r="AE55" s="11">
        <f t="shared" si="12"/>
        <v>0</v>
      </c>
      <c r="AF55" s="11">
        <f t="shared" si="13"/>
        <v>0</v>
      </c>
      <c r="AG55" s="11">
        <f t="shared" si="14"/>
        <v>0</v>
      </c>
      <c r="AH55" s="11">
        <v>0.53973890297265403</v>
      </c>
      <c r="AI55" s="18">
        <v>5.49850212067293E-15</v>
      </c>
      <c r="AJ55" s="11">
        <f t="shared" si="15"/>
        <v>0</v>
      </c>
      <c r="AK55" s="11">
        <f t="shared" si="16"/>
        <v>0</v>
      </c>
      <c r="AL55" s="11">
        <f t="shared" si="17"/>
        <v>0</v>
      </c>
      <c r="AM55" s="11">
        <v>0.53465697293786896</v>
      </c>
      <c r="AN55" s="18">
        <v>1.33966676623008E-14</v>
      </c>
      <c r="AO55" s="11">
        <f t="shared" si="18"/>
        <v>0</v>
      </c>
      <c r="AP55" s="11">
        <f t="shared" si="19"/>
        <v>0</v>
      </c>
      <c r="AQ55" s="11">
        <v>0.48602545930239099</v>
      </c>
      <c r="AR55" s="18">
        <v>4.1260360804332597E-12</v>
      </c>
      <c r="AS55" s="11">
        <f t="shared" si="20"/>
        <v>0</v>
      </c>
      <c r="AT55" s="11">
        <f t="shared" si="21"/>
        <v>0</v>
      </c>
      <c r="AU55" s="11">
        <f t="shared" si="22"/>
        <v>0</v>
      </c>
      <c r="AV55" s="11">
        <v>0.56465106267929799</v>
      </c>
      <c r="AW55" s="18">
        <v>9.3156038504344792E-16</v>
      </c>
      <c r="AX55" s="11">
        <f t="shared" si="23"/>
        <v>0</v>
      </c>
      <c r="AY55" s="11">
        <f t="shared" si="24"/>
        <v>0</v>
      </c>
      <c r="AZ55" s="11">
        <v>0.49836901923575699</v>
      </c>
      <c r="BA55" s="18">
        <v>9.7251345570607709E-13</v>
      </c>
    </row>
    <row r="56" spans="1:53" ht="14.25" customHeight="1">
      <c r="A56" s="11" t="s">
        <v>2481</v>
      </c>
      <c r="B56" s="11" t="s">
        <v>3199</v>
      </c>
      <c r="C56" s="11" t="s">
        <v>77</v>
      </c>
      <c r="D56" s="11" t="s">
        <v>989</v>
      </c>
      <c r="E56" s="11">
        <v>962</v>
      </c>
      <c r="F56" s="11">
        <v>-0.56179215614618105</v>
      </c>
      <c r="G56" s="11">
        <v>7.2425530872178304E-2</v>
      </c>
      <c r="H56" s="17">
        <v>2.2146998341229099E-14</v>
      </c>
      <c r="I56" s="11">
        <v>-0.52331603458508602</v>
      </c>
      <c r="J56" s="18">
        <v>5.2726663233358599E-12</v>
      </c>
      <c r="K56" s="11">
        <f t="shared" si="0"/>
        <v>0</v>
      </c>
      <c r="L56" s="11">
        <f t="shared" si="1"/>
        <v>0</v>
      </c>
      <c r="M56" s="11">
        <f t="shared" si="2"/>
        <v>0</v>
      </c>
      <c r="N56" s="11">
        <v>-0.52884869106148602</v>
      </c>
      <c r="O56" s="18">
        <v>2.0157637327175802E-12</v>
      </c>
      <c r="P56" s="11">
        <f t="shared" si="3"/>
        <v>0</v>
      </c>
      <c r="Q56" s="11">
        <f t="shared" si="4"/>
        <v>0</v>
      </c>
      <c r="R56" s="11">
        <f t="shared" si="5"/>
        <v>0</v>
      </c>
      <c r="S56" s="11">
        <v>-0.56001033305074799</v>
      </c>
      <c r="T56" s="18">
        <v>2.7522683386838801E-14</v>
      </c>
      <c r="U56" s="11">
        <f t="shared" si="6"/>
        <v>0</v>
      </c>
      <c r="V56" s="11">
        <f t="shared" si="7"/>
        <v>0</v>
      </c>
      <c r="W56" s="11">
        <f t="shared" si="8"/>
        <v>0</v>
      </c>
      <c r="X56" s="11">
        <v>-0.56136725154400702</v>
      </c>
      <c r="Y56" s="18">
        <v>2.3735180457014201E-14</v>
      </c>
      <c r="Z56" s="11">
        <f t="shared" si="9"/>
        <v>0</v>
      </c>
      <c r="AA56" s="11">
        <f t="shared" si="10"/>
        <v>0</v>
      </c>
      <c r="AB56" s="11">
        <f t="shared" si="11"/>
        <v>0</v>
      </c>
      <c r="AC56" s="11">
        <v>-0.54880395498960599</v>
      </c>
      <c r="AD56" s="18">
        <v>1.7901302476897999E-13</v>
      </c>
      <c r="AE56" s="11">
        <f t="shared" si="12"/>
        <v>0</v>
      </c>
      <c r="AF56" s="11">
        <f t="shared" si="13"/>
        <v>0</v>
      </c>
      <c r="AG56" s="11">
        <f t="shared" si="14"/>
        <v>0</v>
      </c>
      <c r="AH56" s="11">
        <v>-0.56405827219919702</v>
      </c>
      <c r="AI56" s="18">
        <v>1.8608849096630802E-14</v>
      </c>
      <c r="AJ56" s="11">
        <f t="shared" si="15"/>
        <v>0</v>
      </c>
      <c r="AK56" s="11">
        <f t="shared" si="16"/>
        <v>0</v>
      </c>
      <c r="AL56" s="11">
        <f t="shared" si="17"/>
        <v>0</v>
      </c>
      <c r="AM56" s="11">
        <v>-0.56966633044668902</v>
      </c>
      <c r="AN56" s="18">
        <v>1.0234791655498699E-14</v>
      </c>
      <c r="AO56" s="11">
        <f t="shared" si="18"/>
        <v>0</v>
      </c>
      <c r="AP56" s="11">
        <f t="shared" si="19"/>
        <v>0</v>
      </c>
      <c r="AQ56" s="11">
        <v>-0.51654062081540197</v>
      </c>
      <c r="AR56" s="18">
        <v>4.2602822902411104E-12</v>
      </c>
      <c r="AS56" s="11">
        <f t="shared" si="20"/>
        <v>0</v>
      </c>
      <c r="AT56" s="11">
        <f t="shared" si="21"/>
        <v>0</v>
      </c>
      <c r="AU56" s="11">
        <f t="shared" si="22"/>
        <v>0</v>
      </c>
      <c r="AV56" s="11">
        <v>-0.46728607830180702</v>
      </c>
      <c r="AW56" s="18">
        <v>1.2490555772388599E-10</v>
      </c>
      <c r="AX56" s="11">
        <f t="shared" si="23"/>
        <v>0</v>
      </c>
      <c r="AY56" s="11">
        <f t="shared" si="24"/>
        <v>0</v>
      </c>
      <c r="AZ56" s="11">
        <v>-0.55706808944913</v>
      </c>
      <c r="BA56" s="18">
        <v>8.7332795729185901E-14</v>
      </c>
    </row>
    <row r="57" spans="1:53" ht="14.25" customHeight="1">
      <c r="A57" s="11" t="s">
        <v>117</v>
      </c>
      <c r="B57" s="11" t="s">
        <v>3200</v>
      </c>
      <c r="C57" s="11" t="s">
        <v>77</v>
      </c>
      <c r="D57" s="11" t="s">
        <v>106</v>
      </c>
      <c r="E57" s="11">
        <v>963</v>
      </c>
      <c r="F57" s="11">
        <v>-0.549434433239953</v>
      </c>
      <c r="G57" s="11">
        <v>7.1144087011614607E-2</v>
      </c>
      <c r="H57" s="17">
        <v>2.8457113295204298E-14</v>
      </c>
      <c r="I57" s="11">
        <v>-0.55940401379974503</v>
      </c>
      <c r="J57" s="18">
        <v>7.5679356588677001E-14</v>
      </c>
      <c r="K57" s="11">
        <f t="shared" si="0"/>
        <v>0</v>
      </c>
      <c r="L57" s="11">
        <f t="shared" si="1"/>
        <v>0</v>
      </c>
      <c r="M57" s="11">
        <f t="shared" si="2"/>
        <v>0</v>
      </c>
      <c r="N57" s="11">
        <v>-0.54121975411980505</v>
      </c>
      <c r="O57" s="18">
        <v>2.8184867768383399E-13</v>
      </c>
      <c r="P57" s="11">
        <f t="shared" si="3"/>
        <v>0</v>
      </c>
      <c r="Q57" s="11">
        <f t="shared" si="4"/>
        <v>0</v>
      </c>
      <c r="R57" s="11">
        <f t="shared" si="5"/>
        <v>0</v>
      </c>
      <c r="S57" s="11">
        <v>-0.54801675630568003</v>
      </c>
      <c r="T57" s="18">
        <v>3.44064614322942E-14</v>
      </c>
      <c r="U57" s="11">
        <f t="shared" si="6"/>
        <v>0</v>
      </c>
      <c r="V57" s="11">
        <f t="shared" si="7"/>
        <v>0</v>
      </c>
      <c r="W57" s="11">
        <f t="shared" si="8"/>
        <v>0</v>
      </c>
      <c r="X57" s="11">
        <v>-0.54866654128911296</v>
      </c>
      <c r="Y57" s="18">
        <v>3.1013602417188699E-14</v>
      </c>
      <c r="Z57" s="11">
        <f t="shared" si="9"/>
        <v>0</v>
      </c>
      <c r="AA57" s="11">
        <f t="shared" si="10"/>
        <v>0</v>
      </c>
      <c r="AB57" s="11">
        <f t="shared" si="11"/>
        <v>0</v>
      </c>
      <c r="AC57" s="11">
        <v>-0.57010287274291904</v>
      </c>
      <c r="AD57" s="18">
        <v>6.8661933865957803E-15</v>
      </c>
      <c r="AE57" s="11">
        <f t="shared" si="12"/>
        <v>0</v>
      </c>
      <c r="AF57" s="11">
        <f t="shared" si="13"/>
        <v>0</v>
      </c>
      <c r="AG57" s="11">
        <f t="shared" si="14"/>
        <v>0</v>
      </c>
      <c r="AH57" s="11">
        <v>-0.54373104695110497</v>
      </c>
      <c r="AI57" s="18">
        <v>4.9614493696453999E-14</v>
      </c>
      <c r="AJ57" s="11">
        <f t="shared" si="15"/>
        <v>0</v>
      </c>
      <c r="AK57" s="11">
        <f t="shared" si="16"/>
        <v>0</v>
      </c>
      <c r="AL57" s="11">
        <f t="shared" si="17"/>
        <v>0</v>
      </c>
      <c r="AM57" s="11">
        <v>-0.55122818251732097</v>
      </c>
      <c r="AN57" s="18">
        <v>2.71884184957751E-14</v>
      </c>
      <c r="AO57" s="11">
        <f t="shared" si="18"/>
        <v>0</v>
      </c>
      <c r="AP57" s="11">
        <f t="shared" si="19"/>
        <v>0</v>
      </c>
      <c r="AQ57" s="11">
        <v>-0.51279815100316295</v>
      </c>
      <c r="AR57" s="18">
        <v>2.6852562559832701E-12</v>
      </c>
      <c r="AS57" s="11">
        <f t="shared" si="20"/>
        <v>0</v>
      </c>
      <c r="AT57" s="11">
        <f t="shared" si="21"/>
        <v>0</v>
      </c>
      <c r="AU57" s="11">
        <f t="shared" si="22"/>
        <v>0</v>
      </c>
      <c r="AV57" s="11">
        <v>-0.51184560016528902</v>
      </c>
      <c r="AW57" s="18">
        <v>2.4251539433742698E-12</v>
      </c>
      <c r="AX57" s="11">
        <f t="shared" si="23"/>
        <v>0</v>
      </c>
      <c r="AY57" s="11">
        <f t="shared" si="24"/>
        <v>0</v>
      </c>
      <c r="AZ57" s="11">
        <v>-0.55242026046044901</v>
      </c>
      <c r="BA57" s="18">
        <v>5.2110613198741699E-14</v>
      </c>
    </row>
    <row r="58" spans="1:53" ht="14.25" customHeight="1">
      <c r="A58" s="11" t="s">
        <v>1943</v>
      </c>
      <c r="B58" s="11" t="s">
        <v>3201</v>
      </c>
      <c r="C58" s="11" t="s">
        <v>171</v>
      </c>
      <c r="D58" s="11" t="s">
        <v>367</v>
      </c>
      <c r="E58" s="11">
        <v>953</v>
      </c>
      <c r="F58" s="11">
        <v>-0.54555435959161602</v>
      </c>
      <c r="G58" s="11">
        <v>7.0637290948650094E-2</v>
      </c>
      <c r="H58" s="17">
        <v>2.8619911784410599E-14</v>
      </c>
      <c r="I58" s="11">
        <v>-0.562179154694328</v>
      </c>
      <c r="J58" s="18">
        <v>3.86162852535945E-14</v>
      </c>
      <c r="K58" s="11">
        <f t="shared" si="0"/>
        <v>0</v>
      </c>
      <c r="L58" s="11">
        <f t="shared" si="1"/>
        <v>0</v>
      </c>
      <c r="M58" s="11">
        <f t="shared" si="2"/>
        <v>0</v>
      </c>
      <c r="N58" s="11">
        <v>-0.58555185130907805</v>
      </c>
      <c r="O58" s="18">
        <v>1.47832128745944E-15</v>
      </c>
      <c r="P58" s="11">
        <f t="shared" si="3"/>
        <v>0</v>
      </c>
      <c r="Q58" s="11">
        <f t="shared" si="4"/>
        <v>0</v>
      </c>
      <c r="R58" s="11">
        <f t="shared" si="5"/>
        <v>0</v>
      </c>
      <c r="S58" s="11">
        <v>-0.54708224344292899</v>
      </c>
      <c r="T58" s="18">
        <v>2.44704773391519E-14</v>
      </c>
      <c r="U58" s="11">
        <f t="shared" si="6"/>
        <v>0</v>
      </c>
      <c r="V58" s="11">
        <f t="shared" si="7"/>
        <v>0</v>
      </c>
      <c r="W58" s="11">
        <f t="shared" si="8"/>
        <v>0</v>
      </c>
      <c r="X58" s="11">
        <v>-0.54726366063451504</v>
      </c>
      <c r="Y58" s="18">
        <v>2.2562699316615399E-14</v>
      </c>
      <c r="Z58" s="11">
        <f t="shared" si="9"/>
        <v>0</v>
      </c>
      <c r="AA58" s="11">
        <f t="shared" si="10"/>
        <v>0</v>
      </c>
      <c r="AB58" s="11">
        <f t="shared" si="11"/>
        <v>0</v>
      </c>
      <c r="AC58" s="11">
        <v>-0.50744222825947805</v>
      </c>
      <c r="AD58" s="18">
        <v>2.0942970166713098E-12</v>
      </c>
      <c r="AE58" s="11">
        <f t="shared" si="12"/>
        <v>0</v>
      </c>
      <c r="AF58" s="11">
        <f t="shared" si="13"/>
        <v>0</v>
      </c>
      <c r="AG58" s="11">
        <f t="shared" si="14"/>
        <v>0</v>
      </c>
      <c r="AH58" s="11">
        <v>-0.56695639423905897</v>
      </c>
      <c r="AI58" s="18">
        <v>6.0841982327515205E-16</v>
      </c>
      <c r="AJ58" s="11">
        <f t="shared" si="15"/>
        <v>0</v>
      </c>
      <c r="AK58" s="11">
        <f t="shared" si="16"/>
        <v>0</v>
      </c>
      <c r="AL58" s="11">
        <f t="shared" si="17"/>
        <v>0</v>
      </c>
      <c r="AM58" s="11">
        <v>-0.58223800659663505</v>
      </c>
      <c r="AN58" s="18">
        <v>5.2261039013951597E-17</v>
      </c>
      <c r="AO58" s="11">
        <f t="shared" si="18"/>
        <v>0</v>
      </c>
      <c r="AP58" s="11">
        <f t="shared" si="19"/>
        <v>0</v>
      </c>
      <c r="AQ58" s="11">
        <v>-0.52101774730509598</v>
      </c>
      <c r="AR58" s="18">
        <v>9.0738487544679598E-13</v>
      </c>
      <c r="AS58" s="11">
        <f t="shared" si="20"/>
        <v>0</v>
      </c>
      <c r="AT58" s="11">
        <f t="shared" si="21"/>
        <v>0</v>
      </c>
      <c r="AU58" s="11">
        <f t="shared" si="22"/>
        <v>0</v>
      </c>
      <c r="AV58" s="11">
        <v>-0.59748377099399896</v>
      </c>
      <c r="AW58" s="18">
        <v>1.7352878790834101E-16</v>
      </c>
      <c r="AX58" s="11">
        <f t="shared" si="23"/>
        <v>0</v>
      </c>
      <c r="AY58" s="11">
        <f t="shared" si="24"/>
        <v>0</v>
      </c>
      <c r="AZ58" s="11">
        <v>-0.50652771517566497</v>
      </c>
      <c r="BA58" s="18">
        <v>2.4455900059813901E-12</v>
      </c>
    </row>
    <row r="59" spans="1:53" ht="14.25" customHeight="1">
      <c r="A59" s="11" t="s">
        <v>2937</v>
      </c>
      <c r="B59" s="11" t="s">
        <v>3202</v>
      </c>
      <c r="C59" s="11" t="s">
        <v>47</v>
      </c>
      <c r="D59" s="11" t="s">
        <v>47</v>
      </c>
      <c r="E59" s="11">
        <v>929</v>
      </c>
      <c r="F59" s="11">
        <v>-0.539412263787312</v>
      </c>
      <c r="G59" s="11">
        <v>7.0091700577382801E-2</v>
      </c>
      <c r="H59" s="17">
        <v>3.5861294715354201E-14</v>
      </c>
      <c r="I59" s="11">
        <v>-0.53068981824083905</v>
      </c>
      <c r="J59" s="18">
        <v>6.3357751919161801E-13</v>
      </c>
      <c r="K59" s="11">
        <f t="shared" si="0"/>
        <v>0</v>
      </c>
      <c r="L59" s="11">
        <f t="shared" si="1"/>
        <v>0</v>
      </c>
      <c r="M59" s="11">
        <f t="shared" si="2"/>
        <v>0</v>
      </c>
      <c r="N59" s="11">
        <v>-0.58784779873970405</v>
      </c>
      <c r="O59" s="18">
        <v>7.9758784751395101E-16</v>
      </c>
      <c r="P59" s="11">
        <f t="shared" si="3"/>
        <v>0</v>
      </c>
      <c r="Q59" s="11">
        <f t="shared" si="4"/>
        <v>0</v>
      </c>
      <c r="R59" s="11">
        <f t="shared" si="5"/>
        <v>0</v>
      </c>
      <c r="S59" s="11">
        <v>-0.53819409862126399</v>
      </c>
      <c r="T59" s="18">
        <v>4.0324275486616598E-14</v>
      </c>
      <c r="U59" s="11">
        <f t="shared" si="6"/>
        <v>0</v>
      </c>
      <c r="V59" s="11">
        <f t="shared" si="7"/>
        <v>0</v>
      </c>
      <c r="W59" s="11">
        <f t="shared" si="8"/>
        <v>0</v>
      </c>
      <c r="X59" s="11">
        <v>-0.53953701611549498</v>
      </c>
      <c r="Y59" s="18">
        <v>3.5812328985039901E-14</v>
      </c>
      <c r="Z59" s="11">
        <f t="shared" si="9"/>
        <v>0</v>
      </c>
      <c r="AA59" s="11">
        <f t="shared" si="10"/>
        <v>0</v>
      </c>
      <c r="AB59" s="11">
        <f t="shared" si="11"/>
        <v>0</v>
      </c>
      <c r="AC59" s="11">
        <v>-0.49357407452317698</v>
      </c>
      <c r="AD59" s="18">
        <v>5.6695716921055197E-12</v>
      </c>
      <c r="AE59" s="11">
        <f t="shared" si="12"/>
        <v>0</v>
      </c>
      <c r="AF59" s="11">
        <f t="shared" si="13"/>
        <v>0</v>
      </c>
      <c r="AG59" s="11">
        <f t="shared" si="14"/>
        <v>0</v>
      </c>
      <c r="AH59" s="11">
        <v>-0.54880209546671499</v>
      </c>
      <c r="AI59" s="18">
        <v>1.2349514009801E-14</v>
      </c>
      <c r="AJ59" s="11">
        <f t="shared" si="15"/>
        <v>0</v>
      </c>
      <c r="AK59" s="11">
        <f t="shared" si="16"/>
        <v>0</v>
      </c>
      <c r="AL59" s="11">
        <f t="shared" si="17"/>
        <v>0</v>
      </c>
      <c r="AM59" s="11">
        <v>-0.55552632205742702</v>
      </c>
      <c r="AN59" s="18">
        <v>5.7801594872298697E-15</v>
      </c>
      <c r="AO59" s="11">
        <f t="shared" si="18"/>
        <v>0</v>
      </c>
      <c r="AP59" s="11">
        <f t="shared" si="19"/>
        <v>0</v>
      </c>
      <c r="AQ59" s="11">
        <v>-0.53376810933208096</v>
      </c>
      <c r="AR59" s="18">
        <v>1.76319764175115E-13</v>
      </c>
      <c r="AS59" s="11">
        <f t="shared" si="20"/>
        <v>0</v>
      </c>
      <c r="AT59" s="11">
        <f t="shared" si="21"/>
        <v>0</v>
      </c>
      <c r="AU59" s="11">
        <f t="shared" si="22"/>
        <v>0</v>
      </c>
      <c r="AV59" s="11">
        <v>-0.54730486754810403</v>
      </c>
      <c r="AW59" s="18">
        <v>4.4108701514782601E-14</v>
      </c>
      <c r="AX59" s="11">
        <f t="shared" si="23"/>
        <v>0</v>
      </c>
      <c r="AY59" s="11">
        <f t="shared" si="24"/>
        <v>0</v>
      </c>
      <c r="AZ59" s="11">
        <v>-0.54321841366654999</v>
      </c>
      <c r="BA59" s="18">
        <v>5.81817629845004E-14</v>
      </c>
    </row>
    <row r="60" spans="1:53" ht="14.25" customHeight="1">
      <c r="A60" s="11" t="s">
        <v>115</v>
      </c>
      <c r="B60" s="11" t="s">
        <v>3203</v>
      </c>
      <c r="C60" s="11" t="s">
        <v>77</v>
      </c>
      <c r="D60" s="11" t="s">
        <v>108</v>
      </c>
      <c r="E60" s="11">
        <v>962</v>
      </c>
      <c r="F60" s="11">
        <v>-0.55139163726621099</v>
      </c>
      <c r="G60" s="11">
        <v>7.2207801650670395E-2</v>
      </c>
      <c r="H60" s="17">
        <v>5.3875405445749698E-14</v>
      </c>
      <c r="I60" s="11">
        <v>-0.47570709411300899</v>
      </c>
      <c r="J60" s="18">
        <v>2.31317090912554E-10</v>
      </c>
      <c r="K60" s="11">
        <f t="shared" si="0"/>
        <v>0</v>
      </c>
      <c r="L60" s="11">
        <f t="shared" si="1"/>
        <v>0</v>
      </c>
      <c r="M60" s="11">
        <f t="shared" si="2"/>
        <v>0</v>
      </c>
      <c r="N60" s="11">
        <v>-0.51575646972384603</v>
      </c>
      <c r="O60" s="18">
        <v>5.7271889882729104E-12</v>
      </c>
      <c r="P60" s="11">
        <f t="shared" si="3"/>
        <v>0</v>
      </c>
      <c r="Q60" s="11">
        <f t="shared" si="4"/>
        <v>0</v>
      </c>
      <c r="R60" s="11">
        <f t="shared" si="5"/>
        <v>0</v>
      </c>
      <c r="S60" s="11">
        <v>-0.549384114426827</v>
      </c>
      <c r="T60" s="18">
        <v>6.7891965554502694E-14</v>
      </c>
      <c r="U60" s="11">
        <f t="shared" si="6"/>
        <v>0</v>
      </c>
      <c r="V60" s="11">
        <f t="shared" si="7"/>
        <v>0</v>
      </c>
      <c r="W60" s="11">
        <f t="shared" si="8"/>
        <v>0</v>
      </c>
      <c r="X60" s="11">
        <v>-0.551317968062499</v>
      </c>
      <c r="Y60" s="18">
        <v>5.6103378672824199E-14</v>
      </c>
      <c r="Z60" s="11">
        <f t="shared" si="9"/>
        <v>0</v>
      </c>
      <c r="AA60" s="11">
        <f t="shared" si="10"/>
        <v>0</v>
      </c>
      <c r="AB60" s="11">
        <f t="shared" si="11"/>
        <v>0</v>
      </c>
      <c r="AC60" s="11">
        <v>-0.541466688455431</v>
      </c>
      <c r="AD60" s="18">
        <v>3.15400737514291E-13</v>
      </c>
      <c r="AE60" s="11">
        <f t="shared" si="12"/>
        <v>0</v>
      </c>
      <c r="AF60" s="11">
        <f t="shared" si="13"/>
        <v>0</v>
      </c>
      <c r="AG60" s="11">
        <f t="shared" si="14"/>
        <v>0</v>
      </c>
      <c r="AH60" s="11">
        <v>-0.55515286693749299</v>
      </c>
      <c r="AI60" s="18">
        <v>3.7755593472853797E-14</v>
      </c>
      <c r="AJ60" s="11">
        <f t="shared" si="15"/>
        <v>0</v>
      </c>
      <c r="AK60" s="11">
        <f t="shared" si="16"/>
        <v>0</v>
      </c>
      <c r="AL60" s="11">
        <f t="shared" si="17"/>
        <v>0</v>
      </c>
      <c r="AM60" s="11">
        <v>-0.55660740459671398</v>
      </c>
      <c r="AN60" s="18">
        <v>3.4716023319068499E-14</v>
      </c>
      <c r="AO60" s="11">
        <f t="shared" si="18"/>
        <v>0</v>
      </c>
      <c r="AP60" s="11">
        <f t="shared" si="19"/>
        <v>0</v>
      </c>
      <c r="AQ60" s="11">
        <v>-0.495424546234771</v>
      </c>
      <c r="AR60" s="18">
        <v>2.2774517312028101E-11</v>
      </c>
      <c r="AS60" s="11">
        <f t="shared" si="20"/>
        <v>0</v>
      </c>
      <c r="AT60" s="11">
        <f t="shared" si="21"/>
        <v>0</v>
      </c>
      <c r="AU60" s="11">
        <f t="shared" si="22"/>
        <v>0</v>
      </c>
      <c r="AV60" s="11">
        <v>-0.47695003811174502</v>
      </c>
      <c r="AW60" s="18">
        <v>6.9993689822510001E-11</v>
      </c>
      <c r="AX60" s="11">
        <f t="shared" si="23"/>
        <v>0</v>
      </c>
      <c r="AY60" s="11">
        <f t="shared" si="24"/>
        <v>0</v>
      </c>
      <c r="AZ60" s="11">
        <v>-0.54355129445941897</v>
      </c>
      <c r="BA60" s="18">
        <v>2.7632384342265799E-13</v>
      </c>
    </row>
    <row r="61" spans="1:53" ht="14.25" customHeight="1">
      <c r="A61" s="11" t="s">
        <v>3150</v>
      </c>
      <c r="B61" s="11" t="s">
        <v>3204</v>
      </c>
      <c r="C61" s="11" t="s">
        <v>47</v>
      </c>
      <c r="D61" s="11" t="s">
        <v>47</v>
      </c>
      <c r="E61" s="11">
        <v>782</v>
      </c>
      <c r="F61" s="11">
        <v>0.576538461058128</v>
      </c>
      <c r="G61" s="11">
        <v>7.5302371597706003E-2</v>
      </c>
      <c r="H61" s="17">
        <v>5.6481623629372801E-14</v>
      </c>
      <c r="I61" s="11">
        <v>0.53916221397706598</v>
      </c>
      <c r="J61" s="18">
        <v>7.7194095858288697E-12</v>
      </c>
      <c r="K61" s="11">
        <f t="shared" si="0"/>
        <v>0</v>
      </c>
      <c r="L61" s="11">
        <f t="shared" si="1"/>
        <v>0</v>
      </c>
      <c r="M61" s="11">
        <f t="shared" si="2"/>
        <v>0</v>
      </c>
      <c r="N61" s="11">
        <v>0.54925446216595597</v>
      </c>
      <c r="O61" s="18">
        <v>2.0374911519061799E-12</v>
      </c>
      <c r="P61" s="11">
        <f t="shared" si="3"/>
        <v>0</v>
      </c>
      <c r="Q61" s="11">
        <f t="shared" si="4"/>
        <v>0</v>
      </c>
      <c r="R61" s="11">
        <f t="shared" si="5"/>
        <v>0</v>
      </c>
      <c r="S61" s="11">
        <v>0.573149723166134</v>
      </c>
      <c r="T61" s="18">
        <v>5.8999135930634305E-14</v>
      </c>
      <c r="U61" s="11">
        <f t="shared" si="6"/>
        <v>0</v>
      </c>
      <c r="V61" s="11">
        <f t="shared" si="7"/>
        <v>0</v>
      </c>
      <c r="W61" s="11">
        <f t="shared" si="8"/>
        <v>0</v>
      </c>
      <c r="X61" s="11">
        <v>0.57637567469129403</v>
      </c>
      <c r="Y61" s="18">
        <v>5.9508069544258796E-14</v>
      </c>
      <c r="Z61" s="11">
        <f t="shared" si="9"/>
        <v>0</v>
      </c>
      <c r="AA61" s="11">
        <f t="shared" si="10"/>
        <v>0</v>
      </c>
      <c r="AB61" s="11">
        <f t="shared" si="11"/>
        <v>0</v>
      </c>
      <c r="AC61" s="11">
        <v>0.59290655622589405</v>
      </c>
      <c r="AD61" s="18">
        <v>1.9143422788811901E-14</v>
      </c>
      <c r="AE61" s="11">
        <f t="shared" si="12"/>
        <v>0</v>
      </c>
      <c r="AF61" s="11">
        <f t="shared" si="13"/>
        <v>0</v>
      </c>
      <c r="AG61" s="11">
        <f t="shared" si="14"/>
        <v>0</v>
      </c>
      <c r="AH61" s="11">
        <v>0.527524342553779</v>
      </c>
      <c r="AI61" s="18">
        <v>9.85691707336504E-14</v>
      </c>
      <c r="AJ61" s="11">
        <f t="shared" si="15"/>
        <v>0</v>
      </c>
      <c r="AK61" s="11">
        <f t="shared" si="16"/>
        <v>0</v>
      </c>
      <c r="AL61" s="11">
        <f t="shared" si="17"/>
        <v>0</v>
      </c>
      <c r="AM61" s="11">
        <v>0.52652988223289499</v>
      </c>
      <c r="AN61" s="18">
        <v>4.6379779710130604E-13</v>
      </c>
      <c r="AO61" s="11">
        <f t="shared" si="18"/>
        <v>0</v>
      </c>
      <c r="AP61" s="11">
        <f t="shared" si="19"/>
        <v>0</v>
      </c>
      <c r="AQ61" s="11">
        <v>0.55109236922409599</v>
      </c>
      <c r="AR61" s="18">
        <v>1.58888425320639E-12</v>
      </c>
      <c r="AS61" s="11">
        <f t="shared" si="20"/>
        <v>0</v>
      </c>
      <c r="AT61" s="11">
        <f t="shared" si="21"/>
        <v>0</v>
      </c>
      <c r="AU61" s="11">
        <f t="shared" si="22"/>
        <v>0</v>
      </c>
      <c r="AV61" s="11">
        <v>0.53924845092351104</v>
      </c>
      <c r="AW61" s="18">
        <v>3.2703314747791201E-12</v>
      </c>
      <c r="AX61" s="11">
        <f t="shared" si="23"/>
        <v>0</v>
      </c>
      <c r="AY61" s="11">
        <f t="shared" si="24"/>
        <v>0</v>
      </c>
      <c r="AZ61" s="11">
        <v>0.53591779323913802</v>
      </c>
      <c r="BA61" s="18">
        <v>3.8726329969076902E-12</v>
      </c>
    </row>
    <row r="62" spans="1:53" ht="14.25" customHeight="1">
      <c r="A62" s="11" t="s">
        <v>1783</v>
      </c>
      <c r="B62" s="11" t="s">
        <v>1783</v>
      </c>
      <c r="C62" s="11" t="s">
        <v>438</v>
      </c>
      <c r="D62" s="11" t="s">
        <v>439</v>
      </c>
      <c r="E62" s="11">
        <v>949</v>
      </c>
      <c r="F62" s="11">
        <v>0.52493256040445402</v>
      </c>
      <c r="G62" s="11">
        <v>6.9374002284856698E-2</v>
      </c>
      <c r="H62" s="17">
        <v>9.0410518511879495E-14</v>
      </c>
      <c r="I62" s="11">
        <v>0.51282316537403805</v>
      </c>
      <c r="J62" s="18">
        <v>1.9530000580998999E-12</v>
      </c>
      <c r="K62" s="11">
        <f t="shared" si="0"/>
        <v>0</v>
      </c>
      <c r="L62" s="11">
        <f t="shared" si="1"/>
        <v>0</v>
      </c>
      <c r="M62" s="11">
        <f t="shared" si="2"/>
        <v>0</v>
      </c>
      <c r="N62" s="11">
        <v>0.51258060265037397</v>
      </c>
      <c r="O62" s="18">
        <v>1.25814953282509E-12</v>
      </c>
      <c r="P62" s="11">
        <f t="shared" si="3"/>
        <v>0</v>
      </c>
      <c r="Q62" s="11">
        <f t="shared" si="4"/>
        <v>0</v>
      </c>
      <c r="R62" s="11">
        <f t="shared" si="5"/>
        <v>0</v>
      </c>
      <c r="S62" s="11">
        <v>0.52307706041933799</v>
      </c>
      <c r="T62" s="18">
        <v>1.11734534646564E-13</v>
      </c>
      <c r="U62" s="11">
        <f t="shared" si="6"/>
        <v>0</v>
      </c>
      <c r="V62" s="11">
        <f t="shared" si="7"/>
        <v>0</v>
      </c>
      <c r="W62" s="11">
        <f t="shared" si="8"/>
        <v>0</v>
      </c>
      <c r="X62" s="11">
        <v>0.52437498383881798</v>
      </c>
      <c r="Y62" s="18">
        <v>9.7262884119088694E-14</v>
      </c>
      <c r="Z62" s="11">
        <f t="shared" si="9"/>
        <v>0</v>
      </c>
      <c r="AA62" s="11">
        <f t="shared" si="10"/>
        <v>0</v>
      </c>
      <c r="AB62" s="11">
        <f t="shared" si="11"/>
        <v>0</v>
      </c>
      <c r="AC62" s="11">
        <v>0.52379129223096499</v>
      </c>
      <c r="AD62" s="18">
        <v>2.22083992758011E-13</v>
      </c>
      <c r="AE62" s="11">
        <f t="shared" si="12"/>
        <v>0</v>
      </c>
      <c r="AF62" s="11">
        <f t="shared" si="13"/>
        <v>0</v>
      </c>
      <c r="AG62" s="11">
        <f t="shared" si="14"/>
        <v>0</v>
      </c>
      <c r="AH62" s="11">
        <v>0.52645764786210103</v>
      </c>
      <c r="AI62" s="18">
        <v>8.1730736177116795E-14</v>
      </c>
      <c r="AJ62" s="11">
        <f t="shared" si="15"/>
        <v>0</v>
      </c>
      <c r="AK62" s="11">
        <f t="shared" si="16"/>
        <v>0</v>
      </c>
      <c r="AL62" s="11">
        <f t="shared" si="17"/>
        <v>0</v>
      </c>
      <c r="AM62" s="11">
        <v>0.52191603542869303</v>
      </c>
      <c r="AN62" s="18">
        <v>1.3721741624890299E-13</v>
      </c>
      <c r="AO62" s="11">
        <f t="shared" si="18"/>
        <v>0</v>
      </c>
      <c r="AP62" s="11">
        <f t="shared" si="19"/>
        <v>0</v>
      </c>
      <c r="AQ62" s="11">
        <v>0.52800039770278695</v>
      </c>
      <c r="AR62" s="18">
        <v>1.9939469563474401E-13</v>
      </c>
      <c r="AS62" s="11">
        <f t="shared" si="20"/>
        <v>0</v>
      </c>
      <c r="AT62" s="11">
        <f t="shared" si="21"/>
        <v>0</v>
      </c>
      <c r="AU62" s="11">
        <f t="shared" si="22"/>
        <v>0</v>
      </c>
      <c r="AV62" s="11">
        <v>0.500047718471759</v>
      </c>
      <c r="AW62" s="18">
        <v>2.4071479654635102E-12</v>
      </c>
      <c r="AX62" s="11">
        <f t="shared" si="23"/>
        <v>0</v>
      </c>
      <c r="AY62" s="11">
        <f t="shared" si="24"/>
        <v>0</v>
      </c>
      <c r="AZ62" s="11">
        <v>0.478214994622223</v>
      </c>
      <c r="BA62" s="18">
        <v>1.4071465723908399E-11</v>
      </c>
    </row>
    <row r="63" spans="1:53" ht="14.25" customHeight="1">
      <c r="A63" s="11" t="s">
        <v>2890</v>
      </c>
      <c r="B63" s="11" t="s">
        <v>3205</v>
      </c>
      <c r="C63" s="11" t="s">
        <v>47</v>
      </c>
      <c r="D63" s="11" t="s">
        <v>47</v>
      </c>
      <c r="E63" s="11">
        <v>940</v>
      </c>
      <c r="F63" s="11">
        <v>0.479629276033541</v>
      </c>
      <c r="G63" s="11">
        <v>6.3431262264483798E-2</v>
      </c>
      <c r="H63" s="17">
        <v>9.4700289697243403E-14</v>
      </c>
      <c r="I63" s="11">
        <v>0.49299611216760503</v>
      </c>
      <c r="J63" s="18">
        <v>1.3489159073911801E-13</v>
      </c>
      <c r="K63" s="11">
        <f t="shared" si="0"/>
        <v>0</v>
      </c>
      <c r="L63" s="11">
        <f t="shared" si="1"/>
        <v>0</v>
      </c>
      <c r="M63" s="11">
        <f t="shared" si="2"/>
        <v>0</v>
      </c>
      <c r="N63" s="11">
        <v>0.53513908538300703</v>
      </c>
      <c r="O63" s="18">
        <v>3.7987283387571502E-16</v>
      </c>
      <c r="P63" s="11">
        <f t="shared" si="3"/>
        <v>0</v>
      </c>
      <c r="Q63" s="11">
        <f t="shared" si="4"/>
        <v>0</v>
      </c>
      <c r="R63" s="11">
        <f t="shared" si="5"/>
        <v>0</v>
      </c>
      <c r="S63" s="11">
        <v>0.48083070972731601</v>
      </c>
      <c r="T63" s="18">
        <v>8.7503471582801102E-14</v>
      </c>
      <c r="U63" s="11">
        <f t="shared" si="6"/>
        <v>0</v>
      </c>
      <c r="V63" s="11">
        <f t="shared" si="7"/>
        <v>0</v>
      </c>
      <c r="W63" s="11">
        <f t="shared" si="8"/>
        <v>0</v>
      </c>
      <c r="X63" s="11">
        <v>0.47998140568866299</v>
      </c>
      <c r="Y63" s="18">
        <v>9.0624968648914303E-14</v>
      </c>
      <c r="Z63" s="11">
        <f t="shared" si="9"/>
        <v>0</v>
      </c>
      <c r="AA63" s="11">
        <f t="shared" si="10"/>
        <v>0</v>
      </c>
      <c r="AB63" s="11">
        <f t="shared" si="11"/>
        <v>0</v>
      </c>
      <c r="AC63" s="11">
        <v>0.45905530274324102</v>
      </c>
      <c r="AD63" s="18">
        <v>1.7546725629038199E-12</v>
      </c>
      <c r="AE63" s="11">
        <f t="shared" si="12"/>
        <v>0</v>
      </c>
      <c r="AF63" s="11">
        <f t="shared" si="13"/>
        <v>0</v>
      </c>
      <c r="AG63" s="11">
        <f t="shared" si="14"/>
        <v>0</v>
      </c>
      <c r="AH63" s="11">
        <v>0.48950287431904199</v>
      </c>
      <c r="AI63" s="18">
        <v>1.28872591234071E-14</v>
      </c>
      <c r="AJ63" s="11">
        <f t="shared" si="15"/>
        <v>0</v>
      </c>
      <c r="AK63" s="11">
        <f t="shared" si="16"/>
        <v>0</v>
      </c>
      <c r="AL63" s="11">
        <f t="shared" si="17"/>
        <v>0</v>
      </c>
      <c r="AM63" s="11">
        <v>0.49080328904260101</v>
      </c>
      <c r="AN63" s="18">
        <v>1.94158839668214E-14</v>
      </c>
      <c r="AO63" s="11">
        <f t="shared" si="18"/>
        <v>0</v>
      </c>
      <c r="AP63" s="11">
        <f t="shared" si="19"/>
        <v>0</v>
      </c>
      <c r="AQ63" s="11">
        <v>0.48284411149905698</v>
      </c>
      <c r="AR63" s="18">
        <v>2.01027917861819E-13</v>
      </c>
      <c r="AS63" s="11">
        <f t="shared" si="20"/>
        <v>0</v>
      </c>
      <c r="AT63" s="11">
        <f t="shared" si="21"/>
        <v>0</v>
      </c>
      <c r="AU63" s="11">
        <f t="shared" si="22"/>
        <v>0</v>
      </c>
      <c r="AV63" s="11">
        <v>0.50364035969109</v>
      </c>
      <c r="AW63" s="18">
        <v>1.4856000234661999E-14</v>
      </c>
      <c r="AX63" s="11">
        <f t="shared" si="23"/>
        <v>0</v>
      </c>
      <c r="AY63" s="11">
        <f t="shared" si="24"/>
        <v>0</v>
      </c>
      <c r="AZ63" s="11">
        <v>0.47243228845235602</v>
      </c>
      <c r="BA63" s="18">
        <v>5.1735493185074298E-13</v>
      </c>
    </row>
    <row r="64" spans="1:53" ht="14.25" customHeight="1">
      <c r="A64" s="11" t="s">
        <v>3123</v>
      </c>
      <c r="B64" s="11" t="s">
        <v>3206</v>
      </c>
      <c r="C64" s="11" t="s">
        <v>47</v>
      </c>
      <c r="D64" s="11" t="s">
        <v>47</v>
      </c>
      <c r="E64" s="11">
        <v>947</v>
      </c>
      <c r="F64" s="11">
        <v>-0.54903794395023198</v>
      </c>
      <c r="G64" s="11">
        <v>7.2688946314275804E-2</v>
      </c>
      <c r="H64" s="17">
        <v>9.9846743953726496E-14</v>
      </c>
      <c r="I64" s="11">
        <v>-0.56707098581753501</v>
      </c>
      <c r="J64" s="18">
        <v>1.18204187812518E-13</v>
      </c>
      <c r="K64" s="11">
        <f t="shared" si="0"/>
        <v>0</v>
      </c>
      <c r="L64" s="11">
        <f t="shared" si="1"/>
        <v>0</v>
      </c>
      <c r="M64" s="11">
        <f t="shared" si="2"/>
        <v>0</v>
      </c>
      <c r="N64" s="11">
        <v>-0.57310066289703299</v>
      </c>
      <c r="O64" s="18">
        <v>3.9248141168809099E-14</v>
      </c>
      <c r="P64" s="11">
        <f t="shared" si="3"/>
        <v>0</v>
      </c>
      <c r="Q64" s="11">
        <f t="shared" si="4"/>
        <v>0</v>
      </c>
      <c r="R64" s="11">
        <f t="shared" si="5"/>
        <v>0</v>
      </c>
      <c r="S64" s="11">
        <v>-0.55074898602309297</v>
      </c>
      <c r="T64" s="18">
        <v>8.6740390954435903E-14</v>
      </c>
      <c r="U64" s="11">
        <f t="shared" si="6"/>
        <v>0</v>
      </c>
      <c r="V64" s="11">
        <f t="shared" si="7"/>
        <v>0</v>
      </c>
      <c r="W64" s="11">
        <f t="shared" si="8"/>
        <v>0</v>
      </c>
      <c r="X64" s="11">
        <v>-0.54910415585041294</v>
      </c>
      <c r="Y64" s="18">
        <v>1.0050814928316601E-13</v>
      </c>
      <c r="Z64" s="11">
        <f t="shared" si="9"/>
        <v>0</v>
      </c>
      <c r="AA64" s="11">
        <f t="shared" si="10"/>
        <v>0</v>
      </c>
      <c r="AB64" s="11">
        <f t="shared" si="11"/>
        <v>0</v>
      </c>
      <c r="AC64" s="11">
        <v>-0.50369197811128397</v>
      </c>
      <c r="AD64" s="18">
        <v>1.1401142189422901E-11</v>
      </c>
      <c r="AE64" s="11">
        <f t="shared" si="12"/>
        <v>0</v>
      </c>
      <c r="AF64" s="11">
        <f t="shared" si="13"/>
        <v>0</v>
      </c>
      <c r="AG64" s="11">
        <f t="shared" si="14"/>
        <v>0</v>
      </c>
      <c r="AH64" s="11">
        <v>-0.57219740884240899</v>
      </c>
      <c r="AI64" s="18">
        <v>2.10677754128508E-15</v>
      </c>
      <c r="AJ64" s="11">
        <f t="shared" si="15"/>
        <v>0</v>
      </c>
      <c r="AK64" s="11">
        <f t="shared" si="16"/>
        <v>0</v>
      </c>
      <c r="AL64" s="11">
        <f t="shared" si="17"/>
        <v>0</v>
      </c>
      <c r="AM64" s="11">
        <v>-0.57747384691046999</v>
      </c>
      <c r="AN64" s="18">
        <v>2.0913894092740101E-15</v>
      </c>
      <c r="AO64" s="11">
        <f t="shared" si="18"/>
        <v>0</v>
      </c>
      <c r="AP64" s="11">
        <f t="shared" si="19"/>
        <v>0</v>
      </c>
      <c r="AQ64" s="11">
        <v>-0.54236558515358202</v>
      </c>
      <c r="AR64" s="18">
        <v>5.4962423079497802E-13</v>
      </c>
      <c r="AS64" s="11">
        <f t="shared" si="20"/>
        <v>0</v>
      </c>
      <c r="AT64" s="11">
        <f t="shared" si="21"/>
        <v>0</v>
      </c>
      <c r="AU64" s="11">
        <f t="shared" si="22"/>
        <v>0</v>
      </c>
      <c r="AV64" s="11">
        <v>-0.54097118853044701</v>
      </c>
      <c r="AW64" s="18">
        <v>5.6843782485490897E-13</v>
      </c>
      <c r="AX64" s="11">
        <f t="shared" si="23"/>
        <v>0</v>
      </c>
      <c r="AY64" s="11">
        <f t="shared" si="24"/>
        <v>0</v>
      </c>
      <c r="AZ64" s="11">
        <v>-0.541043993021184</v>
      </c>
      <c r="BA64" s="18">
        <v>4.9822303912026497E-13</v>
      </c>
    </row>
    <row r="65" spans="1:53" ht="14.25" customHeight="1">
      <c r="A65" s="11" t="s">
        <v>2477</v>
      </c>
      <c r="B65" s="11" t="s">
        <v>3207</v>
      </c>
      <c r="C65" s="11" t="s">
        <v>77</v>
      </c>
      <c r="D65" s="11" t="s">
        <v>989</v>
      </c>
      <c r="E65" s="11">
        <v>963</v>
      </c>
      <c r="F65" s="11">
        <v>-0.53257478585095896</v>
      </c>
      <c r="G65" s="11">
        <v>7.0994297972324594E-2</v>
      </c>
      <c r="H65" s="17">
        <v>1.4302431405701399E-13</v>
      </c>
      <c r="I65" s="11">
        <v>-0.52991890711193301</v>
      </c>
      <c r="J65" s="18">
        <v>1.19632965323005E-12</v>
      </c>
      <c r="K65" s="11">
        <f t="shared" si="0"/>
        <v>0</v>
      </c>
      <c r="L65" s="11">
        <f t="shared" si="1"/>
        <v>0</v>
      </c>
      <c r="M65" s="11">
        <f t="shared" si="2"/>
        <v>0</v>
      </c>
      <c r="N65" s="11">
        <v>-0.50385716111583301</v>
      </c>
      <c r="O65" s="18">
        <v>8.0569626664714007E-12</v>
      </c>
      <c r="P65" s="11">
        <f t="shared" si="3"/>
        <v>0</v>
      </c>
      <c r="Q65" s="11">
        <f t="shared" si="4"/>
        <v>0</v>
      </c>
      <c r="R65" s="11">
        <f t="shared" si="5"/>
        <v>0</v>
      </c>
      <c r="S65" s="11">
        <v>-0.53027049574426399</v>
      </c>
      <c r="T65" s="18">
        <v>1.83788982029673E-13</v>
      </c>
      <c r="U65" s="11">
        <f t="shared" si="6"/>
        <v>0</v>
      </c>
      <c r="V65" s="11">
        <f t="shared" si="7"/>
        <v>0</v>
      </c>
      <c r="W65" s="11">
        <f t="shared" si="8"/>
        <v>0</v>
      </c>
      <c r="X65" s="11">
        <v>-0.53194597638346197</v>
      </c>
      <c r="Y65" s="18">
        <v>1.5517947909324899E-13</v>
      </c>
      <c r="Z65" s="11">
        <f t="shared" si="9"/>
        <v>0</v>
      </c>
      <c r="AA65" s="11">
        <f t="shared" si="10"/>
        <v>0</v>
      </c>
      <c r="AB65" s="11">
        <f t="shared" si="11"/>
        <v>0</v>
      </c>
      <c r="AC65" s="11">
        <v>-0.52883851657680503</v>
      </c>
      <c r="AD65" s="18">
        <v>4.52675099454083E-13</v>
      </c>
      <c r="AE65" s="11">
        <f t="shared" si="12"/>
        <v>0</v>
      </c>
      <c r="AF65" s="11">
        <f t="shared" si="13"/>
        <v>0</v>
      </c>
      <c r="AG65" s="11">
        <f t="shared" si="14"/>
        <v>0</v>
      </c>
      <c r="AH65" s="11">
        <v>-0.53307950643260604</v>
      </c>
      <c r="AI65" s="18">
        <v>1.46277646570238E-13</v>
      </c>
      <c r="AJ65" s="11">
        <f t="shared" si="15"/>
        <v>0</v>
      </c>
      <c r="AK65" s="11">
        <f t="shared" si="16"/>
        <v>0</v>
      </c>
      <c r="AL65" s="11">
        <f t="shared" si="17"/>
        <v>0</v>
      </c>
      <c r="AM65" s="11">
        <v>-0.54033749023453503</v>
      </c>
      <c r="AN65" s="18">
        <v>6.7589445650036505E-14</v>
      </c>
      <c r="AO65" s="11">
        <f t="shared" si="18"/>
        <v>0</v>
      </c>
      <c r="AP65" s="11">
        <f t="shared" si="19"/>
        <v>0</v>
      </c>
      <c r="AQ65" s="11">
        <v>-0.46047450259052097</v>
      </c>
      <c r="AR65" s="18">
        <v>1.91573649891426E-10</v>
      </c>
      <c r="AS65" s="11">
        <f t="shared" si="20"/>
        <v>0</v>
      </c>
      <c r="AT65" s="11">
        <f t="shared" si="21"/>
        <v>0</v>
      </c>
      <c r="AU65" s="11">
        <f t="shared" si="22"/>
        <v>0</v>
      </c>
      <c r="AV65" s="11">
        <v>-0.46993603563328601</v>
      </c>
      <c r="AW65" s="18">
        <v>7.7898021399407298E-11</v>
      </c>
      <c r="AX65" s="11">
        <f t="shared" si="23"/>
        <v>0</v>
      </c>
      <c r="AY65" s="11">
        <f t="shared" si="24"/>
        <v>0</v>
      </c>
      <c r="AZ65" s="11">
        <v>-0.50116907997232296</v>
      </c>
      <c r="BA65" s="18">
        <v>5.8301969765927296E-12</v>
      </c>
    </row>
    <row r="66" spans="1:53" ht="14.25" customHeight="1">
      <c r="A66" s="11" t="s">
        <v>295</v>
      </c>
      <c r="B66" s="11" t="s">
        <v>3208</v>
      </c>
      <c r="C66" s="11" t="s">
        <v>77</v>
      </c>
      <c r="D66" s="11" t="s">
        <v>126</v>
      </c>
      <c r="E66" s="11">
        <v>959</v>
      </c>
      <c r="F66" s="11">
        <v>-0.54839015402081304</v>
      </c>
      <c r="G66" s="11">
        <v>7.3385661734203106E-2</v>
      </c>
      <c r="H66" s="17">
        <v>1.76716780408695E-13</v>
      </c>
      <c r="I66" s="11">
        <v>-0.51668647146612701</v>
      </c>
      <c r="J66" s="18">
        <v>1.7569105966368899E-11</v>
      </c>
      <c r="K66" s="11">
        <f t="shared" si="0"/>
        <v>0</v>
      </c>
      <c r="L66" s="11">
        <f t="shared" si="1"/>
        <v>0</v>
      </c>
      <c r="M66" s="11">
        <f t="shared" si="2"/>
        <v>0</v>
      </c>
      <c r="N66" s="11">
        <v>-0.51860580428411596</v>
      </c>
      <c r="O66" s="18">
        <v>9.9393199148740694E-12</v>
      </c>
      <c r="P66" s="11">
        <f t="shared" si="3"/>
        <v>0</v>
      </c>
      <c r="Q66" s="11">
        <f t="shared" si="4"/>
        <v>0</v>
      </c>
      <c r="R66" s="11">
        <f t="shared" si="5"/>
        <v>0</v>
      </c>
      <c r="S66" s="11">
        <v>-0.54893793844947902</v>
      </c>
      <c r="T66" s="18">
        <v>1.7595825429981901E-13</v>
      </c>
      <c r="U66" s="11">
        <f t="shared" si="6"/>
        <v>0</v>
      </c>
      <c r="V66" s="11">
        <f t="shared" si="7"/>
        <v>0</v>
      </c>
      <c r="W66" s="11">
        <f t="shared" si="8"/>
        <v>0</v>
      </c>
      <c r="X66" s="11">
        <v>-0.54785132368255696</v>
      </c>
      <c r="Y66" s="18">
        <v>1.9029283621325501E-13</v>
      </c>
      <c r="Z66" s="11">
        <f t="shared" si="9"/>
        <v>0</v>
      </c>
      <c r="AA66" s="11">
        <f t="shared" si="10"/>
        <v>0</v>
      </c>
      <c r="AB66" s="11">
        <f t="shared" si="11"/>
        <v>0</v>
      </c>
      <c r="AC66" s="11">
        <v>-0.54970622620494003</v>
      </c>
      <c r="AD66" s="18">
        <v>3.2756275605677901E-13</v>
      </c>
      <c r="AE66" s="11">
        <f t="shared" si="12"/>
        <v>0</v>
      </c>
      <c r="AF66" s="11">
        <f t="shared" si="13"/>
        <v>0</v>
      </c>
      <c r="AG66" s="11">
        <f t="shared" si="14"/>
        <v>0</v>
      </c>
      <c r="AH66" s="11">
        <v>-0.54029767598631995</v>
      </c>
      <c r="AI66" s="18">
        <v>3.3733514322449199E-13</v>
      </c>
      <c r="AJ66" s="11">
        <f t="shared" si="15"/>
        <v>0</v>
      </c>
      <c r="AK66" s="11">
        <f t="shared" si="16"/>
        <v>0</v>
      </c>
      <c r="AL66" s="11">
        <f t="shared" si="17"/>
        <v>0</v>
      </c>
      <c r="AM66" s="11">
        <v>-0.54166646565868004</v>
      </c>
      <c r="AN66" s="18">
        <v>3.6157460681577798E-13</v>
      </c>
      <c r="AO66" s="11">
        <f t="shared" si="18"/>
        <v>0</v>
      </c>
      <c r="AP66" s="11">
        <f t="shared" si="19"/>
        <v>0</v>
      </c>
      <c r="AQ66" s="11">
        <v>-0.54642338832787396</v>
      </c>
      <c r="AR66" s="18">
        <v>6.2979277268929597E-13</v>
      </c>
      <c r="AS66" s="11">
        <f t="shared" si="20"/>
        <v>0</v>
      </c>
      <c r="AT66" s="11">
        <f t="shared" si="21"/>
        <v>0</v>
      </c>
      <c r="AU66" s="11">
        <f t="shared" si="22"/>
        <v>0</v>
      </c>
      <c r="AV66" s="11">
        <v>-0.47939862997653199</v>
      </c>
      <c r="AW66" s="18">
        <v>1.2052944718743501E-10</v>
      </c>
      <c r="AX66" s="11">
        <f t="shared" si="23"/>
        <v>0</v>
      </c>
      <c r="AY66" s="11">
        <f t="shared" si="24"/>
        <v>0</v>
      </c>
      <c r="AZ66" s="11">
        <v>-0.59744299035024595</v>
      </c>
      <c r="BA66" s="18">
        <v>2.1134146484316701E-15</v>
      </c>
    </row>
    <row r="67" spans="1:53" ht="14.25" customHeight="1">
      <c r="A67" s="11" t="s">
        <v>1298</v>
      </c>
      <c r="B67" s="11" t="s">
        <v>3209</v>
      </c>
      <c r="C67" s="11" t="s">
        <v>873</v>
      </c>
      <c r="D67" s="11" t="s">
        <v>874</v>
      </c>
      <c r="E67" s="11">
        <v>926</v>
      </c>
      <c r="F67" s="11">
        <v>-0.50613829148269895</v>
      </c>
      <c r="G67" s="11">
        <v>6.8172855199143595E-2</v>
      </c>
      <c r="H67" s="17">
        <v>2.5678240322637301E-13</v>
      </c>
      <c r="I67" s="11">
        <v>-0.51460831637968696</v>
      </c>
      <c r="J67" s="18">
        <v>7.0034902565495598E-13</v>
      </c>
      <c r="K67" s="11">
        <f t="shared" si="0"/>
        <v>0</v>
      </c>
      <c r="L67" s="11">
        <f t="shared" si="1"/>
        <v>0</v>
      </c>
      <c r="M67" s="11">
        <f t="shared" si="2"/>
        <v>0</v>
      </c>
      <c r="N67" s="11">
        <v>-0.53818311224084103</v>
      </c>
      <c r="O67" s="18">
        <v>3.5735482632637397E-14</v>
      </c>
      <c r="P67" s="11">
        <f t="shared" si="3"/>
        <v>0</v>
      </c>
      <c r="Q67" s="11">
        <f t="shared" si="4"/>
        <v>0</v>
      </c>
      <c r="R67" s="11">
        <f t="shared" si="5"/>
        <v>0</v>
      </c>
      <c r="S67" s="11">
        <v>-0.50628424333859301</v>
      </c>
      <c r="T67" s="18">
        <v>2.6086880602886802E-13</v>
      </c>
      <c r="U67" s="11">
        <f t="shared" si="6"/>
        <v>0</v>
      </c>
      <c r="V67" s="11">
        <f t="shared" si="7"/>
        <v>0</v>
      </c>
      <c r="W67" s="11">
        <f t="shared" si="8"/>
        <v>0</v>
      </c>
      <c r="X67" s="11">
        <v>-0.50641484479483101</v>
      </c>
      <c r="Y67" s="18">
        <v>2.4840519187080302E-13</v>
      </c>
      <c r="Z67" s="11">
        <f t="shared" si="9"/>
        <v>0</v>
      </c>
      <c r="AA67" s="11">
        <f t="shared" si="10"/>
        <v>0</v>
      </c>
      <c r="AB67" s="11">
        <f t="shared" si="11"/>
        <v>0</v>
      </c>
      <c r="AC67" s="11">
        <v>-0.47657761511822</v>
      </c>
      <c r="AD67" s="18">
        <v>8.8024245538734802E-12</v>
      </c>
      <c r="AE67" s="11">
        <f t="shared" si="12"/>
        <v>0</v>
      </c>
      <c r="AF67" s="11">
        <f t="shared" si="13"/>
        <v>0</v>
      </c>
      <c r="AG67" s="11">
        <f t="shared" si="14"/>
        <v>0</v>
      </c>
      <c r="AH67" s="11">
        <v>-0.51415360462363402</v>
      </c>
      <c r="AI67" s="18">
        <v>1.06387064324226E-13</v>
      </c>
      <c r="AJ67" s="11">
        <f t="shared" si="15"/>
        <v>0</v>
      </c>
      <c r="AK67" s="11">
        <f t="shared" si="16"/>
        <v>0</v>
      </c>
      <c r="AL67" s="11">
        <f t="shared" si="17"/>
        <v>0</v>
      </c>
      <c r="AM67" s="11">
        <v>-0.51663436291945797</v>
      </c>
      <c r="AN67" s="18">
        <v>8.9385477658780303E-14</v>
      </c>
      <c r="AO67" s="11">
        <f t="shared" si="18"/>
        <v>0</v>
      </c>
      <c r="AP67" s="11">
        <f t="shared" si="19"/>
        <v>0</v>
      </c>
      <c r="AQ67" s="11">
        <v>-0.50192445212939396</v>
      </c>
      <c r="AR67" s="18">
        <v>1.02371828860336E-12</v>
      </c>
      <c r="AS67" s="11">
        <f t="shared" si="20"/>
        <v>0</v>
      </c>
      <c r="AT67" s="11">
        <f t="shared" si="21"/>
        <v>0</v>
      </c>
      <c r="AU67" s="11">
        <f t="shared" si="22"/>
        <v>0</v>
      </c>
      <c r="AV67" s="11">
        <v>-0.52212772121649498</v>
      </c>
      <c r="AW67" s="18">
        <v>1.2934427186951501E-13</v>
      </c>
      <c r="AX67" s="11">
        <f t="shared" si="23"/>
        <v>0</v>
      </c>
      <c r="AY67" s="11">
        <f t="shared" si="24"/>
        <v>0</v>
      </c>
      <c r="AZ67" s="11">
        <v>-0.49779779321141998</v>
      </c>
      <c r="BA67" s="18">
        <v>1.22976041647292E-12</v>
      </c>
    </row>
    <row r="68" spans="1:53" ht="14.25" customHeight="1">
      <c r="A68" s="11" t="s">
        <v>2485</v>
      </c>
      <c r="B68" s="11" t="s">
        <v>3210</v>
      </c>
      <c r="C68" s="11" t="s">
        <v>77</v>
      </c>
      <c r="D68" s="11" t="s">
        <v>989</v>
      </c>
      <c r="E68" s="11">
        <v>960</v>
      </c>
      <c r="F68" s="11">
        <v>-0.53504218486254296</v>
      </c>
      <c r="G68" s="11">
        <v>7.2332984196147296E-2</v>
      </c>
      <c r="H68" s="17">
        <v>3.03624167121123E-13</v>
      </c>
      <c r="I68" s="11">
        <v>-0.51070220311935799</v>
      </c>
      <c r="J68" s="18">
        <v>1.5574806348024901E-11</v>
      </c>
      <c r="K68" s="11">
        <f t="shared" si="0"/>
        <v>0</v>
      </c>
      <c r="L68" s="11">
        <f t="shared" si="1"/>
        <v>0</v>
      </c>
      <c r="M68" s="11">
        <f t="shared" si="2"/>
        <v>0</v>
      </c>
      <c r="N68" s="11">
        <v>-0.49952868439422698</v>
      </c>
      <c r="O68" s="18">
        <v>2.7490303422744001E-11</v>
      </c>
      <c r="P68" s="11">
        <f t="shared" si="3"/>
        <v>0</v>
      </c>
      <c r="Q68" s="11">
        <f t="shared" si="4"/>
        <v>0</v>
      </c>
      <c r="R68" s="11">
        <f t="shared" si="5"/>
        <v>0</v>
      </c>
      <c r="S68" s="11">
        <v>-0.53213418405649104</v>
      </c>
      <c r="T68" s="18">
        <v>4.04783216669307E-13</v>
      </c>
      <c r="U68" s="11">
        <f t="shared" si="6"/>
        <v>0</v>
      </c>
      <c r="V68" s="11">
        <f t="shared" si="7"/>
        <v>0</v>
      </c>
      <c r="W68" s="11">
        <f t="shared" si="8"/>
        <v>0</v>
      </c>
      <c r="X68" s="11">
        <v>-0.53404902327605097</v>
      </c>
      <c r="Y68" s="18">
        <v>3.3046129578871998E-13</v>
      </c>
      <c r="Z68" s="11">
        <f t="shared" si="9"/>
        <v>0</v>
      </c>
      <c r="AA68" s="11">
        <f t="shared" si="10"/>
        <v>0</v>
      </c>
      <c r="AB68" s="11">
        <f t="shared" si="11"/>
        <v>0</v>
      </c>
      <c r="AC68" s="11">
        <v>-0.54034674552490303</v>
      </c>
      <c r="AD68" s="18">
        <v>3.76735480294764E-13</v>
      </c>
      <c r="AE68" s="11">
        <f t="shared" si="12"/>
        <v>0</v>
      </c>
      <c r="AF68" s="11">
        <f t="shared" si="13"/>
        <v>0</v>
      </c>
      <c r="AG68" s="11">
        <f t="shared" si="14"/>
        <v>0</v>
      </c>
      <c r="AH68" s="11">
        <v>-0.53404992880791302</v>
      </c>
      <c r="AI68" s="18">
        <v>3.5957246123536202E-13</v>
      </c>
      <c r="AJ68" s="11">
        <f t="shared" si="15"/>
        <v>0</v>
      </c>
      <c r="AK68" s="11">
        <f t="shared" si="16"/>
        <v>0</v>
      </c>
      <c r="AL68" s="11">
        <f t="shared" si="17"/>
        <v>0</v>
      </c>
      <c r="AM68" s="11">
        <v>-0.54345635789505098</v>
      </c>
      <c r="AN68" s="18">
        <v>1.3768990515347101E-13</v>
      </c>
      <c r="AO68" s="11">
        <f t="shared" si="18"/>
        <v>0</v>
      </c>
      <c r="AP68" s="11">
        <f t="shared" si="19"/>
        <v>0</v>
      </c>
      <c r="AQ68" s="11">
        <v>-0.46198601238438702</v>
      </c>
      <c r="AR68" s="18">
        <v>3.6857751626273001E-10</v>
      </c>
      <c r="AS68" s="11">
        <f t="shared" si="20"/>
        <v>0</v>
      </c>
      <c r="AT68" s="11">
        <f t="shared" si="21"/>
        <v>0</v>
      </c>
      <c r="AU68" s="11">
        <f t="shared" si="22"/>
        <v>0</v>
      </c>
      <c r="AV68" s="11">
        <v>-0.44214609880603301</v>
      </c>
      <c r="AW68" s="18">
        <v>1.07021993307627E-9</v>
      </c>
      <c r="AX68" s="11">
        <f t="shared" si="23"/>
        <v>0</v>
      </c>
      <c r="AY68" s="11">
        <f t="shared" si="24"/>
        <v>0</v>
      </c>
      <c r="AZ68" s="11">
        <v>-0.50044306318147203</v>
      </c>
      <c r="BA68" s="18">
        <v>1.45803611819389E-11</v>
      </c>
    </row>
    <row r="69" spans="1:53" ht="14.25" customHeight="1">
      <c r="A69" s="11" t="s">
        <v>2484</v>
      </c>
      <c r="B69" s="11" t="s">
        <v>3211</v>
      </c>
      <c r="C69" s="11" t="s">
        <v>77</v>
      </c>
      <c r="D69" s="11" t="s">
        <v>989</v>
      </c>
      <c r="E69" s="11">
        <v>962</v>
      </c>
      <c r="F69" s="11">
        <v>-0.52737446972847202</v>
      </c>
      <c r="G69" s="11">
        <v>7.1551526212061303E-2</v>
      </c>
      <c r="H69" s="17">
        <v>3.6569749438900602E-13</v>
      </c>
      <c r="I69" s="11">
        <v>-0.48134428265196499</v>
      </c>
      <c r="J69" s="18">
        <v>1.21692299324542E-10</v>
      </c>
      <c r="K69" s="11">
        <f t="shared" si="0"/>
        <v>0</v>
      </c>
      <c r="L69" s="11">
        <f t="shared" si="1"/>
        <v>0</v>
      </c>
      <c r="M69" s="11">
        <f t="shared" si="2"/>
        <v>0</v>
      </c>
      <c r="N69" s="11">
        <v>-0.50189759723281802</v>
      </c>
      <c r="O69" s="18">
        <v>1.4087915249740201E-11</v>
      </c>
      <c r="P69" s="11">
        <f t="shared" si="3"/>
        <v>0</v>
      </c>
      <c r="Q69" s="11">
        <f t="shared" si="4"/>
        <v>0</v>
      </c>
      <c r="R69" s="11">
        <f t="shared" si="5"/>
        <v>0</v>
      </c>
      <c r="S69" s="11">
        <v>-0.52570012298477398</v>
      </c>
      <c r="T69" s="18">
        <v>4.4664424651402798E-13</v>
      </c>
      <c r="U69" s="11">
        <f t="shared" si="6"/>
        <v>0</v>
      </c>
      <c r="V69" s="11">
        <f t="shared" si="7"/>
        <v>0</v>
      </c>
      <c r="W69" s="11">
        <f t="shared" si="8"/>
        <v>0</v>
      </c>
      <c r="X69" s="11">
        <v>-0.52683364150495404</v>
      </c>
      <c r="Y69" s="18">
        <v>3.9225182658953999E-13</v>
      </c>
      <c r="Z69" s="11">
        <f t="shared" si="9"/>
        <v>0</v>
      </c>
      <c r="AA69" s="11">
        <f t="shared" si="10"/>
        <v>0</v>
      </c>
      <c r="AB69" s="11">
        <f t="shared" si="11"/>
        <v>0</v>
      </c>
      <c r="AC69" s="11">
        <v>-0.51526379047964499</v>
      </c>
      <c r="AD69" s="18">
        <v>2.4401603028686201E-12</v>
      </c>
      <c r="AE69" s="11">
        <f t="shared" si="12"/>
        <v>0</v>
      </c>
      <c r="AF69" s="11">
        <f t="shared" si="13"/>
        <v>0</v>
      </c>
      <c r="AG69" s="11">
        <f t="shared" si="14"/>
        <v>0</v>
      </c>
      <c r="AH69" s="11">
        <v>-0.52811344672034199</v>
      </c>
      <c r="AI69" s="18">
        <v>3.6301711723559003E-13</v>
      </c>
      <c r="AJ69" s="11">
        <f t="shared" si="15"/>
        <v>0</v>
      </c>
      <c r="AK69" s="11">
        <f t="shared" si="16"/>
        <v>0</v>
      </c>
      <c r="AL69" s="11">
        <f t="shared" si="17"/>
        <v>0</v>
      </c>
      <c r="AM69" s="11">
        <v>-0.53574985750203297</v>
      </c>
      <c r="AN69" s="18">
        <v>1.5912313575434899E-13</v>
      </c>
      <c r="AO69" s="11">
        <f t="shared" si="18"/>
        <v>0</v>
      </c>
      <c r="AP69" s="11">
        <f t="shared" si="19"/>
        <v>0</v>
      </c>
      <c r="AQ69" s="11">
        <v>-0.46672499224097502</v>
      </c>
      <c r="AR69" s="18">
        <v>1.89621534509125E-10</v>
      </c>
      <c r="AS69" s="11">
        <f t="shared" si="20"/>
        <v>0</v>
      </c>
      <c r="AT69" s="11">
        <f t="shared" si="21"/>
        <v>0</v>
      </c>
      <c r="AU69" s="11">
        <f t="shared" si="22"/>
        <v>0</v>
      </c>
      <c r="AV69" s="11">
        <v>-0.43463574352429701</v>
      </c>
      <c r="AW69" s="18">
        <v>1.29963211460214E-9</v>
      </c>
      <c r="AX69" s="11">
        <f t="shared" si="23"/>
        <v>0</v>
      </c>
      <c r="AY69" s="11">
        <f t="shared" si="24"/>
        <v>0</v>
      </c>
      <c r="AZ69" s="11">
        <v>-0.54480992784219995</v>
      </c>
      <c r="BA69" s="18">
        <v>1.41481204406298E-13</v>
      </c>
    </row>
    <row r="70" spans="1:53" ht="14.25" customHeight="1">
      <c r="A70" s="11" t="s">
        <v>972</v>
      </c>
      <c r="B70" s="11" t="s">
        <v>972</v>
      </c>
      <c r="C70" s="11" t="s">
        <v>171</v>
      </c>
      <c r="D70" s="11" t="s">
        <v>876</v>
      </c>
      <c r="E70" s="11">
        <v>960</v>
      </c>
      <c r="F70" s="11">
        <v>0.485002059239457</v>
      </c>
      <c r="G70" s="11">
        <v>6.5825924572702796E-2</v>
      </c>
      <c r="H70" s="17">
        <v>3.7309970913191702E-13</v>
      </c>
      <c r="I70" s="11">
        <v>0.47861554499853198</v>
      </c>
      <c r="J70" s="18">
        <v>4.3338724355537403E-12</v>
      </c>
      <c r="K70" s="11">
        <f t="shared" si="0"/>
        <v>0</v>
      </c>
      <c r="L70" s="11">
        <f t="shared" si="1"/>
        <v>0</v>
      </c>
      <c r="M70" s="11">
        <f t="shared" si="2"/>
        <v>0</v>
      </c>
      <c r="N70" s="11">
        <v>0.51355681216950899</v>
      </c>
      <c r="O70" s="18">
        <v>6.3783721457713795E-14</v>
      </c>
      <c r="P70" s="11">
        <f t="shared" si="3"/>
        <v>0</v>
      </c>
      <c r="Q70" s="11">
        <f t="shared" si="4"/>
        <v>0</v>
      </c>
      <c r="R70" s="11">
        <f t="shared" si="5"/>
        <v>0</v>
      </c>
      <c r="S70" s="11">
        <v>0.48336356335730002</v>
      </c>
      <c r="T70" s="18">
        <v>4.5905620399056797E-13</v>
      </c>
      <c r="U70" s="11">
        <f t="shared" si="6"/>
        <v>0</v>
      </c>
      <c r="V70" s="11">
        <f t="shared" si="7"/>
        <v>0</v>
      </c>
      <c r="W70" s="11">
        <f t="shared" si="8"/>
        <v>0</v>
      </c>
      <c r="X70" s="11">
        <v>0.485019800951559</v>
      </c>
      <c r="Y70" s="18">
        <v>3.8421580800854302E-13</v>
      </c>
      <c r="Z70" s="11">
        <f t="shared" si="9"/>
        <v>0</v>
      </c>
      <c r="AA70" s="11">
        <f t="shared" si="10"/>
        <v>0</v>
      </c>
      <c r="AB70" s="11">
        <f t="shared" si="11"/>
        <v>0</v>
      </c>
      <c r="AC70" s="11">
        <v>0.47518441392083599</v>
      </c>
      <c r="AD70" s="18">
        <v>2.1820601570356398E-12</v>
      </c>
      <c r="AE70" s="11">
        <f t="shared" si="12"/>
        <v>0</v>
      </c>
      <c r="AF70" s="11">
        <f t="shared" si="13"/>
        <v>0</v>
      </c>
      <c r="AG70" s="11">
        <f t="shared" si="14"/>
        <v>0</v>
      </c>
      <c r="AH70" s="11">
        <v>0.48859793399891399</v>
      </c>
      <c r="AI70" s="18">
        <v>2.5664538038339702E-13</v>
      </c>
      <c r="AJ70" s="11">
        <f t="shared" si="15"/>
        <v>0</v>
      </c>
      <c r="AK70" s="11">
        <f t="shared" si="16"/>
        <v>0</v>
      </c>
      <c r="AL70" s="11">
        <f t="shared" si="17"/>
        <v>0</v>
      </c>
      <c r="AM70" s="11">
        <v>0.48218555785316097</v>
      </c>
      <c r="AN70" s="18">
        <v>5.6326269518975805E-13</v>
      </c>
      <c r="AO70" s="11">
        <f t="shared" si="18"/>
        <v>0</v>
      </c>
      <c r="AP70" s="11">
        <f t="shared" si="19"/>
        <v>0</v>
      </c>
      <c r="AQ70" s="11">
        <v>0.46751087534188401</v>
      </c>
      <c r="AR70" s="18">
        <v>6.0639871895555603E-12</v>
      </c>
      <c r="AS70" s="11">
        <f t="shared" si="20"/>
        <v>0</v>
      </c>
      <c r="AT70" s="11">
        <f t="shared" si="21"/>
        <v>0</v>
      </c>
      <c r="AU70" s="11">
        <f t="shared" si="22"/>
        <v>0</v>
      </c>
      <c r="AV70" s="11">
        <v>0.50123744526578695</v>
      </c>
      <c r="AW70" s="18">
        <v>1.5787913970034101E-13</v>
      </c>
      <c r="AX70" s="11">
        <f t="shared" si="23"/>
        <v>0</v>
      </c>
      <c r="AY70" s="11">
        <f t="shared" si="24"/>
        <v>0</v>
      </c>
      <c r="AZ70" s="11">
        <v>0.45380704354422702</v>
      </c>
      <c r="BA70" s="18">
        <v>1.7139392949356801E-11</v>
      </c>
    </row>
    <row r="71" spans="1:53" ht="14.25" customHeight="1">
      <c r="A71" s="11" t="s">
        <v>2136</v>
      </c>
      <c r="B71" s="11" t="s">
        <v>3212</v>
      </c>
      <c r="C71" s="11" t="s">
        <v>187</v>
      </c>
      <c r="D71" s="11" t="s">
        <v>964</v>
      </c>
      <c r="E71" s="11">
        <v>962</v>
      </c>
      <c r="F71" s="11">
        <v>-0.482012055569286</v>
      </c>
      <c r="G71" s="11">
        <v>6.5639877319712298E-2</v>
      </c>
      <c r="H71" s="17">
        <v>4.4370384678637598E-13</v>
      </c>
      <c r="I71" s="11">
        <v>-0.48363677264375798</v>
      </c>
      <c r="J71" s="18">
        <v>2.4279556102357801E-12</v>
      </c>
      <c r="K71" s="11">
        <f t="shared" si="0"/>
        <v>0</v>
      </c>
      <c r="L71" s="11">
        <f t="shared" si="1"/>
        <v>0</v>
      </c>
      <c r="M71" s="11">
        <f t="shared" si="2"/>
        <v>0</v>
      </c>
      <c r="N71" s="11">
        <v>-0.478567891753233</v>
      </c>
      <c r="O71" s="18">
        <v>2.5866727492809901E-12</v>
      </c>
      <c r="P71" s="11">
        <f t="shared" si="3"/>
        <v>0</v>
      </c>
      <c r="Q71" s="11">
        <f t="shared" si="4"/>
        <v>0</v>
      </c>
      <c r="R71" s="11">
        <f t="shared" si="5"/>
        <v>0</v>
      </c>
      <c r="S71" s="11">
        <v>-0.48052781929093102</v>
      </c>
      <c r="T71" s="18">
        <v>5.4400702299892501E-13</v>
      </c>
      <c r="U71" s="11">
        <f t="shared" si="6"/>
        <v>0</v>
      </c>
      <c r="V71" s="11">
        <f t="shared" si="7"/>
        <v>0</v>
      </c>
      <c r="W71" s="11">
        <f t="shared" si="8"/>
        <v>0</v>
      </c>
      <c r="X71" s="11">
        <v>-0.48231720076053303</v>
      </c>
      <c r="Y71" s="18">
        <v>4.41376690574747E-13</v>
      </c>
      <c r="Z71" s="11">
        <f t="shared" si="9"/>
        <v>0</v>
      </c>
      <c r="AA71" s="11">
        <f t="shared" si="10"/>
        <v>0</v>
      </c>
      <c r="AB71" s="11">
        <f t="shared" si="11"/>
        <v>0</v>
      </c>
      <c r="AC71" s="11">
        <v>-0.48366817218636698</v>
      </c>
      <c r="AD71" s="18">
        <v>7.8701251214274697E-13</v>
      </c>
      <c r="AE71" s="11">
        <f t="shared" si="12"/>
        <v>0</v>
      </c>
      <c r="AF71" s="11">
        <f t="shared" si="13"/>
        <v>0</v>
      </c>
      <c r="AG71" s="11">
        <f t="shared" si="14"/>
        <v>0</v>
      </c>
      <c r="AH71" s="11">
        <v>-0.47459764436044199</v>
      </c>
      <c r="AI71" s="18">
        <v>8.6407280339658401E-13</v>
      </c>
      <c r="AJ71" s="11">
        <f t="shared" si="15"/>
        <v>0</v>
      </c>
      <c r="AK71" s="11">
        <f t="shared" si="16"/>
        <v>0</v>
      </c>
      <c r="AL71" s="11">
        <f t="shared" si="17"/>
        <v>0</v>
      </c>
      <c r="AM71" s="11">
        <v>-0.47241501070627701</v>
      </c>
      <c r="AN71" s="18">
        <v>1.1922718808222701E-12</v>
      </c>
      <c r="AO71" s="11">
        <f t="shared" si="18"/>
        <v>0</v>
      </c>
      <c r="AP71" s="11">
        <f t="shared" si="19"/>
        <v>0</v>
      </c>
      <c r="AQ71" s="11">
        <v>-0.45908803395159398</v>
      </c>
      <c r="AR71" s="18">
        <v>1.2137193098335699E-11</v>
      </c>
      <c r="AS71" s="11">
        <f t="shared" si="20"/>
        <v>0</v>
      </c>
      <c r="AT71" s="11">
        <f t="shared" si="21"/>
        <v>0</v>
      </c>
      <c r="AU71" s="11">
        <f t="shared" si="22"/>
        <v>0</v>
      </c>
      <c r="AV71" s="11">
        <v>-0.50294129673467503</v>
      </c>
      <c r="AW71" s="18">
        <v>1.14826329856284E-13</v>
      </c>
      <c r="AX71" s="11">
        <f t="shared" si="23"/>
        <v>0</v>
      </c>
      <c r="AY71" s="11">
        <f t="shared" si="24"/>
        <v>0</v>
      </c>
      <c r="AZ71" s="11">
        <v>-0.48009786653023601</v>
      </c>
      <c r="BA71" s="18">
        <v>1.2199622692191799E-12</v>
      </c>
    </row>
    <row r="72" spans="1:53" ht="14.25" customHeight="1">
      <c r="A72" s="11" t="s">
        <v>501</v>
      </c>
      <c r="B72" s="11" t="s">
        <v>3213</v>
      </c>
      <c r="C72" s="11" t="s">
        <v>345</v>
      </c>
      <c r="D72" s="11" t="s">
        <v>502</v>
      </c>
      <c r="E72" s="11">
        <v>943</v>
      </c>
      <c r="F72" s="11">
        <v>-0.52915500069599497</v>
      </c>
      <c r="G72" s="11">
        <v>7.3080066091920706E-2</v>
      </c>
      <c r="H72" s="17">
        <v>9.2552042701935096E-13</v>
      </c>
      <c r="I72" s="11">
        <v>-0.53813669537000997</v>
      </c>
      <c r="J72" s="18">
        <v>2.2426262417848E-12</v>
      </c>
      <c r="K72" s="11">
        <f t="shared" si="0"/>
        <v>0</v>
      </c>
      <c r="L72" s="11">
        <f t="shared" si="1"/>
        <v>0</v>
      </c>
      <c r="M72" s="11">
        <f t="shared" si="2"/>
        <v>0</v>
      </c>
      <c r="N72" s="11">
        <v>-0.52714741476770899</v>
      </c>
      <c r="O72" s="18">
        <v>3.9584173250482803E-12</v>
      </c>
      <c r="P72" s="11">
        <f t="shared" si="3"/>
        <v>0</v>
      </c>
      <c r="Q72" s="11">
        <f t="shared" si="4"/>
        <v>0</v>
      </c>
      <c r="R72" s="11">
        <f t="shared" si="5"/>
        <v>0</v>
      </c>
      <c r="S72" s="11">
        <v>-0.53429213624082805</v>
      </c>
      <c r="T72" s="18">
        <v>5.4282486766906304E-13</v>
      </c>
      <c r="U72" s="11">
        <f t="shared" si="6"/>
        <v>0</v>
      </c>
      <c r="V72" s="11">
        <f t="shared" si="7"/>
        <v>0</v>
      </c>
      <c r="W72" s="11">
        <f t="shared" si="8"/>
        <v>0</v>
      </c>
      <c r="X72" s="11">
        <v>-0.52825725782945299</v>
      </c>
      <c r="Y72" s="18">
        <v>1.010973690661E-12</v>
      </c>
      <c r="Z72" s="11">
        <f t="shared" si="9"/>
        <v>0</v>
      </c>
      <c r="AA72" s="11">
        <f t="shared" si="10"/>
        <v>0</v>
      </c>
      <c r="AB72" s="11">
        <f t="shared" si="11"/>
        <v>0</v>
      </c>
      <c r="AC72" s="11">
        <v>-0.50410672567217896</v>
      </c>
      <c r="AD72" s="18">
        <v>1.6801607793788801E-11</v>
      </c>
      <c r="AE72" s="11">
        <f t="shared" si="12"/>
        <v>0</v>
      </c>
      <c r="AF72" s="11">
        <f t="shared" si="13"/>
        <v>0</v>
      </c>
      <c r="AG72" s="11">
        <f t="shared" si="14"/>
        <v>0</v>
      </c>
      <c r="AH72" s="11">
        <v>-0.55073038669733299</v>
      </c>
      <c r="AI72" s="18">
        <v>2.3446343486046899E-14</v>
      </c>
      <c r="AJ72" s="11">
        <f t="shared" si="15"/>
        <v>0</v>
      </c>
      <c r="AK72" s="11">
        <f t="shared" si="16"/>
        <v>0</v>
      </c>
      <c r="AL72" s="11">
        <f t="shared" si="17"/>
        <v>0</v>
      </c>
      <c r="AM72" s="11">
        <v>-0.55831955060211003</v>
      </c>
      <c r="AN72" s="18">
        <v>1.6532247864546899E-14</v>
      </c>
      <c r="AO72" s="11">
        <f t="shared" si="18"/>
        <v>0</v>
      </c>
      <c r="AP72" s="11">
        <f t="shared" si="19"/>
        <v>0</v>
      </c>
      <c r="AQ72" s="11">
        <v>-0.52257063351671096</v>
      </c>
      <c r="AR72" s="18">
        <v>4.6253247051077096E-12</v>
      </c>
      <c r="AS72" s="11">
        <f t="shared" si="20"/>
        <v>0</v>
      </c>
      <c r="AT72" s="11">
        <f t="shared" si="21"/>
        <v>0</v>
      </c>
      <c r="AU72" s="11">
        <f t="shared" si="22"/>
        <v>0</v>
      </c>
      <c r="AV72" s="11">
        <v>-0.55982902830356895</v>
      </c>
      <c r="AW72" s="18">
        <v>1.10015082198201E-13</v>
      </c>
      <c r="AX72" s="11">
        <f t="shared" si="23"/>
        <v>0</v>
      </c>
      <c r="AY72" s="11">
        <f t="shared" si="24"/>
        <v>0</v>
      </c>
      <c r="AZ72" s="11">
        <v>-0.50486484925179298</v>
      </c>
      <c r="BA72" s="18">
        <v>1.6266885010859199E-11</v>
      </c>
    </row>
    <row r="73" spans="1:53" ht="14.25" customHeight="1">
      <c r="A73" s="11" t="s">
        <v>236</v>
      </c>
      <c r="B73" s="11" t="s">
        <v>3214</v>
      </c>
      <c r="C73" s="11" t="s">
        <v>77</v>
      </c>
      <c r="D73" s="11" t="s">
        <v>78</v>
      </c>
      <c r="E73" s="11">
        <v>962</v>
      </c>
      <c r="F73" s="11">
        <v>0.50473866628619701</v>
      </c>
      <c r="G73" s="11">
        <v>6.9869732060696896E-2</v>
      </c>
      <c r="H73" s="17">
        <v>1.0261093906006201E-12</v>
      </c>
      <c r="I73" s="11">
        <v>0.45354689547725902</v>
      </c>
      <c r="J73" s="18">
        <v>5.0333893377950302E-10</v>
      </c>
      <c r="K73" s="11">
        <f t="shared" si="0"/>
        <v>0</v>
      </c>
      <c r="L73" s="11">
        <f t="shared" si="1"/>
        <v>0</v>
      </c>
      <c r="M73" s="11">
        <f t="shared" si="2"/>
        <v>0</v>
      </c>
      <c r="N73" s="11">
        <v>0.470035209686337</v>
      </c>
      <c r="O73" s="18">
        <v>8.5063680063352503E-11</v>
      </c>
      <c r="P73" s="11">
        <f t="shared" si="3"/>
        <v>0</v>
      </c>
      <c r="Q73" s="11">
        <f t="shared" si="4"/>
        <v>0</v>
      </c>
      <c r="R73" s="11">
        <f t="shared" si="5"/>
        <v>0</v>
      </c>
      <c r="S73" s="11">
        <v>0.50199927014417001</v>
      </c>
      <c r="T73" s="18">
        <v>1.3530982016518699E-12</v>
      </c>
      <c r="U73" s="11">
        <f t="shared" si="6"/>
        <v>0</v>
      </c>
      <c r="V73" s="11">
        <f t="shared" si="7"/>
        <v>0</v>
      </c>
      <c r="W73" s="11">
        <f t="shared" si="8"/>
        <v>0</v>
      </c>
      <c r="X73" s="11">
        <v>0.504712741297203</v>
      </c>
      <c r="Y73" s="18">
        <v>1.05964428129582E-12</v>
      </c>
      <c r="Z73" s="11">
        <f t="shared" si="9"/>
        <v>0</v>
      </c>
      <c r="AA73" s="11">
        <f t="shared" si="10"/>
        <v>0</v>
      </c>
      <c r="AB73" s="11">
        <f t="shared" si="11"/>
        <v>0</v>
      </c>
      <c r="AC73" s="11">
        <v>0.496466310954919</v>
      </c>
      <c r="AD73" s="18">
        <v>4.7163520943401097E-12</v>
      </c>
      <c r="AE73" s="11">
        <f t="shared" si="12"/>
        <v>0</v>
      </c>
      <c r="AF73" s="11">
        <f t="shared" si="13"/>
        <v>0</v>
      </c>
      <c r="AG73" s="11">
        <f t="shared" si="14"/>
        <v>0</v>
      </c>
      <c r="AH73" s="11">
        <v>0.50167294912743099</v>
      </c>
      <c r="AI73" s="18">
        <v>1.43971827496967E-12</v>
      </c>
      <c r="AJ73" s="11">
        <f t="shared" si="15"/>
        <v>0</v>
      </c>
      <c r="AK73" s="11">
        <f t="shared" si="16"/>
        <v>0</v>
      </c>
      <c r="AL73" s="11">
        <f t="shared" si="17"/>
        <v>0</v>
      </c>
      <c r="AM73" s="11">
        <v>0.493957978911017</v>
      </c>
      <c r="AN73" s="18">
        <v>2.8030001121157598E-12</v>
      </c>
      <c r="AO73" s="11">
        <f t="shared" si="18"/>
        <v>0</v>
      </c>
      <c r="AP73" s="11">
        <f t="shared" si="19"/>
        <v>0</v>
      </c>
      <c r="AQ73" s="11">
        <v>0.44329774539026501</v>
      </c>
      <c r="AR73" s="18">
        <v>5.42153191687475E-10</v>
      </c>
      <c r="AS73" s="11">
        <f t="shared" si="20"/>
        <v>0</v>
      </c>
      <c r="AT73" s="11">
        <f t="shared" si="21"/>
        <v>0</v>
      </c>
      <c r="AU73" s="11">
        <f t="shared" si="22"/>
        <v>0</v>
      </c>
      <c r="AV73" s="11">
        <v>0.492742691322471</v>
      </c>
      <c r="AW73" s="18">
        <v>7.5149275781685593E-12</v>
      </c>
      <c r="AX73" s="11">
        <f t="shared" si="23"/>
        <v>0</v>
      </c>
      <c r="AY73" s="11">
        <f t="shared" si="24"/>
        <v>0</v>
      </c>
      <c r="AZ73" s="11">
        <v>0.36839621170514097</v>
      </c>
      <c r="BA73" s="18">
        <v>3.4772739859574702E-8</v>
      </c>
    </row>
    <row r="74" spans="1:53" ht="14.25" customHeight="1">
      <c r="A74" s="11" t="s">
        <v>3101</v>
      </c>
      <c r="B74" s="11" t="s">
        <v>3215</v>
      </c>
      <c r="C74" s="11" t="s">
        <v>47</v>
      </c>
      <c r="D74" s="11" t="s">
        <v>47</v>
      </c>
      <c r="E74" s="11">
        <v>961</v>
      </c>
      <c r="F74" s="11">
        <v>-0.51637439953855202</v>
      </c>
      <c r="G74" s="11">
        <v>7.1479874239529895E-2</v>
      </c>
      <c r="H74" s="17">
        <v>1.0264328588735101E-12</v>
      </c>
      <c r="I74" s="11">
        <v>-0.44959332653503198</v>
      </c>
      <c r="J74" s="18">
        <v>1.4875576384462599E-9</v>
      </c>
      <c r="K74" s="11">
        <f t="shared" si="0"/>
        <v>0</v>
      </c>
      <c r="L74" s="11">
        <f t="shared" si="1"/>
        <v>0</v>
      </c>
      <c r="M74" s="11">
        <f t="shared" si="2"/>
        <v>0</v>
      </c>
      <c r="N74" s="11">
        <v>-0.488113438527638</v>
      </c>
      <c r="O74" s="18">
        <v>4.6102964242827101E-11</v>
      </c>
      <c r="P74" s="11">
        <f t="shared" si="3"/>
        <v>0</v>
      </c>
      <c r="Q74" s="11">
        <f t="shared" si="4"/>
        <v>0</v>
      </c>
      <c r="R74" s="11">
        <f t="shared" si="5"/>
        <v>0</v>
      </c>
      <c r="S74" s="11">
        <v>-0.51591055059518298</v>
      </c>
      <c r="T74" s="18">
        <v>1.1260794090329799E-12</v>
      </c>
      <c r="U74" s="11">
        <f t="shared" si="6"/>
        <v>0</v>
      </c>
      <c r="V74" s="11">
        <f t="shared" si="7"/>
        <v>0</v>
      </c>
      <c r="W74" s="11">
        <f t="shared" si="8"/>
        <v>0</v>
      </c>
      <c r="X74" s="11">
        <v>-0.51675608613510904</v>
      </c>
      <c r="Y74" s="18">
        <v>1.01367723645711E-12</v>
      </c>
      <c r="Z74" s="11">
        <f t="shared" si="9"/>
        <v>0</v>
      </c>
      <c r="AA74" s="11">
        <f t="shared" si="10"/>
        <v>0</v>
      </c>
      <c r="AB74" s="11">
        <f t="shared" si="11"/>
        <v>0</v>
      </c>
      <c r="AC74" s="11">
        <v>-0.49228553292316801</v>
      </c>
      <c r="AD74" s="18">
        <v>1.8325120472005E-11</v>
      </c>
      <c r="AE74" s="11">
        <f t="shared" si="12"/>
        <v>0</v>
      </c>
      <c r="AF74" s="11">
        <f t="shared" si="13"/>
        <v>0</v>
      </c>
      <c r="AG74" s="11">
        <f t="shared" si="14"/>
        <v>0</v>
      </c>
      <c r="AH74" s="11">
        <v>-0.52041251416957102</v>
      </c>
      <c r="AI74" s="18">
        <v>7.0738772992666196E-13</v>
      </c>
      <c r="AJ74" s="11">
        <f t="shared" si="15"/>
        <v>0</v>
      </c>
      <c r="AK74" s="11">
        <f t="shared" si="16"/>
        <v>0</v>
      </c>
      <c r="AL74" s="11">
        <f t="shared" si="17"/>
        <v>0</v>
      </c>
      <c r="AM74" s="11">
        <v>-0.52267093538513698</v>
      </c>
      <c r="AN74" s="18">
        <v>5.9583471718037601E-13</v>
      </c>
      <c r="AO74" s="11">
        <f t="shared" si="18"/>
        <v>0</v>
      </c>
      <c r="AP74" s="11">
        <f t="shared" si="19"/>
        <v>0</v>
      </c>
      <c r="AQ74" s="11">
        <v>-0.48458772967996</v>
      </c>
      <c r="AR74" s="18">
        <v>4.74291613899091E-11</v>
      </c>
      <c r="AS74" s="11">
        <f t="shared" si="20"/>
        <v>0</v>
      </c>
      <c r="AT74" s="11">
        <f t="shared" si="21"/>
        <v>0</v>
      </c>
      <c r="AU74" s="11">
        <f t="shared" si="22"/>
        <v>0</v>
      </c>
      <c r="AV74" s="11">
        <v>-0.45549457971894403</v>
      </c>
      <c r="AW74" s="18">
        <v>3.7572043533491198E-10</v>
      </c>
      <c r="AX74" s="11">
        <f t="shared" si="23"/>
        <v>0</v>
      </c>
      <c r="AY74" s="11">
        <f t="shared" si="24"/>
        <v>0</v>
      </c>
      <c r="AZ74" s="11">
        <v>-0.503690083560139</v>
      </c>
      <c r="BA74" s="18">
        <v>7.2535113758937802E-12</v>
      </c>
    </row>
    <row r="75" spans="1:53" ht="14.25" customHeight="1">
      <c r="A75" s="11" t="s">
        <v>2798</v>
      </c>
      <c r="B75" s="11" t="s">
        <v>3216</v>
      </c>
      <c r="C75" s="11" t="s">
        <v>47</v>
      </c>
      <c r="D75" s="11" t="s">
        <v>47</v>
      </c>
      <c r="E75" s="11">
        <v>843</v>
      </c>
      <c r="F75" s="11">
        <v>0.53878314018617701</v>
      </c>
      <c r="G75" s="11">
        <v>7.4747117951815295E-2</v>
      </c>
      <c r="H75" s="17">
        <v>1.26135086771343E-12</v>
      </c>
      <c r="I75" s="11">
        <v>0.51369950110952201</v>
      </c>
      <c r="J75" s="18">
        <v>6.2310667233671395E-11</v>
      </c>
      <c r="K75" s="11">
        <f t="shared" si="0"/>
        <v>0</v>
      </c>
      <c r="L75" s="11">
        <f t="shared" si="1"/>
        <v>0</v>
      </c>
      <c r="M75" s="11">
        <f t="shared" si="2"/>
        <v>0</v>
      </c>
      <c r="N75" s="11">
        <v>0.50205469237314804</v>
      </c>
      <c r="O75" s="18">
        <v>9.5485127787160706E-11</v>
      </c>
      <c r="P75" s="11">
        <f t="shared" si="3"/>
        <v>0</v>
      </c>
      <c r="Q75" s="11">
        <f t="shared" si="4"/>
        <v>0</v>
      </c>
      <c r="R75" s="11">
        <f t="shared" si="5"/>
        <v>0</v>
      </c>
      <c r="S75" s="11">
        <v>0.53269405820516702</v>
      </c>
      <c r="T75" s="18">
        <v>1.97307794752346E-12</v>
      </c>
      <c r="U75" s="11">
        <f t="shared" si="6"/>
        <v>0</v>
      </c>
      <c r="V75" s="11">
        <f t="shared" si="7"/>
        <v>0</v>
      </c>
      <c r="W75" s="11">
        <f t="shared" si="8"/>
        <v>0</v>
      </c>
      <c r="X75" s="11">
        <v>0.53951593037951395</v>
      </c>
      <c r="Y75" s="18">
        <v>1.1654217339459E-12</v>
      </c>
      <c r="Z75" s="11">
        <f t="shared" si="9"/>
        <v>0</v>
      </c>
      <c r="AA75" s="11">
        <f t="shared" si="10"/>
        <v>0</v>
      </c>
      <c r="AB75" s="11">
        <f t="shared" si="11"/>
        <v>0</v>
      </c>
      <c r="AC75" s="11">
        <v>0.55008384855555703</v>
      </c>
      <c r="AD75" s="18">
        <v>8.7070147950556905E-13</v>
      </c>
      <c r="AE75" s="11">
        <f t="shared" si="12"/>
        <v>0</v>
      </c>
      <c r="AF75" s="11">
        <f t="shared" si="13"/>
        <v>0</v>
      </c>
      <c r="AG75" s="11">
        <f t="shared" si="14"/>
        <v>0</v>
      </c>
      <c r="AH75" s="11">
        <v>0.53257452474127998</v>
      </c>
      <c r="AI75" s="18">
        <v>9.8657356233922499E-13</v>
      </c>
      <c r="AJ75" s="11">
        <f t="shared" si="15"/>
        <v>0</v>
      </c>
      <c r="AK75" s="11">
        <f t="shared" si="16"/>
        <v>0</v>
      </c>
      <c r="AL75" s="11">
        <f t="shared" si="17"/>
        <v>0</v>
      </c>
      <c r="AM75" s="11">
        <v>0.51646173682150298</v>
      </c>
      <c r="AN75" s="18">
        <v>4.01422196824598E-12</v>
      </c>
      <c r="AO75" s="11">
        <f t="shared" si="18"/>
        <v>0</v>
      </c>
      <c r="AP75" s="11">
        <f t="shared" si="19"/>
        <v>0</v>
      </c>
      <c r="AQ75" s="11">
        <v>0.51630952727638502</v>
      </c>
      <c r="AR75" s="18">
        <v>2.37751901838311E-11</v>
      </c>
      <c r="AS75" s="11">
        <f t="shared" si="20"/>
        <v>0</v>
      </c>
      <c r="AT75" s="11">
        <f t="shared" si="21"/>
        <v>0</v>
      </c>
      <c r="AU75" s="11">
        <f t="shared" si="22"/>
        <v>0</v>
      </c>
      <c r="AV75" s="11">
        <v>0.494242385878986</v>
      </c>
      <c r="AW75" s="18">
        <v>9.8820711372515106E-11</v>
      </c>
      <c r="AX75" s="11">
        <f t="shared" si="23"/>
        <v>0</v>
      </c>
      <c r="AY75" s="11">
        <f t="shared" si="24"/>
        <v>0</v>
      </c>
      <c r="AZ75" s="11">
        <v>0.51135289465169398</v>
      </c>
      <c r="BA75" s="18">
        <v>2.58585406999982E-11</v>
      </c>
    </row>
    <row r="76" spans="1:53" ht="14.25" customHeight="1">
      <c r="A76" s="11" t="s">
        <v>2402</v>
      </c>
      <c r="B76" s="11" t="s">
        <v>3217</v>
      </c>
      <c r="C76" s="11" t="s">
        <v>171</v>
      </c>
      <c r="D76" s="11" t="s">
        <v>367</v>
      </c>
      <c r="E76" s="11">
        <v>872</v>
      </c>
      <c r="F76" s="11">
        <v>0.50186922214833596</v>
      </c>
      <c r="G76" s="11">
        <v>6.9815368108661E-2</v>
      </c>
      <c r="H76" s="17">
        <v>1.4077246148936101E-12</v>
      </c>
      <c r="I76" s="11">
        <v>0.49269852239158402</v>
      </c>
      <c r="J76" s="18">
        <v>1.7897958579162999E-11</v>
      </c>
      <c r="K76" s="11">
        <f t="shared" si="0"/>
        <v>0</v>
      </c>
      <c r="L76" s="11">
        <f t="shared" si="1"/>
        <v>0</v>
      </c>
      <c r="M76" s="11">
        <f t="shared" si="2"/>
        <v>0</v>
      </c>
      <c r="N76" s="11">
        <v>0.50414617972213205</v>
      </c>
      <c r="O76" s="18">
        <v>3.2353459059131402E-12</v>
      </c>
      <c r="P76" s="11">
        <f t="shared" si="3"/>
        <v>0</v>
      </c>
      <c r="Q76" s="11">
        <f t="shared" si="4"/>
        <v>0</v>
      </c>
      <c r="R76" s="11">
        <f t="shared" si="5"/>
        <v>0</v>
      </c>
      <c r="S76" s="11">
        <v>0.49208380435447202</v>
      </c>
      <c r="T76" s="18">
        <v>3.5593016279351798E-12</v>
      </c>
      <c r="U76" s="11">
        <f t="shared" si="6"/>
        <v>0</v>
      </c>
      <c r="V76" s="11">
        <f t="shared" si="7"/>
        <v>0</v>
      </c>
      <c r="W76" s="11">
        <f t="shared" si="8"/>
        <v>0</v>
      </c>
      <c r="X76" s="11">
        <v>0.50204043729078196</v>
      </c>
      <c r="Y76" s="18">
        <v>1.4060572399679099E-12</v>
      </c>
      <c r="Z76" s="11">
        <f t="shared" si="9"/>
        <v>0</v>
      </c>
      <c r="AA76" s="11">
        <f t="shared" si="10"/>
        <v>0</v>
      </c>
      <c r="AB76" s="11">
        <f t="shared" si="11"/>
        <v>0</v>
      </c>
      <c r="AC76" s="11">
        <v>0.48945540376079599</v>
      </c>
      <c r="AD76" s="18">
        <v>8.3704996481101105E-12</v>
      </c>
      <c r="AE76" s="11">
        <f t="shared" si="12"/>
        <v>0</v>
      </c>
      <c r="AF76" s="11">
        <f t="shared" si="13"/>
        <v>0</v>
      </c>
      <c r="AG76" s="11">
        <f t="shared" si="14"/>
        <v>0</v>
      </c>
      <c r="AH76" s="11">
        <v>0.477043654079636</v>
      </c>
      <c r="AI76" s="18">
        <v>1.82552012951861E-12</v>
      </c>
      <c r="AJ76" s="11">
        <f t="shared" si="15"/>
        <v>0</v>
      </c>
      <c r="AK76" s="11">
        <f t="shared" si="16"/>
        <v>0</v>
      </c>
      <c r="AL76" s="11">
        <f t="shared" si="17"/>
        <v>0</v>
      </c>
      <c r="AM76" s="11">
        <v>0.467229812393467</v>
      </c>
      <c r="AN76" s="18">
        <v>8.4109256830093398E-12</v>
      </c>
      <c r="AO76" s="11">
        <f t="shared" si="18"/>
        <v>0</v>
      </c>
      <c r="AP76" s="11">
        <f t="shared" si="19"/>
        <v>0</v>
      </c>
      <c r="AQ76" s="11">
        <v>0.48129553460226898</v>
      </c>
      <c r="AR76" s="18">
        <v>2.5022331146557699E-11</v>
      </c>
      <c r="AS76" s="11">
        <f t="shared" si="20"/>
        <v>0</v>
      </c>
      <c r="AT76" s="11">
        <f t="shared" si="21"/>
        <v>0</v>
      </c>
      <c r="AU76" s="11">
        <f t="shared" si="22"/>
        <v>0</v>
      </c>
      <c r="AV76" s="11">
        <v>0.46279602278476301</v>
      </c>
      <c r="AW76" s="18">
        <v>1.2634024757735999E-10</v>
      </c>
      <c r="AX76" s="11">
        <f t="shared" si="23"/>
        <v>0</v>
      </c>
      <c r="AY76" s="11">
        <f t="shared" si="24"/>
        <v>0</v>
      </c>
      <c r="AZ76" s="11">
        <v>0.47774155627558201</v>
      </c>
      <c r="BA76" s="18">
        <v>3.0722054210020603E-11</v>
      </c>
    </row>
    <row r="77" spans="1:53" ht="14.25" customHeight="1">
      <c r="A77" s="11" t="s">
        <v>249</v>
      </c>
      <c r="B77" s="11" t="s">
        <v>3218</v>
      </c>
      <c r="C77" s="11" t="s">
        <v>77</v>
      </c>
      <c r="D77" s="11" t="s">
        <v>78</v>
      </c>
      <c r="E77" s="11">
        <v>962</v>
      </c>
      <c r="F77" s="11">
        <v>0.51769227375371196</v>
      </c>
      <c r="G77" s="11">
        <v>7.2203554035407597E-2</v>
      </c>
      <c r="H77" s="17">
        <v>1.49492411898389E-12</v>
      </c>
      <c r="I77" s="11">
        <v>0.46495023897014698</v>
      </c>
      <c r="J77" s="18">
        <v>6.8434527047706602E-10</v>
      </c>
      <c r="K77" s="11">
        <f t="shared" si="0"/>
        <v>0</v>
      </c>
      <c r="L77" s="11">
        <f t="shared" si="1"/>
        <v>0</v>
      </c>
      <c r="M77" s="11">
        <f t="shared" si="2"/>
        <v>0</v>
      </c>
      <c r="N77" s="11">
        <v>0.48369198272733499</v>
      </c>
      <c r="O77" s="18">
        <v>1.01180953724627E-10</v>
      </c>
      <c r="P77" s="11">
        <f t="shared" si="3"/>
        <v>0</v>
      </c>
      <c r="Q77" s="11">
        <f t="shared" si="4"/>
        <v>0</v>
      </c>
      <c r="R77" s="11">
        <f t="shared" si="5"/>
        <v>0</v>
      </c>
      <c r="S77" s="11">
        <v>0.51660773321562004</v>
      </c>
      <c r="T77" s="18">
        <v>1.71660246108399E-12</v>
      </c>
      <c r="U77" s="11">
        <f t="shared" si="6"/>
        <v>0</v>
      </c>
      <c r="V77" s="11">
        <f t="shared" si="7"/>
        <v>0</v>
      </c>
      <c r="W77" s="11">
        <f t="shared" si="8"/>
        <v>0</v>
      </c>
      <c r="X77" s="11">
        <v>0.51788700740770699</v>
      </c>
      <c r="Y77" s="18">
        <v>1.5088517446363301E-12</v>
      </c>
      <c r="Z77" s="11">
        <f t="shared" si="9"/>
        <v>0</v>
      </c>
      <c r="AA77" s="11">
        <f t="shared" si="10"/>
        <v>0</v>
      </c>
      <c r="AB77" s="11">
        <f t="shared" si="11"/>
        <v>0</v>
      </c>
      <c r="AC77" s="11">
        <v>0.50276416764090903</v>
      </c>
      <c r="AD77" s="18">
        <v>1.18824699832089E-11</v>
      </c>
      <c r="AE77" s="11">
        <f t="shared" si="12"/>
        <v>0</v>
      </c>
      <c r="AF77" s="11">
        <f t="shared" si="13"/>
        <v>0</v>
      </c>
      <c r="AG77" s="11">
        <f t="shared" si="14"/>
        <v>0</v>
      </c>
      <c r="AH77" s="11">
        <v>0.51569601060316395</v>
      </c>
      <c r="AI77" s="18">
        <v>1.9160071697216099E-12</v>
      </c>
      <c r="AJ77" s="11">
        <f t="shared" si="15"/>
        <v>0</v>
      </c>
      <c r="AK77" s="11">
        <f t="shared" si="16"/>
        <v>0</v>
      </c>
      <c r="AL77" s="11">
        <f t="shared" si="17"/>
        <v>0</v>
      </c>
      <c r="AM77" s="11">
        <v>0.50839755841570899</v>
      </c>
      <c r="AN77" s="18">
        <v>3.6736455023059902E-12</v>
      </c>
      <c r="AO77" s="11">
        <f t="shared" si="18"/>
        <v>0</v>
      </c>
      <c r="AP77" s="11">
        <f t="shared" si="19"/>
        <v>0</v>
      </c>
      <c r="AQ77" s="11">
        <v>0.45521936939846802</v>
      </c>
      <c r="AR77" s="18">
        <v>6.7035825731061895E-10</v>
      </c>
      <c r="AS77" s="11">
        <f t="shared" si="20"/>
        <v>0</v>
      </c>
      <c r="AT77" s="11">
        <f t="shared" si="21"/>
        <v>0</v>
      </c>
      <c r="AU77" s="11">
        <f t="shared" si="22"/>
        <v>0</v>
      </c>
      <c r="AV77" s="11">
        <v>0.517589189328023</v>
      </c>
      <c r="AW77" s="18">
        <v>3.5574310774134298E-12</v>
      </c>
      <c r="AX77" s="11">
        <f t="shared" si="23"/>
        <v>0</v>
      </c>
      <c r="AY77" s="11">
        <f t="shared" si="24"/>
        <v>0</v>
      </c>
      <c r="AZ77" s="11">
        <v>0.37643545081587898</v>
      </c>
      <c r="BA77" s="18">
        <v>4.5666683394078197E-8</v>
      </c>
    </row>
    <row r="78" spans="1:53" ht="14.25" customHeight="1">
      <c r="A78" s="11" t="s">
        <v>2480</v>
      </c>
      <c r="B78" s="11" t="s">
        <v>3219</v>
      </c>
      <c r="C78" s="11" t="s">
        <v>77</v>
      </c>
      <c r="D78" s="11" t="s">
        <v>989</v>
      </c>
      <c r="E78" s="11">
        <v>958</v>
      </c>
      <c r="F78" s="11">
        <v>-0.51296324746108202</v>
      </c>
      <c r="G78" s="11">
        <v>7.2109466864739499E-2</v>
      </c>
      <c r="H78" s="17">
        <v>2.2106879795372999E-12</v>
      </c>
      <c r="I78" s="11">
        <v>-0.473955971785671</v>
      </c>
      <c r="J78" s="18">
        <v>3.1002223113582599E-10</v>
      </c>
      <c r="K78" s="11">
        <f t="shared" si="0"/>
        <v>0</v>
      </c>
      <c r="L78" s="11">
        <f t="shared" si="1"/>
        <v>0</v>
      </c>
      <c r="M78" s="11">
        <f t="shared" si="2"/>
        <v>0</v>
      </c>
      <c r="N78" s="11">
        <v>-0.47101938056262399</v>
      </c>
      <c r="O78" s="18">
        <v>2.7498421832913099E-10</v>
      </c>
      <c r="P78" s="11">
        <f t="shared" si="3"/>
        <v>0</v>
      </c>
      <c r="Q78" s="11">
        <f t="shared" si="4"/>
        <v>0</v>
      </c>
      <c r="R78" s="11">
        <f t="shared" si="5"/>
        <v>0</v>
      </c>
      <c r="S78" s="11">
        <v>-0.50997673397675003</v>
      </c>
      <c r="T78" s="18">
        <v>2.9448434186937501E-12</v>
      </c>
      <c r="U78" s="11">
        <f t="shared" si="6"/>
        <v>0</v>
      </c>
      <c r="V78" s="11">
        <f t="shared" si="7"/>
        <v>0</v>
      </c>
      <c r="W78" s="11">
        <f t="shared" si="8"/>
        <v>0</v>
      </c>
      <c r="X78" s="11">
        <v>-0.512090313828925</v>
      </c>
      <c r="Y78" s="18">
        <v>2.38864766011071E-12</v>
      </c>
      <c r="Z78" s="11">
        <f t="shared" si="9"/>
        <v>0</v>
      </c>
      <c r="AA78" s="11">
        <f t="shared" si="10"/>
        <v>0</v>
      </c>
      <c r="AB78" s="11">
        <f t="shared" si="11"/>
        <v>0</v>
      </c>
      <c r="AC78" s="11">
        <v>-0.51892959372652503</v>
      </c>
      <c r="AD78" s="18">
        <v>2.50286630800777E-12</v>
      </c>
      <c r="AE78" s="11">
        <f t="shared" si="12"/>
        <v>0</v>
      </c>
      <c r="AF78" s="11">
        <f t="shared" si="13"/>
        <v>0</v>
      </c>
      <c r="AG78" s="11">
        <f t="shared" si="14"/>
        <v>0</v>
      </c>
      <c r="AH78" s="11">
        <v>-0.51156403375418502</v>
      </c>
      <c r="AI78" s="18">
        <v>2.6924829464558101E-12</v>
      </c>
      <c r="AJ78" s="11">
        <f t="shared" si="15"/>
        <v>0</v>
      </c>
      <c r="AK78" s="11">
        <f t="shared" si="16"/>
        <v>0</v>
      </c>
      <c r="AL78" s="11">
        <f t="shared" si="17"/>
        <v>0</v>
      </c>
      <c r="AM78" s="11">
        <v>-0.51979493512132202</v>
      </c>
      <c r="AN78" s="18">
        <v>1.23068784794876E-12</v>
      </c>
      <c r="AO78" s="11">
        <f t="shared" si="18"/>
        <v>0</v>
      </c>
      <c r="AP78" s="11">
        <f t="shared" si="19"/>
        <v>0</v>
      </c>
      <c r="AQ78" s="11">
        <v>-0.45027367953289199</v>
      </c>
      <c r="AR78" s="18">
        <v>1.01034053218732E-9</v>
      </c>
      <c r="AS78" s="11">
        <f t="shared" si="20"/>
        <v>0</v>
      </c>
      <c r="AT78" s="11">
        <f t="shared" si="21"/>
        <v>0</v>
      </c>
      <c r="AU78" s="11">
        <f t="shared" si="22"/>
        <v>0</v>
      </c>
      <c r="AV78" s="11">
        <v>-0.41168375859065098</v>
      </c>
      <c r="AW78" s="18">
        <v>9.8645646670489802E-9</v>
      </c>
      <c r="AX78" s="11">
        <f t="shared" si="23"/>
        <v>0</v>
      </c>
      <c r="AY78" s="11">
        <f t="shared" si="24"/>
        <v>0</v>
      </c>
      <c r="AZ78" s="11">
        <v>-0.51484450385011205</v>
      </c>
      <c r="BA78" s="18">
        <v>4.0671809837039496E-12</v>
      </c>
    </row>
    <row r="79" spans="1:53" ht="14.25" customHeight="1">
      <c r="A79" s="11" t="s">
        <v>3155</v>
      </c>
      <c r="B79" s="11" t="s">
        <v>3220</v>
      </c>
      <c r="C79" s="11" t="s">
        <v>47</v>
      </c>
      <c r="D79" s="11" t="s">
        <v>47</v>
      </c>
      <c r="E79" s="11">
        <v>869</v>
      </c>
      <c r="F79" s="11">
        <v>-0.53268505352341</v>
      </c>
      <c r="G79" s="11">
        <v>7.4803192009502806E-2</v>
      </c>
      <c r="H79" s="17">
        <v>2.2439917579355901E-12</v>
      </c>
      <c r="I79" s="11">
        <v>-0.52212014607099899</v>
      </c>
      <c r="J79" s="18">
        <v>2.7047480503456299E-11</v>
      </c>
      <c r="K79" s="11">
        <f t="shared" si="0"/>
        <v>0</v>
      </c>
      <c r="L79" s="11">
        <f t="shared" si="1"/>
        <v>0</v>
      </c>
      <c r="M79" s="11">
        <f t="shared" si="2"/>
        <v>0</v>
      </c>
      <c r="N79" s="11">
        <v>-0.51713793154768195</v>
      </c>
      <c r="O79" s="18">
        <v>2.9335812398449203E-11</v>
      </c>
      <c r="P79" s="11">
        <f t="shared" si="3"/>
        <v>0</v>
      </c>
      <c r="Q79" s="11">
        <f t="shared" si="4"/>
        <v>0</v>
      </c>
      <c r="R79" s="11">
        <f t="shared" si="5"/>
        <v>0</v>
      </c>
      <c r="S79" s="11">
        <v>-0.52944132971886504</v>
      </c>
      <c r="T79" s="18">
        <v>3.1256914312141299E-12</v>
      </c>
      <c r="U79" s="11">
        <f t="shared" si="6"/>
        <v>0</v>
      </c>
      <c r="V79" s="11">
        <f t="shared" si="7"/>
        <v>0</v>
      </c>
      <c r="W79" s="11">
        <f t="shared" si="8"/>
        <v>0</v>
      </c>
      <c r="X79" s="11">
        <v>-0.53267430420659501</v>
      </c>
      <c r="Y79" s="18">
        <v>2.3147830843876701E-12</v>
      </c>
      <c r="Z79" s="11">
        <f t="shared" si="9"/>
        <v>0</v>
      </c>
      <c r="AA79" s="11">
        <f t="shared" si="10"/>
        <v>0</v>
      </c>
      <c r="AB79" s="11">
        <f t="shared" si="11"/>
        <v>0</v>
      </c>
      <c r="AC79" s="11">
        <v>-0.53963328235908503</v>
      </c>
      <c r="AD79" s="18">
        <v>2.4009557740523599E-12</v>
      </c>
      <c r="AE79" s="11">
        <f t="shared" si="12"/>
        <v>0</v>
      </c>
      <c r="AF79" s="11">
        <f t="shared" si="13"/>
        <v>0</v>
      </c>
      <c r="AG79" s="11">
        <f t="shared" si="14"/>
        <v>0</v>
      </c>
      <c r="AH79" s="11">
        <v>-0.52815629584722501</v>
      </c>
      <c r="AI79" s="18">
        <v>3.2712615619905699E-12</v>
      </c>
      <c r="AJ79" s="11">
        <f t="shared" si="15"/>
        <v>0</v>
      </c>
      <c r="AK79" s="11">
        <f t="shared" si="16"/>
        <v>0</v>
      </c>
      <c r="AL79" s="11">
        <f t="shared" si="17"/>
        <v>0</v>
      </c>
      <c r="AM79" s="11">
        <v>-0.53539602728702496</v>
      </c>
      <c r="AN79" s="18">
        <v>1.9921489936778901E-12</v>
      </c>
      <c r="AO79" s="11">
        <f t="shared" si="18"/>
        <v>0</v>
      </c>
      <c r="AP79" s="11">
        <f t="shared" si="19"/>
        <v>0</v>
      </c>
      <c r="AQ79" s="11">
        <v>-0.50097121656474197</v>
      </c>
      <c r="AR79" s="18">
        <v>8.88157777904161E-11</v>
      </c>
      <c r="AS79" s="11">
        <f t="shared" si="20"/>
        <v>0</v>
      </c>
      <c r="AT79" s="11">
        <f t="shared" si="21"/>
        <v>0</v>
      </c>
      <c r="AU79" s="11">
        <f t="shared" si="22"/>
        <v>0</v>
      </c>
      <c r="AV79" s="11">
        <v>-0.497330360228525</v>
      </c>
      <c r="AW79" s="18">
        <v>8.8310693267851405E-11</v>
      </c>
      <c r="AX79" s="11">
        <f t="shared" si="23"/>
        <v>0</v>
      </c>
      <c r="AY79" s="11">
        <f t="shared" si="24"/>
        <v>0</v>
      </c>
      <c r="AZ79" s="11">
        <v>-0.52214233439372904</v>
      </c>
      <c r="BA79" s="18">
        <v>1.2572160216733001E-11</v>
      </c>
    </row>
    <row r="80" spans="1:53" ht="14.25" customHeight="1">
      <c r="A80" s="11" t="s">
        <v>2268</v>
      </c>
      <c r="B80" s="11" t="s">
        <v>2268</v>
      </c>
      <c r="C80" s="11" t="s">
        <v>171</v>
      </c>
      <c r="D80" s="11" t="s">
        <v>362</v>
      </c>
      <c r="E80" s="11">
        <v>944</v>
      </c>
      <c r="F80" s="11">
        <v>0.51861940545801</v>
      </c>
      <c r="G80" s="11">
        <v>7.29875601089712E-2</v>
      </c>
      <c r="H80" s="17">
        <v>2.3597070887851699E-12</v>
      </c>
      <c r="I80" s="11">
        <v>0.503233824599156</v>
      </c>
      <c r="J80" s="18">
        <v>5.11416644155779E-11</v>
      </c>
      <c r="K80" s="11">
        <f t="shared" si="0"/>
        <v>0</v>
      </c>
      <c r="L80" s="11">
        <f t="shared" si="1"/>
        <v>0</v>
      </c>
      <c r="M80" s="11">
        <f t="shared" si="2"/>
        <v>0</v>
      </c>
      <c r="N80" s="11">
        <v>0.45871028148193599</v>
      </c>
      <c r="O80" s="18">
        <v>1.0867909512894199E-9</v>
      </c>
      <c r="P80" s="11">
        <f t="shared" si="3"/>
        <v>0</v>
      </c>
      <c r="Q80" s="11">
        <f t="shared" si="4"/>
        <v>0</v>
      </c>
      <c r="R80" s="11">
        <f t="shared" si="5"/>
        <v>0</v>
      </c>
      <c r="S80" s="11">
        <v>0.51750066030373898</v>
      </c>
      <c r="T80" s="18">
        <v>2.77391937485253E-12</v>
      </c>
      <c r="U80" s="11">
        <f t="shared" si="6"/>
        <v>0</v>
      </c>
      <c r="V80" s="11">
        <f t="shared" si="7"/>
        <v>0</v>
      </c>
      <c r="W80" s="11">
        <f t="shared" si="8"/>
        <v>0</v>
      </c>
      <c r="X80" s="11">
        <v>0.51821276055908905</v>
      </c>
      <c r="Y80" s="18">
        <v>2.50711952187299E-12</v>
      </c>
      <c r="Z80" s="11">
        <f t="shared" si="9"/>
        <v>0</v>
      </c>
      <c r="AA80" s="11">
        <f t="shared" si="10"/>
        <v>0</v>
      </c>
      <c r="AB80" s="11">
        <f t="shared" si="11"/>
        <v>0</v>
      </c>
      <c r="AC80" s="11">
        <v>0.52830178186794996</v>
      </c>
      <c r="AD80" s="18">
        <v>1.8178342579186301E-12</v>
      </c>
      <c r="AE80" s="11">
        <f t="shared" si="12"/>
        <v>0</v>
      </c>
      <c r="AF80" s="11">
        <f t="shared" si="13"/>
        <v>0</v>
      </c>
      <c r="AG80" s="11">
        <f t="shared" si="14"/>
        <v>0</v>
      </c>
      <c r="AH80" s="11">
        <v>0.51240441305997497</v>
      </c>
      <c r="AI80" s="18">
        <v>3.7726469195988498E-12</v>
      </c>
      <c r="AJ80" s="11">
        <f t="shared" si="15"/>
        <v>0</v>
      </c>
      <c r="AK80" s="11">
        <f t="shared" si="16"/>
        <v>0</v>
      </c>
      <c r="AL80" s="11">
        <f t="shared" si="17"/>
        <v>0</v>
      </c>
      <c r="AM80" s="11">
        <v>0.50445252412376795</v>
      </c>
      <c r="AN80" s="18">
        <v>6.46627596507817E-12</v>
      </c>
      <c r="AO80" s="11">
        <f t="shared" si="18"/>
        <v>0</v>
      </c>
      <c r="AP80" s="11">
        <f t="shared" si="19"/>
        <v>0</v>
      </c>
      <c r="AQ80" s="11">
        <v>0.50052292453323499</v>
      </c>
      <c r="AR80" s="18">
        <v>3.4221111246328203E-11</v>
      </c>
      <c r="AS80" s="11">
        <f t="shared" si="20"/>
        <v>0</v>
      </c>
      <c r="AT80" s="11">
        <f t="shared" si="21"/>
        <v>0</v>
      </c>
      <c r="AU80" s="11">
        <f t="shared" si="22"/>
        <v>0</v>
      </c>
      <c r="AV80" s="11">
        <v>0.49471248546929603</v>
      </c>
      <c r="AW80" s="18">
        <v>4.1635599879293098E-11</v>
      </c>
      <c r="AX80" s="11">
        <f t="shared" si="23"/>
        <v>0</v>
      </c>
      <c r="AY80" s="11">
        <f t="shared" si="24"/>
        <v>0</v>
      </c>
      <c r="AZ80" s="11">
        <v>0.50367608224739702</v>
      </c>
      <c r="BA80" s="18">
        <v>1.9488981633897999E-11</v>
      </c>
    </row>
    <row r="81" spans="1:53" ht="14.25" customHeight="1">
      <c r="A81" s="11" t="s">
        <v>2759</v>
      </c>
      <c r="B81" s="11" t="s">
        <v>3221</v>
      </c>
      <c r="C81" s="11" t="s">
        <v>47</v>
      </c>
      <c r="D81" s="11" t="s">
        <v>47</v>
      </c>
      <c r="E81" s="11">
        <v>961</v>
      </c>
      <c r="F81" s="11">
        <v>-0.51264603307354795</v>
      </c>
      <c r="G81" s="11">
        <v>7.2237199543142699E-2</v>
      </c>
      <c r="H81" s="17">
        <v>2.4794041019548702E-12</v>
      </c>
      <c r="I81" s="11">
        <v>-0.50216028758562103</v>
      </c>
      <c r="J81" s="18">
        <v>3.3524030538358001E-11</v>
      </c>
      <c r="K81" s="11">
        <f t="shared" si="0"/>
        <v>0</v>
      </c>
      <c r="L81" s="11">
        <f t="shared" si="1"/>
        <v>0</v>
      </c>
      <c r="M81" s="11">
        <f t="shared" si="2"/>
        <v>0</v>
      </c>
      <c r="N81" s="11">
        <v>-0.49756981534440398</v>
      </c>
      <c r="O81" s="18">
        <v>3.3185996379415901E-11</v>
      </c>
      <c r="P81" s="11">
        <f t="shared" si="3"/>
        <v>0</v>
      </c>
      <c r="Q81" s="11">
        <f t="shared" si="4"/>
        <v>0</v>
      </c>
      <c r="R81" s="11">
        <f t="shared" si="5"/>
        <v>0</v>
      </c>
      <c r="S81" s="11">
        <v>-0.51049516199751899</v>
      </c>
      <c r="T81" s="18">
        <v>3.1043813230695601E-12</v>
      </c>
      <c r="U81" s="11">
        <f t="shared" si="6"/>
        <v>0</v>
      </c>
      <c r="V81" s="11">
        <f t="shared" si="7"/>
        <v>0</v>
      </c>
      <c r="W81" s="11">
        <f t="shared" si="8"/>
        <v>0</v>
      </c>
      <c r="X81" s="11">
        <v>-0.51170673132026701</v>
      </c>
      <c r="Y81" s="18">
        <v>2.69449639540029E-12</v>
      </c>
      <c r="Z81" s="11">
        <f t="shared" si="9"/>
        <v>0</v>
      </c>
      <c r="AA81" s="11">
        <f t="shared" si="10"/>
        <v>0</v>
      </c>
      <c r="AB81" s="11">
        <f t="shared" si="11"/>
        <v>0</v>
      </c>
      <c r="AC81" s="11">
        <v>-0.47046908720389202</v>
      </c>
      <c r="AD81" s="18">
        <v>1.68901329386811E-10</v>
      </c>
      <c r="AE81" s="11">
        <f t="shared" si="12"/>
        <v>0</v>
      </c>
      <c r="AF81" s="11">
        <f t="shared" si="13"/>
        <v>0</v>
      </c>
      <c r="AG81" s="11">
        <f t="shared" si="14"/>
        <v>0</v>
      </c>
      <c r="AH81" s="11">
        <v>-0.51378261329276897</v>
      </c>
      <c r="AI81" s="18">
        <v>2.3704925585863401E-12</v>
      </c>
      <c r="AJ81" s="11">
        <f t="shared" si="15"/>
        <v>0</v>
      </c>
      <c r="AK81" s="11">
        <f t="shared" si="16"/>
        <v>0</v>
      </c>
      <c r="AL81" s="11">
        <f t="shared" si="17"/>
        <v>0</v>
      </c>
      <c r="AM81" s="11">
        <v>-0.51430006705377296</v>
      </c>
      <c r="AN81" s="18">
        <v>2.3797841472676998E-12</v>
      </c>
      <c r="AO81" s="11">
        <f t="shared" si="18"/>
        <v>0</v>
      </c>
      <c r="AP81" s="11">
        <f t="shared" si="19"/>
        <v>0</v>
      </c>
      <c r="AQ81" s="11">
        <v>-0.49632093101451902</v>
      </c>
      <c r="AR81" s="18">
        <v>2.8193730380544799E-11</v>
      </c>
      <c r="AS81" s="11">
        <f t="shared" si="20"/>
        <v>0</v>
      </c>
      <c r="AT81" s="11">
        <f t="shared" si="21"/>
        <v>0</v>
      </c>
      <c r="AU81" s="11">
        <f t="shared" si="22"/>
        <v>0</v>
      </c>
      <c r="AV81" s="11">
        <v>-0.50298497705459799</v>
      </c>
      <c r="AW81" s="18">
        <v>1.400940827535E-11</v>
      </c>
      <c r="AX81" s="11">
        <f t="shared" si="23"/>
        <v>0</v>
      </c>
      <c r="AY81" s="11">
        <f t="shared" si="24"/>
        <v>0</v>
      </c>
      <c r="AZ81" s="11">
        <v>-0.49598053267130698</v>
      </c>
      <c r="BA81" s="18">
        <v>2.33136931549328E-11</v>
      </c>
    </row>
    <row r="82" spans="1:53" ht="14.25" customHeight="1">
      <c r="A82" s="11" t="s">
        <v>240</v>
      </c>
      <c r="B82" s="11" t="s">
        <v>3222</v>
      </c>
      <c r="C82" s="11" t="s">
        <v>77</v>
      </c>
      <c r="D82" s="11" t="s">
        <v>205</v>
      </c>
      <c r="E82" s="11">
        <v>963</v>
      </c>
      <c r="F82" s="11">
        <v>0.49082602736849301</v>
      </c>
      <c r="G82" s="11">
        <v>6.9461379542819002E-2</v>
      </c>
      <c r="H82" s="17">
        <v>3.0530496151283801E-12</v>
      </c>
      <c r="I82" s="11">
        <v>0.49231107313849998</v>
      </c>
      <c r="J82" s="18">
        <v>1.39681922069049E-11</v>
      </c>
      <c r="K82" s="11">
        <f t="shared" si="0"/>
        <v>0</v>
      </c>
      <c r="L82" s="11">
        <f t="shared" si="1"/>
        <v>0</v>
      </c>
      <c r="M82" s="11">
        <f t="shared" si="2"/>
        <v>0</v>
      </c>
      <c r="N82" s="11">
        <v>0.49177658283346798</v>
      </c>
      <c r="O82" s="18">
        <v>9.8537585439888593E-12</v>
      </c>
      <c r="P82" s="11">
        <f t="shared" si="3"/>
        <v>0</v>
      </c>
      <c r="Q82" s="11">
        <f t="shared" si="4"/>
        <v>0</v>
      </c>
      <c r="R82" s="11">
        <f t="shared" si="5"/>
        <v>0</v>
      </c>
      <c r="S82" s="11">
        <v>0.486509943889323</v>
      </c>
      <c r="T82" s="18">
        <v>4.3832056812039897E-12</v>
      </c>
      <c r="U82" s="11">
        <f t="shared" si="6"/>
        <v>0</v>
      </c>
      <c r="V82" s="11">
        <f t="shared" si="7"/>
        <v>0</v>
      </c>
      <c r="W82" s="11">
        <f t="shared" si="8"/>
        <v>0</v>
      </c>
      <c r="X82" s="11">
        <v>0.49044025564496901</v>
      </c>
      <c r="Y82" s="18">
        <v>3.24496793393613E-12</v>
      </c>
      <c r="Z82" s="11">
        <f t="shared" si="9"/>
        <v>0</v>
      </c>
      <c r="AA82" s="11">
        <f t="shared" si="10"/>
        <v>0</v>
      </c>
      <c r="AB82" s="11">
        <f t="shared" si="11"/>
        <v>0</v>
      </c>
      <c r="AC82" s="11">
        <v>0.47416691102689801</v>
      </c>
      <c r="AD82" s="18">
        <v>2.7638153049526901E-11</v>
      </c>
      <c r="AE82" s="11">
        <f t="shared" si="12"/>
        <v>0</v>
      </c>
      <c r="AF82" s="11">
        <f t="shared" si="13"/>
        <v>0</v>
      </c>
      <c r="AG82" s="11">
        <f t="shared" si="14"/>
        <v>0</v>
      </c>
      <c r="AH82" s="11">
        <v>0.49381472230955098</v>
      </c>
      <c r="AI82" s="18">
        <v>2.3668916892239498E-12</v>
      </c>
      <c r="AJ82" s="11">
        <f t="shared" si="15"/>
        <v>0</v>
      </c>
      <c r="AK82" s="11">
        <f t="shared" si="16"/>
        <v>0</v>
      </c>
      <c r="AL82" s="11">
        <f t="shared" si="17"/>
        <v>0</v>
      </c>
      <c r="AM82" s="11">
        <v>0.49106000998153898</v>
      </c>
      <c r="AN82" s="18">
        <v>3.3520902121423799E-12</v>
      </c>
      <c r="AO82" s="11">
        <f t="shared" si="18"/>
        <v>0</v>
      </c>
      <c r="AP82" s="11">
        <f t="shared" si="19"/>
        <v>0</v>
      </c>
      <c r="AQ82" s="11">
        <v>0.40053891970981598</v>
      </c>
      <c r="AR82" s="18">
        <v>1.0801265747980299E-8</v>
      </c>
      <c r="AS82" s="11">
        <f t="shared" si="20"/>
        <v>0</v>
      </c>
      <c r="AT82" s="11">
        <f t="shared" si="21"/>
        <v>0</v>
      </c>
      <c r="AU82" s="11">
        <f t="shared" si="22"/>
        <v>0</v>
      </c>
      <c r="AV82" s="11">
        <v>0.53916059910847103</v>
      </c>
      <c r="AW82" s="18">
        <v>3.7647537894427702E-14</v>
      </c>
      <c r="AX82" s="11">
        <f t="shared" si="23"/>
        <v>0</v>
      </c>
      <c r="AY82" s="11">
        <f t="shared" si="24"/>
        <v>0</v>
      </c>
      <c r="AZ82" s="11">
        <v>0.334528112607827</v>
      </c>
      <c r="BA82" s="18">
        <v>2.5256779595966799E-7</v>
      </c>
    </row>
    <row r="83" spans="1:53" ht="14.25" customHeight="1">
      <c r="A83" s="11" t="s">
        <v>552</v>
      </c>
      <c r="B83" s="11" t="s">
        <v>3223</v>
      </c>
      <c r="C83" s="11" t="s">
        <v>77</v>
      </c>
      <c r="D83" s="11" t="s">
        <v>304</v>
      </c>
      <c r="E83" s="11">
        <v>918</v>
      </c>
      <c r="F83" s="11">
        <v>0.52115463593553601</v>
      </c>
      <c r="G83" s="11">
        <v>7.4099747107629094E-2</v>
      </c>
      <c r="H83" s="17">
        <v>3.9434294133376997E-12</v>
      </c>
      <c r="I83" s="11">
        <v>0.53465947555694204</v>
      </c>
      <c r="J83" s="18">
        <v>7.3255364051185297E-12</v>
      </c>
      <c r="K83" s="11">
        <f t="shared" si="0"/>
        <v>0</v>
      </c>
      <c r="L83" s="11">
        <f t="shared" si="1"/>
        <v>0</v>
      </c>
      <c r="M83" s="11">
        <f t="shared" si="2"/>
        <v>0</v>
      </c>
      <c r="N83" s="11">
        <v>0.53559467158146001</v>
      </c>
      <c r="O83" s="18">
        <v>4.53084759266374E-12</v>
      </c>
      <c r="P83" s="11">
        <f t="shared" si="3"/>
        <v>0</v>
      </c>
      <c r="Q83" s="11">
        <f t="shared" si="4"/>
        <v>0</v>
      </c>
      <c r="R83" s="11">
        <f t="shared" si="5"/>
        <v>0</v>
      </c>
      <c r="S83" s="11">
        <v>0.52318153699938097</v>
      </c>
      <c r="T83" s="18">
        <v>3.43028428519976E-12</v>
      </c>
      <c r="U83" s="11">
        <f t="shared" si="6"/>
        <v>0</v>
      </c>
      <c r="V83" s="11">
        <f t="shared" si="7"/>
        <v>0</v>
      </c>
      <c r="W83" s="11">
        <f t="shared" si="8"/>
        <v>0</v>
      </c>
      <c r="X83" s="11">
        <v>0.51894203794172999</v>
      </c>
      <c r="Y83" s="18">
        <v>4.6334791941334498E-12</v>
      </c>
      <c r="Z83" s="11">
        <f t="shared" si="9"/>
        <v>0</v>
      </c>
      <c r="AA83" s="11">
        <f t="shared" si="10"/>
        <v>0</v>
      </c>
      <c r="AB83" s="11">
        <f t="shared" si="11"/>
        <v>0</v>
      </c>
      <c r="AC83" s="11">
        <v>0.51832298414636302</v>
      </c>
      <c r="AD83" s="18">
        <v>9.7570529467660893E-12</v>
      </c>
      <c r="AE83" s="11">
        <f t="shared" si="12"/>
        <v>0</v>
      </c>
      <c r="AF83" s="11">
        <f t="shared" si="13"/>
        <v>0</v>
      </c>
      <c r="AG83" s="11">
        <f t="shared" si="14"/>
        <v>0</v>
      </c>
      <c r="AH83" s="11">
        <v>0.53430536114637806</v>
      </c>
      <c r="AI83" s="18">
        <v>8.5790907317946897E-13</v>
      </c>
      <c r="AJ83" s="11">
        <f t="shared" si="15"/>
        <v>0</v>
      </c>
      <c r="AK83" s="11">
        <f t="shared" si="16"/>
        <v>0</v>
      </c>
      <c r="AL83" s="11">
        <f t="shared" si="17"/>
        <v>0</v>
      </c>
      <c r="AM83" s="11">
        <v>0.52661865529988605</v>
      </c>
      <c r="AN83" s="18">
        <v>2.5793656000763498E-12</v>
      </c>
      <c r="AO83" s="11">
        <f t="shared" si="18"/>
        <v>0</v>
      </c>
      <c r="AP83" s="11">
        <f t="shared" si="19"/>
        <v>0</v>
      </c>
      <c r="AQ83" s="11">
        <v>0.52644610335891495</v>
      </c>
      <c r="AR83" s="18">
        <v>7.2640225407462802E-12</v>
      </c>
      <c r="AS83" s="11">
        <f t="shared" si="20"/>
        <v>0</v>
      </c>
      <c r="AT83" s="11">
        <f t="shared" si="21"/>
        <v>0</v>
      </c>
      <c r="AU83" s="11">
        <f t="shared" si="22"/>
        <v>0</v>
      </c>
      <c r="AV83" s="11">
        <v>0.52162497681616604</v>
      </c>
      <c r="AW83" s="18">
        <v>8.9173139415310506E-12</v>
      </c>
      <c r="AX83" s="11">
        <f t="shared" si="23"/>
        <v>0</v>
      </c>
      <c r="AY83" s="11">
        <f t="shared" si="24"/>
        <v>0</v>
      </c>
      <c r="AZ83" s="11">
        <v>0.45747298246945001</v>
      </c>
      <c r="BA83" s="18">
        <v>1.2429256299180799E-9</v>
      </c>
    </row>
    <row r="84" spans="1:53" ht="14.25" customHeight="1">
      <c r="A84" s="11" t="s">
        <v>549</v>
      </c>
      <c r="B84" s="11" t="s">
        <v>3224</v>
      </c>
      <c r="C84" s="11" t="s">
        <v>77</v>
      </c>
      <c r="D84" s="11" t="s">
        <v>304</v>
      </c>
      <c r="E84" s="11">
        <v>954</v>
      </c>
      <c r="F84" s="11">
        <v>0.50846885390677699</v>
      </c>
      <c r="G84" s="11">
        <v>7.3128291964729503E-2</v>
      </c>
      <c r="H84" s="17">
        <v>6.6229310395692704E-12</v>
      </c>
      <c r="I84" s="11">
        <v>0.53035619953325996</v>
      </c>
      <c r="J84" s="18">
        <v>4.8131599989939497E-12</v>
      </c>
      <c r="K84" s="11">
        <f t="shared" si="0"/>
        <v>0</v>
      </c>
      <c r="L84" s="11">
        <f t="shared" si="1"/>
        <v>0</v>
      </c>
      <c r="M84" s="11">
        <f t="shared" si="2"/>
        <v>0</v>
      </c>
      <c r="N84" s="11">
        <v>0.51559627364618399</v>
      </c>
      <c r="O84" s="18">
        <v>1.19184499165406E-11</v>
      </c>
      <c r="P84" s="11">
        <f t="shared" si="3"/>
        <v>0</v>
      </c>
      <c r="Q84" s="11">
        <f t="shared" si="4"/>
        <v>0</v>
      </c>
      <c r="R84" s="11">
        <f t="shared" si="5"/>
        <v>0</v>
      </c>
      <c r="S84" s="11">
        <v>0.51017758792714296</v>
      </c>
      <c r="T84" s="18">
        <v>5.8602765276595902E-12</v>
      </c>
      <c r="U84" s="11">
        <f t="shared" si="6"/>
        <v>0</v>
      </c>
      <c r="V84" s="11">
        <f t="shared" si="7"/>
        <v>0</v>
      </c>
      <c r="W84" s="11">
        <f t="shared" si="8"/>
        <v>0</v>
      </c>
      <c r="X84" s="11">
        <v>0.50750027803764197</v>
      </c>
      <c r="Y84" s="18">
        <v>7.2024321258333199E-12</v>
      </c>
      <c r="Z84" s="11">
        <f t="shared" si="9"/>
        <v>0</v>
      </c>
      <c r="AA84" s="11">
        <f t="shared" si="10"/>
        <v>0</v>
      </c>
      <c r="AB84" s="11">
        <f t="shared" si="11"/>
        <v>0</v>
      </c>
      <c r="AC84" s="11">
        <v>0.50616031463537003</v>
      </c>
      <c r="AD84" s="18">
        <v>1.6080094822229801E-11</v>
      </c>
      <c r="AE84" s="11">
        <f t="shared" si="12"/>
        <v>0</v>
      </c>
      <c r="AF84" s="11">
        <f t="shared" si="13"/>
        <v>0</v>
      </c>
      <c r="AG84" s="11">
        <f t="shared" si="14"/>
        <v>0</v>
      </c>
      <c r="AH84" s="11">
        <v>0.51991292960219204</v>
      </c>
      <c r="AI84" s="18">
        <v>1.74614442846552E-12</v>
      </c>
      <c r="AJ84" s="11">
        <f t="shared" si="15"/>
        <v>0</v>
      </c>
      <c r="AK84" s="11">
        <f t="shared" si="16"/>
        <v>0</v>
      </c>
      <c r="AL84" s="11">
        <f t="shared" si="17"/>
        <v>0</v>
      </c>
      <c r="AM84" s="11">
        <v>0.51782576174416795</v>
      </c>
      <c r="AN84" s="18">
        <v>2.8493211769288799E-12</v>
      </c>
      <c r="AO84" s="11">
        <f t="shared" si="18"/>
        <v>0</v>
      </c>
      <c r="AP84" s="11">
        <f t="shared" si="19"/>
        <v>0</v>
      </c>
      <c r="AQ84" s="11">
        <v>0.512033857400363</v>
      </c>
      <c r="AR84" s="18">
        <v>1.2498171755703401E-11</v>
      </c>
      <c r="AS84" s="11">
        <f t="shared" si="20"/>
        <v>0</v>
      </c>
      <c r="AT84" s="11">
        <f t="shared" si="21"/>
        <v>0</v>
      </c>
      <c r="AU84" s="11">
        <f t="shared" si="22"/>
        <v>0</v>
      </c>
      <c r="AV84" s="11">
        <v>0.50530832172687001</v>
      </c>
      <c r="AW84" s="18">
        <v>1.85602366700832E-11</v>
      </c>
      <c r="AX84" s="11">
        <f t="shared" si="23"/>
        <v>0</v>
      </c>
      <c r="AY84" s="11">
        <f t="shared" si="24"/>
        <v>0</v>
      </c>
      <c r="AZ84" s="11">
        <v>0.457523584561772</v>
      </c>
      <c r="BA84" s="18">
        <v>7.7585180810218004E-10</v>
      </c>
    </row>
    <row r="85" spans="1:53" ht="14.25" customHeight="1">
      <c r="A85" s="11" t="s">
        <v>2168</v>
      </c>
      <c r="B85" s="11" t="s">
        <v>3225</v>
      </c>
      <c r="C85" s="11" t="s">
        <v>77</v>
      </c>
      <c r="D85" s="11" t="s">
        <v>989</v>
      </c>
      <c r="E85" s="11">
        <v>961</v>
      </c>
      <c r="F85" s="11">
        <v>-0.50773565783756802</v>
      </c>
      <c r="G85" s="11">
        <v>7.33803692468009E-2</v>
      </c>
      <c r="H85" s="17">
        <v>8.2848471059836106E-12</v>
      </c>
      <c r="I85" s="11">
        <v>-0.46059853115402999</v>
      </c>
      <c r="J85" s="18">
        <v>1.86168717353617E-9</v>
      </c>
      <c r="K85" s="11">
        <f t="shared" si="0"/>
        <v>0</v>
      </c>
      <c r="L85" s="11">
        <f t="shared" si="1"/>
        <v>0</v>
      </c>
      <c r="M85" s="11">
        <f t="shared" si="2"/>
        <v>0</v>
      </c>
      <c r="N85" s="11">
        <v>-0.46927186047858899</v>
      </c>
      <c r="O85" s="18">
        <v>6.2666952935470404E-10</v>
      </c>
      <c r="P85" s="11">
        <f t="shared" si="3"/>
        <v>0</v>
      </c>
      <c r="Q85" s="11">
        <f t="shared" si="4"/>
        <v>0</v>
      </c>
      <c r="R85" s="11">
        <f t="shared" si="5"/>
        <v>0</v>
      </c>
      <c r="S85" s="11">
        <v>-0.50644488282261202</v>
      </c>
      <c r="T85" s="18">
        <v>9.6581517613388495E-12</v>
      </c>
      <c r="U85" s="11">
        <f t="shared" si="6"/>
        <v>0</v>
      </c>
      <c r="V85" s="11">
        <f t="shared" si="7"/>
        <v>0</v>
      </c>
      <c r="W85" s="11">
        <f t="shared" si="8"/>
        <v>0</v>
      </c>
      <c r="X85" s="11">
        <v>-0.50798967453692001</v>
      </c>
      <c r="Y85" s="18">
        <v>8.3088352854943601E-12</v>
      </c>
      <c r="Z85" s="11">
        <f t="shared" si="9"/>
        <v>0</v>
      </c>
      <c r="AA85" s="11">
        <f t="shared" si="10"/>
        <v>0</v>
      </c>
      <c r="AB85" s="11">
        <f t="shared" si="11"/>
        <v>0</v>
      </c>
      <c r="AC85" s="11">
        <v>-0.49234975601999698</v>
      </c>
      <c r="AD85" s="18">
        <v>6.1189111098622297E-11</v>
      </c>
      <c r="AE85" s="11">
        <f t="shared" si="12"/>
        <v>0</v>
      </c>
      <c r="AF85" s="11">
        <f t="shared" si="13"/>
        <v>0</v>
      </c>
      <c r="AG85" s="11">
        <f t="shared" si="14"/>
        <v>0</v>
      </c>
      <c r="AH85" s="11">
        <v>-0.51064827004824098</v>
      </c>
      <c r="AI85" s="18">
        <v>6.5899667932202898E-12</v>
      </c>
      <c r="AJ85" s="11">
        <f t="shared" si="15"/>
        <v>0</v>
      </c>
      <c r="AK85" s="11">
        <f t="shared" si="16"/>
        <v>0</v>
      </c>
      <c r="AL85" s="11">
        <f t="shared" si="17"/>
        <v>0</v>
      </c>
      <c r="AM85" s="11">
        <v>-0.51781636175623602</v>
      </c>
      <c r="AN85" s="18">
        <v>3.2162779424732701E-12</v>
      </c>
      <c r="AO85" s="11">
        <f t="shared" si="18"/>
        <v>0</v>
      </c>
      <c r="AP85" s="11">
        <f t="shared" si="19"/>
        <v>0</v>
      </c>
      <c r="AQ85" s="11">
        <v>-0.47816853281612898</v>
      </c>
      <c r="AR85" s="18">
        <v>2.5405298733611798E-10</v>
      </c>
      <c r="AS85" s="11">
        <f t="shared" si="20"/>
        <v>0</v>
      </c>
      <c r="AT85" s="11">
        <f t="shared" si="21"/>
        <v>0</v>
      </c>
      <c r="AU85" s="11">
        <f t="shared" si="22"/>
        <v>0</v>
      </c>
      <c r="AV85" s="11">
        <v>-0.413063787357074</v>
      </c>
      <c r="AW85" s="18">
        <v>1.6915095768431599E-8</v>
      </c>
      <c r="AX85" s="11">
        <f t="shared" si="23"/>
        <v>0</v>
      </c>
      <c r="AY85" s="11">
        <f t="shared" si="24"/>
        <v>0</v>
      </c>
      <c r="AZ85" s="11">
        <v>-0.46583629069518501</v>
      </c>
      <c r="BA85" s="18">
        <v>4.9742874896519604E-10</v>
      </c>
    </row>
    <row r="86" spans="1:53" ht="14.25" customHeight="1">
      <c r="A86" s="11" t="s">
        <v>2163</v>
      </c>
      <c r="B86" s="11" t="s">
        <v>3226</v>
      </c>
      <c r="C86" s="11" t="s">
        <v>77</v>
      </c>
      <c r="D86" s="11" t="s">
        <v>989</v>
      </c>
      <c r="E86" s="11">
        <v>961</v>
      </c>
      <c r="F86" s="11">
        <v>-0.49500060439925198</v>
      </c>
      <c r="G86" s="11">
        <v>7.2190324939027203E-2</v>
      </c>
      <c r="H86" s="17">
        <v>1.25780545485116E-11</v>
      </c>
      <c r="I86" s="11">
        <v>-0.444397289455428</v>
      </c>
      <c r="J86" s="18">
        <v>3.4898360077481301E-9</v>
      </c>
      <c r="K86" s="11">
        <f t="shared" si="0"/>
        <v>0</v>
      </c>
      <c r="L86" s="11">
        <f t="shared" si="1"/>
        <v>0</v>
      </c>
      <c r="M86" s="11">
        <f t="shared" si="2"/>
        <v>0</v>
      </c>
      <c r="N86" s="11">
        <v>-0.45956482777637597</v>
      </c>
      <c r="O86" s="18">
        <v>7.4823690072284702E-10</v>
      </c>
      <c r="P86" s="11">
        <f t="shared" si="3"/>
        <v>0</v>
      </c>
      <c r="Q86" s="11">
        <f t="shared" si="4"/>
        <v>0</v>
      </c>
      <c r="R86" s="11">
        <f t="shared" si="5"/>
        <v>0</v>
      </c>
      <c r="S86" s="11">
        <v>-0.49273438628327199</v>
      </c>
      <c r="T86" s="18">
        <v>1.58009650085236E-11</v>
      </c>
      <c r="U86" s="11">
        <f t="shared" si="6"/>
        <v>0</v>
      </c>
      <c r="V86" s="11">
        <f t="shared" si="7"/>
        <v>0</v>
      </c>
      <c r="W86" s="11">
        <f t="shared" si="8"/>
        <v>0</v>
      </c>
      <c r="X86" s="11">
        <v>-0.49446861310326501</v>
      </c>
      <c r="Y86" s="18">
        <v>1.3397317621259599E-11</v>
      </c>
      <c r="Z86" s="11">
        <f t="shared" si="9"/>
        <v>0</v>
      </c>
      <c r="AA86" s="11">
        <f t="shared" si="10"/>
        <v>0</v>
      </c>
      <c r="AB86" s="11">
        <f t="shared" si="11"/>
        <v>0</v>
      </c>
      <c r="AC86" s="11">
        <v>-0.49540597796675501</v>
      </c>
      <c r="AD86" s="18">
        <v>2.3731587115536701E-11</v>
      </c>
      <c r="AE86" s="11">
        <f t="shared" si="12"/>
        <v>0</v>
      </c>
      <c r="AF86" s="11">
        <f t="shared" si="13"/>
        <v>0</v>
      </c>
      <c r="AG86" s="11">
        <f t="shared" si="14"/>
        <v>0</v>
      </c>
      <c r="AH86" s="11">
        <v>-0.49459750275175601</v>
      </c>
      <c r="AI86" s="18">
        <v>1.38848357634838E-11</v>
      </c>
      <c r="AJ86" s="11">
        <f t="shared" si="15"/>
        <v>0</v>
      </c>
      <c r="AK86" s="11">
        <f t="shared" si="16"/>
        <v>0</v>
      </c>
      <c r="AL86" s="11">
        <f t="shared" si="17"/>
        <v>0</v>
      </c>
      <c r="AM86" s="11">
        <v>-0.496957288588665</v>
      </c>
      <c r="AN86" s="18">
        <v>1.16950760728684E-11</v>
      </c>
      <c r="AO86" s="11">
        <f t="shared" si="18"/>
        <v>0</v>
      </c>
      <c r="AP86" s="11">
        <f t="shared" si="19"/>
        <v>0</v>
      </c>
      <c r="AQ86" s="11">
        <v>-0.45233496558599601</v>
      </c>
      <c r="AR86" s="18">
        <v>1.0646114627399901E-9</v>
      </c>
      <c r="AS86" s="11">
        <f t="shared" si="20"/>
        <v>0</v>
      </c>
      <c r="AT86" s="11">
        <f t="shared" si="21"/>
        <v>0</v>
      </c>
      <c r="AU86" s="11">
        <f t="shared" si="22"/>
        <v>0</v>
      </c>
      <c r="AV86" s="11">
        <v>-0.38342814677449699</v>
      </c>
      <c r="AW86" s="18">
        <v>9.0098307141948302E-8</v>
      </c>
      <c r="AX86" s="11">
        <f t="shared" si="23"/>
        <v>0</v>
      </c>
      <c r="AY86" s="11">
        <f t="shared" si="24"/>
        <v>0</v>
      </c>
      <c r="AZ86" s="11">
        <v>-0.49190124788381201</v>
      </c>
      <c r="BA86" s="18">
        <v>3.3808463511409799E-11</v>
      </c>
    </row>
    <row r="87" spans="1:53" ht="14.25" customHeight="1">
      <c r="A87" s="11" t="s">
        <v>519</v>
      </c>
      <c r="B87" s="11" t="s">
        <v>3227</v>
      </c>
      <c r="C87" s="11" t="s">
        <v>77</v>
      </c>
      <c r="D87" s="11" t="s">
        <v>520</v>
      </c>
      <c r="E87" s="11">
        <v>953</v>
      </c>
      <c r="F87" s="11">
        <v>0.49791918029613502</v>
      </c>
      <c r="G87" s="11">
        <v>7.2862123973833903E-2</v>
      </c>
      <c r="H87" s="17">
        <v>1.4745113897977599E-11</v>
      </c>
      <c r="I87" s="11">
        <v>0.49250317755044498</v>
      </c>
      <c r="J87" s="18">
        <v>1.16418646914395E-10</v>
      </c>
      <c r="K87" s="11">
        <f t="shared" si="0"/>
        <v>0</v>
      </c>
      <c r="L87" s="11">
        <f t="shared" si="1"/>
        <v>0</v>
      </c>
      <c r="M87" s="11">
        <f t="shared" si="2"/>
        <v>0</v>
      </c>
      <c r="N87" s="11">
        <v>0.49486284112395301</v>
      </c>
      <c r="O87" s="18">
        <v>6.2802811762268305E-11</v>
      </c>
      <c r="P87" s="11">
        <f t="shared" si="3"/>
        <v>0</v>
      </c>
      <c r="Q87" s="11">
        <f t="shared" si="4"/>
        <v>0</v>
      </c>
      <c r="R87" s="11">
        <f t="shared" si="5"/>
        <v>0</v>
      </c>
      <c r="S87" s="11">
        <v>0.49920238918892901</v>
      </c>
      <c r="T87" s="18">
        <v>1.3653531515098399E-11</v>
      </c>
      <c r="U87" s="11">
        <f t="shared" si="6"/>
        <v>0</v>
      </c>
      <c r="V87" s="11">
        <f t="shared" si="7"/>
        <v>0</v>
      </c>
      <c r="W87" s="11">
        <f t="shared" si="8"/>
        <v>0</v>
      </c>
      <c r="X87" s="11">
        <v>0.49559899013547098</v>
      </c>
      <c r="Y87" s="18">
        <v>1.7778373999689E-11</v>
      </c>
      <c r="Z87" s="11">
        <f t="shared" si="9"/>
        <v>0</v>
      </c>
      <c r="AA87" s="11">
        <f t="shared" si="10"/>
        <v>0</v>
      </c>
      <c r="AB87" s="11">
        <f t="shared" si="11"/>
        <v>0</v>
      </c>
      <c r="AC87" s="11">
        <v>0.48810411111697699</v>
      </c>
      <c r="AD87" s="18">
        <v>6.7214819518971297E-11</v>
      </c>
      <c r="AE87" s="11">
        <f t="shared" si="12"/>
        <v>0</v>
      </c>
      <c r="AF87" s="11">
        <f t="shared" si="13"/>
        <v>0</v>
      </c>
      <c r="AG87" s="11">
        <f t="shared" si="14"/>
        <v>0</v>
      </c>
      <c r="AH87" s="11">
        <v>0.50151146532115798</v>
      </c>
      <c r="AI87" s="18">
        <v>1.07323178587412E-11</v>
      </c>
      <c r="AJ87" s="11">
        <f t="shared" si="15"/>
        <v>0</v>
      </c>
      <c r="AK87" s="11">
        <f t="shared" si="16"/>
        <v>0</v>
      </c>
      <c r="AL87" s="11">
        <f t="shared" si="17"/>
        <v>0</v>
      </c>
      <c r="AM87" s="11">
        <v>0.49655929606814803</v>
      </c>
      <c r="AN87" s="18">
        <v>1.8328434349581501E-11</v>
      </c>
      <c r="AO87" s="11">
        <f t="shared" si="18"/>
        <v>0</v>
      </c>
      <c r="AP87" s="11">
        <f t="shared" si="19"/>
        <v>0</v>
      </c>
      <c r="AQ87" s="11">
        <v>0.49833444083965101</v>
      </c>
      <c r="AR87" s="18">
        <v>3.7411543528755498E-11</v>
      </c>
      <c r="AS87" s="11">
        <f t="shared" si="20"/>
        <v>0</v>
      </c>
      <c r="AT87" s="11">
        <f t="shared" si="21"/>
        <v>0</v>
      </c>
      <c r="AU87" s="11">
        <f t="shared" si="22"/>
        <v>0</v>
      </c>
      <c r="AV87" s="11">
        <v>0.50151643460081397</v>
      </c>
      <c r="AW87" s="18">
        <v>2.2987891698049098E-11</v>
      </c>
      <c r="AX87" s="11">
        <f t="shared" si="23"/>
        <v>0</v>
      </c>
      <c r="AY87" s="11">
        <f t="shared" si="24"/>
        <v>0</v>
      </c>
      <c r="AZ87" s="11">
        <v>0.443059354081005</v>
      </c>
      <c r="BA87" s="18">
        <v>2.06009852393499E-9</v>
      </c>
    </row>
    <row r="88" spans="1:53" ht="14.25" customHeight="1">
      <c r="A88" s="11" t="s">
        <v>1504</v>
      </c>
      <c r="B88" s="11" t="s">
        <v>3228</v>
      </c>
      <c r="C88" s="11" t="s">
        <v>77</v>
      </c>
      <c r="D88" s="11" t="s">
        <v>78</v>
      </c>
      <c r="E88" s="11">
        <v>957</v>
      </c>
      <c r="F88" s="11">
        <v>-0.50004703564443798</v>
      </c>
      <c r="G88" s="11">
        <v>7.3987223916265499E-2</v>
      </c>
      <c r="H88" s="17">
        <v>2.4190436973954799E-11</v>
      </c>
      <c r="I88" s="11">
        <v>-0.51153547037161395</v>
      </c>
      <c r="J88" s="18">
        <v>4.3042376707508299E-11</v>
      </c>
      <c r="K88" s="11">
        <f t="shared" si="0"/>
        <v>0</v>
      </c>
      <c r="L88" s="11">
        <f t="shared" si="1"/>
        <v>0</v>
      </c>
      <c r="M88" s="11">
        <f t="shared" si="2"/>
        <v>0</v>
      </c>
      <c r="N88" s="11">
        <v>-0.487716874170601</v>
      </c>
      <c r="O88" s="18">
        <v>2.16016434371533E-10</v>
      </c>
      <c r="P88" s="11">
        <f t="shared" si="3"/>
        <v>0</v>
      </c>
      <c r="Q88" s="11">
        <f t="shared" si="4"/>
        <v>0</v>
      </c>
      <c r="R88" s="11">
        <f t="shared" si="5"/>
        <v>0</v>
      </c>
      <c r="S88" s="11">
        <v>-0.49854437075109698</v>
      </c>
      <c r="T88" s="18">
        <v>2.8733543586002599E-11</v>
      </c>
      <c r="U88" s="11">
        <f t="shared" si="6"/>
        <v>0</v>
      </c>
      <c r="V88" s="11">
        <f t="shared" si="7"/>
        <v>0</v>
      </c>
      <c r="W88" s="11">
        <f t="shared" si="8"/>
        <v>0</v>
      </c>
      <c r="X88" s="11">
        <v>-0.50003812498710498</v>
      </c>
      <c r="Y88" s="18">
        <v>2.4904308772001101E-11</v>
      </c>
      <c r="Z88" s="11">
        <f t="shared" si="9"/>
        <v>0</v>
      </c>
      <c r="AA88" s="11">
        <f t="shared" si="10"/>
        <v>0</v>
      </c>
      <c r="AB88" s="11">
        <f t="shared" si="11"/>
        <v>0</v>
      </c>
      <c r="AC88" s="11">
        <v>-0.491520006934557</v>
      </c>
      <c r="AD88" s="18">
        <v>9.4593386446171099E-11</v>
      </c>
      <c r="AE88" s="11">
        <f t="shared" si="12"/>
        <v>0</v>
      </c>
      <c r="AF88" s="11">
        <f t="shared" si="13"/>
        <v>0</v>
      </c>
      <c r="AG88" s="11">
        <f t="shared" si="14"/>
        <v>0</v>
      </c>
      <c r="AH88" s="11">
        <v>-0.49269573570233099</v>
      </c>
      <c r="AI88" s="18">
        <v>4.2447392127007301E-11</v>
      </c>
      <c r="AJ88" s="11">
        <f t="shared" si="15"/>
        <v>0</v>
      </c>
      <c r="AK88" s="11">
        <f t="shared" si="16"/>
        <v>0</v>
      </c>
      <c r="AL88" s="11">
        <f t="shared" si="17"/>
        <v>0</v>
      </c>
      <c r="AM88" s="11">
        <v>-0.48667375666427498</v>
      </c>
      <c r="AN88" s="18">
        <v>7.1070587426195805E-11</v>
      </c>
      <c r="AO88" s="11">
        <f t="shared" si="18"/>
        <v>0</v>
      </c>
      <c r="AP88" s="11">
        <f t="shared" si="19"/>
        <v>0</v>
      </c>
      <c r="AQ88" s="11">
        <v>-0.46929393315922002</v>
      </c>
      <c r="AR88" s="18">
        <v>7.0637340296812004E-10</v>
      </c>
      <c r="AS88" s="11">
        <f t="shared" si="20"/>
        <v>0</v>
      </c>
      <c r="AT88" s="11">
        <f t="shared" si="21"/>
        <v>0</v>
      </c>
      <c r="AU88" s="11">
        <f t="shared" si="22"/>
        <v>0</v>
      </c>
      <c r="AV88" s="11">
        <v>-0.443718294550351</v>
      </c>
      <c r="AW88" s="18">
        <v>3.86825161681799E-9</v>
      </c>
      <c r="AX88" s="11">
        <f t="shared" si="23"/>
        <v>0</v>
      </c>
      <c r="AY88" s="11">
        <f t="shared" si="24"/>
        <v>0</v>
      </c>
      <c r="AZ88" s="11">
        <v>-0.51775521292694504</v>
      </c>
      <c r="BA88" s="18">
        <v>9.9568110637234495E-12</v>
      </c>
    </row>
    <row r="89" spans="1:53" ht="14.25" customHeight="1">
      <c r="A89" s="11" t="s">
        <v>1248</v>
      </c>
      <c r="B89" s="11" t="s">
        <v>1248</v>
      </c>
      <c r="C89" s="11" t="s">
        <v>345</v>
      </c>
      <c r="D89" s="11" t="s">
        <v>1249</v>
      </c>
      <c r="E89" s="11">
        <v>847</v>
      </c>
      <c r="F89" s="11">
        <v>-0.48421960558085803</v>
      </c>
      <c r="G89" s="11">
        <v>7.2034937088375703E-2</v>
      </c>
      <c r="H89" s="17">
        <v>3.2912960993783197E-11</v>
      </c>
      <c r="I89" s="11">
        <v>-0.48075464614206898</v>
      </c>
      <c r="J89" s="18">
        <v>2.2211823421783301E-10</v>
      </c>
      <c r="K89" s="11">
        <f t="shared" si="0"/>
        <v>0</v>
      </c>
      <c r="L89" s="11">
        <f t="shared" si="1"/>
        <v>0</v>
      </c>
      <c r="M89" s="11">
        <f t="shared" si="2"/>
        <v>0</v>
      </c>
      <c r="N89" s="11">
        <v>-0.51349634588678705</v>
      </c>
      <c r="O89" s="18">
        <v>9.7737642634217508E-12</v>
      </c>
      <c r="P89" s="11">
        <f t="shared" si="3"/>
        <v>0</v>
      </c>
      <c r="Q89" s="11">
        <f t="shared" si="4"/>
        <v>0</v>
      </c>
      <c r="R89" s="11">
        <f t="shared" si="5"/>
        <v>0</v>
      </c>
      <c r="S89" s="11">
        <v>-0.485311062690922</v>
      </c>
      <c r="T89" s="18">
        <v>2.8859470359481701E-11</v>
      </c>
      <c r="U89" s="11">
        <f t="shared" si="6"/>
        <v>0</v>
      </c>
      <c r="V89" s="11">
        <f t="shared" si="7"/>
        <v>0</v>
      </c>
      <c r="W89" s="11">
        <f t="shared" si="8"/>
        <v>0</v>
      </c>
      <c r="X89" s="11">
        <v>-0.48429894017025499</v>
      </c>
      <c r="Y89" s="18">
        <v>3.3592323623206101E-11</v>
      </c>
      <c r="Z89" s="11">
        <f t="shared" si="9"/>
        <v>0</v>
      </c>
      <c r="AA89" s="11">
        <f t="shared" si="10"/>
        <v>0</v>
      </c>
      <c r="AB89" s="11">
        <f t="shared" si="11"/>
        <v>0</v>
      </c>
      <c r="AC89" s="11">
        <v>-0.443847914973931</v>
      </c>
      <c r="AD89" s="18">
        <v>1.6481385918894399E-9</v>
      </c>
      <c r="AE89" s="11">
        <f t="shared" si="12"/>
        <v>0</v>
      </c>
      <c r="AF89" s="11">
        <f t="shared" si="13"/>
        <v>0</v>
      </c>
      <c r="AG89" s="11">
        <f t="shared" si="14"/>
        <v>0</v>
      </c>
      <c r="AH89" s="11">
        <v>-0.50045721857527903</v>
      </c>
      <c r="AI89" s="18">
        <v>6.5117070387709297E-12</v>
      </c>
      <c r="AJ89" s="11">
        <f t="shared" si="15"/>
        <v>0</v>
      </c>
      <c r="AK89" s="11">
        <f t="shared" si="16"/>
        <v>0</v>
      </c>
      <c r="AL89" s="11">
        <f t="shared" si="17"/>
        <v>0</v>
      </c>
      <c r="AM89" s="11">
        <v>-0.51454079626956295</v>
      </c>
      <c r="AN89" s="18">
        <v>1.5375923375147201E-12</v>
      </c>
      <c r="AO89" s="11">
        <f t="shared" si="18"/>
        <v>0</v>
      </c>
      <c r="AP89" s="11">
        <f t="shared" si="19"/>
        <v>0</v>
      </c>
      <c r="AQ89" s="11">
        <v>-0.50115146854296799</v>
      </c>
      <c r="AR89" s="18">
        <v>1.61340446013539E-11</v>
      </c>
      <c r="AS89" s="11">
        <f t="shared" si="20"/>
        <v>0</v>
      </c>
      <c r="AT89" s="11">
        <f t="shared" si="21"/>
        <v>0</v>
      </c>
      <c r="AU89" s="11">
        <f t="shared" si="22"/>
        <v>0</v>
      </c>
      <c r="AV89" s="11">
        <v>-0.48292780959938802</v>
      </c>
      <c r="AW89" s="18">
        <v>9.78332782758506E-11</v>
      </c>
      <c r="AX89" s="11">
        <f t="shared" si="23"/>
        <v>0</v>
      </c>
      <c r="AY89" s="11">
        <f t="shared" si="24"/>
        <v>0</v>
      </c>
      <c r="AZ89" s="11">
        <v>-0.477958077715887</v>
      </c>
      <c r="BA89" s="18">
        <v>1.14161464298473E-10</v>
      </c>
    </row>
    <row r="90" spans="1:53" ht="14.25" customHeight="1">
      <c r="A90" s="11" t="s">
        <v>2889</v>
      </c>
      <c r="B90" s="11" t="s">
        <v>3229</v>
      </c>
      <c r="C90" s="11" t="s">
        <v>47</v>
      </c>
      <c r="D90" s="11" t="s">
        <v>47</v>
      </c>
      <c r="E90" s="11">
        <v>926</v>
      </c>
      <c r="F90" s="11">
        <v>0.44411352668283299</v>
      </c>
      <c r="G90" s="11">
        <v>6.6212707954033001E-2</v>
      </c>
      <c r="H90" s="17">
        <v>3.4443334217075197E-11</v>
      </c>
      <c r="I90" s="11">
        <v>0.43199052115868503</v>
      </c>
      <c r="J90" s="18">
        <v>4.54219275121112E-10</v>
      </c>
      <c r="K90" s="11">
        <f t="shared" si="0"/>
        <v>0</v>
      </c>
      <c r="L90" s="11">
        <f t="shared" si="1"/>
        <v>0</v>
      </c>
      <c r="M90" s="11">
        <f t="shared" si="2"/>
        <v>0</v>
      </c>
      <c r="N90" s="11">
        <v>0.47238680305042602</v>
      </c>
      <c r="O90" s="18">
        <v>6.0484796089949501E-12</v>
      </c>
      <c r="P90" s="11">
        <f t="shared" si="3"/>
        <v>0</v>
      </c>
      <c r="Q90" s="11">
        <f t="shared" si="4"/>
        <v>0</v>
      </c>
      <c r="R90" s="11">
        <f t="shared" si="5"/>
        <v>0</v>
      </c>
      <c r="S90" s="11">
        <v>0.44291907817124498</v>
      </c>
      <c r="T90" s="18">
        <v>3.8394730613199799E-11</v>
      </c>
      <c r="U90" s="11">
        <f t="shared" si="6"/>
        <v>0</v>
      </c>
      <c r="V90" s="11">
        <f t="shared" si="7"/>
        <v>0</v>
      </c>
      <c r="W90" s="11">
        <f t="shared" si="8"/>
        <v>0</v>
      </c>
      <c r="X90" s="11">
        <v>0.44452138543460001</v>
      </c>
      <c r="Y90" s="18">
        <v>3.2236886223204997E-11</v>
      </c>
      <c r="Z90" s="11">
        <f t="shared" si="9"/>
        <v>0</v>
      </c>
      <c r="AA90" s="11">
        <f t="shared" si="10"/>
        <v>0</v>
      </c>
      <c r="AB90" s="11">
        <f t="shared" si="11"/>
        <v>0</v>
      </c>
      <c r="AC90" s="11">
        <v>0.41831043795644102</v>
      </c>
      <c r="AD90" s="18">
        <v>6.075326528565E-10</v>
      </c>
      <c r="AE90" s="11">
        <f t="shared" si="12"/>
        <v>0</v>
      </c>
      <c r="AF90" s="11">
        <f t="shared" si="13"/>
        <v>0</v>
      </c>
      <c r="AG90" s="11">
        <f t="shared" si="14"/>
        <v>0</v>
      </c>
      <c r="AH90" s="11">
        <v>0.44952028813095302</v>
      </c>
      <c r="AI90" s="18">
        <v>1.9385840403259399E-11</v>
      </c>
      <c r="AJ90" s="11">
        <f t="shared" si="15"/>
        <v>0</v>
      </c>
      <c r="AK90" s="11">
        <f t="shared" si="16"/>
        <v>0</v>
      </c>
      <c r="AL90" s="11">
        <f t="shared" si="17"/>
        <v>0</v>
      </c>
      <c r="AM90" s="11">
        <v>0.44382736690406099</v>
      </c>
      <c r="AN90" s="18">
        <v>4.0147362934985602E-11</v>
      </c>
      <c r="AO90" s="11">
        <f t="shared" si="18"/>
        <v>0</v>
      </c>
      <c r="AP90" s="11">
        <f t="shared" si="19"/>
        <v>0</v>
      </c>
      <c r="AQ90" s="11">
        <v>0.44930581430847399</v>
      </c>
      <c r="AR90" s="18">
        <v>4.5804465225533003E-11</v>
      </c>
      <c r="AS90" s="11">
        <f t="shared" si="20"/>
        <v>0</v>
      </c>
      <c r="AT90" s="11">
        <f t="shared" si="21"/>
        <v>0</v>
      </c>
      <c r="AU90" s="11">
        <f t="shared" si="22"/>
        <v>0</v>
      </c>
      <c r="AV90" s="11">
        <v>0.44322200096169301</v>
      </c>
      <c r="AW90" s="18">
        <v>8.5455186406949902E-11</v>
      </c>
      <c r="AX90" s="11">
        <f t="shared" si="23"/>
        <v>0</v>
      </c>
      <c r="AY90" s="11">
        <f t="shared" si="24"/>
        <v>0</v>
      </c>
      <c r="AZ90" s="11">
        <v>0.45340652104250601</v>
      </c>
      <c r="BA90" s="18">
        <v>2.4932624534845201E-11</v>
      </c>
    </row>
    <row r="91" spans="1:53" ht="14.25" customHeight="1">
      <c r="A91" s="11" t="s">
        <v>2886</v>
      </c>
      <c r="B91" s="11" t="s">
        <v>3230</v>
      </c>
      <c r="C91" s="11" t="s">
        <v>47</v>
      </c>
      <c r="D91" s="11" t="s">
        <v>47</v>
      </c>
      <c r="E91" s="11">
        <v>917</v>
      </c>
      <c r="F91" s="11">
        <v>0.41395564609059798</v>
      </c>
      <c r="G91" s="11">
        <v>6.23519126284054E-2</v>
      </c>
      <c r="H91" s="17">
        <v>5.3998067306618298E-11</v>
      </c>
      <c r="I91" s="11">
        <v>0.40845968945897398</v>
      </c>
      <c r="J91" s="18">
        <v>3.69575810678593E-10</v>
      </c>
      <c r="K91" s="11">
        <f t="shared" si="0"/>
        <v>0</v>
      </c>
      <c r="L91" s="11">
        <f t="shared" si="1"/>
        <v>0</v>
      </c>
      <c r="M91" s="11">
        <f t="shared" si="2"/>
        <v>0</v>
      </c>
      <c r="N91" s="11">
        <v>0.439731973965517</v>
      </c>
      <c r="O91" s="18">
        <v>1.06822404712294E-11</v>
      </c>
      <c r="P91" s="11">
        <f t="shared" si="3"/>
        <v>0</v>
      </c>
      <c r="Q91" s="11">
        <f t="shared" si="4"/>
        <v>0</v>
      </c>
      <c r="R91" s="11">
        <f t="shared" si="5"/>
        <v>0</v>
      </c>
      <c r="S91" s="11">
        <v>0.41189983461857999</v>
      </c>
      <c r="T91" s="18">
        <v>6.9686148571295605E-11</v>
      </c>
      <c r="U91" s="11">
        <f t="shared" si="6"/>
        <v>0</v>
      </c>
      <c r="V91" s="11">
        <f t="shared" si="7"/>
        <v>0</v>
      </c>
      <c r="W91" s="11">
        <f t="shared" si="8"/>
        <v>0</v>
      </c>
      <c r="X91" s="11">
        <v>0.41529743828723797</v>
      </c>
      <c r="Y91" s="18">
        <v>4.1161811261267402E-11</v>
      </c>
      <c r="Z91" s="11">
        <f t="shared" si="9"/>
        <v>0</v>
      </c>
      <c r="AA91" s="11">
        <f t="shared" si="10"/>
        <v>0</v>
      </c>
      <c r="AB91" s="11">
        <f t="shared" si="11"/>
        <v>0</v>
      </c>
      <c r="AC91" s="11">
        <v>0.37965705484254197</v>
      </c>
      <c r="AD91" s="18">
        <v>2.2862181078955E-9</v>
      </c>
      <c r="AE91" s="11">
        <f t="shared" si="12"/>
        <v>0</v>
      </c>
      <c r="AF91" s="11">
        <f t="shared" si="13"/>
        <v>0</v>
      </c>
      <c r="AG91" s="11">
        <f t="shared" si="14"/>
        <v>0</v>
      </c>
      <c r="AH91" s="11">
        <v>0.421613794799932</v>
      </c>
      <c r="AI91" s="18">
        <v>2.14896839003784E-11</v>
      </c>
      <c r="AJ91" s="11">
        <f t="shared" si="15"/>
        <v>0</v>
      </c>
      <c r="AK91" s="11">
        <f t="shared" si="16"/>
        <v>0</v>
      </c>
      <c r="AL91" s="11">
        <f t="shared" si="17"/>
        <v>0</v>
      </c>
      <c r="AM91" s="11">
        <v>0.41861203821628101</v>
      </c>
      <c r="AN91" s="18">
        <v>3.6872390116605597E-11</v>
      </c>
      <c r="AO91" s="11">
        <f t="shared" si="18"/>
        <v>0</v>
      </c>
      <c r="AP91" s="11">
        <f t="shared" si="19"/>
        <v>0</v>
      </c>
      <c r="AQ91" s="11">
        <v>0.42682848456057898</v>
      </c>
      <c r="AR91" s="18">
        <v>3.4026907851832697E-11</v>
      </c>
      <c r="AS91" s="11">
        <f t="shared" si="20"/>
        <v>0</v>
      </c>
      <c r="AT91" s="11">
        <f t="shared" si="21"/>
        <v>0</v>
      </c>
      <c r="AU91" s="11">
        <f t="shared" si="22"/>
        <v>0</v>
      </c>
      <c r="AV91" s="11">
        <v>0.42592318524127898</v>
      </c>
      <c r="AW91" s="18">
        <v>2.9861920455255501E-11</v>
      </c>
      <c r="AX91" s="11">
        <f t="shared" si="23"/>
        <v>0</v>
      </c>
      <c r="AY91" s="11">
        <f t="shared" si="24"/>
        <v>0</v>
      </c>
      <c r="AZ91" s="11">
        <v>0.40436394061962699</v>
      </c>
      <c r="BA91" s="18">
        <v>2.8726669962289902E-10</v>
      </c>
    </row>
    <row r="92" spans="1:53" ht="14.25" customHeight="1">
      <c r="A92" s="11" t="s">
        <v>1331</v>
      </c>
      <c r="B92" s="11" t="s">
        <v>3231</v>
      </c>
      <c r="C92" s="11" t="s">
        <v>96</v>
      </c>
      <c r="D92" s="11" t="s">
        <v>1332</v>
      </c>
      <c r="E92" s="11">
        <v>946</v>
      </c>
      <c r="F92" s="11">
        <v>0.45410232591928001</v>
      </c>
      <c r="G92" s="11">
        <v>6.8907336038054906E-2</v>
      </c>
      <c r="H92" s="17">
        <v>7.2922932793318402E-11</v>
      </c>
      <c r="I92" s="11">
        <v>0.43863342359664698</v>
      </c>
      <c r="J92" s="18">
        <v>1.20605237176788E-9</v>
      </c>
      <c r="K92" s="11">
        <f t="shared" si="0"/>
        <v>0</v>
      </c>
      <c r="L92" s="11">
        <f t="shared" si="1"/>
        <v>0</v>
      </c>
      <c r="M92" s="11">
        <f t="shared" si="2"/>
        <v>0</v>
      </c>
      <c r="N92" s="11">
        <v>0.41291248045013201</v>
      </c>
      <c r="O92" s="18">
        <v>6.6119133053113701E-9</v>
      </c>
      <c r="P92" s="11">
        <f t="shared" si="3"/>
        <v>0</v>
      </c>
      <c r="Q92" s="11">
        <f t="shared" si="4"/>
        <v>0</v>
      </c>
      <c r="R92" s="11">
        <f t="shared" si="5"/>
        <v>0</v>
      </c>
      <c r="S92" s="11">
        <v>0.45280274702708201</v>
      </c>
      <c r="T92" s="18">
        <v>8.5488836642051394E-11</v>
      </c>
      <c r="U92" s="11">
        <f t="shared" si="6"/>
        <v>0</v>
      </c>
      <c r="V92" s="11">
        <f t="shared" si="7"/>
        <v>0</v>
      </c>
      <c r="W92" s="11">
        <f t="shared" si="8"/>
        <v>0</v>
      </c>
      <c r="X92" s="11">
        <v>0.45342463990639498</v>
      </c>
      <c r="Y92" s="18">
        <v>7.7273494331582905E-11</v>
      </c>
      <c r="Z92" s="11">
        <f t="shared" si="9"/>
        <v>0</v>
      </c>
      <c r="AA92" s="11">
        <f t="shared" si="10"/>
        <v>0</v>
      </c>
      <c r="AB92" s="11">
        <f t="shared" si="11"/>
        <v>0</v>
      </c>
      <c r="AC92" s="11">
        <v>0.47929503580037203</v>
      </c>
      <c r="AD92" s="18">
        <v>1.1991349729024899E-11</v>
      </c>
      <c r="AE92" s="11">
        <f t="shared" si="12"/>
        <v>0</v>
      </c>
      <c r="AF92" s="11">
        <f t="shared" si="13"/>
        <v>0</v>
      </c>
      <c r="AG92" s="11">
        <f t="shared" si="14"/>
        <v>0</v>
      </c>
      <c r="AH92" s="11">
        <v>0.43270798382348602</v>
      </c>
      <c r="AI92" s="18">
        <v>6.0800903961506896E-11</v>
      </c>
      <c r="AJ92" s="11">
        <f t="shared" si="15"/>
        <v>0</v>
      </c>
      <c r="AK92" s="11">
        <f t="shared" si="16"/>
        <v>0</v>
      </c>
      <c r="AL92" s="11">
        <f t="shared" si="17"/>
        <v>0</v>
      </c>
      <c r="AM92" s="11">
        <v>0.418185937213988</v>
      </c>
      <c r="AN92" s="18">
        <v>3.9808155410320401E-10</v>
      </c>
      <c r="AO92" s="11">
        <f t="shared" si="18"/>
        <v>0</v>
      </c>
      <c r="AP92" s="11">
        <f t="shared" si="19"/>
        <v>0</v>
      </c>
      <c r="AQ92" s="11">
        <v>0.43651478447359798</v>
      </c>
      <c r="AR92" s="18">
        <v>7.6578554549051697E-10</v>
      </c>
      <c r="AS92" s="11">
        <f t="shared" si="20"/>
        <v>0</v>
      </c>
      <c r="AT92" s="11">
        <f t="shared" si="21"/>
        <v>0</v>
      </c>
      <c r="AU92" s="11">
        <f t="shared" si="22"/>
        <v>0</v>
      </c>
      <c r="AV92" s="11">
        <v>0.41903566965723898</v>
      </c>
      <c r="AW92" s="18">
        <v>2.86999973829185E-9</v>
      </c>
      <c r="AX92" s="11">
        <f t="shared" si="23"/>
        <v>0</v>
      </c>
      <c r="AY92" s="11">
        <f t="shared" si="24"/>
        <v>0</v>
      </c>
      <c r="AZ92" s="11">
        <v>0.40654983195734401</v>
      </c>
      <c r="BA92" s="18">
        <v>6.5840703115273099E-9</v>
      </c>
    </row>
    <row r="93" spans="1:53" ht="14.25" customHeight="1">
      <c r="A93" s="11" t="s">
        <v>3099</v>
      </c>
      <c r="B93" s="11" t="s">
        <v>3232</v>
      </c>
      <c r="C93" s="11" t="s">
        <v>47</v>
      </c>
      <c r="D93" s="11" t="s">
        <v>47</v>
      </c>
      <c r="E93" s="11">
        <v>777</v>
      </c>
      <c r="F93" s="11">
        <v>-0.52425367956770197</v>
      </c>
      <c r="G93" s="11">
        <v>7.9819905888155698E-2</v>
      </c>
      <c r="H93" s="17">
        <v>9.3339136926273105E-11</v>
      </c>
      <c r="I93" s="11">
        <v>-0.45756107882481201</v>
      </c>
      <c r="J93" s="18">
        <v>3.2190697010512003E-8</v>
      </c>
      <c r="K93" s="11">
        <f t="shared" si="0"/>
        <v>0</v>
      </c>
      <c r="L93" s="11">
        <f t="shared" si="1"/>
        <v>0</v>
      </c>
      <c r="M93" s="11">
        <f t="shared" si="2"/>
        <v>0</v>
      </c>
      <c r="N93" s="11">
        <v>-0.48892411265588898</v>
      </c>
      <c r="O93" s="18">
        <v>4.2505200390136497E-9</v>
      </c>
      <c r="P93" s="11">
        <f t="shared" si="3"/>
        <v>0</v>
      </c>
      <c r="Q93" s="11">
        <f t="shared" si="4"/>
        <v>0</v>
      </c>
      <c r="R93" s="11">
        <f t="shared" si="5"/>
        <v>0</v>
      </c>
      <c r="S93" s="11">
        <v>-0.51799056091615803</v>
      </c>
      <c r="T93" s="18">
        <v>1.2479355571961201E-10</v>
      </c>
      <c r="U93" s="11">
        <f t="shared" si="6"/>
        <v>0</v>
      </c>
      <c r="V93" s="11">
        <f t="shared" si="7"/>
        <v>0</v>
      </c>
      <c r="W93" s="11">
        <f t="shared" si="8"/>
        <v>0</v>
      </c>
      <c r="X93" s="11">
        <v>-0.52106849586748905</v>
      </c>
      <c r="Y93" s="18">
        <v>1.2047271571422299E-10</v>
      </c>
      <c r="Z93" s="11">
        <f t="shared" si="9"/>
        <v>0</v>
      </c>
      <c r="AA93" s="11">
        <f t="shared" si="10"/>
        <v>0</v>
      </c>
      <c r="AB93" s="11">
        <f t="shared" si="11"/>
        <v>0</v>
      </c>
      <c r="AC93" s="11">
        <v>-0.51587877915707403</v>
      </c>
      <c r="AD93" s="18">
        <v>3.0641240140317002E-10</v>
      </c>
      <c r="AE93" s="11">
        <f t="shared" si="12"/>
        <v>0</v>
      </c>
      <c r="AF93" s="11">
        <f t="shared" si="13"/>
        <v>0</v>
      </c>
      <c r="AG93" s="11">
        <f t="shared" si="14"/>
        <v>0</v>
      </c>
      <c r="AH93" s="11">
        <v>-0.52802651978387705</v>
      </c>
      <c r="AI93" s="18">
        <v>7.0204807105778503E-11</v>
      </c>
      <c r="AJ93" s="11">
        <f t="shared" si="15"/>
        <v>0</v>
      </c>
      <c r="AK93" s="11">
        <f t="shared" si="16"/>
        <v>0</v>
      </c>
      <c r="AL93" s="11">
        <f t="shared" si="17"/>
        <v>0</v>
      </c>
      <c r="AM93" s="11">
        <v>-0.52271616292190504</v>
      </c>
      <c r="AN93" s="18">
        <v>1.2311484663551301E-10</v>
      </c>
      <c r="AO93" s="11">
        <f t="shared" si="18"/>
        <v>0</v>
      </c>
      <c r="AP93" s="11">
        <f t="shared" si="19"/>
        <v>0</v>
      </c>
      <c r="AQ93" s="11">
        <v>-0.42190752558921202</v>
      </c>
      <c r="AR93" s="18">
        <v>1.63522606530561E-7</v>
      </c>
      <c r="AS93" s="11">
        <f t="shared" si="20"/>
        <v>0</v>
      </c>
      <c r="AT93" s="11">
        <f t="shared" si="21"/>
        <v>0</v>
      </c>
      <c r="AU93" s="11">
        <f t="shared" si="22"/>
        <v>0</v>
      </c>
      <c r="AV93" s="11">
        <v>-0.46757231419052903</v>
      </c>
      <c r="AW93" s="18">
        <v>9.9251672733781399E-9</v>
      </c>
      <c r="AX93" s="11">
        <f t="shared" si="23"/>
        <v>0</v>
      </c>
      <c r="AY93" s="11">
        <f t="shared" si="24"/>
        <v>0</v>
      </c>
      <c r="AZ93" s="11">
        <v>-0.47229298055740299</v>
      </c>
      <c r="BA93" s="18">
        <v>7.4205177562739598E-9</v>
      </c>
    </row>
    <row r="94" spans="1:53" ht="14.25" customHeight="1">
      <c r="A94" s="11" t="s">
        <v>128</v>
      </c>
      <c r="B94" s="11" t="s">
        <v>3233</v>
      </c>
      <c r="C94" s="11" t="s">
        <v>77</v>
      </c>
      <c r="D94" s="11" t="s">
        <v>126</v>
      </c>
      <c r="E94" s="11">
        <v>964</v>
      </c>
      <c r="F94" s="11">
        <v>-0.48460242155120398</v>
      </c>
      <c r="G94" s="11">
        <v>7.4488907931212905E-2</v>
      </c>
      <c r="H94" s="17">
        <v>1.24061489622217E-10</v>
      </c>
      <c r="I94" s="11">
        <v>-0.55668656651858395</v>
      </c>
      <c r="J94" s="18">
        <v>8.0646545843972298E-13</v>
      </c>
      <c r="K94" s="11">
        <f t="shared" si="0"/>
        <v>0</v>
      </c>
      <c r="L94" s="11">
        <f t="shared" si="1"/>
        <v>0</v>
      </c>
      <c r="M94" s="11">
        <f t="shared" si="2"/>
        <v>0</v>
      </c>
      <c r="N94" s="11">
        <v>-0.49413384367965901</v>
      </c>
      <c r="O94" s="18">
        <v>1.6473654523431401E-10</v>
      </c>
      <c r="P94" s="11">
        <f t="shared" si="3"/>
        <v>0</v>
      </c>
      <c r="Q94" s="11">
        <f t="shared" si="4"/>
        <v>0</v>
      </c>
      <c r="R94" s="11">
        <f t="shared" si="5"/>
        <v>0</v>
      </c>
      <c r="S94" s="11">
        <v>-0.48493096576314998</v>
      </c>
      <c r="T94" s="18">
        <v>1.2545590598137399E-10</v>
      </c>
      <c r="U94" s="11">
        <f t="shared" si="6"/>
        <v>0</v>
      </c>
      <c r="V94" s="11">
        <f t="shared" si="7"/>
        <v>0</v>
      </c>
      <c r="W94" s="11">
        <f t="shared" si="8"/>
        <v>0</v>
      </c>
      <c r="X94" s="11">
        <v>-0.48369667821420598</v>
      </c>
      <c r="Y94" s="18">
        <v>1.3404969354587501E-10</v>
      </c>
      <c r="Z94" s="11">
        <f t="shared" si="9"/>
        <v>0</v>
      </c>
      <c r="AA94" s="11">
        <f t="shared" si="10"/>
        <v>0</v>
      </c>
      <c r="AB94" s="11">
        <f t="shared" si="11"/>
        <v>0</v>
      </c>
      <c r="AC94" s="11">
        <v>-0.497849365494623</v>
      </c>
      <c r="AD94" s="18">
        <v>7.2491188354106896E-11</v>
      </c>
      <c r="AE94" s="11">
        <f t="shared" si="12"/>
        <v>0</v>
      </c>
      <c r="AF94" s="11">
        <f t="shared" si="13"/>
        <v>0</v>
      </c>
      <c r="AG94" s="11">
        <f t="shared" si="14"/>
        <v>0</v>
      </c>
      <c r="AH94" s="11">
        <v>-0.48007100745915499</v>
      </c>
      <c r="AI94" s="18">
        <v>1.8401969486194499E-10</v>
      </c>
      <c r="AJ94" s="11">
        <f t="shared" si="15"/>
        <v>0</v>
      </c>
      <c r="AK94" s="11">
        <f t="shared" si="16"/>
        <v>0</v>
      </c>
      <c r="AL94" s="11">
        <f t="shared" si="17"/>
        <v>0</v>
      </c>
      <c r="AM94" s="11">
        <v>-0.488390192523388</v>
      </c>
      <c r="AN94" s="18">
        <v>9.775937128128E-11</v>
      </c>
      <c r="AO94" s="11">
        <f t="shared" si="18"/>
        <v>0</v>
      </c>
      <c r="AP94" s="11">
        <f t="shared" si="19"/>
        <v>0</v>
      </c>
      <c r="AQ94" s="11">
        <v>-0.45477154607230103</v>
      </c>
      <c r="AR94" s="18">
        <v>2.9216032314133399E-9</v>
      </c>
      <c r="AS94" s="11">
        <f t="shared" si="20"/>
        <v>0</v>
      </c>
      <c r="AT94" s="11">
        <f t="shared" si="21"/>
        <v>0</v>
      </c>
      <c r="AU94" s="11">
        <f t="shared" si="22"/>
        <v>0</v>
      </c>
      <c r="AV94" s="11">
        <v>-0.45897770607979199</v>
      </c>
      <c r="AW94" s="18">
        <v>1.9010087282815101E-9</v>
      </c>
      <c r="AX94" s="11">
        <f t="shared" si="23"/>
        <v>0</v>
      </c>
      <c r="AY94" s="11">
        <f t="shared" si="24"/>
        <v>0</v>
      </c>
      <c r="AZ94" s="11">
        <v>-0.53271150633046405</v>
      </c>
      <c r="BA94" s="18">
        <v>2.6351184701360501E-12</v>
      </c>
    </row>
    <row r="95" spans="1:53" ht="14.25" customHeight="1">
      <c r="A95" s="11" t="s">
        <v>269</v>
      </c>
      <c r="B95" s="11" t="s">
        <v>3234</v>
      </c>
      <c r="C95" s="11" t="s">
        <v>77</v>
      </c>
      <c r="D95" s="11" t="s">
        <v>126</v>
      </c>
      <c r="E95" s="11">
        <v>958</v>
      </c>
      <c r="F95" s="11">
        <v>-0.481077168762091</v>
      </c>
      <c r="G95" s="11">
        <v>7.3953130989818303E-2</v>
      </c>
      <c r="H95" s="17">
        <v>1.2484464377113E-10</v>
      </c>
      <c r="I95" s="11">
        <v>-0.41851585384721401</v>
      </c>
      <c r="J95" s="18">
        <v>4.9951383331559898E-8</v>
      </c>
      <c r="K95" s="11">
        <f t="shared" si="0"/>
        <v>0</v>
      </c>
      <c r="L95" s="11">
        <f t="shared" si="1"/>
        <v>0</v>
      </c>
      <c r="M95" s="11">
        <f t="shared" si="2"/>
        <v>0</v>
      </c>
      <c r="N95" s="11">
        <v>-0.45266872808431402</v>
      </c>
      <c r="O95" s="18">
        <v>3.3274383662736401E-9</v>
      </c>
      <c r="P95" s="11">
        <f t="shared" si="3"/>
        <v>0</v>
      </c>
      <c r="Q95" s="11">
        <f t="shared" si="4"/>
        <v>0</v>
      </c>
      <c r="R95" s="11">
        <f t="shared" si="5"/>
        <v>0</v>
      </c>
      <c r="S95" s="11">
        <v>-0.480204603067793</v>
      </c>
      <c r="T95" s="18">
        <v>1.3935376604201499E-10</v>
      </c>
      <c r="U95" s="11">
        <f t="shared" si="6"/>
        <v>0</v>
      </c>
      <c r="V95" s="11">
        <f t="shared" si="7"/>
        <v>0</v>
      </c>
      <c r="W95" s="11">
        <f t="shared" si="8"/>
        <v>0</v>
      </c>
      <c r="X95" s="11">
        <v>-0.48080067621073802</v>
      </c>
      <c r="Y95" s="18">
        <v>1.31024097416271E-10</v>
      </c>
      <c r="Z95" s="11">
        <f t="shared" si="9"/>
        <v>0</v>
      </c>
      <c r="AA95" s="11">
        <f t="shared" si="10"/>
        <v>0</v>
      </c>
      <c r="AB95" s="11">
        <f t="shared" si="11"/>
        <v>0</v>
      </c>
      <c r="AC95" s="11">
        <v>-0.47898034552045499</v>
      </c>
      <c r="AD95" s="18">
        <v>2.6458422970616301E-10</v>
      </c>
      <c r="AE95" s="11">
        <f t="shared" si="12"/>
        <v>0</v>
      </c>
      <c r="AF95" s="11">
        <f t="shared" si="13"/>
        <v>0</v>
      </c>
      <c r="AG95" s="11">
        <f t="shared" si="14"/>
        <v>0</v>
      </c>
      <c r="AH95" s="11">
        <v>-0.47327417474545802</v>
      </c>
      <c r="AI95" s="18">
        <v>2.2277223535923699E-10</v>
      </c>
      <c r="AJ95" s="11">
        <f t="shared" si="15"/>
        <v>0</v>
      </c>
      <c r="AK95" s="11">
        <f t="shared" si="16"/>
        <v>0</v>
      </c>
      <c r="AL95" s="11">
        <f t="shared" si="17"/>
        <v>0</v>
      </c>
      <c r="AM95" s="11">
        <v>-0.470947449591684</v>
      </c>
      <c r="AN95" s="18">
        <v>2.9314396300727999E-10</v>
      </c>
      <c r="AO95" s="11">
        <f t="shared" si="18"/>
        <v>0</v>
      </c>
      <c r="AP95" s="11">
        <f t="shared" si="19"/>
        <v>0</v>
      </c>
      <c r="AQ95" s="11">
        <v>-0.483416868453176</v>
      </c>
      <c r="AR95" s="18">
        <v>2.3587659435127202E-10</v>
      </c>
      <c r="AS95" s="11">
        <f t="shared" si="20"/>
        <v>0</v>
      </c>
      <c r="AT95" s="11">
        <f t="shared" si="21"/>
        <v>0</v>
      </c>
      <c r="AU95" s="11">
        <f t="shared" si="22"/>
        <v>0</v>
      </c>
      <c r="AV95" s="11">
        <v>-0.40878715504524099</v>
      </c>
      <c r="AW95" s="18">
        <v>4.3870502587404799E-8</v>
      </c>
      <c r="AX95" s="11">
        <f t="shared" si="23"/>
        <v>0</v>
      </c>
      <c r="AY95" s="11">
        <f t="shared" si="24"/>
        <v>0</v>
      </c>
      <c r="AZ95" s="11">
        <v>-0.52459377690686204</v>
      </c>
      <c r="BA95" s="18">
        <v>4.1242266194289004E-12</v>
      </c>
    </row>
    <row r="96" spans="1:53" ht="14.25" customHeight="1">
      <c r="A96" s="11" t="s">
        <v>1402</v>
      </c>
      <c r="B96" s="11" t="s">
        <v>3235</v>
      </c>
      <c r="C96" s="11" t="s">
        <v>873</v>
      </c>
      <c r="D96" s="11" t="s">
        <v>1394</v>
      </c>
      <c r="E96" s="11">
        <v>958</v>
      </c>
      <c r="F96" s="11">
        <v>0.41308806150447303</v>
      </c>
      <c r="G96" s="11">
        <v>6.3962730358347403E-2</v>
      </c>
      <c r="H96" s="17">
        <v>1.68160837738938E-10</v>
      </c>
      <c r="I96" s="11">
        <v>0.36350353664479801</v>
      </c>
      <c r="J96" s="18">
        <v>4.7199752481291803E-8</v>
      </c>
      <c r="K96" s="11">
        <f t="shared" si="0"/>
        <v>0</v>
      </c>
      <c r="L96" s="11">
        <f t="shared" si="1"/>
        <v>0</v>
      </c>
      <c r="M96" s="11">
        <f t="shared" si="2"/>
        <v>0</v>
      </c>
      <c r="N96" s="11">
        <v>0.42292295274991198</v>
      </c>
      <c r="O96" s="18">
        <v>1.7872653645372201E-10</v>
      </c>
      <c r="P96" s="11">
        <f t="shared" si="3"/>
        <v>0</v>
      </c>
      <c r="Q96" s="11">
        <f t="shared" si="4"/>
        <v>0</v>
      </c>
      <c r="R96" s="11">
        <f t="shared" si="5"/>
        <v>0</v>
      </c>
      <c r="S96" s="11">
        <v>0.41123277433205402</v>
      </c>
      <c r="T96" s="18">
        <v>2.0341295798480799E-10</v>
      </c>
      <c r="U96" s="11">
        <f t="shared" si="6"/>
        <v>0</v>
      </c>
      <c r="V96" s="11">
        <f t="shared" si="7"/>
        <v>0</v>
      </c>
      <c r="W96" s="11">
        <f t="shared" si="8"/>
        <v>0</v>
      </c>
      <c r="X96" s="11">
        <v>0.41302121704093903</v>
      </c>
      <c r="Y96" s="18">
        <v>1.7344123920974999E-10</v>
      </c>
      <c r="Z96" s="11">
        <f t="shared" si="9"/>
        <v>0</v>
      </c>
      <c r="AA96" s="11">
        <f t="shared" si="10"/>
        <v>0</v>
      </c>
      <c r="AB96" s="11">
        <f t="shared" si="11"/>
        <v>0</v>
      </c>
      <c r="AC96" s="11">
        <v>0.413668266356994</v>
      </c>
      <c r="AD96" s="18">
        <v>2.8002563746483399E-10</v>
      </c>
      <c r="AE96" s="11">
        <f t="shared" si="12"/>
        <v>0</v>
      </c>
      <c r="AF96" s="11">
        <f t="shared" si="13"/>
        <v>0</v>
      </c>
      <c r="AG96" s="11">
        <f t="shared" si="14"/>
        <v>0</v>
      </c>
      <c r="AH96" s="11">
        <v>0.40990103785043103</v>
      </c>
      <c r="AI96" s="18">
        <v>2.3585040744292498E-10</v>
      </c>
      <c r="AJ96" s="11">
        <f t="shared" si="15"/>
        <v>0</v>
      </c>
      <c r="AK96" s="11">
        <f t="shared" si="16"/>
        <v>0</v>
      </c>
      <c r="AL96" s="11">
        <f t="shared" si="17"/>
        <v>0</v>
      </c>
      <c r="AM96" s="11">
        <v>0.408024870744505</v>
      </c>
      <c r="AN96" s="18">
        <v>2.9449982522592899E-10</v>
      </c>
      <c r="AO96" s="11">
        <f t="shared" si="18"/>
        <v>0</v>
      </c>
      <c r="AP96" s="11">
        <f t="shared" si="19"/>
        <v>0</v>
      </c>
      <c r="AQ96" s="11">
        <v>0.39050464892243802</v>
      </c>
      <c r="AR96" s="18">
        <v>2.9968874721388298E-9</v>
      </c>
      <c r="AS96" s="11">
        <f t="shared" si="20"/>
        <v>0</v>
      </c>
      <c r="AT96" s="11">
        <f t="shared" si="21"/>
        <v>0</v>
      </c>
      <c r="AU96" s="11">
        <f t="shared" si="22"/>
        <v>0</v>
      </c>
      <c r="AV96" s="11">
        <v>0.43031168584442497</v>
      </c>
      <c r="AW96" s="18">
        <v>5.9030354561854702E-11</v>
      </c>
      <c r="AX96" s="11">
        <f t="shared" si="23"/>
        <v>0</v>
      </c>
      <c r="AY96" s="11">
        <f t="shared" si="24"/>
        <v>0</v>
      </c>
      <c r="AZ96" s="11">
        <v>0.35177653081027999</v>
      </c>
      <c r="BA96" s="18">
        <v>4.8566536836392002E-8</v>
      </c>
    </row>
    <row r="97" spans="1:53" ht="14.25" customHeight="1">
      <c r="A97" s="11" t="s">
        <v>1415</v>
      </c>
      <c r="B97" s="11" t="s">
        <v>3236</v>
      </c>
      <c r="C97" s="11" t="s">
        <v>873</v>
      </c>
      <c r="D97" s="11" t="s">
        <v>1394</v>
      </c>
      <c r="E97" s="11">
        <v>959</v>
      </c>
      <c r="F97" s="11">
        <v>0.43813050114888902</v>
      </c>
      <c r="G97" s="11">
        <v>6.7923822682731894E-2</v>
      </c>
      <c r="H97" s="17">
        <v>1.76742417089537E-10</v>
      </c>
      <c r="I97" s="11">
        <v>0.40120460037843197</v>
      </c>
      <c r="J97" s="18">
        <v>1.43228206008119E-8</v>
      </c>
      <c r="K97" s="11">
        <f t="shared" si="0"/>
        <v>0</v>
      </c>
      <c r="L97" s="11">
        <f t="shared" si="1"/>
        <v>0</v>
      </c>
      <c r="M97" s="11">
        <f t="shared" si="2"/>
        <v>0</v>
      </c>
      <c r="N97" s="11">
        <v>0.423980433438576</v>
      </c>
      <c r="O97" s="18">
        <v>1.6741530842187999E-9</v>
      </c>
      <c r="P97" s="11">
        <f t="shared" si="3"/>
        <v>0</v>
      </c>
      <c r="Q97" s="11">
        <f t="shared" si="4"/>
        <v>0</v>
      </c>
      <c r="R97" s="11">
        <f t="shared" si="5"/>
        <v>0</v>
      </c>
      <c r="S97" s="11">
        <v>0.43373335962943599</v>
      </c>
      <c r="T97" s="18">
        <v>2.52177779442786E-10</v>
      </c>
      <c r="U97" s="11">
        <f t="shared" si="6"/>
        <v>0</v>
      </c>
      <c r="V97" s="11">
        <f t="shared" si="7"/>
        <v>0</v>
      </c>
      <c r="W97" s="11">
        <f t="shared" si="8"/>
        <v>0</v>
      </c>
      <c r="X97" s="11">
        <v>0.43715363135035901</v>
      </c>
      <c r="Y97" s="18">
        <v>1.92500740189288E-10</v>
      </c>
      <c r="Z97" s="11">
        <f t="shared" si="9"/>
        <v>0</v>
      </c>
      <c r="AA97" s="11">
        <f t="shared" si="10"/>
        <v>0</v>
      </c>
      <c r="AB97" s="11">
        <f t="shared" si="11"/>
        <v>0</v>
      </c>
      <c r="AC97" s="11">
        <v>0.455024005872604</v>
      </c>
      <c r="AD97" s="18">
        <v>6.3223112627803902E-11</v>
      </c>
      <c r="AE97" s="11">
        <f t="shared" si="12"/>
        <v>0</v>
      </c>
      <c r="AF97" s="11">
        <f t="shared" si="13"/>
        <v>0</v>
      </c>
      <c r="AG97" s="11">
        <f t="shared" si="14"/>
        <v>0</v>
      </c>
      <c r="AH97" s="11">
        <v>0.42233405862566797</v>
      </c>
      <c r="AI97" s="18">
        <v>4.2792319280968801E-10</v>
      </c>
      <c r="AJ97" s="11">
        <f t="shared" si="15"/>
        <v>0</v>
      </c>
      <c r="AK97" s="11">
        <f t="shared" si="16"/>
        <v>0</v>
      </c>
      <c r="AL97" s="11">
        <f t="shared" si="17"/>
        <v>0</v>
      </c>
      <c r="AM97" s="11">
        <v>0.40954147288750797</v>
      </c>
      <c r="AN97" s="18">
        <v>1.1142400571803E-9</v>
      </c>
      <c r="AO97" s="11">
        <f t="shared" si="18"/>
        <v>0</v>
      </c>
      <c r="AP97" s="11">
        <f t="shared" si="19"/>
        <v>0</v>
      </c>
      <c r="AQ97" s="11">
        <v>0.39187420338092299</v>
      </c>
      <c r="AR97" s="18">
        <v>1.69855824445024E-8</v>
      </c>
      <c r="AS97" s="11">
        <f t="shared" si="20"/>
        <v>0</v>
      </c>
      <c r="AT97" s="11">
        <f t="shared" si="21"/>
        <v>0</v>
      </c>
      <c r="AU97" s="11">
        <f t="shared" si="22"/>
        <v>0</v>
      </c>
      <c r="AV97" s="11">
        <v>0.42447402804522699</v>
      </c>
      <c r="AW97" s="18">
        <v>1.1678244025813399E-9</v>
      </c>
      <c r="AX97" s="11">
        <f t="shared" si="23"/>
        <v>0</v>
      </c>
      <c r="AY97" s="11">
        <f t="shared" si="24"/>
        <v>0</v>
      </c>
      <c r="AZ97" s="11">
        <v>0.381454448198568</v>
      </c>
      <c r="BA97" s="18">
        <v>3.1068359146949598E-8</v>
      </c>
    </row>
    <row r="98" spans="1:53" ht="14.25" customHeight="1">
      <c r="A98" s="11" t="s">
        <v>167</v>
      </c>
      <c r="B98" s="11" t="s">
        <v>3237</v>
      </c>
      <c r="C98" s="11" t="s">
        <v>77</v>
      </c>
      <c r="D98" s="11" t="s">
        <v>126</v>
      </c>
      <c r="E98" s="11">
        <v>962</v>
      </c>
      <c r="F98" s="11">
        <v>-0.46921239253138503</v>
      </c>
      <c r="G98" s="11">
        <v>7.2762894670512598E-2</v>
      </c>
      <c r="H98" s="17">
        <v>1.7852775746944601E-10</v>
      </c>
      <c r="I98" s="11">
        <v>-0.39461650967280198</v>
      </c>
      <c r="J98" s="18">
        <v>1.66329594155945E-7</v>
      </c>
      <c r="K98" s="11">
        <f t="shared" si="0"/>
        <v>0</v>
      </c>
      <c r="L98" s="11">
        <f t="shared" si="1"/>
        <v>0</v>
      </c>
      <c r="M98" s="11">
        <f t="shared" si="2"/>
        <v>0</v>
      </c>
      <c r="N98" s="11">
        <v>-0.44593149876077698</v>
      </c>
      <c r="O98" s="18">
        <v>3.2420468423346201E-9</v>
      </c>
      <c r="P98" s="11">
        <f t="shared" si="3"/>
        <v>0</v>
      </c>
      <c r="Q98" s="11">
        <f t="shared" si="4"/>
        <v>0</v>
      </c>
      <c r="R98" s="11">
        <f t="shared" si="5"/>
        <v>0</v>
      </c>
      <c r="S98" s="11">
        <v>-0.46886899702044899</v>
      </c>
      <c r="T98" s="18">
        <v>1.91038267833182E-10</v>
      </c>
      <c r="U98" s="11">
        <f t="shared" si="6"/>
        <v>0</v>
      </c>
      <c r="V98" s="11">
        <f t="shared" si="7"/>
        <v>0</v>
      </c>
      <c r="W98" s="11">
        <f t="shared" si="8"/>
        <v>0</v>
      </c>
      <c r="X98" s="11">
        <v>-0.46964346419827802</v>
      </c>
      <c r="Y98" s="18">
        <v>1.7520302803277901E-10</v>
      </c>
      <c r="Z98" s="11">
        <f t="shared" si="9"/>
        <v>0</v>
      </c>
      <c r="AA98" s="11">
        <f t="shared" si="10"/>
        <v>0</v>
      </c>
      <c r="AB98" s="11">
        <f t="shared" si="11"/>
        <v>0</v>
      </c>
      <c r="AC98" s="11">
        <v>-0.46093581050472798</v>
      </c>
      <c r="AD98" s="18">
        <v>6.3879657052494798E-10</v>
      </c>
      <c r="AE98" s="11">
        <f t="shared" si="12"/>
        <v>0</v>
      </c>
      <c r="AF98" s="11">
        <f t="shared" si="13"/>
        <v>0</v>
      </c>
      <c r="AG98" s="11">
        <f t="shared" si="14"/>
        <v>0</v>
      </c>
      <c r="AH98" s="11">
        <v>-0.461369409790649</v>
      </c>
      <c r="AI98" s="18">
        <v>3.1741027505182202E-10</v>
      </c>
      <c r="AJ98" s="11">
        <f t="shared" si="15"/>
        <v>0</v>
      </c>
      <c r="AK98" s="11">
        <f t="shared" si="16"/>
        <v>0</v>
      </c>
      <c r="AL98" s="11">
        <f t="shared" si="17"/>
        <v>0</v>
      </c>
      <c r="AM98" s="11">
        <v>-0.46097888124335801</v>
      </c>
      <c r="AN98" s="18">
        <v>3.71279327558098E-10</v>
      </c>
      <c r="AO98" s="11">
        <f t="shared" si="18"/>
        <v>0</v>
      </c>
      <c r="AP98" s="11">
        <f t="shared" si="19"/>
        <v>0</v>
      </c>
      <c r="AQ98" s="11">
        <v>-0.45874349794459002</v>
      </c>
      <c r="AR98" s="18">
        <v>9.5639207577973507E-10</v>
      </c>
      <c r="AS98" s="11">
        <f t="shared" si="20"/>
        <v>0</v>
      </c>
      <c r="AT98" s="11">
        <f t="shared" si="21"/>
        <v>0</v>
      </c>
      <c r="AU98" s="11">
        <f t="shared" si="22"/>
        <v>0</v>
      </c>
      <c r="AV98" s="11">
        <v>-0.39884494054688102</v>
      </c>
      <c r="AW98" s="18">
        <v>5.9079354448963603E-8</v>
      </c>
      <c r="AX98" s="11">
        <f t="shared" si="23"/>
        <v>0</v>
      </c>
      <c r="AY98" s="11">
        <f t="shared" si="24"/>
        <v>0</v>
      </c>
      <c r="AZ98" s="11">
        <v>-0.51909956889217101</v>
      </c>
      <c r="BA98" s="18">
        <v>2.8179371961941202E-12</v>
      </c>
    </row>
    <row r="99" spans="1:53" ht="14.25" customHeight="1">
      <c r="A99" s="11" t="s">
        <v>2470</v>
      </c>
      <c r="B99" s="11" t="s">
        <v>3238</v>
      </c>
      <c r="C99" s="11" t="s">
        <v>77</v>
      </c>
      <c r="D99" s="11" t="s">
        <v>989</v>
      </c>
      <c r="E99" s="11">
        <v>959</v>
      </c>
      <c r="F99" s="11">
        <v>-0.47544632867652498</v>
      </c>
      <c r="G99" s="11">
        <v>7.4016694721868503E-2</v>
      </c>
      <c r="H99" s="17">
        <v>2.09347968528569E-10</v>
      </c>
      <c r="I99" s="11">
        <v>-0.42635129414610301</v>
      </c>
      <c r="J99" s="18">
        <v>3.1808330790880197E-8</v>
      </c>
      <c r="K99" s="11">
        <f t="shared" si="0"/>
        <v>0</v>
      </c>
      <c r="L99" s="11">
        <f t="shared" si="1"/>
        <v>0</v>
      </c>
      <c r="M99" s="11">
        <f t="shared" si="2"/>
        <v>0</v>
      </c>
      <c r="N99" s="11">
        <v>-0.43070778354892603</v>
      </c>
      <c r="O99" s="18">
        <v>1.7045239235246399E-8</v>
      </c>
      <c r="P99" s="11">
        <f t="shared" si="3"/>
        <v>0</v>
      </c>
      <c r="Q99" s="11">
        <f t="shared" si="4"/>
        <v>0</v>
      </c>
      <c r="R99" s="11">
        <f t="shared" si="5"/>
        <v>0</v>
      </c>
      <c r="S99" s="11">
        <v>-0.4721847876054</v>
      </c>
      <c r="T99" s="18">
        <v>2.7143506145173301E-10</v>
      </c>
      <c r="U99" s="11">
        <f t="shared" si="6"/>
        <v>0</v>
      </c>
      <c r="V99" s="11">
        <f t="shared" si="7"/>
        <v>0</v>
      </c>
      <c r="W99" s="11">
        <f t="shared" si="8"/>
        <v>0</v>
      </c>
      <c r="X99" s="11">
        <v>-0.47452334868494001</v>
      </c>
      <c r="Y99" s="18">
        <v>2.27711734554768E-10</v>
      </c>
      <c r="Z99" s="11">
        <f t="shared" si="9"/>
        <v>0</v>
      </c>
      <c r="AA99" s="11">
        <f t="shared" si="10"/>
        <v>0</v>
      </c>
      <c r="AB99" s="11">
        <f t="shared" si="11"/>
        <v>0</v>
      </c>
      <c r="AC99" s="11">
        <v>-0.463269913442095</v>
      </c>
      <c r="AD99" s="18">
        <v>9.9809619673152498E-10</v>
      </c>
      <c r="AE99" s="11">
        <f t="shared" si="12"/>
        <v>0</v>
      </c>
      <c r="AF99" s="11">
        <f t="shared" si="13"/>
        <v>0</v>
      </c>
      <c r="AG99" s="11">
        <f t="shared" si="14"/>
        <v>0</v>
      </c>
      <c r="AH99" s="11">
        <v>-0.47295058229264197</v>
      </c>
      <c r="AI99" s="18">
        <v>2.6971152959483399E-10</v>
      </c>
      <c r="AJ99" s="11">
        <f t="shared" si="15"/>
        <v>0</v>
      </c>
      <c r="AK99" s="11">
        <f t="shared" si="16"/>
        <v>0</v>
      </c>
      <c r="AL99" s="11">
        <f t="shared" si="17"/>
        <v>0</v>
      </c>
      <c r="AM99" s="11">
        <v>-0.48397970424346798</v>
      </c>
      <c r="AN99" s="18">
        <v>1.03599297921806E-10</v>
      </c>
      <c r="AO99" s="11">
        <f t="shared" si="18"/>
        <v>0</v>
      </c>
      <c r="AP99" s="11">
        <f t="shared" si="19"/>
        <v>0</v>
      </c>
      <c r="AQ99" s="11">
        <v>-0.42372414202669101</v>
      </c>
      <c r="AR99" s="18">
        <v>2.28345471756253E-8</v>
      </c>
      <c r="AS99" s="11">
        <f t="shared" si="20"/>
        <v>0</v>
      </c>
      <c r="AT99" s="11">
        <f t="shared" si="21"/>
        <v>0</v>
      </c>
      <c r="AU99" s="11">
        <f t="shared" si="22"/>
        <v>0</v>
      </c>
      <c r="AV99" s="11">
        <v>-0.376068151106491</v>
      </c>
      <c r="AW99" s="18">
        <v>3.5638211289401898E-7</v>
      </c>
      <c r="AX99" s="11">
        <f t="shared" si="23"/>
        <v>0</v>
      </c>
      <c r="AY99" s="11">
        <f t="shared" si="24"/>
        <v>0</v>
      </c>
      <c r="AZ99" s="11">
        <v>-0.46884146220927397</v>
      </c>
      <c r="BA99" s="18">
        <v>6.7453773313847002E-10</v>
      </c>
    </row>
    <row r="100" spans="1:53" ht="14.25" customHeight="1">
      <c r="A100" s="11" t="s">
        <v>1971</v>
      </c>
      <c r="B100" s="11" t="s">
        <v>3239</v>
      </c>
      <c r="C100" s="11" t="s">
        <v>171</v>
      </c>
      <c r="D100" s="11" t="s">
        <v>415</v>
      </c>
      <c r="E100" s="11">
        <v>918</v>
      </c>
      <c r="F100" s="11">
        <v>-0.47917968380022202</v>
      </c>
      <c r="G100" s="11">
        <v>7.5056167912275706E-2</v>
      </c>
      <c r="H100" s="17">
        <v>2.7304548945902401E-10</v>
      </c>
      <c r="I100" s="11">
        <v>-0.47198494151069798</v>
      </c>
      <c r="J100" s="18">
        <v>1.9485309377388399E-9</v>
      </c>
      <c r="K100" s="11">
        <f t="shared" si="0"/>
        <v>0</v>
      </c>
      <c r="L100" s="11">
        <f t="shared" si="1"/>
        <v>0</v>
      </c>
      <c r="M100" s="11">
        <f t="shared" si="2"/>
        <v>0</v>
      </c>
      <c r="N100" s="11">
        <v>-0.49485595291072798</v>
      </c>
      <c r="O100" s="18">
        <v>2.4579039682777699E-10</v>
      </c>
      <c r="P100" s="11">
        <f t="shared" si="3"/>
        <v>0</v>
      </c>
      <c r="Q100" s="11">
        <f t="shared" si="4"/>
        <v>0</v>
      </c>
      <c r="R100" s="11">
        <f t="shared" si="5"/>
        <v>0</v>
      </c>
      <c r="S100" s="11">
        <v>-0.48020540573358</v>
      </c>
      <c r="T100" s="18">
        <v>2.59253026577276E-10</v>
      </c>
      <c r="U100" s="11">
        <f t="shared" si="6"/>
        <v>0</v>
      </c>
      <c r="V100" s="11">
        <f t="shared" si="7"/>
        <v>0</v>
      </c>
      <c r="W100" s="11">
        <f t="shared" si="8"/>
        <v>0</v>
      </c>
      <c r="X100" s="11">
        <v>-0.47938332616163998</v>
      </c>
      <c r="Y100" s="18">
        <v>2.74395051044944E-10</v>
      </c>
      <c r="Z100" s="11">
        <f t="shared" si="9"/>
        <v>0</v>
      </c>
      <c r="AA100" s="11">
        <f t="shared" si="10"/>
        <v>0</v>
      </c>
      <c r="AB100" s="11">
        <f t="shared" si="11"/>
        <v>0</v>
      </c>
      <c r="AC100" s="11">
        <v>-0.45740985235673498</v>
      </c>
      <c r="AD100" s="18">
        <v>2.4906810889076199E-9</v>
      </c>
      <c r="AE100" s="11">
        <f t="shared" si="12"/>
        <v>0</v>
      </c>
      <c r="AF100" s="11">
        <f t="shared" si="13"/>
        <v>0</v>
      </c>
      <c r="AG100" s="11">
        <f t="shared" si="14"/>
        <v>0</v>
      </c>
      <c r="AH100" s="11">
        <v>-0.50487288703254996</v>
      </c>
      <c r="AI100" s="18">
        <v>1.4896498040812099E-11</v>
      </c>
      <c r="AJ100" s="11">
        <f t="shared" si="15"/>
        <v>0</v>
      </c>
      <c r="AK100" s="11">
        <f t="shared" si="16"/>
        <v>0</v>
      </c>
      <c r="AL100" s="11">
        <f t="shared" si="17"/>
        <v>0</v>
      </c>
      <c r="AM100" s="11">
        <v>-0.51718301471219297</v>
      </c>
      <c r="AN100" s="18">
        <v>3.9850126478096901E-12</v>
      </c>
      <c r="AO100" s="11">
        <f t="shared" si="18"/>
        <v>0</v>
      </c>
      <c r="AP100" s="11">
        <f t="shared" si="19"/>
        <v>0</v>
      </c>
      <c r="AQ100" s="11">
        <v>-0.50318578218531296</v>
      </c>
      <c r="AR100" s="18">
        <v>7.5385064141996504E-11</v>
      </c>
      <c r="AS100" s="11">
        <f t="shared" si="20"/>
        <v>0</v>
      </c>
      <c r="AT100" s="11">
        <f t="shared" si="21"/>
        <v>0</v>
      </c>
      <c r="AU100" s="11">
        <f t="shared" si="22"/>
        <v>0</v>
      </c>
      <c r="AV100" s="11">
        <v>-0.50104625940482705</v>
      </c>
      <c r="AW100" s="18">
        <v>9.53285543930651E-11</v>
      </c>
      <c r="AX100" s="11">
        <f t="shared" si="23"/>
        <v>0</v>
      </c>
      <c r="AY100" s="11">
        <f t="shared" si="24"/>
        <v>0</v>
      </c>
      <c r="AZ100" s="11">
        <v>-0.49639392274281602</v>
      </c>
      <c r="BA100" s="18">
        <v>1.23257439991963E-10</v>
      </c>
    </row>
    <row r="101" spans="1:53" ht="14.25" customHeight="1">
      <c r="A101" s="11" t="s">
        <v>2462</v>
      </c>
      <c r="B101" s="11" t="s">
        <v>2462</v>
      </c>
      <c r="C101" s="11" t="s">
        <v>77</v>
      </c>
      <c r="D101" s="11" t="s">
        <v>989</v>
      </c>
      <c r="E101" s="11">
        <v>925</v>
      </c>
      <c r="F101" s="11">
        <v>0.43679880983983999</v>
      </c>
      <c r="G101" s="11">
        <v>6.8840467313050005E-2</v>
      </c>
      <c r="H101" s="17">
        <v>3.47534277993471E-10</v>
      </c>
      <c r="I101" s="11">
        <v>0.45606715047347302</v>
      </c>
      <c r="J101" s="18">
        <v>2.2277182633926201E-10</v>
      </c>
      <c r="K101" s="11">
        <f t="shared" si="0"/>
        <v>0</v>
      </c>
      <c r="L101" s="11">
        <f t="shared" si="1"/>
        <v>0</v>
      </c>
      <c r="M101" s="11">
        <f t="shared" si="2"/>
        <v>0</v>
      </c>
      <c r="N101" s="11">
        <v>0.47355447092325698</v>
      </c>
      <c r="O101" s="18">
        <v>3.0379547544175002E-11</v>
      </c>
      <c r="P101" s="11">
        <f t="shared" si="3"/>
        <v>0</v>
      </c>
      <c r="Q101" s="11">
        <f t="shared" si="4"/>
        <v>0</v>
      </c>
      <c r="R101" s="11">
        <f t="shared" si="5"/>
        <v>0</v>
      </c>
      <c r="S101" s="11">
        <v>0.43679895444310002</v>
      </c>
      <c r="T101" s="18">
        <v>3.5602001914816999E-10</v>
      </c>
      <c r="U101" s="11">
        <f t="shared" si="6"/>
        <v>0</v>
      </c>
      <c r="V101" s="11">
        <f t="shared" si="7"/>
        <v>0</v>
      </c>
      <c r="W101" s="11">
        <f t="shared" si="8"/>
        <v>0</v>
      </c>
      <c r="X101" s="11">
        <v>0.436715854903309</v>
      </c>
      <c r="Y101" s="18">
        <v>3.5716564002941401E-10</v>
      </c>
      <c r="Z101" s="11">
        <f t="shared" si="9"/>
        <v>0</v>
      </c>
      <c r="AA101" s="11">
        <f t="shared" si="10"/>
        <v>0</v>
      </c>
      <c r="AB101" s="11">
        <f t="shared" si="11"/>
        <v>0</v>
      </c>
      <c r="AC101" s="11">
        <v>0.40307025654773698</v>
      </c>
      <c r="AD101" s="18">
        <v>8.64716588596538E-9</v>
      </c>
      <c r="AE101" s="11">
        <f t="shared" si="12"/>
        <v>0</v>
      </c>
      <c r="AF101" s="11">
        <f t="shared" si="13"/>
        <v>0</v>
      </c>
      <c r="AG101" s="11">
        <f t="shared" si="14"/>
        <v>0</v>
      </c>
      <c r="AH101" s="11">
        <v>0.44511180208662299</v>
      </c>
      <c r="AI101" s="18">
        <v>1.52610747227474E-10</v>
      </c>
      <c r="AJ101" s="11">
        <f t="shared" si="15"/>
        <v>0</v>
      </c>
      <c r="AK101" s="11">
        <f t="shared" si="16"/>
        <v>0</v>
      </c>
      <c r="AL101" s="11">
        <f t="shared" si="17"/>
        <v>0</v>
      </c>
      <c r="AM101" s="11">
        <v>0.44302505137113701</v>
      </c>
      <c r="AN101" s="18">
        <v>2.1652529304380099E-10</v>
      </c>
      <c r="AO101" s="11">
        <f t="shared" si="18"/>
        <v>0</v>
      </c>
      <c r="AP101" s="11">
        <f t="shared" si="19"/>
        <v>0</v>
      </c>
      <c r="AQ101" s="11">
        <v>0.41669182173326602</v>
      </c>
      <c r="AR101" s="18">
        <v>4.2740103497298303E-9</v>
      </c>
      <c r="AS101" s="11">
        <f t="shared" si="20"/>
        <v>0</v>
      </c>
      <c r="AT101" s="11">
        <f t="shared" si="21"/>
        <v>0</v>
      </c>
      <c r="AU101" s="11">
        <f t="shared" si="22"/>
        <v>0</v>
      </c>
      <c r="AV101" s="11">
        <v>0.48296656312373398</v>
      </c>
      <c r="AW101" s="18">
        <v>7.2362726177385103E-12</v>
      </c>
      <c r="AX101" s="11">
        <f t="shared" si="23"/>
        <v>0</v>
      </c>
      <c r="AY101" s="11">
        <f t="shared" si="24"/>
        <v>0</v>
      </c>
      <c r="AZ101" s="11">
        <v>0.405868109297087</v>
      </c>
      <c r="BA101" s="18">
        <v>7.2639809780604002E-9</v>
      </c>
    </row>
    <row r="102" spans="1:53" ht="14.25" customHeight="1">
      <c r="A102" s="11" t="s">
        <v>276</v>
      </c>
      <c r="B102" s="11" t="s">
        <v>3240</v>
      </c>
      <c r="C102" s="11" t="s">
        <v>77</v>
      </c>
      <c r="D102" s="11" t="s">
        <v>78</v>
      </c>
      <c r="E102" s="11">
        <v>962</v>
      </c>
      <c r="F102" s="11">
        <v>0.44435368710999901</v>
      </c>
      <c r="G102" s="11">
        <v>7.0821058572459905E-2</v>
      </c>
      <c r="H102" s="17">
        <v>5.3017490489136097E-10</v>
      </c>
      <c r="I102" s="11">
        <v>0.374726896882142</v>
      </c>
      <c r="J102" s="18">
        <v>3.3712390679111397E-7</v>
      </c>
      <c r="K102" s="11">
        <f t="shared" si="0"/>
        <v>0</v>
      </c>
      <c r="L102" s="11">
        <f t="shared" si="1"/>
        <v>0</v>
      </c>
      <c r="M102" s="11">
        <f t="shared" si="2"/>
        <v>0</v>
      </c>
      <c r="N102" s="11">
        <v>0.40689484265306303</v>
      </c>
      <c r="O102" s="18">
        <v>2.66400377270979E-8</v>
      </c>
      <c r="P102" s="11">
        <f t="shared" si="3"/>
        <v>0</v>
      </c>
      <c r="Q102" s="11">
        <f t="shared" si="4"/>
        <v>0</v>
      </c>
      <c r="R102" s="11">
        <f t="shared" si="5"/>
        <v>0</v>
      </c>
      <c r="S102" s="11">
        <v>0.44248737759801998</v>
      </c>
      <c r="T102" s="18">
        <v>6.3113814081791303E-10</v>
      </c>
      <c r="U102" s="11">
        <f t="shared" si="6"/>
        <v>0</v>
      </c>
      <c r="V102" s="11">
        <f t="shared" si="7"/>
        <v>0</v>
      </c>
      <c r="W102" s="11">
        <f t="shared" si="8"/>
        <v>0</v>
      </c>
      <c r="X102" s="11">
        <v>0.444339920215788</v>
      </c>
      <c r="Y102" s="18">
        <v>5.4299878143416898E-10</v>
      </c>
      <c r="Z102" s="11">
        <f t="shared" si="9"/>
        <v>0</v>
      </c>
      <c r="AA102" s="11">
        <f t="shared" si="10"/>
        <v>0</v>
      </c>
      <c r="AB102" s="11">
        <f t="shared" si="11"/>
        <v>0</v>
      </c>
      <c r="AC102" s="11">
        <v>0.42733245833246902</v>
      </c>
      <c r="AD102" s="18">
        <v>3.7316886668937197E-9</v>
      </c>
      <c r="AE102" s="11">
        <f t="shared" si="12"/>
        <v>0</v>
      </c>
      <c r="AF102" s="11">
        <f t="shared" si="13"/>
        <v>0</v>
      </c>
      <c r="AG102" s="11">
        <f t="shared" si="14"/>
        <v>0</v>
      </c>
      <c r="AH102" s="11">
        <v>0.443328007136428</v>
      </c>
      <c r="AI102" s="18">
        <v>6.0978832104333602E-10</v>
      </c>
      <c r="AJ102" s="11">
        <f t="shared" si="15"/>
        <v>0</v>
      </c>
      <c r="AK102" s="11">
        <f t="shared" si="16"/>
        <v>0</v>
      </c>
      <c r="AL102" s="11">
        <f t="shared" si="17"/>
        <v>0</v>
      </c>
      <c r="AM102" s="11">
        <v>0.43378959456163302</v>
      </c>
      <c r="AN102" s="18">
        <v>1.2726276249738101E-9</v>
      </c>
      <c r="AO102" s="11">
        <f t="shared" si="18"/>
        <v>0</v>
      </c>
      <c r="AP102" s="11">
        <f t="shared" si="19"/>
        <v>0</v>
      </c>
      <c r="AQ102" s="11">
        <v>0.38265083392835098</v>
      </c>
      <c r="AR102" s="18">
        <v>1.155988915402E-7</v>
      </c>
      <c r="AS102" s="11">
        <f t="shared" si="20"/>
        <v>0</v>
      </c>
      <c r="AT102" s="11">
        <f t="shared" si="21"/>
        <v>0</v>
      </c>
      <c r="AU102" s="11">
        <f t="shared" si="22"/>
        <v>0</v>
      </c>
      <c r="AV102" s="11">
        <v>0.44963081664876597</v>
      </c>
      <c r="AW102" s="18">
        <v>6.4971807525965201E-10</v>
      </c>
      <c r="AX102" s="11">
        <f t="shared" si="23"/>
        <v>0</v>
      </c>
      <c r="AY102" s="11">
        <f t="shared" si="24"/>
        <v>0</v>
      </c>
      <c r="AZ102" s="11">
        <v>0.28609499690958701</v>
      </c>
      <c r="BA102" s="18">
        <v>1.2906040169472899E-5</v>
      </c>
    </row>
    <row r="103" spans="1:53" ht="14.25" customHeight="1">
      <c r="A103" s="11" t="s">
        <v>1502</v>
      </c>
      <c r="B103" s="11" t="s">
        <v>3241</v>
      </c>
      <c r="C103" s="11" t="s">
        <v>77</v>
      </c>
      <c r="D103" s="11" t="s">
        <v>78</v>
      </c>
      <c r="E103" s="11">
        <v>909</v>
      </c>
      <c r="F103" s="11">
        <v>-0.47206360576484702</v>
      </c>
      <c r="G103" s="11">
        <v>7.6011630900746405E-2</v>
      </c>
      <c r="H103" s="17">
        <v>8.0305198839545098E-10</v>
      </c>
      <c r="I103" s="11">
        <v>-0.48071175770405</v>
      </c>
      <c r="J103" s="18">
        <v>1.4798174182069401E-9</v>
      </c>
      <c r="K103" s="11">
        <f t="shared" si="0"/>
        <v>0</v>
      </c>
      <c r="L103" s="11">
        <f t="shared" si="1"/>
        <v>0</v>
      </c>
      <c r="M103" s="11">
        <f t="shared" si="2"/>
        <v>0</v>
      </c>
      <c r="N103" s="11">
        <v>-0.48698350312529598</v>
      </c>
      <c r="O103" s="18">
        <v>6.0877693342814997E-10</v>
      </c>
      <c r="P103" s="11">
        <f t="shared" si="3"/>
        <v>0</v>
      </c>
      <c r="Q103" s="11">
        <f t="shared" si="4"/>
        <v>0</v>
      </c>
      <c r="R103" s="11">
        <f t="shared" si="5"/>
        <v>0</v>
      </c>
      <c r="S103" s="11">
        <v>-0.46860857849480297</v>
      </c>
      <c r="T103" s="18">
        <v>1.05676311492081E-9</v>
      </c>
      <c r="U103" s="11">
        <f t="shared" si="6"/>
        <v>0</v>
      </c>
      <c r="V103" s="11">
        <f t="shared" si="7"/>
        <v>0</v>
      </c>
      <c r="W103" s="11">
        <f t="shared" si="8"/>
        <v>0</v>
      </c>
      <c r="X103" s="11">
        <v>-0.47226271431793998</v>
      </c>
      <c r="Y103" s="18">
        <v>8.0957258720816099E-10</v>
      </c>
      <c r="Z103" s="11">
        <f t="shared" si="9"/>
        <v>0</v>
      </c>
      <c r="AA103" s="11">
        <f t="shared" si="10"/>
        <v>0</v>
      </c>
      <c r="AB103" s="11">
        <f t="shared" si="11"/>
        <v>0</v>
      </c>
      <c r="AC103" s="11">
        <v>-0.4609533774067</v>
      </c>
      <c r="AD103" s="18">
        <v>3.0745097328528899E-9</v>
      </c>
      <c r="AE103" s="11">
        <f t="shared" si="12"/>
        <v>0</v>
      </c>
      <c r="AF103" s="11">
        <f t="shared" si="13"/>
        <v>0</v>
      </c>
      <c r="AG103" s="11">
        <f t="shared" si="14"/>
        <v>0</v>
      </c>
      <c r="AH103" s="11">
        <v>-0.466580445330117</v>
      </c>
      <c r="AI103" s="18">
        <v>1.17303755586923E-9</v>
      </c>
      <c r="AJ103" s="11">
        <f t="shared" si="15"/>
        <v>0</v>
      </c>
      <c r="AK103" s="11">
        <f t="shared" si="16"/>
        <v>0</v>
      </c>
      <c r="AL103" s="11">
        <f t="shared" si="17"/>
        <v>0</v>
      </c>
      <c r="AM103" s="11">
        <v>-0.459474810580833</v>
      </c>
      <c r="AN103" s="18">
        <v>1.9961352951925502E-9</v>
      </c>
      <c r="AO103" s="11">
        <f t="shared" si="18"/>
        <v>0</v>
      </c>
      <c r="AP103" s="11">
        <f t="shared" si="19"/>
        <v>0</v>
      </c>
      <c r="AQ103" s="11">
        <v>-0.45618771240617301</v>
      </c>
      <c r="AR103" s="18">
        <v>5.4059465091481503E-9</v>
      </c>
      <c r="AS103" s="11">
        <f t="shared" si="20"/>
        <v>0</v>
      </c>
      <c r="AT103" s="11">
        <f t="shared" si="21"/>
        <v>0</v>
      </c>
      <c r="AU103" s="11">
        <f t="shared" si="22"/>
        <v>0</v>
      </c>
      <c r="AV103" s="11">
        <v>-0.438738314913104</v>
      </c>
      <c r="AW103" s="18">
        <v>1.6218260465859102E-8</v>
      </c>
      <c r="AX103" s="11">
        <f t="shared" si="23"/>
        <v>0</v>
      </c>
      <c r="AY103" s="11">
        <f t="shared" si="24"/>
        <v>0</v>
      </c>
      <c r="AZ103" s="11">
        <v>-0.48070308439959802</v>
      </c>
      <c r="BA103" s="18">
        <v>7.1528862725589503E-10</v>
      </c>
    </row>
    <row r="104" spans="1:53" ht="14.25" customHeight="1">
      <c r="A104" s="11" t="s">
        <v>2915</v>
      </c>
      <c r="B104" s="11" t="s">
        <v>3242</v>
      </c>
      <c r="C104" s="11" t="s">
        <v>47</v>
      </c>
      <c r="D104" s="11" t="s">
        <v>47</v>
      </c>
      <c r="E104" s="11">
        <v>873</v>
      </c>
      <c r="F104" s="11">
        <v>-0.44431209150859002</v>
      </c>
      <c r="G104" s="11">
        <v>7.1703638850794602E-2</v>
      </c>
      <c r="H104" s="17">
        <v>8.8878665619538505E-10</v>
      </c>
      <c r="I104" s="11">
        <v>-0.47764540386756399</v>
      </c>
      <c r="J104" s="18">
        <v>1.9876822247496801E-10</v>
      </c>
      <c r="K104" s="11">
        <f t="shared" si="0"/>
        <v>0</v>
      </c>
      <c r="L104" s="11">
        <f t="shared" si="1"/>
        <v>0</v>
      </c>
      <c r="M104" s="11">
        <f t="shared" si="2"/>
        <v>0</v>
      </c>
      <c r="N104" s="11">
        <v>-0.48726946995047599</v>
      </c>
      <c r="O104" s="18">
        <v>6.5449604429045098E-11</v>
      </c>
      <c r="P104" s="11">
        <f t="shared" si="3"/>
        <v>0</v>
      </c>
      <c r="Q104" s="11">
        <f t="shared" si="4"/>
        <v>0</v>
      </c>
      <c r="R104" s="11">
        <f t="shared" si="5"/>
        <v>0</v>
      </c>
      <c r="S104" s="11">
        <v>-0.44445068492161899</v>
      </c>
      <c r="T104" s="18">
        <v>9.0011795540149101E-10</v>
      </c>
      <c r="U104" s="11">
        <f t="shared" si="6"/>
        <v>0</v>
      </c>
      <c r="V104" s="11">
        <f t="shared" si="7"/>
        <v>0</v>
      </c>
      <c r="W104" s="11">
        <f t="shared" si="8"/>
        <v>0</v>
      </c>
      <c r="X104" s="11">
        <v>-0.44456360183330101</v>
      </c>
      <c r="Y104" s="18">
        <v>8.7833699338980602E-10</v>
      </c>
      <c r="Z104" s="11">
        <f t="shared" si="9"/>
        <v>0</v>
      </c>
      <c r="AA104" s="11">
        <f t="shared" si="10"/>
        <v>0</v>
      </c>
      <c r="AB104" s="11">
        <f t="shared" si="11"/>
        <v>0</v>
      </c>
      <c r="AC104" s="11">
        <v>-0.42535828974026901</v>
      </c>
      <c r="AD104" s="18">
        <v>6.65546019223278E-9</v>
      </c>
      <c r="AE104" s="11">
        <f t="shared" si="12"/>
        <v>0</v>
      </c>
      <c r="AF104" s="11">
        <f t="shared" si="13"/>
        <v>0</v>
      </c>
      <c r="AG104" s="11">
        <f t="shared" si="14"/>
        <v>0</v>
      </c>
      <c r="AH104" s="11">
        <v>-0.44583426301275603</v>
      </c>
      <c r="AI104" s="18">
        <v>8.7003468166794902E-10</v>
      </c>
      <c r="AJ104" s="11">
        <f t="shared" si="15"/>
        <v>0</v>
      </c>
      <c r="AK104" s="11">
        <f t="shared" si="16"/>
        <v>0</v>
      </c>
      <c r="AL104" s="11">
        <f t="shared" si="17"/>
        <v>0</v>
      </c>
      <c r="AM104" s="11">
        <v>-0.45015748587813298</v>
      </c>
      <c r="AN104" s="18">
        <v>6.4213580232358997E-10</v>
      </c>
      <c r="AO104" s="11">
        <f t="shared" si="18"/>
        <v>0</v>
      </c>
      <c r="AP104" s="11">
        <f t="shared" si="19"/>
        <v>0</v>
      </c>
      <c r="AQ104" s="11">
        <v>-0.42845502609907699</v>
      </c>
      <c r="AR104" s="18">
        <v>6.7151832785782702E-9</v>
      </c>
      <c r="AS104" s="11">
        <f t="shared" si="20"/>
        <v>0</v>
      </c>
      <c r="AT104" s="11">
        <f t="shared" si="21"/>
        <v>0</v>
      </c>
      <c r="AU104" s="11">
        <f t="shared" si="22"/>
        <v>0</v>
      </c>
      <c r="AV104" s="11">
        <v>-0.44508949784593999</v>
      </c>
      <c r="AW104" s="18">
        <v>2.0005705173336099E-9</v>
      </c>
      <c r="AX104" s="11">
        <f t="shared" si="23"/>
        <v>0</v>
      </c>
      <c r="AY104" s="11">
        <f t="shared" si="24"/>
        <v>0</v>
      </c>
      <c r="AZ104" s="11">
        <v>-0.41260627010047302</v>
      </c>
      <c r="BA104" s="18">
        <v>1.80084119525655E-8</v>
      </c>
    </row>
    <row r="105" spans="1:53" ht="14.25" customHeight="1">
      <c r="A105" s="11" t="s">
        <v>514</v>
      </c>
      <c r="B105" s="11" t="s">
        <v>3243</v>
      </c>
      <c r="C105" s="11" t="s">
        <v>77</v>
      </c>
      <c r="D105" s="11" t="s">
        <v>515</v>
      </c>
      <c r="E105" s="11">
        <v>951</v>
      </c>
      <c r="F105" s="11">
        <v>0.43637269392811501</v>
      </c>
      <c r="G105" s="11">
        <v>7.0502725346923104E-2</v>
      </c>
      <c r="H105" s="17">
        <v>8.9646826054358299E-10</v>
      </c>
      <c r="I105" s="11">
        <v>0.35628178119948101</v>
      </c>
      <c r="J105" s="18">
        <v>9.953071199076819E-7</v>
      </c>
      <c r="K105" s="11">
        <f t="shared" si="0"/>
        <v>0</v>
      </c>
      <c r="L105" s="11">
        <f t="shared" si="1"/>
        <v>0</v>
      </c>
      <c r="M105" s="11">
        <f t="shared" si="2"/>
        <v>0</v>
      </c>
      <c r="N105" s="11">
        <v>0.403571850691402</v>
      </c>
      <c r="O105" s="18">
        <v>2.8568049989831599E-8</v>
      </c>
      <c r="P105" s="11">
        <f t="shared" si="3"/>
        <v>0</v>
      </c>
      <c r="Q105" s="11">
        <f t="shared" si="4"/>
        <v>0</v>
      </c>
      <c r="R105" s="11">
        <f t="shared" si="5"/>
        <v>0</v>
      </c>
      <c r="S105" s="11">
        <v>0.43000822031507202</v>
      </c>
      <c r="T105" s="18">
        <v>1.52553363001751E-9</v>
      </c>
      <c r="U105" s="11">
        <f t="shared" si="6"/>
        <v>0</v>
      </c>
      <c r="V105" s="11">
        <f t="shared" si="7"/>
        <v>0</v>
      </c>
      <c r="W105" s="11">
        <f t="shared" si="8"/>
        <v>0</v>
      </c>
      <c r="X105" s="11">
        <v>0.435453440143513</v>
      </c>
      <c r="Y105" s="18">
        <v>9.6172951836527592E-10</v>
      </c>
      <c r="Z105" s="11">
        <f t="shared" si="9"/>
        <v>0</v>
      </c>
      <c r="AA105" s="11">
        <f t="shared" si="10"/>
        <v>0</v>
      </c>
      <c r="AB105" s="11">
        <f t="shared" si="11"/>
        <v>0</v>
      </c>
      <c r="AC105" s="11">
        <v>0.43472180092110302</v>
      </c>
      <c r="AD105" s="18">
        <v>1.75177586024514E-9</v>
      </c>
      <c r="AE105" s="11">
        <f t="shared" si="12"/>
        <v>0</v>
      </c>
      <c r="AF105" s="11">
        <f t="shared" si="13"/>
        <v>0</v>
      </c>
      <c r="AG105" s="11">
        <f t="shared" si="14"/>
        <v>0</v>
      </c>
      <c r="AH105" s="11">
        <v>0.41442051856974699</v>
      </c>
      <c r="AI105" s="18">
        <v>1.52957805548451E-9</v>
      </c>
      <c r="AJ105" s="11">
        <f t="shared" si="15"/>
        <v>0</v>
      </c>
      <c r="AK105" s="11">
        <f t="shared" si="16"/>
        <v>0</v>
      </c>
      <c r="AL105" s="11">
        <f t="shared" si="17"/>
        <v>0</v>
      </c>
      <c r="AM105" s="11">
        <v>0.40126695433340798</v>
      </c>
      <c r="AN105" s="18">
        <v>4.7199996052762403E-9</v>
      </c>
      <c r="AO105" s="11">
        <f t="shared" si="18"/>
        <v>0</v>
      </c>
      <c r="AP105" s="11">
        <f t="shared" si="19"/>
        <v>0</v>
      </c>
      <c r="AQ105" s="11">
        <v>0.43370057987927901</v>
      </c>
      <c r="AR105" s="18">
        <v>2.2252398687066201E-9</v>
      </c>
      <c r="AS105" s="11">
        <f t="shared" si="20"/>
        <v>0</v>
      </c>
      <c r="AT105" s="11">
        <f t="shared" si="21"/>
        <v>0</v>
      </c>
      <c r="AU105" s="11">
        <f t="shared" si="22"/>
        <v>0</v>
      </c>
      <c r="AV105" s="11">
        <v>0.383186107876542</v>
      </c>
      <c r="AW105" s="18">
        <v>9.2168389822459201E-8</v>
      </c>
      <c r="AX105" s="11">
        <f t="shared" si="23"/>
        <v>0</v>
      </c>
      <c r="AY105" s="11">
        <f t="shared" si="24"/>
        <v>0</v>
      </c>
      <c r="AZ105" s="11">
        <v>0.42246525663425999</v>
      </c>
      <c r="BA105" s="18">
        <v>4.9120382066612501E-9</v>
      </c>
    </row>
    <row r="106" spans="1:53" ht="14.25" customHeight="1">
      <c r="A106" s="11" t="s">
        <v>214</v>
      </c>
      <c r="B106" s="11" t="s">
        <v>3244</v>
      </c>
      <c r="C106" s="11" t="s">
        <v>77</v>
      </c>
      <c r="D106" s="11" t="s">
        <v>126</v>
      </c>
      <c r="E106" s="11">
        <v>963</v>
      </c>
      <c r="F106" s="11">
        <v>-0.45075578649666098</v>
      </c>
      <c r="G106" s="11">
        <v>7.2957452431647196E-2</v>
      </c>
      <c r="H106" s="17">
        <v>9.5466900594548397E-10</v>
      </c>
      <c r="I106" s="11">
        <v>-0.45536912636861998</v>
      </c>
      <c r="J106" s="18">
        <v>2.46839895438609E-9</v>
      </c>
      <c r="K106" s="11">
        <f t="shared" si="0"/>
        <v>0</v>
      </c>
      <c r="L106" s="11">
        <f t="shared" si="1"/>
        <v>0</v>
      </c>
      <c r="M106" s="11">
        <f t="shared" si="2"/>
        <v>0</v>
      </c>
      <c r="N106" s="11">
        <v>-0.43337546732030602</v>
      </c>
      <c r="O106" s="18">
        <v>9.6810468702267795E-9</v>
      </c>
      <c r="P106" s="11">
        <f t="shared" si="3"/>
        <v>0</v>
      </c>
      <c r="Q106" s="11">
        <f t="shared" si="4"/>
        <v>0</v>
      </c>
      <c r="R106" s="11">
        <f t="shared" si="5"/>
        <v>0</v>
      </c>
      <c r="S106" s="11">
        <v>-0.45011743167527901</v>
      </c>
      <c r="T106" s="18">
        <v>1.0372907556870101E-9</v>
      </c>
      <c r="U106" s="11">
        <f t="shared" si="6"/>
        <v>0</v>
      </c>
      <c r="V106" s="11">
        <f t="shared" si="7"/>
        <v>0</v>
      </c>
      <c r="W106" s="11">
        <f t="shared" si="8"/>
        <v>0</v>
      </c>
      <c r="X106" s="11">
        <v>-0.449463933638378</v>
      </c>
      <c r="Y106" s="18">
        <v>1.0352241526375499E-9</v>
      </c>
      <c r="Z106" s="11">
        <f t="shared" si="9"/>
        <v>0</v>
      </c>
      <c r="AA106" s="11">
        <f t="shared" si="10"/>
        <v>0</v>
      </c>
      <c r="AB106" s="11">
        <f t="shared" si="11"/>
        <v>0</v>
      </c>
      <c r="AC106" s="11">
        <v>-0.43935878724256999</v>
      </c>
      <c r="AD106" s="18">
        <v>4.0725594000168303E-9</v>
      </c>
      <c r="AE106" s="11">
        <f t="shared" si="12"/>
        <v>0</v>
      </c>
      <c r="AF106" s="11">
        <f t="shared" si="13"/>
        <v>0</v>
      </c>
      <c r="AG106" s="11">
        <f t="shared" si="14"/>
        <v>0</v>
      </c>
      <c r="AH106" s="11">
        <v>-0.44779822512020701</v>
      </c>
      <c r="AI106" s="18">
        <v>1.2639009427175199E-9</v>
      </c>
      <c r="AJ106" s="11">
        <f t="shared" si="15"/>
        <v>0</v>
      </c>
      <c r="AK106" s="11">
        <f t="shared" si="16"/>
        <v>0</v>
      </c>
      <c r="AL106" s="11">
        <f t="shared" si="17"/>
        <v>0</v>
      </c>
      <c r="AM106" s="11">
        <v>-0.45112718782230299</v>
      </c>
      <c r="AN106" s="18">
        <v>1.0145395341822099E-9</v>
      </c>
      <c r="AO106" s="11">
        <f t="shared" si="18"/>
        <v>0</v>
      </c>
      <c r="AP106" s="11">
        <f t="shared" si="19"/>
        <v>0</v>
      </c>
      <c r="AQ106" s="11">
        <v>-0.42110392718402201</v>
      </c>
      <c r="AR106" s="18">
        <v>1.9221504342408201E-8</v>
      </c>
      <c r="AS106" s="11">
        <f t="shared" si="20"/>
        <v>0</v>
      </c>
      <c r="AT106" s="11">
        <f t="shared" si="21"/>
        <v>0</v>
      </c>
      <c r="AU106" s="11">
        <f t="shared" si="22"/>
        <v>0</v>
      </c>
      <c r="AV106" s="11">
        <v>-0.39731432258233301</v>
      </c>
      <c r="AW106" s="18">
        <v>8.6234356366936603E-8</v>
      </c>
      <c r="AX106" s="11">
        <f t="shared" si="23"/>
        <v>0</v>
      </c>
      <c r="AY106" s="11">
        <f t="shared" si="24"/>
        <v>0</v>
      </c>
      <c r="AZ106" s="11">
        <v>-0.47808697484016899</v>
      </c>
      <c r="BA106" s="18">
        <v>1.5709389202618E-10</v>
      </c>
    </row>
    <row r="107" spans="1:53" ht="14.25" customHeight="1">
      <c r="A107" s="11" t="s">
        <v>1406</v>
      </c>
      <c r="B107" s="11" t="s">
        <v>3245</v>
      </c>
      <c r="C107" s="11" t="s">
        <v>873</v>
      </c>
      <c r="D107" s="11" t="s">
        <v>1394</v>
      </c>
      <c r="E107" s="11">
        <v>962</v>
      </c>
      <c r="F107" s="11">
        <v>-0.43669513704131901</v>
      </c>
      <c r="G107" s="11">
        <v>7.0717254338001301E-2</v>
      </c>
      <c r="H107" s="17">
        <v>9.733045318084671E-10</v>
      </c>
      <c r="I107" s="11">
        <v>-0.46553325268073897</v>
      </c>
      <c r="J107" s="18">
        <v>3.1710273299602898E-10</v>
      </c>
      <c r="K107" s="11">
        <f t="shared" si="0"/>
        <v>0</v>
      </c>
      <c r="L107" s="11">
        <f t="shared" si="1"/>
        <v>0</v>
      </c>
      <c r="M107" s="11">
        <f t="shared" si="2"/>
        <v>0</v>
      </c>
      <c r="N107" s="11">
        <v>-0.46728570790162799</v>
      </c>
      <c r="O107" s="18">
        <v>1.80830277638344E-10</v>
      </c>
      <c r="P107" s="11">
        <f t="shared" si="3"/>
        <v>0</v>
      </c>
      <c r="Q107" s="11">
        <f t="shared" si="4"/>
        <v>0</v>
      </c>
      <c r="R107" s="11">
        <f t="shared" si="5"/>
        <v>0</v>
      </c>
      <c r="S107" s="11">
        <v>-0.43436827410897</v>
      </c>
      <c r="T107" s="18">
        <v>1.20312424083434E-9</v>
      </c>
      <c r="U107" s="11">
        <f t="shared" si="6"/>
        <v>0</v>
      </c>
      <c r="V107" s="11">
        <f t="shared" si="7"/>
        <v>0</v>
      </c>
      <c r="W107" s="11">
        <f t="shared" si="8"/>
        <v>0</v>
      </c>
      <c r="X107" s="11">
        <v>-0.43711515738408102</v>
      </c>
      <c r="Y107" s="18">
        <v>9.5517003094614805E-10</v>
      </c>
      <c r="Z107" s="11">
        <f t="shared" si="9"/>
        <v>0</v>
      </c>
      <c r="AA107" s="11">
        <f t="shared" si="10"/>
        <v>0</v>
      </c>
      <c r="AB107" s="11">
        <f t="shared" si="11"/>
        <v>0</v>
      </c>
      <c r="AC107" s="11">
        <v>-0.41824945065119901</v>
      </c>
      <c r="AD107" s="18">
        <v>7.3608049691724596E-9</v>
      </c>
      <c r="AE107" s="11">
        <f t="shared" si="12"/>
        <v>0</v>
      </c>
      <c r="AF107" s="11">
        <f t="shared" si="13"/>
        <v>0</v>
      </c>
      <c r="AG107" s="11">
        <f t="shared" si="14"/>
        <v>0</v>
      </c>
      <c r="AH107" s="11">
        <v>-0.43743498635377698</v>
      </c>
      <c r="AI107" s="18">
        <v>9.5865235879355393E-10</v>
      </c>
      <c r="AJ107" s="11">
        <f t="shared" si="15"/>
        <v>0</v>
      </c>
      <c r="AK107" s="11">
        <f t="shared" si="16"/>
        <v>0</v>
      </c>
      <c r="AL107" s="11">
        <f t="shared" si="17"/>
        <v>0</v>
      </c>
      <c r="AM107" s="11">
        <v>-0.43835301340555699</v>
      </c>
      <c r="AN107" s="18">
        <v>9.2053962320646098E-10</v>
      </c>
      <c r="AO107" s="11">
        <f t="shared" si="18"/>
        <v>0</v>
      </c>
      <c r="AP107" s="11">
        <f t="shared" si="19"/>
        <v>0</v>
      </c>
      <c r="AQ107" s="11">
        <v>-0.43324822170718302</v>
      </c>
      <c r="AR107" s="18">
        <v>2.7473982424972602E-9</v>
      </c>
      <c r="AS107" s="11">
        <f t="shared" si="20"/>
        <v>0</v>
      </c>
      <c r="AT107" s="11">
        <f t="shared" si="21"/>
        <v>0</v>
      </c>
      <c r="AU107" s="11">
        <f t="shared" si="22"/>
        <v>0</v>
      </c>
      <c r="AV107" s="11">
        <v>-0.41645710222372601</v>
      </c>
      <c r="AW107" s="18">
        <v>9.3362698386239497E-9</v>
      </c>
      <c r="AX107" s="11">
        <f t="shared" si="23"/>
        <v>0</v>
      </c>
      <c r="AY107" s="11">
        <f t="shared" si="24"/>
        <v>0</v>
      </c>
      <c r="AZ107" s="11">
        <v>-0.39994753695084401</v>
      </c>
      <c r="BA107" s="18">
        <v>2.9314334222275498E-8</v>
      </c>
    </row>
    <row r="108" spans="1:53" ht="14.25" customHeight="1">
      <c r="A108" s="11" t="s">
        <v>1435</v>
      </c>
      <c r="B108" s="11" t="s">
        <v>3246</v>
      </c>
      <c r="C108" s="11" t="s">
        <v>873</v>
      </c>
      <c r="D108" s="11" t="s">
        <v>1394</v>
      </c>
      <c r="E108" s="11">
        <v>954</v>
      </c>
      <c r="F108" s="11">
        <v>0.42703864871691499</v>
      </c>
      <c r="G108" s="11">
        <v>6.9287539436177506E-2</v>
      </c>
      <c r="H108" s="17">
        <v>1.04995464751282E-9</v>
      </c>
      <c r="I108" s="11">
        <v>0.39872546660185698</v>
      </c>
      <c r="J108" s="18">
        <v>3.6113956442109701E-8</v>
      </c>
      <c r="K108" s="11">
        <f t="shared" si="0"/>
        <v>0</v>
      </c>
      <c r="L108" s="11">
        <f t="shared" si="1"/>
        <v>0</v>
      </c>
      <c r="M108" s="11">
        <f t="shared" si="2"/>
        <v>0</v>
      </c>
      <c r="N108" s="11">
        <v>0.42153106738555401</v>
      </c>
      <c r="O108" s="18">
        <v>4.5372093787227897E-9</v>
      </c>
      <c r="P108" s="11">
        <f t="shared" si="3"/>
        <v>0</v>
      </c>
      <c r="Q108" s="11">
        <f t="shared" si="4"/>
        <v>0</v>
      </c>
      <c r="R108" s="11">
        <f t="shared" si="5"/>
        <v>0</v>
      </c>
      <c r="S108" s="11">
        <v>0.42533692727912698</v>
      </c>
      <c r="T108" s="18">
        <v>1.23767809263174E-9</v>
      </c>
      <c r="U108" s="11">
        <f t="shared" si="6"/>
        <v>0</v>
      </c>
      <c r="V108" s="11">
        <f t="shared" si="7"/>
        <v>0</v>
      </c>
      <c r="W108" s="11">
        <f t="shared" si="8"/>
        <v>0</v>
      </c>
      <c r="X108" s="11">
        <v>0.42603703230235002</v>
      </c>
      <c r="Y108" s="18">
        <v>1.0761620193505499E-9</v>
      </c>
      <c r="Z108" s="11">
        <f t="shared" si="9"/>
        <v>0</v>
      </c>
      <c r="AA108" s="11">
        <f t="shared" si="10"/>
        <v>0</v>
      </c>
      <c r="AB108" s="11">
        <f t="shared" si="11"/>
        <v>0</v>
      </c>
      <c r="AC108" s="11">
        <v>0.45430756301990699</v>
      </c>
      <c r="AD108" s="18">
        <v>1.59858136506516E-10</v>
      </c>
      <c r="AE108" s="11">
        <f t="shared" si="12"/>
        <v>0</v>
      </c>
      <c r="AF108" s="11">
        <f t="shared" si="13"/>
        <v>0</v>
      </c>
      <c r="AG108" s="11">
        <f t="shared" si="14"/>
        <v>0</v>
      </c>
      <c r="AH108" s="11">
        <v>0.42123109911673301</v>
      </c>
      <c r="AI108" s="18">
        <v>1.7263151146339401E-9</v>
      </c>
      <c r="AJ108" s="11">
        <f t="shared" si="15"/>
        <v>0</v>
      </c>
      <c r="AK108" s="11">
        <f t="shared" si="16"/>
        <v>0</v>
      </c>
      <c r="AL108" s="11">
        <f t="shared" si="17"/>
        <v>0</v>
      </c>
      <c r="AM108" s="11">
        <v>0.416693535544094</v>
      </c>
      <c r="AN108" s="18">
        <v>2.5660123154728301E-9</v>
      </c>
      <c r="AO108" s="11">
        <f t="shared" si="18"/>
        <v>0</v>
      </c>
      <c r="AP108" s="11">
        <f t="shared" si="19"/>
        <v>0</v>
      </c>
      <c r="AQ108" s="11">
        <v>0.40792060360673199</v>
      </c>
      <c r="AR108" s="18">
        <v>9.8132415410123005E-9</v>
      </c>
      <c r="AS108" s="11">
        <f t="shared" si="20"/>
        <v>0</v>
      </c>
      <c r="AT108" s="11">
        <f t="shared" si="21"/>
        <v>0</v>
      </c>
      <c r="AU108" s="11">
        <f t="shared" si="22"/>
        <v>0</v>
      </c>
      <c r="AV108" s="11">
        <v>0.430755701651931</v>
      </c>
      <c r="AW108" s="18">
        <v>1.4561759544841899E-9</v>
      </c>
      <c r="AX108" s="11">
        <f t="shared" si="23"/>
        <v>0</v>
      </c>
      <c r="AY108" s="11">
        <f t="shared" si="24"/>
        <v>0</v>
      </c>
      <c r="AZ108" s="11">
        <v>0.38325879330161</v>
      </c>
      <c r="BA108" s="18">
        <v>5.6984562193507803E-8</v>
      </c>
    </row>
    <row r="109" spans="1:53" ht="14.25" customHeight="1">
      <c r="A109" s="11" t="s">
        <v>226</v>
      </c>
      <c r="B109" s="11" t="s">
        <v>3247</v>
      </c>
      <c r="C109" s="11" t="s">
        <v>77</v>
      </c>
      <c r="D109" s="11" t="s">
        <v>78</v>
      </c>
      <c r="E109" s="11">
        <v>954</v>
      </c>
      <c r="F109" s="11">
        <v>-0.44184892971286699</v>
      </c>
      <c r="G109" s="11">
        <v>7.2037210563350301E-2</v>
      </c>
      <c r="H109" s="17">
        <v>1.25681494733117E-9</v>
      </c>
      <c r="I109" s="11">
        <v>-0.38004129677149701</v>
      </c>
      <c r="J109" s="18">
        <v>3.7650746941613099E-7</v>
      </c>
      <c r="K109" s="11">
        <f t="shared" si="0"/>
        <v>0</v>
      </c>
      <c r="L109" s="11">
        <f t="shared" si="1"/>
        <v>0</v>
      </c>
      <c r="M109" s="11">
        <f t="shared" si="2"/>
        <v>0</v>
      </c>
      <c r="N109" s="11">
        <v>-0.41410681434246399</v>
      </c>
      <c r="O109" s="18">
        <v>2.80128807898616E-8</v>
      </c>
      <c r="P109" s="11">
        <f t="shared" si="3"/>
        <v>0</v>
      </c>
      <c r="Q109" s="11">
        <f t="shared" si="4"/>
        <v>0</v>
      </c>
      <c r="R109" s="11">
        <f t="shared" si="5"/>
        <v>0</v>
      </c>
      <c r="S109" s="11">
        <v>-0.43920146372482</v>
      </c>
      <c r="T109" s="18">
        <v>1.5480576959341E-9</v>
      </c>
      <c r="U109" s="11">
        <f t="shared" si="6"/>
        <v>0</v>
      </c>
      <c r="V109" s="11">
        <f t="shared" si="7"/>
        <v>0</v>
      </c>
      <c r="W109" s="11">
        <f t="shared" si="8"/>
        <v>0</v>
      </c>
      <c r="X109" s="11">
        <v>-0.44013567672904702</v>
      </c>
      <c r="Y109" s="18">
        <v>1.39155016432612E-9</v>
      </c>
      <c r="Z109" s="11">
        <f t="shared" si="9"/>
        <v>0</v>
      </c>
      <c r="AA109" s="11">
        <f t="shared" si="10"/>
        <v>0</v>
      </c>
      <c r="AB109" s="11">
        <f t="shared" si="11"/>
        <v>0</v>
      </c>
      <c r="AC109" s="11">
        <v>-0.431050765566451</v>
      </c>
      <c r="AD109" s="18">
        <v>5.0008862309099401E-9</v>
      </c>
      <c r="AE109" s="11">
        <f t="shared" si="12"/>
        <v>0</v>
      </c>
      <c r="AF109" s="11">
        <f t="shared" si="13"/>
        <v>0</v>
      </c>
      <c r="AG109" s="11">
        <f t="shared" si="14"/>
        <v>0</v>
      </c>
      <c r="AH109" s="11">
        <v>-0.43842488804511798</v>
      </c>
      <c r="AI109" s="18">
        <v>1.7255740881170401E-9</v>
      </c>
      <c r="AJ109" s="11">
        <f t="shared" si="15"/>
        <v>0</v>
      </c>
      <c r="AK109" s="11">
        <f t="shared" si="16"/>
        <v>0</v>
      </c>
      <c r="AL109" s="11">
        <f t="shared" si="17"/>
        <v>0</v>
      </c>
      <c r="AM109" s="11">
        <v>-0.43999497175309399</v>
      </c>
      <c r="AN109" s="18">
        <v>1.6223408858636199E-9</v>
      </c>
      <c r="AO109" s="11">
        <f t="shared" si="18"/>
        <v>0</v>
      </c>
      <c r="AP109" s="11">
        <f t="shared" si="19"/>
        <v>0</v>
      </c>
      <c r="AQ109" s="11">
        <v>-0.38405096585419102</v>
      </c>
      <c r="AR109" s="18">
        <v>1.7459745876852401E-7</v>
      </c>
      <c r="AS109" s="11">
        <f t="shared" si="20"/>
        <v>0</v>
      </c>
      <c r="AT109" s="11">
        <f t="shared" si="21"/>
        <v>0</v>
      </c>
      <c r="AU109" s="11">
        <f t="shared" si="22"/>
        <v>0</v>
      </c>
      <c r="AV109" s="11">
        <v>-0.383385654212966</v>
      </c>
      <c r="AW109" s="18">
        <v>1.51363685201693E-7</v>
      </c>
      <c r="AX109" s="11">
        <f t="shared" si="23"/>
        <v>0</v>
      </c>
      <c r="AY109" s="11">
        <f t="shared" si="24"/>
        <v>0</v>
      </c>
      <c r="AZ109" s="11">
        <v>-0.475632489230294</v>
      </c>
      <c r="BA109" s="18">
        <v>1.10371004568635E-10</v>
      </c>
    </row>
    <row r="110" spans="1:53" ht="14.25" customHeight="1">
      <c r="A110" s="11" t="s">
        <v>2291</v>
      </c>
      <c r="B110" s="11" t="s">
        <v>3248</v>
      </c>
      <c r="C110" s="11" t="s">
        <v>171</v>
      </c>
      <c r="D110" s="11" t="s">
        <v>954</v>
      </c>
      <c r="E110" s="11">
        <v>952</v>
      </c>
      <c r="F110" s="11">
        <v>-0.44600798672807301</v>
      </c>
      <c r="G110" s="11">
        <v>7.3058395913158894E-2</v>
      </c>
      <c r="H110" s="17">
        <v>1.4967030939305701E-9</v>
      </c>
      <c r="I110" s="11">
        <v>-0.459989351907864</v>
      </c>
      <c r="J110" s="18">
        <v>1.69596363141666E-9</v>
      </c>
      <c r="K110" s="11">
        <f t="shared" si="0"/>
        <v>0</v>
      </c>
      <c r="L110" s="11">
        <f t="shared" si="1"/>
        <v>0</v>
      </c>
      <c r="M110" s="11">
        <f t="shared" si="2"/>
        <v>0</v>
      </c>
      <c r="N110" s="11">
        <v>-0.43505684489642599</v>
      </c>
      <c r="O110" s="18">
        <v>8.4113555986460303E-9</v>
      </c>
      <c r="P110" s="11">
        <f t="shared" si="3"/>
        <v>0</v>
      </c>
      <c r="Q110" s="11">
        <f t="shared" si="4"/>
        <v>0</v>
      </c>
      <c r="R110" s="11">
        <f t="shared" si="5"/>
        <v>0</v>
      </c>
      <c r="S110" s="11">
        <v>-0.44802096938069602</v>
      </c>
      <c r="T110" s="18">
        <v>1.3259643799388901E-9</v>
      </c>
      <c r="U110" s="11">
        <f t="shared" si="6"/>
        <v>0</v>
      </c>
      <c r="V110" s="11">
        <f t="shared" si="7"/>
        <v>0</v>
      </c>
      <c r="W110" s="11">
        <f t="shared" si="8"/>
        <v>0</v>
      </c>
      <c r="X110" s="11">
        <v>-0.44559055605472098</v>
      </c>
      <c r="Y110" s="18">
        <v>1.57716694076537E-9</v>
      </c>
      <c r="Z110" s="11">
        <f t="shared" si="9"/>
        <v>0</v>
      </c>
      <c r="AA110" s="11">
        <f t="shared" si="10"/>
        <v>0</v>
      </c>
      <c r="AB110" s="11">
        <f t="shared" si="11"/>
        <v>0</v>
      </c>
      <c r="AC110" s="11">
        <v>-0.411176691180344</v>
      </c>
      <c r="AD110" s="18">
        <v>3.2561669242148298E-8</v>
      </c>
      <c r="AE110" s="11">
        <f t="shared" si="12"/>
        <v>0</v>
      </c>
      <c r="AF110" s="11">
        <f t="shared" si="13"/>
        <v>0</v>
      </c>
      <c r="AG110" s="11">
        <f t="shared" si="14"/>
        <v>0</v>
      </c>
      <c r="AH110" s="11">
        <v>-0.46792477083053302</v>
      </c>
      <c r="AI110" s="18">
        <v>6.0997838907276694E-11</v>
      </c>
      <c r="AJ110" s="11">
        <f t="shared" si="15"/>
        <v>0</v>
      </c>
      <c r="AK110" s="11">
        <f t="shared" si="16"/>
        <v>0</v>
      </c>
      <c r="AL110" s="11">
        <f t="shared" si="17"/>
        <v>0</v>
      </c>
      <c r="AM110" s="11">
        <v>-0.47776844085533698</v>
      </c>
      <c r="AN110" s="18">
        <v>2.5262254873782699E-11</v>
      </c>
      <c r="AO110" s="11">
        <f t="shared" si="18"/>
        <v>0</v>
      </c>
      <c r="AP110" s="11">
        <f t="shared" si="19"/>
        <v>0</v>
      </c>
      <c r="AQ110" s="11">
        <v>-0.43376825596681301</v>
      </c>
      <c r="AR110" s="18">
        <v>7.5316022000958502E-9</v>
      </c>
      <c r="AS110" s="11">
        <f t="shared" si="20"/>
        <v>0</v>
      </c>
      <c r="AT110" s="11">
        <f t="shared" si="21"/>
        <v>0</v>
      </c>
      <c r="AU110" s="11">
        <f t="shared" si="22"/>
        <v>0</v>
      </c>
      <c r="AV110" s="11">
        <v>-0.48679083093671</v>
      </c>
      <c r="AW110" s="18">
        <v>8.0919916355879602E-11</v>
      </c>
      <c r="AX110" s="11">
        <f t="shared" si="23"/>
        <v>0</v>
      </c>
      <c r="AY110" s="11">
        <f t="shared" si="24"/>
        <v>0</v>
      </c>
      <c r="AZ110" s="11">
        <v>-0.43556707645652198</v>
      </c>
      <c r="BA110" s="18">
        <v>5.8689971370572102E-9</v>
      </c>
    </row>
    <row r="111" spans="1:53" ht="14.25" customHeight="1">
      <c r="A111" s="11" t="s">
        <v>2923</v>
      </c>
      <c r="B111" s="11" t="s">
        <v>3249</v>
      </c>
      <c r="C111" s="11" t="s">
        <v>47</v>
      </c>
      <c r="D111" s="11" t="s">
        <v>47</v>
      </c>
      <c r="E111" s="11">
        <v>952</v>
      </c>
      <c r="F111" s="11">
        <v>0.43909002385609602</v>
      </c>
      <c r="G111" s="11">
        <v>7.2241533422893398E-2</v>
      </c>
      <c r="H111" s="17">
        <v>1.75770269371053E-9</v>
      </c>
      <c r="I111" s="11">
        <v>0.416643646109355</v>
      </c>
      <c r="J111" s="18">
        <v>3.3804029447969199E-8</v>
      </c>
      <c r="K111" s="11">
        <f t="shared" si="0"/>
        <v>0</v>
      </c>
      <c r="L111" s="11">
        <f t="shared" si="1"/>
        <v>0</v>
      </c>
      <c r="M111" s="11">
        <f t="shared" si="2"/>
        <v>0</v>
      </c>
      <c r="N111" s="11">
        <v>0.408898067553778</v>
      </c>
      <c r="O111" s="18">
        <v>4.3709978590247397E-8</v>
      </c>
      <c r="P111" s="11">
        <f t="shared" si="3"/>
        <v>0</v>
      </c>
      <c r="Q111" s="11">
        <f t="shared" si="4"/>
        <v>0</v>
      </c>
      <c r="R111" s="11">
        <f t="shared" si="5"/>
        <v>0</v>
      </c>
      <c r="S111" s="11">
        <v>0.43872202500280399</v>
      </c>
      <c r="T111" s="18">
        <v>1.8802516352309198E-9</v>
      </c>
      <c r="U111" s="11">
        <f t="shared" si="6"/>
        <v>0</v>
      </c>
      <c r="V111" s="11">
        <f t="shared" si="7"/>
        <v>0</v>
      </c>
      <c r="W111" s="11">
        <f t="shared" si="8"/>
        <v>0</v>
      </c>
      <c r="X111" s="11">
        <v>0.43856691291479699</v>
      </c>
      <c r="Y111" s="18">
        <v>1.85445152167266E-9</v>
      </c>
      <c r="Z111" s="11">
        <f t="shared" si="9"/>
        <v>0</v>
      </c>
      <c r="AA111" s="11">
        <f t="shared" si="10"/>
        <v>0</v>
      </c>
      <c r="AB111" s="11">
        <f t="shared" si="11"/>
        <v>0</v>
      </c>
      <c r="AC111" s="11">
        <v>0.45665710356096001</v>
      </c>
      <c r="AD111" s="18">
        <v>6.9248249896574304E-10</v>
      </c>
      <c r="AE111" s="11">
        <f t="shared" si="12"/>
        <v>0</v>
      </c>
      <c r="AF111" s="11">
        <f t="shared" si="13"/>
        <v>0</v>
      </c>
      <c r="AG111" s="11">
        <f t="shared" si="14"/>
        <v>0</v>
      </c>
      <c r="AH111" s="11">
        <v>0.42455403541304298</v>
      </c>
      <c r="AI111" s="18">
        <v>3.9397065637562303E-9</v>
      </c>
      <c r="AJ111" s="11">
        <f t="shared" si="15"/>
        <v>0</v>
      </c>
      <c r="AK111" s="11">
        <f t="shared" si="16"/>
        <v>0</v>
      </c>
      <c r="AL111" s="11">
        <f t="shared" si="17"/>
        <v>0</v>
      </c>
      <c r="AM111" s="11">
        <v>0.41554923303871699</v>
      </c>
      <c r="AN111" s="18">
        <v>7.7559922752990197E-9</v>
      </c>
      <c r="AO111" s="11">
        <f t="shared" si="18"/>
        <v>0</v>
      </c>
      <c r="AP111" s="11">
        <f t="shared" si="19"/>
        <v>0</v>
      </c>
      <c r="AQ111" s="11">
        <v>0.42168335559247899</v>
      </c>
      <c r="AR111" s="18">
        <v>1.3962242304589099E-8</v>
      </c>
      <c r="AS111" s="11">
        <f t="shared" si="20"/>
        <v>0</v>
      </c>
      <c r="AT111" s="11">
        <f t="shared" si="21"/>
        <v>0</v>
      </c>
      <c r="AU111" s="11">
        <f t="shared" si="22"/>
        <v>0</v>
      </c>
      <c r="AV111" s="11">
        <v>0.40749679330217697</v>
      </c>
      <c r="AW111" s="18">
        <v>3.44527671030314E-8</v>
      </c>
      <c r="AX111" s="11">
        <f t="shared" si="23"/>
        <v>0</v>
      </c>
      <c r="AY111" s="11">
        <f t="shared" si="24"/>
        <v>0</v>
      </c>
      <c r="AZ111" s="11">
        <v>0.39966057831442497</v>
      </c>
      <c r="BA111" s="18">
        <v>5.62634349483747E-8</v>
      </c>
    </row>
    <row r="112" spans="1:53" ht="14.25" customHeight="1">
      <c r="A112" s="11" t="s">
        <v>584</v>
      </c>
      <c r="B112" s="11" t="s">
        <v>3250</v>
      </c>
      <c r="C112" s="11" t="s">
        <v>171</v>
      </c>
      <c r="D112" s="11" t="s">
        <v>415</v>
      </c>
      <c r="E112" s="11">
        <v>947</v>
      </c>
      <c r="F112" s="11">
        <v>-0.456135580794437</v>
      </c>
      <c r="G112" s="11">
        <v>7.5072778386644098E-2</v>
      </c>
      <c r="H112" s="17">
        <v>1.7841251996179301E-9</v>
      </c>
      <c r="I112" s="11">
        <v>-0.48852889704073599</v>
      </c>
      <c r="J112" s="18">
        <v>4.8006054282862602E-10</v>
      </c>
      <c r="K112" s="11">
        <f t="shared" si="0"/>
        <v>0</v>
      </c>
      <c r="L112" s="11">
        <f t="shared" si="1"/>
        <v>0</v>
      </c>
      <c r="M112" s="11">
        <f t="shared" si="2"/>
        <v>0</v>
      </c>
      <c r="N112" s="11">
        <v>-0.47648694766292399</v>
      </c>
      <c r="O112" s="18">
        <v>8.7702936336394003E-10</v>
      </c>
      <c r="P112" s="11">
        <f t="shared" si="3"/>
        <v>0</v>
      </c>
      <c r="Q112" s="11">
        <f t="shared" si="4"/>
        <v>0</v>
      </c>
      <c r="R112" s="11">
        <f t="shared" si="5"/>
        <v>0</v>
      </c>
      <c r="S112" s="11">
        <v>-0.45775689287440502</v>
      </c>
      <c r="T112" s="18">
        <v>1.5302049511967999E-9</v>
      </c>
      <c r="U112" s="11">
        <f t="shared" si="6"/>
        <v>0</v>
      </c>
      <c r="V112" s="11">
        <f t="shared" si="7"/>
        <v>0</v>
      </c>
      <c r="W112" s="11">
        <f t="shared" si="8"/>
        <v>0</v>
      </c>
      <c r="X112" s="11">
        <v>-0.45676806376469797</v>
      </c>
      <c r="Y112" s="18">
        <v>1.7156202773847199E-9</v>
      </c>
      <c r="Z112" s="11">
        <f t="shared" si="9"/>
        <v>0</v>
      </c>
      <c r="AA112" s="11">
        <f t="shared" si="10"/>
        <v>0</v>
      </c>
      <c r="AB112" s="11">
        <f t="shared" si="11"/>
        <v>0</v>
      </c>
      <c r="AC112" s="11">
        <v>-0.41262486384531499</v>
      </c>
      <c r="AD112" s="18">
        <v>6.6299632764920098E-8</v>
      </c>
      <c r="AE112" s="11">
        <f t="shared" si="12"/>
        <v>0</v>
      </c>
      <c r="AF112" s="11">
        <f t="shared" si="13"/>
        <v>0</v>
      </c>
      <c r="AG112" s="11">
        <f t="shared" si="14"/>
        <v>0</v>
      </c>
      <c r="AH112" s="11">
        <v>-0.46879190060159598</v>
      </c>
      <c r="AI112" s="18">
        <v>4.14983979291401E-10</v>
      </c>
      <c r="AJ112" s="11">
        <f t="shared" si="15"/>
        <v>0</v>
      </c>
      <c r="AK112" s="11">
        <f t="shared" si="16"/>
        <v>0</v>
      </c>
      <c r="AL112" s="11">
        <f t="shared" si="17"/>
        <v>0</v>
      </c>
      <c r="AM112" s="11">
        <v>-0.471209844730271</v>
      </c>
      <c r="AN112" s="18">
        <v>3.9164906182577801E-10</v>
      </c>
      <c r="AO112" s="11">
        <f t="shared" si="18"/>
        <v>0</v>
      </c>
      <c r="AP112" s="11">
        <f t="shared" si="19"/>
        <v>0</v>
      </c>
      <c r="AQ112" s="11">
        <v>-0.46313620195709099</v>
      </c>
      <c r="AR112" s="18">
        <v>2.0809930575212502E-9</v>
      </c>
      <c r="AS112" s="11">
        <f t="shared" si="20"/>
        <v>0</v>
      </c>
      <c r="AT112" s="11">
        <f t="shared" si="21"/>
        <v>0</v>
      </c>
      <c r="AU112" s="11">
        <f t="shared" si="22"/>
        <v>0</v>
      </c>
      <c r="AV112" s="11">
        <v>-0.48354404122697398</v>
      </c>
      <c r="AW112" s="18">
        <v>3.3544594607292801E-10</v>
      </c>
      <c r="AX112" s="11">
        <f t="shared" si="23"/>
        <v>0</v>
      </c>
      <c r="AY112" s="11">
        <f t="shared" si="24"/>
        <v>0</v>
      </c>
      <c r="AZ112" s="11">
        <v>-0.41185700573404499</v>
      </c>
      <c r="BA112" s="18">
        <v>7.1196950860964697E-8</v>
      </c>
    </row>
    <row r="113" spans="1:53" ht="14.25" customHeight="1">
      <c r="A113" s="11" t="s">
        <v>2935</v>
      </c>
      <c r="B113" s="11" t="s">
        <v>3251</v>
      </c>
      <c r="C113" s="11" t="s">
        <v>47</v>
      </c>
      <c r="D113" s="11" t="s">
        <v>47</v>
      </c>
      <c r="E113" s="11">
        <v>874</v>
      </c>
      <c r="F113" s="11">
        <v>-0.43039481244777</v>
      </c>
      <c r="G113" s="11">
        <v>7.0832467893770595E-2</v>
      </c>
      <c r="H113" s="17">
        <v>1.8349707065987901E-9</v>
      </c>
      <c r="I113" s="11">
        <v>-0.45771063932683598</v>
      </c>
      <c r="J113" s="18">
        <v>6.8973040525381303E-10</v>
      </c>
      <c r="K113" s="11">
        <f t="shared" si="0"/>
        <v>0</v>
      </c>
      <c r="L113" s="11">
        <f t="shared" si="1"/>
        <v>0</v>
      </c>
      <c r="M113" s="11">
        <f t="shared" si="2"/>
        <v>0</v>
      </c>
      <c r="N113" s="11">
        <v>-0.470927819204499</v>
      </c>
      <c r="O113" s="18">
        <v>1.6857281660228201E-10</v>
      </c>
      <c r="P113" s="11">
        <f t="shared" si="3"/>
        <v>0</v>
      </c>
      <c r="Q113" s="11">
        <f t="shared" si="4"/>
        <v>0</v>
      </c>
      <c r="R113" s="11">
        <f t="shared" si="5"/>
        <v>0</v>
      </c>
      <c r="S113" s="11">
        <v>-0.43050351919048202</v>
      </c>
      <c r="T113" s="18">
        <v>1.8571171972479501E-9</v>
      </c>
      <c r="U113" s="11">
        <f t="shared" si="6"/>
        <v>0</v>
      </c>
      <c r="V113" s="11">
        <f t="shared" si="7"/>
        <v>0</v>
      </c>
      <c r="W113" s="11">
        <f t="shared" si="8"/>
        <v>0</v>
      </c>
      <c r="X113" s="11">
        <v>-0.43047063156477999</v>
      </c>
      <c r="Y113" s="18">
        <v>1.8579116615808999E-9</v>
      </c>
      <c r="Z113" s="11">
        <f t="shared" si="9"/>
        <v>0</v>
      </c>
      <c r="AA113" s="11">
        <f t="shared" si="10"/>
        <v>0</v>
      </c>
      <c r="AB113" s="11">
        <f t="shared" si="11"/>
        <v>0</v>
      </c>
      <c r="AC113" s="11">
        <v>-0.40844743219618701</v>
      </c>
      <c r="AD113" s="18">
        <v>1.6736499183155902E-8</v>
      </c>
      <c r="AE113" s="11">
        <f t="shared" si="12"/>
        <v>0</v>
      </c>
      <c r="AF113" s="11">
        <f t="shared" si="13"/>
        <v>0</v>
      </c>
      <c r="AG113" s="11">
        <f t="shared" si="14"/>
        <v>0</v>
      </c>
      <c r="AH113" s="11">
        <v>-0.429873497985098</v>
      </c>
      <c r="AI113" s="18">
        <v>2.14915833156717E-9</v>
      </c>
      <c r="AJ113" s="11">
        <f t="shared" si="15"/>
        <v>0</v>
      </c>
      <c r="AK113" s="11">
        <f t="shared" si="16"/>
        <v>0</v>
      </c>
      <c r="AL113" s="11">
        <f t="shared" si="17"/>
        <v>0</v>
      </c>
      <c r="AM113" s="11">
        <v>-0.43106027232658101</v>
      </c>
      <c r="AN113" s="18">
        <v>2.1048892047015001E-9</v>
      </c>
      <c r="AO113" s="11">
        <f t="shared" si="18"/>
        <v>0</v>
      </c>
      <c r="AP113" s="11">
        <f t="shared" si="19"/>
        <v>0</v>
      </c>
      <c r="AQ113" s="11">
        <v>-0.42059717677568897</v>
      </c>
      <c r="AR113" s="18">
        <v>8.3898405321978596E-9</v>
      </c>
      <c r="AS113" s="11">
        <f t="shared" si="20"/>
        <v>0</v>
      </c>
      <c r="AT113" s="11">
        <f t="shared" si="21"/>
        <v>0</v>
      </c>
      <c r="AU113" s="11">
        <f t="shared" si="22"/>
        <v>0</v>
      </c>
      <c r="AV113" s="11">
        <v>-0.43443946095179597</v>
      </c>
      <c r="AW113" s="18">
        <v>3.05952275453037E-9</v>
      </c>
      <c r="AX113" s="11">
        <f t="shared" si="23"/>
        <v>0</v>
      </c>
      <c r="AY113" s="11">
        <f t="shared" si="24"/>
        <v>0</v>
      </c>
      <c r="AZ113" s="11">
        <v>-0.40159638937511299</v>
      </c>
      <c r="BA113" s="18">
        <v>2.9146467755880799E-8</v>
      </c>
    </row>
    <row r="114" spans="1:53" ht="14.25" customHeight="1">
      <c r="A114" s="11" t="s">
        <v>1543</v>
      </c>
      <c r="B114" s="11" t="s">
        <v>1543</v>
      </c>
      <c r="C114" s="11" t="s">
        <v>873</v>
      </c>
      <c r="D114" s="11" t="s">
        <v>881</v>
      </c>
      <c r="E114" s="11">
        <v>950</v>
      </c>
      <c r="F114" s="11">
        <v>0.40598781648003501</v>
      </c>
      <c r="G114" s="11">
        <v>6.6979719366889401E-2</v>
      </c>
      <c r="H114" s="17">
        <v>1.9445501057784202E-9</v>
      </c>
      <c r="I114" s="11">
        <v>0.42643009773304502</v>
      </c>
      <c r="J114" s="18">
        <v>1.1982668482683401E-9</v>
      </c>
      <c r="K114" s="11">
        <f t="shared" si="0"/>
        <v>0</v>
      </c>
      <c r="L114" s="11">
        <f t="shared" si="1"/>
        <v>0</v>
      </c>
      <c r="M114" s="11">
        <f t="shared" si="2"/>
        <v>0</v>
      </c>
      <c r="N114" s="11">
        <v>0.44329761252605898</v>
      </c>
      <c r="O114" s="18">
        <v>1.6653434677865301E-10</v>
      </c>
      <c r="P114" s="11">
        <f t="shared" si="3"/>
        <v>0</v>
      </c>
      <c r="Q114" s="11">
        <f t="shared" si="4"/>
        <v>0</v>
      </c>
      <c r="R114" s="11">
        <f t="shared" si="5"/>
        <v>0</v>
      </c>
      <c r="S114" s="11">
        <v>0.40505540436780602</v>
      </c>
      <c r="T114" s="18">
        <v>2.1891594965614401E-9</v>
      </c>
      <c r="U114" s="11">
        <f t="shared" si="6"/>
        <v>0</v>
      </c>
      <c r="V114" s="11">
        <f t="shared" si="7"/>
        <v>0</v>
      </c>
      <c r="W114" s="11">
        <f t="shared" si="8"/>
        <v>0</v>
      </c>
      <c r="X114" s="11">
        <v>0.40696160522249503</v>
      </c>
      <c r="Y114" s="18">
        <v>1.7749073184633601E-9</v>
      </c>
      <c r="Z114" s="11">
        <f t="shared" si="9"/>
        <v>0</v>
      </c>
      <c r="AA114" s="11">
        <f t="shared" si="10"/>
        <v>0</v>
      </c>
      <c r="AB114" s="11">
        <f t="shared" si="11"/>
        <v>0</v>
      </c>
      <c r="AC114" s="11">
        <v>0.39354372627692502</v>
      </c>
      <c r="AD114" s="18">
        <v>9.5683709799739003E-9</v>
      </c>
      <c r="AE114" s="11">
        <f t="shared" si="12"/>
        <v>0</v>
      </c>
      <c r="AF114" s="11">
        <f t="shared" si="13"/>
        <v>0</v>
      </c>
      <c r="AG114" s="11">
        <f t="shared" si="14"/>
        <v>0</v>
      </c>
      <c r="AH114" s="11">
        <v>0.40710450705700801</v>
      </c>
      <c r="AI114" s="18">
        <v>1.8573517291373799E-9</v>
      </c>
      <c r="AJ114" s="11">
        <f t="shared" si="15"/>
        <v>0</v>
      </c>
      <c r="AK114" s="11">
        <f t="shared" si="16"/>
        <v>0</v>
      </c>
      <c r="AL114" s="11">
        <f t="shared" si="17"/>
        <v>0</v>
      </c>
      <c r="AM114" s="11">
        <v>0.403911994042572</v>
      </c>
      <c r="AN114" s="18">
        <v>2.5779117824017101E-9</v>
      </c>
      <c r="AO114" s="11">
        <f t="shared" si="18"/>
        <v>0</v>
      </c>
      <c r="AP114" s="11">
        <f t="shared" si="19"/>
        <v>0</v>
      </c>
      <c r="AQ114" s="11">
        <v>0.39675788911585003</v>
      </c>
      <c r="AR114" s="18">
        <v>8.7005274661930899E-9</v>
      </c>
      <c r="AS114" s="11">
        <f t="shared" si="20"/>
        <v>0</v>
      </c>
      <c r="AT114" s="11">
        <f t="shared" si="21"/>
        <v>0</v>
      </c>
      <c r="AU114" s="11">
        <f t="shared" si="22"/>
        <v>0</v>
      </c>
      <c r="AV114" s="11">
        <v>0.42090464406586597</v>
      </c>
      <c r="AW114" s="18">
        <v>9.7280566166382994E-10</v>
      </c>
      <c r="AX114" s="11">
        <f t="shared" si="23"/>
        <v>0</v>
      </c>
      <c r="AY114" s="11">
        <f t="shared" si="24"/>
        <v>0</v>
      </c>
      <c r="AZ114" s="11">
        <v>0.37904827473288899</v>
      </c>
      <c r="BA114" s="18">
        <v>3.1057122603075399E-8</v>
      </c>
    </row>
    <row r="115" spans="1:53" ht="14.25" customHeight="1">
      <c r="A115" s="11" t="s">
        <v>3023</v>
      </c>
      <c r="B115" s="11" t="s">
        <v>3252</v>
      </c>
      <c r="C115" s="11" t="s">
        <v>47</v>
      </c>
      <c r="D115" s="11" t="s">
        <v>47</v>
      </c>
      <c r="E115" s="11">
        <v>933</v>
      </c>
      <c r="F115" s="11">
        <v>-0.418170614309538</v>
      </c>
      <c r="G115" s="11">
        <v>6.9101628387950295E-2</v>
      </c>
      <c r="H115" s="17">
        <v>2.0755891970026399E-9</v>
      </c>
      <c r="I115" s="11">
        <v>-0.43609642001177601</v>
      </c>
      <c r="J115" s="18">
        <v>1.54352271712906E-9</v>
      </c>
      <c r="K115" s="11">
        <f t="shared" si="0"/>
        <v>0</v>
      </c>
      <c r="L115" s="11">
        <f t="shared" si="1"/>
        <v>0</v>
      </c>
      <c r="M115" s="11">
        <f t="shared" si="2"/>
        <v>0</v>
      </c>
      <c r="N115" s="11">
        <v>-0.48060622860182201</v>
      </c>
      <c r="O115" s="18">
        <v>1.4642848518918199E-11</v>
      </c>
      <c r="P115" s="11">
        <f t="shared" si="3"/>
        <v>0</v>
      </c>
      <c r="Q115" s="11">
        <f t="shared" si="4"/>
        <v>0</v>
      </c>
      <c r="R115" s="11">
        <f t="shared" si="5"/>
        <v>0</v>
      </c>
      <c r="S115" s="11">
        <v>-0.41863062505079501</v>
      </c>
      <c r="T115" s="18">
        <v>1.9911901825514998E-9</v>
      </c>
      <c r="U115" s="11">
        <f t="shared" si="6"/>
        <v>0</v>
      </c>
      <c r="V115" s="11">
        <f t="shared" si="7"/>
        <v>0</v>
      </c>
      <c r="W115" s="11">
        <f t="shared" si="8"/>
        <v>0</v>
      </c>
      <c r="X115" s="11">
        <v>-0.41857977481534597</v>
      </c>
      <c r="Y115" s="18">
        <v>1.9542224363846301E-9</v>
      </c>
      <c r="Z115" s="11">
        <f t="shared" si="9"/>
        <v>0</v>
      </c>
      <c r="AA115" s="11">
        <f t="shared" si="10"/>
        <v>0</v>
      </c>
      <c r="AB115" s="11">
        <f t="shared" si="11"/>
        <v>0</v>
      </c>
      <c r="AC115" s="11">
        <v>-0.38248310038563699</v>
      </c>
      <c r="AD115" s="18">
        <v>5.3560712513421398E-8</v>
      </c>
      <c r="AE115" s="11">
        <f t="shared" si="12"/>
        <v>0</v>
      </c>
      <c r="AF115" s="11">
        <f t="shared" si="13"/>
        <v>0</v>
      </c>
      <c r="AG115" s="11">
        <f t="shared" si="14"/>
        <v>0</v>
      </c>
      <c r="AH115" s="11">
        <v>-0.427029611268819</v>
      </c>
      <c r="AI115" s="18">
        <v>8.7975518777309005E-10</v>
      </c>
      <c r="AJ115" s="11">
        <f t="shared" si="15"/>
        <v>0</v>
      </c>
      <c r="AK115" s="11">
        <f t="shared" si="16"/>
        <v>0</v>
      </c>
      <c r="AL115" s="11">
        <f t="shared" si="17"/>
        <v>0</v>
      </c>
      <c r="AM115" s="11">
        <v>-0.43130048170649499</v>
      </c>
      <c r="AN115" s="18">
        <v>6.2962171762447899E-10</v>
      </c>
      <c r="AO115" s="11">
        <f t="shared" si="18"/>
        <v>0</v>
      </c>
      <c r="AP115" s="11">
        <f t="shared" si="19"/>
        <v>0</v>
      </c>
      <c r="AQ115" s="11">
        <v>-0.42793533161377401</v>
      </c>
      <c r="AR115" s="18">
        <v>1.8056625203902799E-9</v>
      </c>
      <c r="AS115" s="11">
        <f t="shared" si="20"/>
        <v>0</v>
      </c>
      <c r="AT115" s="11">
        <f t="shared" si="21"/>
        <v>0</v>
      </c>
      <c r="AU115" s="11">
        <f t="shared" si="22"/>
        <v>0</v>
      </c>
      <c r="AV115" s="11">
        <v>-0.41873137247320702</v>
      </c>
      <c r="AW115" s="18">
        <v>3.87990762405159E-9</v>
      </c>
      <c r="AX115" s="11">
        <f t="shared" si="23"/>
        <v>0</v>
      </c>
      <c r="AY115" s="11">
        <f t="shared" si="24"/>
        <v>0</v>
      </c>
      <c r="AZ115" s="11">
        <v>-0.40072688413773699</v>
      </c>
      <c r="BA115" s="18">
        <v>1.4029332725763301E-8</v>
      </c>
    </row>
    <row r="116" spans="1:53" ht="14.25" customHeight="1">
      <c r="A116" s="11" t="s">
        <v>2912</v>
      </c>
      <c r="B116" s="11" t="s">
        <v>3253</v>
      </c>
      <c r="C116" s="11" t="s">
        <v>47</v>
      </c>
      <c r="D116" s="11" t="s">
        <v>47</v>
      </c>
      <c r="E116" s="11">
        <v>877</v>
      </c>
      <c r="F116" s="11">
        <v>-0.44128747921002298</v>
      </c>
      <c r="G116" s="11">
        <v>7.3384842667712197E-2</v>
      </c>
      <c r="H116" s="17">
        <v>2.6650258758252899E-9</v>
      </c>
      <c r="I116" s="11">
        <v>-0.47009819604081698</v>
      </c>
      <c r="J116" s="18">
        <v>9.3126709930438602E-10</v>
      </c>
      <c r="K116" s="11">
        <f t="shared" si="0"/>
        <v>0</v>
      </c>
      <c r="L116" s="11">
        <f t="shared" si="1"/>
        <v>0</v>
      </c>
      <c r="M116" s="11">
        <f t="shared" si="2"/>
        <v>0</v>
      </c>
      <c r="N116" s="11">
        <v>-0.471109824615562</v>
      </c>
      <c r="O116" s="18">
        <v>6.7434462943816302E-10</v>
      </c>
      <c r="P116" s="11">
        <f t="shared" si="3"/>
        <v>0</v>
      </c>
      <c r="Q116" s="11">
        <f t="shared" si="4"/>
        <v>0</v>
      </c>
      <c r="R116" s="11">
        <f t="shared" si="5"/>
        <v>0</v>
      </c>
      <c r="S116" s="11">
        <v>-0.441275377787124</v>
      </c>
      <c r="T116" s="18">
        <v>2.7362086746237499E-9</v>
      </c>
      <c r="U116" s="11">
        <f t="shared" si="6"/>
        <v>0</v>
      </c>
      <c r="V116" s="11">
        <f t="shared" si="7"/>
        <v>0</v>
      </c>
      <c r="W116" s="11">
        <f t="shared" si="8"/>
        <v>0</v>
      </c>
      <c r="X116" s="11">
        <v>-0.441180150229389</v>
      </c>
      <c r="Y116" s="18">
        <v>2.7473892863784899E-9</v>
      </c>
      <c r="Z116" s="11">
        <f t="shared" si="9"/>
        <v>0</v>
      </c>
      <c r="AA116" s="11">
        <f t="shared" si="10"/>
        <v>0</v>
      </c>
      <c r="AB116" s="11">
        <f t="shared" si="11"/>
        <v>0</v>
      </c>
      <c r="AC116" s="11">
        <v>-0.404294477650541</v>
      </c>
      <c r="AD116" s="18">
        <v>6.2023219225085505E-8</v>
      </c>
      <c r="AE116" s="11">
        <f t="shared" si="12"/>
        <v>0</v>
      </c>
      <c r="AF116" s="11">
        <f t="shared" si="13"/>
        <v>0</v>
      </c>
      <c r="AG116" s="11">
        <f t="shared" si="14"/>
        <v>0</v>
      </c>
      <c r="AH116" s="11">
        <v>-0.44932490047891799</v>
      </c>
      <c r="AI116" s="18">
        <v>1.46731975141701E-9</v>
      </c>
      <c r="AJ116" s="11">
        <f t="shared" si="15"/>
        <v>0</v>
      </c>
      <c r="AK116" s="11">
        <f t="shared" si="16"/>
        <v>0</v>
      </c>
      <c r="AL116" s="11">
        <f t="shared" si="17"/>
        <v>0</v>
      </c>
      <c r="AM116" s="11">
        <v>-0.46353862062134998</v>
      </c>
      <c r="AN116" s="18">
        <v>3.6479654457242299E-10</v>
      </c>
      <c r="AO116" s="11">
        <f t="shared" si="18"/>
        <v>0</v>
      </c>
      <c r="AP116" s="11">
        <f t="shared" si="19"/>
        <v>0</v>
      </c>
      <c r="AQ116" s="11">
        <v>-0.43094636740283399</v>
      </c>
      <c r="AR116" s="18">
        <v>1.22269183483688E-8</v>
      </c>
      <c r="AS116" s="11">
        <f t="shared" si="20"/>
        <v>0</v>
      </c>
      <c r="AT116" s="11">
        <f t="shared" si="21"/>
        <v>0</v>
      </c>
      <c r="AU116" s="11">
        <f t="shared" si="22"/>
        <v>0</v>
      </c>
      <c r="AV116" s="11">
        <v>-0.44863749198803798</v>
      </c>
      <c r="AW116" s="18">
        <v>3.1045582846800498E-9</v>
      </c>
      <c r="AX116" s="11">
        <f t="shared" si="23"/>
        <v>0</v>
      </c>
      <c r="AY116" s="11">
        <f t="shared" si="24"/>
        <v>0</v>
      </c>
      <c r="AZ116" s="11">
        <v>-0.43881517856692798</v>
      </c>
      <c r="BA116" s="18">
        <v>5.8929876476283702E-9</v>
      </c>
    </row>
    <row r="117" spans="1:53" ht="14.25" customHeight="1">
      <c r="A117" s="11" t="s">
        <v>2947</v>
      </c>
      <c r="B117" s="11" t="s">
        <v>3254</v>
      </c>
      <c r="C117" s="11" t="s">
        <v>47</v>
      </c>
      <c r="D117" s="11" t="s">
        <v>47</v>
      </c>
      <c r="E117" s="11">
        <v>896</v>
      </c>
      <c r="F117" s="11">
        <v>0.45070667812584903</v>
      </c>
      <c r="G117" s="11">
        <v>7.5236017965165797E-2</v>
      </c>
      <c r="H117" s="17">
        <v>3.0255798772045002E-9</v>
      </c>
      <c r="I117" s="11">
        <v>0.46125726476211698</v>
      </c>
      <c r="J117" s="18">
        <v>4.2533445061338403E-9</v>
      </c>
      <c r="K117" s="11">
        <f t="shared" si="0"/>
        <v>0</v>
      </c>
      <c r="L117" s="11">
        <f t="shared" si="1"/>
        <v>0</v>
      </c>
      <c r="M117" s="11">
        <f t="shared" si="2"/>
        <v>0</v>
      </c>
      <c r="N117" s="11">
        <v>0.43067267097177098</v>
      </c>
      <c r="O117" s="18">
        <v>3.1263305893367001E-8</v>
      </c>
      <c r="P117" s="11">
        <f t="shared" si="3"/>
        <v>0</v>
      </c>
      <c r="Q117" s="11">
        <f t="shared" si="4"/>
        <v>0</v>
      </c>
      <c r="R117" s="11">
        <f t="shared" si="5"/>
        <v>0</v>
      </c>
      <c r="S117" s="11">
        <v>0.45212859476737499</v>
      </c>
      <c r="T117" s="18">
        <v>2.78217904490216E-9</v>
      </c>
      <c r="U117" s="11">
        <f t="shared" si="6"/>
        <v>0</v>
      </c>
      <c r="V117" s="11">
        <f t="shared" si="7"/>
        <v>0</v>
      </c>
      <c r="W117" s="11">
        <f t="shared" si="8"/>
        <v>0</v>
      </c>
      <c r="X117" s="11">
        <v>0.45000235019284901</v>
      </c>
      <c r="Y117" s="18">
        <v>3.2126723563295999E-9</v>
      </c>
      <c r="Z117" s="11">
        <f t="shared" si="9"/>
        <v>0</v>
      </c>
      <c r="AA117" s="11">
        <f t="shared" si="10"/>
        <v>0</v>
      </c>
      <c r="AB117" s="11">
        <f t="shared" si="11"/>
        <v>0</v>
      </c>
      <c r="AC117" s="11">
        <v>0.45799911875252802</v>
      </c>
      <c r="AD117" s="18">
        <v>2.7899356260504898E-9</v>
      </c>
      <c r="AE117" s="11">
        <f t="shared" si="12"/>
        <v>0</v>
      </c>
      <c r="AF117" s="11">
        <f t="shared" si="13"/>
        <v>0</v>
      </c>
      <c r="AG117" s="11">
        <f t="shared" si="14"/>
        <v>0</v>
      </c>
      <c r="AH117" s="11">
        <v>0.44719364138564</v>
      </c>
      <c r="AI117" s="18">
        <v>3.9669905541517596E-9</v>
      </c>
      <c r="AJ117" s="11">
        <f t="shared" si="15"/>
        <v>0</v>
      </c>
      <c r="AK117" s="11">
        <f t="shared" si="16"/>
        <v>0</v>
      </c>
      <c r="AL117" s="11">
        <f t="shared" si="17"/>
        <v>0</v>
      </c>
      <c r="AM117" s="11">
        <v>0.44136857664812501</v>
      </c>
      <c r="AN117" s="18">
        <v>6.1824180808604002E-9</v>
      </c>
      <c r="AO117" s="11">
        <f t="shared" si="18"/>
        <v>0</v>
      </c>
      <c r="AP117" s="11">
        <f t="shared" si="19"/>
        <v>0</v>
      </c>
      <c r="AQ117" s="11">
        <v>0.44957694471734799</v>
      </c>
      <c r="AR117" s="18">
        <v>6.14080106052112E-9</v>
      </c>
      <c r="AS117" s="11">
        <f t="shared" si="20"/>
        <v>0</v>
      </c>
      <c r="AT117" s="11">
        <f t="shared" si="21"/>
        <v>0</v>
      </c>
      <c r="AU117" s="11">
        <f t="shared" si="22"/>
        <v>0</v>
      </c>
      <c r="AV117" s="11">
        <v>0.44350599256016698</v>
      </c>
      <c r="AW117" s="18">
        <v>9.6751968423134503E-9</v>
      </c>
      <c r="AX117" s="11">
        <f t="shared" si="23"/>
        <v>0</v>
      </c>
      <c r="AY117" s="11">
        <f t="shared" si="24"/>
        <v>0</v>
      </c>
      <c r="AZ117" s="11">
        <v>0.41405233667624902</v>
      </c>
      <c r="BA117" s="18">
        <v>7.0216070035719605E-8</v>
      </c>
    </row>
    <row r="118" spans="1:53" ht="14.25" customHeight="1">
      <c r="A118" s="11" t="s">
        <v>1498</v>
      </c>
      <c r="B118" s="11" t="s">
        <v>1498</v>
      </c>
      <c r="C118" s="11" t="s">
        <v>77</v>
      </c>
      <c r="D118" s="11" t="s">
        <v>78</v>
      </c>
      <c r="E118" s="11">
        <v>957</v>
      </c>
      <c r="F118" s="11">
        <v>-0.44279469458347198</v>
      </c>
      <c r="G118" s="11">
        <v>7.4162324218328801E-2</v>
      </c>
      <c r="H118" s="17">
        <v>3.3274832801526598E-9</v>
      </c>
      <c r="I118" s="11">
        <v>-0.46733087479444702</v>
      </c>
      <c r="J118" s="18">
        <v>1.72768620539184E-9</v>
      </c>
      <c r="K118" s="11">
        <f t="shared" si="0"/>
        <v>0</v>
      </c>
      <c r="L118" s="11">
        <f t="shared" si="1"/>
        <v>0</v>
      </c>
      <c r="M118" s="11">
        <f t="shared" si="2"/>
        <v>0</v>
      </c>
      <c r="N118" s="11">
        <v>-0.44391244880633901</v>
      </c>
      <c r="O118" s="18">
        <v>7.8744178427601297E-9</v>
      </c>
      <c r="P118" s="11">
        <f t="shared" si="3"/>
        <v>0</v>
      </c>
      <c r="Q118" s="11">
        <f t="shared" si="4"/>
        <v>0</v>
      </c>
      <c r="R118" s="11">
        <f t="shared" si="5"/>
        <v>0</v>
      </c>
      <c r="S118" s="11">
        <v>-0.44100956336031799</v>
      </c>
      <c r="T118" s="18">
        <v>3.8902078100619603E-9</v>
      </c>
      <c r="U118" s="11">
        <f t="shared" si="6"/>
        <v>0</v>
      </c>
      <c r="V118" s="11">
        <f t="shared" si="7"/>
        <v>0</v>
      </c>
      <c r="W118" s="11">
        <f t="shared" si="8"/>
        <v>0</v>
      </c>
      <c r="X118" s="11">
        <v>-0.44186757903511797</v>
      </c>
      <c r="Y118" s="18">
        <v>3.5844213551581799E-9</v>
      </c>
      <c r="Z118" s="11">
        <f t="shared" si="9"/>
        <v>0</v>
      </c>
      <c r="AA118" s="11">
        <f t="shared" si="10"/>
        <v>0</v>
      </c>
      <c r="AB118" s="11">
        <f t="shared" si="11"/>
        <v>0</v>
      </c>
      <c r="AC118" s="11">
        <v>-0.44372303847838801</v>
      </c>
      <c r="AD118" s="18">
        <v>5.1122685282441202E-9</v>
      </c>
      <c r="AE118" s="11">
        <f t="shared" si="12"/>
        <v>0</v>
      </c>
      <c r="AF118" s="11">
        <f t="shared" si="13"/>
        <v>0</v>
      </c>
      <c r="AG118" s="11">
        <f t="shared" si="14"/>
        <v>0</v>
      </c>
      <c r="AH118" s="11">
        <v>-0.43549519832672101</v>
      </c>
      <c r="AI118" s="18">
        <v>5.5815659590950003E-9</v>
      </c>
      <c r="AJ118" s="11">
        <f t="shared" si="15"/>
        <v>0</v>
      </c>
      <c r="AK118" s="11">
        <f t="shared" si="16"/>
        <v>0</v>
      </c>
      <c r="AL118" s="11">
        <f t="shared" si="17"/>
        <v>0</v>
      </c>
      <c r="AM118" s="11">
        <v>-0.434205154476063</v>
      </c>
      <c r="AN118" s="18">
        <v>6.6983728066544103E-9</v>
      </c>
      <c r="AO118" s="11">
        <f t="shared" si="18"/>
        <v>0</v>
      </c>
      <c r="AP118" s="11">
        <f t="shared" si="19"/>
        <v>0</v>
      </c>
      <c r="AQ118" s="11">
        <v>-0.414690391255299</v>
      </c>
      <c r="AR118" s="18">
        <v>5.2259300287711001E-8</v>
      </c>
      <c r="AS118" s="11">
        <f t="shared" si="20"/>
        <v>0</v>
      </c>
      <c r="AT118" s="11">
        <f t="shared" si="21"/>
        <v>0</v>
      </c>
      <c r="AU118" s="11">
        <f t="shared" si="22"/>
        <v>0</v>
      </c>
      <c r="AV118" s="11">
        <v>-0.39689420383549401</v>
      </c>
      <c r="AW118" s="18">
        <v>1.53111793988353E-7</v>
      </c>
      <c r="AX118" s="11">
        <f t="shared" si="23"/>
        <v>0</v>
      </c>
      <c r="AY118" s="11">
        <f t="shared" si="24"/>
        <v>0</v>
      </c>
      <c r="AZ118" s="11">
        <v>-0.48326228026823997</v>
      </c>
      <c r="BA118" s="18">
        <v>1.85130337556584E-10</v>
      </c>
    </row>
    <row r="119" spans="1:53" ht="14.25" customHeight="1">
      <c r="A119" s="11" t="s">
        <v>231</v>
      </c>
      <c r="B119" s="11" t="s">
        <v>3255</v>
      </c>
      <c r="C119" s="11" t="s">
        <v>77</v>
      </c>
      <c r="D119" s="11" t="s">
        <v>126</v>
      </c>
      <c r="E119" s="11">
        <v>961</v>
      </c>
      <c r="F119" s="11">
        <v>-0.42820932363634101</v>
      </c>
      <c r="G119" s="11">
        <v>7.2128960176132503E-2</v>
      </c>
      <c r="H119" s="17">
        <v>4.0578984044008802E-9</v>
      </c>
      <c r="I119" s="11">
        <v>-0.42763077759684498</v>
      </c>
      <c r="J119" s="18">
        <v>1.4260062262886399E-8</v>
      </c>
      <c r="K119" s="11">
        <f t="shared" si="0"/>
        <v>0</v>
      </c>
      <c r="L119" s="11">
        <f t="shared" si="1"/>
        <v>0</v>
      </c>
      <c r="M119" s="11">
        <f t="shared" si="2"/>
        <v>0</v>
      </c>
      <c r="N119" s="11">
        <v>-0.41154405390840398</v>
      </c>
      <c r="O119" s="18">
        <v>3.5207543961403998E-8</v>
      </c>
      <c r="P119" s="11">
        <f t="shared" si="3"/>
        <v>0</v>
      </c>
      <c r="Q119" s="11">
        <f t="shared" si="4"/>
        <v>0</v>
      </c>
      <c r="R119" s="11">
        <f t="shared" si="5"/>
        <v>0</v>
      </c>
      <c r="S119" s="11">
        <v>-0.42719698217214802</v>
      </c>
      <c r="T119" s="18">
        <v>4.5125885061648902E-9</v>
      </c>
      <c r="U119" s="11">
        <f t="shared" si="6"/>
        <v>0</v>
      </c>
      <c r="V119" s="11">
        <f t="shared" si="7"/>
        <v>0</v>
      </c>
      <c r="W119" s="11">
        <f t="shared" si="8"/>
        <v>0</v>
      </c>
      <c r="X119" s="11">
        <v>-0.42697000289718101</v>
      </c>
      <c r="Y119" s="18">
        <v>4.4114166712868903E-9</v>
      </c>
      <c r="Z119" s="11">
        <f t="shared" si="9"/>
        <v>0</v>
      </c>
      <c r="AA119" s="11">
        <f t="shared" si="10"/>
        <v>0</v>
      </c>
      <c r="AB119" s="11">
        <f t="shared" si="11"/>
        <v>0</v>
      </c>
      <c r="AC119" s="11">
        <v>-0.41316683679240401</v>
      </c>
      <c r="AD119" s="18">
        <v>2.1358747999E-8</v>
      </c>
      <c r="AE119" s="11">
        <f t="shared" si="12"/>
        <v>0</v>
      </c>
      <c r="AF119" s="11">
        <f t="shared" si="13"/>
        <v>0</v>
      </c>
      <c r="AG119" s="11">
        <f t="shared" si="14"/>
        <v>0</v>
      </c>
      <c r="AH119" s="11">
        <v>-0.42427376947662698</v>
      </c>
      <c r="AI119" s="18">
        <v>5.7024586687596797E-9</v>
      </c>
      <c r="AJ119" s="11">
        <f t="shared" si="15"/>
        <v>0</v>
      </c>
      <c r="AK119" s="11">
        <f t="shared" si="16"/>
        <v>0</v>
      </c>
      <c r="AL119" s="11">
        <f t="shared" si="17"/>
        <v>0</v>
      </c>
      <c r="AM119" s="11">
        <v>-0.42545767718294097</v>
      </c>
      <c r="AN119" s="18">
        <v>5.4921241409745202E-9</v>
      </c>
      <c r="AO119" s="11">
        <f t="shared" si="18"/>
        <v>0</v>
      </c>
      <c r="AP119" s="11">
        <f t="shared" si="19"/>
        <v>0</v>
      </c>
      <c r="AQ119" s="11">
        <v>-0.41267149014673699</v>
      </c>
      <c r="AR119" s="18">
        <v>2.6792120075812199E-8</v>
      </c>
      <c r="AS119" s="11">
        <f t="shared" si="20"/>
        <v>0</v>
      </c>
      <c r="AT119" s="11">
        <f t="shared" si="21"/>
        <v>0</v>
      </c>
      <c r="AU119" s="11">
        <f t="shared" si="22"/>
        <v>0</v>
      </c>
      <c r="AV119" s="11">
        <v>-0.40061450986218999</v>
      </c>
      <c r="AW119" s="18">
        <v>5.7541100234065701E-8</v>
      </c>
      <c r="AX119" s="11">
        <f t="shared" si="23"/>
        <v>0</v>
      </c>
      <c r="AY119" s="11">
        <f t="shared" si="24"/>
        <v>0</v>
      </c>
      <c r="AZ119" s="11">
        <v>-0.47627308811797098</v>
      </c>
      <c r="BA119" s="18">
        <v>9.2474039799746796E-11</v>
      </c>
    </row>
    <row r="120" spans="1:53" ht="14.25" customHeight="1">
      <c r="A120" s="11" t="s">
        <v>2230</v>
      </c>
      <c r="B120" s="11" t="s">
        <v>2230</v>
      </c>
      <c r="C120" s="11" t="s">
        <v>873</v>
      </c>
      <c r="D120" s="11" t="s">
        <v>881</v>
      </c>
      <c r="E120" s="11">
        <v>792</v>
      </c>
      <c r="F120" s="11">
        <v>-0.47037412483945501</v>
      </c>
      <c r="G120" s="11">
        <v>7.9086894611644296E-2</v>
      </c>
      <c r="H120" s="17">
        <v>4.081371636984E-9</v>
      </c>
      <c r="I120" s="11">
        <v>-0.472723406113841</v>
      </c>
      <c r="J120" s="18">
        <v>1.10677114026479E-8</v>
      </c>
      <c r="K120" s="11">
        <f t="shared" si="0"/>
        <v>0</v>
      </c>
      <c r="L120" s="11">
        <f t="shared" si="1"/>
        <v>0</v>
      </c>
      <c r="M120" s="11">
        <f t="shared" si="2"/>
        <v>0</v>
      </c>
      <c r="N120" s="11">
        <v>-0.49392078155192098</v>
      </c>
      <c r="O120" s="18">
        <v>2.0423480924927899E-9</v>
      </c>
      <c r="P120" s="11">
        <f t="shared" si="3"/>
        <v>0</v>
      </c>
      <c r="Q120" s="11">
        <f t="shared" si="4"/>
        <v>0</v>
      </c>
      <c r="R120" s="11">
        <f t="shared" si="5"/>
        <v>0</v>
      </c>
      <c r="S120" s="11">
        <v>-0.46480488598344399</v>
      </c>
      <c r="T120" s="18">
        <v>6.1727977573346404E-9</v>
      </c>
      <c r="U120" s="11">
        <f t="shared" si="6"/>
        <v>0</v>
      </c>
      <c r="V120" s="11">
        <f t="shared" si="7"/>
        <v>0</v>
      </c>
      <c r="W120" s="11">
        <f t="shared" si="8"/>
        <v>0</v>
      </c>
      <c r="X120" s="11">
        <v>-0.46971865551981001</v>
      </c>
      <c r="Y120" s="18">
        <v>4.3548799284364699E-9</v>
      </c>
      <c r="Z120" s="11">
        <f t="shared" si="9"/>
        <v>0</v>
      </c>
      <c r="AA120" s="11">
        <f t="shared" si="10"/>
        <v>0</v>
      </c>
      <c r="AB120" s="11">
        <f t="shared" si="11"/>
        <v>0</v>
      </c>
      <c r="AC120" s="11">
        <v>-0.46638138097917903</v>
      </c>
      <c r="AD120" s="18">
        <v>7.7180921993687004E-9</v>
      </c>
      <c r="AE120" s="11">
        <f t="shared" si="12"/>
        <v>0</v>
      </c>
      <c r="AF120" s="11">
        <f t="shared" si="13"/>
        <v>0</v>
      </c>
      <c r="AG120" s="11">
        <f t="shared" si="14"/>
        <v>0</v>
      </c>
      <c r="AH120" s="11">
        <v>-0.457354494443801</v>
      </c>
      <c r="AI120" s="18">
        <v>1.1073308773648899E-8</v>
      </c>
      <c r="AJ120" s="11">
        <f t="shared" si="15"/>
        <v>0</v>
      </c>
      <c r="AK120" s="11">
        <f t="shared" si="16"/>
        <v>0</v>
      </c>
      <c r="AL120" s="11">
        <f t="shared" si="17"/>
        <v>0</v>
      </c>
      <c r="AM120" s="11">
        <v>-0.47212944288918102</v>
      </c>
      <c r="AN120" s="18">
        <v>4.3915484382876798E-9</v>
      </c>
      <c r="AO120" s="11">
        <f t="shared" si="18"/>
        <v>0</v>
      </c>
      <c r="AP120" s="11">
        <f t="shared" si="19"/>
        <v>0</v>
      </c>
      <c r="AQ120" s="11">
        <v>-0.45167835496129</v>
      </c>
      <c r="AR120" s="18">
        <v>2.9127215798895101E-8</v>
      </c>
      <c r="AS120" s="11">
        <f t="shared" si="20"/>
        <v>0</v>
      </c>
      <c r="AT120" s="11">
        <f t="shared" si="21"/>
        <v>0</v>
      </c>
      <c r="AU120" s="11">
        <f t="shared" si="22"/>
        <v>0</v>
      </c>
      <c r="AV120" s="11">
        <v>-0.462968465298916</v>
      </c>
      <c r="AW120" s="18">
        <v>1.51959302105581E-8</v>
      </c>
      <c r="AX120" s="11">
        <f t="shared" si="23"/>
        <v>0</v>
      </c>
      <c r="AY120" s="11">
        <f t="shared" si="24"/>
        <v>0</v>
      </c>
      <c r="AZ120" s="11">
        <v>-0.45860076809730499</v>
      </c>
      <c r="BA120" s="18">
        <v>1.51563393669009E-8</v>
      </c>
    </row>
    <row r="121" spans="1:53" ht="14.25" customHeight="1">
      <c r="A121" s="11" t="s">
        <v>1816</v>
      </c>
      <c r="B121" s="11" t="s">
        <v>3256</v>
      </c>
      <c r="C121" s="11" t="s">
        <v>96</v>
      </c>
      <c r="D121" s="11" t="s">
        <v>1365</v>
      </c>
      <c r="E121" s="11">
        <v>942</v>
      </c>
      <c r="F121" s="11">
        <v>0.42401535680942298</v>
      </c>
      <c r="G121" s="11">
        <v>7.14753338223688E-2</v>
      </c>
      <c r="H121" s="17">
        <v>4.1912510397191896E-9</v>
      </c>
      <c r="I121" s="11">
        <v>0.37231261661638498</v>
      </c>
      <c r="J121" s="18">
        <v>5.2043577152894897E-7</v>
      </c>
      <c r="K121" s="11">
        <f t="shared" si="0"/>
        <v>0</v>
      </c>
      <c r="L121" s="11">
        <f t="shared" si="1"/>
        <v>0</v>
      </c>
      <c r="M121" s="11">
        <f t="shared" si="2"/>
        <v>0</v>
      </c>
      <c r="N121" s="11">
        <v>0.41294096248907203</v>
      </c>
      <c r="O121" s="18">
        <v>2.2827178030872899E-8</v>
      </c>
      <c r="P121" s="11">
        <f t="shared" si="3"/>
        <v>0</v>
      </c>
      <c r="Q121" s="11">
        <f t="shared" si="4"/>
        <v>0</v>
      </c>
      <c r="R121" s="11">
        <f t="shared" si="5"/>
        <v>0</v>
      </c>
      <c r="S121" s="11">
        <v>0.41937843665625602</v>
      </c>
      <c r="T121" s="18">
        <v>5.9520634533275703E-9</v>
      </c>
      <c r="U121" s="11">
        <f t="shared" si="6"/>
        <v>0</v>
      </c>
      <c r="V121" s="11">
        <f t="shared" si="7"/>
        <v>0</v>
      </c>
      <c r="W121" s="11">
        <f t="shared" si="8"/>
        <v>0</v>
      </c>
      <c r="X121" s="11">
        <v>0.424054876170808</v>
      </c>
      <c r="Y121" s="18">
        <v>4.26461067809451E-9</v>
      </c>
      <c r="Z121" s="11">
        <f t="shared" si="9"/>
        <v>0</v>
      </c>
      <c r="AA121" s="11">
        <f t="shared" si="10"/>
        <v>0</v>
      </c>
      <c r="AB121" s="11">
        <f t="shared" si="11"/>
        <v>0</v>
      </c>
      <c r="AC121" s="11">
        <v>0.43314159507926298</v>
      </c>
      <c r="AD121" s="18">
        <v>3.3334776515678899E-9</v>
      </c>
      <c r="AE121" s="11">
        <f t="shared" si="12"/>
        <v>0</v>
      </c>
      <c r="AF121" s="11">
        <f t="shared" si="13"/>
        <v>0</v>
      </c>
      <c r="AG121" s="11">
        <f t="shared" si="14"/>
        <v>0</v>
      </c>
      <c r="AH121" s="11">
        <v>0.40849393473664197</v>
      </c>
      <c r="AI121" s="18">
        <v>8.9663321870738494E-9</v>
      </c>
      <c r="AJ121" s="11">
        <f t="shared" si="15"/>
        <v>0</v>
      </c>
      <c r="AK121" s="11">
        <f t="shared" si="16"/>
        <v>0</v>
      </c>
      <c r="AL121" s="11">
        <f t="shared" si="17"/>
        <v>0</v>
      </c>
      <c r="AM121" s="11">
        <v>0.39738112443467899</v>
      </c>
      <c r="AN121" s="18">
        <v>2.1304181151058401E-8</v>
      </c>
      <c r="AO121" s="11">
        <f t="shared" si="18"/>
        <v>0</v>
      </c>
      <c r="AP121" s="11">
        <f t="shared" si="19"/>
        <v>0</v>
      </c>
      <c r="AQ121" s="11">
        <v>0.41892551622837698</v>
      </c>
      <c r="AR121" s="18">
        <v>1.16493192065359E-8</v>
      </c>
      <c r="AS121" s="11">
        <f t="shared" si="20"/>
        <v>0</v>
      </c>
      <c r="AT121" s="11">
        <f t="shared" si="21"/>
        <v>0</v>
      </c>
      <c r="AU121" s="11">
        <f t="shared" si="22"/>
        <v>0</v>
      </c>
      <c r="AV121" s="11">
        <v>0.416664864168315</v>
      </c>
      <c r="AW121" s="18">
        <v>1.3348641223723301E-8</v>
      </c>
      <c r="AX121" s="11">
        <f t="shared" si="23"/>
        <v>0</v>
      </c>
      <c r="AY121" s="11">
        <f t="shared" si="24"/>
        <v>0</v>
      </c>
      <c r="AZ121" s="11">
        <v>0.42034231053325299</v>
      </c>
      <c r="BA121" s="18">
        <v>9.2697567356866295E-9</v>
      </c>
    </row>
    <row r="122" spans="1:53" ht="14.25" customHeight="1">
      <c r="A122" s="11" t="s">
        <v>1121</v>
      </c>
      <c r="B122" s="11" t="s">
        <v>3257</v>
      </c>
      <c r="C122" s="11" t="s">
        <v>77</v>
      </c>
      <c r="D122" s="11" t="s">
        <v>78</v>
      </c>
      <c r="E122" s="11">
        <v>918</v>
      </c>
      <c r="F122" s="11">
        <v>-0.42938599450817999</v>
      </c>
      <c r="G122" s="11">
        <v>7.3145044594597405E-2</v>
      </c>
      <c r="H122" s="17">
        <v>6.0721604654815897E-9</v>
      </c>
      <c r="I122" s="11">
        <v>-0.41648212408105201</v>
      </c>
      <c r="J122" s="18">
        <v>5.2893216938655302E-8</v>
      </c>
      <c r="K122" s="11">
        <f t="shared" si="0"/>
        <v>0</v>
      </c>
      <c r="L122" s="11">
        <f t="shared" si="1"/>
        <v>0</v>
      </c>
      <c r="M122" s="11">
        <f t="shared" si="2"/>
        <v>0</v>
      </c>
      <c r="N122" s="11">
        <v>-0.415451842651759</v>
      </c>
      <c r="O122" s="18">
        <v>4.0520516728586302E-8</v>
      </c>
      <c r="P122" s="11">
        <f t="shared" si="3"/>
        <v>0</v>
      </c>
      <c r="Q122" s="11">
        <f t="shared" si="4"/>
        <v>0</v>
      </c>
      <c r="R122" s="11">
        <f t="shared" si="5"/>
        <v>0</v>
      </c>
      <c r="S122" s="11">
        <v>-0.43151759699192299</v>
      </c>
      <c r="T122" s="18">
        <v>5.3042081927634403E-9</v>
      </c>
      <c r="U122" s="11">
        <f t="shared" si="6"/>
        <v>0</v>
      </c>
      <c r="V122" s="11">
        <f t="shared" si="7"/>
        <v>0</v>
      </c>
      <c r="W122" s="11">
        <f t="shared" si="8"/>
        <v>0</v>
      </c>
      <c r="X122" s="11">
        <v>-0.429383015323824</v>
      </c>
      <c r="Y122" s="18">
        <v>6.1888093500052804E-9</v>
      </c>
      <c r="Z122" s="11">
        <f t="shared" si="9"/>
        <v>0</v>
      </c>
      <c r="AA122" s="11">
        <f t="shared" si="10"/>
        <v>0</v>
      </c>
      <c r="AB122" s="11">
        <f t="shared" si="11"/>
        <v>0</v>
      </c>
      <c r="AC122" s="11">
        <v>-0.44055821809136497</v>
      </c>
      <c r="AD122" s="18">
        <v>4.19687944734634E-9</v>
      </c>
      <c r="AE122" s="11">
        <f t="shared" si="12"/>
        <v>0</v>
      </c>
      <c r="AF122" s="11">
        <f t="shared" si="13"/>
        <v>0</v>
      </c>
      <c r="AG122" s="11">
        <f t="shared" si="14"/>
        <v>0</v>
      </c>
      <c r="AH122" s="11">
        <v>-0.42496761086789298</v>
      </c>
      <c r="AI122" s="18">
        <v>8.5833147129162607E-9</v>
      </c>
      <c r="AJ122" s="11">
        <f t="shared" si="15"/>
        <v>0</v>
      </c>
      <c r="AK122" s="11">
        <f t="shared" si="16"/>
        <v>0</v>
      </c>
      <c r="AL122" s="11">
        <f t="shared" si="17"/>
        <v>0</v>
      </c>
      <c r="AM122" s="11">
        <v>-0.42228405167924499</v>
      </c>
      <c r="AN122" s="18">
        <v>1.0900430788759199E-8</v>
      </c>
      <c r="AO122" s="11">
        <f t="shared" si="18"/>
        <v>0</v>
      </c>
      <c r="AP122" s="11">
        <f t="shared" si="19"/>
        <v>0</v>
      </c>
      <c r="AQ122" s="11">
        <v>-0.42074518014421303</v>
      </c>
      <c r="AR122" s="18">
        <v>2.3110732013065799E-8</v>
      </c>
      <c r="AS122" s="11">
        <f t="shared" si="20"/>
        <v>0</v>
      </c>
      <c r="AT122" s="11">
        <f t="shared" si="21"/>
        <v>0</v>
      </c>
      <c r="AU122" s="11">
        <f t="shared" si="22"/>
        <v>0</v>
      </c>
      <c r="AV122" s="11">
        <v>-0.41854644232174099</v>
      </c>
      <c r="AW122" s="18">
        <v>2.5518413864786801E-8</v>
      </c>
      <c r="AX122" s="11">
        <f t="shared" si="23"/>
        <v>0</v>
      </c>
      <c r="AY122" s="11">
        <f t="shared" si="24"/>
        <v>0</v>
      </c>
      <c r="AZ122" s="11">
        <v>-0.43835379169900701</v>
      </c>
      <c r="BA122" s="18">
        <v>5.2002635937364799E-9</v>
      </c>
    </row>
    <row r="123" spans="1:53" ht="14.25" customHeight="1">
      <c r="A123" s="11" t="s">
        <v>2474</v>
      </c>
      <c r="B123" s="11" t="s">
        <v>3258</v>
      </c>
      <c r="C123" s="11" t="s">
        <v>77</v>
      </c>
      <c r="D123" s="11" t="s">
        <v>989</v>
      </c>
      <c r="E123" s="11">
        <v>962</v>
      </c>
      <c r="F123" s="11">
        <v>-0.40928325296667301</v>
      </c>
      <c r="G123" s="11">
        <v>6.9799940736177901E-2</v>
      </c>
      <c r="H123" s="17">
        <v>6.2192177982809202E-9</v>
      </c>
      <c r="I123" s="11">
        <v>-0.41640936609340601</v>
      </c>
      <c r="J123" s="18">
        <v>1.15402722377805E-8</v>
      </c>
      <c r="K123" s="11">
        <f t="shared" si="0"/>
        <v>0</v>
      </c>
      <c r="L123" s="11">
        <f t="shared" si="1"/>
        <v>0</v>
      </c>
      <c r="M123" s="11">
        <f t="shared" si="2"/>
        <v>0</v>
      </c>
      <c r="N123" s="11">
        <v>-0.37993916032073199</v>
      </c>
      <c r="O123" s="18">
        <v>1.35712030365675E-7</v>
      </c>
      <c r="P123" s="11">
        <f t="shared" si="3"/>
        <v>0</v>
      </c>
      <c r="Q123" s="11">
        <f t="shared" si="4"/>
        <v>0</v>
      </c>
      <c r="R123" s="11">
        <f t="shared" si="5"/>
        <v>0</v>
      </c>
      <c r="S123" s="11">
        <v>-0.40730411748336498</v>
      </c>
      <c r="T123" s="18">
        <v>7.44733701063884E-9</v>
      </c>
      <c r="U123" s="11">
        <f t="shared" si="6"/>
        <v>0</v>
      </c>
      <c r="V123" s="11">
        <f t="shared" si="7"/>
        <v>0</v>
      </c>
      <c r="W123" s="11">
        <f t="shared" si="8"/>
        <v>0</v>
      </c>
      <c r="X123" s="11">
        <v>-0.40886891929618502</v>
      </c>
      <c r="Y123" s="18">
        <v>6.5430776009843203E-9</v>
      </c>
      <c r="Z123" s="11">
        <f t="shared" si="9"/>
        <v>0</v>
      </c>
      <c r="AA123" s="11">
        <f t="shared" si="10"/>
        <v>0</v>
      </c>
      <c r="AB123" s="11">
        <f t="shared" si="11"/>
        <v>0</v>
      </c>
      <c r="AC123" s="11">
        <v>-0.40302928987980702</v>
      </c>
      <c r="AD123" s="18">
        <v>1.68101293941999E-8</v>
      </c>
      <c r="AE123" s="11">
        <f t="shared" si="12"/>
        <v>0</v>
      </c>
      <c r="AF123" s="11">
        <f t="shared" si="13"/>
        <v>0</v>
      </c>
      <c r="AG123" s="11">
        <f t="shared" si="14"/>
        <v>0</v>
      </c>
      <c r="AH123" s="11">
        <v>-0.40827181433681597</v>
      </c>
      <c r="AI123" s="18">
        <v>7.0721809557075398E-9</v>
      </c>
      <c r="AJ123" s="11">
        <f t="shared" si="15"/>
        <v>0</v>
      </c>
      <c r="AK123" s="11">
        <f t="shared" si="16"/>
        <v>0</v>
      </c>
      <c r="AL123" s="11">
        <f t="shared" si="17"/>
        <v>0</v>
      </c>
      <c r="AM123" s="11">
        <v>-0.41263686904999602</v>
      </c>
      <c r="AN123" s="18">
        <v>5.0533391814612897E-9</v>
      </c>
      <c r="AO123" s="11">
        <f t="shared" si="18"/>
        <v>0</v>
      </c>
      <c r="AP123" s="11">
        <f t="shared" si="19"/>
        <v>0</v>
      </c>
      <c r="AQ123" s="11">
        <v>-0.36250456424574801</v>
      </c>
      <c r="AR123" s="18">
        <v>3.7625731485910698E-7</v>
      </c>
      <c r="AS123" s="11">
        <f t="shared" si="20"/>
        <v>0</v>
      </c>
      <c r="AT123" s="11">
        <f t="shared" si="21"/>
        <v>0</v>
      </c>
      <c r="AU123" s="11">
        <f t="shared" si="22"/>
        <v>0</v>
      </c>
      <c r="AV123" s="11">
        <v>-0.34634137308192797</v>
      </c>
      <c r="AW123" s="18">
        <v>9.5099354773162902E-7</v>
      </c>
      <c r="AX123" s="11">
        <f t="shared" si="23"/>
        <v>0</v>
      </c>
      <c r="AY123" s="11">
        <f t="shared" si="24"/>
        <v>0</v>
      </c>
      <c r="AZ123" s="11">
        <v>-0.40439272446327001</v>
      </c>
      <c r="BA123" s="18">
        <v>1.5646497274854899E-8</v>
      </c>
    </row>
    <row r="124" spans="1:53" ht="14.25" customHeight="1">
      <c r="A124" s="11" t="s">
        <v>1711</v>
      </c>
      <c r="B124" s="11" t="s">
        <v>1711</v>
      </c>
      <c r="C124" s="11" t="s">
        <v>171</v>
      </c>
      <c r="D124" s="11" t="s">
        <v>386</v>
      </c>
      <c r="E124" s="11">
        <v>959</v>
      </c>
      <c r="F124" s="11">
        <v>0.43012723619319398</v>
      </c>
      <c r="G124" s="11">
        <v>7.33627036187149E-2</v>
      </c>
      <c r="H124" s="17">
        <v>6.2484228033629804E-9</v>
      </c>
      <c r="I124" s="11">
        <v>0.454173620957812</v>
      </c>
      <c r="J124" s="18">
        <v>3.2706537613945999E-9</v>
      </c>
      <c r="K124" s="11">
        <f t="shared" si="0"/>
        <v>0</v>
      </c>
      <c r="L124" s="11">
        <f t="shared" si="1"/>
        <v>0</v>
      </c>
      <c r="M124" s="11">
        <f t="shared" si="2"/>
        <v>0</v>
      </c>
      <c r="N124" s="11">
        <v>0.44175369174960899</v>
      </c>
      <c r="O124" s="18">
        <v>6.1812816666503596E-9</v>
      </c>
      <c r="P124" s="11">
        <f t="shared" si="3"/>
        <v>0</v>
      </c>
      <c r="Q124" s="11">
        <f t="shared" si="4"/>
        <v>0</v>
      </c>
      <c r="R124" s="11">
        <f t="shared" si="5"/>
        <v>0</v>
      </c>
      <c r="S124" s="11">
        <v>0.43475534959287598</v>
      </c>
      <c r="T124" s="18">
        <v>4.1377191221006904E-9</v>
      </c>
      <c r="U124" s="11">
        <f t="shared" si="6"/>
        <v>0</v>
      </c>
      <c r="V124" s="11">
        <f t="shared" si="7"/>
        <v>0</v>
      </c>
      <c r="W124" s="11">
        <f t="shared" si="8"/>
        <v>0</v>
      </c>
      <c r="X124" s="11">
        <v>0.429711359099201</v>
      </c>
      <c r="Y124" s="18">
        <v>6.5570286025286196E-9</v>
      </c>
      <c r="Z124" s="11">
        <f t="shared" si="9"/>
        <v>0</v>
      </c>
      <c r="AA124" s="11">
        <f t="shared" si="10"/>
        <v>0</v>
      </c>
      <c r="AB124" s="11">
        <f t="shared" si="11"/>
        <v>0</v>
      </c>
      <c r="AC124" s="11">
        <v>0.436285052038829</v>
      </c>
      <c r="AD124" s="18">
        <v>6.4188060463042899E-9</v>
      </c>
      <c r="AE124" s="11">
        <f t="shared" si="12"/>
        <v>0</v>
      </c>
      <c r="AF124" s="11">
        <f t="shared" si="13"/>
        <v>0</v>
      </c>
      <c r="AG124" s="11">
        <f t="shared" si="14"/>
        <v>0</v>
      </c>
      <c r="AH124" s="11">
        <v>0.43358412432966698</v>
      </c>
      <c r="AI124" s="18">
        <v>4.8828964797962003E-9</v>
      </c>
      <c r="AJ124" s="11">
        <f t="shared" si="15"/>
        <v>0</v>
      </c>
      <c r="AK124" s="11">
        <f t="shared" si="16"/>
        <v>0</v>
      </c>
      <c r="AL124" s="11">
        <f t="shared" si="17"/>
        <v>0</v>
      </c>
      <c r="AM124" s="11">
        <v>0.42582614540470898</v>
      </c>
      <c r="AN124" s="18">
        <v>9.4649755983405197E-9</v>
      </c>
      <c r="AO124" s="11">
        <f t="shared" si="18"/>
        <v>0</v>
      </c>
      <c r="AP124" s="11">
        <f t="shared" si="19"/>
        <v>0</v>
      </c>
      <c r="AQ124" s="11">
        <v>0.40308128594370402</v>
      </c>
      <c r="AR124" s="18">
        <v>8.6774332008667298E-8</v>
      </c>
      <c r="AS124" s="11">
        <f t="shared" si="20"/>
        <v>0</v>
      </c>
      <c r="AT124" s="11">
        <f t="shared" si="21"/>
        <v>0</v>
      </c>
      <c r="AU124" s="11">
        <f t="shared" si="22"/>
        <v>0</v>
      </c>
      <c r="AV124" s="11">
        <v>0.43759157954442401</v>
      </c>
      <c r="AW124" s="18">
        <v>6.2700474848379501E-9</v>
      </c>
      <c r="AX124" s="11">
        <f t="shared" si="23"/>
        <v>0</v>
      </c>
      <c r="AY124" s="11">
        <f t="shared" si="24"/>
        <v>0</v>
      </c>
      <c r="AZ124" s="11">
        <v>0.377069258769896</v>
      </c>
      <c r="BA124" s="18">
        <v>3.92645681141655E-7</v>
      </c>
    </row>
    <row r="125" spans="1:53" ht="14.25" customHeight="1">
      <c r="A125" s="11" t="s">
        <v>2803</v>
      </c>
      <c r="B125" s="11" t="s">
        <v>3259</v>
      </c>
      <c r="C125" s="11" t="s">
        <v>47</v>
      </c>
      <c r="D125" s="11" t="s">
        <v>47</v>
      </c>
      <c r="E125" s="11">
        <v>948</v>
      </c>
      <c r="F125" s="11">
        <v>0.40170428616612103</v>
      </c>
      <c r="G125" s="11">
        <v>6.8979737533669899E-2</v>
      </c>
      <c r="H125" s="17">
        <v>7.8850449550800199E-9</v>
      </c>
      <c r="I125" s="11">
        <v>0.40522568921764102</v>
      </c>
      <c r="J125" s="18">
        <v>1.8938784937147398E-8</v>
      </c>
      <c r="K125" s="11">
        <f t="shared" si="0"/>
        <v>0</v>
      </c>
      <c r="L125" s="11">
        <f t="shared" si="1"/>
        <v>0</v>
      </c>
      <c r="M125" s="11">
        <f t="shared" si="2"/>
        <v>0</v>
      </c>
      <c r="N125" s="11">
        <v>0.40365386209174198</v>
      </c>
      <c r="O125" s="18">
        <v>1.56065444282267E-8</v>
      </c>
      <c r="P125" s="11">
        <f t="shared" si="3"/>
        <v>0</v>
      </c>
      <c r="Q125" s="11">
        <f t="shared" si="4"/>
        <v>0</v>
      </c>
      <c r="R125" s="11">
        <f t="shared" si="5"/>
        <v>0</v>
      </c>
      <c r="S125" s="11">
        <v>0.39968106352424498</v>
      </c>
      <c r="T125" s="18">
        <v>9.7734005210564098E-9</v>
      </c>
      <c r="U125" s="11">
        <f t="shared" si="6"/>
        <v>0</v>
      </c>
      <c r="V125" s="11">
        <f t="shared" si="7"/>
        <v>0</v>
      </c>
      <c r="W125" s="11">
        <f t="shared" si="8"/>
        <v>0</v>
      </c>
      <c r="X125" s="11">
        <v>0.40081128886853701</v>
      </c>
      <c r="Y125" s="18">
        <v>8.4917646517799102E-9</v>
      </c>
      <c r="Z125" s="11">
        <f t="shared" si="9"/>
        <v>0</v>
      </c>
      <c r="AA125" s="11">
        <f t="shared" si="10"/>
        <v>0</v>
      </c>
      <c r="AB125" s="11">
        <f t="shared" si="11"/>
        <v>0</v>
      </c>
      <c r="AC125" s="11">
        <v>0.42129570228864299</v>
      </c>
      <c r="AD125" s="18">
        <v>2.3524493341763801E-9</v>
      </c>
      <c r="AE125" s="11">
        <f t="shared" si="12"/>
        <v>0</v>
      </c>
      <c r="AF125" s="11">
        <f t="shared" si="13"/>
        <v>0</v>
      </c>
      <c r="AG125" s="11">
        <f t="shared" si="14"/>
        <v>0</v>
      </c>
      <c r="AH125" s="11">
        <v>0.37866515860614802</v>
      </c>
      <c r="AI125" s="18">
        <v>1.08829432597109E-8</v>
      </c>
      <c r="AJ125" s="11">
        <f t="shared" si="15"/>
        <v>0</v>
      </c>
      <c r="AK125" s="11">
        <f t="shared" si="16"/>
        <v>0</v>
      </c>
      <c r="AL125" s="11">
        <f t="shared" si="17"/>
        <v>0</v>
      </c>
      <c r="AM125" s="11">
        <v>0.36842246303194498</v>
      </c>
      <c r="AN125" s="18">
        <v>4.1398373665746497E-8</v>
      </c>
      <c r="AO125" s="11">
        <f t="shared" si="18"/>
        <v>0</v>
      </c>
      <c r="AP125" s="11">
        <f t="shared" si="19"/>
        <v>0</v>
      </c>
      <c r="AQ125" s="11">
        <v>0.39060951410519101</v>
      </c>
      <c r="AR125" s="18">
        <v>3.6785916722475001E-8</v>
      </c>
      <c r="AS125" s="11">
        <f t="shared" si="20"/>
        <v>0</v>
      </c>
      <c r="AT125" s="11">
        <f t="shared" si="21"/>
        <v>0</v>
      </c>
      <c r="AU125" s="11">
        <f t="shared" si="22"/>
        <v>0</v>
      </c>
      <c r="AV125" s="11">
        <v>0.38162337992344902</v>
      </c>
      <c r="AW125" s="18">
        <v>6.75286452827175E-8</v>
      </c>
      <c r="AX125" s="11">
        <f t="shared" si="23"/>
        <v>0</v>
      </c>
      <c r="AY125" s="11">
        <f t="shared" si="24"/>
        <v>0</v>
      </c>
      <c r="AZ125" s="11">
        <v>0.37384908285784502</v>
      </c>
      <c r="BA125" s="18">
        <v>1.10793571521695E-7</v>
      </c>
    </row>
    <row r="126" spans="1:53" ht="14.25" customHeight="1">
      <c r="A126" s="11" t="s">
        <v>2408</v>
      </c>
      <c r="B126" s="11" t="s">
        <v>3260</v>
      </c>
      <c r="C126" s="11" t="s">
        <v>171</v>
      </c>
      <c r="D126" s="11" t="s">
        <v>367</v>
      </c>
      <c r="E126" s="11">
        <v>954</v>
      </c>
      <c r="F126" s="11">
        <v>-0.42624291196780001</v>
      </c>
      <c r="G126" s="11">
        <v>7.3668609897285006E-2</v>
      </c>
      <c r="H126" s="17">
        <v>9.7722621289744301E-9</v>
      </c>
      <c r="I126" s="11">
        <v>-0.44531996969431797</v>
      </c>
      <c r="J126" s="18">
        <v>7.3920975839426002E-9</v>
      </c>
      <c r="K126" s="11">
        <f t="shared" si="0"/>
        <v>0</v>
      </c>
      <c r="L126" s="11">
        <f t="shared" si="1"/>
        <v>0</v>
      </c>
      <c r="M126" s="11">
        <f t="shared" si="2"/>
        <v>0</v>
      </c>
      <c r="N126" s="11">
        <v>-0.425951293851969</v>
      </c>
      <c r="O126" s="18">
        <v>2.3870465965137799E-8</v>
      </c>
      <c r="P126" s="11">
        <f t="shared" si="3"/>
        <v>0</v>
      </c>
      <c r="Q126" s="11">
        <f t="shared" si="4"/>
        <v>0</v>
      </c>
      <c r="R126" s="11">
        <f t="shared" si="5"/>
        <v>0</v>
      </c>
      <c r="S126" s="11">
        <v>-0.42976870198676598</v>
      </c>
      <c r="T126" s="18">
        <v>7.40677634816964E-9</v>
      </c>
      <c r="U126" s="11">
        <f t="shared" si="6"/>
        <v>0</v>
      </c>
      <c r="V126" s="11">
        <f t="shared" si="7"/>
        <v>0</v>
      </c>
      <c r="W126" s="11">
        <f t="shared" si="8"/>
        <v>0</v>
      </c>
      <c r="X126" s="11">
        <v>-0.42484706108090797</v>
      </c>
      <c r="Y126" s="18">
        <v>1.0678517393293799E-8</v>
      </c>
      <c r="Z126" s="11">
        <f t="shared" si="9"/>
        <v>0</v>
      </c>
      <c r="AA126" s="11">
        <f t="shared" si="10"/>
        <v>0</v>
      </c>
      <c r="AB126" s="11">
        <f t="shared" si="11"/>
        <v>0</v>
      </c>
      <c r="AC126" s="11">
        <v>-0.41933157278308503</v>
      </c>
      <c r="AD126" s="18">
        <v>2.5865077579586299E-8</v>
      </c>
      <c r="AE126" s="11">
        <f t="shared" si="12"/>
        <v>0</v>
      </c>
      <c r="AF126" s="11">
        <f t="shared" si="13"/>
        <v>0</v>
      </c>
      <c r="AG126" s="11">
        <f t="shared" si="14"/>
        <v>0</v>
      </c>
      <c r="AH126" s="11">
        <v>-0.43298460428793101</v>
      </c>
      <c r="AI126" s="18">
        <v>5.33775964654091E-9</v>
      </c>
      <c r="AJ126" s="11">
        <f t="shared" si="15"/>
        <v>0</v>
      </c>
      <c r="AK126" s="11">
        <f t="shared" si="16"/>
        <v>0</v>
      </c>
      <c r="AL126" s="11">
        <f t="shared" si="17"/>
        <v>0</v>
      </c>
      <c r="AM126" s="11">
        <v>-0.44024191086285103</v>
      </c>
      <c r="AN126" s="18">
        <v>2.8911761046403802E-9</v>
      </c>
      <c r="AO126" s="11">
        <f t="shared" si="18"/>
        <v>0</v>
      </c>
      <c r="AP126" s="11">
        <f t="shared" si="19"/>
        <v>0</v>
      </c>
      <c r="AQ126" s="11">
        <v>-0.42798269208258199</v>
      </c>
      <c r="AR126" s="18">
        <v>1.7406701132208799E-8</v>
      </c>
      <c r="AS126" s="11">
        <f t="shared" si="20"/>
        <v>0</v>
      </c>
      <c r="AT126" s="11">
        <f t="shared" si="21"/>
        <v>0</v>
      </c>
      <c r="AU126" s="11">
        <f t="shared" si="22"/>
        <v>0</v>
      </c>
      <c r="AV126" s="11">
        <v>-0.44837351379941898</v>
      </c>
      <c r="AW126" s="18">
        <v>2.9075751566524099E-9</v>
      </c>
      <c r="AX126" s="11">
        <f t="shared" si="23"/>
        <v>0</v>
      </c>
      <c r="AY126" s="11">
        <f t="shared" si="24"/>
        <v>0</v>
      </c>
      <c r="AZ126" s="11">
        <v>-0.412900989250015</v>
      </c>
      <c r="BA126" s="18">
        <v>4.3902554919701402E-8</v>
      </c>
    </row>
    <row r="127" spans="1:53" ht="14.25" customHeight="1">
      <c r="A127" s="11" t="s">
        <v>1018</v>
      </c>
      <c r="B127" s="11" t="s">
        <v>3261</v>
      </c>
      <c r="C127" s="11" t="s">
        <v>187</v>
      </c>
      <c r="D127" s="11" t="s">
        <v>1016</v>
      </c>
      <c r="E127" s="11">
        <v>867</v>
      </c>
      <c r="F127" s="11">
        <v>-0.41510944510585701</v>
      </c>
      <c r="G127" s="11">
        <v>7.1889364815414594E-2</v>
      </c>
      <c r="H127" s="17">
        <v>1.07626982152015E-8</v>
      </c>
      <c r="I127" s="11">
        <v>-0.41737578654713198</v>
      </c>
      <c r="J127" s="18">
        <v>3.1409954774154398E-8</v>
      </c>
      <c r="K127" s="11">
        <f t="shared" si="0"/>
        <v>0</v>
      </c>
      <c r="L127" s="11">
        <f t="shared" si="1"/>
        <v>0</v>
      </c>
      <c r="M127" s="11">
        <f t="shared" si="2"/>
        <v>0</v>
      </c>
      <c r="N127" s="11">
        <v>-0.419697833600989</v>
      </c>
      <c r="O127" s="18">
        <v>1.9573339003868401E-8</v>
      </c>
      <c r="P127" s="11">
        <f t="shared" si="3"/>
        <v>0</v>
      </c>
      <c r="Q127" s="11">
        <f t="shared" si="4"/>
        <v>0</v>
      </c>
      <c r="R127" s="11">
        <f t="shared" si="5"/>
        <v>0</v>
      </c>
      <c r="S127" s="11">
        <v>-0.41120676504362302</v>
      </c>
      <c r="T127" s="18">
        <v>1.4519434643695199E-8</v>
      </c>
      <c r="U127" s="11">
        <f t="shared" si="6"/>
        <v>0</v>
      </c>
      <c r="V127" s="11">
        <f t="shared" si="7"/>
        <v>0</v>
      </c>
      <c r="W127" s="11">
        <f t="shared" si="8"/>
        <v>0</v>
      </c>
      <c r="X127" s="11">
        <v>-0.41500540443525902</v>
      </c>
      <c r="Y127" s="18">
        <v>1.10805231638685E-8</v>
      </c>
      <c r="Z127" s="11">
        <f t="shared" si="9"/>
        <v>0</v>
      </c>
      <c r="AA127" s="11">
        <f t="shared" si="10"/>
        <v>0</v>
      </c>
      <c r="AB127" s="11">
        <f t="shared" si="11"/>
        <v>0</v>
      </c>
      <c r="AC127" s="11">
        <v>-0.42551166590481798</v>
      </c>
      <c r="AD127" s="18">
        <v>7.4774411539003093E-9</v>
      </c>
      <c r="AE127" s="11">
        <f t="shared" si="12"/>
        <v>0</v>
      </c>
      <c r="AF127" s="11">
        <f t="shared" si="13"/>
        <v>0</v>
      </c>
      <c r="AG127" s="11">
        <f t="shared" si="14"/>
        <v>0</v>
      </c>
      <c r="AH127" s="11">
        <v>-0.41405516607377602</v>
      </c>
      <c r="AI127" s="18">
        <v>1.2113621816723801E-8</v>
      </c>
      <c r="AJ127" s="11">
        <f t="shared" si="15"/>
        <v>0</v>
      </c>
      <c r="AK127" s="11">
        <f t="shared" si="16"/>
        <v>0</v>
      </c>
      <c r="AL127" s="11">
        <f t="shared" si="17"/>
        <v>0</v>
      </c>
      <c r="AM127" s="11">
        <v>-0.41449520996598599</v>
      </c>
      <c r="AN127" s="18">
        <v>1.21612100690616E-8</v>
      </c>
      <c r="AO127" s="11">
        <f t="shared" si="18"/>
        <v>0</v>
      </c>
      <c r="AP127" s="11">
        <f t="shared" si="19"/>
        <v>0</v>
      </c>
      <c r="AQ127" s="11">
        <v>-0.42075639213382199</v>
      </c>
      <c r="AR127" s="18">
        <v>1.30374030678874E-8</v>
      </c>
      <c r="AS127" s="11">
        <f t="shared" si="20"/>
        <v>0</v>
      </c>
      <c r="AT127" s="11">
        <f t="shared" si="21"/>
        <v>0</v>
      </c>
      <c r="AU127" s="11">
        <f t="shared" si="22"/>
        <v>0</v>
      </c>
      <c r="AV127" s="11">
        <v>-0.40949280361576201</v>
      </c>
      <c r="AW127" s="18">
        <v>2.9609426712335201E-8</v>
      </c>
      <c r="AX127" s="11">
        <f t="shared" si="23"/>
        <v>0</v>
      </c>
      <c r="AY127" s="11">
        <f t="shared" si="24"/>
        <v>0</v>
      </c>
      <c r="AZ127" s="11">
        <v>-0.42146763863943898</v>
      </c>
      <c r="BA127" s="18">
        <v>1.19527187829545E-8</v>
      </c>
    </row>
    <row r="128" spans="1:53" ht="14.25" customHeight="1">
      <c r="A128" s="11" t="s">
        <v>574</v>
      </c>
      <c r="B128" s="11" t="s">
        <v>3262</v>
      </c>
      <c r="C128" s="11" t="s">
        <v>77</v>
      </c>
      <c r="D128" s="11" t="s">
        <v>304</v>
      </c>
      <c r="E128" s="11">
        <v>785</v>
      </c>
      <c r="F128" s="11">
        <v>0.47393974198621702</v>
      </c>
      <c r="G128" s="11">
        <v>8.2100524855086093E-2</v>
      </c>
      <c r="H128" s="17">
        <v>1.1233434131780701E-8</v>
      </c>
      <c r="I128" s="11">
        <v>0.48521904803857502</v>
      </c>
      <c r="J128" s="18">
        <v>1.7345310635826698E-8</v>
      </c>
      <c r="K128" s="11">
        <f t="shared" si="0"/>
        <v>0</v>
      </c>
      <c r="L128" s="11">
        <f t="shared" si="1"/>
        <v>0</v>
      </c>
      <c r="M128" s="11">
        <f t="shared" si="2"/>
        <v>0</v>
      </c>
      <c r="N128" s="11">
        <v>0.463781960254742</v>
      </c>
      <c r="O128" s="18">
        <v>6.0318020339998103E-8</v>
      </c>
      <c r="P128" s="11">
        <f t="shared" si="3"/>
        <v>0</v>
      </c>
      <c r="Q128" s="11">
        <f t="shared" si="4"/>
        <v>0</v>
      </c>
      <c r="R128" s="11">
        <f t="shared" si="5"/>
        <v>0</v>
      </c>
      <c r="S128" s="11">
        <v>0.47298564044024799</v>
      </c>
      <c r="T128" s="18">
        <v>1.23033046729894E-8</v>
      </c>
      <c r="U128" s="11">
        <f t="shared" si="6"/>
        <v>0</v>
      </c>
      <c r="V128" s="11">
        <f t="shared" si="7"/>
        <v>0</v>
      </c>
      <c r="W128" s="11">
        <f t="shared" si="8"/>
        <v>0</v>
      </c>
      <c r="X128" s="11">
        <v>0.47620875253931899</v>
      </c>
      <c r="Y128" s="18">
        <v>9.4019801017624099E-9</v>
      </c>
      <c r="Z128" s="11">
        <f t="shared" si="9"/>
        <v>0</v>
      </c>
      <c r="AA128" s="11">
        <f t="shared" si="10"/>
        <v>0</v>
      </c>
      <c r="AB128" s="11">
        <f t="shared" si="11"/>
        <v>0</v>
      </c>
      <c r="AC128" s="11">
        <v>0.48212820225160602</v>
      </c>
      <c r="AD128" s="18">
        <v>9.60471384995983E-9</v>
      </c>
      <c r="AE128" s="11">
        <f t="shared" si="12"/>
        <v>0</v>
      </c>
      <c r="AF128" s="11">
        <f t="shared" si="13"/>
        <v>0</v>
      </c>
      <c r="AG128" s="11">
        <f t="shared" si="14"/>
        <v>0</v>
      </c>
      <c r="AH128" s="11">
        <v>0.47834417460086198</v>
      </c>
      <c r="AI128" s="18">
        <v>8.2986919154574495E-9</v>
      </c>
      <c r="AJ128" s="11">
        <f t="shared" si="15"/>
        <v>0</v>
      </c>
      <c r="AK128" s="11">
        <f t="shared" si="16"/>
        <v>0</v>
      </c>
      <c r="AL128" s="11">
        <f t="shared" si="17"/>
        <v>0</v>
      </c>
      <c r="AM128" s="11">
        <v>0.47566216141537898</v>
      </c>
      <c r="AN128" s="18">
        <v>1.0944542217453901E-8</v>
      </c>
      <c r="AO128" s="11">
        <f t="shared" si="18"/>
        <v>0</v>
      </c>
      <c r="AP128" s="11">
        <f t="shared" si="19"/>
        <v>0</v>
      </c>
      <c r="AQ128" s="11">
        <v>0.46506229032880197</v>
      </c>
      <c r="AR128" s="18">
        <v>3.9072230191769399E-8</v>
      </c>
      <c r="AS128" s="11">
        <f t="shared" si="20"/>
        <v>0</v>
      </c>
      <c r="AT128" s="11">
        <f t="shared" si="21"/>
        <v>0</v>
      </c>
      <c r="AU128" s="11">
        <f t="shared" si="22"/>
        <v>0</v>
      </c>
      <c r="AV128" s="11">
        <v>0.46891067364635203</v>
      </c>
      <c r="AW128" s="18">
        <v>2.6635915349896E-8</v>
      </c>
      <c r="AX128" s="11">
        <f t="shared" si="23"/>
        <v>0</v>
      </c>
      <c r="AY128" s="11">
        <f t="shared" si="24"/>
        <v>0</v>
      </c>
      <c r="AZ128" s="11">
        <v>0.39870699419940397</v>
      </c>
      <c r="BA128" s="18">
        <v>1.6788452942718799E-6</v>
      </c>
    </row>
    <row r="129" spans="1:53" ht="14.25" customHeight="1">
      <c r="A129" s="11" t="s">
        <v>841</v>
      </c>
      <c r="B129" s="11" t="s">
        <v>841</v>
      </c>
      <c r="C129" s="11" t="s">
        <v>345</v>
      </c>
      <c r="D129" s="11" t="s">
        <v>842</v>
      </c>
      <c r="E129" s="11">
        <v>929</v>
      </c>
      <c r="F129" s="11">
        <v>-0.41038881830564999</v>
      </c>
      <c r="G129" s="11">
        <v>7.1639925279401703E-2</v>
      </c>
      <c r="H129" s="17">
        <v>1.36815570240768E-8</v>
      </c>
      <c r="I129" s="11">
        <v>-0.46844064573521099</v>
      </c>
      <c r="J129" s="18">
        <v>3.7903391830065299E-10</v>
      </c>
      <c r="K129" s="11">
        <f t="shared" si="0"/>
        <v>0</v>
      </c>
      <c r="L129" s="11">
        <f t="shared" si="1"/>
        <v>0</v>
      </c>
      <c r="M129" s="11">
        <f t="shared" si="2"/>
        <v>0</v>
      </c>
      <c r="N129" s="11">
        <v>-0.467948267061506</v>
      </c>
      <c r="O129" s="18">
        <v>2.44912063586366E-10</v>
      </c>
      <c r="P129" s="11">
        <f t="shared" si="3"/>
        <v>0</v>
      </c>
      <c r="Q129" s="11">
        <f t="shared" si="4"/>
        <v>0</v>
      </c>
      <c r="R129" s="11">
        <f t="shared" si="5"/>
        <v>0</v>
      </c>
      <c r="S129" s="11">
        <v>-0.41278675080390298</v>
      </c>
      <c r="T129" s="18">
        <v>1.1143988539843001E-8</v>
      </c>
      <c r="U129" s="11">
        <f t="shared" si="6"/>
        <v>0</v>
      </c>
      <c r="V129" s="11">
        <f t="shared" si="7"/>
        <v>0</v>
      </c>
      <c r="W129" s="11">
        <f t="shared" si="8"/>
        <v>0</v>
      </c>
      <c r="X129" s="11">
        <v>-0.41094984243662802</v>
      </c>
      <c r="Y129" s="18">
        <v>1.26285637646692E-8</v>
      </c>
      <c r="Z129" s="11">
        <f t="shared" si="9"/>
        <v>0</v>
      </c>
      <c r="AA129" s="11">
        <f t="shared" si="10"/>
        <v>0</v>
      </c>
      <c r="AB129" s="11">
        <f t="shared" si="11"/>
        <v>0</v>
      </c>
      <c r="AC129" s="11">
        <v>-0.39059961115758302</v>
      </c>
      <c r="AD129" s="18">
        <v>9.43404646844277E-8</v>
      </c>
      <c r="AE129" s="11">
        <f t="shared" si="12"/>
        <v>0</v>
      </c>
      <c r="AF129" s="11">
        <f t="shared" si="13"/>
        <v>0</v>
      </c>
      <c r="AG129" s="11">
        <f t="shared" si="14"/>
        <v>0</v>
      </c>
      <c r="AH129" s="11">
        <v>-0.42519336646469402</v>
      </c>
      <c r="AI129" s="18">
        <v>2.6760372167850602E-9</v>
      </c>
      <c r="AJ129" s="11">
        <f t="shared" si="15"/>
        <v>0</v>
      </c>
      <c r="AK129" s="11">
        <f t="shared" si="16"/>
        <v>0</v>
      </c>
      <c r="AL129" s="11">
        <f t="shared" si="17"/>
        <v>0</v>
      </c>
      <c r="AM129" s="11">
        <v>-0.43261711860770802</v>
      </c>
      <c r="AN129" s="18">
        <v>1.5797233042966199E-9</v>
      </c>
      <c r="AO129" s="11">
        <f t="shared" si="18"/>
        <v>0</v>
      </c>
      <c r="AP129" s="11">
        <f t="shared" si="19"/>
        <v>0</v>
      </c>
      <c r="AQ129" s="11">
        <v>-0.426549314661476</v>
      </c>
      <c r="AR129" s="18">
        <v>7.11476908389352E-9</v>
      </c>
      <c r="AS129" s="11">
        <f t="shared" si="20"/>
        <v>0</v>
      </c>
      <c r="AT129" s="11">
        <f t="shared" si="21"/>
        <v>0</v>
      </c>
      <c r="AU129" s="11">
        <f t="shared" si="22"/>
        <v>0</v>
      </c>
      <c r="AV129" s="11">
        <v>-0.43643969953635098</v>
      </c>
      <c r="AW129" s="18">
        <v>2.8474921973726001E-9</v>
      </c>
      <c r="AX129" s="11">
        <f t="shared" si="23"/>
        <v>0</v>
      </c>
      <c r="AY129" s="11">
        <f t="shared" si="24"/>
        <v>0</v>
      </c>
      <c r="AZ129" s="11">
        <v>-0.44919714108848702</v>
      </c>
      <c r="BA129" s="18">
        <v>8.1631265624178503E-10</v>
      </c>
    </row>
    <row r="130" spans="1:53" ht="14.25" customHeight="1">
      <c r="A130" s="11" t="s">
        <v>271</v>
      </c>
      <c r="B130" s="11" t="s">
        <v>3263</v>
      </c>
      <c r="C130" s="11" t="s">
        <v>77</v>
      </c>
      <c r="D130" s="11" t="s">
        <v>136</v>
      </c>
      <c r="E130" s="11">
        <v>950</v>
      </c>
      <c r="F130" s="11">
        <v>0.41217365389555799</v>
      </c>
      <c r="G130" s="11">
        <v>7.2311174069269499E-2</v>
      </c>
      <c r="H130" s="17">
        <v>1.59829243009427E-8</v>
      </c>
      <c r="I130" s="11">
        <v>0.418014633687883</v>
      </c>
      <c r="J130" s="18">
        <v>3.17378983502258E-8</v>
      </c>
      <c r="K130" s="11">
        <f t="shared" si="0"/>
        <v>0</v>
      </c>
      <c r="L130" s="11">
        <f t="shared" si="1"/>
        <v>0</v>
      </c>
      <c r="M130" s="11">
        <f t="shared" si="2"/>
        <v>0</v>
      </c>
      <c r="N130" s="11">
        <v>0.41103612858128602</v>
      </c>
      <c r="O130" s="18">
        <v>4.1838952109046803E-8</v>
      </c>
      <c r="P130" s="11">
        <f t="shared" si="3"/>
        <v>0</v>
      </c>
      <c r="Q130" s="11">
        <f t="shared" si="4"/>
        <v>0</v>
      </c>
      <c r="R130" s="11">
        <f t="shared" si="5"/>
        <v>0</v>
      </c>
      <c r="S130" s="11">
        <v>0.41202877592899101</v>
      </c>
      <c r="T130" s="18">
        <v>1.6589280748483E-8</v>
      </c>
      <c r="U130" s="11">
        <f t="shared" si="6"/>
        <v>0</v>
      </c>
      <c r="V130" s="11">
        <f t="shared" si="7"/>
        <v>0</v>
      </c>
      <c r="W130" s="11">
        <f t="shared" si="8"/>
        <v>0</v>
      </c>
      <c r="X130" s="11">
        <v>0.412958333274492</v>
      </c>
      <c r="Y130" s="18">
        <v>1.51963808270987E-8</v>
      </c>
      <c r="Z130" s="11">
        <f t="shared" si="9"/>
        <v>0</v>
      </c>
      <c r="AA130" s="11">
        <f t="shared" si="10"/>
        <v>0</v>
      </c>
      <c r="AB130" s="11">
        <f t="shared" si="11"/>
        <v>0</v>
      </c>
      <c r="AC130" s="11">
        <v>0.39561812358833498</v>
      </c>
      <c r="AD130" s="18">
        <v>8.3488480001271999E-8</v>
      </c>
      <c r="AE130" s="11">
        <f t="shared" si="12"/>
        <v>0</v>
      </c>
      <c r="AF130" s="11">
        <f t="shared" si="13"/>
        <v>0</v>
      </c>
      <c r="AG130" s="11">
        <f t="shared" si="14"/>
        <v>0</v>
      </c>
      <c r="AH130" s="11">
        <v>0.41463704705516402</v>
      </c>
      <c r="AI130" s="18">
        <v>1.37135563926555E-8</v>
      </c>
      <c r="AJ130" s="11">
        <f t="shared" si="15"/>
        <v>0</v>
      </c>
      <c r="AK130" s="11">
        <f t="shared" si="16"/>
        <v>0</v>
      </c>
      <c r="AL130" s="11">
        <f t="shared" si="17"/>
        <v>0</v>
      </c>
      <c r="AM130" s="11">
        <v>0.40854406753692202</v>
      </c>
      <c r="AN130" s="18">
        <v>2.2844144650882301E-8</v>
      </c>
      <c r="AO130" s="11">
        <f t="shared" si="18"/>
        <v>0</v>
      </c>
      <c r="AP130" s="11">
        <f t="shared" si="19"/>
        <v>0</v>
      </c>
      <c r="AQ130" s="11">
        <v>0.342910411566623</v>
      </c>
      <c r="AR130" s="18">
        <v>2.9680874510934099E-6</v>
      </c>
      <c r="AS130" s="11">
        <f t="shared" si="20"/>
        <v>0</v>
      </c>
      <c r="AT130" s="11">
        <f t="shared" si="21"/>
        <v>0</v>
      </c>
      <c r="AU130" s="11">
        <f t="shared" si="22"/>
        <v>0</v>
      </c>
      <c r="AV130" s="11">
        <v>0.43065501966066499</v>
      </c>
      <c r="AW130" s="18">
        <v>6.58021498122715E-9</v>
      </c>
      <c r="AX130" s="11">
        <f t="shared" si="23"/>
        <v>0</v>
      </c>
      <c r="AY130" s="11">
        <f t="shared" si="24"/>
        <v>0</v>
      </c>
      <c r="AZ130" s="11">
        <v>0.329386553630513</v>
      </c>
      <c r="BA130" s="18">
        <v>4.1686353433520703E-6</v>
      </c>
    </row>
    <row r="131" spans="1:53" ht="14.25" customHeight="1">
      <c r="A131" s="11" t="s">
        <v>3110</v>
      </c>
      <c r="B131" s="11" t="s">
        <v>3264</v>
      </c>
      <c r="C131" s="11" t="s">
        <v>47</v>
      </c>
      <c r="D131" s="11" t="s">
        <v>47</v>
      </c>
      <c r="E131" s="11">
        <v>920</v>
      </c>
      <c r="F131" s="11">
        <v>0.41261033218626297</v>
      </c>
      <c r="G131" s="11">
        <v>7.2604047240783301E-2</v>
      </c>
      <c r="H131" s="17">
        <v>1.7756901493070799E-8</v>
      </c>
      <c r="I131" s="11">
        <v>0.40249543305716601</v>
      </c>
      <c r="J131" s="18">
        <v>1.17613565543609E-7</v>
      </c>
      <c r="K131" s="11">
        <f t="shared" si="0"/>
        <v>0</v>
      </c>
      <c r="L131" s="11">
        <f t="shared" si="1"/>
        <v>0</v>
      </c>
      <c r="M131" s="11">
        <f t="shared" si="2"/>
        <v>0</v>
      </c>
      <c r="N131" s="11">
        <v>0.40960707473533298</v>
      </c>
      <c r="O131" s="18">
        <v>4.92365299162388E-8</v>
      </c>
      <c r="P131" s="11">
        <f t="shared" si="3"/>
        <v>0</v>
      </c>
      <c r="Q131" s="11">
        <f t="shared" si="4"/>
        <v>0</v>
      </c>
      <c r="R131" s="11">
        <f t="shared" si="5"/>
        <v>0</v>
      </c>
      <c r="S131" s="11">
        <v>0.40966781106500999</v>
      </c>
      <c r="T131" s="18">
        <v>2.1135504214832098E-8</v>
      </c>
      <c r="U131" s="11">
        <f t="shared" si="6"/>
        <v>0</v>
      </c>
      <c r="V131" s="11">
        <f t="shared" si="7"/>
        <v>0</v>
      </c>
      <c r="W131" s="11">
        <f t="shared" si="8"/>
        <v>0</v>
      </c>
      <c r="X131" s="11">
        <v>0.41364921343702299</v>
      </c>
      <c r="Y131" s="18">
        <v>1.6444411722270302E-8</v>
      </c>
      <c r="Z131" s="11">
        <f t="shared" si="9"/>
        <v>0</v>
      </c>
      <c r="AA131" s="11">
        <f t="shared" si="10"/>
        <v>0</v>
      </c>
      <c r="AB131" s="11">
        <f t="shared" si="11"/>
        <v>0</v>
      </c>
      <c r="AC131" s="11">
        <v>0.39867659596819399</v>
      </c>
      <c r="AD131" s="18">
        <v>8.5755543420234804E-8</v>
      </c>
      <c r="AE131" s="11">
        <f t="shared" si="12"/>
        <v>0</v>
      </c>
      <c r="AF131" s="11">
        <f t="shared" si="13"/>
        <v>0</v>
      </c>
      <c r="AG131" s="11">
        <f t="shared" si="14"/>
        <v>0</v>
      </c>
      <c r="AH131" s="11">
        <v>0.41463425521053598</v>
      </c>
      <c r="AI131" s="18">
        <v>1.5477092661683599E-8</v>
      </c>
      <c r="AJ131" s="11">
        <f t="shared" si="15"/>
        <v>0</v>
      </c>
      <c r="AK131" s="11">
        <f t="shared" si="16"/>
        <v>0</v>
      </c>
      <c r="AL131" s="11">
        <f t="shared" si="17"/>
        <v>0</v>
      </c>
      <c r="AM131" s="11">
        <v>0.41435724246018801</v>
      </c>
      <c r="AN131" s="18">
        <v>1.6561270877024099E-8</v>
      </c>
      <c r="AO131" s="11">
        <f t="shared" si="18"/>
        <v>0</v>
      </c>
      <c r="AP131" s="11">
        <f t="shared" si="19"/>
        <v>0</v>
      </c>
      <c r="AQ131" s="11">
        <v>0.31547438975369702</v>
      </c>
      <c r="AR131" s="18">
        <v>1.36422363147866E-5</v>
      </c>
      <c r="AS131" s="11">
        <f t="shared" si="20"/>
        <v>0</v>
      </c>
      <c r="AT131" s="11">
        <f t="shared" si="21"/>
        <v>0</v>
      </c>
      <c r="AU131" s="11">
        <f t="shared" si="22"/>
        <v>0</v>
      </c>
      <c r="AV131" s="11">
        <v>0.4481369457662</v>
      </c>
      <c r="AW131" s="18">
        <v>1.7687454044626E-9</v>
      </c>
      <c r="AX131" s="11">
        <f t="shared" si="23"/>
        <v>0</v>
      </c>
      <c r="AY131" s="11">
        <f t="shared" si="24"/>
        <v>0</v>
      </c>
      <c r="AZ131" s="11">
        <v>0.26667097606116102</v>
      </c>
      <c r="BA131" s="18">
        <v>9.22001258670457E-5</v>
      </c>
    </row>
    <row r="132" spans="1:53" ht="14.25" customHeight="1">
      <c r="A132" s="11" t="s">
        <v>2891</v>
      </c>
      <c r="B132" s="11" t="s">
        <v>3265</v>
      </c>
      <c r="C132" s="11" t="s">
        <v>47</v>
      </c>
      <c r="D132" s="11" t="s">
        <v>47</v>
      </c>
      <c r="E132" s="11">
        <v>927</v>
      </c>
      <c r="F132" s="11">
        <v>-0.41418797649726102</v>
      </c>
      <c r="G132" s="11">
        <v>7.3184980457211293E-2</v>
      </c>
      <c r="H132" s="17">
        <v>2.0236636776797999E-8</v>
      </c>
      <c r="I132" s="11">
        <v>-0.41315844784258099</v>
      </c>
      <c r="J132" s="18">
        <v>6.1455899428796595E-8</v>
      </c>
      <c r="K132" s="11">
        <f t="shared" si="0"/>
        <v>0</v>
      </c>
      <c r="L132" s="11">
        <f t="shared" si="1"/>
        <v>0</v>
      </c>
      <c r="M132" s="11">
        <f t="shared" si="2"/>
        <v>0</v>
      </c>
      <c r="N132" s="11">
        <v>-0.42653168786012102</v>
      </c>
      <c r="O132" s="18">
        <v>1.7380864613720301E-8</v>
      </c>
      <c r="P132" s="11">
        <f t="shared" si="3"/>
        <v>0</v>
      </c>
      <c r="Q132" s="11">
        <f t="shared" si="4"/>
        <v>0</v>
      </c>
      <c r="R132" s="11">
        <f t="shared" si="5"/>
        <v>0</v>
      </c>
      <c r="S132" s="11">
        <v>-0.40915845278935797</v>
      </c>
      <c r="T132" s="18">
        <v>2.85529143809501E-8</v>
      </c>
      <c r="U132" s="11">
        <f t="shared" si="6"/>
        <v>0</v>
      </c>
      <c r="V132" s="11">
        <f t="shared" si="7"/>
        <v>0</v>
      </c>
      <c r="W132" s="11">
        <f t="shared" si="8"/>
        <v>0</v>
      </c>
      <c r="X132" s="11">
        <v>-0.413835331517658</v>
      </c>
      <c r="Y132" s="18">
        <v>2.0970422850467501E-8</v>
      </c>
      <c r="Z132" s="11">
        <f t="shared" si="9"/>
        <v>0</v>
      </c>
      <c r="AA132" s="11">
        <f t="shared" si="10"/>
        <v>0</v>
      </c>
      <c r="AB132" s="11">
        <f t="shared" si="11"/>
        <v>0</v>
      </c>
      <c r="AC132" s="11">
        <v>-0.39663129952008203</v>
      </c>
      <c r="AD132" s="18">
        <v>1.11061746776367E-7</v>
      </c>
      <c r="AE132" s="11">
        <f t="shared" si="12"/>
        <v>0</v>
      </c>
      <c r="AF132" s="11">
        <f t="shared" si="13"/>
        <v>0</v>
      </c>
      <c r="AG132" s="11">
        <f t="shared" si="14"/>
        <v>0</v>
      </c>
      <c r="AH132" s="11">
        <v>-0.40830006894815701</v>
      </c>
      <c r="AI132" s="18">
        <v>3.2241292989338901E-8</v>
      </c>
      <c r="AJ132" s="11">
        <f t="shared" si="15"/>
        <v>0</v>
      </c>
      <c r="AK132" s="11">
        <f t="shared" si="16"/>
        <v>0</v>
      </c>
      <c r="AL132" s="11">
        <f t="shared" si="17"/>
        <v>0</v>
      </c>
      <c r="AM132" s="11">
        <v>-0.40748369145393998</v>
      </c>
      <c r="AN132" s="18">
        <v>3.7021794054199401E-8</v>
      </c>
      <c r="AO132" s="11">
        <f t="shared" si="18"/>
        <v>0</v>
      </c>
      <c r="AP132" s="11">
        <f t="shared" si="19"/>
        <v>0</v>
      </c>
      <c r="AQ132" s="11">
        <v>-0.40213637316460599</v>
      </c>
      <c r="AR132" s="18">
        <v>8.7281445495263498E-8</v>
      </c>
      <c r="AS132" s="11">
        <f t="shared" si="20"/>
        <v>0</v>
      </c>
      <c r="AT132" s="11">
        <f t="shared" si="21"/>
        <v>0</v>
      </c>
      <c r="AU132" s="11">
        <f t="shared" si="22"/>
        <v>0</v>
      </c>
      <c r="AV132" s="11">
        <v>-0.424650384464407</v>
      </c>
      <c r="AW132" s="18">
        <v>1.65501304918331E-8</v>
      </c>
      <c r="AX132" s="11">
        <f t="shared" si="23"/>
        <v>0</v>
      </c>
      <c r="AY132" s="11">
        <f t="shared" si="24"/>
        <v>0</v>
      </c>
      <c r="AZ132" s="11">
        <v>-0.41796574123807401</v>
      </c>
      <c r="BA132" s="18">
        <v>2.6347818360873699E-8</v>
      </c>
    </row>
    <row r="133" spans="1:53" ht="14.25" customHeight="1">
      <c r="A133" s="11" t="s">
        <v>123</v>
      </c>
      <c r="B133" s="11" t="s">
        <v>3266</v>
      </c>
      <c r="C133" s="11" t="s">
        <v>77</v>
      </c>
      <c r="D133" s="11" t="s">
        <v>106</v>
      </c>
      <c r="E133" s="11">
        <v>947</v>
      </c>
      <c r="F133" s="11">
        <v>-0.40549601808218899</v>
      </c>
      <c r="G133" s="11">
        <v>7.2095128023847002E-2</v>
      </c>
      <c r="H133" s="17">
        <v>2.44913433097035E-8</v>
      </c>
      <c r="I133" s="11">
        <v>-0.40975795177922097</v>
      </c>
      <c r="J133" s="18">
        <v>5.0599001474205803E-8</v>
      </c>
      <c r="K133" s="11">
        <f t="shared" si="0"/>
        <v>0</v>
      </c>
      <c r="L133" s="11">
        <f t="shared" si="1"/>
        <v>0</v>
      </c>
      <c r="M133" s="11">
        <f t="shared" si="2"/>
        <v>0</v>
      </c>
      <c r="N133" s="11">
        <v>-0.38432863899914799</v>
      </c>
      <c r="O133" s="18">
        <v>2.4884398986190998E-7</v>
      </c>
      <c r="P133" s="11">
        <f t="shared" si="3"/>
        <v>0</v>
      </c>
      <c r="Q133" s="11">
        <f t="shared" si="4"/>
        <v>0</v>
      </c>
      <c r="R133" s="11">
        <f t="shared" si="5"/>
        <v>0</v>
      </c>
      <c r="S133" s="11">
        <v>-0.40073802365716799</v>
      </c>
      <c r="T133" s="18">
        <v>3.4506516403028398E-8</v>
      </c>
      <c r="U133" s="11">
        <f t="shared" si="6"/>
        <v>0</v>
      </c>
      <c r="V133" s="11">
        <f t="shared" si="7"/>
        <v>0</v>
      </c>
      <c r="W133" s="11">
        <f t="shared" si="8"/>
        <v>0</v>
      </c>
      <c r="X133" s="11">
        <v>-0.40269278194465102</v>
      </c>
      <c r="Y133" s="18">
        <v>2.7723059605868799E-8</v>
      </c>
      <c r="Z133" s="11">
        <f t="shared" si="9"/>
        <v>0</v>
      </c>
      <c r="AA133" s="11">
        <f t="shared" si="10"/>
        <v>0</v>
      </c>
      <c r="AB133" s="11">
        <f t="shared" si="11"/>
        <v>0</v>
      </c>
      <c r="AC133" s="11">
        <v>-0.43661442203220702</v>
      </c>
      <c r="AD133" s="18">
        <v>2.86413387248215E-9</v>
      </c>
      <c r="AE133" s="11">
        <f t="shared" si="12"/>
        <v>0</v>
      </c>
      <c r="AF133" s="11">
        <f t="shared" si="13"/>
        <v>0</v>
      </c>
      <c r="AG133" s="11">
        <f t="shared" si="14"/>
        <v>0</v>
      </c>
      <c r="AH133" s="11">
        <v>-0.39656539171703997</v>
      </c>
      <c r="AI133" s="18">
        <v>4.3513160560538703E-8</v>
      </c>
      <c r="AJ133" s="11">
        <f t="shared" si="15"/>
        <v>0</v>
      </c>
      <c r="AK133" s="11">
        <f t="shared" si="16"/>
        <v>0</v>
      </c>
      <c r="AL133" s="11">
        <f t="shared" si="17"/>
        <v>0</v>
      </c>
      <c r="AM133" s="11">
        <v>-0.40202469687608899</v>
      </c>
      <c r="AN133" s="18">
        <v>3.4503391387483801E-8</v>
      </c>
      <c r="AO133" s="11">
        <f t="shared" si="18"/>
        <v>0</v>
      </c>
      <c r="AP133" s="11">
        <f t="shared" si="19"/>
        <v>0</v>
      </c>
      <c r="AQ133" s="11">
        <v>-0.35034809030806502</v>
      </c>
      <c r="AR133" s="18">
        <v>1.8113141610718601E-6</v>
      </c>
      <c r="AS133" s="11">
        <f t="shared" si="20"/>
        <v>0</v>
      </c>
      <c r="AT133" s="11">
        <f t="shared" si="21"/>
        <v>0</v>
      </c>
      <c r="AU133" s="11">
        <f t="shared" si="22"/>
        <v>0</v>
      </c>
      <c r="AV133" s="11">
        <v>-0.37655060789825501</v>
      </c>
      <c r="AW133" s="18">
        <v>3.2592228557547802E-7</v>
      </c>
      <c r="AX133" s="11">
        <f t="shared" si="23"/>
        <v>0</v>
      </c>
      <c r="AY133" s="11">
        <f t="shared" si="24"/>
        <v>0</v>
      </c>
      <c r="AZ133" s="11">
        <v>-0.38370234535857201</v>
      </c>
      <c r="BA133" s="18">
        <v>1.86690595219077E-7</v>
      </c>
    </row>
    <row r="134" spans="1:53" ht="14.25" customHeight="1">
      <c r="A134" s="11" t="s">
        <v>3010</v>
      </c>
      <c r="B134" s="11" t="s">
        <v>3267</v>
      </c>
      <c r="C134" s="11" t="s">
        <v>47</v>
      </c>
      <c r="D134" s="11" t="s">
        <v>47</v>
      </c>
      <c r="E134" s="11">
        <v>956</v>
      </c>
      <c r="F134" s="11">
        <v>0.40569172543084298</v>
      </c>
      <c r="G134" s="11">
        <v>7.2183516085204999E-2</v>
      </c>
      <c r="H134" s="17">
        <v>2.5007942390527901E-8</v>
      </c>
      <c r="I134" s="11">
        <v>0.35441865621220697</v>
      </c>
      <c r="J134" s="18">
        <v>2.3176006809366998E-6</v>
      </c>
      <c r="K134" s="11">
        <f t="shared" si="0"/>
        <v>0</v>
      </c>
      <c r="L134" s="11">
        <f t="shared" si="1"/>
        <v>0</v>
      </c>
      <c r="M134" s="11">
        <f t="shared" si="2"/>
        <v>0</v>
      </c>
      <c r="N134" s="11">
        <v>0.37406769631662101</v>
      </c>
      <c r="O134" s="18">
        <v>5.1986259049746597E-7</v>
      </c>
      <c r="P134" s="11">
        <f t="shared" si="3"/>
        <v>0</v>
      </c>
      <c r="Q134" s="11">
        <f t="shared" si="4"/>
        <v>0</v>
      </c>
      <c r="R134" s="11">
        <f t="shared" si="5"/>
        <v>0</v>
      </c>
      <c r="S134" s="11">
        <v>0.40374946045563098</v>
      </c>
      <c r="T134" s="18">
        <v>2.94175855682346E-8</v>
      </c>
      <c r="U134" s="11">
        <f t="shared" si="6"/>
        <v>0</v>
      </c>
      <c r="V134" s="11">
        <f t="shared" si="7"/>
        <v>0</v>
      </c>
      <c r="W134" s="11">
        <f t="shared" si="8"/>
        <v>0</v>
      </c>
      <c r="X134" s="11">
        <v>0.404693979525446</v>
      </c>
      <c r="Y134" s="18">
        <v>2.7002366612577E-8</v>
      </c>
      <c r="Z134" s="11">
        <f t="shared" si="9"/>
        <v>0</v>
      </c>
      <c r="AA134" s="11">
        <f t="shared" si="10"/>
        <v>0</v>
      </c>
      <c r="AB134" s="11">
        <f t="shared" si="11"/>
        <v>0</v>
      </c>
      <c r="AC134" s="11">
        <v>0.43886496050012103</v>
      </c>
      <c r="AD134" s="18">
        <v>2.5531941016647998E-9</v>
      </c>
      <c r="AE134" s="11">
        <f t="shared" si="12"/>
        <v>0</v>
      </c>
      <c r="AF134" s="11">
        <f t="shared" si="13"/>
        <v>0</v>
      </c>
      <c r="AG134" s="11">
        <f t="shared" si="14"/>
        <v>0</v>
      </c>
      <c r="AH134" s="11">
        <v>0.39944463917329798</v>
      </c>
      <c r="AI134" s="18">
        <v>3.8097676288936197E-8</v>
      </c>
      <c r="AJ134" s="11">
        <f t="shared" si="15"/>
        <v>0</v>
      </c>
      <c r="AK134" s="11">
        <f t="shared" si="16"/>
        <v>0</v>
      </c>
      <c r="AL134" s="11">
        <f t="shared" si="17"/>
        <v>0</v>
      </c>
      <c r="AM134" s="11">
        <v>0.38834073740957797</v>
      </c>
      <c r="AN134" s="18">
        <v>7.2172763564424806E-8</v>
      </c>
      <c r="AO134" s="11">
        <f t="shared" si="18"/>
        <v>0</v>
      </c>
      <c r="AP134" s="11">
        <f t="shared" si="19"/>
        <v>0</v>
      </c>
      <c r="AQ134" s="11">
        <v>0.37325339394509499</v>
      </c>
      <c r="AR134" s="18">
        <v>4.5126652318504502E-7</v>
      </c>
      <c r="AS134" s="11">
        <f t="shared" si="20"/>
        <v>0</v>
      </c>
      <c r="AT134" s="11">
        <f t="shared" si="21"/>
        <v>0</v>
      </c>
      <c r="AU134" s="11">
        <f t="shared" si="22"/>
        <v>0</v>
      </c>
      <c r="AV134" s="11">
        <v>0.37760202341124399</v>
      </c>
      <c r="AW134" s="18">
        <v>3.1277934690629803E-7</v>
      </c>
      <c r="AX134" s="11">
        <f t="shared" si="23"/>
        <v>0</v>
      </c>
      <c r="AY134" s="11">
        <f t="shared" si="24"/>
        <v>0</v>
      </c>
      <c r="AZ134" s="11">
        <v>0.35645600428626401</v>
      </c>
      <c r="BA134" s="18">
        <v>1.1343619261766401E-6</v>
      </c>
    </row>
    <row r="135" spans="1:53" ht="14.25" customHeight="1">
      <c r="A135" s="11" t="s">
        <v>1327</v>
      </c>
      <c r="B135" s="11" t="s">
        <v>1327</v>
      </c>
      <c r="C135" s="11" t="s">
        <v>64</v>
      </c>
      <c r="D135" s="11" t="s">
        <v>65</v>
      </c>
      <c r="E135" s="11">
        <v>939</v>
      </c>
      <c r="F135" s="11">
        <v>0.38587328487570899</v>
      </c>
      <c r="G135" s="11">
        <v>6.8647832531814196E-2</v>
      </c>
      <c r="H135" s="17">
        <v>2.5019837954474E-8</v>
      </c>
      <c r="I135" s="11">
        <v>0.358024254158749</v>
      </c>
      <c r="J135" s="18">
        <v>5.5354430272852897E-7</v>
      </c>
      <c r="K135" s="11">
        <f t="shared" si="0"/>
        <v>0</v>
      </c>
      <c r="L135" s="11">
        <f t="shared" si="1"/>
        <v>0</v>
      </c>
      <c r="M135" s="11">
        <f t="shared" si="2"/>
        <v>0</v>
      </c>
      <c r="N135" s="11">
        <v>0.33874322174166399</v>
      </c>
      <c r="O135" s="18">
        <v>1.5760284246395601E-6</v>
      </c>
      <c r="P135" s="11">
        <f t="shared" si="3"/>
        <v>0</v>
      </c>
      <c r="Q135" s="11">
        <f t="shared" si="4"/>
        <v>0</v>
      </c>
      <c r="R135" s="11">
        <f t="shared" si="5"/>
        <v>0</v>
      </c>
      <c r="S135" s="11">
        <v>0.38282683863078398</v>
      </c>
      <c r="T135" s="18">
        <v>3.1826191367038098E-8</v>
      </c>
      <c r="U135" s="11">
        <f t="shared" si="6"/>
        <v>0</v>
      </c>
      <c r="V135" s="11">
        <f t="shared" si="7"/>
        <v>0</v>
      </c>
      <c r="W135" s="11">
        <f t="shared" si="8"/>
        <v>0</v>
      </c>
      <c r="X135" s="11">
        <v>0.38606153212880401</v>
      </c>
      <c r="Y135" s="18">
        <v>2.50765764852198E-8</v>
      </c>
      <c r="Z135" s="11">
        <f t="shared" si="9"/>
        <v>0</v>
      </c>
      <c r="AA135" s="11">
        <f t="shared" si="10"/>
        <v>0</v>
      </c>
      <c r="AB135" s="11">
        <f t="shared" si="11"/>
        <v>0</v>
      </c>
      <c r="AC135" s="11">
        <v>0.42074625838400997</v>
      </c>
      <c r="AD135" s="18">
        <v>1.8886369111889699E-9</v>
      </c>
      <c r="AE135" s="11">
        <f t="shared" si="12"/>
        <v>0</v>
      </c>
      <c r="AF135" s="11">
        <f t="shared" si="13"/>
        <v>0</v>
      </c>
      <c r="AG135" s="11">
        <f t="shared" si="14"/>
        <v>0</v>
      </c>
      <c r="AH135" s="11">
        <v>0.35803813566544601</v>
      </c>
      <c r="AI135" s="18">
        <v>1.07464683562058E-8</v>
      </c>
      <c r="AJ135" s="11">
        <f t="shared" si="15"/>
        <v>0</v>
      </c>
      <c r="AK135" s="11">
        <f t="shared" si="16"/>
        <v>0</v>
      </c>
      <c r="AL135" s="11">
        <f t="shared" si="17"/>
        <v>0</v>
      </c>
      <c r="AM135" s="11">
        <v>0.33707675724755298</v>
      </c>
      <c r="AN135" s="18">
        <v>1.55529674678958E-7</v>
      </c>
      <c r="AO135" s="11">
        <f t="shared" si="18"/>
        <v>0</v>
      </c>
      <c r="AP135" s="11">
        <f t="shared" si="19"/>
        <v>0</v>
      </c>
      <c r="AQ135" s="11">
        <v>0.36900933367405903</v>
      </c>
      <c r="AR135" s="18">
        <v>1.66752831553978E-7</v>
      </c>
      <c r="AS135" s="11">
        <f t="shared" si="20"/>
        <v>0</v>
      </c>
      <c r="AT135" s="11">
        <f t="shared" si="21"/>
        <v>0</v>
      </c>
      <c r="AU135" s="11">
        <f t="shared" si="22"/>
        <v>0</v>
      </c>
      <c r="AV135" s="11">
        <v>0.34795565417477797</v>
      </c>
      <c r="AW135" s="18">
        <v>6.7353394460693901E-7</v>
      </c>
      <c r="AX135" s="11">
        <f t="shared" si="23"/>
        <v>0</v>
      </c>
      <c r="AY135" s="11">
        <f t="shared" si="24"/>
        <v>0</v>
      </c>
      <c r="AZ135" s="11">
        <v>0.34124942619204401</v>
      </c>
      <c r="BA135" s="18">
        <v>9.738913673155719E-7</v>
      </c>
    </row>
    <row r="136" spans="1:53" ht="14.25" customHeight="1">
      <c r="A136" s="11" t="s">
        <v>540</v>
      </c>
      <c r="B136" s="11" t="s">
        <v>3268</v>
      </c>
      <c r="C136" s="11" t="s">
        <v>171</v>
      </c>
      <c r="D136" s="11" t="s">
        <v>386</v>
      </c>
      <c r="E136" s="11">
        <v>955</v>
      </c>
      <c r="F136" s="11">
        <v>0.40175442532605898</v>
      </c>
      <c r="G136" s="11">
        <v>7.1515539571841993E-2</v>
      </c>
      <c r="H136" s="17">
        <v>2.5376210460341799E-8</v>
      </c>
      <c r="I136" s="11">
        <v>0.39948295974320902</v>
      </c>
      <c r="J136" s="18">
        <v>9.0124192894407396E-8</v>
      </c>
      <c r="K136" s="11">
        <f t="shared" si="0"/>
        <v>0</v>
      </c>
      <c r="L136" s="11">
        <f t="shared" si="1"/>
        <v>0</v>
      </c>
      <c r="M136" s="11">
        <f t="shared" si="2"/>
        <v>0</v>
      </c>
      <c r="N136" s="11">
        <v>0.37238186882236002</v>
      </c>
      <c r="O136" s="18">
        <v>4.5929030997123099E-7</v>
      </c>
      <c r="P136" s="11">
        <f t="shared" si="3"/>
        <v>0</v>
      </c>
      <c r="Q136" s="11">
        <f t="shared" si="4"/>
        <v>0</v>
      </c>
      <c r="R136" s="11">
        <f t="shared" si="5"/>
        <v>0</v>
      </c>
      <c r="S136" s="11">
        <v>0.40358194318306601</v>
      </c>
      <c r="T136" s="18">
        <v>2.2428742312898E-8</v>
      </c>
      <c r="U136" s="11">
        <f t="shared" si="6"/>
        <v>0</v>
      </c>
      <c r="V136" s="11">
        <f t="shared" si="7"/>
        <v>0</v>
      </c>
      <c r="W136" s="11">
        <f t="shared" si="8"/>
        <v>0</v>
      </c>
      <c r="X136" s="11">
        <v>0.39905347532833602</v>
      </c>
      <c r="Y136" s="18">
        <v>2.80426824222908E-8</v>
      </c>
      <c r="Z136" s="11">
        <f t="shared" si="9"/>
        <v>0</v>
      </c>
      <c r="AA136" s="11">
        <f t="shared" si="10"/>
        <v>0</v>
      </c>
      <c r="AB136" s="11">
        <f t="shared" si="11"/>
        <v>0</v>
      </c>
      <c r="AC136" s="11">
        <v>0.40765033344451501</v>
      </c>
      <c r="AD136" s="18">
        <v>2.5015036465537101E-8</v>
      </c>
      <c r="AE136" s="11">
        <f t="shared" si="12"/>
        <v>0</v>
      </c>
      <c r="AF136" s="11">
        <f t="shared" si="13"/>
        <v>0</v>
      </c>
      <c r="AG136" s="11">
        <f t="shared" si="14"/>
        <v>0</v>
      </c>
      <c r="AH136" s="11">
        <v>0.40003274385570098</v>
      </c>
      <c r="AI136" s="18">
        <v>3.0238553637226397E-8</v>
      </c>
      <c r="AJ136" s="11">
        <f t="shared" si="15"/>
        <v>0</v>
      </c>
      <c r="AK136" s="11">
        <f t="shared" si="16"/>
        <v>0</v>
      </c>
      <c r="AL136" s="11">
        <f t="shared" si="17"/>
        <v>0</v>
      </c>
      <c r="AM136" s="11">
        <v>0.388409296065512</v>
      </c>
      <c r="AN136" s="18">
        <v>6.5350595043487202E-8</v>
      </c>
      <c r="AO136" s="11">
        <f t="shared" si="18"/>
        <v>0</v>
      </c>
      <c r="AP136" s="11">
        <f t="shared" si="19"/>
        <v>0</v>
      </c>
      <c r="AQ136" s="11">
        <v>0.378543951572476</v>
      </c>
      <c r="AR136" s="18">
        <v>2.6405103106929001E-7</v>
      </c>
      <c r="AS136" s="11">
        <f t="shared" si="20"/>
        <v>0</v>
      </c>
      <c r="AT136" s="11">
        <f t="shared" si="21"/>
        <v>0</v>
      </c>
      <c r="AU136" s="11">
        <f t="shared" si="22"/>
        <v>0</v>
      </c>
      <c r="AV136" s="11">
        <v>0.40399911900841301</v>
      </c>
      <c r="AW136" s="18">
        <v>3.6839132667636298E-8</v>
      </c>
      <c r="AX136" s="11">
        <f t="shared" si="23"/>
        <v>0</v>
      </c>
      <c r="AY136" s="11">
        <f t="shared" si="24"/>
        <v>0</v>
      </c>
      <c r="AZ136" s="11">
        <v>0.34283051915304902</v>
      </c>
      <c r="BA136" s="18">
        <v>2.0089819177700098E-6</v>
      </c>
    </row>
    <row r="137" spans="1:53" ht="14.25" customHeight="1">
      <c r="A137" s="11" t="s">
        <v>259</v>
      </c>
      <c r="B137" s="11" t="s">
        <v>3269</v>
      </c>
      <c r="C137" s="11" t="s">
        <v>77</v>
      </c>
      <c r="D137" s="11" t="s">
        <v>205</v>
      </c>
      <c r="E137" s="11">
        <v>963</v>
      </c>
      <c r="F137" s="11">
        <v>0.39735826224998499</v>
      </c>
      <c r="G137" s="11">
        <v>7.0869271270255996E-2</v>
      </c>
      <c r="H137" s="17">
        <v>2.68986082771204E-8</v>
      </c>
      <c r="I137" s="11">
        <v>0.39943758549182801</v>
      </c>
      <c r="J137" s="18">
        <v>6.8837437335639604E-8</v>
      </c>
      <c r="K137" s="11">
        <f t="shared" si="0"/>
        <v>0</v>
      </c>
      <c r="L137" s="11">
        <f t="shared" si="1"/>
        <v>0</v>
      </c>
      <c r="M137" s="11">
        <f t="shared" si="2"/>
        <v>0</v>
      </c>
      <c r="N137" s="11">
        <v>0.404597299945332</v>
      </c>
      <c r="O137" s="18">
        <v>3.5030399071715403E-8</v>
      </c>
      <c r="P137" s="11">
        <f t="shared" si="3"/>
        <v>0</v>
      </c>
      <c r="Q137" s="11">
        <f t="shared" si="4"/>
        <v>0</v>
      </c>
      <c r="R137" s="11">
        <f t="shared" si="5"/>
        <v>0</v>
      </c>
      <c r="S137" s="11">
        <v>0.39459294409168399</v>
      </c>
      <c r="T137" s="18">
        <v>3.3057958545189703E-8</v>
      </c>
      <c r="U137" s="11">
        <f t="shared" si="6"/>
        <v>0</v>
      </c>
      <c r="V137" s="11">
        <f t="shared" si="7"/>
        <v>0</v>
      </c>
      <c r="W137" s="11">
        <f t="shared" si="8"/>
        <v>0</v>
      </c>
      <c r="X137" s="11">
        <v>0.397413977111234</v>
      </c>
      <c r="Y137" s="18">
        <v>2.7278807978664799E-8</v>
      </c>
      <c r="Z137" s="11">
        <f t="shared" si="9"/>
        <v>0</v>
      </c>
      <c r="AA137" s="11">
        <f t="shared" si="10"/>
        <v>0</v>
      </c>
      <c r="AB137" s="11">
        <f t="shared" si="11"/>
        <v>0</v>
      </c>
      <c r="AC137" s="11">
        <v>0.38034971249955402</v>
      </c>
      <c r="AD137" s="18">
        <v>1.4879485943269399E-7</v>
      </c>
      <c r="AE137" s="11">
        <f t="shared" si="12"/>
        <v>0</v>
      </c>
      <c r="AF137" s="11">
        <f t="shared" si="13"/>
        <v>0</v>
      </c>
      <c r="AG137" s="11">
        <f t="shared" si="14"/>
        <v>0</v>
      </c>
      <c r="AH137" s="11">
        <v>0.40094247826905099</v>
      </c>
      <c r="AI137" s="18">
        <v>2.06760945666786E-8</v>
      </c>
      <c r="AJ137" s="11">
        <f t="shared" si="15"/>
        <v>0</v>
      </c>
      <c r="AK137" s="11">
        <f t="shared" si="16"/>
        <v>0</v>
      </c>
      <c r="AL137" s="11">
        <f t="shared" si="17"/>
        <v>0</v>
      </c>
      <c r="AM137" s="11">
        <v>0.39732135315634298</v>
      </c>
      <c r="AN137" s="18">
        <v>2.9120325906907301E-8</v>
      </c>
      <c r="AO137" s="11">
        <f t="shared" si="18"/>
        <v>0</v>
      </c>
      <c r="AP137" s="11">
        <f t="shared" si="19"/>
        <v>0</v>
      </c>
      <c r="AQ137" s="11">
        <v>0.31132498303730999</v>
      </c>
      <c r="AR137" s="18">
        <v>1.27610508387678E-5</v>
      </c>
      <c r="AS137" s="11">
        <f t="shared" si="20"/>
        <v>0</v>
      </c>
      <c r="AT137" s="11">
        <f t="shared" si="21"/>
        <v>0</v>
      </c>
      <c r="AU137" s="11">
        <f t="shared" si="22"/>
        <v>0</v>
      </c>
      <c r="AV137" s="11">
        <v>0.45395308139469298</v>
      </c>
      <c r="AW137" s="18">
        <v>3.1992047012127201E-10</v>
      </c>
      <c r="AX137" s="11">
        <f t="shared" si="23"/>
        <v>0</v>
      </c>
      <c r="AY137" s="11">
        <f t="shared" si="24"/>
        <v>0</v>
      </c>
      <c r="AZ137" s="11">
        <v>0.24235116312552599</v>
      </c>
      <c r="BA137" s="11">
        <v>2.4148291671616601E-4</v>
      </c>
    </row>
    <row r="138" spans="1:53" ht="14.25" customHeight="1">
      <c r="A138" s="11" t="s">
        <v>221</v>
      </c>
      <c r="B138" s="11" t="s">
        <v>3270</v>
      </c>
      <c r="C138" s="11" t="s">
        <v>77</v>
      </c>
      <c r="D138" s="11" t="s">
        <v>126</v>
      </c>
      <c r="E138" s="11">
        <v>955</v>
      </c>
      <c r="F138" s="11">
        <v>-0.41271542100932701</v>
      </c>
      <c r="G138" s="11">
        <v>7.3884701606231395E-2</v>
      </c>
      <c r="H138" s="17">
        <v>3.0306783912845397E-8</v>
      </c>
      <c r="I138" s="11">
        <v>-0.36451689695114098</v>
      </c>
      <c r="J138" s="18">
        <v>2.09507967818872E-6</v>
      </c>
      <c r="K138" s="11">
        <f t="shared" si="0"/>
        <v>0</v>
      </c>
      <c r="L138" s="11">
        <f t="shared" si="1"/>
        <v>0</v>
      </c>
      <c r="M138" s="11">
        <f t="shared" si="2"/>
        <v>0</v>
      </c>
      <c r="N138" s="11">
        <v>-0.38101376869451498</v>
      </c>
      <c r="O138" s="18">
        <v>5.9559522697300899E-7</v>
      </c>
      <c r="P138" s="11">
        <f t="shared" si="3"/>
        <v>0</v>
      </c>
      <c r="Q138" s="11">
        <f t="shared" si="4"/>
        <v>0</v>
      </c>
      <c r="R138" s="11">
        <f t="shared" si="5"/>
        <v>0</v>
      </c>
      <c r="S138" s="11">
        <v>-0.41207059342379099</v>
      </c>
      <c r="T138" s="18">
        <v>3.26669431941983E-8</v>
      </c>
      <c r="U138" s="11">
        <f t="shared" si="6"/>
        <v>0</v>
      </c>
      <c r="V138" s="11">
        <f t="shared" si="7"/>
        <v>0</v>
      </c>
      <c r="W138" s="11">
        <f t="shared" si="8"/>
        <v>0</v>
      </c>
      <c r="X138" s="11">
        <v>-0.41216920880854802</v>
      </c>
      <c r="Y138" s="18">
        <v>3.2074684785201699E-8</v>
      </c>
      <c r="Z138" s="11">
        <f t="shared" si="9"/>
        <v>0</v>
      </c>
      <c r="AA138" s="11">
        <f t="shared" si="10"/>
        <v>0</v>
      </c>
      <c r="AB138" s="11">
        <f t="shared" si="11"/>
        <v>0</v>
      </c>
      <c r="AC138" s="11">
        <v>-0.42056484323315602</v>
      </c>
      <c r="AD138" s="18">
        <v>2.5899097450468099E-8</v>
      </c>
      <c r="AE138" s="11">
        <f t="shared" si="12"/>
        <v>0</v>
      </c>
      <c r="AF138" s="11">
        <f t="shared" si="13"/>
        <v>0</v>
      </c>
      <c r="AG138" s="11">
        <f t="shared" si="14"/>
        <v>0</v>
      </c>
      <c r="AH138" s="11">
        <v>-0.40829556324826999</v>
      </c>
      <c r="AI138" s="18">
        <v>4.21758257926829E-8</v>
      </c>
      <c r="AJ138" s="11">
        <f t="shared" si="15"/>
        <v>0</v>
      </c>
      <c r="AK138" s="11">
        <f t="shared" si="16"/>
        <v>0</v>
      </c>
      <c r="AL138" s="11">
        <f t="shared" si="17"/>
        <v>0</v>
      </c>
      <c r="AM138" s="11">
        <v>-0.40919213109889002</v>
      </c>
      <c r="AN138" s="18">
        <v>4.2075007369302497E-8</v>
      </c>
      <c r="AO138" s="11">
        <f t="shared" si="18"/>
        <v>0</v>
      </c>
      <c r="AP138" s="11">
        <f t="shared" si="19"/>
        <v>0</v>
      </c>
      <c r="AQ138" s="11">
        <v>-0.390663133320931</v>
      </c>
      <c r="AR138" s="18">
        <v>2.58198294274878E-7</v>
      </c>
      <c r="AS138" s="11">
        <f t="shared" si="20"/>
        <v>0</v>
      </c>
      <c r="AT138" s="11">
        <f t="shared" si="21"/>
        <v>0</v>
      </c>
      <c r="AU138" s="11">
        <f t="shared" si="22"/>
        <v>0</v>
      </c>
      <c r="AV138" s="11">
        <v>-0.341726994535757</v>
      </c>
      <c r="AW138" s="18">
        <v>4.5265078831601999E-6</v>
      </c>
      <c r="AX138" s="11">
        <f t="shared" si="23"/>
        <v>0</v>
      </c>
      <c r="AY138" s="11">
        <f t="shared" si="24"/>
        <v>0</v>
      </c>
      <c r="AZ138" s="11">
        <v>-0.44069171580986999</v>
      </c>
      <c r="BA138" s="18">
        <v>5.5382075921741903E-9</v>
      </c>
    </row>
    <row r="139" spans="1:53" ht="14.25" customHeight="1">
      <c r="A139" s="11" t="s">
        <v>2871</v>
      </c>
      <c r="B139" s="11" t="s">
        <v>3271</v>
      </c>
      <c r="C139" s="11" t="s">
        <v>47</v>
      </c>
      <c r="D139" s="11" t="s">
        <v>47</v>
      </c>
      <c r="E139" s="11">
        <v>932</v>
      </c>
      <c r="F139" s="11">
        <v>-0.40834788574519298</v>
      </c>
      <c r="G139" s="11">
        <v>7.3126030575957804E-2</v>
      </c>
      <c r="H139" s="17">
        <v>3.0804155635215103E-8</v>
      </c>
      <c r="I139" s="11">
        <v>-0.42498358132356001</v>
      </c>
      <c r="J139" s="18">
        <v>2.4886369681635299E-8</v>
      </c>
      <c r="K139" s="11">
        <f t="shared" si="0"/>
        <v>0</v>
      </c>
      <c r="L139" s="11">
        <f t="shared" si="1"/>
        <v>0</v>
      </c>
      <c r="M139" s="11">
        <f t="shared" si="2"/>
        <v>0</v>
      </c>
      <c r="N139" s="11">
        <v>-0.42558238625960798</v>
      </c>
      <c r="O139" s="18">
        <v>1.78127942848271E-8</v>
      </c>
      <c r="P139" s="11">
        <f t="shared" si="3"/>
        <v>0</v>
      </c>
      <c r="Q139" s="11">
        <f t="shared" si="4"/>
        <v>0</v>
      </c>
      <c r="R139" s="11">
        <f t="shared" si="5"/>
        <v>0</v>
      </c>
      <c r="S139" s="11">
        <v>-0.41449009584951402</v>
      </c>
      <c r="T139" s="18">
        <v>1.8660745776618601E-8</v>
      </c>
      <c r="U139" s="11">
        <f t="shared" si="6"/>
        <v>0</v>
      </c>
      <c r="V139" s="11">
        <f t="shared" si="7"/>
        <v>0</v>
      </c>
      <c r="W139" s="11">
        <f t="shared" si="8"/>
        <v>0</v>
      </c>
      <c r="X139" s="11">
        <v>-0.409011982545403</v>
      </c>
      <c r="Y139" s="18">
        <v>2.79380242315282E-8</v>
      </c>
      <c r="Z139" s="11">
        <f t="shared" si="9"/>
        <v>0</v>
      </c>
      <c r="AA139" s="11">
        <f t="shared" si="10"/>
        <v>0</v>
      </c>
      <c r="AB139" s="11">
        <f t="shared" si="11"/>
        <v>0</v>
      </c>
      <c r="AC139" s="11">
        <v>-0.38461492157951899</v>
      </c>
      <c r="AD139" s="18">
        <v>2.4843864984629798E-7</v>
      </c>
      <c r="AE139" s="11">
        <f t="shared" si="12"/>
        <v>0</v>
      </c>
      <c r="AF139" s="11">
        <f t="shared" si="13"/>
        <v>0</v>
      </c>
      <c r="AG139" s="11">
        <f t="shared" si="14"/>
        <v>0</v>
      </c>
      <c r="AH139" s="11">
        <v>-0.44015684021037599</v>
      </c>
      <c r="AI139" s="18">
        <v>2.4106210333448498E-10</v>
      </c>
      <c r="AJ139" s="11">
        <f t="shared" si="15"/>
        <v>0</v>
      </c>
      <c r="AK139" s="11">
        <f t="shared" si="16"/>
        <v>0</v>
      </c>
      <c r="AL139" s="11">
        <f t="shared" si="17"/>
        <v>0</v>
      </c>
      <c r="AM139" s="11">
        <v>-0.44858754017371899</v>
      </c>
      <c r="AN139" s="18">
        <v>1.9297997363058999E-10</v>
      </c>
      <c r="AO139" s="11">
        <f t="shared" si="18"/>
        <v>0</v>
      </c>
      <c r="AP139" s="11">
        <f t="shared" si="19"/>
        <v>0</v>
      </c>
      <c r="AQ139" s="11">
        <v>-0.37255855252203401</v>
      </c>
      <c r="AR139" s="18">
        <v>6.0343751951625002E-7</v>
      </c>
      <c r="AS139" s="11">
        <f t="shared" si="20"/>
        <v>0</v>
      </c>
      <c r="AT139" s="11">
        <f t="shared" si="21"/>
        <v>0</v>
      </c>
      <c r="AU139" s="11">
        <f t="shared" si="22"/>
        <v>0</v>
      </c>
      <c r="AV139" s="11">
        <v>-0.45047701193268902</v>
      </c>
      <c r="AW139" s="18">
        <v>1.7631138659497701E-9</v>
      </c>
      <c r="AX139" s="11">
        <f t="shared" si="23"/>
        <v>0</v>
      </c>
      <c r="AY139" s="11">
        <f t="shared" si="24"/>
        <v>0</v>
      </c>
      <c r="AZ139" s="11">
        <v>-0.393670816842694</v>
      </c>
      <c r="BA139" s="18">
        <v>1.3995048473217699E-7</v>
      </c>
    </row>
    <row r="140" spans="1:53" ht="14.25" customHeight="1">
      <c r="A140" s="11" t="s">
        <v>2914</v>
      </c>
      <c r="B140" s="11" t="s">
        <v>3272</v>
      </c>
      <c r="C140" s="11" t="s">
        <v>47</v>
      </c>
      <c r="D140" s="11" t="s">
        <v>47</v>
      </c>
      <c r="E140" s="11">
        <v>962</v>
      </c>
      <c r="F140" s="11">
        <v>0.38000790161367298</v>
      </c>
      <c r="G140" s="11">
        <v>6.8285175572973505E-2</v>
      </c>
      <c r="H140" s="17">
        <v>3.3985212024898802E-8</v>
      </c>
      <c r="I140" s="11">
        <v>0.37539072473895002</v>
      </c>
      <c r="J140" s="18">
        <v>1.39456086268461E-7</v>
      </c>
      <c r="K140" s="11">
        <f t="shared" si="0"/>
        <v>0</v>
      </c>
      <c r="L140" s="11">
        <f t="shared" si="1"/>
        <v>0</v>
      </c>
      <c r="M140" s="11">
        <f t="shared" si="2"/>
        <v>0</v>
      </c>
      <c r="N140" s="11">
        <v>0.40201833768728001</v>
      </c>
      <c r="O140" s="18">
        <v>1.2597862230723599E-8</v>
      </c>
      <c r="P140" s="11">
        <f t="shared" si="3"/>
        <v>0</v>
      </c>
      <c r="Q140" s="11">
        <f t="shared" si="4"/>
        <v>0</v>
      </c>
      <c r="R140" s="11">
        <f t="shared" si="5"/>
        <v>0</v>
      </c>
      <c r="S140" s="11">
        <v>0.38068902579409097</v>
      </c>
      <c r="T140" s="18">
        <v>3.30381093023829E-8</v>
      </c>
      <c r="U140" s="11">
        <f t="shared" si="6"/>
        <v>0</v>
      </c>
      <c r="V140" s="11">
        <f t="shared" si="7"/>
        <v>0</v>
      </c>
      <c r="W140" s="11">
        <f t="shared" si="8"/>
        <v>0</v>
      </c>
      <c r="X140" s="11">
        <v>0.37881821305527902</v>
      </c>
      <c r="Y140" s="18">
        <v>3.6744421878411303E-8</v>
      </c>
      <c r="Z140" s="11">
        <f t="shared" si="9"/>
        <v>0</v>
      </c>
      <c r="AA140" s="11">
        <f t="shared" si="10"/>
        <v>0</v>
      </c>
      <c r="AB140" s="11">
        <f t="shared" si="11"/>
        <v>0</v>
      </c>
      <c r="AC140" s="11">
        <v>0.37816369882838202</v>
      </c>
      <c r="AD140" s="18">
        <v>6.1388231312315193E-8</v>
      </c>
      <c r="AE140" s="11">
        <f t="shared" si="12"/>
        <v>0</v>
      </c>
      <c r="AF140" s="11">
        <f t="shared" si="13"/>
        <v>0</v>
      </c>
      <c r="AG140" s="11">
        <f t="shared" si="14"/>
        <v>0</v>
      </c>
      <c r="AH140" s="11">
        <v>0.38456013321518601</v>
      </c>
      <c r="AI140" s="18">
        <v>2.3286052487956901E-8</v>
      </c>
      <c r="AJ140" s="11">
        <f t="shared" si="15"/>
        <v>0</v>
      </c>
      <c r="AK140" s="11">
        <f t="shared" si="16"/>
        <v>0</v>
      </c>
      <c r="AL140" s="11">
        <f t="shared" si="17"/>
        <v>0</v>
      </c>
      <c r="AM140" s="11">
        <v>0.38041525635553702</v>
      </c>
      <c r="AN140" s="18">
        <v>3.5329956644051499E-8</v>
      </c>
      <c r="AO140" s="11">
        <f t="shared" si="18"/>
        <v>0</v>
      </c>
      <c r="AP140" s="11">
        <f t="shared" si="19"/>
        <v>0</v>
      </c>
      <c r="AQ140" s="11">
        <v>0.37891981129568802</v>
      </c>
      <c r="AR140" s="18">
        <v>6.9089817714142097E-8</v>
      </c>
      <c r="AS140" s="11">
        <f t="shared" si="20"/>
        <v>0</v>
      </c>
      <c r="AT140" s="11">
        <f t="shared" si="21"/>
        <v>0</v>
      </c>
      <c r="AU140" s="11">
        <f t="shared" si="22"/>
        <v>0</v>
      </c>
      <c r="AV140" s="11">
        <v>0.40161975741387801</v>
      </c>
      <c r="AW140" s="18">
        <v>9.6516915326484799E-9</v>
      </c>
      <c r="AX140" s="11">
        <f t="shared" si="23"/>
        <v>0</v>
      </c>
      <c r="AY140" s="11">
        <f t="shared" si="24"/>
        <v>0</v>
      </c>
      <c r="AZ140" s="11">
        <v>0.33803391720703002</v>
      </c>
      <c r="BA140" s="18">
        <v>1.10647518778984E-6</v>
      </c>
    </row>
    <row r="141" spans="1:53" ht="14.25" customHeight="1">
      <c r="A141" s="11" t="s">
        <v>133</v>
      </c>
      <c r="B141" s="11" t="s">
        <v>3273</v>
      </c>
      <c r="C141" s="11" t="s">
        <v>77</v>
      </c>
      <c r="D141" s="11" t="s">
        <v>126</v>
      </c>
      <c r="E141" s="11">
        <v>961</v>
      </c>
      <c r="F141" s="11">
        <v>-0.41253345388079399</v>
      </c>
      <c r="G141" s="11">
        <v>7.4240164858842494E-2</v>
      </c>
      <c r="H141" s="17">
        <v>3.5591539237835298E-8</v>
      </c>
      <c r="I141" s="11">
        <v>-0.41298394888714302</v>
      </c>
      <c r="J141" s="18">
        <v>1.0068899981568999E-7</v>
      </c>
      <c r="K141" s="11">
        <f t="shared" si="0"/>
        <v>0</v>
      </c>
      <c r="L141" s="11">
        <f t="shared" si="1"/>
        <v>0</v>
      </c>
      <c r="M141" s="11">
        <f t="shared" si="2"/>
        <v>0</v>
      </c>
      <c r="N141" s="11">
        <v>-0.40106862705757002</v>
      </c>
      <c r="O141" s="18">
        <v>1.75679275162038E-7</v>
      </c>
      <c r="P141" s="11">
        <f t="shared" si="3"/>
        <v>0</v>
      </c>
      <c r="Q141" s="11">
        <f t="shared" si="4"/>
        <v>0</v>
      </c>
      <c r="R141" s="11">
        <f t="shared" si="5"/>
        <v>0</v>
      </c>
      <c r="S141" s="11">
        <v>-0.41222835636636301</v>
      </c>
      <c r="T141" s="18">
        <v>3.7477646982794203E-8</v>
      </c>
      <c r="U141" s="11">
        <f t="shared" si="6"/>
        <v>0</v>
      </c>
      <c r="V141" s="11">
        <f t="shared" si="7"/>
        <v>0</v>
      </c>
      <c r="W141" s="11">
        <f t="shared" si="8"/>
        <v>0</v>
      </c>
      <c r="X141" s="11">
        <v>-0.41261172081964098</v>
      </c>
      <c r="Y141" s="18">
        <v>3.6032726149327999E-8</v>
      </c>
      <c r="Z141" s="11">
        <f t="shared" si="9"/>
        <v>0</v>
      </c>
      <c r="AA141" s="11">
        <f t="shared" si="10"/>
        <v>0</v>
      </c>
      <c r="AB141" s="11">
        <f t="shared" si="11"/>
        <v>0</v>
      </c>
      <c r="AC141" s="11">
        <v>-0.412538870189952</v>
      </c>
      <c r="AD141" s="18">
        <v>5.5624591895637698E-8</v>
      </c>
      <c r="AE141" s="11">
        <f t="shared" si="12"/>
        <v>0</v>
      </c>
      <c r="AF141" s="11">
        <f t="shared" si="13"/>
        <v>0</v>
      </c>
      <c r="AG141" s="11">
        <f t="shared" si="14"/>
        <v>0</v>
      </c>
      <c r="AH141" s="11">
        <v>-0.40175680202047098</v>
      </c>
      <c r="AI141" s="18">
        <v>6.6820273299982895E-8</v>
      </c>
      <c r="AJ141" s="11">
        <f t="shared" si="15"/>
        <v>0</v>
      </c>
      <c r="AK141" s="11">
        <f t="shared" si="16"/>
        <v>0</v>
      </c>
      <c r="AL141" s="11">
        <f t="shared" si="17"/>
        <v>0</v>
      </c>
      <c r="AM141" s="11">
        <v>-0.406176971868004</v>
      </c>
      <c r="AN141" s="18">
        <v>5.9349974353626697E-8</v>
      </c>
      <c r="AO141" s="11">
        <f t="shared" si="18"/>
        <v>0</v>
      </c>
      <c r="AP141" s="11">
        <f t="shared" si="19"/>
        <v>0</v>
      </c>
      <c r="AQ141" s="11">
        <v>-0.398386703439287</v>
      </c>
      <c r="AR141" s="18">
        <v>1.77920137723494E-7</v>
      </c>
      <c r="AS141" s="11">
        <f t="shared" si="20"/>
        <v>0</v>
      </c>
      <c r="AT141" s="11">
        <f t="shared" si="21"/>
        <v>0</v>
      </c>
      <c r="AU141" s="11">
        <f t="shared" si="22"/>
        <v>0</v>
      </c>
      <c r="AV141" s="11">
        <v>-0.356442751158495</v>
      </c>
      <c r="AW141" s="18">
        <v>2.2377867837565E-6</v>
      </c>
      <c r="AX141" s="11">
        <f t="shared" si="23"/>
        <v>0</v>
      </c>
      <c r="AY141" s="11">
        <f t="shared" si="24"/>
        <v>0</v>
      </c>
      <c r="AZ141" s="11">
        <v>-0.48644482655377402</v>
      </c>
      <c r="BA141" s="18">
        <v>8.8004006879359003E-11</v>
      </c>
    </row>
    <row r="142" spans="1:53" ht="14.25" customHeight="1">
      <c r="A142" s="11" t="s">
        <v>3082</v>
      </c>
      <c r="B142" s="11" t="s">
        <v>3274</v>
      </c>
      <c r="C142" s="11" t="s">
        <v>47</v>
      </c>
      <c r="D142" s="11" t="s">
        <v>47</v>
      </c>
      <c r="E142" s="11">
        <v>795</v>
      </c>
      <c r="F142" s="11">
        <v>0.40017513916895298</v>
      </c>
      <c r="G142" s="11">
        <v>7.1959518009077503E-2</v>
      </c>
      <c r="H142" s="17">
        <v>3.6621191258193402E-8</v>
      </c>
      <c r="I142" s="11">
        <v>0.37007112689885902</v>
      </c>
      <c r="J142" s="18">
        <v>7.7574269104323204E-7</v>
      </c>
      <c r="K142" s="11">
        <f t="shared" si="0"/>
        <v>0</v>
      </c>
      <c r="L142" s="11">
        <f t="shared" si="1"/>
        <v>0</v>
      </c>
      <c r="M142" s="11">
        <f t="shared" si="2"/>
        <v>0</v>
      </c>
      <c r="N142" s="11">
        <v>0.35173948691042201</v>
      </c>
      <c r="O142" s="18">
        <v>1.9816904007088699E-6</v>
      </c>
      <c r="P142" s="11">
        <f t="shared" si="3"/>
        <v>0</v>
      </c>
      <c r="Q142" s="11">
        <f t="shared" si="4"/>
        <v>0</v>
      </c>
      <c r="R142" s="11">
        <f t="shared" si="5"/>
        <v>0</v>
      </c>
      <c r="S142" s="11">
        <v>0.39656690258736499</v>
      </c>
      <c r="T142" s="18">
        <v>4.9503458561445E-8</v>
      </c>
      <c r="U142" s="11">
        <f t="shared" si="6"/>
        <v>0</v>
      </c>
      <c r="V142" s="11">
        <f t="shared" si="7"/>
        <v>0</v>
      </c>
      <c r="W142" s="11">
        <f t="shared" si="8"/>
        <v>0</v>
      </c>
      <c r="X142" s="11">
        <v>0.40005575783676101</v>
      </c>
      <c r="Y142" s="18">
        <v>3.7427779503959902E-8</v>
      </c>
      <c r="Z142" s="11">
        <f t="shared" si="9"/>
        <v>0</v>
      </c>
      <c r="AA142" s="11">
        <f t="shared" si="10"/>
        <v>0</v>
      </c>
      <c r="AB142" s="11">
        <f t="shared" si="11"/>
        <v>0</v>
      </c>
      <c r="AC142" s="11">
        <v>0.41049149676235402</v>
      </c>
      <c r="AD142" s="18">
        <v>2.34743450435187E-8</v>
      </c>
      <c r="AE142" s="11">
        <f t="shared" si="12"/>
        <v>0</v>
      </c>
      <c r="AF142" s="11">
        <f t="shared" si="13"/>
        <v>0</v>
      </c>
      <c r="AG142" s="11">
        <f t="shared" si="14"/>
        <v>0</v>
      </c>
      <c r="AH142" s="11">
        <v>0.35513390267678802</v>
      </c>
      <c r="AI142" s="18">
        <v>1.92285882319697E-7</v>
      </c>
      <c r="AJ142" s="11">
        <f t="shared" si="15"/>
        <v>0</v>
      </c>
      <c r="AK142" s="11">
        <f t="shared" si="16"/>
        <v>0</v>
      </c>
      <c r="AL142" s="11">
        <f t="shared" si="17"/>
        <v>0</v>
      </c>
      <c r="AM142" s="11">
        <v>0.35421432406033798</v>
      </c>
      <c r="AN142" s="18">
        <v>3.9580421163972699E-7</v>
      </c>
      <c r="AO142" s="11">
        <f t="shared" si="18"/>
        <v>0</v>
      </c>
      <c r="AP142" s="11">
        <f t="shared" si="19"/>
        <v>0</v>
      </c>
      <c r="AQ142" s="11">
        <v>0.42368103845435701</v>
      </c>
      <c r="AR142" s="18">
        <v>1.04905800067731E-8</v>
      </c>
      <c r="AS142" s="11">
        <f t="shared" si="20"/>
        <v>0</v>
      </c>
      <c r="AT142" s="11">
        <f t="shared" si="21"/>
        <v>0</v>
      </c>
      <c r="AU142" s="11">
        <f t="shared" si="22"/>
        <v>0</v>
      </c>
      <c r="AV142" s="11">
        <v>0.38747431221225997</v>
      </c>
      <c r="AW142" s="18">
        <v>1.9702818755484099E-7</v>
      </c>
      <c r="AX142" s="11">
        <f t="shared" si="23"/>
        <v>0</v>
      </c>
      <c r="AY142" s="11">
        <f t="shared" si="24"/>
        <v>0</v>
      </c>
      <c r="AZ142" s="11">
        <v>0.38197561898731403</v>
      </c>
      <c r="BA142" s="18">
        <v>2.2327676836128901E-7</v>
      </c>
    </row>
    <row r="143" spans="1:53" ht="14.25" customHeight="1">
      <c r="A143" s="11" t="s">
        <v>1538</v>
      </c>
      <c r="B143" s="11" t="s">
        <v>3275</v>
      </c>
      <c r="C143" s="11" t="s">
        <v>77</v>
      </c>
      <c r="D143" s="11" t="s">
        <v>989</v>
      </c>
      <c r="E143" s="11">
        <v>961</v>
      </c>
      <c r="F143" s="11">
        <v>-0.404608968372906</v>
      </c>
      <c r="G143" s="11">
        <v>7.3362140703800802E-2</v>
      </c>
      <c r="H143" s="17">
        <v>4.47757950810477E-8</v>
      </c>
      <c r="I143" s="11">
        <v>-0.324247676121248</v>
      </c>
      <c r="J143" s="18">
        <v>1.8542843032176799E-5</v>
      </c>
      <c r="K143" s="11">
        <f t="shared" si="0"/>
        <v>0</v>
      </c>
      <c r="L143" s="11">
        <f t="shared" si="1"/>
        <v>0</v>
      </c>
      <c r="M143" s="11">
        <f t="shared" si="2"/>
        <v>0</v>
      </c>
      <c r="N143" s="11">
        <v>-0.36639865681581202</v>
      </c>
      <c r="O143" s="18">
        <v>1.24728304150927E-6</v>
      </c>
      <c r="P143" s="11">
        <f t="shared" si="3"/>
        <v>0</v>
      </c>
      <c r="Q143" s="11">
        <f t="shared" si="4"/>
        <v>0</v>
      </c>
      <c r="R143" s="11">
        <f t="shared" si="5"/>
        <v>0</v>
      </c>
      <c r="S143" s="11">
        <v>-0.40064135261586598</v>
      </c>
      <c r="T143" s="18">
        <v>5.8782315896366999E-8</v>
      </c>
      <c r="U143" s="11">
        <f t="shared" si="6"/>
        <v>0</v>
      </c>
      <c r="V143" s="11">
        <f t="shared" si="7"/>
        <v>0</v>
      </c>
      <c r="W143" s="11">
        <f t="shared" si="8"/>
        <v>0</v>
      </c>
      <c r="X143" s="11">
        <v>-0.40486021004540601</v>
      </c>
      <c r="Y143" s="18">
        <v>4.4566865197424201E-8</v>
      </c>
      <c r="Z143" s="11">
        <f t="shared" si="9"/>
        <v>0</v>
      </c>
      <c r="AA143" s="11">
        <f t="shared" si="10"/>
        <v>0</v>
      </c>
      <c r="AB143" s="11">
        <f t="shared" si="11"/>
        <v>0</v>
      </c>
      <c r="AC143" s="11">
        <v>-0.36815188864551002</v>
      </c>
      <c r="AD143" s="18">
        <v>8.0451143587472305E-7</v>
      </c>
      <c r="AE143" s="11">
        <f t="shared" si="12"/>
        <v>0</v>
      </c>
      <c r="AF143" s="11">
        <f t="shared" si="13"/>
        <v>0</v>
      </c>
      <c r="AG143" s="11">
        <f t="shared" si="14"/>
        <v>0</v>
      </c>
      <c r="AH143" s="11">
        <v>-0.40543658346697298</v>
      </c>
      <c r="AI143" s="18">
        <v>4.3823935623410901E-8</v>
      </c>
      <c r="AJ143" s="11">
        <f t="shared" si="15"/>
        <v>0</v>
      </c>
      <c r="AK143" s="11">
        <f t="shared" si="16"/>
        <v>0</v>
      </c>
      <c r="AL143" s="11">
        <f t="shared" si="17"/>
        <v>0</v>
      </c>
      <c r="AM143" s="11">
        <v>-0.40992917284668001</v>
      </c>
      <c r="AN143" s="18">
        <v>3.1524961486819802E-8</v>
      </c>
      <c r="AO143" s="11">
        <f t="shared" si="18"/>
        <v>0</v>
      </c>
      <c r="AP143" s="11">
        <f t="shared" si="19"/>
        <v>0</v>
      </c>
      <c r="AQ143" s="11">
        <v>-0.40283424258602901</v>
      </c>
      <c r="AR143" s="18">
        <v>9.4271728538005303E-8</v>
      </c>
      <c r="AS143" s="11">
        <f t="shared" si="20"/>
        <v>0</v>
      </c>
      <c r="AT143" s="11">
        <f t="shared" si="21"/>
        <v>0</v>
      </c>
      <c r="AU143" s="11">
        <f t="shared" si="22"/>
        <v>0</v>
      </c>
      <c r="AV143" s="11">
        <v>-0.32633409700164301</v>
      </c>
      <c r="AW143" s="18">
        <v>9.6331780771122305E-6</v>
      </c>
      <c r="AX143" s="11">
        <f t="shared" si="23"/>
        <v>0</v>
      </c>
      <c r="AY143" s="11">
        <f t="shared" si="24"/>
        <v>0</v>
      </c>
      <c r="AZ143" s="11">
        <v>-0.40519819981681499</v>
      </c>
      <c r="BA143" s="18">
        <v>6.9127162167234002E-8</v>
      </c>
    </row>
    <row r="144" spans="1:53" ht="14.25" customHeight="1">
      <c r="A144" s="11" t="s">
        <v>2722</v>
      </c>
      <c r="B144" s="11" t="s">
        <v>3276</v>
      </c>
      <c r="C144" s="11" t="s">
        <v>171</v>
      </c>
      <c r="D144" s="11" t="s">
        <v>415</v>
      </c>
      <c r="E144" s="11">
        <v>943</v>
      </c>
      <c r="F144" s="11">
        <v>-0.39168620081739902</v>
      </c>
      <c r="G144" s="11">
        <v>7.1014446193402303E-2</v>
      </c>
      <c r="H144" s="17">
        <v>4.48982687217644E-8</v>
      </c>
      <c r="I144" s="11">
        <v>-0.39439201426654402</v>
      </c>
      <c r="J144" s="18">
        <v>1.0148967160286001E-7</v>
      </c>
      <c r="K144" s="11">
        <f t="shared" si="0"/>
        <v>0</v>
      </c>
      <c r="L144" s="11">
        <f t="shared" si="1"/>
        <v>0</v>
      </c>
      <c r="M144" s="11">
        <f t="shared" si="2"/>
        <v>0</v>
      </c>
      <c r="N144" s="11">
        <v>-0.40447449300677502</v>
      </c>
      <c r="O144" s="18">
        <v>3.64006622366654E-8</v>
      </c>
      <c r="P144" s="11">
        <f t="shared" si="3"/>
        <v>0</v>
      </c>
      <c r="Q144" s="11">
        <f t="shared" si="4"/>
        <v>0</v>
      </c>
      <c r="R144" s="11">
        <f t="shared" si="5"/>
        <v>0</v>
      </c>
      <c r="S144" s="11">
        <v>-0.39718391465021302</v>
      </c>
      <c r="T144" s="18">
        <v>2.8881778521367499E-8</v>
      </c>
      <c r="U144" s="11">
        <f t="shared" si="6"/>
        <v>0</v>
      </c>
      <c r="V144" s="11">
        <f t="shared" si="7"/>
        <v>0</v>
      </c>
      <c r="W144" s="11">
        <f t="shared" si="8"/>
        <v>0</v>
      </c>
      <c r="X144" s="11">
        <v>-0.39217734210898197</v>
      </c>
      <c r="Y144" s="18">
        <v>4.3654950125887301E-8</v>
      </c>
      <c r="Z144" s="11">
        <f t="shared" si="9"/>
        <v>0</v>
      </c>
      <c r="AA144" s="11">
        <f t="shared" si="10"/>
        <v>0</v>
      </c>
      <c r="AB144" s="11">
        <f t="shared" si="11"/>
        <v>0</v>
      </c>
      <c r="AC144" s="11">
        <v>-0.36701488276487398</v>
      </c>
      <c r="AD144" s="18">
        <v>3.9238289511378902E-7</v>
      </c>
      <c r="AE144" s="11">
        <f t="shared" si="12"/>
        <v>0</v>
      </c>
      <c r="AF144" s="11">
        <f t="shared" si="13"/>
        <v>0</v>
      </c>
      <c r="AG144" s="11">
        <f t="shared" si="14"/>
        <v>0</v>
      </c>
      <c r="AH144" s="11">
        <v>-0.42008014269641802</v>
      </c>
      <c r="AI144" s="18">
        <v>3.0310030861423197E-10</v>
      </c>
      <c r="AJ144" s="11">
        <f t="shared" si="15"/>
        <v>0</v>
      </c>
      <c r="AK144" s="11">
        <f t="shared" si="16"/>
        <v>0</v>
      </c>
      <c r="AL144" s="11">
        <f t="shared" si="17"/>
        <v>0</v>
      </c>
      <c r="AM144" s="11">
        <v>-0.42707345972855598</v>
      </c>
      <c r="AN144" s="18">
        <v>7.7478998648385304E-10</v>
      </c>
      <c r="AO144" s="11">
        <f t="shared" si="18"/>
        <v>0</v>
      </c>
      <c r="AP144" s="11">
        <f t="shared" si="19"/>
        <v>0</v>
      </c>
      <c r="AQ144" s="11">
        <v>-0.370100476386305</v>
      </c>
      <c r="AR144" s="18">
        <v>3.6860566107997299E-7</v>
      </c>
      <c r="AS144" s="11">
        <f t="shared" si="20"/>
        <v>0</v>
      </c>
      <c r="AT144" s="11">
        <f t="shared" si="21"/>
        <v>0</v>
      </c>
      <c r="AU144" s="11">
        <f t="shared" si="22"/>
        <v>0</v>
      </c>
      <c r="AV144" s="11">
        <v>-0.415603342051243</v>
      </c>
      <c r="AW144" s="18">
        <v>1.1484636887600099E-8</v>
      </c>
      <c r="AX144" s="11">
        <f t="shared" si="23"/>
        <v>0</v>
      </c>
      <c r="AY144" s="11">
        <f t="shared" si="24"/>
        <v>0</v>
      </c>
      <c r="AZ144" s="11">
        <v>-0.37587778624821699</v>
      </c>
      <c r="BA144" s="18">
        <v>2.26981460014866E-7</v>
      </c>
    </row>
    <row r="145" spans="1:53" ht="14.25" customHeight="1">
      <c r="A145" s="11" t="s">
        <v>1735</v>
      </c>
      <c r="B145" s="11" t="s">
        <v>1735</v>
      </c>
      <c r="C145" s="11" t="s">
        <v>96</v>
      </c>
      <c r="D145" s="11" t="s">
        <v>97</v>
      </c>
      <c r="E145" s="11">
        <v>950</v>
      </c>
      <c r="F145" s="11">
        <v>0.38811367628745203</v>
      </c>
      <c r="G145" s="11">
        <v>7.0402917307112997E-2</v>
      </c>
      <c r="H145" s="17">
        <v>4.5520770930982502E-8</v>
      </c>
      <c r="I145" s="11">
        <v>0.38972880310284902</v>
      </c>
      <c r="J145" s="18">
        <v>1.16202129460201E-7</v>
      </c>
      <c r="K145" s="11">
        <f t="shared" si="0"/>
        <v>0</v>
      </c>
      <c r="L145" s="11">
        <f t="shared" si="1"/>
        <v>0</v>
      </c>
      <c r="M145" s="11">
        <f t="shared" si="2"/>
        <v>0</v>
      </c>
      <c r="N145" s="11">
        <v>0.37943871339028101</v>
      </c>
      <c r="O145" s="18">
        <v>1.8684610600903299E-7</v>
      </c>
      <c r="P145" s="11">
        <f t="shared" si="3"/>
        <v>0</v>
      </c>
      <c r="Q145" s="11">
        <f t="shared" si="4"/>
        <v>0</v>
      </c>
      <c r="R145" s="11">
        <f t="shared" si="5"/>
        <v>0</v>
      </c>
      <c r="S145" s="11">
        <v>0.388327696111951</v>
      </c>
      <c r="T145" s="18">
        <v>4.6085295176020398E-8</v>
      </c>
      <c r="U145" s="11">
        <f t="shared" si="6"/>
        <v>0</v>
      </c>
      <c r="V145" s="11">
        <f t="shared" si="7"/>
        <v>0</v>
      </c>
      <c r="W145" s="11">
        <f t="shared" si="8"/>
        <v>0</v>
      </c>
      <c r="X145" s="11">
        <v>0.38603233975842999</v>
      </c>
      <c r="Y145" s="18">
        <v>4.7926502838480902E-8</v>
      </c>
      <c r="Z145" s="11">
        <f t="shared" si="9"/>
        <v>0</v>
      </c>
      <c r="AA145" s="11">
        <f t="shared" si="10"/>
        <v>0</v>
      </c>
      <c r="AB145" s="11">
        <f t="shared" si="11"/>
        <v>0</v>
      </c>
      <c r="AC145" s="11">
        <v>0.392521368594488</v>
      </c>
      <c r="AD145" s="18">
        <v>5.0443106459251799E-8</v>
      </c>
      <c r="AE145" s="11">
        <f t="shared" si="12"/>
        <v>0</v>
      </c>
      <c r="AF145" s="11">
        <f t="shared" si="13"/>
        <v>0</v>
      </c>
      <c r="AG145" s="11">
        <f t="shared" si="14"/>
        <v>0</v>
      </c>
      <c r="AH145" s="11">
        <v>0.39593048096411199</v>
      </c>
      <c r="AI145" s="18">
        <v>2.2403112461828E-8</v>
      </c>
      <c r="AJ145" s="11">
        <f t="shared" si="15"/>
        <v>0</v>
      </c>
      <c r="AK145" s="11">
        <f t="shared" si="16"/>
        <v>0</v>
      </c>
      <c r="AL145" s="11">
        <f t="shared" si="17"/>
        <v>0</v>
      </c>
      <c r="AM145" s="11">
        <v>0.389636950154714</v>
      </c>
      <c r="AN145" s="18">
        <v>4.34248461811371E-8</v>
      </c>
      <c r="AO145" s="11">
        <f t="shared" si="18"/>
        <v>0</v>
      </c>
      <c r="AP145" s="11">
        <f t="shared" si="19"/>
        <v>0</v>
      </c>
      <c r="AQ145" s="11">
        <v>0.37789918769373698</v>
      </c>
      <c r="AR145" s="18">
        <v>1.78149267506495E-7</v>
      </c>
      <c r="AS145" s="11">
        <f t="shared" si="20"/>
        <v>0</v>
      </c>
      <c r="AT145" s="11">
        <f t="shared" si="21"/>
        <v>0</v>
      </c>
      <c r="AU145" s="11">
        <f t="shared" si="22"/>
        <v>0</v>
      </c>
      <c r="AV145" s="11">
        <v>0.40027565721569902</v>
      </c>
      <c r="AW145" s="18">
        <v>3.00799562889059E-8</v>
      </c>
      <c r="AX145" s="11">
        <f t="shared" si="23"/>
        <v>0</v>
      </c>
      <c r="AY145" s="11">
        <f t="shared" si="24"/>
        <v>0</v>
      </c>
      <c r="AZ145" s="11">
        <v>0.32468230611349203</v>
      </c>
      <c r="BA145" s="18">
        <v>4.7639977067314498E-6</v>
      </c>
    </row>
    <row r="146" spans="1:53" ht="14.25" customHeight="1">
      <c r="A146" s="11" t="s">
        <v>2911</v>
      </c>
      <c r="B146" s="11" t="s">
        <v>3277</v>
      </c>
      <c r="C146" s="11" t="s">
        <v>47</v>
      </c>
      <c r="D146" s="11" t="s">
        <v>47</v>
      </c>
      <c r="E146" s="11">
        <v>908</v>
      </c>
      <c r="F146" s="11">
        <v>0.37493794646225997</v>
      </c>
      <c r="G146" s="11">
        <v>6.80261087424502E-2</v>
      </c>
      <c r="H146" s="17">
        <v>4.6318613047919498E-8</v>
      </c>
      <c r="I146" s="11">
        <v>0.32963705496019702</v>
      </c>
      <c r="J146" s="18">
        <v>2.9954604688746701E-6</v>
      </c>
      <c r="K146" s="11">
        <f t="shared" si="0"/>
        <v>0</v>
      </c>
      <c r="L146" s="11">
        <f t="shared" si="1"/>
        <v>0</v>
      </c>
      <c r="M146" s="11">
        <f t="shared" si="2"/>
        <v>0</v>
      </c>
      <c r="N146" s="11">
        <v>0.35339244921841301</v>
      </c>
      <c r="O146" s="18">
        <v>4.7272305451510999E-7</v>
      </c>
      <c r="P146" s="11">
        <f t="shared" si="3"/>
        <v>0</v>
      </c>
      <c r="Q146" s="11">
        <f t="shared" si="4"/>
        <v>0</v>
      </c>
      <c r="R146" s="11">
        <f t="shared" si="5"/>
        <v>0</v>
      </c>
      <c r="S146" s="11">
        <v>0.37055676074490501</v>
      </c>
      <c r="T146" s="18">
        <v>6.5848248923549094E-8</v>
      </c>
      <c r="U146" s="11">
        <f t="shared" si="6"/>
        <v>0</v>
      </c>
      <c r="V146" s="11">
        <f t="shared" si="7"/>
        <v>0</v>
      </c>
      <c r="W146" s="11">
        <f t="shared" si="8"/>
        <v>0</v>
      </c>
      <c r="X146" s="11">
        <v>0.37694024987962998</v>
      </c>
      <c r="Y146" s="18">
        <v>3.7614826251600801E-8</v>
      </c>
      <c r="Z146" s="11">
        <f t="shared" si="9"/>
        <v>0</v>
      </c>
      <c r="AA146" s="11">
        <f t="shared" si="10"/>
        <v>0</v>
      </c>
      <c r="AB146" s="11">
        <f t="shared" si="11"/>
        <v>0</v>
      </c>
      <c r="AC146" s="11">
        <v>0.37977407325826701</v>
      </c>
      <c r="AD146" s="18">
        <v>4.7514781828453397E-8</v>
      </c>
      <c r="AE146" s="11">
        <f t="shared" si="12"/>
        <v>0</v>
      </c>
      <c r="AF146" s="11">
        <f t="shared" si="13"/>
        <v>0</v>
      </c>
      <c r="AG146" s="11">
        <f t="shared" si="14"/>
        <v>0</v>
      </c>
      <c r="AH146" s="11">
        <v>0.34940102771078002</v>
      </c>
      <c r="AI146" s="18">
        <v>9.22162082822791E-8</v>
      </c>
      <c r="AJ146" s="11">
        <f t="shared" si="15"/>
        <v>0</v>
      </c>
      <c r="AK146" s="11">
        <f t="shared" si="16"/>
        <v>0</v>
      </c>
      <c r="AL146" s="11">
        <f t="shared" si="17"/>
        <v>0</v>
      </c>
      <c r="AM146" s="11">
        <v>0.34094113156681599</v>
      </c>
      <c r="AN146" s="18">
        <v>1.8403095697417499E-7</v>
      </c>
      <c r="AO146" s="11">
        <f t="shared" si="18"/>
        <v>0</v>
      </c>
      <c r="AP146" s="11">
        <f t="shared" si="19"/>
        <v>0</v>
      </c>
      <c r="AQ146" s="11">
        <v>0.36113522397073899</v>
      </c>
      <c r="AR146" s="18">
        <v>2.4108973573748399E-7</v>
      </c>
      <c r="AS146" s="11">
        <f t="shared" si="20"/>
        <v>0</v>
      </c>
      <c r="AT146" s="11">
        <f t="shared" si="21"/>
        <v>0</v>
      </c>
      <c r="AU146" s="11">
        <f t="shared" si="22"/>
        <v>0</v>
      </c>
      <c r="AV146" s="11">
        <v>0.33695879583217098</v>
      </c>
      <c r="AW146" s="18">
        <v>1.1946288497484001E-6</v>
      </c>
      <c r="AX146" s="11">
        <f t="shared" si="23"/>
        <v>0</v>
      </c>
      <c r="AY146" s="11">
        <f t="shared" si="24"/>
        <v>0</v>
      </c>
      <c r="AZ146" s="11">
        <v>0.34345501079430502</v>
      </c>
      <c r="BA146" s="18">
        <v>7.0891107262751E-7</v>
      </c>
    </row>
    <row r="147" spans="1:53" ht="14.25" customHeight="1">
      <c r="A147" s="11" t="s">
        <v>2821</v>
      </c>
      <c r="B147" s="11" t="s">
        <v>3278</v>
      </c>
      <c r="C147" s="11" t="s">
        <v>47</v>
      </c>
      <c r="D147" s="11" t="s">
        <v>47</v>
      </c>
      <c r="E147" s="11">
        <v>851</v>
      </c>
      <c r="F147" s="11">
        <v>0.421290270458758</v>
      </c>
      <c r="G147" s="11">
        <v>7.6487812682773104E-2</v>
      </c>
      <c r="H147" s="17">
        <v>4.8104458058741701E-8</v>
      </c>
      <c r="I147" s="11">
        <v>0.38620716347305201</v>
      </c>
      <c r="J147" s="18">
        <v>1.1545984079911501E-6</v>
      </c>
      <c r="K147" s="11">
        <f t="shared" si="0"/>
        <v>0</v>
      </c>
      <c r="L147" s="11">
        <f t="shared" si="1"/>
        <v>0</v>
      </c>
      <c r="M147" s="11">
        <f t="shared" si="2"/>
        <v>0</v>
      </c>
      <c r="N147" s="11">
        <v>0.40385793199453601</v>
      </c>
      <c r="O147" s="18">
        <v>3.0019449075236698E-7</v>
      </c>
      <c r="P147" s="11">
        <f t="shared" si="3"/>
        <v>0</v>
      </c>
      <c r="Q147" s="11">
        <f t="shared" si="4"/>
        <v>0</v>
      </c>
      <c r="R147" s="11">
        <f t="shared" si="5"/>
        <v>0</v>
      </c>
      <c r="S147" s="11">
        <v>0.41259192232508002</v>
      </c>
      <c r="T147" s="18">
        <v>8.5063226492111794E-8</v>
      </c>
      <c r="U147" s="11">
        <f t="shared" si="6"/>
        <v>0</v>
      </c>
      <c r="V147" s="11">
        <f t="shared" si="7"/>
        <v>0</v>
      </c>
      <c r="W147" s="11">
        <f t="shared" si="8"/>
        <v>0</v>
      </c>
      <c r="X147" s="11">
        <v>0.42137012015231001</v>
      </c>
      <c r="Y147" s="18">
        <v>4.8591507236982998E-8</v>
      </c>
      <c r="Z147" s="11">
        <f t="shared" si="9"/>
        <v>0</v>
      </c>
      <c r="AA147" s="11">
        <f t="shared" si="10"/>
        <v>0</v>
      </c>
      <c r="AB147" s="11">
        <f t="shared" si="11"/>
        <v>0</v>
      </c>
      <c r="AC147" s="11">
        <v>0.44658545835210101</v>
      </c>
      <c r="AD147" s="18">
        <v>1.13016152878323E-8</v>
      </c>
      <c r="AE147" s="11">
        <f t="shared" si="12"/>
        <v>0</v>
      </c>
      <c r="AF147" s="11">
        <f t="shared" si="13"/>
        <v>0</v>
      </c>
      <c r="AG147" s="11">
        <f t="shared" si="14"/>
        <v>0</v>
      </c>
      <c r="AH147" s="11">
        <v>0.39242864389357202</v>
      </c>
      <c r="AI147" s="18">
        <v>9.8196844206937394E-8</v>
      </c>
      <c r="AJ147" s="11">
        <f t="shared" si="15"/>
        <v>0</v>
      </c>
      <c r="AK147" s="11">
        <f t="shared" si="16"/>
        <v>0</v>
      </c>
      <c r="AL147" s="11">
        <f t="shared" si="17"/>
        <v>0</v>
      </c>
      <c r="AM147" s="11">
        <v>0.38864174050554601</v>
      </c>
      <c r="AN147" s="18">
        <v>2.18713523497074E-7</v>
      </c>
      <c r="AO147" s="11">
        <f t="shared" si="18"/>
        <v>0</v>
      </c>
      <c r="AP147" s="11">
        <f t="shared" si="19"/>
        <v>0</v>
      </c>
      <c r="AQ147" s="11">
        <v>0.42746307179875898</v>
      </c>
      <c r="AR147" s="18">
        <v>5.5751738172315702E-8</v>
      </c>
      <c r="AS147" s="11">
        <f t="shared" si="20"/>
        <v>0</v>
      </c>
      <c r="AT147" s="11">
        <f t="shared" si="21"/>
        <v>0</v>
      </c>
      <c r="AU147" s="11">
        <f t="shared" si="22"/>
        <v>0</v>
      </c>
      <c r="AV147" s="11">
        <v>0.38812209023466698</v>
      </c>
      <c r="AW147" s="18">
        <v>7.57275803222152E-7</v>
      </c>
      <c r="AX147" s="11">
        <f t="shared" si="23"/>
        <v>0</v>
      </c>
      <c r="AY147" s="11">
        <f t="shared" si="24"/>
        <v>0</v>
      </c>
      <c r="AZ147" s="11">
        <v>0.41118747912724801</v>
      </c>
      <c r="BA147" s="18">
        <v>1.4772840137468501E-7</v>
      </c>
    </row>
    <row r="148" spans="1:53" ht="14.25" customHeight="1">
      <c r="A148" s="11" t="s">
        <v>1117</v>
      </c>
      <c r="B148" s="11" t="s">
        <v>1117</v>
      </c>
      <c r="C148" s="11" t="s">
        <v>77</v>
      </c>
      <c r="D148" s="11" t="s">
        <v>78</v>
      </c>
      <c r="E148" s="11">
        <v>954</v>
      </c>
      <c r="F148" s="11">
        <v>0.37451853072781799</v>
      </c>
      <c r="G148" s="11">
        <v>6.8175180958894493E-2</v>
      </c>
      <c r="H148" s="17">
        <v>5.0558971164093599E-8</v>
      </c>
      <c r="I148" s="11">
        <v>0.34862647934127</v>
      </c>
      <c r="J148" s="18">
        <v>9.4367883792789501E-7</v>
      </c>
      <c r="K148" s="11">
        <f t="shared" si="0"/>
        <v>0</v>
      </c>
      <c r="L148" s="11">
        <f t="shared" si="1"/>
        <v>0</v>
      </c>
      <c r="M148" s="11">
        <f t="shared" si="2"/>
        <v>0</v>
      </c>
      <c r="N148" s="11">
        <v>0.38284839048895197</v>
      </c>
      <c r="O148" s="18">
        <v>5.7891079926615101E-8</v>
      </c>
      <c r="P148" s="11">
        <f t="shared" si="3"/>
        <v>0</v>
      </c>
      <c r="Q148" s="11">
        <f t="shared" si="4"/>
        <v>0</v>
      </c>
      <c r="R148" s="11">
        <f t="shared" si="5"/>
        <v>0</v>
      </c>
      <c r="S148" s="11">
        <v>0.37192516750189503</v>
      </c>
      <c r="T148" s="18">
        <v>6.1871224622652904E-8</v>
      </c>
      <c r="U148" s="11">
        <f t="shared" si="6"/>
        <v>0</v>
      </c>
      <c r="V148" s="11">
        <f t="shared" si="7"/>
        <v>0</v>
      </c>
      <c r="W148" s="11">
        <f t="shared" si="8"/>
        <v>0</v>
      </c>
      <c r="X148" s="11">
        <v>0.37459105100018503</v>
      </c>
      <c r="Y148" s="18">
        <v>5.1156832666278001E-8</v>
      </c>
      <c r="Z148" s="11">
        <f t="shared" si="9"/>
        <v>0</v>
      </c>
      <c r="AA148" s="11">
        <f t="shared" si="10"/>
        <v>0</v>
      </c>
      <c r="AB148" s="11">
        <f t="shared" si="11"/>
        <v>0</v>
      </c>
      <c r="AC148" s="11">
        <v>0.361480023614003</v>
      </c>
      <c r="AD148" s="18">
        <v>2.1284813461808101E-7</v>
      </c>
      <c r="AE148" s="11">
        <f t="shared" si="12"/>
        <v>0</v>
      </c>
      <c r="AF148" s="11">
        <f t="shared" si="13"/>
        <v>0</v>
      </c>
      <c r="AG148" s="11">
        <f t="shared" si="14"/>
        <v>0</v>
      </c>
      <c r="AH148" s="11">
        <v>0.36800409085399399</v>
      </c>
      <c r="AI148" s="18">
        <v>8.1437361903180395E-8</v>
      </c>
      <c r="AJ148" s="11">
        <f t="shared" si="15"/>
        <v>0</v>
      </c>
      <c r="AK148" s="11">
        <f t="shared" si="16"/>
        <v>0</v>
      </c>
      <c r="AL148" s="11">
        <f t="shared" si="17"/>
        <v>0</v>
      </c>
      <c r="AM148" s="11">
        <v>0.35756164529911999</v>
      </c>
      <c r="AN148" s="18">
        <v>1.5930956446908099E-7</v>
      </c>
      <c r="AO148" s="11">
        <f t="shared" si="18"/>
        <v>0</v>
      </c>
      <c r="AP148" s="11">
        <f t="shared" si="19"/>
        <v>0</v>
      </c>
      <c r="AQ148" s="11">
        <v>0.36882554881822099</v>
      </c>
      <c r="AR148" s="18">
        <v>1.4001446908498499E-7</v>
      </c>
      <c r="AS148" s="11">
        <f t="shared" si="20"/>
        <v>0</v>
      </c>
      <c r="AT148" s="11">
        <f t="shared" si="21"/>
        <v>0</v>
      </c>
      <c r="AU148" s="11">
        <f t="shared" si="22"/>
        <v>0</v>
      </c>
      <c r="AV148" s="11">
        <v>0.36760033483714499</v>
      </c>
      <c r="AW148" s="18">
        <v>1.4896802545187601E-7</v>
      </c>
      <c r="AX148" s="11">
        <f t="shared" si="23"/>
        <v>0</v>
      </c>
      <c r="AY148" s="11">
        <f t="shared" si="24"/>
        <v>0</v>
      </c>
      <c r="AZ148" s="11">
        <v>0.35538947725333497</v>
      </c>
      <c r="BA148" s="18">
        <v>3.2842684884964402E-7</v>
      </c>
    </row>
    <row r="149" spans="1:53" ht="14.25" customHeight="1">
      <c r="A149" s="11" t="s">
        <v>107</v>
      </c>
      <c r="B149" s="11" t="s">
        <v>3279</v>
      </c>
      <c r="C149" s="11" t="s">
        <v>77</v>
      </c>
      <c r="D149" s="11" t="s">
        <v>108</v>
      </c>
      <c r="E149" s="11">
        <v>960</v>
      </c>
      <c r="F149" s="11">
        <v>-0.40346727533135102</v>
      </c>
      <c r="G149" s="11">
        <v>7.3968009193989603E-2</v>
      </c>
      <c r="H149" s="17">
        <v>6.2448553954933906E-8</v>
      </c>
      <c r="I149" s="11">
        <v>-0.386010187562708</v>
      </c>
      <c r="J149" s="18">
        <v>5.47681932322795E-7</v>
      </c>
      <c r="K149" s="11">
        <f t="shared" si="0"/>
        <v>0</v>
      </c>
      <c r="L149" s="11">
        <f t="shared" si="1"/>
        <v>0</v>
      </c>
      <c r="M149" s="11">
        <f t="shared" si="2"/>
        <v>0</v>
      </c>
      <c r="N149" s="11">
        <v>-0.39920887479734402</v>
      </c>
      <c r="O149" s="18">
        <v>1.7974216534228499E-7</v>
      </c>
      <c r="P149" s="11">
        <f t="shared" si="3"/>
        <v>0</v>
      </c>
      <c r="Q149" s="11">
        <f t="shared" si="4"/>
        <v>0</v>
      </c>
      <c r="R149" s="11">
        <f t="shared" si="5"/>
        <v>0</v>
      </c>
      <c r="S149" s="11">
        <v>-0.40062710828582299</v>
      </c>
      <c r="T149" s="18">
        <v>7.6885995762704504E-8</v>
      </c>
      <c r="U149" s="11">
        <f t="shared" si="6"/>
        <v>0</v>
      </c>
      <c r="V149" s="11">
        <f t="shared" si="7"/>
        <v>0</v>
      </c>
      <c r="W149" s="11">
        <f t="shared" si="8"/>
        <v>0</v>
      </c>
      <c r="X149" s="11">
        <v>-0.40286475581831799</v>
      </c>
      <c r="Y149" s="18">
        <v>6.6080001156030494E-8</v>
      </c>
      <c r="Z149" s="11">
        <f t="shared" si="9"/>
        <v>0</v>
      </c>
      <c r="AA149" s="11">
        <f t="shared" si="10"/>
        <v>0</v>
      </c>
      <c r="AB149" s="11">
        <f t="shared" si="11"/>
        <v>0</v>
      </c>
      <c r="AC149" s="11">
        <v>-0.40757123618721502</v>
      </c>
      <c r="AD149" s="18">
        <v>6.9791332724845605E-8</v>
      </c>
      <c r="AE149" s="11">
        <f t="shared" si="12"/>
        <v>0</v>
      </c>
      <c r="AF149" s="11">
        <f t="shared" si="13"/>
        <v>0</v>
      </c>
      <c r="AG149" s="11">
        <f t="shared" si="14"/>
        <v>0</v>
      </c>
      <c r="AH149" s="11">
        <v>-0.40333261400604797</v>
      </c>
      <c r="AI149" s="18">
        <v>6.5520431280036394E-8</v>
      </c>
      <c r="AJ149" s="11">
        <f t="shared" si="15"/>
        <v>0</v>
      </c>
      <c r="AK149" s="11">
        <f t="shared" si="16"/>
        <v>0</v>
      </c>
      <c r="AL149" s="11">
        <f t="shared" si="17"/>
        <v>0</v>
      </c>
      <c r="AM149" s="11">
        <v>-0.419293081818993</v>
      </c>
      <c r="AN149" s="18">
        <v>1.6886981671704802E-8</v>
      </c>
      <c r="AO149" s="11">
        <f t="shared" si="18"/>
        <v>0</v>
      </c>
      <c r="AP149" s="11">
        <f t="shared" si="19"/>
        <v>0</v>
      </c>
      <c r="AQ149" s="11">
        <v>-0.33395085537580299</v>
      </c>
      <c r="AR149" s="18">
        <v>8.5125294215796392E-6</v>
      </c>
      <c r="AS149" s="11">
        <f t="shared" si="20"/>
        <v>0</v>
      </c>
      <c r="AT149" s="11">
        <f t="shared" si="21"/>
        <v>0</v>
      </c>
      <c r="AU149" s="11">
        <f t="shared" si="22"/>
        <v>0</v>
      </c>
      <c r="AV149" s="11">
        <v>-0.35289467335241298</v>
      </c>
      <c r="AW149" s="18">
        <v>2.7509281315533902E-6</v>
      </c>
      <c r="AX149" s="11">
        <f t="shared" si="23"/>
        <v>0</v>
      </c>
      <c r="AY149" s="11">
        <f t="shared" si="24"/>
        <v>0</v>
      </c>
      <c r="AZ149" s="11">
        <v>-0.40499975595558801</v>
      </c>
      <c r="BA149" s="18">
        <v>8.7378209008776804E-8</v>
      </c>
    </row>
    <row r="150" spans="1:53" ht="14.25" customHeight="1">
      <c r="A150" s="11" t="s">
        <v>535</v>
      </c>
      <c r="B150" s="11" t="s">
        <v>3280</v>
      </c>
      <c r="C150" s="11" t="s">
        <v>77</v>
      </c>
      <c r="D150" s="11" t="s">
        <v>304</v>
      </c>
      <c r="E150" s="11">
        <v>959</v>
      </c>
      <c r="F150" s="11">
        <v>0.40069826257547297</v>
      </c>
      <c r="G150" s="11">
        <v>7.3699912026456094E-2</v>
      </c>
      <c r="H150" s="17">
        <v>6.8800499595733999E-8</v>
      </c>
      <c r="I150" s="11">
        <v>0.39363672410704498</v>
      </c>
      <c r="J150" s="18">
        <v>3.1059472647219098E-7</v>
      </c>
      <c r="K150" s="11">
        <f t="shared" si="0"/>
        <v>0</v>
      </c>
      <c r="L150" s="11">
        <f t="shared" si="1"/>
        <v>0</v>
      </c>
      <c r="M150" s="11">
        <f t="shared" si="2"/>
        <v>0</v>
      </c>
      <c r="N150" s="11">
        <v>0.373673707956027</v>
      </c>
      <c r="O150" s="18">
        <v>8.8724268381618198E-7</v>
      </c>
      <c r="P150" s="11">
        <f t="shared" si="3"/>
        <v>0</v>
      </c>
      <c r="Q150" s="11">
        <f t="shared" si="4"/>
        <v>0</v>
      </c>
      <c r="R150" s="11">
        <f t="shared" si="5"/>
        <v>0</v>
      </c>
      <c r="S150" s="11">
        <v>0.40141134859014499</v>
      </c>
      <c r="T150" s="18">
        <v>6.7042320787609995E-8</v>
      </c>
      <c r="U150" s="11">
        <f t="shared" si="6"/>
        <v>0</v>
      </c>
      <c r="V150" s="11">
        <f t="shared" si="7"/>
        <v>0</v>
      </c>
      <c r="W150" s="11">
        <f t="shared" si="8"/>
        <v>0</v>
      </c>
      <c r="X150" s="11">
        <v>0.39877025338118399</v>
      </c>
      <c r="Y150" s="18">
        <v>7.4464112299212304E-8</v>
      </c>
      <c r="Z150" s="11">
        <f t="shared" si="9"/>
        <v>0</v>
      </c>
      <c r="AA150" s="11">
        <f t="shared" si="10"/>
        <v>0</v>
      </c>
      <c r="AB150" s="11">
        <f t="shared" si="11"/>
        <v>0</v>
      </c>
      <c r="AC150" s="11">
        <v>0.403051688032664</v>
      </c>
      <c r="AD150" s="18">
        <v>8.9457051582765396E-8</v>
      </c>
      <c r="AE150" s="11">
        <f t="shared" si="12"/>
        <v>0</v>
      </c>
      <c r="AF150" s="11">
        <f t="shared" si="13"/>
        <v>0</v>
      </c>
      <c r="AG150" s="11">
        <f t="shared" si="14"/>
        <v>0</v>
      </c>
      <c r="AH150" s="11">
        <v>0.39695814918400202</v>
      </c>
      <c r="AI150" s="18">
        <v>9.2084057429129696E-8</v>
      </c>
      <c r="AJ150" s="11">
        <f t="shared" si="15"/>
        <v>0</v>
      </c>
      <c r="AK150" s="11">
        <f t="shared" si="16"/>
        <v>0</v>
      </c>
      <c r="AL150" s="11">
        <f t="shared" si="17"/>
        <v>0</v>
      </c>
      <c r="AM150" s="11">
        <v>0.39198119114308799</v>
      </c>
      <c r="AN150" s="18">
        <v>1.3204671877676799E-7</v>
      </c>
      <c r="AO150" s="11">
        <f t="shared" si="18"/>
        <v>0</v>
      </c>
      <c r="AP150" s="11">
        <f t="shared" si="19"/>
        <v>0</v>
      </c>
      <c r="AQ150" s="11">
        <v>0.39507744727218702</v>
      </c>
      <c r="AR150" s="18">
        <v>1.8570261828000701E-7</v>
      </c>
      <c r="AS150" s="11">
        <f t="shared" si="20"/>
        <v>0</v>
      </c>
      <c r="AT150" s="11">
        <f t="shared" si="21"/>
        <v>0</v>
      </c>
      <c r="AU150" s="11">
        <f t="shared" si="22"/>
        <v>0</v>
      </c>
      <c r="AV150" s="11">
        <v>0.37071699713699002</v>
      </c>
      <c r="AW150" s="18">
        <v>8.5219726417114205E-7</v>
      </c>
      <c r="AX150" s="11">
        <f t="shared" si="23"/>
        <v>0</v>
      </c>
      <c r="AY150" s="11">
        <f t="shared" si="24"/>
        <v>0</v>
      </c>
      <c r="AZ150" s="11">
        <v>0.36536976697019302</v>
      </c>
      <c r="BA150" s="18">
        <v>1.1416052486582799E-6</v>
      </c>
    </row>
    <row r="151" spans="1:53" ht="14.25" customHeight="1">
      <c r="A151" s="11" t="s">
        <v>1994</v>
      </c>
      <c r="B151" s="11" t="s">
        <v>3281</v>
      </c>
      <c r="C151" s="11" t="s">
        <v>171</v>
      </c>
      <c r="D151" s="11" t="s">
        <v>415</v>
      </c>
      <c r="E151" s="11">
        <v>926</v>
      </c>
      <c r="F151" s="11">
        <v>0.39494704525180202</v>
      </c>
      <c r="G151" s="11">
        <v>7.31781745867848E-2</v>
      </c>
      <c r="H151" s="17">
        <v>8.6085847212081798E-8</v>
      </c>
      <c r="I151" s="11">
        <v>0.40296136733200499</v>
      </c>
      <c r="J151" s="18">
        <v>1.2902840330818501E-7</v>
      </c>
      <c r="K151" s="11">
        <f t="shared" si="0"/>
        <v>0</v>
      </c>
      <c r="L151" s="11">
        <f t="shared" si="1"/>
        <v>0</v>
      </c>
      <c r="M151" s="11">
        <f t="shared" si="2"/>
        <v>0</v>
      </c>
      <c r="N151" s="11">
        <v>0.42593551583920503</v>
      </c>
      <c r="O151" s="18">
        <v>1.8135671103632399E-8</v>
      </c>
      <c r="P151" s="11">
        <f t="shared" si="3"/>
        <v>0</v>
      </c>
      <c r="Q151" s="11">
        <f t="shared" si="4"/>
        <v>0</v>
      </c>
      <c r="R151" s="11">
        <f t="shared" si="5"/>
        <v>0</v>
      </c>
      <c r="S151" s="11">
        <v>0.39630727606761001</v>
      </c>
      <c r="T151" s="18">
        <v>8.0811074918738494E-8</v>
      </c>
      <c r="U151" s="11">
        <f t="shared" si="6"/>
        <v>0</v>
      </c>
      <c r="V151" s="11">
        <f t="shared" si="7"/>
        <v>0</v>
      </c>
      <c r="W151" s="11">
        <f t="shared" si="8"/>
        <v>0</v>
      </c>
      <c r="X151" s="11">
        <v>0.394282445473637</v>
      </c>
      <c r="Y151" s="18">
        <v>9.0444472540537295E-8</v>
      </c>
      <c r="Z151" s="11">
        <f t="shared" si="9"/>
        <v>0</v>
      </c>
      <c r="AA151" s="11">
        <f t="shared" si="10"/>
        <v>0</v>
      </c>
      <c r="AB151" s="11">
        <f t="shared" si="11"/>
        <v>0</v>
      </c>
      <c r="AC151" s="11">
        <v>0.39457550469039498</v>
      </c>
      <c r="AD151" s="18">
        <v>1.34758151161436E-7</v>
      </c>
      <c r="AE151" s="11">
        <f t="shared" si="12"/>
        <v>0</v>
      </c>
      <c r="AF151" s="11">
        <f t="shared" si="13"/>
        <v>0</v>
      </c>
      <c r="AG151" s="11">
        <f t="shared" si="14"/>
        <v>0</v>
      </c>
      <c r="AH151" s="11">
        <v>0.39865645232906</v>
      </c>
      <c r="AI151" s="18">
        <v>6.64215049197244E-8</v>
      </c>
      <c r="AJ151" s="11">
        <f t="shared" si="15"/>
        <v>0</v>
      </c>
      <c r="AK151" s="11">
        <f t="shared" si="16"/>
        <v>0</v>
      </c>
      <c r="AL151" s="11">
        <f t="shared" si="17"/>
        <v>0</v>
      </c>
      <c r="AM151" s="11">
        <v>0.39659550729179699</v>
      </c>
      <c r="AN151" s="18">
        <v>8.1992937815304504E-8</v>
      </c>
      <c r="AO151" s="11">
        <f t="shared" si="18"/>
        <v>0</v>
      </c>
      <c r="AP151" s="11">
        <f t="shared" si="19"/>
        <v>0</v>
      </c>
      <c r="AQ151" s="11">
        <v>0.37818513336675202</v>
      </c>
      <c r="AR151" s="18">
        <v>4.8102485136865497E-7</v>
      </c>
      <c r="AS151" s="11">
        <f t="shared" si="20"/>
        <v>0</v>
      </c>
      <c r="AT151" s="11">
        <f t="shared" si="21"/>
        <v>0</v>
      </c>
      <c r="AU151" s="11">
        <f t="shared" si="22"/>
        <v>0</v>
      </c>
      <c r="AV151" s="11">
        <v>0.42990865587134502</v>
      </c>
      <c r="AW151" s="18">
        <v>9.6880444499219495E-9</v>
      </c>
      <c r="AX151" s="11">
        <f t="shared" si="23"/>
        <v>0</v>
      </c>
      <c r="AY151" s="11">
        <f t="shared" si="24"/>
        <v>0</v>
      </c>
      <c r="AZ151" s="11">
        <v>0.36278823427958301</v>
      </c>
      <c r="BA151" s="18">
        <v>1.1655312811156799E-6</v>
      </c>
    </row>
    <row r="152" spans="1:53" ht="14.25" customHeight="1">
      <c r="A152" s="11" t="s">
        <v>1843</v>
      </c>
      <c r="B152" s="11" t="s">
        <v>3282</v>
      </c>
      <c r="C152" s="11" t="s">
        <v>64</v>
      </c>
      <c r="D152" s="11" t="s">
        <v>65</v>
      </c>
      <c r="E152" s="11">
        <v>820</v>
      </c>
      <c r="F152" s="11">
        <v>-0.43021075143356702</v>
      </c>
      <c r="G152" s="11">
        <v>8.0159718832663401E-2</v>
      </c>
      <c r="H152" s="17">
        <v>1.04311709171446E-7</v>
      </c>
      <c r="I152" s="11">
        <v>-0.46753976833250099</v>
      </c>
      <c r="J152" s="18">
        <v>2.39085439273881E-8</v>
      </c>
      <c r="K152" s="11">
        <f t="shared" si="0"/>
        <v>0</v>
      </c>
      <c r="L152" s="11">
        <f t="shared" si="1"/>
        <v>0</v>
      </c>
      <c r="M152" s="11">
        <f t="shared" si="2"/>
        <v>0</v>
      </c>
      <c r="N152" s="11">
        <v>-0.45295145297867501</v>
      </c>
      <c r="O152" s="18">
        <v>4.9482846466109503E-8</v>
      </c>
      <c r="P152" s="11">
        <f t="shared" si="3"/>
        <v>0</v>
      </c>
      <c r="Q152" s="11">
        <f t="shared" si="4"/>
        <v>0</v>
      </c>
      <c r="R152" s="11">
        <f t="shared" si="5"/>
        <v>0</v>
      </c>
      <c r="S152" s="11">
        <v>-0.43852886676722802</v>
      </c>
      <c r="T152" s="18">
        <v>5.4003505750947299E-8</v>
      </c>
      <c r="U152" s="11">
        <f t="shared" si="6"/>
        <v>0</v>
      </c>
      <c r="V152" s="11">
        <f t="shared" si="7"/>
        <v>0</v>
      </c>
      <c r="W152" s="11">
        <f t="shared" si="8"/>
        <v>0</v>
      </c>
      <c r="X152" s="11">
        <v>-0.43042546079414701</v>
      </c>
      <c r="Y152" s="18">
        <v>1.0437779865316999E-7</v>
      </c>
      <c r="Z152" s="11">
        <f t="shared" si="9"/>
        <v>0</v>
      </c>
      <c r="AA152" s="11">
        <f t="shared" si="10"/>
        <v>0</v>
      </c>
      <c r="AB152" s="11">
        <f t="shared" si="11"/>
        <v>0</v>
      </c>
      <c r="AC152" s="11">
        <v>-0.431381522529795</v>
      </c>
      <c r="AD152" s="18">
        <v>1.3070061502433799E-7</v>
      </c>
      <c r="AE152" s="11">
        <f t="shared" si="12"/>
        <v>0</v>
      </c>
      <c r="AF152" s="11">
        <f t="shared" si="13"/>
        <v>0</v>
      </c>
      <c r="AG152" s="11">
        <f t="shared" si="14"/>
        <v>0</v>
      </c>
      <c r="AH152" s="11">
        <v>-0.45393653395752298</v>
      </c>
      <c r="AI152" s="18">
        <v>1.9394496100725099E-8</v>
      </c>
      <c r="AJ152" s="11">
        <f t="shared" si="15"/>
        <v>0</v>
      </c>
      <c r="AK152" s="11">
        <f t="shared" si="16"/>
        <v>0</v>
      </c>
      <c r="AL152" s="11">
        <f t="shared" si="17"/>
        <v>0</v>
      </c>
      <c r="AM152" s="11">
        <v>-0.44942497838991402</v>
      </c>
      <c r="AN152" s="18">
        <v>2.8695377984946102E-8</v>
      </c>
      <c r="AO152" s="11">
        <f t="shared" si="18"/>
        <v>0</v>
      </c>
      <c r="AP152" s="11">
        <f t="shared" si="19"/>
        <v>0</v>
      </c>
      <c r="AQ152" s="11">
        <v>-0.40781336229995602</v>
      </c>
      <c r="AR152" s="18">
        <v>7.80729769243411E-7</v>
      </c>
      <c r="AS152" s="11">
        <f t="shared" si="20"/>
        <v>0</v>
      </c>
      <c r="AT152" s="11">
        <f t="shared" si="21"/>
        <v>0</v>
      </c>
      <c r="AU152" s="11">
        <f t="shared" si="22"/>
        <v>0</v>
      </c>
      <c r="AV152" s="11">
        <v>-0.47162577666133798</v>
      </c>
      <c r="AW152" s="18">
        <v>1.2228457623503899E-8</v>
      </c>
      <c r="AX152" s="11">
        <f t="shared" si="23"/>
        <v>0</v>
      </c>
      <c r="AY152" s="11">
        <f t="shared" si="24"/>
        <v>0</v>
      </c>
      <c r="AZ152" s="11">
        <v>-0.431436378643828</v>
      </c>
      <c r="BA152" s="18">
        <v>1.4662063167986701E-7</v>
      </c>
    </row>
    <row r="153" spans="1:53" ht="14.25" customHeight="1">
      <c r="A153" s="11" t="s">
        <v>719</v>
      </c>
      <c r="B153" s="11" t="s">
        <v>3283</v>
      </c>
      <c r="C153" s="11" t="s">
        <v>345</v>
      </c>
      <c r="D153" s="11" t="s">
        <v>502</v>
      </c>
      <c r="E153" s="11">
        <v>957</v>
      </c>
      <c r="F153" s="11">
        <v>-0.39875520090838001</v>
      </c>
      <c r="G153" s="11">
        <v>7.4560676859004901E-2</v>
      </c>
      <c r="H153" s="17">
        <v>1.1122760413791E-7</v>
      </c>
      <c r="I153" s="11">
        <v>-0.40535893836850201</v>
      </c>
      <c r="J153" s="18">
        <v>1.8391614266396999E-7</v>
      </c>
      <c r="K153" s="11">
        <f t="shared" si="0"/>
        <v>0</v>
      </c>
      <c r="L153" s="11">
        <f t="shared" si="1"/>
        <v>0</v>
      </c>
      <c r="M153" s="11">
        <f t="shared" si="2"/>
        <v>0</v>
      </c>
      <c r="N153" s="11">
        <v>-0.405944415398793</v>
      </c>
      <c r="O153" s="18">
        <v>1.3779794247178401E-7</v>
      </c>
      <c r="P153" s="11">
        <f t="shared" si="3"/>
        <v>0</v>
      </c>
      <c r="Q153" s="11">
        <f t="shared" si="4"/>
        <v>0</v>
      </c>
      <c r="R153" s="11">
        <f t="shared" si="5"/>
        <v>0</v>
      </c>
      <c r="S153" s="11">
        <v>-0.40118583300035898</v>
      </c>
      <c r="T153" s="18">
        <v>9.4433724923271605E-8</v>
      </c>
      <c r="U153" s="11">
        <f t="shared" si="6"/>
        <v>0</v>
      </c>
      <c r="V153" s="11">
        <f t="shared" si="7"/>
        <v>0</v>
      </c>
      <c r="W153" s="11">
        <f t="shared" si="8"/>
        <v>0</v>
      </c>
      <c r="X153" s="11">
        <v>-0.39953915484441099</v>
      </c>
      <c r="Y153" s="18">
        <v>1.05747710108885E-7</v>
      </c>
      <c r="Z153" s="11">
        <f t="shared" si="9"/>
        <v>0</v>
      </c>
      <c r="AA153" s="11">
        <f t="shared" si="10"/>
        <v>0</v>
      </c>
      <c r="AB153" s="11">
        <f t="shared" si="11"/>
        <v>0</v>
      </c>
      <c r="AC153" s="11">
        <v>-0.377083004991557</v>
      </c>
      <c r="AD153" s="18">
        <v>7.0465158250958902E-7</v>
      </c>
      <c r="AE153" s="11">
        <f t="shared" si="12"/>
        <v>0</v>
      </c>
      <c r="AF153" s="11">
        <f t="shared" si="13"/>
        <v>0</v>
      </c>
      <c r="AG153" s="11">
        <f t="shared" si="14"/>
        <v>0</v>
      </c>
      <c r="AH153" s="11">
        <v>-0.40783066602544099</v>
      </c>
      <c r="AI153" s="18">
        <v>5.18718903000179E-8</v>
      </c>
      <c r="AJ153" s="11">
        <f t="shared" si="15"/>
        <v>0</v>
      </c>
      <c r="AK153" s="11">
        <f t="shared" si="16"/>
        <v>0</v>
      </c>
      <c r="AL153" s="11">
        <f t="shared" si="17"/>
        <v>0</v>
      </c>
      <c r="AM153" s="11">
        <v>-0.41562038122089701</v>
      </c>
      <c r="AN153" s="18">
        <v>2.8540806328273698E-8</v>
      </c>
      <c r="AO153" s="11">
        <f t="shared" si="18"/>
        <v>0</v>
      </c>
      <c r="AP153" s="11">
        <f t="shared" si="19"/>
        <v>0</v>
      </c>
      <c r="AQ153" s="11">
        <v>-0.40118524605788702</v>
      </c>
      <c r="AR153" s="18">
        <v>1.6633668774078099E-7</v>
      </c>
      <c r="AS153" s="11">
        <f t="shared" si="20"/>
        <v>0</v>
      </c>
      <c r="AT153" s="11">
        <f t="shared" si="21"/>
        <v>0</v>
      </c>
      <c r="AU153" s="11">
        <f t="shared" si="22"/>
        <v>0</v>
      </c>
      <c r="AV153" s="11">
        <v>-0.41854915253741998</v>
      </c>
      <c r="AW153" s="18">
        <v>4.3134438983135202E-8</v>
      </c>
      <c r="AX153" s="11">
        <f t="shared" si="23"/>
        <v>0</v>
      </c>
      <c r="AY153" s="11">
        <f t="shared" si="24"/>
        <v>0</v>
      </c>
      <c r="AZ153" s="11">
        <v>-0.37604925713055398</v>
      </c>
      <c r="BA153" s="18">
        <v>7.9479689121243401E-7</v>
      </c>
    </row>
    <row r="154" spans="1:53" ht="14.25" customHeight="1">
      <c r="A154" s="11" t="s">
        <v>2318</v>
      </c>
      <c r="B154" s="11" t="s">
        <v>2318</v>
      </c>
      <c r="C154" s="11" t="s">
        <v>345</v>
      </c>
      <c r="D154" s="11" t="s">
        <v>351</v>
      </c>
      <c r="E154" s="11">
        <v>942</v>
      </c>
      <c r="F154" s="11">
        <v>-0.39551242039342199</v>
      </c>
      <c r="G154" s="11">
        <v>7.4537593436020594E-2</v>
      </c>
      <c r="H154" s="17">
        <v>1.39580928552243E-7</v>
      </c>
      <c r="I154" s="11">
        <v>-0.403539139191887</v>
      </c>
      <c r="J154" s="18">
        <v>2.08677271518562E-7</v>
      </c>
      <c r="K154" s="11">
        <f t="shared" si="0"/>
        <v>0</v>
      </c>
      <c r="L154" s="11">
        <f t="shared" si="1"/>
        <v>0</v>
      </c>
      <c r="M154" s="11">
        <f t="shared" si="2"/>
        <v>0</v>
      </c>
      <c r="N154" s="11">
        <v>-0.426384517925813</v>
      </c>
      <c r="O154" s="18">
        <v>3.0572447077967898E-8</v>
      </c>
      <c r="P154" s="11">
        <f t="shared" si="3"/>
        <v>0</v>
      </c>
      <c r="Q154" s="11">
        <f t="shared" si="4"/>
        <v>0</v>
      </c>
      <c r="R154" s="11">
        <f t="shared" si="5"/>
        <v>0</v>
      </c>
      <c r="S154" s="11">
        <v>-0.39864989215979002</v>
      </c>
      <c r="T154" s="18">
        <v>1.13869254109324E-7</v>
      </c>
      <c r="U154" s="11">
        <f t="shared" si="6"/>
        <v>0</v>
      </c>
      <c r="V154" s="11">
        <f t="shared" si="7"/>
        <v>0</v>
      </c>
      <c r="W154" s="11">
        <f t="shared" si="8"/>
        <v>0</v>
      </c>
      <c r="X154" s="11">
        <v>-0.39538175356185501</v>
      </c>
      <c r="Y154" s="18">
        <v>1.4320919371459401E-7</v>
      </c>
      <c r="Z154" s="11">
        <f t="shared" si="9"/>
        <v>0</v>
      </c>
      <c r="AA154" s="11">
        <f t="shared" si="10"/>
        <v>0</v>
      </c>
      <c r="AB154" s="11">
        <f t="shared" si="11"/>
        <v>0</v>
      </c>
      <c r="AC154" s="11">
        <v>-0.35451056932082903</v>
      </c>
      <c r="AD154" s="18">
        <v>2.8028457475411199E-6</v>
      </c>
      <c r="AE154" s="11">
        <f t="shared" si="12"/>
        <v>0</v>
      </c>
      <c r="AF154" s="11">
        <f t="shared" si="13"/>
        <v>0</v>
      </c>
      <c r="AG154" s="11">
        <f t="shared" si="14"/>
        <v>0</v>
      </c>
      <c r="AH154" s="11">
        <v>-0.42333818515657201</v>
      </c>
      <c r="AI154" s="18">
        <v>2.1260672108725501E-10</v>
      </c>
      <c r="AJ154" s="11">
        <f t="shared" si="15"/>
        <v>0</v>
      </c>
      <c r="AK154" s="11">
        <f t="shared" si="16"/>
        <v>0</v>
      </c>
      <c r="AL154" s="11">
        <f t="shared" si="17"/>
        <v>0</v>
      </c>
      <c r="AM154" s="11">
        <v>-0.44846731142637303</v>
      </c>
      <c r="AN154" s="18">
        <v>1.07395526320104E-10</v>
      </c>
      <c r="AO154" s="11">
        <f t="shared" si="18"/>
        <v>0</v>
      </c>
      <c r="AP154" s="11">
        <f t="shared" si="19"/>
        <v>0</v>
      </c>
      <c r="AQ154" s="11">
        <v>-0.40563065779093699</v>
      </c>
      <c r="AR154" s="18">
        <v>1.1609139815123899E-7</v>
      </c>
      <c r="AS154" s="11">
        <f t="shared" si="20"/>
        <v>0</v>
      </c>
      <c r="AT154" s="11">
        <f t="shared" si="21"/>
        <v>0</v>
      </c>
      <c r="AU154" s="11">
        <f t="shared" si="22"/>
        <v>0</v>
      </c>
      <c r="AV154" s="11">
        <v>-0.46072591814711999</v>
      </c>
      <c r="AW154" s="18">
        <v>1.2376135390160001E-9</v>
      </c>
      <c r="AX154" s="11">
        <f t="shared" si="23"/>
        <v>0</v>
      </c>
      <c r="AY154" s="11">
        <f t="shared" si="24"/>
        <v>0</v>
      </c>
      <c r="AZ154" s="11">
        <v>-0.39764042664712701</v>
      </c>
      <c r="BA154" s="18">
        <v>1.8820705490763601E-7</v>
      </c>
    </row>
    <row r="155" spans="1:53" ht="14.25" customHeight="1">
      <c r="A155" s="11" t="s">
        <v>3054</v>
      </c>
      <c r="B155" s="11" t="s">
        <v>3284</v>
      </c>
      <c r="C155" s="11" t="s">
        <v>47</v>
      </c>
      <c r="D155" s="11" t="s">
        <v>47</v>
      </c>
      <c r="E155" s="11">
        <v>916</v>
      </c>
      <c r="F155" s="11">
        <v>0.39779155533710098</v>
      </c>
      <c r="G155" s="11">
        <v>7.5070387023364202E-2</v>
      </c>
      <c r="H155" s="17">
        <v>1.4599820710063799E-7</v>
      </c>
      <c r="I155" s="11">
        <v>0.40227156674801101</v>
      </c>
      <c r="J155" s="18">
        <v>2.88372397820155E-7</v>
      </c>
      <c r="K155" s="11">
        <f t="shared" si="0"/>
        <v>0</v>
      </c>
      <c r="L155" s="11">
        <f t="shared" si="1"/>
        <v>0</v>
      </c>
      <c r="M155" s="11">
        <f t="shared" si="2"/>
        <v>0</v>
      </c>
      <c r="N155" s="11">
        <v>0.44539382361067797</v>
      </c>
      <c r="O155" s="18">
        <v>9.5865154255340608E-9</v>
      </c>
      <c r="P155" s="11">
        <f t="shared" si="3"/>
        <v>0</v>
      </c>
      <c r="Q155" s="11">
        <f t="shared" si="4"/>
        <v>0</v>
      </c>
      <c r="R155" s="11">
        <f t="shared" si="5"/>
        <v>0</v>
      </c>
      <c r="S155" s="11">
        <v>0.39448539102056801</v>
      </c>
      <c r="T155" s="18">
        <v>1.8391415476864999E-7</v>
      </c>
      <c r="U155" s="11">
        <f t="shared" si="6"/>
        <v>0</v>
      </c>
      <c r="V155" s="11">
        <f t="shared" si="7"/>
        <v>0</v>
      </c>
      <c r="W155" s="11">
        <f t="shared" si="8"/>
        <v>0</v>
      </c>
      <c r="X155" s="11">
        <v>0.39660338793878402</v>
      </c>
      <c r="Y155" s="18">
        <v>1.5200443622533899E-7</v>
      </c>
      <c r="Z155" s="11">
        <f t="shared" si="9"/>
        <v>0</v>
      </c>
      <c r="AA155" s="11">
        <f t="shared" si="10"/>
        <v>0</v>
      </c>
      <c r="AB155" s="11">
        <f t="shared" si="11"/>
        <v>0</v>
      </c>
      <c r="AC155" s="11">
        <v>0.40261917444145801</v>
      </c>
      <c r="AD155" s="18">
        <v>1.6197064687136601E-7</v>
      </c>
      <c r="AE155" s="11">
        <f t="shared" si="12"/>
        <v>0</v>
      </c>
      <c r="AF155" s="11">
        <f t="shared" si="13"/>
        <v>0</v>
      </c>
      <c r="AG155" s="11">
        <f t="shared" si="14"/>
        <v>0</v>
      </c>
      <c r="AH155" s="11">
        <v>0.39337737963013197</v>
      </c>
      <c r="AI155" s="18">
        <v>2.0108221609595299E-7</v>
      </c>
      <c r="AJ155" s="11">
        <f t="shared" si="15"/>
        <v>0</v>
      </c>
      <c r="AK155" s="11">
        <f t="shared" si="16"/>
        <v>0</v>
      </c>
      <c r="AL155" s="11">
        <f t="shared" si="17"/>
        <v>0</v>
      </c>
      <c r="AM155" s="11">
        <v>0.38843353566993399</v>
      </c>
      <c r="AN155" s="18">
        <v>2.8898640800787999E-7</v>
      </c>
      <c r="AO155" s="11">
        <f t="shared" si="18"/>
        <v>0</v>
      </c>
      <c r="AP155" s="11">
        <f t="shared" si="19"/>
        <v>0</v>
      </c>
      <c r="AQ155" s="11">
        <v>0.38579650379958902</v>
      </c>
      <c r="AR155" s="18">
        <v>5.4250750167279699E-7</v>
      </c>
      <c r="AS155" s="11">
        <f t="shared" si="20"/>
        <v>0</v>
      </c>
      <c r="AT155" s="11">
        <f t="shared" si="21"/>
        <v>0</v>
      </c>
      <c r="AU155" s="11">
        <f t="shared" si="22"/>
        <v>0</v>
      </c>
      <c r="AV155" s="11">
        <v>0.368050943219211</v>
      </c>
      <c r="AW155" s="18">
        <v>1.6098823238785E-6</v>
      </c>
      <c r="AX155" s="11">
        <f t="shared" si="23"/>
        <v>0</v>
      </c>
      <c r="AY155" s="11">
        <f t="shared" si="24"/>
        <v>0</v>
      </c>
      <c r="AZ155" s="11">
        <v>0.40836104155541503</v>
      </c>
      <c r="BA155" s="18">
        <v>1.11318933538191E-7</v>
      </c>
    </row>
    <row r="156" spans="1:53" ht="14.25" customHeight="1">
      <c r="A156" s="11" t="s">
        <v>1921</v>
      </c>
      <c r="B156" s="11" t="s">
        <v>3285</v>
      </c>
      <c r="C156" s="11" t="s">
        <v>171</v>
      </c>
      <c r="D156" s="11" t="s">
        <v>684</v>
      </c>
      <c r="E156" s="11">
        <v>915</v>
      </c>
      <c r="F156" s="11">
        <v>-0.40082784154018702</v>
      </c>
      <c r="G156" s="11">
        <v>7.5720494326402002E-2</v>
      </c>
      <c r="H156" s="17">
        <v>1.50278489278531E-7</v>
      </c>
      <c r="I156" s="11">
        <v>-0.43878489073531701</v>
      </c>
      <c r="J156" s="18">
        <v>2.7586475341141599E-8</v>
      </c>
      <c r="K156" s="11">
        <f t="shared" si="0"/>
        <v>0</v>
      </c>
      <c r="L156" s="11">
        <f t="shared" si="1"/>
        <v>0</v>
      </c>
      <c r="M156" s="11">
        <f t="shared" si="2"/>
        <v>0</v>
      </c>
      <c r="N156" s="11">
        <v>-0.457109203128371</v>
      </c>
      <c r="O156" s="18">
        <v>4.9681980528562601E-9</v>
      </c>
      <c r="P156" s="11">
        <f t="shared" si="3"/>
        <v>0</v>
      </c>
      <c r="Q156" s="11">
        <f t="shared" si="4"/>
        <v>0</v>
      </c>
      <c r="R156" s="11">
        <f t="shared" si="5"/>
        <v>0</v>
      </c>
      <c r="S156" s="11">
        <v>-0.40517978732604598</v>
      </c>
      <c r="T156" s="18">
        <v>1.09116554558078E-7</v>
      </c>
      <c r="U156" s="11">
        <f t="shared" si="6"/>
        <v>0</v>
      </c>
      <c r="V156" s="11">
        <f t="shared" si="7"/>
        <v>0</v>
      </c>
      <c r="W156" s="11">
        <f t="shared" si="8"/>
        <v>0</v>
      </c>
      <c r="X156" s="11">
        <v>-0.39920426882295801</v>
      </c>
      <c r="Y156" s="18">
        <v>1.6888932984391301E-7</v>
      </c>
      <c r="Z156" s="11">
        <f t="shared" si="9"/>
        <v>0</v>
      </c>
      <c r="AA156" s="11">
        <f t="shared" si="10"/>
        <v>0</v>
      </c>
      <c r="AB156" s="11">
        <f t="shared" si="11"/>
        <v>0</v>
      </c>
      <c r="AC156" s="11">
        <v>-0.359196452222873</v>
      </c>
      <c r="AD156" s="18">
        <v>2.9798551865254199E-6</v>
      </c>
      <c r="AE156" s="11">
        <f t="shared" si="12"/>
        <v>0</v>
      </c>
      <c r="AF156" s="11">
        <f t="shared" si="13"/>
        <v>0</v>
      </c>
      <c r="AG156" s="11">
        <f t="shared" si="14"/>
        <v>0</v>
      </c>
      <c r="AH156" s="11">
        <v>-0.424098085465062</v>
      </c>
      <c r="AI156" s="18">
        <v>1.34076021312089E-8</v>
      </c>
      <c r="AJ156" s="11">
        <f t="shared" si="15"/>
        <v>0</v>
      </c>
      <c r="AK156" s="11">
        <f t="shared" si="16"/>
        <v>0</v>
      </c>
      <c r="AL156" s="11">
        <f t="shared" si="17"/>
        <v>0</v>
      </c>
      <c r="AM156" s="11">
        <v>-0.43468744544064902</v>
      </c>
      <c r="AN156" s="18">
        <v>5.0087727786332596E-9</v>
      </c>
      <c r="AO156" s="11">
        <f t="shared" si="18"/>
        <v>0</v>
      </c>
      <c r="AP156" s="11">
        <f t="shared" si="19"/>
        <v>0</v>
      </c>
      <c r="AQ156" s="11">
        <v>-0.38738386017457699</v>
      </c>
      <c r="AR156" s="18">
        <v>6.4728200039852695E-7</v>
      </c>
      <c r="AS156" s="11">
        <f t="shared" si="20"/>
        <v>0</v>
      </c>
      <c r="AT156" s="11">
        <f t="shared" si="21"/>
        <v>0</v>
      </c>
      <c r="AU156" s="11">
        <f t="shared" si="22"/>
        <v>0</v>
      </c>
      <c r="AV156" s="11">
        <v>-0.43023441347552499</v>
      </c>
      <c r="AW156" s="18">
        <v>2.8865300595232098E-8</v>
      </c>
      <c r="AX156" s="11">
        <f t="shared" si="23"/>
        <v>0</v>
      </c>
      <c r="AY156" s="11">
        <f t="shared" si="24"/>
        <v>0</v>
      </c>
      <c r="AZ156" s="11">
        <v>-0.40085190039005603</v>
      </c>
      <c r="BA156" s="18">
        <v>2.2351566490278399E-7</v>
      </c>
    </row>
    <row r="157" spans="1:53" ht="14.25" customHeight="1">
      <c r="A157" s="11" t="s">
        <v>1417</v>
      </c>
      <c r="B157" s="11" t="s">
        <v>3286</v>
      </c>
      <c r="C157" s="11" t="s">
        <v>873</v>
      </c>
      <c r="D157" s="11" t="s">
        <v>1394</v>
      </c>
      <c r="E157" s="11">
        <v>961</v>
      </c>
      <c r="F157" s="11">
        <v>0.34962313717529298</v>
      </c>
      <c r="G157" s="11">
        <v>6.6090470293350898E-2</v>
      </c>
      <c r="H157" s="17">
        <v>1.51448770410176E-7</v>
      </c>
      <c r="I157" s="11">
        <v>0.32332366462288598</v>
      </c>
      <c r="J157" s="18">
        <v>2.6189194869814801E-6</v>
      </c>
      <c r="K157" s="11">
        <f t="shared" si="0"/>
        <v>0</v>
      </c>
      <c r="L157" s="11">
        <f t="shared" si="1"/>
        <v>0</v>
      </c>
      <c r="M157" s="11">
        <f t="shared" si="2"/>
        <v>0</v>
      </c>
      <c r="N157" s="11">
        <v>0.35234620213112</v>
      </c>
      <c r="O157" s="18">
        <v>2.5135350565865599E-7</v>
      </c>
      <c r="P157" s="11">
        <f t="shared" si="3"/>
        <v>0</v>
      </c>
      <c r="Q157" s="11">
        <f t="shared" si="4"/>
        <v>0</v>
      </c>
      <c r="R157" s="11">
        <f t="shared" si="5"/>
        <v>0</v>
      </c>
      <c r="S157" s="11">
        <v>0.34817119549306202</v>
      </c>
      <c r="T157" s="18">
        <v>1.7339279080039399E-7</v>
      </c>
      <c r="U157" s="11">
        <f t="shared" si="6"/>
        <v>0</v>
      </c>
      <c r="V157" s="11">
        <f t="shared" si="7"/>
        <v>0</v>
      </c>
      <c r="W157" s="11">
        <f t="shared" si="8"/>
        <v>0</v>
      </c>
      <c r="X157" s="11">
        <v>0.34908540150399298</v>
      </c>
      <c r="Y157" s="18">
        <v>1.5979183652867E-7</v>
      </c>
      <c r="Z157" s="11">
        <f t="shared" si="9"/>
        <v>0</v>
      </c>
      <c r="AA157" s="11">
        <f t="shared" si="10"/>
        <v>0</v>
      </c>
      <c r="AB157" s="11">
        <f t="shared" si="11"/>
        <v>0</v>
      </c>
      <c r="AC157" s="11">
        <v>0.36001025758987898</v>
      </c>
      <c r="AD157" s="18">
        <v>9.8844986277199101E-8</v>
      </c>
      <c r="AE157" s="11">
        <f t="shared" si="12"/>
        <v>0</v>
      </c>
      <c r="AF157" s="11">
        <f t="shared" si="13"/>
        <v>0</v>
      </c>
      <c r="AG157" s="11">
        <f t="shared" si="14"/>
        <v>0</v>
      </c>
      <c r="AH157" s="11">
        <v>0.34239232548975002</v>
      </c>
      <c r="AI157" s="18">
        <v>2.5271008355819601E-7</v>
      </c>
      <c r="AJ157" s="11">
        <f t="shared" si="15"/>
        <v>0</v>
      </c>
      <c r="AK157" s="11">
        <f t="shared" si="16"/>
        <v>0</v>
      </c>
      <c r="AL157" s="11">
        <f t="shared" si="17"/>
        <v>0</v>
      </c>
      <c r="AM157" s="11">
        <v>0.33657735899206098</v>
      </c>
      <c r="AN157" s="18">
        <v>3.9647535428046197E-7</v>
      </c>
      <c r="AO157" s="11">
        <f t="shared" si="18"/>
        <v>0</v>
      </c>
      <c r="AP157" s="11">
        <f t="shared" si="19"/>
        <v>0</v>
      </c>
      <c r="AQ157" s="11">
        <v>0.31906387661339602</v>
      </c>
      <c r="AR157" s="18">
        <v>2.4345536079982401E-6</v>
      </c>
      <c r="AS157" s="11">
        <f t="shared" si="20"/>
        <v>0</v>
      </c>
      <c r="AT157" s="11">
        <f t="shared" si="21"/>
        <v>0</v>
      </c>
      <c r="AU157" s="11">
        <f t="shared" si="22"/>
        <v>0</v>
      </c>
      <c r="AV157" s="11">
        <v>0.36001213101818103</v>
      </c>
      <c r="AW157" s="18">
        <v>1.07121891728318E-7</v>
      </c>
      <c r="AX157" s="11">
        <f t="shared" si="23"/>
        <v>0</v>
      </c>
      <c r="AY157" s="11">
        <f t="shared" si="24"/>
        <v>0</v>
      </c>
      <c r="AZ157" s="11">
        <v>0.30921448676202301</v>
      </c>
      <c r="BA157" s="18">
        <v>4.1825211925096199E-6</v>
      </c>
    </row>
    <row r="158" spans="1:53" ht="14.25" customHeight="1">
      <c r="A158" s="11" t="s">
        <v>3007</v>
      </c>
      <c r="B158" s="11" t="s">
        <v>3287</v>
      </c>
      <c r="C158" s="11" t="s">
        <v>47</v>
      </c>
      <c r="D158" s="11" t="s">
        <v>47</v>
      </c>
      <c r="E158" s="11">
        <v>961</v>
      </c>
      <c r="F158" s="11">
        <v>0.39066191031777903</v>
      </c>
      <c r="G158" s="11">
        <v>7.4007628890335797E-2</v>
      </c>
      <c r="H158" s="17">
        <v>1.6089337766200199E-7</v>
      </c>
      <c r="I158" s="11">
        <v>0.41825461952323201</v>
      </c>
      <c r="J158" s="18">
        <v>6.1954249649053902E-8</v>
      </c>
      <c r="K158" s="11">
        <f t="shared" si="0"/>
        <v>0</v>
      </c>
      <c r="L158" s="11">
        <f t="shared" si="1"/>
        <v>0</v>
      </c>
      <c r="M158" s="11">
        <f t="shared" si="2"/>
        <v>0</v>
      </c>
      <c r="N158" s="11">
        <v>0.39077498284569701</v>
      </c>
      <c r="O158" s="18">
        <v>3.3077193338335299E-7</v>
      </c>
      <c r="P158" s="11">
        <f t="shared" si="3"/>
        <v>0</v>
      </c>
      <c r="Q158" s="11">
        <f t="shared" si="4"/>
        <v>0</v>
      </c>
      <c r="R158" s="11">
        <f t="shared" si="5"/>
        <v>0</v>
      </c>
      <c r="S158" s="11">
        <v>0.39149757815149999</v>
      </c>
      <c r="T158" s="18">
        <v>1.5540756598549101E-7</v>
      </c>
      <c r="U158" s="11">
        <f t="shared" si="6"/>
        <v>0</v>
      </c>
      <c r="V158" s="11">
        <f t="shared" si="7"/>
        <v>0</v>
      </c>
      <c r="W158" s="11">
        <f t="shared" si="8"/>
        <v>0</v>
      </c>
      <c r="X158" s="11">
        <v>0.38914849711590199</v>
      </c>
      <c r="Y158" s="18">
        <v>1.7531836110449901E-7</v>
      </c>
      <c r="Z158" s="11">
        <f t="shared" si="9"/>
        <v>0</v>
      </c>
      <c r="AA158" s="11">
        <f t="shared" si="10"/>
        <v>0</v>
      </c>
      <c r="AB158" s="11">
        <f t="shared" si="11"/>
        <v>0</v>
      </c>
      <c r="AC158" s="11">
        <v>0.38252258669773198</v>
      </c>
      <c r="AD158" s="18">
        <v>4.2286936720703799E-7</v>
      </c>
      <c r="AE158" s="11">
        <f t="shared" si="12"/>
        <v>0</v>
      </c>
      <c r="AF158" s="11">
        <f t="shared" si="13"/>
        <v>0</v>
      </c>
      <c r="AG158" s="11">
        <f t="shared" si="14"/>
        <v>0</v>
      </c>
      <c r="AH158" s="11">
        <v>0.39980981432396001</v>
      </c>
      <c r="AI158" s="18">
        <v>7.52163457805362E-8</v>
      </c>
      <c r="AJ158" s="11">
        <f t="shared" si="15"/>
        <v>0</v>
      </c>
      <c r="AK158" s="11">
        <f t="shared" si="16"/>
        <v>0</v>
      </c>
      <c r="AL158" s="11">
        <f t="shared" si="17"/>
        <v>0</v>
      </c>
      <c r="AM158" s="11">
        <v>0.39407955699288999</v>
      </c>
      <c r="AN158" s="18">
        <v>1.3364662679898699E-7</v>
      </c>
      <c r="AO158" s="11">
        <f t="shared" si="18"/>
        <v>0</v>
      </c>
      <c r="AP158" s="11">
        <f t="shared" si="19"/>
        <v>0</v>
      </c>
      <c r="AQ158" s="11">
        <v>0.39804606432494299</v>
      </c>
      <c r="AR158" s="18">
        <v>1.6855442836796999E-7</v>
      </c>
      <c r="AS158" s="11">
        <f t="shared" si="20"/>
        <v>0</v>
      </c>
      <c r="AT158" s="11">
        <f t="shared" si="21"/>
        <v>0</v>
      </c>
      <c r="AU158" s="11">
        <f t="shared" si="22"/>
        <v>0</v>
      </c>
      <c r="AV158" s="11">
        <v>0.39113623387643998</v>
      </c>
      <c r="AW158" s="18">
        <v>2.5104815045600699E-7</v>
      </c>
      <c r="AX158" s="11">
        <f t="shared" si="23"/>
        <v>0</v>
      </c>
      <c r="AY158" s="11">
        <f t="shared" si="24"/>
        <v>0</v>
      </c>
      <c r="AZ158" s="11">
        <v>0.36033655351082</v>
      </c>
      <c r="BA158" s="18">
        <v>1.7795307778954E-6</v>
      </c>
    </row>
    <row r="159" spans="1:53" ht="14.25" customHeight="1">
      <c r="A159" s="11" t="s">
        <v>2903</v>
      </c>
      <c r="B159" s="11" t="s">
        <v>3288</v>
      </c>
      <c r="C159" s="11" t="s">
        <v>47</v>
      </c>
      <c r="D159" s="11" t="s">
        <v>47</v>
      </c>
      <c r="E159" s="11">
        <v>929</v>
      </c>
      <c r="F159" s="11">
        <v>0.37533099099063699</v>
      </c>
      <c r="G159" s="11">
        <v>7.1512281202090799E-2</v>
      </c>
      <c r="H159" s="17">
        <v>1.9007570843533601E-7</v>
      </c>
      <c r="I159" s="11">
        <v>0.40639588344442201</v>
      </c>
      <c r="J159" s="18">
        <v>4.8290736883864197E-8</v>
      </c>
      <c r="K159" s="11">
        <f t="shared" si="0"/>
        <v>0</v>
      </c>
      <c r="L159" s="11">
        <f t="shared" si="1"/>
        <v>0</v>
      </c>
      <c r="M159" s="11">
        <f t="shared" si="2"/>
        <v>0</v>
      </c>
      <c r="N159" s="11">
        <v>0.368189031410041</v>
      </c>
      <c r="O159" s="18">
        <v>6.1604459141185895E-7</v>
      </c>
      <c r="P159" s="11">
        <f t="shared" si="3"/>
        <v>0</v>
      </c>
      <c r="Q159" s="11">
        <f t="shared" si="4"/>
        <v>0</v>
      </c>
      <c r="R159" s="11">
        <f t="shared" si="5"/>
        <v>0</v>
      </c>
      <c r="S159" s="11">
        <v>0.37680201175247902</v>
      </c>
      <c r="T159" s="18">
        <v>1.7508890650101E-7</v>
      </c>
      <c r="U159" s="11">
        <f t="shared" si="6"/>
        <v>0</v>
      </c>
      <c r="V159" s="11">
        <f t="shared" si="7"/>
        <v>0</v>
      </c>
      <c r="W159" s="11">
        <f t="shared" si="8"/>
        <v>0</v>
      </c>
      <c r="X159" s="11">
        <v>0.37441674602066599</v>
      </c>
      <c r="Y159" s="18">
        <v>2.04550915068838E-7</v>
      </c>
      <c r="Z159" s="11">
        <f t="shared" si="9"/>
        <v>0</v>
      </c>
      <c r="AA159" s="11">
        <f t="shared" si="10"/>
        <v>0</v>
      </c>
      <c r="AB159" s="11">
        <f t="shared" si="11"/>
        <v>0</v>
      </c>
      <c r="AC159" s="11">
        <v>0.39351702368952501</v>
      </c>
      <c r="AD159" s="18">
        <v>6.8937805861506198E-8</v>
      </c>
      <c r="AE159" s="11">
        <f t="shared" si="12"/>
        <v>0</v>
      </c>
      <c r="AF159" s="11">
        <f t="shared" si="13"/>
        <v>0</v>
      </c>
      <c r="AG159" s="11">
        <f t="shared" si="14"/>
        <v>0</v>
      </c>
      <c r="AH159" s="11">
        <v>0.3552734184761</v>
      </c>
      <c r="AI159" s="18">
        <v>5.16510422926166E-7</v>
      </c>
      <c r="AJ159" s="11">
        <f t="shared" si="15"/>
        <v>0</v>
      </c>
      <c r="AK159" s="11">
        <f t="shared" si="16"/>
        <v>0</v>
      </c>
      <c r="AL159" s="11">
        <f t="shared" si="17"/>
        <v>0</v>
      </c>
      <c r="AM159" s="11">
        <v>0.353385287473646</v>
      </c>
      <c r="AN159" s="18">
        <v>6.8507962074184997E-7</v>
      </c>
      <c r="AO159" s="11">
        <f t="shared" si="18"/>
        <v>0</v>
      </c>
      <c r="AP159" s="11">
        <f t="shared" si="19"/>
        <v>0</v>
      </c>
      <c r="AQ159" s="11">
        <v>0.37033142429815702</v>
      </c>
      <c r="AR159" s="18">
        <v>4.7792414016285502E-7</v>
      </c>
      <c r="AS159" s="11">
        <f t="shared" si="20"/>
        <v>0</v>
      </c>
      <c r="AT159" s="11">
        <f t="shared" si="21"/>
        <v>0</v>
      </c>
      <c r="AU159" s="11">
        <f t="shared" si="22"/>
        <v>0</v>
      </c>
      <c r="AV159" s="11">
        <v>0.357552906299277</v>
      </c>
      <c r="AW159" s="18">
        <v>1.0219019778787001E-6</v>
      </c>
      <c r="AX159" s="11">
        <f t="shared" si="23"/>
        <v>0</v>
      </c>
      <c r="AY159" s="11">
        <f t="shared" si="24"/>
        <v>0</v>
      </c>
      <c r="AZ159" s="11">
        <v>0.32542857514898599</v>
      </c>
      <c r="BA159" s="18">
        <v>6.9823492224451998E-6</v>
      </c>
    </row>
    <row r="160" spans="1:53" ht="14.25" customHeight="1">
      <c r="A160" s="11" t="s">
        <v>2771</v>
      </c>
      <c r="B160" s="11" t="s">
        <v>3289</v>
      </c>
      <c r="C160" s="11" t="s">
        <v>47</v>
      </c>
      <c r="D160" s="11" t="s">
        <v>47</v>
      </c>
      <c r="E160" s="11">
        <v>961</v>
      </c>
      <c r="F160" s="11">
        <v>-0.36023387501679399</v>
      </c>
      <c r="G160" s="11">
        <v>6.8797981958055102E-2</v>
      </c>
      <c r="H160" s="17">
        <v>2.0146342773856601E-7</v>
      </c>
      <c r="I160" s="11">
        <v>-0.35777766927458399</v>
      </c>
      <c r="J160" s="18">
        <v>6.1617093521165802E-7</v>
      </c>
      <c r="K160" s="11">
        <f t="shared" si="0"/>
        <v>0</v>
      </c>
      <c r="L160" s="11">
        <f t="shared" si="1"/>
        <v>0</v>
      </c>
      <c r="M160" s="11">
        <f t="shared" si="2"/>
        <v>0</v>
      </c>
      <c r="N160" s="11">
        <v>-0.35131666263093297</v>
      </c>
      <c r="O160" s="18">
        <v>7.6675714722303097E-7</v>
      </c>
      <c r="P160" s="11">
        <f t="shared" si="3"/>
        <v>0</v>
      </c>
      <c r="Q160" s="11">
        <f t="shared" si="4"/>
        <v>0</v>
      </c>
      <c r="R160" s="11">
        <f t="shared" si="5"/>
        <v>0</v>
      </c>
      <c r="S160" s="11">
        <v>-0.358121189977743</v>
      </c>
      <c r="T160" s="18">
        <v>2.38853532143051E-7</v>
      </c>
      <c r="U160" s="11">
        <f t="shared" si="6"/>
        <v>0</v>
      </c>
      <c r="V160" s="11">
        <f t="shared" si="7"/>
        <v>0</v>
      </c>
      <c r="W160" s="11">
        <f t="shared" si="8"/>
        <v>0</v>
      </c>
      <c r="X160" s="11">
        <v>-0.35989598213534402</v>
      </c>
      <c r="Y160" s="18">
        <v>2.0744923611818799E-7</v>
      </c>
      <c r="Z160" s="11">
        <f t="shared" si="9"/>
        <v>0</v>
      </c>
      <c r="AA160" s="11">
        <f t="shared" si="10"/>
        <v>0</v>
      </c>
      <c r="AB160" s="11">
        <f t="shared" si="11"/>
        <v>0</v>
      </c>
      <c r="AC160" s="11">
        <v>-0.33955351999614503</v>
      </c>
      <c r="AD160" s="18">
        <v>1.2938836368308899E-6</v>
      </c>
      <c r="AE160" s="11">
        <f t="shared" si="12"/>
        <v>0</v>
      </c>
      <c r="AF160" s="11">
        <f t="shared" si="13"/>
        <v>0</v>
      </c>
      <c r="AG160" s="11">
        <f t="shared" si="14"/>
        <v>0</v>
      </c>
      <c r="AH160" s="11">
        <v>-0.36456772157733203</v>
      </c>
      <c r="AI160" s="18">
        <v>1.4484538754236901E-7</v>
      </c>
      <c r="AJ160" s="11">
        <f t="shared" si="15"/>
        <v>0</v>
      </c>
      <c r="AK160" s="11">
        <f t="shared" si="16"/>
        <v>0</v>
      </c>
      <c r="AL160" s="11">
        <f t="shared" si="17"/>
        <v>0</v>
      </c>
      <c r="AM160" s="11">
        <v>-0.36535805890489198</v>
      </c>
      <c r="AN160" s="18">
        <v>1.4201380314008201E-7</v>
      </c>
      <c r="AO160" s="11">
        <f t="shared" si="18"/>
        <v>0</v>
      </c>
      <c r="AP160" s="11">
        <f t="shared" si="19"/>
        <v>0</v>
      </c>
      <c r="AQ160" s="11">
        <v>-0.35320549494855902</v>
      </c>
      <c r="AR160" s="18">
        <v>5.7887085609227601E-7</v>
      </c>
      <c r="AS160" s="11">
        <f t="shared" si="20"/>
        <v>0</v>
      </c>
      <c r="AT160" s="11">
        <f t="shared" si="21"/>
        <v>0</v>
      </c>
      <c r="AU160" s="11">
        <f t="shared" si="22"/>
        <v>0</v>
      </c>
      <c r="AV160" s="11">
        <v>-0.37717757311358802</v>
      </c>
      <c r="AW160" s="18">
        <v>8.7961972644160994E-8</v>
      </c>
      <c r="AX160" s="11">
        <f t="shared" si="23"/>
        <v>0</v>
      </c>
      <c r="AY160" s="11">
        <f t="shared" si="24"/>
        <v>0</v>
      </c>
      <c r="AZ160" s="11">
        <v>-0.32319147084014699</v>
      </c>
      <c r="BA160" s="18">
        <v>3.7985356370133202E-6</v>
      </c>
    </row>
    <row r="161" spans="1:53" ht="14.25" customHeight="1">
      <c r="A161" s="11" t="s">
        <v>1286</v>
      </c>
      <c r="B161" s="11" t="s">
        <v>3290</v>
      </c>
      <c r="C161" s="11" t="s">
        <v>77</v>
      </c>
      <c r="D161" s="11" t="s">
        <v>868</v>
      </c>
      <c r="E161" s="11">
        <v>800</v>
      </c>
      <c r="F161" s="11">
        <v>0.42644073360970802</v>
      </c>
      <c r="G161" s="11">
        <v>8.17096705634313E-2</v>
      </c>
      <c r="H161" s="17">
        <v>2.2945319220467701E-7</v>
      </c>
      <c r="I161" s="11">
        <v>0.459618087453257</v>
      </c>
      <c r="J161" s="18">
        <v>7.6189163894200801E-8</v>
      </c>
      <c r="K161" s="11">
        <f t="shared" si="0"/>
        <v>0</v>
      </c>
      <c r="L161" s="11">
        <f t="shared" si="1"/>
        <v>0</v>
      </c>
      <c r="M161" s="11">
        <f t="shared" si="2"/>
        <v>0</v>
      </c>
      <c r="N161" s="11">
        <v>0.44884335032283501</v>
      </c>
      <c r="O161" s="18">
        <v>1.2295559523811199E-7</v>
      </c>
      <c r="P161" s="11">
        <f t="shared" si="3"/>
        <v>0</v>
      </c>
      <c r="Q161" s="11">
        <f t="shared" si="4"/>
        <v>0</v>
      </c>
      <c r="R161" s="11">
        <f t="shared" si="5"/>
        <v>0</v>
      </c>
      <c r="S161" s="11">
        <v>0.42543289270907803</v>
      </c>
      <c r="T161" s="18">
        <v>2.62201386699196E-7</v>
      </c>
      <c r="U161" s="11">
        <f t="shared" si="6"/>
        <v>0</v>
      </c>
      <c r="V161" s="11">
        <f t="shared" si="7"/>
        <v>0</v>
      </c>
      <c r="W161" s="11">
        <f t="shared" si="8"/>
        <v>0</v>
      </c>
      <c r="X161" s="11">
        <v>0.42464674673125502</v>
      </c>
      <c r="Y161" s="18">
        <v>2.5940082430966299E-7</v>
      </c>
      <c r="Z161" s="11">
        <f t="shared" si="9"/>
        <v>0</v>
      </c>
      <c r="AA161" s="11">
        <f t="shared" si="10"/>
        <v>0</v>
      </c>
      <c r="AB161" s="11">
        <f t="shared" si="11"/>
        <v>0</v>
      </c>
      <c r="AC161" s="11">
        <v>0.424492954482311</v>
      </c>
      <c r="AD161" s="18">
        <v>3.5938791197280901E-7</v>
      </c>
      <c r="AE161" s="11">
        <f t="shared" si="12"/>
        <v>0</v>
      </c>
      <c r="AF161" s="11">
        <f t="shared" si="13"/>
        <v>0</v>
      </c>
      <c r="AG161" s="11">
        <f t="shared" si="14"/>
        <v>0</v>
      </c>
      <c r="AH161" s="11">
        <v>0.43152305001914598</v>
      </c>
      <c r="AI161" s="18">
        <v>1.48478729447064E-7</v>
      </c>
      <c r="AJ161" s="11">
        <f t="shared" si="15"/>
        <v>0</v>
      </c>
      <c r="AK161" s="11">
        <f t="shared" si="16"/>
        <v>0</v>
      </c>
      <c r="AL161" s="11">
        <f t="shared" si="17"/>
        <v>0</v>
      </c>
      <c r="AM161" s="11">
        <v>0.43033950479116001</v>
      </c>
      <c r="AN161" s="18">
        <v>1.80678225429013E-7</v>
      </c>
      <c r="AO161" s="11">
        <f t="shared" si="18"/>
        <v>0</v>
      </c>
      <c r="AP161" s="11">
        <f t="shared" si="19"/>
        <v>0</v>
      </c>
      <c r="AQ161" s="11">
        <v>0.42161726669271798</v>
      </c>
      <c r="AR161" s="18">
        <v>4.7686453243373796E-7</v>
      </c>
      <c r="AS161" s="11">
        <f t="shared" si="20"/>
        <v>0</v>
      </c>
      <c r="AT161" s="11">
        <f t="shared" si="21"/>
        <v>0</v>
      </c>
      <c r="AU161" s="11">
        <f t="shared" si="22"/>
        <v>0</v>
      </c>
      <c r="AV161" s="11">
        <v>0.43588326494247398</v>
      </c>
      <c r="AW161" s="18">
        <v>1.86630634255496E-7</v>
      </c>
      <c r="AX161" s="11">
        <f t="shared" si="23"/>
        <v>0</v>
      </c>
      <c r="AY161" s="11">
        <f t="shared" si="24"/>
        <v>0</v>
      </c>
      <c r="AZ161" s="11">
        <v>0.35809582644030602</v>
      </c>
      <c r="BA161" s="18">
        <v>1.40827648566797E-5</v>
      </c>
    </row>
    <row r="162" spans="1:53" ht="14.25" customHeight="1">
      <c r="A162" s="11" t="s">
        <v>3108</v>
      </c>
      <c r="B162" s="11" t="s">
        <v>3291</v>
      </c>
      <c r="C162" s="11" t="s">
        <v>47</v>
      </c>
      <c r="D162" s="11" t="s">
        <v>47</v>
      </c>
      <c r="E162" s="11">
        <v>955</v>
      </c>
      <c r="F162" s="11">
        <v>0.37723000942603202</v>
      </c>
      <c r="G162" s="11">
        <v>7.2749271988490904E-2</v>
      </c>
      <c r="H162" s="17">
        <v>2.6321162512374299E-7</v>
      </c>
      <c r="I162" s="11">
        <v>0.31513190701898303</v>
      </c>
      <c r="J162" s="18">
        <v>2.8849154090396199E-5</v>
      </c>
      <c r="K162" s="11">
        <f t="shared" si="0"/>
        <v>0</v>
      </c>
      <c r="L162" s="11">
        <f t="shared" si="1"/>
        <v>0</v>
      </c>
      <c r="M162" s="11">
        <f t="shared" si="2"/>
        <v>0</v>
      </c>
      <c r="N162" s="11">
        <v>0.348415535930856</v>
      </c>
      <c r="O162" s="18">
        <v>3.4519151814390399E-6</v>
      </c>
      <c r="P162" s="11">
        <f t="shared" si="3"/>
        <v>0</v>
      </c>
      <c r="Q162" s="11">
        <f t="shared" si="4"/>
        <v>0</v>
      </c>
      <c r="R162" s="11">
        <f t="shared" si="5"/>
        <v>0</v>
      </c>
      <c r="S162" s="11">
        <v>0.37677001363146401</v>
      </c>
      <c r="T162" s="18">
        <v>2.77389256758404E-7</v>
      </c>
      <c r="U162" s="11">
        <f t="shared" si="6"/>
        <v>0</v>
      </c>
      <c r="V162" s="11">
        <f t="shared" si="7"/>
        <v>0</v>
      </c>
      <c r="W162" s="11">
        <f t="shared" si="8"/>
        <v>0</v>
      </c>
      <c r="X162" s="11">
        <v>0.37674910375297699</v>
      </c>
      <c r="Y162" s="18">
        <v>2.7589981947411299E-7</v>
      </c>
      <c r="Z162" s="11">
        <f t="shared" si="9"/>
        <v>0</v>
      </c>
      <c r="AA162" s="11">
        <f t="shared" si="10"/>
        <v>0</v>
      </c>
      <c r="AB162" s="11">
        <f t="shared" si="11"/>
        <v>0</v>
      </c>
      <c r="AC162" s="11">
        <v>0.35818379874568201</v>
      </c>
      <c r="AD162" s="18">
        <v>1.3780899505191901E-6</v>
      </c>
      <c r="AE162" s="11">
        <f t="shared" si="12"/>
        <v>0</v>
      </c>
      <c r="AF162" s="11">
        <f t="shared" si="13"/>
        <v>0</v>
      </c>
      <c r="AG162" s="11">
        <f t="shared" si="14"/>
        <v>0</v>
      </c>
      <c r="AH162" s="11">
        <v>0.380613390475675</v>
      </c>
      <c r="AI162" s="18">
        <v>2.1055552040736001E-7</v>
      </c>
      <c r="AJ162" s="11">
        <f t="shared" si="15"/>
        <v>0</v>
      </c>
      <c r="AK162" s="11">
        <f t="shared" si="16"/>
        <v>0</v>
      </c>
      <c r="AL162" s="11">
        <f t="shared" si="17"/>
        <v>0</v>
      </c>
      <c r="AM162" s="11">
        <v>0.37073182729329801</v>
      </c>
      <c r="AN162" s="18">
        <v>4.3629670374607399E-7</v>
      </c>
      <c r="AO162" s="11">
        <f t="shared" si="18"/>
        <v>0</v>
      </c>
      <c r="AP162" s="11">
        <f t="shared" si="19"/>
        <v>0</v>
      </c>
      <c r="AQ162" s="11">
        <v>0.34041292389893701</v>
      </c>
      <c r="AR162" s="18">
        <v>4.8535406340495099E-6</v>
      </c>
      <c r="AS162" s="11">
        <f t="shared" si="20"/>
        <v>0</v>
      </c>
      <c r="AT162" s="11">
        <f t="shared" si="21"/>
        <v>0</v>
      </c>
      <c r="AU162" s="11">
        <f t="shared" si="22"/>
        <v>0</v>
      </c>
      <c r="AV162" s="11">
        <v>0.37648504956050899</v>
      </c>
      <c r="AW162" s="18">
        <v>4.45874006226413E-7</v>
      </c>
      <c r="AX162" s="11">
        <f t="shared" si="23"/>
        <v>0</v>
      </c>
      <c r="AY162" s="11">
        <f t="shared" si="24"/>
        <v>0</v>
      </c>
      <c r="AZ162" s="11">
        <v>0.25032062263131999</v>
      </c>
      <c r="BA162" s="11">
        <v>3.4072729113070199E-4</v>
      </c>
    </row>
    <row r="163" spans="1:53" ht="14.25" customHeight="1">
      <c r="A163" s="11" t="s">
        <v>2760</v>
      </c>
      <c r="B163" s="11" t="s">
        <v>3292</v>
      </c>
      <c r="C163" s="11" t="s">
        <v>47</v>
      </c>
      <c r="D163" s="11" t="s">
        <v>47</v>
      </c>
      <c r="E163" s="11">
        <v>940</v>
      </c>
      <c r="F163" s="11">
        <v>-0.38476589207112599</v>
      </c>
      <c r="G163" s="11">
        <v>7.4469820322103406E-2</v>
      </c>
      <c r="H163" s="17">
        <v>2.9090534911685001E-7</v>
      </c>
      <c r="I163" s="11">
        <v>-0.390982104778066</v>
      </c>
      <c r="J163" s="18">
        <v>4.73715152429573E-7</v>
      </c>
      <c r="K163" s="11">
        <f t="shared" si="0"/>
        <v>0</v>
      </c>
      <c r="L163" s="11">
        <f t="shared" si="1"/>
        <v>0</v>
      </c>
      <c r="M163" s="11">
        <f t="shared" si="2"/>
        <v>0</v>
      </c>
      <c r="N163" s="11">
        <v>-0.40939304140206501</v>
      </c>
      <c r="O163" s="18">
        <v>1.0394118098635601E-7</v>
      </c>
      <c r="P163" s="11">
        <f t="shared" si="3"/>
        <v>0</v>
      </c>
      <c r="Q163" s="11">
        <f t="shared" si="4"/>
        <v>0</v>
      </c>
      <c r="R163" s="11">
        <f t="shared" si="5"/>
        <v>0</v>
      </c>
      <c r="S163" s="11">
        <v>-0.38976064417791301</v>
      </c>
      <c r="T163" s="18">
        <v>2.0426683272373199E-7</v>
      </c>
      <c r="U163" s="11">
        <f t="shared" si="6"/>
        <v>0</v>
      </c>
      <c r="V163" s="11">
        <f t="shared" si="7"/>
        <v>0</v>
      </c>
      <c r="W163" s="11">
        <f t="shared" si="8"/>
        <v>0</v>
      </c>
      <c r="X163" s="11">
        <v>-0.384918158145728</v>
      </c>
      <c r="Y163" s="18">
        <v>2.9226974111419902E-7</v>
      </c>
      <c r="Z163" s="11">
        <f t="shared" si="9"/>
        <v>0</v>
      </c>
      <c r="AA163" s="11">
        <f t="shared" si="10"/>
        <v>0</v>
      </c>
      <c r="AB163" s="11">
        <f t="shared" si="11"/>
        <v>0</v>
      </c>
      <c r="AC163" s="11">
        <v>-0.34750602427656502</v>
      </c>
      <c r="AD163" s="18">
        <v>4.3087963805593697E-6</v>
      </c>
      <c r="AE163" s="11">
        <f t="shared" si="12"/>
        <v>0</v>
      </c>
      <c r="AF163" s="11">
        <f t="shared" si="13"/>
        <v>0</v>
      </c>
      <c r="AG163" s="11">
        <f t="shared" si="14"/>
        <v>0</v>
      </c>
      <c r="AH163" s="11">
        <v>-0.40729638576596799</v>
      </c>
      <c r="AI163" s="18">
        <v>1.42906971492227E-9</v>
      </c>
      <c r="AJ163" s="11">
        <f t="shared" si="15"/>
        <v>0</v>
      </c>
      <c r="AK163" s="11">
        <f t="shared" si="16"/>
        <v>0</v>
      </c>
      <c r="AL163" s="11">
        <f t="shared" si="17"/>
        <v>0</v>
      </c>
      <c r="AM163" s="11">
        <v>-0.43621672402488498</v>
      </c>
      <c r="AN163" s="18">
        <v>4.5586529928707102E-10</v>
      </c>
      <c r="AO163" s="11">
        <f t="shared" si="18"/>
        <v>0</v>
      </c>
      <c r="AP163" s="11">
        <f t="shared" si="19"/>
        <v>0</v>
      </c>
      <c r="AQ163" s="11">
        <v>-0.39981233763698099</v>
      </c>
      <c r="AR163" s="18">
        <v>1.6947415570883701E-7</v>
      </c>
      <c r="AS163" s="11">
        <f t="shared" si="20"/>
        <v>0</v>
      </c>
      <c r="AT163" s="11">
        <f t="shared" si="21"/>
        <v>0</v>
      </c>
      <c r="AU163" s="11">
        <f t="shared" si="22"/>
        <v>0</v>
      </c>
      <c r="AV163" s="11">
        <v>-0.45069786294917702</v>
      </c>
      <c r="AW163" s="18">
        <v>2.5833033289147102E-9</v>
      </c>
      <c r="AX163" s="11">
        <f t="shared" si="23"/>
        <v>0</v>
      </c>
      <c r="AY163" s="11">
        <f t="shared" si="24"/>
        <v>0</v>
      </c>
      <c r="AZ163" s="11">
        <v>-0.38832533025107702</v>
      </c>
      <c r="BA163" s="18">
        <v>3.52663618968737E-7</v>
      </c>
    </row>
    <row r="164" spans="1:53" ht="14.25" customHeight="1">
      <c r="A164" s="11" t="s">
        <v>286</v>
      </c>
      <c r="B164" s="11" t="s">
        <v>3293</v>
      </c>
      <c r="C164" s="11" t="s">
        <v>77</v>
      </c>
      <c r="D164" s="11" t="s">
        <v>78</v>
      </c>
      <c r="E164" s="11">
        <v>959</v>
      </c>
      <c r="F164" s="11">
        <v>0.38213374231464098</v>
      </c>
      <c r="G164" s="11">
        <v>7.4129149877541406E-2</v>
      </c>
      <c r="H164" s="17">
        <v>3.0804617239750202E-7</v>
      </c>
      <c r="I164" s="11">
        <v>0.34747760259004101</v>
      </c>
      <c r="J164" s="18">
        <v>6.6382541221988103E-6</v>
      </c>
      <c r="K164" s="11">
        <f t="shared" si="0"/>
        <v>0</v>
      </c>
      <c r="L164" s="11">
        <f t="shared" si="1"/>
        <v>0</v>
      </c>
      <c r="M164" s="11">
        <f t="shared" si="2"/>
        <v>0</v>
      </c>
      <c r="N164" s="11">
        <v>0.36016824386109297</v>
      </c>
      <c r="O164" s="18">
        <v>2.5103181510081999E-6</v>
      </c>
      <c r="P164" s="11">
        <f t="shared" si="3"/>
        <v>0</v>
      </c>
      <c r="Q164" s="11">
        <f t="shared" si="4"/>
        <v>0</v>
      </c>
      <c r="R164" s="11">
        <f t="shared" si="5"/>
        <v>0</v>
      </c>
      <c r="S164" s="11">
        <v>0.38044900884775201</v>
      </c>
      <c r="T164" s="18">
        <v>3.5096016139674601E-7</v>
      </c>
      <c r="U164" s="11">
        <f t="shared" si="6"/>
        <v>0</v>
      </c>
      <c r="V164" s="11">
        <f t="shared" si="7"/>
        <v>0</v>
      </c>
      <c r="W164" s="11">
        <f t="shared" si="8"/>
        <v>0</v>
      </c>
      <c r="X164" s="11">
        <v>0.38136435230957799</v>
      </c>
      <c r="Y164" s="18">
        <v>3.2741402716753098E-7</v>
      </c>
      <c r="Z164" s="11">
        <f t="shared" si="9"/>
        <v>0</v>
      </c>
      <c r="AA164" s="11">
        <f t="shared" si="10"/>
        <v>0</v>
      </c>
      <c r="AB164" s="11">
        <f t="shared" si="11"/>
        <v>0</v>
      </c>
      <c r="AC164" s="11">
        <v>0.361858043153574</v>
      </c>
      <c r="AD164" s="18">
        <v>1.6766686119771401E-6</v>
      </c>
      <c r="AE164" s="11">
        <f t="shared" si="12"/>
        <v>0</v>
      </c>
      <c r="AF164" s="11">
        <f t="shared" si="13"/>
        <v>0</v>
      </c>
      <c r="AG164" s="11">
        <f t="shared" si="14"/>
        <v>0</v>
      </c>
      <c r="AH164" s="11">
        <v>0.38193588785545901</v>
      </c>
      <c r="AI164" s="18">
        <v>3.2397691085659402E-7</v>
      </c>
      <c r="AJ164" s="11">
        <f t="shared" si="15"/>
        <v>0</v>
      </c>
      <c r="AK164" s="11">
        <f t="shared" si="16"/>
        <v>0</v>
      </c>
      <c r="AL164" s="11">
        <f t="shared" si="17"/>
        <v>0</v>
      </c>
      <c r="AM164" s="11">
        <v>0.37469671772549301</v>
      </c>
      <c r="AN164" s="18">
        <v>5.3051445894771496E-7</v>
      </c>
      <c r="AO164" s="11">
        <f t="shared" si="18"/>
        <v>0</v>
      </c>
      <c r="AP164" s="11">
        <f t="shared" si="19"/>
        <v>0</v>
      </c>
      <c r="AQ164" s="11">
        <v>0.328492702607735</v>
      </c>
      <c r="AR164" s="18">
        <v>1.38399039164768E-5</v>
      </c>
      <c r="AS164" s="11">
        <f t="shared" si="20"/>
        <v>0</v>
      </c>
      <c r="AT164" s="11">
        <f t="shared" si="21"/>
        <v>0</v>
      </c>
      <c r="AU164" s="11">
        <f t="shared" si="22"/>
        <v>0</v>
      </c>
      <c r="AV164" s="11">
        <v>0.39563929279656601</v>
      </c>
      <c r="AW164" s="18">
        <v>1.8882205214725501E-7</v>
      </c>
      <c r="AX164" s="11">
        <f t="shared" si="23"/>
        <v>0</v>
      </c>
      <c r="AY164" s="11">
        <f t="shared" si="24"/>
        <v>0</v>
      </c>
      <c r="AZ164" s="11">
        <v>0.23440978285662001</v>
      </c>
      <c r="BA164" s="11">
        <v>8.8227617087567297E-4</v>
      </c>
    </row>
    <row r="165" spans="1:53" ht="14.25" customHeight="1">
      <c r="A165" s="11" t="s">
        <v>1967</v>
      </c>
      <c r="B165" s="11" t="s">
        <v>3294</v>
      </c>
      <c r="C165" s="11" t="s">
        <v>171</v>
      </c>
      <c r="D165" s="11" t="s">
        <v>545</v>
      </c>
      <c r="E165" s="11">
        <v>950</v>
      </c>
      <c r="F165" s="11">
        <v>-0.37119539293251802</v>
      </c>
      <c r="G165" s="11">
        <v>7.2899974071716195E-2</v>
      </c>
      <c r="H165" s="17">
        <v>4.2751151184844598E-7</v>
      </c>
      <c r="I165" s="11">
        <v>-0.37081319463351498</v>
      </c>
      <c r="J165" s="18">
        <v>1.1032005658851301E-6</v>
      </c>
      <c r="K165" s="11">
        <f t="shared" si="0"/>
        <v>0</v>
      </c>
      <c r="L165" s="11">
        <f t="shared" si="1"/>
        <v>0</v>
      </c>
      <c r="M165" s="11">
        <f t="shared" si="2"/>
        <v>0</v>
      </c>
      <c r="N165" s="11">
        <v>-0.405169704371452</v>
      </c>
      <c r="O165" s="18">
        <v>7.6159072232037103E-8</v>
      </c>
      <c r="P165" s="11">
        <f t="shared" si="3"/>
        <v>0</v>
      </c>
      <c r="Q165" s="11">
        <f t="shared" si="4"/>
        <v>0</v>
      </c>
      <c r="R165" s="11">
        <f t="shared" si="5"/>
        <v>0</v>
      </c>
      <c r="S165" s="11">
        <v>-0.36956744482556497</v>
      </c>
      <c r="T165" s="18">
        <v>4.9202106112263297E-7</v>
      </c>
      <c r="U165" s="11">
        <f t="shared" si="6"/>
        <v>0</v>
      </c>
      <c r="V165" s="11">
        <f t="shared" si="7"/>
        <v>0</v>
      </c>
      <c r="W165" s="11">
        <f t="shared" si="8"/>
        <v>0</v>
      </c>
      <c r="X165" s="11">
        <v>-0.37186977007974498</v>
      </c>
      <c r="Y165" s="18">
        <v>4.10614067257572E-7</v>
      </c>
      <c r="Z165" s="11">
        <f t="shared" si="9"/>
        <v>0</v>
      </c>
      <c r="AA165" s="11">
        <f t="shared" si="10"/>
        <v>0</v>
      </c>
      <c r="AB165" s="11">
        <f t="shared" si="11"/>
        <v>0</v>
      </c>
      <c r="AC165" s="11">
        <v>-0.35534658183767898</v>
      </c>
      <c r="AD165" s="18">
        <v>1.75165985051016E-6</v>
      </c>
      <c r="AE165" s="11">
        <f t="shared" si="12"/>
        <v>0</v>
      </c>
      <c r="AF165" s="11">
        <f t="shared" si="13"/>
        <v>0</v>
      </c>
      <c r="AG165" s="11">
        <f t="shared" si="14"/>
        <v>0</v>
      </c>
      <c r="AH165" s="11">
        <v>-0.39010768170779703</v>
      </c>
      <c r="AI165" s="18">
        <v>6.2238907146066106E-8</v>
      </c>
      <c r="AJ165" s="11">
        <f t="shared" si="15"/>
        <v>0</v>
      </c>
      <c r="AK165" s="11">
        <f t="shared" si="16"/>
        <v>0</v>
      </c>
      <c r="AL165" s="11">
        <f t="shared" si="17"/>
        <v>0</v>
      </c>
      <c r="AM165" s="11">
        <v>-0.40190343130630701</v>
      </c>
      <c r="AN165" s="18">
        <v>2.8650380383357699E-8</v>
      </c>
      <c r="AO165" s="11">
        <f t="shared" si="18"/>
        <v>0</v>
      </c>
      <c r="AP165" s="11">
        <f t="shared" si="19"/>
        <v>0</v>
      </c>
      <c r="AQ165" s="11">
        <v>-0.39384904343824501</v>
      </c>
      <c r="AR165" s="18">
        <v>1.3854938075198299E-7</v>
      </c>
      <c r="AS165" s="11">
        <f t="shared" si="20"/>
        <v>0</v>
      </c>
      <c r="AT165" s="11">
        <f t="shared" si="21"/>
        <v>0</v>
      </c>
      <c r="AU165" s="11">
        <f t="shared" si="22"/>
        <v>0</v>
      </c>
      <c r="AV165" s="11">
        <v>-0.39358163940386698</v>
      </c>
      <c r="AW165" s="18">
        <v>1.3712768533037401E-7</v>
      </c>
      <c r="AX165" s="11">
        <f t="shared" si="23"/>
        <v>0</v>
      </c>
      <c r="AY165" s="11">
        <f t="shared" si="24"/>
        <v>0</v>
      </c>
      <c r="AZ165" s="11">
        <v>-0.41277338241706502</v>
      </c>
      <c r="BA165" s="18">
        <v>2.8627573221220001E-8</v>
      </c>
    </row>
    <row r="166" spans="1:53" ht="14.25" customHeight="1">
      <c r="A166" s="11" t="s">
        <v>223</v>
      </c>
      <c r="B166" s="11" t="s">
        <v>3295</v>
      </c>
      <c r="C166" s="11" t="s">
        <v>77</v>
      </c>
      <c r="D166" s="11" t="s">
        <v>136</v>
      </c>
      <c r="E166" s="11">
        <v>953</v>
      </c>
      <c r="F166" s="11">
        <v>0.36022233618016197</v>
      </c>
      <c r="G166" s="11">
        <v>7.1324601369446197E-2</v>
      </c>
      <c r="H166" s="17">
        <v>5.2802760600022102E-7</v>
      </c>
      <c r="I166" s="11">
        <v>0.336196230912433</v>
      </c>
      <c r="J166" s="18">
        <v>5.9353392093408901E-6</v>
      </c>
      <c r="K166" s="11">
        <f t="shared" si="0"/>
        <v>0</v>
      </c>
      <c r="L166" s="11">
        <f t="shared" si="1"/>
        <v>0</v>
      </c>
      <c r="M166" s="11">
        <f t="shared" si="2"/>
        <v>0</v>
      </c>
      <c r="N166" s="11">
        <v>0.33972652602605302</v>
      </c>
      <c r="O166" s="18">
        <v>4.0618095027463002E-6</v>
      </c>
      <c r="P166" s="11">
        <f t="shared" si="3"/>
        <v>0</v>
      </c>
      <c r="Q166" s="11">
        <f t="shared" si="4"/>
        <v>0</v>
      </c>
      <c r="R166" s="11">
        <f t="shared" si="5"/>
        <v>0</v>
      </c>
      <c r="S166" s="11">
        <v>0.358134390210951</v>
      </c>
      <c r="T166" s="18">
        <v>6.1540646582593803E-7</v>
      </c>
      <c r="U166" s="11">
        <f t="shared" si="6"/>
        <v>0</v>
      </c>
      <c r="V166" s="11">
        <f t="shared" si="7"/>
        <v>0</v>
      </c>
      <c r="W166" s="11">
        <f t="shared" si="8"/>
        <v>0</v>
      </c>
      <c r="X166" s="11">
        <v>0.36059175126174597</v>
      </c>
      <c r="Y166" s="18">
        <v>5.2056586105407795E-7</v>
      </c>
      <c r="Z166" s="11">
        <f t="shared" si="9"/>
        <v>0</v>
      </c>
      <c r="AA166" s="11">
        <f t="shared" si="10"/>
        <v>0</v>
      </c>
      <c r="AB166" s="11">
        <f t="shared" si="11"/>
        <v>0</v>
      </c>
      <c r="AC166" s="11">
        <v>0.35061379102559298</v>
      </c>
      <c r="AD166" s="18">
        <v>1.4234908805631401E-6</v>
      </c>
      <c r="AE166" s="11">
        <f t="shared" si="12"/>
        <v>0</v>
      </c>
      <c r="AF166" s="11">
        <f t="shared" si="13"/>
        <v>0</v>
      </c>
      <c r="AG166" s="11">
        <f t="shared" si="14"/>
        <v>0</v>
      </c>
      <c r="AH166" s="11">
        <v>0.36470089371002101</v>
      </c>
      <c r="AI166" s="18">
        <v>3.88603021141979E-7</v>
      </c>
      <c r="AJ166" s="11">
        <f t="shared" si="15"/>
        <v>0</v>
      </c>
      <c r="AK166" s="11">
        <f t="shared" si="16"/>
        <v>0</v>
      </c>
      <c r="AL166" s="11">
        <f t="shared" si="17"/>
        <v>0</v>
      </c>
      <c r="AM166" s="11">
        <v>0.35574388253512401</v>
      </c>
      <c r="AN166" s="18">
        <v>7.6366595494442601E-7</v>
      </c>
      <c r="AO166" s="11">
        <f t="shared" si="18"/>
        <v>0</v>
      </c>
      <c r="AP166" s="11">
        <f t="shared" si="19"/>
        <v>0</v>
      </c>
      <c r="AQ166" s="11">
        <v>0.27297903898946402</v>
      </c>
      <c r="AR166" s="11">
        <v>1.42057607217543E-4</v>
      </c>
      <c r="AS166" s="11">
        <f t="shared" si="20"/>
        <v>1</v>
      </c>
      <c r="AT166" s="11">
        <f t="shared" si="21"/>
        <v>1</v>
      </c>
      <c r="AU166" s="11">
        <f t="shared" si="22"/>
        <v>0</v>
      </c>
      <c r="AV166" s="11">
        <v>0.38842080862293199</v>
      </c>
      <c r="AW166" s="18">
        <v>1.0501045985243801E-7</v>
      </c>
      <c r="AX166" s="11">
        <f t="shared" si="23"/>
        <v>0</v>
      </c>
      <c r="AY166" s="11">
        <f t="shared" si="24"/>
        <v>0</v>
      </c>
      <c r="AZ166" s="11">
        <v>0.22819644982614201</v>
      </c>
      <c r="BA166" s="11">
        <v>7.49817484406209E-4</v>
      </c>
    </row>
    <row r="167" spans="1:53" ht="14.25" customHeight="1">
      <c r="A167" s="11" t="s">
        <v>2602</v>
      </c>
      <c r="B167" s="11" t="s">
        <v>2602</v>
      </c>
      <c r="C167" s="11" t="s">
        <v>171</v>
      </c>
      <c r="D167" s="11" t="s">
        <v>545</v>
      </c>
      <c r="E167" s="11">
        <v>962</v>
      </c>
      <c r="F167" s="11">
        <v>-0.32925257656539397</v>
      </c>
      <c r="G167" s="11">
        <v>6.5328420099939402E-2</v>
      </c>
      <c r="H167" s="17">
        <v>5.5613429893496605E-7</v>
      </c>
      <c r="I167" s="11">
        <v>-0.33837430358694998</v>
      </c>
      <c r="J167" s="18">
        <v>6.89947514217048E-7</v>
      </c>
      <c r="K167" s="11">
        <f t="shared" si="0"/>
        <v>0</v>
      </c>
      <c r="L167" s="11">
        <f t="shared" si="1"/>
        <v>0</v>
      </c>
      <c r="M167" s="11">
        <f t="shared" si="2"/>
        <v>0</v>
      </c>
      <c r="N167" s="11">
        <v>-0.329129751566486</v>
      </c>
      <c r="O167" s="18">
        <v>1.0872111943794101E-6</v>
      </c>
      <c r="P167" s="11">
        <f t="shared" si="3"/>
        <v>0</v>
      </c>
      <c r="Q167" s="11">
        <f t="shared" si="4"/>
        <v>0</v>
      </c>
      <c r="R167" s="11">
        <f t="shared" si="5"/>
        <v>0</v>
      </c>
      <c r="S167" s="11">
        <v>-0.328358693488915</v>
      </c>
      <c r="T167" s="18">
        <v>6.0923565135253402E-7</v>
      </c>
      <c r="U167" s="11">
        <f t="shared" si="6"/>
        <v>0</v>
      </c>
      <c r="V167" s="11">
        <f t="shared" si="7"/>
        <v>0</v>
      </c>
      <c r="W167" s="11">
        <f t="shared" si="8"/>
        <v>0</v>
      </c>
      <c r="X167" s="11">
        <v>-0.32982125354603697</v>
      </c>
      <c r="Y167" s="18">
        <v>5.3601455894600399E-7</v>
      </c>
      <c r="Z167" s="11">
        <f t="shared" si="9"/>
        <v>0</v>
      </c>
      <c r="AA167" s="11">
        <f t="shared" si="10"/>
        <v>0</v>
      </c>
      <c r="AB167" s="11">
        <f t="shared" si="11"/>
        <v>0</v>
      </c>
      <c r="AC167" s="11">
        <v>-0.33527343592065201</v>
      </c>
      <c r="AD167" s="18">
        <v>5.0866791527532199E-7</v>
      </c>
      <c r="AE167" s="11">
        <f t="shared" si="12"/>
        <v>0</v>
      </c>
      <c r="AF167" s="11">
        <f t="shared" si="13"/>
        <v>0</v>
      </c>
      <c r="AG167" s="11">
        <f t="shared" si="14"/>
        <v>0</v>
      </c>
      <c r="AH167" s="11">
        <v>-0.321661329629295</v>
      </c>
      <c r="AI167" s="18">
        <v>9.2437390088492801E-7</v>
      </c>
      <c r="AJ167" s="11">
        <f t="shared" si="15"/>
        <v>0</v>
      </c>
      <c r="AK167" s="11">
        <f t="shared" si="16"/>
        <v>0</v>
      </c>
      <c r="AL167" s="11">
        <f t="shared" si="17"/>
        <v>0</v>
      </c>
      <c r="AM167" s="11">
        <v>-0.32323889960457503</v>
      </c>
      <c r="AN167" s="18">
        <v>9.1160691693877199E-7</v>
      </c>
      <c r="AO167" s="11">
        <f t="shared" si="18"/>
        <v>0</v>
      </c>
      <c r="AP167" s="11">
        <f t="shared" si="19"/>
        <v>0</v>
      </c>
      <c r="AQ167" s="11">
        <v>-0.33110225355510298</v>
      </c>
      <c r="AR167" s="18">
        <v>8.0733923491174404E-7</v>
      </c>
      <c r="AS167" s="11">
        <f t="shared" si="20"/>
        <v>0</v>
      </c>
      <c r="AT167" s="11">
        <f t="shared" si="21"/>
        <v>0</v>
      </c>
      <c r="AU167" s="11">
        <f t="shared" si="22"/>
        <v>0</v>
      </c>
      <c r="AV167" s="11">
        <v>-0.322125415989928</v>
      </c>
      <c r="AW167" s="18">
        <v>1.4711371849685999E-6</v>
      </c>
      <c r="AX167" s="11">
        <f t="shared" si="23"/>
        <v>0</v>
      </c>
      <c r="AY167" s="11">
        <f t="shared" si="24"/>
        <v>0</v>
      </c>
      <c r="AZ167" s="11">
        <v>-0.32973004108073101</v>
      </c>
      <c r="BA167" s="18">
        <v>8.0082445976259998E-7</v>
      </c>
    </row>
    <row r="168" spans="1:53" ht="14.25" customHeight="1">
      <c r="A168" s="11" t="s">
        <v>2060</v>
      </c>
      <c r="B168" s="11" t="s">
        <v>3296</v>
      </c>
      <c r="C168" s="11" t="s">
        <v>96</v>
      </c>
      <c r="D168" s="11" t="s">
        <v>2061</v>
      </c>
      <c r="E168" s="11">
        <v>871</v>
      </c>
      <c r="F168" s="11">
        <v>0.37510073177940101</v>
      </c>
      <c r="G168" s="11">
        <v>7.4799605872552702E-2</v>
      </c>
      <c r="H168" s="17">
        <v>6.4352500023416598E-7</v>
      </c>
      <c r="I168" s="11">
        <v>0.34179932755369502</v>
      </c>
      <c r="J168" s="18">
        <v>1.11280590080881E-5</v>
      </c>
      <c r="K168" s="11">
        <f t="shared" si="0"/>
        <v>0</v>
      </c>
      <c r="L168" s="11">
        <f t="shared" si="1"/>
        <v>0</v>
      </c>
      <c r="M168" s="11">
        <f t="shared" si="2"/>
        <v>0</v>
      </c>
      <c r="N168" s="11">
        <v>0.33951359906593198</v>
      </c>
      <c r="O168" s="18">
        <v>1.0081878332057301E-5</v>
      </c>
      <c r="P168" s="11">
        <f t="shared" si="3"/>
        <v>0</v>
      </c>
      <c r="Q168" s="11">
        <f t="shared" si="4"/>
        <v>0</v>
      </c>
      <c r="R168" s="11">
        <f t="shared" si="5"/>
        <v>0</v>
      </c>
      <c r="S168" s="11">
        <v>0.36962471213237302</v>
      </c>
      <c r="T168" s="18">
        <v>9.4188360144818901E-7</v>
      </c>
      <c r="U168" s="11">
        <f t="shared" si="6"/>
        <v>0</v>
      </c>
      <c r="V168" s="11">
        <f t="shared" si="7"/>
        <v>0</v>
      </c>
      <c r="W168" s="11">
        <f t="shared" si="8"/>
        <v>0</v>
      </c>
      <c r="X168" s="11">
        <v>0.37621165808901802</v>
      </c>
      <c r="Y168" s="18">
        <v>6.0243914782085896E-7</v>
      </c>
      <c r="Z168" s="11">
        <f t="shared" si="9"/>
        <v>0</v>
      </c>
      <c r="AA168" s="11">
        <f t="shared" si="10"/>
        <v>0</v>
      </c>
      <c r="AB168" s="11">
        <f t="shared" si="11"/>
        <v>0</v>
      </c>
      <c r="AC168" s="11">
        <v>0.37745495717740002</v>
      </c>
      <c r="AD168" s="18">
        <v>7.8995666560429701E-7</v>
      </c>
      <c r="AE168" s="11">
        <f t="shared" si="12"/>
        <v>0</v>
      </c>
      <c r="AF168" s="11">
        <f t="shared" si="13"/>
        <v>0</v>
      </c>
      <c r="AG168" s="11">
        <f t="shared" si="14"/>
        <v>0</v>
      </c>
      <c r="AH168" s="11">
        <v>0.35118759495451701</v>
      </c>
      <c r="AI168" s="18">
        <v>1.6227259397700901E-6</v>
      </c>
      <c r="AJ168" s="11">
        <f t="shared" si="15"/>
        <v>0</v>
      </c>
      <c r="AK168" s="11">
        <f t="shared" si="16"/>
        <v>0</v>
      </c>
      <c r="AL168" s="11">
        <f t="shared" si="17"/>
        <v>0</v>
      </c>
      <c r="AM168" s="11">
        <v>0.331046136714779</v>
      </c>
      <c r="AN168" s="18">
        <v>5.2097827630177198E-6</v>
      </c>
      <c r="AO168" s="11">
        <f t="shared" si="18"/>
        <v>0</v>
      </c>
      <c r="AP168" s="11">
        <f t="shared" si="19"/>
        <v>0</v>
      </c>
      <c r="AQ168" s="11">
        <v>0.37198517561793198</v>
      </c>
      <c r="AR168" s="18">
        <v>1.3244672627491799E-6</v>
      </c>
      <c r="AS168" s="11">
        <f t="shared" si="20"/>
        <v>0</v>
      </c>
      <c r="AT168" s="11">
        <f t="shared" si="21"/>
        <v>0</v>
      </c>
      <c r="AU168" s="11">
        <f t="shared" si="22"/>
        <v>0</v>
      </c>
      <c r="AV168" s="11">
        <v>0.35893575337635097</v>
      </c>
      <c r="AW168" s="18">
        <v>3.1645889268442602E-6</v>
      </c>
      <c r="AX168" s="11">
        <f t="shared" si="23"/>
        <v>0</v>
      </c>
      <c r="AY168" s="11">
        <f t="shared" si="24"/>
        <v>0</v>
      </c>
      <c r="AZ168" s="11">
        <v>0.37772154041870798</v>
      </c>
      <c r="BA168" s="18">
        <v>8.3609140913799405E-7</v>
      </c>
    </row>
    <row r="169" spans="1:53" ht="14.25" customHeight="1">
      <c r="A169" s="11" t="s">
        <v>2687</v>
      </c>
      <c r="B169" s="11" t="s">
        <v>2687</v>
      </c>
      <c r="C169" s="11" t="s">
        <v>345</v>
      </c>
      <c r="D169" s="11" t="s">
        <v>346</v>
      </c>
      <c r="E169" s="11">
        <v>963</v>
      </c>
      <c r="F169" s="11">
        <v>-0.348676913777965</v>
      </c>
      <c r="G169" s="11">
        <v>7.0136345380356693E-2</v>
      </c>
      <c r="H169" s="17">
        <v>7.8655360886389904E-7</v>
      </c>
      <c r="I169" s="11">
        <v>-0.331057973296986</v>
      </c>
      <c r="J169" s="18">
        <v>5.88892594204519E-6</v>
      </c>
      <c r="K169" s="11">
        <f t="shared" si="0"/>
        <v>0</v>
      </c>
      <c r="L169" s="11">
        <f t="shared" si="1"/>
        <v>0</v>
      </c>
      <c r="M169" s="11">
        <f t="shared" si="2"/>
        <v>0</v>
      </c>
      <c r="N169" s="11">
        <v>-0.36926985859574102</v>
      </c>
      <c r="O169" s="18">
        <v>3.4791257821697202E-7</v>
      </c>
      <c r="P169" s="11">
        <f t="shared" si="3"/>
        <v>0</v>
      </c>
      <c r="Q169" s="11">
        <f t="shared" si="4"/>
        <v>0</v>
      </c>
      <c r="R169" s="11">
        <f t="shared" si="5"/>
        <v>0</v>
      </c>
      <c r="S169" s="11">
        <v>-0.34988730784251598</v>
      </c>
      <c r="T169" s="18">
        <v>7.3530813062892898E-7</v>
      </c>
      <c r="U169" s="11">
        <f t="shared" si="6"/>
        <v>0</v>
      </c>
      <c r="V169" s="11">
        <f t="shared" si="7"/>
        <v>0</v>
      </c>
      <c r="W169" s="11">
        <f t="shared" si="8"/>
        <v>0</v>
      </c>
      <c r="X169" s="11">
        <v>-0.34906316614249799</v>
      </c>
      <c r="Y169" s="18">
        <v>7.7408828061290296E-7</v>
      </c>
      <c r="Z169" s="11">
        <f t="shared" si="9"/>
        <v>0</v>
      </c>
      <c r="AA169" s="11">
        <f t="shared" si="10"/>
        <v>0</v>
      </c>
      <c r="AB169" s="11">
        <f t="shared" si="11"/>
        <v>0</v>
      </c>
      <c r="AC169" s="11">
        <v>-0.31021556888190799</v>
      </c>
      <c r="AD169" s="18">
        <v>1.30439181762129E-5</v>
      </c>
      <c r="AE169" s="11">
        <f t="shared" si="12"/>
        <v>0</v>
      </c>
      <c r="AF169" s="11">
        <f t="shared" si="13"/>
        <v>0</v>
      </c>
      <c r="AG169" s="11">
        <f t="shared" si="14"/>
        <v>0</v>
      </c>
      <c r="AH169" s="11">
        <v>-0.36790254276525902</v>
      </c>
      <c r="AI169" s="18">
        <v>1.01499835905536E-7</v>
      </c>
      <c r="AJ169" s="11">
        <f t="shared" si="15"/>
        <v>0</v>
      </c>
      <c r="AK169" s="11">
        <f t="shared" si="16"/>
        <v>0</v>
      </c>
      <c r="AL169" s="11">
        <f t="shared" si="17"/>
        <v>0</v>
      </c>
      <c r="AM169" s="11">
        <v>-0.37762812398204798</v>
      </c>
      <c r="AN169" s="18">
        <v>4.94620701438746E-8</v>
      </c>
      <c r="AO169" s="11">
        <f t="shared" si="18"/>
        <v>0</v>
      </c>
      <c r="AP169" s="11">
        <f t="shared" si="19"/>
        <v>0</v>
      </c>
      <c r="AQ169" s="11">
        <v>-0.35130546311432698</v>
      </c>
      <c r="AR169" s="18">
        <v>1.08934934362205E-6</v>
      </c>
      <c r="AS169" s="11">
        <f t="shared" si="20"/>
        <v>0</v>
      </c>
      <c r="AT169" s="11">
        <f t="shared" si="21"/>
        <v>0</v>
      </c>
      <c r="AU169" s="11">
        <f t="shared" si="22"/>
        <v>0</v>
      </c>
      <c r="AV169" s="11">
        <v>-0.36650081108640198</v>
      </c>
      <c r="AW169" s="18">
        <v>3.3469093499427098E-7</v>
      </c>
      <c r="AX169" s="11">
        <f t="shared" si="23"/>
        <v>0</v>
      </c>
      <c r="AY169" s="11">
        <f t="shared" si="24"/>
        <v>0</v>
      </c>
      <c r="AZ169" s="11">
        <v>-0.38990797297404201</v>
      </c>
      <c r="BA169" s="18">
        <v>4.7889370736265203E-8</v>
      </c>
    </row>
    <row r="170" spans="1:53" ht="14.25" customHeight="1">
      <c r="A170" s="11" t="s">
        <v>2772</v>
      </c>
      <c r="B170" s="11" t="s">
        <v>3297</v>
      </c>
      <c r="C170" s="11" t="s">
        <v>47</v>
      </c>
      <c r="D170" s="11" t="s">
        <v>47</v>
      </c>
      <c r="E170" s="11">
        <v>961</v>
      </c>
      <c r="F170" s="11">
        <v>-0.34322161169731602</v>
      </c>
      <c r="G170" s="11">
        <v>6.9049053636349195E-2</v>
      </c>
      <c r="H170" s="17">
        <v>7.8969078474266595E-7</v>
      </c>
      <c r="I170" s="11">
        <v>-0.33569535099025699</v>
      </c>
      <c r="J170" s="18">
        <v>3.0977908449592098E-6</v>
      </c>
      <c r="K170" s="11">
        <f t="shared" si="0"/>
        <v>0</v>
      </c>
      <c r="L170" s="11">
        <f t="shared" si="1"/>
        <v>0</v>
      </c>
      <c r="M170" s="11">
        <f t="shared" si="2"/>
        <v>0</v>
      </c>
      <c r="N170" s="11">
        <v>-0.33130780583026798</v>
      </c>
      <c r="O170" s="18">
        <v>3.3537197139483902E-6</v>
      </c>
      <c r="P170" s="11">
        <f t="shared" si="3"/>
        <v>0</v>
      </c>
      <c r="Q170" s="11">
        <f t="shared" si="4"/>
        <v>0</v>
      </c>
      <c r="R170" s="11">
        <f t="shared" si="5"/>
        <v>0</v>
      </c>
      <c r="S170" s="11">
        <v>-0.34103072962280401</v>
      </c>
      <c r="T170" s="18">
        <v>9.3309846888810299E-7</v>
      </c>
      <c r="U170" s="11">
        <f t="shared" si="6"/>
        <v>0</v>
      </c>
      <c r="V170" s="11">
        <f t="shared" si="7"/>
        <v>0</v>
      </c>
      <c r="W170" s="11">
        <f t="shared" si="8"/>
        <v>0</v>
      </c>
      <c r="X170" s="11">
        <v>-0.34278003749001301</v>
      </c>
      <c r="Y170" s="18">
        <v>8.2461679231035302E-7</v>
      </c>
      <c r="Z170" s="11">
        <f t="shared" si="9"/>
        <v>0</v>
      </c>
      <c r="AA170" s="11">
        <f t="shared" si="10"/>
        <v>0</v>
      </c>
      <c r="AB170" s="11">
        <f t="shared" si="11"/>
        <v>0</v>
      </c>
      <c r="AC170" s="11">
        <v>-0.32388114422147402</v>
      </c>
      <c r="AD170" s="18">
        <v>4.1784110089835804E-6</v>
      </c>
      <c r="AE170" s="11">
        <f t="shared" si="12"/>
        <v>0</v>
      </c>
      <c r="AF170" s="11">
        <f t="shared" si="13"/>
        <v>0</v>
      </c>
      <c r="AG170" s="11">
        <f t="shared" si="14"/>
        <v>0</v>
      </c>
      <c r="AH170" s="11">
        <v>-0.34655367135843501</v>
      </c>
      <c r="AI170" s="18">
        <v>6.2788000540512204E-7</v>
      </c>
      <c r="AJ170" s="11">
        <f t="shared" si="15"/>
        <v>0</v>
      </c>
      <c r="AK170" s="11">
        <f t="shared" si="16"/>
        <v>0</v>
      </c>
      <c r="AL170" s="11">
        <f t="shared" si="17"/>
        <v>0</v>
      </c>
      <c r="AM170" s="11">
        <v>-0.34824781521820197</v>
      </c>
      <c r="AN170" s="18">
        <v>5.6928937120124696E-7</v>
      </c>
      <c r="AO170" s="11">
        <f t="shared" si="18"/>
        <v>0</v>
      </c>
      <c r="AP170" s="11">
        <f t="shared" si="19"/>
        <v>0</v>
      </c>
      <c r="AQ170" s="11">
        <v>-0.33489990554038501</v>
      </c>
      <c r="AR170" s="18">
        <v>2.3402214520379699E-6</v>
      </c>
      <c r="AS170" s="11">
        <f t="shared" si="20"/>
        <v>0</v>
      </c>
      <c r="AT170" s="11">
        <f t="shared" si="21"/>
        <v>0</v>
      </c>
      <c r="AU170" s="11">
        <f t="shared" si="22"/>
        <v>0</v>
      </c>
      <c r="AV170" s="11">
        <v>-0.35402055604709798</v>
      </c>
      <c r="AW170" s="18">
        <v>5.63468691379147E-7</v>
      </c>
      <c r="AX170" s="11">
        <f t="shared" si="23"/>
        <v>0</v>
      </c>
      <c r="AY170" s="11">
        <f t="shared" si="24"/>
        <v>0</v>
      </c>
      <c r="AZ170" s="11">
        <v>-0.30895014548510402</v>
      </c>
      <c r="BA170" s="18">
        <v>1.0863963640489E-5</v>
      </c>
    </row>
    <row r="171" spans="1:53" ht="14.25" customHeight="1">
      <c r="A171" s="11" t="s">
        <v>2298</v>
      </c>
      <c r="B171" s="11" t="s">
        <v>2298</v>
      </c>
      <c r="C171" s="11" t="s">
        <v>873</v>
      </c>
      <c r="D171" s="11" t="s">
        <v>881</v>
      </c>
      <c r="E171" s="11">
        <v>857</v>
      </c>
      <c r="F171" s="11">
        <v>0.39119977978735399</v>
      </c>
      <c r="G171" s="11">
        <v>7.9087364408222796E-2</v>
      </c>
      <c r="H171" s="17">
        <v>9.0970805770760598E-7</v>
      </c>
      <c r="I171" s="11">
        <v>0.33160238288247001</v>
      </c>
      <c r="J171" s="18">
        <v>5.1970549799297498E-5</v>
      </c>
      <c r="K171" s="11">
        <f t="shared" si="0"/>
        <v>0</v>
      </c>
      <c r="L171" s="11">
        <f t="shared" si="1"/>
        <v>0</v>
      </c>
      <c r="M171" s="11">
        <f t="shared" si="2"/>
        <v>0</v>
      </c>
      <c r="N171" s="11">
        <v>0.34026749128554701</v>
      </c>
      <c r="O171" s="18">
        <v>2.9278102747143499E-5</v>
      </c>
      <c r="P171" s="11">
        <f t="shared" si="3"/>
        <v>0</v>
      </c>
      <c r="Q171" s="11">
        <f t="shared" si="4"/>
        <v>0</v>
      </c>
      <c r="R171" s="11">
        <f t="shared" si="5"/>
        <v>0</v>
      </c>
      <c r="S171" s="11">
        <v>0.38712543703630597</v>
      </c>
      <c r="T171" s="18">
        <v>1.1550902602856599E-6</v>
      </c>
      <c r="U171" s="11">
        <f t="shared" si="6"/>
        <v>0</v>
      </c>
      <c r="V171" s="11">
        <f t="shared" si="7"/>
        <v>0</v>
      </c>
      <c r="W171" s="11">
        <f t="shared" si="8"/>
        <v>0</v>
      </c>
      <c r="X171" s="11">
        <v>0.390298949514091</v>
      </c>
      <c r="Y171" s="18">
        <v>9.8297611923633006E-7</v>
      </c>
      <c r="Z171" s="11">
        <f t="shared" si="9"/>
        <v>0</v>
      </c>
      <c r="AA171" s="11">
        <f t="shared" si="10"/>
        <v>0</v>
      </c>
      <c r="AB171" s="11">
        <f t="shared" si="11"/>
        <v>0</v>
      </c>
      <c r="AC171" s="11">
        <v>0.38105338958863899</v>
      </c>
      <c r="AD171" s="18">
        <v>2.2963871581303498E-6</v>
      </c>
      <c r="AE171" s="11">
        <f t="shared" si="12"/>
        <v>0</v>
      </c>
      <c r="AF171" s="11">
        <f t="shared" si="13"/>
        <v>0</v>
      </c>
      <c r="AG171" s="11">
        <f t="shared" si="14"/>
        <v>0</v>
      </c>
      <c r="AH171" s="11">
        <v>0.37602218493023998</v>
      </c>
      <c r="AI171" s="18">
        <v>1.9267865202662298E-6</v>
      </c>
      <c r="AJ171" s="11">
        <f t="shared" si="15"/>
        <v>0</v>
      </c>
      <c r="AK171" s="11">
        <f t="shared" si="16"/>
        <v>0</v>
      </c>
      <c r="AL171" s="11">
        <f t="shared" si="17"/>
        <v>0</v>
      </c>
      <c r="AM171" s="11">
        <v>0.36884132650393398</v>
      </c>
      <c r="AN171" s="18">
        <v>3.0940559069324601E-6</v>
      </c>
      <c r="AO171" s="11">
        <f t="shared" si="18"/>
        <v>0</v>
      </c>
      <c r="AP171" s="11">
        <f t="shared" si="19"/>
        <v>0</v>
      </c>
      <c r="AQ171" s="11">
        <v>0.38138246153092398</v>
      </c>
      <c r="AR171" s="18">
        <v>2.5121945303748101E-6</v>
      </c>
      <c r="AS171" s="11">
        <f t="shared" si="20"/>
        <v>0</v>
      </c>
      <c r="AT171" s="11">
        <f t="shared" si="21"/>
        <v>0</v>
      </c>
      <c r="AU171" s="11">
        <f t="shared" si="22"/>
        <v>0</v>
      </c>
      <c r="AV171" s="11">
        <v>0.35523211816356798</v>
      </c>
      <c r="AW171" s="18">
        <v>1.18946115583261E-5</v>
      </c>
      <c r="AX171" s="11">
        <f t="shared" si="23"/>
        <v>0</v>
      </c>
      <c r="AY171" s="11">
        <f t="shared" si="24"/>
        <v>0</v>
      </c>
      <c r="AZ171" s="11">
        <v>0.36908596387598602</v>
      </c>
      <c r="BA171" s="18">
        <v>5.11598861282029E-6</v>
      </c>
    </row>
    <row r="172" spans="1:53" ht="14.25" customHeight="1">
      <c r="A172" s="11" t="s">
        <v>1823</v>
      </c>
      <c r="B172" s="11" t="s">
        <v>3298</v>
      </c>
      <c r="C172" s="11" t="s">
        <v>77</v>
      </c>
      <c r="D172" s="11" t="s">
        <v>300</v>
      </c>
      <c r="E172" s="11">
        <v>958</v>
      </c>
      <c r="F172" s="11">
        <v>0.36203575537807697</v>
      </c>
      <c r="G172" s="11">
        <v>7.4189832459338897E-2</v>
      </c>
      <c r="H172" s="17">
        <v>1.2429147485147501E-6</v>
      </c>
      <c r="I172" s="11">
        <v>0.37863014868619899</v>
      </c>
      <c r="J172" s="18">
        <v>9.7082915439384805E-7</v>
      </c>
      <c r="K172" s="11">
        <f t="shared" si="0"/>
        <v>0</v>
      </c>
      <c r="L172" s="11">
        <f t="shared" si="1"/>
        <v>0</v>
      </c>
      <c r="M172" s="11">
        <f t="shared" si="2"/>
        <v>0</v>
      </c>
      <c r="N172" s="11">
        <v>0.38601332857752801</v>
      </c>
      <c r="O172" s="18">
        <v>4.8020251015218702E-7</v>
      </c>
      <c r="P172" s="11">
        <f t="shared" si="3"/>
        <v>0</v>
      </c>
      <c r="Q172" s="11">
        <f t="shared" si="4"/>
        <v>0</v>
      </c>
      <c r="R172" s="11">
        <f t="shared" si="5"/>
        <v>0</v>
      </c>
      <c r="S172" s="11">
        <v>0.36246580823179703</v>
      </c>
      <c r="T172" s="18">
        <v>1.2337183799698301E-6</v>
      </c>
      <c r="U172" s="11">
        <f t="shared" si="6"/>
        <v>0</v>
      </c>
      <c r="V172" s="11">
        <f t="shared" si="7"/>
        <v>0</v>
      </c>
      <c r="W172" s="11">
        <f t="shared" si="8"/>
        <v>0</v>
      </c>
      <c r="X172" s="11">
        <v>0.36078287909156698</v>
      </c>
      <c r="Y172" s="18">
        <v>1.33922084446977E-6</v>
      </c>
      <c r="Z172" s="11">
        <f t="shared" si="9"/>
        <v>0</v>
      </c>
      <c r="AA172" s="11">
        <f t="shared" si="10"/>
        <v>0</v>
      </c>
      <c r="AB172" s="11">
        <f t="shared" si="11"/>
        <v>0</v>
      </c>
      <c r="AC172" s="11">
        <v>0.358981533557721</v>
      </c>
      <c r="AD172" s="18">
        <v>2.11639789039715E-6</v>
      </c>
      <c r="AE172" s="11">
        <f t="shared" si="12"/>
        <v>0</v>
      </c>
      <c r="AF172" s="11">
        <f t="shared" si="13"/>
        <v>0</v>
      </c>
      <c r="AG172" s="11">
        <f t="shared" si="14"/>
        <v>0</v>
      </c>
      <c r="AH172" s="11">
        <v>0.36804081444972497</v>
      </c>
      <c r="AI172" s="18">
        <v>8.1934752718414895E-7</v>
      </c>
      <c r="AJ172" s="11">
        <f t="shared" si="15"/>
        <v>0</v>
      </c>
      <c r="AK172" s="11">
        <f t="shared" si="16"/>
        <v>0</v>
      </c>
      <c r="AL172" s="11">
        <f t="shared" si="17"/>
        <v>0</v>
      </c>
      <c r="AM172" s="11">
        <v>0.36073884010061003</v>
      </c>
      <c r="AN172" s="18">
        <v>1.4388039279958499E-6</v>
      </c>
      <c r="AO172" s="11">
        <f t="shared" si="18"/>
        <v>0</v>
      </c>
      <c r="AP172" s="11">
        <f t="shared" si="19"/>
        <v>0</v>
      </c>
      <c r="AQ172" s="11">
        <v>0.34542777042401202</v>
      </c>
      <c r="AR172" s="18">
        <v>5.6863130486301501E-6</v>
      </c>
      <c r="AS172" s="11">
        <f t="shared" si="20"/>
        <v>0</v>
      </c>
      <c r="AT172" s="11">
        <f t="shared" si="21"/>
        <v>0</v>
      </c>
      <c r="AU172" s="11">
        <f t="shared" si="22"/>
        <v>0</v>
      </c>
      <c r="AV172" s="11">
        <v>0.37840116197058998</v>
      </c>
      <c r="AW172" s="18">
        <v>6.4186763646472396E-7</v>
      </c>
      <c r="AX172" s="11">
        <f t="shared" si="23"/>
        <v>0</v>
      </c>
      <c r="AY172" s="11">
        <f t="shared" si="24"/>
        <v>0</v>
      </c>
      <c r="AZ172" s="11">
        <v>0.288854391687697</v>
      </c>
      <c r="BA172" s="11">
        <v>1.0376508500987299E-4</v>
      </c>
    </row>
    <row r="173" spans="1:53" ht="14.25" customHeight="1">
      <c r="A173" s="11" t="s">
        <v>244</v>
      </c>
      <c r="B173" s="11" t="s">
        <v>3299</v>
      </c>
      <c r="C173" s="11" t="s">
        <v>77</v>
      </c>
      <c r="D173" s="11" t="s">
        <v>78</v>
      </c>
      <c r="E173" s="11">
        <v>958</v>
      </c>
      <c r="F173" s="11">
        <v>0.35977468913889799</v>
      </c>
      <c r="G173" s="11">
        <v>7.3926165424986104E-2</v>
      </c>
      <c r="H173" s="17">
        <v>1.32655857063031E-6</v>
      </c>
      <c r="I173" s="11">
        <v>0.37520787389330601</v>
      </c>
      <c r="J173" s="18">
        <v>1.14804969951628E-6</v>
      </c>
      <c r="K173" s="11">
        <f t="shared" si="0"/>
        <v>0</v>
      </c>
      <c r="L173" s="11">
        <f t="shared" si="1"/>
        <v>0</v>
      </c>
      <c r="M173" s="11">
        <f t="shared" si="2"/>
        <v>0</v>
      </c>
      <c r="N173" s="11">
        <v>0.35490320746206</v>
      </c>
      <c r="O173" s="18">
        <v>3.2695781057434498E-6</v>
      </c>
      <c r="P173" s="11">
        <f t="shared" si="3"/>
        <v>0</v>
      </c>
      <c r="Q173" s="11">
        <f t="shared" si="4"/>
        <v>0</v>
      </c>
      <c r="R173" s="11">
        <f t="shared" si="5"/>
        <v>0</v>
      </c>
      <c r="S173" s="11">
        <v>0.35682945542500399</v>
      </c>
      <c r="T173" s="18">
        <v>1.61774660898668E-6</v>
      </c>
      <c r="U173" s="11">
        <f t="shared" si="6"/>
        <v>0</v>
      </c>
      <c r="V173" s="11">
        <f t="shared" si="7"/>
        <v>0</v>
      </c>
      <c r="W173" s="11">
        <f t="shared" si="8"/>
        <v>0</v>
      </c>
      <c r="X173" s="11">
        <v>0.35939311133016799</v>
      </c>
      <c r="Y173" s="18">
        <v>1.3761861849046599E-6</v>
      </c>
      <c r="Z173" s="11">
        <f t="shared" si="9"/>
        <v>0</v>
      </c>
      <c r="AA173" s="11">
        <f t="shared" si="10"/>
        <v>0</v>
      </c>
      <c r="AB173" s="11">
        <f t="shared" si="11"/>
        <v>0</v>
      </c>
      <c r="AC173" s="11">
        <v>0.36062883012693903</v>
      </c>
      <c r="AD173" s="18">
        <v>1.7864422700541599E-6</v>
      </c>
      <c r="AE173" s="11">
        <f t="shared" si="12"/>
        <v>0</v>
      </c>
      <c r="AF173" s="11">
        <f t="shared" si="13"/>
        <v>0</v>
      </c>
      <c r="AG173" s="11">
        <f t="shared" si="14"/>
        <v>0</v>
      </c>
      <c r="AH173" s="11">
        <v>0.35775717786307998</v>
      </c>
      <c r="AI173" s="18">
        <v>1.5524015157707299E-6</v>
      </c>
      <c r="AJ173" s="11">
        <f t="shared" si="15"/>
        <v>0</v>
      </c>
      <c r="AK173" s="11">
        <f t="shared" si="16"/>
        <v>0</v>
      </c>
      <c r="AL173" s="11">
        <f t="shared" si="17"/>
        <v>0</v>
      </c>
      <c r="AM173" s="11">
        <v>0.35449088987081001</v>
      </c>
      <c r="AN173" s="18">
        <v>1.9591314235142102E-6</v>
      </c>
      <c r="AO173" s="11">
        <f t="shared" si="18"/>
        <v>0</v>
      </c>
      <c r="AP173" s="11">
        <f t="shared" si="19"/>
        <v>0</v>
      </c>
      <c r="AQ173" s="11">
        <v>0.293872804688317</v>
      </c>
      <c r="AR173" s="18">
        <v>9.0916587148042705E-5</v>
      </c>
      <c r="AS173" s="11">
        <f t="shared" si="20"/>
        <v>1</v>
      </c>
      <c r="AT173" s="11">
        <f t="shared" si="21"/>
        <v>1</v>
      </c>
      <c r="AU173" s="11">
        <f t="shared" si="22"/>
        <v>0</v>
      </c>
      <c r="AV173" s="11">
        <v>0.38866253161769199</v>
      </c>
      <c r="AW173" s="18">
        <v>2.7446208188228399E-7</v>
      </c>
      <c r="AX173" s="11">
        <f t="shared" si="23"/>
        <v>0</v>
      </c>
      <c r="AY173" s="11">
        <f t="shared" si="24"/>
        <v>0</v>
      </c>
      <c r="AZ173" s="11">
        <v>0.22220779560187701</v>
      </c>
      <c r="BA173" s="11">
        <v>1.6622190682097199E-3</v>
      </c>
    </row>
    <row r="174" spans="1:53" ht="14.25" customHeight="1">
      <c r="A174" s="11" t="s">
        <v>2472</v>
      </c>
      <c r="B174" s="11" t="s">
        <v>3300</v>
      </c>
      <c r="C174" s="11" t="s">
        <v>77</v>
      </c>
      <c r="D174" s="11" t="s">
        <v>989</v>
      </c>
      <c r="E174" s="11">
        <v>962</v>
      </c>
      <c r="F174" s="11">
        <v>-0.361057740938033</v>
      </c>
      <c r="G174" s="11">
        <v>7.4219800849288406E-2</v>
      </c>
      <c r="H174" s="17">
        <v>1.33864182819535E-6</v>
      </c>
      <c r="I174" s="11">
        <v>-0.34219834537286897</v>
      </c>
      <c r="J174" s="18">
        <v>9.5406728223686405E-6</v>
      </c>
      <c r="K174" s="11">
        <f t="shared" si="0"/>
        <v>0</v>
      </c>
      <c r="L174" s="11">
        <f t="shared" si="1"/>
        <v>0</v>
      </c>
      <c r="M174" s="11">
        <f t="shared" si="2"/>
        <v>0</v>
      </c>
      <c r="N174" s="11">
        <v>-0.313581378913871</v>
      </c>
      <c r="O174" s="18">
        <v>3.91041331331709E-5</v>
      </c>
      <c r="P174" s="11">
        <f t="shared" si="3"/>
        <v>0</v>
      </c>
      <c r="Q174" s="11">
        <f t="shared" si="4"/>
        <v>0</v>
      </c>
      <c r="R174" s="11">
        <f t="shared" si="5"/>
        <v>0</v>
      </c>
      <c r="S174" s="11">
        <v>-0.35816150727659102</v>
      </c>
      <c r="T174" s="18">
        <v>1.6233206314539601E-6</v>
      </c>
      <c r="U174" s="11">
        <f t="shared" si="6"/>
        <v>0</v>
      </c>
      <c r="V174" s="11">
        <f t="shared" si="7"/>
        <v>0</v>
      </c>
      <c r="W174" s="11">
        <f t="shared" si="8"/>
        <v>0</v>
      </c>
      <c r="X174" s="11">
        <v>-0.360221721371426</v>
      </c>
      <c r="Y174" s="18">
        <v>1.41622269460641E-6</v>
      </c>
      <c r="Z174" s="11">
        <f t="shared" si="9"/>
        <v>0</v>
      </c>
      <c r="AA174" s="11">
        <f t="shared" si="10"/>
        <v>0</v>
      </c>
      <c r="AB174" s="11">
        <f t="shared" si="11"/>
        <v>0</v>
      </c>
      <c r="AC174" s="11">
        <v>-0.36088475836438</v>
      </c>
      <c r="AD174" s="18">
        <v>1.919900773941E-6</v>
      </c>
      <c r="AE174" s="11">
        <f t="shared" si="12"/>
        <v>0</v>
      </c>
      <c r="AF174" s="11">
        <f t="shared" si="13"/>
        <v>0</v>
      </c>
      <c r="AG174" s="11">
        <f t="shared" si="14"/>
        <v>0</v>
      </c>
      <c r="AH174" s="11">
        <v>-0.35604912884723899</v>
      </c>
      <c r="AI174" s="18">
        <v>1.85539960934918E-6</v>
      </c>
      <c r="AJ174" s="11">
        <f t="shared" si="15"/>
        <v>0</v>
      </c>
      <c r="AK174" s="11">
        <f t="shared" si="16"/>
        <v>0</v>
      </c>
      <c r="AL174" s="11">
        <f t="shared" si="17"/>
        <v>0</v>
      </c>
      <c r="AM174" s="11">
        <v>-0.36518366028656701</v>
      </c>
      <c r="AN174" s="18">
        <v>1.06433952834126E-6</v>
      </c>
      <c r="AO174" s="11">
        <f t="shared" si="18"/>
        <v>0</v>
      </c>
      <c r="AP174" s="11">
        <f t="shared" si="19"/>
        <v>0</v>
      </c>
      <c r="AQ174" s="11">
        <v>-0.31583719848970199</v>
      </c>
      <c r="AR174" s="18">
        <v>3.0975822170204003E-5</v>
      </c>
      <c r="AS174" s="11">
        <f t="shared" si="20"/>
        <v>0</v>
      </c>
      <c r="AT174" s="11">
        <f t="shared" si="21"/>
        <v>0</v>
      </c>
      <c r="AU174" s="11">
        <f t="shared" si="22"/>
        <v>0</v>
      </c>
      <c r="AV174" s="11">
        <v>-0.263141336605626</v>
      </c>
      <c r="AW174" s="11">
        <v>3.6576026474111599E-4</v>
      </c>
      <c r="AX174" s="11">
        <f t="shared" si="23"/>
        <v>1</v>
      </c>
      <c r="AY174" s="11">
        <f t="shared" si="24"/>
        <v>0</v>
      </c>
      <c r="AZ174" s="11">
        <v>-0.358367471727985</v>
      </c>
      <c r="BA174" s="18">
        <v>2.32348173327841E-6</v>
      </c>
    </row>
    <row r="175" spans="1:53" ht="14.25" customHeight="1">
      <c r="A175" s="11" t="s">
        <v>1694</v>
      </c>
      <c r="B175" s="11" t="s">
        <v>1694</v>
      </c>
      <c r="C175" s="11" t="s">
        <v>171</v>
      </c>
      <c r="D175" s="11" t="s">
        <v>386</v>
      </c>
      <c r="E175" s="11">
        <v>874</v>
      </c>
      <c r="F175" s="11">
        <v>0.37329071977558298</v>
      </c>
      <c r="G175" s="11">
        <v>7.7131276445357097E-2</v>
      </c>
      <c r="H175" s="17">
        <v>1.53713939305064E-6</v>
      </c>
      <c r="I175" s="11">
        <v>0.39001634494154103</v>
      </c>
      <c r="J175" s="18">
        <v>1.3216750990451E-6</v>
      </c>
      <c r="K175" s="11">
        <f t="shared" si="0"/>
        <v>0</v>
      </c>
      <c r="L175" s="11">
        <f t="shared" si="1"/>
        <v>0</v>
      </c>
      <c r="M175" s="11">
        <f t="shared" si="2"/>
        <v>0</v>
      </c>
      <c r="N175" s="11">
        <v>0.38387220481460599</v>
      </c>
      <c r="O175" s="18">
        <v>1.41566373843817E-6</v>
      </c>
      <c r="P175" s="11">
        <f t="shared" si="3"/>
        <v>0</v>
      </c>
      <c r="Q175" s="11">
        <f t="shared" si="4"/>
        <v>0</v>
      </c>
      <c r="R175" s="11">
        <f t="shared" si="5"/>
        <v>0</v>
      </c>
      <c r="S175" s="11">
        <v>0.37034202824095303</v>
      </c>
      <c r="T175" s="18">
        <v>1.8724222909471999E-6</v>
      </c>
      <c r="U175" s="11">
        <f t="shared" si="6"/>
        <v>0</v>
      </c>
      <c r="V175" s="11">
        <f t="shared" si="7"/>
        <v>0</v>
      </c>
      <c r="W175" s="11">
        <f t="shared" si="8"/>
        <v>0</v>
      </c>
      <c r="X175" s="11">
        <v>0.37355607375739303</v>
      </c>
      <c r="Y175" s="18">
        <v>1.5248822308547301E-6</v>
      </c>
      <c r="Z175" s="11">
        <f t="shared" si="9"/>
        <v>0</v>
      </c>
      <c r="AA175" s="11">
        <f t="shared" si="10"/>
        <v>0</v>
      </c>
      <c r="AB175" s="11">
        <f t="shared" si="11"/>
        <v>0</v>
      </c>
      <c r="AC175" s="11">
        <v>0.37311578791847499</v>
      </c>
      <c r="AD175" s="18">
        <v>2.0759991710156199E-6</v>
      </c>
      <c r="AE175" s="11">
        <f t="shared" si="12"/>
        <v>0</v>
      </c>
      <c r="AF175" s="11">
        <f t="shared" si="13"/>
        <v>0</v>
      </c>
      <c r="AG175" s="11">
        <f t="shared" si="14"/>
        <v>0</v>
      </c>
      <c r="AH175" s="11">
        <v>0.37011134589660399</v>
      </c>
      <c r="AI175" s="18">
        <v>1.8686284879814999E-6</v>
      </c>
      <c r="AJ175" s="11">
        <f t="shared" si="15"/>
        <v>0</v>
      </c>
      <c r="AK175" s="11">
        <f t="shared" si="16"/>
        <v>0</v>
      </c>
      <c r="AL175" s="11">
        <f t="shared" si="17"/>
        <v>0</v>
      </c>
      <c r="AM175" s="11">
        <v>0.35970613356782799</v>
      </c>
      <c r="AN175" s="18">
        <v>3.28982204623771E-6</v>
      </c>
      <c r="AO175" s="11">
        <f t="shared" si="18"/>
        <v>0</v>
      </c>
      <c r="AP175" s="11">
        <f t="shared" si="19"/>
        <v>0</v>
      </c>
      <c r="AQ175" s="11">
        <v>0.35280379392639799</v>
      </c>
      <c r="AR175" s="18">
        <v>8.6436492004922095E-6</v>
      </c>
      <c r="AS175" s="11">
        <f t="shared" si="20"/>
        <v>0</v>
      </c>
      <c r="AT175" s="11">
        <f t="shared" si="21"/>
        <v>0</v>
      </c>
      <c r="AU175" s="11">
        <f t="shared" si="22"/>
        <v>0</v>
      </c>
      <c r="AV175" s="11">
        <v>0.38375241299016999</v>
      </c>
      <c r="AW175" s="18">
        <v>1.23170254738036E-6</v>
      </c>
      <c r="AX175" s="11">
        <f t="shared" si="23"/>
        <v>0</v>
      </c>
      <c r="AY175" s="11">
        <f t="shared" si="24"/>
        <v>0</v>
      </c>
      <c r="AZ175" s="11">
        <v>0.32616212515519</v>
      </c>
      <c r="BA175" s="18">
        <v>3.1787259160781301E-5</v>
      </c>
    </row>
    <row r="176" spans="1:53" ht="14.25" customHeight="1">
      <c r="A176" s="11" t="s">
        <v>1554</v>
      </c>
      <c r="B176" s="11" t="s">
        <v>1554</v>
      </c>
      <c r="C176" s="11" t="s">
        <v>345</v>
      </c>
      <c r="D176" s="11" t="s">
        <v>807</v>
      </c>
      <c r="E176" s="11">
        <v>803</v>
      </c>
      <c r="F176" s="11">
        <v>-0.37418482237762202</v>
      </c>
      <c r="G176" s="11">
        <v>7.7987544961789806E-2</v>
      </c>
      <c r="H176" s="17">
        <v>1.9105395988151202E-6</v>
      </c>
      <c r="I176" s="11">
        <v>-0.37026888279324999</v>
      </c>
      <c r="J176" s="18">
        <v>6.2071903115654798E-6</v>
      </c>
      <c r="K176" s="11">
        <f t="shared" si="0"/>
        <v>0</v>
      </c>
      <c r="L176" s="11">
        <f t="shared" si="1"/>
        <v>0</v>
      </c>
      <c r="M176" s="11">
        <f t="shared" si="2"/>
        <v>0</v>
      </c>
      <c r="N176" s="11">
        <v>-0.39582661127574897</v>
      </c>
      <c r="O176" s="18">
        <v>1.09444643265873E-6</v>
      </c>
      <c r="P176" s="11">
        <f t="shared" si="3"/>
        <v>0</v>
      </c>
      <c r="Q176" s="11">
        <f t="shared" si="4"/>
        <v>0</v>
      </c>
      <c r="R176" s="11">
        <f t="shared" si="5"/>
        <v>0</v>
      </c>
      <c r="S176" s="11">
        <v>-0.37423114342542502</v>
      </c>
      <c r="T176" s="18">
        <v>1.9207554460472799E-6</v>
      </c>
      <c r="U176" s="11">
        <f t="shared" si="6"/>
        <v>0</v>
      </c>
      <c r="V176" s="11">
        <f t="shared" si="7"/>
        <v>0</v>
      </c>
      <c r="W176" s="11">
        <f t="shared" si="8"/>
        <v>0</v>
      </c>
      <c r="X176" s="11">
        <v>-0.37370578847917202</v>
      </c>
      <c r="Y176" s="18">
        <v>1.99707359500964E-6</v>
      </c>
      <c r="Z176" s="11">
        <f t="shared" si="9"/>
        <v>0</v>
      </c>
      <c r="AA176" s="11">
        <f t="shared" si="10"/>
        <v>0</v>
      </c>
      <c r="AB176" s="11">
        <f t="shared" si="11"/>
        <v>0</v>
      </c>
      <c r="AC176" s="11">
        <v>-0.37825380363264899</v>
      </c>
      <c r="AD176" s="18">
        <v>1.9047589357011201E-6</v>
      </c>
      <c r="AE176" s="11">
        <f t="shared" si="12"/>
        <v>0</v>
      </c>
      <c r="AF176" s="11">
        <f t="shared" si="13"/>
        <v>0</v>
      </c>
      <c r="AG176" s="11">
        <f t="shared" si="14"/>
        <v>0</v>
      </c>
      <c r="AH176" s="11">
        <v>-0.37928173636565998</v>
      </c>
      <c r="AI176" s="18">
        <v>1.45983415515073E-6</v>
      </c>
      <c r="AJ176" s="11">
        <f t="shared" si="15"/>
        <v>0</v>
      </c>
      <c r="AK176" s="11">
        <f t="shared" si="16"/>
        <v>0</v>
      </c>
      <c r="AL176" s="11">
        <f t="shared" si="17"/>
        <v>0</v>
      </c>
      <c r="AM176" s="11">
        <v>-0.38401755470138499</v>
      </c>
      <c r="AN176" s="18">
        <v>1.1061885600176099E-6</v>
      </c>
      <c r="AO176" s="11">
        <f t="shared" si="18"/>
        <v>0</v>
      </c>
      <c r="AP176" s="11">
        <f t="shared" si="19"/>
        <v>0</v>
      </c>
      <c r="AQ176" s="11">
        <v>-0.38017472120683099</v>
      </c>
      <c r="AR176" s="18">
        <v>1.9335893759460199E-6</v>
      </c>
      <c r="AS176" s="11">
        <f t="shared" si="20"/>
        <v>0</v>
      </c>
      <c r="AT176" s="11">
        <f t="shared" si="21"/>
        <v>0</v>
      </c>
      <c r="AU176" s="11">
        <f t="shared" si="22"/>
        <v>0</v>
      </c>
      <c r="AV176" s="11">
        <v>-0.38414064943325998</v>
      </c>
      <c r="AW176" s="18">
        <v>1.8187260107837401E-6</v>
      </c>
      <c r="AX176" s="11">
        <f t="shared" si="23"/>
        <v>0</v>
      </c>
      <c r="AY176" s="11">
        <f t="shared" si="24"/>
        <v>0</v>
      </c>
      <c r="AZ176" s="11">
        <v>-0.33531096046195502</v>
      </c>
      <c r="BA176" s="18">
        <v>2.2934556298660499E-5</v>
      </c>
    </row>
    <row r="177" spans="1:53" ht="14.25" customHeight="1">
      <c r="A177" s="11" t="s">
        <v>2862</v>
      </c>
      <c r="B177" s="11" t="s">
        <v>3301</v>
      </c>
      <c r="C177" s="11" t="s">
        <v>47</v>
      </c>
      <c r="D177" s="11" t="s">
        <v>47</v>
      </c>
      <c r="E177" s="11">
        <v>891</v>
      </c>
      <c r="F177" s="11">
        <v>0.34523708542989201</v>
      </c>
      <c r="G177" s="11">
        <v>7.2166365046736194E-2</v>
      </c>
      <c r="H177" s="17">
        <v>2.01139692979421E-6</v>
      </c>
      <c r="I177" s="11">
        <v>0.36571768711869801</v>
      </c>
      <c r="J177" s="18">
        <v>1.22117240230874E-6</v>
      </c>
      <c r="K177" s="11">
        <f t="shared" si="0"/>
        <v>0</v>
      </c>
      <c r="L177" s="11">
        <f t="shared" si="1"/>
        <v>0</v>
      </c>
      <c r="M177" s="11">
        <f t="shared" si="2"/>
        <v>0</v>
      </c>
      <c r="N177" s="11">
        <v>0.32586648848196198</v>
      </c>
      <c r="O177" s="18">
        <v>1.21388458972722E-5</v>
      </c>
      <c r="P177" s="11">
        <f t="shared" si="3"/>
        <v>0</v>
      </c>
      <c r="Q177" s="11">
        <f t="shared" si="4"/>
        <v>0</v>
      </c>
      <c r="R177" s="11">
        <f t="shared" si="5"/>
        <v>0</v>
      </c>
      <c r="S177" s="11">
        <v>0.34218469364702903</v>
      </c>
      <c r="T177" s="18">
        <v>2.5566418815864699E-6</v>
      </c>
      <c r="U177" s="11">
        <f t="shared" si="6"/>
        <v>0</v>
      </c>
      <c r="V177" s="11">
        <f t="shared" si="7"/>
        <v>0</v>
      </c>
      <c r="W177" s="11">
        <f t="shared" si="8"/>
        <v>0</v>
      </c>
      <c r="X177" s="11">
        <v>0.34134356249168901</v>
      </c>
      <c r="Y177" s="18">
        <v>2.4781296419488301E-6</v>
      </c>
      <c r="Z177" s="11">
        <f t="shared" si="9"/>
        <v>0</v>
      </c>
      <c r="AA177" s="11">
        <f t="shared" si="10"/>
        <v>0</v>
      </c>
      <c r="AB177" s="11">
        <f t="shared" si="11"/>
        <v>0</v>
      </c>
      <c r="AC177" s="11">
        <v>0.363957533227457</v>
      </c>
      <c r="AD177" s="18">
        <v>7.3698528681347105E-7</v>
      </c>
      <c r="AE177" s="11">
        <f t="shared" si="12"/>
        <v>0</v>
      </c>
      <c r="AF177" s="11">
        <f t="shared" si="13"/>
        <v>0</v>
      </c>
      <c r="AG177" s="11">
        <f t="shared" si="14"/>
        <v>0</v>
      </c>
      <c r="AH177" s="11">
        <v>0.321942928495278</v>
      </c>
      <c r="AI177" s="18">
        <v>5.1073253378809203E-6</v>
      </c>
      <c r="AJ177" s="11">
        <f t="shared" si="15"/>
        <v>0</v>
      </c>
      <c r="AK177" s="11">
        <f t="shared" si="16"/>
        <v>0</v>
      </c>
      <c r="AL177" s="11">
        <f t="shared" si="17"/>
        <v>0</v>
      </c>
      <c r="AM177" s="11">
        <v>0.318956704270355</v>
      </c>
      <c r="AN177" s="18">
        <v>7.5108471138002897E-6</v>
      </c>
      <c r="AO177" s="11">
        <f t="shared" si="18"/>
        <v>0</v>
      </c>
      <c r="AP177" s="11">
        <f t="shared" si="19"/>
        <v>0</v>
      </c>
      <c r="AQ177" s="11">
        <v>0.349022980843117</v>
      </c>
      <c r="AR177" s="18">
        <v>2.5492665661590799E-6</v>
      </c>
      <c r="AS177" s="11">
        <f t="shared" si="20"/>
        <v>0</v>
      </c>
      <c r="AT177" s="11">
        <f t="shared" si="21"/>
        <v>0</v>
      </c>
      <c r="AU177" s="11">
        <f t="shared" si="22"/>
        <v>0</v>
      </c>
      <c r="AV177" s="11">
        <v>0.32527530402250598</v>
      </c>
      <c r="AW177" s="18">
        <v>1.0895059216686999E-5</v>
      </c>
      <c r="AX177" s="11">
        <f t="shared" si="23"/>
        <v>0</v>
      </c>
      <c r="AY177" s="11">
        <f t="shared" si="24"/>
        <v>0</v>
      </c>
      <c r="AZ177" s="11">
        <v>0.289118787723675</v>
      </c>
      <c r="BA177" s="18">
        <v>7.6173909531162507E-5</v>
      </c>
    </row>
    <row r="178" spans="1:53" ht="14.25" customHeight="1">
      <c r="A178" s="11" t="s">
        <v>691</v>
      </c>
      <c r="B178" s="11" t="s">
        <v>3302</v>
      </c>
      <c r="C178" s="11" t="s">
        <v>171</v>
      </c>
      <c r="D178" s="11" t="s">
        <v>415</v>
      </c>
      <c r="E178" s="11">
        <v>846</v>
      </c>
      <c r="F178" s="11">
        <v>0.37697099006269702</v>
      </c>
      <c r="G178" s="11">
        <v>7.8816773643147597E-2</v>
      </c>
      <c r="H178" s="17">
        <v>2.0380948555782E-6</v>
      </c>
      <c r="I178" s="11">
        <v>0.39320308219509698</v>
      </c>
      <c r="J178" s="18">
        <v>1.7174422336828501E-6</v>
      </c>
      <c r="K178" s="11">
        <f t="shared" si="0"/>
        <v>0</v>
      </c>
      <c r="L178" s="11">
        <f t="shared" si="1"/>
        <v>0</v>
      </c>
      <c r="M178" s="11">
        <f t="shared" si="2"/>
        <v>0</v>
      </c>
      <c r="N178" s="11">
        <v>0.36010536097797802</v>
      </c>
      <c r="O178" s="18">
        <v>9.2860315512927103E-6</v>
      </c>
      <c r="P178" s="11">
        <f t="shared" si="3"/>
        <v>0</v>
      </c>
      <c r="Q178" s="11">
        <f t="shared" si="4"/>
        <v>0</v>
      </c>
      <c r="R178" s="11">
        <f t="shared" si="5"/>
        <v>0</v>
      </c>
      <c r="S178" s="11">
        <v>0.375507756446392</v>
      </c>
      <c r="T178" s="18">
        <v>2.28423660900254E-6</v>
      </c>
      <c r="U178" s="11">
        <f t="shared" si="6"/>
        <v>0</v>
      </c>
      <c r="V178" s="11">
        <f t="shared" si="7"/>
        <v>0</v>
      </c>
      <c r="W178" s="11">
        <f t="shared" si="8"/>
        <v>0</v>
      </c>
      <c r="X178" s="11">
        <v>0.37733386109465999</v>
      </c>
      <c r="Y178" s="18">
        <v>2.0149972135369801E-6</v>
      </c>
      <c r="Z178" s="11">
        <f t="shared" si="9"/>
        <v>0</v>
      </c>
      <c r="AA178" s="11">
        <f t="shared" si="10"/>
        <v>0</v>
      </c>
      <c r="AB178" s="11">
        <f t="shared" si="11"/>
        <v>0</v>
      </c>
      <c r="AC178" s="11">
        <v>0.37504866753909</v>
      </c>
      <c r="AD178" s="18">
        <v>3.0383543535624598E-6</v>
      </c>
      <c r="AE178" s="11">
        <f t="shared" si="12"/>
        <v>0</v>
      </c>
      <c r="AF178" s="11">
        <f t="shared" si="13"/>
        <v>0</v>
      </c>
      <c r="AG178" s="11">
        <f t="shared" si="14"/>
        <v>0</v>
      </c>
      <c r="AH178" s="11">
        <v>0.36397552740060701</v>
      </c>
      <c r="AI178" s="18">
        <v>3.0756221083063798E-6</v>
      </c>
      <c r="AJ178" s="11">
        <f t="shared" si="15"/>
        <v>0</v>
      </c>
      <c r="AK178" s="11">
        <f t="shared" si="16"/>
        <v>0</v>
      </c>
      <c r="AL178" s="11">
        <f t="shared" si="17"/>
        <v>0</v>
      </c>
      <c r="AM178" s="11">
        <v>0.34950070754128398</v>
      </c>
      <c r="AN178" s="18">
        <v>7.8282788263360198E-6</v>
      </c>
      <c r="AO178" s="11">
        <f t="shared" si="18"/>
        <v>0</v>
      </c>
      <c r="AP178" s="11">
        <f t="shared" si="19"/>
        <v>0</v>
      </c>
      <c r="AQ178" s="11">
        <v>0.36031628164361401</v>
      </c>
      <c r="AR178" s="18">
        <v>8.4624608446503499E-6</v>
      </c>
      <c r="AS178" s="11">
        <f t="shared" si="20"/>
        <v>0</v>
      </c>
      <c r="AT178" s="11">
        <f t="shared" si="21"/>
        <v>0</v>
      </c>
      <c r="AU178" s="11">
        <f t="shared" si="22"/>
        <v>0</v>
      </c>
      <c r="AV178" s="11">
        <v>0.35566224692398202</v>
      </c>
      <c r="AW178" s="18">
        <v>1.0789662158468899E-5</v>
      </c>
      <c r="AX178" s="11">
        <f t="shared" si="23"/>
        <v>0</v>
      </c>
      <c r="AY178" s="11">
        <f t="shared" si="24"/>
        <v>0</v>
      </c>
      <c r="AZ178" s="11">
        <v>0.35740383752375898</v>
      </c>
      <c r="BA178" s="18">
        <v>8.9619814102067701E-6</v>
      </c>
    </row>
    <row r="179" spans="1:53" ht="14.25" customHeight="1">
      <c r="A179" s="11" t="s">
        <v>2993</v>
      </c>
      <c r="B179" s="11" t="s">
        <v>3303</v>
      </c>
      <c r="C179" s="11" t="s">
        <v>47</v>
      </c>
      <c r="D179" s="11" t="s">
        <v>47</v>
      </c>
      <c r="E179" s="11">
        <v>834</v>
      </c>
      <c r="F179" s="11">
        <v>-0.37580895382774898</v>
      </c>
      <c r="G179" s="11">
        <v>7.9217359906132101E-2</v>
      </c>
      <c r="H179" s="17">
        <v>2.46421763352498E-6</v>
      </c>
      <c r="I179" s="11">
        <v>-0.38278713612714499</v>
      </c>
      <c r="J179" s="18">
        <v>3.8394404861751204E-6</v>
      </c>
      <c r="K179" s="11">
        <f t="shared" si="0"/>
        <v>0</v>
      </c>
      <c r="L179" s="11">
        <f t="shared" si="1"/>
        <v>0</v>
      </c>
      <c r="M179" s="11">
        <f t="shared" si="2"/>
        <v>0</v>
      </c>
      <c r="N179" s="11">
        <v>-0.36200749137542199</v>
      </c>
      <c r="O179" s="18">
        <v>1.15029876111505E-5</v>
      </c>
      <c r="P179" s="11">
        <f t="shared" si="3"/>
        <v>0</v>
      </c>
      <c r="Q179" s="11">
        <f t="shared" si="4"/>
        <v>0</v>
      </c>
      <c r="R179" s="11">
        <f t="shared" si="5"/>
        <v>0</v>
      </c>
      <c r="S179" s="11">
        <v>-0.375794589105301</v>
      </c>
      <c r="T179" s="18">
        <v>2.5054042668497102E-6</v>
      </c>
      <c r="U179" s="11">
        <f t="shared" si="6"/>
        <v>0</v>
      </c>
      <c r="V179" s="11">
        <f t="shared" si="7"/>
        <v>0</v>
      </c>
      <c r="W179" s="11">
        <f t="shared" si="8"/>
        <v>0</v>
      </c>
      <c r="X179" s="11">
        <v>-0.37491242962462901</v>
      </c>
      <c r="Y179" s="18">
        <v>2.55614475063875E-6</v>
      </c>
      <c r="Z179" s="11">
        <f t="shared" si="9"/>
        <v>0</v>
      </c>
      <c r="AA179" s="11">
        <f t="shared" si="10"/>
        <v>0</v>
      </c>
      <c r="AB179" s="11">
        <f t="shared" si="11"/>
        <v>0</v>
      </c>
      <c r="AC179" s="11">
        <v>-0.37110625021533</v>
      </c>
      <c r="AD179" s="18">
        <v>4.3955319370702298E-6</v>
      </c>
      <c r="AE179" s="11">
        <f t="shared" si="12"/>
        <v>0</v>
      </c>
      <c r="AF179" s="11">
        <f t="shared" si="13"/>
        <v>0</v>
      </c>
      <c r="AG179" s="11">
        <f t="shared" si="14"/>
        <v>0</v>
      </c>
      <c r="AH179" s="11">
        <v>-0.36244213783492302</v>
      </c>
      <c r="AI179" s="18">
        <v>5.3619673319867602E-6</v>
      </c>
      <c r="AJ179" s="11">
        <f t="shared" si="15"/>
        <v>0</v>
      </c>
      <c r="AK179" s="11">
        <f t="shared" si="16"/>
        <v>0</v>
      </c>
      <c r="AL179" s="11">
        <f t="shared" si="17"/>
        <v>0</v>
      </c>
      <c r="AM179" s="11">
        <v>-0.35532674024203398</v>
      </c>
      <c r="AN179" s="18">
        <v>8.1942531623324094E-6</v>
      </c>
      <c r="AO179" s="11">
        <f t="shared" si="18"/>
        <v>0</v>
      </c>
      <c r="AP179" s="11">
        <f t="shared" si="19"/>
        <v>0</v>
      </c>
      <c r="AQ179" s="11">
        <v>-0.33977898268496098</v>
      </c>
      <c r="AR179" s="18">
        <v>2.7385220872350001E-5</v>
      </c>
      <c r="AS179" s="11">
        <f t="shared" si="20"/>
        <v>0</v>
      </c>
      <c r="AT179" s="11">
        <f t="shared" si="21"/>
        <v>0</v>
      </c>
      <c r="AU179" s="11">
        <f t="shared" si="22"/>
        <v>0</v>
      </c>
      <c r="AV179" s="11">
        <v>-0.33479657885022901</v>
      </c>
      <c r="AW179" s="18">
        <v>4.0075091439731002E-5</v>
      </c>
      <c r="AX179" s="11">
        <f t="shared" si="23"/>
        <v>0</v>
      </c>
      <c r="AY179" s="11">
        <f t="shared" si="24"/>
        <v>0</v>
      </c>
      <c r="AZ179" s="11">
        <v>-0.39555485336825702</v>
      </c>
      <c r="BA179" s="18">
        <v>1.15603940664378E-6</v>
      </c>
    </row>
    <row r="180" spans="1:53" ht="14.25" customHeight="1">
      <c r="A180" s="11" t="s">
        <v>1113</v>
      </c>
      <c r="B180" s="11" t="s">
        <v>1113</v>
      </c>
      <c r="C180" s="11" t="s">
        <v>77</v>
      </c>
      <c r="D180" s="11" t="s">
        <v>664</v>
      </c>
      <c r="E180" s="11">
        <v>962</v>
      </c>
      <c r="F180" s="11">
        <v>-0.35088470407268202</v>
      </c>
      <c r="G180" s="11">
        <v>7.4273324213280104E-2</v>
      </c>
      <c r="H180" s="17">
        <v>2.6536243036760001E-6</v>
      </c>
      <c r="I180" s="11">
        <v>-0.29529048350605003</v>
      </c>
      <c r="J180" s="11">
        <v>1.24777640260374E-4</v>
      </c>
      <c r="K180" s="11">
        <f t="shared" si="0"/>
        <v>1</v>
      </c>
      <c r="L180" s="20">
        <f t="shared" si="1"/>
        <v>1</v>
      </c>
      <c r="M180" s="11">
        <f t="shared" si="2"/>
        <v>0</v>
      </c>
      <c r="N180" s="11">
        <v>-0.31345553117702502</v>
      </c>
      <c r="O180" s="18">
        <v>4.1093768098080698E-5</v>
      </c>
      <c r="P180" s="11">
        <f t="shared" si="3"/>
        <v>0</v>
      </c>
      <c r="Q180" s="11">
        <f t="shared" si="4"/>
        <v>0</v>
      </c>
      <c r="R180" s="11">
        <f t="shared" si="5"/>
        <v>0</v>
      </c>
      <c r="S180" s="11">
        <v>-0.347907818880278</v>
      </c>
      <c r="T180" s="18">
        <v>3.2003220790072898E-6</v>
      </c>
      <c r="U180" s="11">
        <f t="shared" si="6"/>
        <v>0</v>
      </c>
      <c r="V180" s="11">
        <f t="shared" si="7"/>
        <v>0</v>
      </c>
      <c r="W180" s="11">
        <f t="shared" si="8"/>
        <v>0</v>
      </c>
      <c r="X180" s="11">
        <v>-0.35085639446941302</v>
      </c>
      <c r="Y180" s="18">
        <v>2.6937901624250098E-6</v>
      </c>
      <c r="Z180" s="11">
        <f t="shared" si="9"/>
        <v>0</v>
      </c>
      <c r="AA180" s="11">
        <f t="shared" si="10"/>
        <v>0</v>
      </c>
      <c r="AB180" s="11">
        <f t="shared" si="11"/>
        <v>0</v>
      </c>
      <c r="AC180" s="11">
        <v>-0.33102963308167999</v>
      </c>
      <c r="AD180" s="18">
        <v>1.21284360954848E-5</v>
      </c>
      <c r="AE180" s="11">
        <f t="shared" si="12"/>
        <v>0</v>
      </c>
      <c r="AF180" s="11">
        <f t="shared" si="13"/>
        <v>0</v>
      </c>
      <c r="AG180" s="11">
        <f t="shared" si="14"/>
        <v>0</v>
      </c>
      <c r="AH180" s="11">
        <v>-0.348925188330245</v>
      </c>
      <c r="AI180" s="18">
        <v>3.0891861199312299E-6</v>
      </c>
      <c r="AJ180" s="11">
        <f t="shared" si="15"/>
        <v>0</v>
      </c>
      <c r="AK180" s="11">
        <f t="shared" si="16"/>
        <v>0</v>
      </c>
      <c r="AL180" s="11">
        <f t="shared" si="17"/>
        <v>0</v>
      </c>
      <c r="AM180" s="11">
        <v>-0.35739211194254999</v>
      </c>
      <c r="AN180" s="18">
        <v>1.79092181170196E-6</v>
      </c>
      <c r="AO180" s="11">
        <f t="shared" si="18"/>
        <v>0</v>
      </c>
      <c r="AP180" s="11">
        <f t="shared" si="19"/>
        <v>0</v>
      </c>
      <c r="AQ180" s="11">
        <v>-0.33738858663376098</v>
      </c>
      <c r="AR180" s="18">
        <v>9.6676611019394705E-6</v>
      </c>
      <c r="AS180" s="11">
        <f t="shared" si="20"/>
        <v>0</v>
      </c>
      <c r="AT180" s="11">
        <f t="shared" si="21"/>
        <v>0</v>
      </c>
      <c r="AU180" s="11">
        <f t="shared" si="22"/>
        <v>0</v>
      </c>
      <c r="AV180" s="11">
        <v>-0.223773285199868</v>
      </c>
      <c r="AW180" s="11">
        <v>2.0250946065979701E-3</v>
      </c>
      <c r="AX180" s="11">
        <f t="shared" si="23"/>
        <v>1</v>
      </c>
      <c r="AY180" s="11">
        <f t="shared" si="24"/>
        <v>0</v>
      </c>
      <c r="AZ180" s="11">
        <v>-0.42425029287261201</v>
      </c>
      <c r="BA180" s="18">
        <v>1.4666223341314899E-8</v>
      </c>
    </row>
    <row r="181" spans="1:53" ht="14.25" customHeight="1">
      <c r="A181" s="11" t="s">
        <v>155</v>
      </c>
      <c r="B181" s="11" t="s">
        <v>3304</v>
      </c>
      <c r="C181" s="11" t="s">
        <v>77</v>
      </c>
      <c r="D181" s="11" t="s">
        <v>126</v>
      </c>
      <c r="E181" s="11">
        <v>955</v>
      </c>
      <c r="F181" s="11">
        <v>-0.35049465954695203</v>
      </c>
      <c r="G181" s="11">
        <v>7.4324259172341894E-2</v>
      </c>
      <c r="H181" s="17">
        <v>2.7667948630020998E-6</v>
      </c>
      <c r="I181" s="11">
        <v>-0.34480798216807801</v>
      </c>
      <c r="J181" s="18">
        <v>8.5787526751201401E-6</v>
      </c>
      <c r="K181" s="11">
        <f t="shared" si="0"/>
        <v>0</v>
      </c>
      <c r="L181" s="11">
        <f t="shared" si="1"/>
        <v>0</v>
      </c>
      <c r="M181" s="11">
        <f t="shared" si="2"/>
        <v>0</v>
      </c>
      <c r="N181" s="11">
        <v>-0.32876565238143801</v>
      </c>
      <c r="O181" s="18">
        <v>1.7888607957793899E-5</v>
      </c>
      <c r="P181" s="11">
        <f t="shared" si="3"/>
        <v>0</v>
      </c>
      <c r="Q181" s="11">
        <f t="shared" si="4"/>
        <v>0</v>
      </c>
      <c r="R181" s="11">
        <f t="shared" si="5"/>
        <v>0</v>
      </c>
      <c r="S181" s="11">
        <v>-0.34892190772620302</v>
      </c>
      <c r="T181" s="18">
        <v>3.1019864825198101E-6</v>
      </c>
      <c r="U181" s="11">
        <f t="shared" si="6"/>
        <v>0</v>
      </c>
      <c r="V181" s="11">
        <f t="shared" si="7"/>
        <v>0</v>
      </c>
      <c r="W181" s="11">
        <f t="shared" si="8"/>
        <v>0</v>
      </c>
      <c r="X181" s="11">
        <v>-0.35039481009537599</v>
      </c>
      <c r="Y181" s="18">
        <v>2.7988214217188001E-6</v>
      </c>
      <c r="Z181" s="11">
        <f t="shared" si="9"/>
        <v>0</v>
      </c>
      <c r="AA181" s="11">
        <f t="shared" si="10"/>
        <v>0</v>
      </c>
      <c r="AB181" s="11">
        <f t="shared" si="11"/>
        <v>0</v>
      </c>
      <c r="AC181" s="11">
        <v>-0.340260665647588</v>
      </c>
      <c r="AD181" s="18">
        <v>7.2568088139742101E-6</v>
      </c>
      <c r="AE181" s="11">
        <f t="shared" si="12"/>
        <v>0</v>
      </c>
      <c r="AF181" s="11">
        <f t="shared" si="13"/>
        <v>0</v>
      </c>
      <c r="AG181" s="11">
        <f t="shared" si="14"/>
        <v>0</v>
      </c>
      <c r="AH181" s="11">
        <v>-0.34703948497577097</v>
      </c>
      <c r="AI181" s="18">
        <v>3.5142843213602801E-6</v>
      </c>
      <c r="AJ181" s="11">
        <f t="shared" si="15"/>
        <v>0</v>
      </c>
      <c r="AK181" s="11">
        <f t="shared" si="16"/>
        <v>0</v>
      </c>
      <c r="AL181" s="11">
        <f t="shared" si="17"/>
        <v>0</v>
      </c>
      <c r="AM181" s="11">
        <v>-0.34803788087949999</v>
      </c>
      <c r="AN181" s="18">
        <v>3.4110132479237601E-6</v>
      </c>
      <c r="AO181" s="11">
        <f t="shared" si="18"/>
        <v>0</v>
      </c>
      <c r="AP181" s="11">
        <f t="shared" si="19"/>
        <v>0</v>
      </c>
      <c r="AQ181" s="11">
        <v>-0.31190991238451599</v>
      </c>
      <c r="AR181" s="18">
        <v>3.93974234443211E-5</v>
      </c>
      <c r="AS181" s="11">
        <f t="shared" si="20"/>
        <v>0</v>
      </c>
      <c r="AT181" s="11">
        <f t="shared" si="21"/>
        <v>0</v>
      </c>
      <c r="AU181" s="11">
        <f t="shared" si="22"/>
        <v>0</v>
      </c>
      <c r="AV181" s="11">
        <v>-0.32625460823102298</v>
      </c>
      <c r="AW181" s="18">
        <v>1.7303600785372101E-5</v>
      </c>
      <c r="AX181" s="11">
        <f t="shared" si="23"/>
        <v>0</v>
      </c>
      <c r="AY181" s="11">
        <f t="shared" si="24"/>
        <v>0</v>
      </c>
      <c r="AZ181" s="11">
        <v>-0.39700674831640098</v>
      </c>
      <c r="BA181" s="18">
        <v>1.49086983569393E-7</v>
      </c>
    </row>
    <row r="182" spans="1:53" ht="14.25" customHeight="1">
      <c r="A182" s="11" t="s">
        <v>2795</v>
      </c>
      <c r="B182" s="11" t="s">
        <v>3305</v>
      </c>
      <c r="C182" s="11" t="s">
        <v>47</v>
      </c>
      <c r="D182" s="11" t="s">
        <v>47</v>
      </c>
      <c r="E182" s="11">
        <v>942</v>
      </c>
      <c r="F182" s="11">
        <v>-0.338170312881032</v>
      </c>
      <c r="G182" s="11">
        <v>7.1749837587104195E-2</v>
      </c>
      <c r="H182" s="17">
        <v>2.8063356174511002E-6</v>
      </c>
      <c r="I182" s="11">
        <v>-0.34429592696379602</v>
      </c>
      <c r="J182" s="18">
        <v>4.0325779924271299E-6</v>
      </c>
      <c r="K182" s="11">
        <f t="shared" si="0"/>
        <v>0</v>
      </c>
      <c r="L182" s="11">
        <f t="shared" si="1"/>
        <v>0</v>
      </c>
      <c r="M182" s="11">
        <f t="shared" si="2"/>
        <v>0</v>
      </c>
      <c r="N182" s="11">
        <v>-0.35265451665400699</v>
      </c>
      <c r="O182" s="18">
        <v>1.91327081521405E-6</v>
      </c>
      <c r="P182" s="11">
        <f t="shared" si="3"/>
        <v>0</v>
      </c>
      <c r="Q182" s="11">
        <f t="shared" si="4"/>
        <v>0</v>
      </c>
      <c r="R182" s="11">
        <f t="shared" si="5"/>
        <v>0</v>
      </c>
      <c r="S182" s="11">
        <v>-0.34459561642693298</v>
      </c>
      <c r="T182" s="18">
        <v>1.7636937359977701E-6</v>
      </c>
      <c r="U182" s="11">
        <f t="shared" si="6"/>
        <v>0</v>
      </c>
      <c r="V182" s="11">
        <f t="shared" si="7"/>
        <v>0</v>
      </c>
      <c r="W182" s="11">
        <f t="shared" si="8"/>
        <v>0</v>
      </c>
      <c r="X182" s="11">
        <v>-0.33870566104063798</v>
      </c>
      <c r="Y182" s="18">
        <v>2.7185326589854398E-6</v>
      </c>
      <c r="Z182" s="11">
        <f t="shared" si="9"/>
        <v>0</v>
      </c>
      <c r="AA182" s="11">
        <f t="shared" si="10"/>
        <v>0</v>
      </c>
      <c r="AB182" s="11">
        <f t="shared" si="11"/>
        <v>0</v>
      </c>
      <c r="AC182" s="11">
        <v>-0.31120292397534999</v>
      </c>
      <c r="AD182" s="18">
        <v>1.98039355092773E-5</v>
      </c>
      <c r="AE182" s="11">
        <f t="shared" si="12"/>
        <v>0</v>
      </c>
      <c r="AF182" s="11">
        <f t="shared" si="13"/>
        <v>0</v>
      </c>
      <c r="AG182" s="11">
        <f t="shared" si="14"/>
        <v>0</v>
      </c>
      <c r="AH182" s="11">
        <v>-0.36757191403866801</v>
      </c>
      <c r="AI182" s="18">
        <v>1.26664089692696E-8</v>
      </c>
      <c r="AJ182" s="11">
        <f t="shared" si="15"/>
        <v>0</v>
      </c>
      <c r="AK182" s="11">
        <f t="shared" si="16"/>
        <v>0</v>
      </c>
      <c r="AL182" s="11">
        <f t="shared" si="17"/>
        <v>0</v>
      </c>
      <c r="AM182" s="11">
        <v>-0.38494088671989701</v>
      </c>
      <c r="AN182" s="18">
        <v>1.4973362266704299E-8</v>
      </c>
      <c r="AO182" s="11">
        <f t="shared" si="18"/>
        <v>0</v>
      </c>
      <c r="AP182" s="11">
        <f t="shared" si="19"/>
        <v>0</v>
      </c>
      <c r="AQ182" s="11">
        <v>-0.355155832680909</v>
      </c>
      <c r="AR182" s="18">
        <v>1.3451700219236501E-6</v>
      </c>
      <c r="AS182" s="11">
        <f t="shared" si="20"/>
        <v>0</v>
      </c>
      <c r="AT182" s="11">
        <f t="shared" si="21"/>
        <v>0</v>
      </c>
      <c r="AU182" s="11">
        <f t="shared" si="22"/>
        <v>0</v>
      </c>
      <c r="AV182" s="11">
        <v>-0.39312361511892502</v>
      </c>
      <c r="AW182" s="18">
        <v>7.3247107037664602E-8</v>
      </c>
      <c r="AX182" s="11">
        <f t="shared" si="23"/>
        <v>0</v>
      </c>
      <c r="AY182" s="11">
        <f t="shared" si="24"/>
        <v>0</v>
      </c>
      <c r="AZ182" s="11">
        <v>-0.33277447782076303</v>
      </c>
      <c r="BA182" s="18">
        <v>5.6701290606123702E-6</v>
      </c>
    </row>
    <row r="183" spans="1:53" ht="14.25" customHeight="1">
      <c r="A183" s="11" t="s">
        <v>2613</v>
      </c>
      <c r="B183" s="11" t="s">
        <v>2613</v>
      </c>
      <c r="C183" s="11" t="s">
        <v>873</v>
      </c>
      <c r="D183" s="11" t="s">
        <v>881</v>
      </c>
      <c r="E183" s="11">
        <v>946</v>
      </c>
      <c r="F183" s="11">
        <v>-0.34155341454100502</v>
      </c>
      <c r="G183" s="11">
        <v>7.2471886348776507E-2</v>
      </c>
      <c r="H183" s="17">
        <v>2.8084191007637399E-6</v>
      </c>
      <c r="I183" s="11">
        <v>-0.33660077201701</v>
      </c>
      <c r="J183" s="18">
        <v>8.4580697072470794E-6</v>
      </c>
      <c r="K183" s="11">
        <f t="shared" si="0"/>
        <v>0</v>
      </c>
      <c r="L183" s="11">
        <f t="shared" si="1"/>
        <v>0</v>
      </c>
      <c r="M183" s="11">
        <f t="shared" si="2"/>
        <v>0</v>
      </c>
      <c r="N183" s="11">
        <v>-0.33731775015034698</v>
      </c>
      <c r="O183" s="18">
        <v>6.4595573866991996E-6</v>
      </c>
      <c r="P183" s="11">
        <f t="shared" si="3"/>
        <v>0</v>
      </c>
      <c r="Q183" s="11">
        <f t="shared" si="4"/>
        <v>0</v>
      </c>
      <c r="R183" s="11">
        <f t="shared" si="5"/>
        <v>0</v>
      </c>
      <c r="S183" s="11">
        <v>-0.33439209586345198</v>
      </c>
      <c r="T183" s="18">
        <v>4.2678522247581103E-6</v>
      </c>
      <c r="U183" s="11">
        <f t="shared" si="6"/>
        <v>0</v>
      </c>
      <c r="V183" s="11">
        <f t="shared" si="7"/>
        <v>0</v>
      </c>
      <c r="W183" s="11">
        <f t="shared" si="8"/>
        <v>0</v>
      </c>
      <c r="X183" s="11">
        <v>-0.34053074604197198</v>
      </c>
      <c r="Y183" s="18">
        <v>2.9349707707610599E-6</v>
      </c>
      <c r="Z183" s="11">
        <f t="shared" si="9"/>
        <v>0</v>
      </c>
      <c r="AA183" s="11">
        <f t="shared" si="10"/>
        <v>0</v>
      </c>
      <c r="AB183" s="11">
        <f t="shared" si="11"/>
        <v>0</v>
      </c>
      <c r="AC183" s="11">
        <v>-0.342753634006839</v>
      </c>
      <c r="AD183" s="18">
        <v>3.58865733119438E-6</v>
      </c>
      <c r="AE183" s="11">
        <f t="shared" si="12"/>
        <v>0</v>
      </c>
      <c r="AF183" s="11">
        <f t="shared" si="13"/>
        <v>0</v>
      </c>
      <c r="AG183" s="11">
        <f t="shared" si="14"/>
        <v>0</v>
      </c>
      <c r="AH183" s="11">
        <v>-0.33540236054644701</v>
      </c>
      <c r="AI183" s="18">
        <v>4.1530099737465896E-6</v>
      </c>
      <c r="AJ183" s="11">
        <f t="shared" si="15"/>
        <v>0</v>
      </c>
      <c r="AK183" s="11">
        <f t="shared" si="16"/>
        <v>0</v>
      </c>
      <c r="AL183" s="11">
        <f t="shared" si="17"/>
        <v>0</v>
      </c>
      <c r="AM183" s="11">
        <v>-0.33838903503583501</v>
      </c>
      <c r="AN183" s="18">
        <v>3.6206803431707401E-6</v>
      </c>
      <c r="AO183" s="11">
        <f t="shared" si="18"/>
        <v>0</v>
      </c>
      <c r="AP183" s="11">
        <f t="shared" si="19"/>
        <v>0</v>
      </c>
      <c r="AQ183" s="11">
        <v>-0.29621989069737298</v>
      </c>
      <c r="AR183" s="18">
        <v>5.8871386650769601E-5</v>
      </c>
      <c r="AS183" s="11">
        <f t="shared" si="20"/>
        <v>0</v>
      </c>
      <c r="AT183" s="11">
        <f t="shared" si="21"/>
        <v>0</v>
      </c>
      <c r="AU183" s="11">
        <f t="shared" si="22"/>
        <v>0</v>
      </c>
      <c r="AV183" s="11">
        <v>-0.33756717527635399</v>
      </c>
      <c r="AW183" s="18">
        <v>5.3534531273158497E-6</v>
      </c>
      <c r="AX183" s="11">
        <f t="shared" si="23"/>
        <v>0</v>
      </c>
      <c r="AY183" s="11">
        <f t="shared" si="24"/>
        <v>0</v>
      </c>
      <c r="AZ183" s="11">
        <v>-0.33949690303783098</v>
      </c>
      <c r="BA183" s="18">
        <v>4.5236547698300899E-6</v>
      </c>
    </row>
    <row r="184" spans="1:53" ht="14.25" customHeight="1">
      <c r="A184" s="11" t="s">
        <v>2901</v>
      </c>
      <c r="B184" s="11" t="s">
        <v>3306</v>
      </c>
      <c r="C184" s="11" t="s">
        <v>47</v>
      </c>
      <c r="D184" s="11" t="s">
        <v>47</v>
      </c>
      <c r="E184" s="11">
        <v>942</v>
      </c>
      <c r="F184" s="11">
        <v>0.34837929626056602</v>
      </c>
      <c r="G184" s="11">
        <v>7.4538088991545196E-2</v>
      </c>
      <c r="H184" s="17">
        <v>3.38678079151577E-6</v>
      </c>
      <c r="I184" s="11">
        <v>0.36632515340009902</v>
      </c>
      <c r="J184" s="18">
        <v>2.3976672908738598E-6</v>
      </c>
      <c r="K184" s="11">
        <f t="shared" si="0"/>
        <v>0</v>
      </c>
      <c r="L184" s="11">
        <f t="shared" si="1"/>
        <v>0</v>
      </c>
      <c r="M184" s="11">
        <f t="shared" si="2"/>
        <v>0</v>
      </c>
      <c r="N184" s="11">
        <v>0.337683562768329</v>
      </c>
      <c r="O184" s="18">
        <v>1.1432449007956501E-5</v>
      </c>
      <c r="P184" s="11">
        <f t="shared" si="3"/>
        <v>0</v>
      </c>
      <c r="Q184" s="11">
        <f t="shared" si="4"/>
        <v>0</v>
      </c>
      <c r="R184" s="11">
        <f t="shared" si="5"/>
        <v>0</v>
      </c>
      <c r="S184" s="11">
        <v>0.34724699877274301</v>
      </c>
      <c r="T184" s="18">
        <v>3.7008977826002001E-6</v>
      </c>
      <c r="U184" s="11">
        <f t="shared" si="6"/>
        <v>0</v>
      </c>
      <c r="V184" s="11">
        <f t="shared" si="7"/>
        <v>0</v>
      </c>
      <c r="W184" s="11">
        <f t="shared" si="8"/>
        <v>0</v>
      </c>
      <c r="X184" s="11">
        <v>0.34699793251733102</v>
      </c>
      <c r="Y184" s="18">
        <v>3.6752464648258101E-6</v>
      </c>
      <c r="Z184" s="11">
        <f t="shared" si="9"/>
        <v>0</v>
      </c>
      <c r="AA184" s="11">
        <f t="shared" si="10"/>
        <v>0</v>
      </c>
      <c r="AB184" s="11">
        <f t="shared" si="11"/>
        <v>0</v>
      </c>
      <c r="AC184" s="11">
        <v>0.35884017402063101</v>
      </c>
      <c r="AD184" s="18">
        <v>2.3542785597476301E-6</v>
      </c>
      <c r="AE184" s="11">
        <f t="shared" si="12"/>
        <v>0</v>
      </c>
      <c r="AF184" s="11">
        <f t="shared" si="13"/>
        <v>0</v>
      </c>
      <c r="AG184" s="11">
        <f t="shared" si="14"/>
        <v>0</v>
      </c>
      <c r="AH184" s="11">
        <v>0.33274751770766497</v>
      </c>
      <c r="AI184" s="18">
        <v>7.4910289338961301E-6</v>
      </c>
      <c r="AJ184" s="11">
        <f t="shared" si="15"/>
        <v>0</v>
      </c>
      <c r="AK184" s="11">
        <f t="shared" si="16"/>
        <v>0</v>
      </c>
      <c r="AL184" s="11">
        <f t="shared" si="17"/>
        <v>0</v>
      </c>
      <c r="AM184" s="11">
        <v>0.322607628812349</v>
      </c>
      <c r="AN184" s="18">
        <v>1.3144829977190501E-5</v>
      </c>
      <c r="AO184" s="11">
        <f t="shared" si="18"/>
        <v>0</v>
      </c>
      <c r="AP184" s="11">
        <f t="shared" si="19"/>
        <v>0</v>
      </c>
      <c r="AQ184" s="11">
        <v>0.33897252840780201</v>
      </c>
      <c r="AR184" s="18">
        <v>9.0118746852866508E-6</v>
      </c>
      <c r="AS184" s="11">
        <f t="shared" si="20"/>
        <v>0</v>
      </c>
      <c r="AT184" s="11">
        <f t="shared" si="21"/>
        <v>0</v>
      </c>
      <c r="AU184" s="11">
        <f t="shared" si="22"/>
        <v>0</v>
      </c>
      <c r="AV184" s="11">
        <v>0.32558654436538198</v>
      </c>
      <c r="AW184" s="18">
        <v>1.92603603049957E-5</v>
      </c>
      <c r="AX184" s="11">
        <f t="shared" si="23"/>
        <v>0</v>
      </c>
      <c r="AY184" s="11">
        <f t="shared" si="24"/>
        <v>0</v>
      </c>
      <c r="AZ184" s="11">
        <v>0.29746227819911802</v>
      </c>
      <c r="BA184" s="18">
        <v>7.9707978229426405E-5</v>
      </c>
    </row>
    <row r="185" spans="1:53" ht="14.25" customHeight="1">
      <c r="A185" s="11" t="s">
        <v>2916</v>
      </c>
      <c r="B185" s="11" t="s">
        <v>3307</v>
      </c>
      <c r="C185" s="11" t="s">
        <v>47</v>
      </c>
      <c r="D185" s="11" t="s">
        <v>47</v>
      </c>
      <c r="E185" s="11">
        <v>813</v>
      </c>
      <c r="F185" s="11">
        <v>-0.35729055977030999</v>
      </c>
      <c r="G185" s="11">
        <v>7.6428161788844595E-2</v>
      </c>
      <c r="H185" s="17">
        <v>3.44279825728208E-6</v>
      </c>
      <c r="I185" s="11">
        <v>-0.39499078479809202</v>
      </c>
      <c r="J185" s="18">
        <v>6.4847471932584299E-7</v>
      </c>
      <c r="K185" s="11">
        <f t="shared" si="0"/>
        <v>0</v>
      </c>
      <c r="L185" s="11">
        <f t="shared" si="1"/>
        <v>0</v>
      </c>
      <c r="M185" s="11">
        <f t="shared" si="2"/>
        <v>0</v>
      </c>
      <c r="N185" s="11">
        <v>-0.38721425195501102</v>
      </c>
      <c r="O185" s="18">
        <v>1.0152524888520301E-6</v>
      </c>
      <c r="P185" s="11">
        <f t="shared" si="3"/>
        <v>0</v>
      </c>
      <c r="Q185" s="11">
        <f t="shared" si="4"/>
        <v>0</v>
      </c>
      <c r="R185" s="11">
        <f t="shared" si="5"/>
        <v>0</v>
      </c>
      <c r="S185" s="11">
        <v>-0.35744532670387202</v>
      </c>
      <c r="T185" s="18">
        <v>3.4614725995040101E-6</v>
      </c>
      <c r="U185" s="11">
        <f t="shared" si="6"/>
        <v>0</v>
      </c>
      <c r="V185" s="11">
        <f t="shared" si="7"/>
        <v>0</v>
      </c>
      <c r="W185" s="11">
        <f t="shared" si="8"/>
        <v>0</v>
      </c>
      <c r="X185" s="11">
        <v>-0.35861587215488</v>
      </c>
      <c r="Y185" s="18">
        <v>3.0002394729736802E-6</v>
      </c>
      <c r="Z185" s="11">
        <f t="shared" si="9"/>
        <v>0</v>
      </c>
      <c r="AA185" s="11">
        <f t="shared" si="10"/>
        <v>0</v>
      </c>
      <c r="AB185" s="11">
        <f t="shared" si="11"/>
        <v>0</v>
      </c>
      <c r="AC185" s="11">
        <v>-0.33750554648194597</v>
      </c>
      <c r="AD185" s="18">
        <v>1.3524828815487E-5</v>
      </c>
      <c r="AE185" s="11">
        <f t="shared" si="12"/>
        <v>0</v>
      </c>
      <c r="AF185" s="11">
        <f t="shared" si="13"/>
        <v>0</v>
      </c>
      <c r="AG185" s="11">
        <f t="shared" si="14"/>
        <v>0</v>
      </c>
      <c r="AH185" s="11">
        <v>-0.36455049597765399</v>
      </c>
      <c r="AI185" s="18">
        <v>2.3277742195445699E-6</v>
      </c>
      <c r="AJ185" s="11">
        <f t="shared" si="15"/>
        <v>0</v>
      </c>
      <c r="AK185" s="11">
        <f t="shared" si="16"/>
        <v>0</v>
      </c>
      <c r="AL185" s="11">
        <f t="shared" si="17"/>
        <v>0</v>
      </c>
      <c r="AM185" s="11">
        <v>-0.363761441906717</v>
      </c>
      <c r="AN185" s="18">
        <v>2.6162594342773799E-6</v>
      </c>
      <c r="AO185" s="11">
        <f t="shared" si="18"/>
        <v>0</v>
      </c>
      <c r="AP185" s="11">
        <f t="shared" si="19"/>
        <v>0</v>
      </c>
      <c r="AQ185" s="11">
        <v>-0.33804869554755401</v>
      </c>
      <c r="AR185" s="18">
        <v>1.5958862150541299E-5</v>
      </c>
      <c r="AS185" s="11">
        <f t="shared" si="20"/>
        <v>0</v>
      </c>
      <c r="AT185" s="11">
        <f t="shared" si="21"/>
        <v>0</v>
      </c>
      <c r="AU185" s="11">
        <f t="shared" si="22"/>
        <v>0</v>
      </c>
      <c r="AV185" s="11">
        <v>-0.35831818016538503</v>
      </c>
      <c r="AW185" s="18">
        <v>5.8242000589633001E-6</v>
      </c>
      <c r="AX185" s="11">
        <f t="shared" si="23"/>
        <v>0</v>
      </c>
      <c r="AY185" s="11">
        <f t="shared" si="24"/>
        <v>0</v>
      </c>
      <c r="AZ185" s="11">
        <v>-0.33076499643219898</v>
      </c>
      <c r="BA185" s="18">
        <v>2.0775595792821701E-5</v>
      </c>
    </row>
    <row r="186" spans="1:53" ht="14.25" customHeight="1">
      <c r="A186" s="11" t="s">
        <v>3096</v>
      </c>
      <c r="B186" s="11" t="s">
        <v>3308</v>
      </c>
      <c r="C186" s="11" t="s">
        <v>47</v>
      </c>
      <c r="D186" s="11" t="s">
        <v>47</v>
      </c>
      <c r="E186" s="11">
        <v>933</v>
      </c>
      <c r="F186" s="11">
        <v>-0.35180916992065497</v>
      </c>
      <c r="G186" s="11">
        <v>7.5524637119366203E-2</v>
      </c>
      <c r="H186" s="17">
        <v>3.6528191883155398E-6</v>
      </c>
      <c r="I186" s="11">
        <v>-0.39242157614079498</v>
      </c>
      <c r="J186" s="18">
        <v>6.69160877637732E-7</v>
      </c>
      <c r="K186" s="11">
        <f t="shared" si="0"/>
        <v>0</v>
      </c>
      <c r="L186" s="11">
        <f t="shared" si="1"/>
        <v>0</v>
      </c>
      <c r="M186" s="11">
        <f t="shared" si="2"/>
        <v>0</v>
      </c>
      <c r="N186" s="11">
        <v>-0.36935105784068301</v>
      </c>
      <c r="O186" s="18">
        <v>2.16862652201965E-6</v>
      </c>
      <c r="P186" s="11">
        <f t="shared" si="3"/>
        <v>0</v>
      </c>
      <c r="Q186" s="11">
        <f t="shared" si="4"/>
        <v>0</v>
      </c>
      <c r="R186" s="11">
        <f t="shared" si="5"/>
        <v>0</v>
      </c>
      <c r="S186" s="11">
        <v>-0.35524160640122199</v>
      </c>
      <c r="T186" s="18">
        <v>2.9336524161900502E-6</v>
      </c>
      <c r="U186" s="11">
        <f t="shared" si="6"/>
        <v>0</v>
      </c>
      <c r="V186" s="11">
        <f t="shared" si="7"/>
        <v>0</v>
      </c>
      <c r="W186" s="11">
        <f t="shared" si="8"/>
        <v>0</v>
      </c>
      <c r="X186" s="11">
        <v>-0.351764519437956</v>
      </c>
      <c r="Y186" s="18">
        <v>3.71133188572807E-6</v>
      </c>
      <c r="Z186" s="11">
        <f t="shared" si="9"/>
        <v>0</v>
      </c>
      <c r="AA186" s="11">
        <f t="shared" si="10"/>
        <v>0</v>
      </c>
      <c r="AB186" s="11">
        <f t="shared" si="11"/>
        <v>0</v>
      </c>
      <c r="AC186" s="11">
        <v>-0.33503306764805402</v>
      </c>
      <c r="AD186" s="18">
        <v>1.40056614256996E-5</v>
      </c>
      <c r="AE186" s="11">
        <f t="shared" si="12"/>
        <v>0</v>
      </c>
      <c r="AF186" s="11">
        <f t="shared" si="13"/>
        <v>0</v>
      </c>
      <c r="AG186" s="11">
        <f t="shared" si="14"/>
        <v>0</v>
      </c>
      <c r="AH186" s="11">
        <v>-0.36657670661821601</v>
      </c>
      <c r="AI186" s="18">
        <v>1.2149726095954299E-6</v>
      </c>
      <c r="AJ186" s="11">
        <f t="shared" si="15"/>
        <v>0</v>
      </c>
      <c r="AK186" s="11">
        <f t="shared" si="16"/>
        <v>0</v>
      </c>
      <c r="AL186" s="11">
        <f t="shared" si="17"/>
        <v>0</v>
      </c>
      <c r="AM186" s="11">
        <v>-0.37732218824687602</v>
      </c>
      <c r="AN186" s="18">
        <v>5.4761268614966005E-7</v>
      </c>
      <c r="AO186" s="11">
        <f t="shared" si="18"/>
        <v>0</v>
      </c>
      <c r="AP186" s="11">
        <f t="shared" si="19"/>
        <v>0</v>
      </c>
      <c r="AQ186" s="11">
        <v>-0.36814541164991699</v>
      </c>
      <c r="AR186" s="18">
        <v>1.8937623505945E-6</v>
      </c>
      <c r="AS186" s="11">
        <f t="shared" si="20"/>
        <v>0</v>
      </c>
      <c r="AT186" s="11">
        <f t="shared" si="21"/>
        <v>0</v>
      </c>
      <c r="AU186" s="11">
        <f t="shared" si="22"/>
        <v>0</v>
      </c>
      <c r="AV186" s="11">
        <v>-0.36341329576296799</v>
      </c>
      <c r="AW186" s="18">
        <v>2.6138032991046501E-6</v>
      </c>
      <c r="AX186" s="11">
        <f t="shared" si="23"/>
        <v>0</v>
      </c>
      <c r="AY186" s="11">
        <f t="shared" si="24"/>
        <v>0</v>
      </c>
      <c r="AZ186" s="11">
        <v>-0.33204422854070298</v>
      </c>
      <c r="BA186" s="18">
        <v>1.6319712785493098E-5</v>
      </c>
    </row>
    <row r="187" spans="1:53" ht="14.25" customHeight="1">
      <c r="A187" s="11" t="s">
        <v>2594</v>
      </c>
      <c r="B187" s="11" t="s">
        <v>2594</v>
      </c>
      <c r="C187" s="11" t="s">
        <v>64</v>
      </c>
      <c r="D187" s="11" t="s">
        <v>88</v>
      </c>
      <c r="E187" s="11">
        <v>955</v>
      </c>
      <c r="F187" s="11">
        <v>-0.342232904099321</v>
      </c>
      <c r="G187" s="11">
        <v>7.3755146302642793E-2</v>
      </c>
      <c r="H187" s="17">
        <v>3.9674884250597797E-6</v>
      </c>
      <c r="I187" s="11">
        <v>-0.35001891089505099</v>
      </c>
      <c r="J187" s="18">
        <v>5.43451522922813E-6</v>
      </c>
      <c r="K187" s="11">
        <f t="shared" si="0"/>
        <v>0</v>
      </c>
      <c r="L187" s="11">
        <f t="shared" si="1"/>
        <v>0</v>
      </c>
      <c r="M187" s="11">
        <f t="shared" si="2"/>
        <v>0</v>
      </c>
      <c r="N187" s="11">
        <v>-0.35919217579017398</v>
      </c>
      <c r="O187" s="18">
        <v>2.40886014359269E-6</v>
      </c>
      <c r="P187" s="11">
        <f t="shared" si="3"/>
        <v>0</v>
      </c>
      <c r="Q187" s="11">
        <f t="shared" si="4"/>
        <v>0</v>
      </c>
      <c r="R187" s="11">
        <f t="shared" si="5"/>
        <v>0</v>
      </c>
      <c r="S187" s="11">
        <v>-0.33948405600592901</v>
      </c>
      <c r="T187" s="18">
        <v>4.7401983527164204E-6</v>
      </c>
      <c r="U187" s="11">
        <f t="shared" si="6"/>
        <v>0</v>
      </c>
      <c r="V187" s="11">
        <f t="shared" si="7"/>
        <v>0</v>
      </c>
      <c r="W187" s="11">
        <f t="shared" si="8"/>
        <v>0</v>
      </c>
      <c r="X187" s="11">
        <v>-0.34301904370432801</v>
      </c>
      <c r="Y187" s="18">
        <v>3.78621177527692E-6</v>
      </c>
      <c r="Z187" s="11">
        <f t="shared" si="9"/>
        <v>0</v>
      </c>
      <c r="AA187" s="11">
        <f t="shared" si="10"/>
        <v>0</v>
      </c>
      <c r="AB187" s="11">
        <f t="shared" si="11"/>
        <v>0</v>
      </c>
      <c r="AC187" s="11">
        <v>-0.35912070508838601</v>
      </c>
      <c r="AD187" s="18">
        <v>1.8240078688268901E-6</v>
      </c>
      <c r="AE187" s="11">
        <f t="shared" si="12"/>
        <v>0</v>
      </c>
      <c r="AF187" s="11">
        <f t="shared" si="13"/>
        <v>0</v>
      </c>
      <c r="AG187" s="11">
        <f t="shared" si="14"/>
        <v>0</v>
      </c>
      <c r="AH187" s="11">
        <v>-0.33902948518012099</v>
      </c>
      <c r="AI187" s="18">
        <v>4.9182386916704804E-6</v>
      </c>
      <c r="AJ187" s="11">
        <f t="shared" si="15"/>
        <v>0</v>
      </c>
      <c r="AK187" s="11">
        <f t="shared" si="16"/>
        <v>0</v>
      </c>
      <c r="AL187" s="11">
        <f t="shared" si="17"/>
        <v>0</v>
      </c>
      <c r="AM187" s="11">
        <v>-0.33355320656781001</v>
      </c>
      <c r="AN187" s="18">
        <v>6.9427656594171602E-6</v>
      </c>
      <c r="AO187" s="11">
        <f t="shared" si="18"/>
        <v>0</v>
      </c>
      <c r="AP187" s="11">
        <f t="shared" si="19"/>
        <v>0</v>
      </c>
      <c r="AQ187" s="11">
        <v>-0.308935368372936</v>
      </c>
      <c r="AR187" s="18">
        <v>4.2703170478732701E-5</v>
      </c>
      <c r="AS187" s="11">
        <f t="shared" si="20"/>
        <v>0</v>
      </c>
      <c r="AT187" s="11">
        <f t="shared" si="21"/>
        <v>0</v>
      </c>
      <c r="AU187" s="11">
        <f t="shared" si="22"/>
        <v>0</v>
      </c>
      <c r="AV187" s="11">
        <v>-0.311147330952527</v>
      </c>
      <c r="AW187" s="18">
        <v>3.5203943342956703E-5</v>
      </c>
      <c r="AX187" s="11">
        <f t="shared" si="23"/>
        <v>0</v>
      </c>
      <c r="AY187" s="11">
        <f t="shared" si="24"/>
        <v>0</v>
      </c>
      <c r="AZ187" s="11">
        <v>-0.32563731617559799</v>
      </c>
      <c r="BA187" s="18">
        <v>1.5121901849230901E-5</v>
      </c>
    </row>
    <row r="188" spans="1:53" ht="14.25" customHeight="1">
      <c r="A188" s="11" t="s">
        <v>2476</v>
      </c>
      <c r="B188" s="11" t="s">
        <v>3309</v>
      </c>
      <c r="C188" s="11" t="s">
        <v>77</v>
      </c>
      <c r="D188" s="11" t="s">
        <v>989</v>
      </c>
      <c r="E188" s="11">
        <v>959</v>
      </c>
      <c r="F188" s="11">
        <v>-0.34091449027241499</v>
      </c>
      <c r="G188" s="11">
        <v>7.3666306505258405E-2</v>
      </c>
      <c r="H188" s="17">
        <v>4.2027743396920801E-6</v>
      </c>
      <c r="I188" s="11">
        <v>-0.322260718519922</v>
      </c>
      <c r="J188" s="18">
        <v>2.5948054904351901E-5</v>
      </c>
      <c r="K188" s="11">
        <f t="shared" si="0"/>
        <v>0</v>
      </c>
      <c r="L188" s="11">
        <f t="shared" si="1"/>
        <v>0</v>
      </c>
      <c r="M188" s="11">
        <f t="shared" si="2"/>
        <v>0</v>
      </c>
      <c r="N188" s="11">
        <v>-0.29838967624009699</v>
      </c>
      <c r="O188" s="18">
        <v>8.0993588910012405E-5</v>
      </c>
      <c r="P188" s="11">
        <f t="shared" si="3"/>
        <v>1</v>
      </c>
      <c r="Q188" s="20">
        <f t="shared" si="4"/>
        <v>1</v>
      </c>
      <c r="R188" s="11">
        <f t="shared" si="5"/>
        <v>0</v>
      </c>
      <c r="S188" s="11">
        <v>-0.33741102317919203</v>
      </c>
      <c r="T188" s="18">
        <v>5.2240505392330797E-6</v>
      </c>
      <c r="U188" s="11">
        <f t="shared" si="6"/>
        <v>0</v>
      </c>
      <c r="V188" s="11">
        <f t="shared" si="7"/>
        <v>0</v>
      </c>
      <c r="W188" s="11">
        <f t="shared" si="8"/>
        <v>0</v>
      </c>
      <c r="X188" s="11">
        <v>-0.34028201539930802</v>
      </c>
      <c r="Y188" s="18">
        <v>4.3900772117830804E-6</v>
      </c>
      <c r="Z188" s="11">
        <f t="shared" si="9"/>
        <v>0</v>
      </c>
      <c r="AA188" s="11">
        <f t="shared" si="10"/>
        <v>0</v>
      </c>
      <c r="AB188" s="11">
        <f t="shared" si="11"/>
        <v>0</v>
      </c>
      <c r="AC188" s="11">
        <v>-0.353169304903244</v>
      </c>
      <c r="AD188" s="18">
        <v>2.6339735853494501E-6</v>
      </c>
      <c r="AE188" s="11">
        <f t="shared" si="12"/>
        <v>0</v>
      </c>
      <c r="AF188" s="11">
        <f t="shared" si="13"/>
        <v>0</v>
      </c>
      <c r="AG188" s="11">
        <f t="shared" si="14"/>
        <v>0</v>
      </c>
      <c r="AH188" s="11">
        <v>-0.33490249149741502</v>
      </c>
      <c r="AI188" s="18">
        <v>6.0832003006968204E-6</v>
      </c>
      <c r="AJ188" s="11">
        <f t="shared" si="15"/>
        <v>0</v>
      </c>
      <c r="AK188" s="11">
        <f t="shared" si="16"/>
        <v>0</v>
      </c>
      <c r="AL188" s="11">
        <f t="shared" si="17"/>
        <v>0</v>
      </c>
      <c r="AM188" s="11">
        <v>-0.34395959837643902</v>
      </c>
      <c r="AN188" s="18">
        <v>3.6267355546085101E-6</v>
      </c>
      <c r="AO188" s="11">
        <f t="shared" si="18"/>
        <v>0</v>
      </c>
      <c r="AP188" s="11">
        <f t="shared" si="19"/>
        <v>0</v>
      </c>
      <c r="AQ188" s="11">
        <v>-0.29194210182984198</v>
      </c>
      <c r="AR188" s="11">
        <v>1.02980102422912E-4</v>
      </c>
      <c r="AS188" s="11">
        <f t="shared" si="20"/>
        <v>1</v>
      </c>
      <c r="AT188" s="11">
        <f t="shared" si="21"/>
        <v>1</v>
      </c>
      <c r="AU188" s="11">
        <f t="shared" si="22"/>
        <v>0</v>
      </c>
      <c r="AV188" s="11">
        <v>-0.23595852872347201</v>
      </c>
      <c r="AW188" s="11">
        <v>1.2156493369714801E-3</v>
      </c>
      <c r="AX188" s="11">
        <f t="shared" si="23"/>
        <v>1</v>
      </c>
      <c r="AY188" s="11">
        <f t="shared" si="24"/>
        <v>0</v>
      </c>
      <c r="AZ188" s="11">
        <v>-0.38924250796112903</v>
      </c>
      <c r="BA188" s="18">
        <v>1.99364046637407E-7</v>
      </c>
    </row>
    <row r="189" spans="1:53" ht="14.25" customHeight="1">
      <c r="A189" s="11" t="s">
        <v>1751</v>
      </c>
      <c r="B189" s="11" t="s">
        <v>1751</v>
      </c>
      <c r="C189" s="11" t="s">
        <v>171</v>
      </c>
      <c r="D189" s="11" t="s">
        <v>386</v>
      </c>
      <c r="E189" s="11">
        <v>961</v>
      </c>
      <c r="F189" s="11">
        <v>0.33102026994824502</v>
      </c>
      <c r="G189" s="11">
        <v>7.1735923559516399E-2</v>
      </c>
      <c r="H189" s="17">
        <v>4.4755889775462102E-6</v>
      </c>
      <c r="I189" s="11">
        <v>0.31116958416651203</v>
      </c>
      <c r="J189" s="18">
        <v>3.1102870915875599E-5</v>
      </c>
      <c r="K189" s="11">
        <f t="shared" si="0"/>
        <v>0</v>
      </c>
      <c r="L189" s="11">
        <f t="shared" si="1"/>
        <v>0</v>
      </c>
      <c r="M189" s="11">
        <f t="shared" si="2"/>
        <v>0</v>
      </c>
      <c r="N189" s="11">
        <v>0.33062851530174198</v>
      </c>
      <c r="O189" s="18">
        <v>7.9996869877228708E-6</v>
      </c>
      <c r="P189" s="11">
        <f t="shared" si="3"/>
        <v>0</v>
      </c>
      <c r="Q189" s="11">
        <f t="shared" si="4"/>
        <v>0</v>
      </c>
      <c r="R189" s="11">
        <f t="shared" si="5"/>
        <v>0</v>
      </c>
      <c r="S189" s="11">
        <v>0.331589478933008</v>
      </c>
      <c r="T189" s="18">
        <v>4.3973433888899204E-6</v>
      </c>
      <c r="U189" s="11">
        <f t="shared" si="6"/>
        <v>0</v>
      </c>
      <c r="V189" s="11">
        <f t="shared" si="7"/>
        <v>0</v>
      </c>
      <c r="W189" s="11">
        <f t="shared" si="8"/>
        <v>0</v>
      </c>
      <c r="X189" s="11">
        <v>0.33068402264194102</v>
      </c>
      <c r="Y189" s="18">
        <v>4.6261010018608296E-6</v>
      </c>
      <c r="Z189" s="11">
        <f t="shared" si="9"/>
        <v>0</v>
      </c>
      <c r="AA189" s="11">
        <f t="shared" si="10"/>
        <v>0</v>
      </c>
      <c r="AB189" s="11">
        <f t="shared" si="11"/>
        <v>0</v>
      </c>
      <c r="AC189" s="11">
        <v>0.32019227221027702</v>
      </c>
      <c r="AD189" s="18">
        <v>1.2267500342973201E-5</v>
      </c>
      <c r="AE189" s="11">
        <f t="shared" si="12"/>
        <v>0</v>
      </c>
      <c r="AF189" s="11">
        <f t="shared" si="13"/>
        <v>0</v>
      </c>
      <c r="AG189" s="11">
        <f t="shared" si="14"/>
        <v>0</v>
      </c>
      <c r="AH189" s="11">
        <v>0.335483659587615</v>
      </c>
      <c r="AI189" s="18">
        <v>3.3421062612910502E-6</v>
      </c>
      <c r="AJ189" s="11">
        <f t="shared" si="15"/>
        <v>0</v>
      </c>
      <c r="AK189" s="11">
        <f t="shared" si="16"/>
        <v>0</v>
      </c>
      <c r="AL189" s="11">
        <f t="shared" si="17"/>
        <v>0</v>
      </c>
      <c r="AM189" s="11">
        <v>0.32330645204549102</v>
      </c>
      <c r="AN189" s="18">
        <v>7.4965620234322201E-6</v>
      </c>
      <c r="AO189" s="11">
        <f t="shared" si="18"/>
        <v>0</v>
      </c>
      <c r="AP189" s="11">
        <f t="shared" si="19"/>
        <v>0</v>
      </c>
      <c r="AQ189" s="11">
        <v>0.29508932170316599</v>
      </c>
      <c r="AR189" s="18">
        <v>5.6753437645150998E-5</v>
      </c>
      <c r="AS189" s="11">
        <f t="shared" si="20"/>
        <v>0</v>
      </c>
      <c r="AT189" s="11">
        <f t="shared" si="21"/>
        <v>0</v>
      </c>
      <c r="AU189" s="11">
        <f t="shared" si="22"/>
        <v>0</v>
      </c>
      <c r="AV189" s="11">
        <v>0.33753151962224398</v>
      </c>
      <c r="AW189" s="18">
        <v>4.3385617924706604E-6</v>
      </c>
      <c r="AX189" s="11">
        <f t="shared" si="23"/>
        <v>0</v>
      </c>
      <c r="AY189" s="11">
        <f t="shared" si="24"/>
        <v>0</v>
      </c>
      <c r="AZ189" s="11">
        <v>0.27296181683958798</v>
      </c>
      <c r="BA189" s="11">
        <v>1.6118145134464001E-4</v>
      </c>
    </row>
    <row r="190" spans="1:53" ht="14.25" customHeight="1">
      <c r="A190" s="11" t="s">
        <v>3019</v>
      </c>
      <c r="B190" s="11" t="s">
        <v>3310</v>
      </c>
      <c r="C190" s="11" t="s">
        <v>47</v>
      </c>
      <c r="D190" s="11" t="s">
        <v>47</v>
      </c>
      <c r="E190" s="11">
        <v>940</v>
      </c>
      <c r="F190" s="11">
        <v>0.34585191326885001</v>
      </c>
      <c r="G190" s="11">
        <v>7.5284970445758298E-2</v>
      </c>
      <c r="H190" s="17">
        <v>4.9424540229099404E-6</v>
      </c>
      <c r="I190" s="11">
        <v>0.27038267840519298</v>
      </c>
      <c r="J190" s="11">
        <v>5.0296049487488195E-4</v>
      </c>
      <c r="K190" s="11">
        <f t="shared" si="0"/>
        <v>1</v>
      </c>
      <c r="L190" s="20">
        <f t="shared" si="1"/>
        <v>1</v>
      </c>
      <c r="M190" s="11">
        <f t="shared" si="2"/>
        <v>0</v>
      </c>
      <c r="N190" s="11">
        <v>0.33496064593788499</v>
      </c>
      <c r="O190" s="18">
        <v>1.6165464752286299E-5</v>
      </c>
      <c r="P190" s="11">
        <f t="shared" si="3"/>
        <v>0</v>
      </c>
      <c r="Q190" s="11">
        <f t="shared" si="4"/>
        <v>0</v>
      </c>
      <c r="R190" s="11">
        <f t="shared" si="5"/>
        <v>0</v>
      </c>
      <c r="S190" s="11">
        <v>0.34015076701758401</v>
      </c>
      <c r="T190" s="18">
        <v>6.9052134648093901E-6</v>
      </c>
      <c r="U190" s="11">
        <f t="shared" si="6"/>
        <v>0</v>
      </c>
      <c r="V190" s="11">
        <f t="shared" si="7"/>
        <v>0</v>
      </c>
      <c r="W190" s="11">
        <f t="shared" si="8"/>
        <v>0</v>
      </c>
      <c r="X190" s="11">
        <v>0.34578877393048901</v>
      </c>
      <c r="Y190" s="18">
        <v>5.02160192905683E-6</v>
      </c>
      <c r="Z190" s="11">
        <f t="shared" si="9"/>
        <v>0</v>
      </c>
      <c r="AA190" s="11">
        <f t="shared" si="10"/>
        <v>0</v>
      </c>
      <c r="AB190" s="11">
        <f t="shared" si="11"/>
        <v>0</v>
      </c>
      <c r="AC190" s="11">
        <v>0.34649176991472602</v>
      </c>
      <c r="AD190" s="18">
        <v>6.5347431372518097E-6</v>
      </c>
      <c r="AE190" s="11">
        <f t="shared" si="12"/>
        <v>0</v>
      </c>
      <c r="AF190" s="11">
        <f t="shared" si="13"/>
        <v>0</v>
      </c>
      <c r="AG190" s="11">
        <f t="shared" si="14"/>
        <v>0</v>
      </c>
      <c r="AH190" s="11">
        <v>0.33829025192816198</v>
      </c>
      <c r="AI190" s="18">
        <v>7.5313337071900096E-6</v>
      </c>
      <c r="AJ190" s="11">
        <f t="shared" si="15"/>
        <v>0</v>
      </c>
      <c r="AK190" s="11">
        <f t="shared" si="16"/>
        <v>0</v>
      </c>
      <c r="AL190" s="11">
        <f t="shared" si="17"/>
        <v>0</v>
      </c>
      <c r="AM190" s="11">
        <v>0.33607550442614498</v>
      </c>
      <c r="AN190" s="18">
        <v>9.0816014500583703E-6</v>
      </c>
      <c r="AO190" s="11">
        <f t="shared" si="18"/>
        <v>0</v>
      </c>
      <c r="AP190" s="11">
        <f t="shared" si="19"/>
        <v>0</v>
      </c>
      <c r="AQ190" s="11">
        <v>0.317904329872985</v>
      </c>
      <c r="AR190" s="18">
        <v>3.6028395250108197E-5</v>
      </c>
      <c r="AS190" s="11">
        <f t="shared" si="20"/>
        <v>0</v>
      </c>
      <c r="AT190" s="11">
        <f t="shared" si="21"/>
        <v>0</v>
      </c>
      <c r="AU190" s="11">
        <f t="shared" si="22"/>
        <v>0</v>
      </c>
      <c r="AV190" s="11">
        <v>0.27674772826655297</v>
      </c>
      <c r="AW190" s="11">
        <v>2.6892057993625198E-4</v>
      </c>
      <c r="AX190" s="11">
        <f t="shared" si="23"/>
        <v>1</v>
      </c>
      <c r="AY190" s="11">
        <f t="shared" si="24"/>
        <v>0</v>
      </c>
      <c r="AZ190" s="11">
        <v>0.31766422145531198</v>
      </c>
      <c r="BA190" s="18">
        <v>3.42584525668187E-5</v>
      </c>
    </row>
    <row r="191" spans="1:53" ht="14.25" customHeight="1">
      <c r="A191" s="11" t="s">
        <v>2547</v>
      </c>
      <c r="B191" s="11" t="s">
        <v>3311</v>
      </c>
      <c r="C191" s="11" t="s">
        <v>64</v>
      </c>
      <c r="D191" s="11" t="s">
        <v>2548</v>
      </c>
      <c r="E191" s="11">
        <v>963</v>
      </c>
      <c r="F191" s="11">
        <v>-0.31723359220026098</v>
      </c>
      <c r="G191" s="11">
        <v>6.9122585080916996E-2</v>
      </c>
      <c r="H191" s="17">
        <v>5.0319850324543597E-6</v>
      </c>
      <c r="I191" s="11">
        <v>-0.29834823461207999</v>
      </c>
      <c r="J191" s="18">
        <v>3.3864414730262299E-5</v>
      </c>
      <c r="K191" s="11">
        <f t="shared" si="0"/>
        <v>0</v>
      </c>
      <c r="L191" s="11">
        <f t="shared" si="1"/>
        <v>0</v>
      </c>
      <c r="M191" s="11">
        <f t="shared" si="2"/>
        <v>0</v>
      </c>
      <c r="N191" s="11">
        <v>-0.29596547407407098</v>
      </c>
      <c r="O191" s="18">
        <v>3.2317418980732503E-5</v>
      </c>
      <c r="P191" s="11">
        <f t="shared" si="3"/>
        <v>0</v>
      </c>
      <c r="Q191" s="11">
        <f t="shared" si="4"/>
        <v>0</v>
      </c>
      <c r="R191" s="11">
        <f t="shared" si="5"/>
        <v>0</v>
      </c>
      <c r="S191" s="11">
        <v>-0.31608125025008099</v>
      </c>
      <c r="T191" s="18">
        <v>5.5338576823572998E-6</v>
      </c>
      <c r="U191" s="11">
        <f t="shared" si="6"/>
        <v>0</v>
      </c>
      <c r="V191" s="11">
        <f t="shared" si="7"/>
        <v>0</v>
      </c>
      <c r="W191" s="11">
        <f t="shared" si="8"/>
        <v>0</v>
      </c>
      <c r="X191" s="11">
        <v>-0.316659256765983</v>
      </c>
      <c r="Y191" s="18">
        <v>5.2651322478363599E-6</v>
      </c>
      <c r="Z191" s="11">
        <f t="shared" si="9"/>
        <v>0</v>
      </c>
      <c r="AA191" s="11">
        <f t="shared" si="10"/>
        <v>0</v>
      </c>
      <c r="AB191" s="11">
        <f t="shared" si="11"/>
        <v>0</v>
      </c>
      <c r="AC191" s="11">
        <v>-0.30231618026926299</v>
      </c>
      <c r="AD191" s="18">
        <v>1.77871255605093E-5</v>
      </c>
      <c r="AE191" s="11">
        <f t="shared" si="12"/>
        <v>0</v>
      </c>
      <c r="AF191" s="11">
        <f t="shared" si="13"/>
        <v>0</v>
      </c>
      <c r="AG191" s="11">
        <f t="shared" si="14"/>
        <v>0</v>
      </c>
      <c r="AH191" s="11">
        <v>-0.30884890024230699</v>
      </c>
      <c r="AI191" s="18">
        <v>8.3027238911191899E-6</v>
      </c>
      <c r="AJ191" s="11">
        <f t="shared" si="15"/>
        <v>0</v>
      </c>
      <c r="AK191" s="11">
        <f t="shared" si="16"/>
        <v>0</v>
      </c>
      <c r="AL191" s="11">
        <f t="shared" si="17"/>
        <v>0</v>
      </c>
      <c r="AM191" s="11">
        <v>-0.30177779716186598</v>
      </c>
      <c r="AN191" s="18">
        <v>1.2866962119856101E-5</v>
      </c>
      <c r="AO191" s="11">
        <f t="shared" si="18"/>
        <v>0</v>
      </c>
      <c r="AP191" s="11">
        <f t="shared" si="19"/>
        <v>0</v>
      </c>
      <c r="AQ191" s="11">
        <v>-0.28978088896145099</v>
      </c>
      <c r="AR191" s="18">
        <v>4.1555946218845902E-5</v>
      </c>
      <c r="AS191" s="11">
        <f t="shared" si="20"/>
        <v>0</v>
      </c>
      <c r="AT191" s="11">
        <f t="shared" si="21"/>
        <v>0</v>
      </c>
      <c r="AU191" s="11">
        <f t="shared" si="22"/>
        <v>0</v>
      </c>
      <c r="AV191" s="11">
        <v>-0.32452768619976402</v>
      </c>
      <c r="AW191" s="18">
        <v>4.4695875785901304E-6</v>
      </c>
      <c r="AX191" s="11">
        <f t="shared" si="23"/>
        <v>0</v>
      </c>
      <c r="AY191" s="11">
        <f t="shared" si="24"/>
        <v>0</v>
      </c>
      <c r="AZ191" s="11">
        <v>-0.30636225412523899</v>
      </c>
      <c r="BA191" s="18">
        <v>1.41883572533455E-5</v>
      </c>
    </row>
    <row r="192" spans="1:53" ht="14.25" customHeight="1">
      <c r="A192" s="11" t="s">
        <v>2001</v>
      </c>
      <c r="B192" s="11" t="s">
        <v>3312</v>
      </c>
      <c r="C192" s="11" t="s">
        <v>171</v>
      </c>
      <c r="D192" s="11" t="s">
        <v>954</v>
      </c>
      <c r="E192" s="11">
        <v>958</v>
      </c>
      <c r="F192" s="11">
        <v>-0.334010331719161</v>
      </c>
      <c r="G192" s="11">
        <v>7.3413455807065195E-2</v>
      </c>
      <c r="H192" s="17">
        <v>6.0611954580082898E-6</v>
      </c>
      <c r="I192" s="11">
        <v>-0.36178592500984502</v>
      </c>
      <c r="J192" s="18">
        <v>2.2580732590167599E-6</v>
      </c>
      <c r="K192" s="11">
        <f t="shared" si="0"/>
        <v>0</v>
      </c>
      <c r="L192" s="11">
        <f t="shared" si="1"/>
        <v>0</v>
      </c>
      <c r="M192" s="11">
        <f t="shared" si="2"/>
        <v>0</v>
      </c>
      <c r="N192" s="11">
        <v>-0.33961398177256102</v>
      </c>
      <c r="O192" s="18">
        <v>7.4131401015099696E-6</v>
      </c>
      <c r="P192" s="11">
        <f t="shared" si="3"/>
        <v>0</v>
      </c>
      <c r="Q192" s="11">
        <f t="shared" si="4"/>
        <v>0</v>
      </c>
      <c r="R192" s="11">
        <f t="shared" si="5"/>
        <v>0</v>
      </c>
      <c r="S192" s="11">
        <v>-0.33714557929084699</v>
      </c>
      <c r="T192" s="18">
        <v>4.9514924244353296E-6</v>
      </c>
      <c r="U192" s="11">
        <f t="shared" si="6"/>
        <v>0</v>
      </c>
      <c r="V192" s="11">
        <f t="shared" si="7"/>
        <v>0</v>
      </c>
      <c r="W192" s="11">
        <f t="shared" si="8"/>
        <v>0</v>
      </c>
      <c r="X192" s="11">
        <v>-0.33446459433383702</v>
      </c>
      <c r="Y192" s="18">
        <v>5.9436536204884503E-6</v>
      </c>
      <c r="Z192" s="11">
        <f t="shared" si="9"/>
        <v>0</v>
      </c>
      <c r="AA192" s="11">
        <f t="shared" si="10"/>
        <v>0</v>
      </c>
      <c r="AB192" s="11">
        <f t="shared" si="11"/>
        <v>0</v>
      </c>
      <c r="AC192" s="11">
        <v>-0.32126559209597499</v>
      </c>
      <c r="AD192" s="18">
        <v>1.7555540214860001E-5</v>
      </c>
      <c r="AE192" s="11">
        <f t="shared" si="12"/>
        <v>0</v>
      </c>
      <c r="AF192" s="11">
        <f t="shared" si="13"/>
        <v>0</v>
      </c>
      <c r="AG192" s="11">
        <f t="shared" si="14"/>
        <v>0</v>
      </c>
      <c r="AH192" s="11">
        <v>-0.33722823186946799</v>
      </c>
      <c r="AI192" s="18">
        <v>5.0149922238135503E-6</v>
      </c>
      <c r="AJ192" s="11">
        <f t="shared" si="15"/>
        <v>0</v>
      </c>
      <c r="AK192" s="11">
        <f t="shared" si="16"/>
        <v>0</v>
      </c>
      <c r="AL192" s="11">
        <f t="shared" si="17"/>
        <v>0</v>
      </c>
      <c r="AM192" s="11">
        <v>-0.33484167622064798</v>
      </c>
      <c r="AN192" s="18">
        <v>6.0511927291574896E-6</v>
      </c>
      <c r="AO192" s="11">
        <f t="shared" si="18"/>
        <v>0</v>
      </c>
      <c r="AP192" s="11">
        <f t="shared" si="19"/>
        <v>0</v>
      </c>
      <c r="AQ192" s="11">
        <v>-0.33899397771733097</v>
      </c>
      <c r="AR192" s="18">
        <v>6.8515309175727397E-6</v>
      </c>
      <c r="AS192" s="11">
        <f t="shared" si="20"/>
        <v>0</v>
      </c>
      <c r="AT192" s="11">
        <f t="shared" si="21"/>
        <v>0</v>
      </c>
      <c r="AU192" s="11">
        <f t="shared" si="22"/>
        <v>0</v>
      </c>
      <c r="AV192" s="11">
        <v>-0.34870805609651601</v>
      </c>
      <c r="AW192" s="18">
        <v>3.4455821986406001E-6</v>
      </c>
      <c r="AX192" s="11">
        <f t="shared" si="23"/>
        <v>0</v>
      </c>
      <c r="AY192" s="11">
        <f t="shared" si="24"/>
        <v>0</v>
      </c>
      <c r="AZ192" s="11">
        <v>-0.34590728426242401</v>
      </c>
      <c r="BA192" s="18">
        <v>3.9886769559615704E-6</v>
      </c>
    </row>
    <row r="193" spans="1:53" ht="14.25" customHeight="1">
      <c r="A193" s="11" t="s">
        <v>1489</v>
      </c>
      <c r="B193" s="11" t="s">
        <v>1489</v>
      </c>
      <c r="C193" s="11" t="s">
        <v>77</v>
      </c>
      <c r="D193" s="11" t="s">
        <v>1490</v>
      </c>
      <c r="E193" s="11">
        <v>962</v>
      </c>
      <c r="F193" s="11">
        <v>0.31017340168340102</v>
      </c>
      <c r="G193" s="11">
        <v>6.8235685806882093E-2</v>
      </c>
      <c r="H193" s="17">
        <v>6.1747078536088904E-6</v>
      </c>
      <c r="I193" s="11">
        <v>0.30902572705787201</v>
      </c>
      <c r="J193" s="18">
        <v>1.37881256132402E-5</v>
      </c>
      <c r="K193" s="11">
        <f t="shared" si="0"/>
        <v>0</v>
      </c>
      <c r="L193" s="11">
        <f t="shared" si="1"/>
        <v>0</v>
      </c>
      <c r="M193" s="11">
        <f t="shared" si="2"/>
        <v>0</v>
      </c>
      <c r="N193" s="11">
        <v>0.31658967986778203</v>
      </c>
      <c r="O193" s="18">
        <v>6.9699941514840199E-6</v>
      </c>
      <c r="P193" s="11">
        <f t="shared" si="3"/>
        <v>0</v>
      </c>
      <c r="Q193" s="11">
        <f t="shared" si="4"/>
        <v>0</v>
      </c>
      <c r="R193" s="11">
        <f t="shared" si="5"/>
        <v>0</v>
      </c>
      <c r="S193" s="11">
        <v>0.307820992997343</v>
      </c>
      <c r="T193" s="18">
        <v>7.2327704554894204E-6</v>
      </c>
      <c r="U193" s="11">
        <f t="shared" si="6"/>
        <v>0</v>
      </c>
      <c r="V193" s="11">
        <f t="shared" si="7"/>
        <v>0</v>
      </c>
      <c r="W193" s="11">
        <f t="shared" si="8"/>
        <v>0</v>
      </c>
      <c r="X193" s="11">
        <v>0.309354488079435</v>
      </c>
      <c r="Y193" s="18">
        <v>6.5167326708189504E-6</v>
      </c>
      <c r="Z193" s="11">
        <f t="shared" si="9"/>
        <v>0</v>
      </c>
      <c r="AA193" s="11">
        <f t="shared" si="10"/>
        <v>0</v>
      </c>
      <c r="AB193" s="11">
        <f t="shared" si="11"/>
        <v>0</v>
      </c>
      <c r="AC193" s="11">
        <v>0.303619202733594</v>
      </c>
      <c r="AD193" s="18">
        <v>1.2898886926922901E-5</v>
      </c>
      <c r="AE193" s="11">
        <f t="shared" si="12"/>
        <v>0</v>
      </c>
      <c r="AF193" s="11">
        <f t="shared" si="13"/>
        <v>0</v>
      </c>
      <c r="AG193" s="11">
        <f t="shared" si="14"/>
        <v>0</v>
      </c>
      <c r="AH193" s="11">
        <v>0.31081034940461699</v>
      </c>
      <c r="AI193" s="18">
        <v>6.0923051569568099E-6</v>
      </c>
      <c r="AJ193" s="11">
        <f t="shared" si="15"/>
        <v>0</v>
      </c>
      <c r="AK193" s="11">
        <f t="shared" si="16"/>
        <v>0</v>
      </c>
      <c r="AL193" s="11">
        <f t="shared" si="17"/>
        <v>0</v>
      </c>
      <c r="AM193" s="11">
        <v>0.30660315529737903</v>
      </c>
      <c r="AN193" s="18">
        <v>8.21216600424707E-6</v>
      </c>
      <c r="AO193" s="11">
        <f t="shared" si="18"/>
        <v>0</v>
      </c>
      <c r="AP193" s="11">
        <f t="shared" si="19"/>
        <v>0</v>
      </c>
      <c r="AQ193" s="11">
        <v>0.31018774544172001</v>
      </c>
      <c r="AR193" s="18">
        <v>9.4273469585595693E-6</v>
      </c>
      <c r="AS193" s="11">
        <f t="shared" si="20"/>
        <v>0</v>
      </c>
      <c r="AT193" s="11">
        <f t="shared" si="21"/>
        <v>0</v>
      </c>
      <c r="AU193" s="11">
        <f t="shared" si="22"/>
        <v>0</v>
      </c>
      <c r="AV193" s="11">
        <v>0.32174330696312298</v>
      </c>
      <c r="AW193" s="18">
        <v>4.0299430446751302E-6</v>
      </c>
      <c r="AX193" s="11">
        <f t="shared" si="23"/>
        <v>0</v>
      </c>
      <c r="AY193" s="11">
        <f t="shared" si="24"/>
        <v>0</v>
      </c>
      <c r="AZ193" s="11">
        <v>0.25755991774380099</v>
      </c>
      <c r="BA193" s="11">
        <v>1.8248759862722199E-4</v>
      </c>
    </row>
    <row r="194" spans="1:53" ht="14.25" customHeight="1">
      <c r="A194" s="11" t="s">
        <v>3017</v>
      </c>
      <c r="B194" s="11" t="s">
        <v>3313</v>
      </c>
      <c r="C194" s="11" t="s">
        <v>47</v>
      </c>
      <c r="D194" s="11" t="s">
        <v>47</v>
      </c>
      <c r="E194" s="11">
        <v>957</v>
      </c>
      <c r="F194" s="11">
        <v>0.32893610294398301</v>
      </c>
      <c r="G194" s="11">
        <v>7.2779986049798698E-2</v>
      </c>
      <c r="H194" s="17">
        <v>6.9707048601433699E-6</v>
      </c>
      <c r="I194" s="11">
        <v>0.248109295519826</v>
      </c>
      <c r="J194" s="20">
        <v>9.3457561871754604E-4</v>
      </c>
      <c r="K194" s="11">
        <f t="shared" si="0"/>
        <v>1</v>
      </c>
      <c r="L194" s="20">
        <f t="shared" si="1"/>
        <v>1</v>
      </c>
      <c r="M194" s="11">
        <f t="shared" si="2"/>
        <v>0</v>
      </c>
      <c r="N194" s="11">
        <v>0.31800180294651298</v>
      </c>
      <c r="O194" s="18">
        <v>2.3017947046685499E-5</v>
      </c>
      <c r="P194" s="11">
        <f t="shared" si="3"/>
        <v>0</v>
      </c>
      <c r="Q194" s="11">
        <f t="shared" si="4"/>
        <v>0</v>
      </c>
      <c r="R194" s="11">
        <f t="shared" si="5"/>
        <v>0</v>
      </c>
      <c r="S194" s="11">
        <v>0.32410798014640002</v>
      </c>
      <c r="T194" s="18">
        <v>9.1723151322730204E-6</v>
      </c>
      <c r="U194" s="11">
        <f t="shared" si="6"/>
        <v>0</v>
      </c>
      <c r="V194" s="11">
        <f t="shared" si="7"/>
        <v>0</v>
      </c>
      <c r="W194" s="11">
        <f t="shared" si="8"/>
        <v>0</v>
      </c>
      <c r="X194" s="11">
        <v>0.328119592517716</v>
      </c>
      <c r="Y194" s="18">
        <v>7.3455602629328497E-6</v>
      </c>
      <c r="Z194" s="11">
        <f t="shared" si="9"/>
        <v>0</v>
      </c>
      <c r="AA194" s="11">
        <f t="shared" si="10"/>
        <v>0</v>
      </c>
      <c r="AB194" s="11">
        <f t="shared" si="11"/>
        <v>0</v>
      </c>
      <c r="AC194" s="11">
        <v>0.327038136014836</v>
      </c>
      <c r="AD194" s="18">
        <v>1.05231082645528E-5</v>
      </c>
      <c r="AE194" s="11">
        <f t="shared" si="12"/>
        <v>0</v>
      </c>
      <c r="AF194" s="11">
        <f t="shared" si="13"/>
        <v>0</v>
      </c>
      <c r="AG194" s="11">
        <f t="shared" si="14"/>
        <v>0</v>
      </c>
      <c r="AH194" s="11">
        <v>0.31898920314347901</v>
      </c>
      <c r="AI194" s="18">
        <v>1.19040457344062E-5</v>
      </c>
      <c r="AJ194" s="11">
        <f t="shared" si="15"/>
        <v>0</v>
      </c>
      <c r="AK194" s="11">
        <f t="shared" si="16"/>
        <v>0</v>
      </c>
      <c r="AL194" s="11">
        <f t="shared" si="17"/>
        <v>0</v>
      </c>
      <c r="AM194" s="11">
        <v>0.31379170948603902</v>
      </c>
      <c r="AN194" s="18">
        <v>1.6842071348322499E-5</v>
      </c>
      <c r="AO194" s="11">
        <f t="shared" si="18"/>
        <v>0</v>
      </c>
      <c r="AP194" s="11">
        <f t="shared" si="19"/>
        <v>0</v>
      </c>
      <c r="AQ194" s="11">
        <v>0.29227510907014198</v>
      </c>
      <c r="AR194" s="18">
        <v>8.4596508550623394E-5</v>
      </c>
      <c r="AS194" s="11">
        <f t="shared" si="20"/>
        <v>1</v>
      </c>
      <c r="AT194" s="11">
        <f t="shared" si="21"/>
        <v>1</v>
      </c>
      <c r="AU194" s="11">
        <f t="shared" si="22"/>
        <v>0</v>
      </c>
      <c r="AV194" s="11">
        <v>0.27737377058569501</v>
      </c>
      <c r="AW194" s="11">
        <v>1.7019168226212601E-4</v>
      </c>
      <c r="AX194" s="11">
        <f t="shared" si="23"/>
        <v>1</v>
      </c>
      <c r="AY194" s="11">
        <f t="shared" si="24"/>
        <v>0</v>
      </c>
      <c r="AZ194" s="11">
        <v>0.29238720726057799</v>
      </c>
      <c r="BA194" s="18">
        <v>7.7258101685189197E-5</v>
      </c>
    </row>
    <row r="195" spans="1:53" ht="14.25" customHeight="1">
      <c r="A195" s="11" t="s">
        <v>1080</v>
      </c>
      <c r="B195" s="11" t="s">
        <v>1080</v>
      </c>
      <c r="C195" s="11" t="s">
        <v>77</v>
      </c>
      <c r="D195" s="11" t="s">
        <v>1081</v>
      </c>
      <c r="E195" s="11">
        <v>963</v>
      </c>
      <c r="F195" s="11">
        <v>-0.33625437428601701</v>
      </c>
      <c r="G195" s="11">
        <v>7.4543864614898897E-2</v>
      </c>
      <c r="H195" s="17">
        <v>7.2537314327402401E-6</v>
      </c>
      <c r="I195" s="11">
        <v>-0.36372281180999899</v>
      </c>
      <c r="J195" s="18">
        <v>2.8199384748526402E-6</v>
      </c>
      <c r="K195" s="11">
        <f t="shared" si="0"/>
        <v>0</v>
      </c>
      <c r="L195" s="11">
        <f t="shared" si="1"/>
        <v>0</v>
      </c>
      <c r="M195" s="11">
        <f t="shared" si="2"/>
        <v>0</v>
      </c>
      <c r="N195" s="11">
        <v>-0.36465092365117702</v>
      </c>
      <c r="O195" s="18">
        <v>2.1235244467512098E-6</v>
      </c>
      <c r="P195" s="11">
        <f t="shared" si="3"/>
        <v>0</v>
      </c>
      <c r="Q195" s="11">
        <f t="shared" si="4"/>
        <v>0</v>
      </c>
      <c r="R195" s="11">
        <f t="shared" si="5"/>
        <v>0</v>
      </c>
      <c r="S195" s="11">
        <v>-0.33650409026779599</v>
      </c>
      <c r="T195" s="18">
        <v>7.2857907907520903E-6</v>
      </c>
      <c r="U195" s="11">
        <f t="shared" si="6"/>
        <v>0</v>
      </c>
      <c r="V195" s="11">
        <f t="shared" si="7"/>
        <v>0</v>
      </c>
      <c r="W195" s="11">
        <f t="shared" si="8"/>
        <v>0</v>
      </c>
      <c r="X195" s="11">
        <v>-0.33585969181971498</v>
      </c>
      <c r="Y195" s="18">
        <v>7.5088422194802998E-6</v>
      </c>
      <c r="Z195" s="11">
        <f t="shared" si="9"/>
        <v>0</v>
      </c>
      <c r="AA195" s="11">
        <f t="shared" si="10"/>
        <v>0</v>
      </c>
      <c r="AB195" s="11">
        <f t="shared" si="11"/>
        <v>0</v>
      </c>
      <c r="AC195" s="11">
        <v>-0.29706372875173798</v>
      </c>
      <c r="AD195" s="18">
        <v>8.5167432009611603E-5</v>
      </c>
      <c r="AE195" s="11">
        <f t="shared" si="12"/>
        <v>1</v>
      </c>
      <c r="AF195" s="20">
        <f t="shared" si="13"/>
        <v>1</v>
      </c>
      <c r="AG195" s="11">
        <f t="shared" si="14"/>
        <v>0</v>
      </c>
      <c r="AH195" s="11">
        <v>-0.343790791819298</v>
      </c>
      <c r="AI195" s="18">
        <v>4.3358455664019099E-6</v>
      </c>
      <c r="AJ195" s="11">
        <f t="shared" si="15"/>
        <v>0</v>
      </c>
      <c r="AK195" s="11">
        <f t="shared" si="16"/>
        <v>0</v>
      </c>
      <c r="AL195" s="11">
        <f t="shared" si="17"/>
        <v>0</v>
      </c>
      <c r="AM195" s="11">
        <v>-0.35073386330003198</v>
      </c>
      <c r="AN195" s="18">
        <v>2.7231323263886098E-6</v>
      </c>
      <c r="AO195" s="11">
        <f t="shared" si="18"/>
        <v>0</v>
      </c>
      <c r="AP195" s="11">
        <f t="shared" si="19"/>
        <v>0</v>
      </c>
      <c r="AQ195" s="11">
        <v>-0.36326815475739299</v>
      </c>
      <c r="AR195" s="18">
        <v>1.9992745490193699E-6</v>
      </c>
      <c r="AS195" s="11">
        <f t="shared" si="20"/>
        <v>0</v>
      </c>
      <c r="AT195" s="11">
        <f t="shared" si="21"/>
        <v>0</v>
      </c>
      <c r="AU195" s="11">
        <f t="shared" si="22"/>
        <v>0</v>
      </c>
      <c r="AV195" s="11">
        <v>-0.34361495157365801</v>
      </c>
      <c r="AW195" s="18">
        <v>6.6430218395170203E-6</v>
      </c>
      <c r="AX195" s="11">
        <f t="shared" si="23"/>
        <v>0</v>
      </c>
      <c r="AY195" s="11">
        <f t="shared" si="24"/>
        <v>0</v>
      </c>
      <c r="AZ195" s="11">
        <v>-0.35670942174444698</v>
      </c>
      <c r="BA195" s="18">
        <v>2.76418979160221E-6</v>
      </c>
    </row>
    <row r="196" spans="1:53" ht="14.25" customHeight="1">
      <c r="A196" s="11" t="s">
        <v>1862</v>
      </c>
      <c r="B196" s="11" t="s">
        <v>3314</v>
      </c>
      <c r="C196" s="11" t="s">
        <v>77</v>
      </c>
      <c r="D196" s="11" t="s">
        <v>300</v>
      </c>
      <c r="E196" s="11">
        <v>962</v>
      </c>
      <c r="F196" s="11">
        <v>0.33460148420323399</v>
      </c>
      <c r="G196" s="11">
        <v>7.42467539475931E-2</v>
      </c>
      <c r="H196" s="17">
        <v>7.3969643472466603E-6</v>
      </c>
      <c r="I196" s="11">
        <v>0.38526267237780898</v>
      </c>
      <c r="J196" s="18">
        <v>6.10368759025381E-7</v>
      </c>
      <c r="K196" s="11">
        <f t="shared" si="0"/>
        <v>0</v>
      </c>
      <c r="L196" s="11">
        <f t="shared" si="1"/>
        <v>0</v>
      </c>
      <c r="M196" s="11">
        <f t="shared" si="2"/>
        <v>0</v>
      </c>
      <c r="N196" s="11">
        <v>0.35488628251610099</v>
      </c>
      <c r="O196" s="18">
        <v>3.6555395127964699E-6</v>
      </c>
      <c r="P196" s="11">
        <f t="shared" si="3"/>
        <v>0</v>
      </c>
      <c r="Q196" s="11">
        <f t="shared" si="4"/>
        <v>0</v>
      </c>
      <c r="R196" s="11">
        <f t="shared" si="5"/>
        <v>0</v>
      </c>
      <c r="S196" s="11">
        <v>0.33578566766576301</v>
      </c>
      <c r="T196" s="18">
        <v>6.9634962566429703E-6</v>
      </c>
      <c r="U196" s="11">
        <f t="shared" si="6"/>
        <v>0</v>
      </c>
      <c r="V196" s="11">
        <f t="shared" si="7"/>
        <v>0</v>
      </c>
      <c r="W196" s="11">
        <f t="shared" si="8"/>
        <v>0</v>
      </c>
      <c r="X196" s="11">
        <v>0.33332057456776898</v>
      </c>
      <c r="Y196" s="18">
        <v>7.8981415949877096E-6</v>
      </c>
      <c r="Z196" s="11">
        <f t="shared" si="9"/>
        <v>0</v>
      </c>
      <c r="AA196" s="11">
        <f t="shared" si="10"/>
        <v>0</v>
      </c>
      <c r="AB196" s="11">
        <f t="shared" si="11"/>
        <v>0</v>
      </c>
      <c r="AC196" s="11">
        <v>0.34294551401864698</v>
      </c>
      <c r="AD196" s="18">
        <v>6.0085695334810104E-6</v>
      </c>
      <c r="AE196" s="11">
        <f t="shared" si="12"/>
        <v>0</v>
      </c>
      <c r="AF196" s="11">
        <f t="shared" si="13"/>
        <v>0</v>
      </c>
      <c r="AG196" s="11">
        <f t="shared" si="14"/>
        <v>0</v>
      </c>
      <c r="AH196" s="11">
        <v>0.340432606033366</v>
      </c>
      <c r="AI196" s="18">
        <v>5.0898596952482901E-6</v>
      </c>
      <c r="AJ196" s="11">
        <f t="shared" si="15"/>
        <v>0</v>
      </c>
      <c r="AK196" s="11">
        <f t="shared" si="16"/>
        <v>0</v>
      </c>
      <c r="AL196" s="11">
        <f t="shared" si="17"/>
        <v>0</v>
      </c>
      <c r="AM196" s="11">
        <v>0.33843089315441199</v>
      </c>
      <c r="AN196" s="18">
        <v>6.0873616229803401E-6</v>
      </c>
      <c r="AO196" s="11">
        <f t="shared" si="18"/>
        <v>0</v>
      </c>
      <c r="AP196" s="11">
        <f t="shared" si="19"/>
        <v>0</v>
      </c>
      <c r="AQ196" s="11">
        <v>0.321275652258116</v>
      </c>
      <c r="AR196" s="18">
        <v>2.43915211494761E-5</v>
      </c>
      <c r="AS196" s="11">
        <f t="shared" si="20"/>
        <v>0</v>
      </c>
      <c r="AT196" s="11">
        <f t="shared" si="21"/>
        <v>0</v>
      </c>
      <c r="AU196" s="11">
        <f t="shared" si="22"/>
        <v>0</v>
      </c>
      <c r="AV196" s="11">
        <v>0.34805871158413798</v>
      </c>
      <c r="AW196" s="18">
        <v>4.5938636417655703E-6</v>
      </c>
      <c r="AX196" s="11">
        <f t="shared" si="23"/>
        <v>0</v>
      </c>
      <c r="AY196" s="11">
        <f t="shared" si="24"/>
        <v>0</v>
      </c>
      <c r="AZ196" s="11">
        <v>0.264266298261216</v>
      </c>
      <c r="BA196" s="11">
        <v>3.8812836786605701E-4</v>
      </c>
    </row>
    <row r="197" spans="1:53" ht="14.25" customHeight="1">
      <c r="A197" s="11" t="s">
        <v>1295</v>
      </c>
      <c r="B197" s="11" t="s">
        <v>3315</v>
      </c>
      <c r="C197" s="11" t="s">
        <v>171</v>
      </c>
      <c r="D197" s="11" t="s">
        <v>415</v>
      </c>
      <c r="E197" s="11">
        <v>945</v>
      </c>
      <c r="F197" s="11">
        <v>0.328327057343405</v>
      </c>
      <c r="G197" s="11">
        <v>7.3406821875519196E-2</v>
      </c>
      <c r="H197" s="17">
        <v>8.6622465663838596E-6</v>
      </c>
      <c r="I197" s="11">
        <v>0.311959315149827</v>
      </c>
      <c r="J197" s="18">
        <v>4.5019128327244702E-5</v>
      </c>
      <c r="K197" s="11">
        <f t="shared" si="0"/>
        <v>0</v>
      </c>
      <c r="L197" s="11">
        <f t="shared" si="1"/>
        <v>0</v>
      </c>
      <c r="M197" s="11">
        <f t="shared" si="2"/>
        <v>0</v>
      </c>
      <c r="N197" s="11">
        <v>0.310013026413124</v>
      </c>
      <c r="O197" s="18">
        <v>4.2475107304290801E-5</v>
      </c>
      <c r="P197" s="11">
        <f t="shared" si="3"/>
        <v>0</v>
      </c>
      <c r="Q197" s="11">
        <f t="shared" si="4"/>
        <v>0</v>
      </c>
      <c r="R197" s="11">
        <f t="shared" si="5"/>
        <v>0</v>
      </c>
      <c r="S197" s="11">
        <v>0.32790794287251501</v>
      </c>
      <c r="T197" s="18">
        <v>9.0358278415005207E-6</v>
      </c>
      <c r="U197" s="11">
        <f t="shared" si="6"/>
        <v>0</v>
      </c>
      <c r="V197" s="11">
        <f t="shared" si="7"/>
        <v>0</v>
      </c>
      <c r="W197" s="11">
        <f t="shared" si="8"/>
        <v>0</v>
      </c>
      <c r="X197" s="11">
        <v>0.32866901747628802</v>
      </c>
      <c r="Y197" s="18">
        <v>8.5225670051416205E-6</v>
      </c>
      <c r="Z197" s="11">
        <f t="shared" si="9"/>
        <v>0</v>
      </c>
      <c r="AA197" s="11">
        <f t="shared" si="10"/>
        <v>0</v>
      </c>
      <c r="AB197" s="11">
        <f t="shared" si="11"/>
        <v>0</v>
      </c>
      <c r="AC197" s="11">
        <v>0.34071296881209301</v>
      </c>
      <c r="AD197" s="18">
        <v>5.4384534021730402E-6</v>
      </c>
      <c r="AE197" s="11">
        <f t="shared" si="12"/>
        <v>0</v>
      </c>
      <c r="AF197" s="11">
        <f t="shared" si="13"/>
        <v>0</v>
      </c>
      <c r="AG197" s="11">
        <f t="shared" si="14"/>
        <v>0</v>
      </c>
      <c r="AH197" s="11">
        <v>0.31834278396323101</v>
      </c>
      <c r="AI197" s="18">
        <v>1.4328777634115E-5</v>
      </c>
      <c r="AJ197" s="11">
        <f t="shared" si="15"/>
        <v>0</v>
      </c>
      <c r="AK197" s="11">
        <f t="shared" si="16"/>
        <v>0</v>
      </c>
      <c r="AL197" s="11">
        <f t="shared" si="17"/>
        <v>0</v>
      </c>
      <c r="AM197" s="11">
        <v>0.31147970672773001</v>
      </c>
      <c r="AN197" s="18">
        <v>2.1583981360793301E-5</v>
      </c>
      <c r="AO197" s="11">
        <f t="shared" si="18"/>
        <v>0</v>
      </c>
      <c r="AP197" s="11">
        <f t="shared" si="19"/>
        <v>0</v>
      </c>
      <c r="AQ197" s="11">
        <v>0.31578801314621002</v>
      </c>
      <c r="AR197" s="18">
        <v>2.7174537898143701E-5</v>
      </c>
      <c r="AS197" s="11">
        <f t="shared" si="20"/>
        <v>0</v>
      </c>
      <c r="AT197" s="11">
        <f t="shared" si="21"/>
        <v>0</v>
      </c>
      <c r="AU197" s="11">
        <f t="shared" si="22"/>
        <v>0</v>
      </c>
      <c r="AV197" s="11">
        <v>0.30907644455036298</v>
      </c>
      <c r="AW197" s="18">
        <v>3.72926835428507E-5</v>
      </c>
      <c r="AX197" s="11">
        <f t="shared" si="23"/>
        <v>0</v>
      </c>
      <c r="AY197" s="11">
        <f t="shared" si="24"/>
        <v>0</v>
      </c>
      <c r="AZ197" s="11">
        <v>0.32090744456806902</v>
      </c>
      <c r="BA197" s="18">
        <v>1.83472331459959E-5</v>
      </c>
    </row>
    <row r="198" spans="1:53" ht="14.25" customHeight="1">
      <c r="A198" s="11" t="s">
        <v>1593</v>
      </c>
      <c r="B198" s="11" t="s">
        <v>1593</v>
      </c>
      <c r="C198" s="11" t="s">
        <v>171</v>
      </c>
      <c r="D198" s="11" t="s">
        <v>954</v>
      </c>
      <c r="E198" s="11">
        <v>961</v>
      </c>
      <c r="F198" s="11">
        <v>-0.31561925562174897</v>
      </c>
      <c r="G198" s="11">
        <v>7.1239305396625194E-2</v>
      </c>
      <c r="H198" s="17">
        <v>1.0486622907838099E-5</v>
      </c>
      <c r="I198" s="11">
        <v>-0.30719290765267898</v>
      </c>
      <c r="J198" s="18">
        <v>3.5047267474418602E-5</v>
      </c>
      <c r="K198" s="11">
        <f t="shared" si="0"/>
        <v>0</v>
      </c>
      <c r="L198" s="11">
        <f t="shared" si="1"/>
        <v>0</v>
      </c>
      <c r="M198" s="11">
        <f t="shared" si="2"/>
        <v>0</v>
      </c>
      <c r="N198" s="11">
        <v>-0.34568104167637398</v>
      </c>
      <c r="O198" s="18">
        <v>2.5642091791374699E-6</v>
      </c>
      <c r="P198" s="11">
        <f t="shared" si="3"/>
        <v>0</v>
      </c>
      <c r="Q198" s="11">
        <f t="shared" si="4"/>
        <v>0</v>
      </c>
      <c r="R198" s="11">
        <f t="shared" si="5"/>
        <v>0</v>
      </c>
      <c r="S198" s="11">
        <v>-0.312889001230306</v>
      </c>
      <c r="T198" s="18">
        <v>1.25116645698704E-5</v>
      </c>
      <c r="U198" s="11">
        <f t="shared" si="6"/>
        <v>0</v>
      </c>
      <c r="V198" s="11">
        <f t="shared" si="7"/>
        <v>0</v>
      </c>
      <c r="W198" s="11">
        <f t="shared" si="8"/>
        <v>0</v>
      </c>
      <c r="X198" s="11">
        <v>-0.31553037451119698</v>
      </c>
      <c r="Y198" s="18">
        <v>1.0669665308057301E-5</v>
      </c>
      <c r="Z198" s="11">
        <f t="shared" si="9"/>
        <v>0</v>
      </c>
      <c r="AA198" s="11">
        <f t="shared" si="10"/>
        <v>0</v>
      </c>
      <c r="AB198" s="11">
        <f t="shared" si="11"/>
        <v>0</v>
      </c>
      <c r="AC198" s="11">
        <v>-0.33138213897501001</v>
      </c>
      <c r="AD198" s="18">
        <v>5.1009875654623204E-6</v>
      </c>
      <c r="AE198" s="11">
        <f t="shared" si="12"/>
        <v>0</v>
      </c>
      <c r="AF198" s="11">
        <f t="shared" si="13"/>
        <v>0</v>
      </c>
      <c r="AG198" s="11">
        <f t="shared" si="14"/>
        <v>0</v>
      </c>
      <c r="AH198" s="11">
        <v>-0.312230709575823</v>
      </c>
      <c r="AI198" s="18">
        <v>1.3115927013584501E-5</v>
      </c>
      <c r="AJ198" s="11">
        <f t="shared" si="15"/>
        <v>0</v>
      </c>
      <c r="AK198" s="11">
        <f t="shared" si="16"/>
        <v>0</v>
      </c>
      <c r="AL198" s="11">
        <f t="shared" si="17"/>
        <v>0</v>
      </c>
      <c r="AM198" s="11">
        <v>-0.31694806052172197</v>
      </c>
      <c r="AN198" s="18">
        <v>1.0086379530716201E-5</v>
      </c>
      <c r="AO198" s="11">
        <f t="shared" si="18"/>
        <v>0</v>
      </c>
      <c r="AP198" s="11">
        <f t="shared" si="19"/>
        <v>0</v>
      </c>
      <c r="AQ198" s="11">
        <v>-0.30872686244015701</v>
      </c>
      <c r="AR198" s="18">
        <v>2.3824244198257299E-5</v>
      </c>
      <c r="AS198" s="11">
        <f t="shared" si="20"/>
        <v>0</v>
      </c>
      <c r="AT198" s="11">
        <f t="shared" si="21"/>
        <v>0</v>
      </c>
      <c r="AU198" s="11">
        <f t="shared" si="22"/>
        <v>0</v>
      </c>
      <c r="AV198" s="11">
        <v>-0.291847455779849</v>
      </c>
      <c r="AW198" s="18">
        <v>5.94756083513077E-5</v>
      </c>
      <c r="AX198" s="11">
        <f t="shared" si="23"/>
        <v>0</v>
      </c>
      <c r="AY198" s="11">
        <f t="shared" si="24"/>
        <v>0</v>
      </c>
      <c r="AZ198" s="11">
        <v>-0.32686575030859899</v>
      </c>
      <c r="BA198" s="18">
        <v>7.0263882226946602E-6</v>
      </c>
    </row>
    <row r="199" spans="1:53" ht="14.25" customHeight="1">
      <c r="A199" s="11" t="s">
        <v>1804</v>
      </c>
      <c r="B199" s="11" t="s">
        <v>1804</v>
      </c>
      <c r="C199" s="11" t="s">
        <v>96</v>
      </c>
      <c r="D199" s="11" t="s">
        <v>1796</v>
      </c>
      <c r="E199" s="11">
        <v>820</v>
      </c>
      <c r="F199" s="11">
        <v>0.34555812225128801</v>
      </c>
      <c r="G199" s="11">
        <v>7.7945318064761696E-2</v>
      </c>
      <c r="H199" s="17">
        <v>1.0540710401849499E-5</v>
      </c>
      <c r="I199" s="11">
        <v>0.35859921422574398</v>
      </c>
      <c r="J199" s="18">
        <v>1.0595869139225299E-5</v>
      </c>
      <c r="K199" s="11">
        <f t="shared" si="0"/>
        <v>0</v>
      </c>
      <c r="L199" s="11">
        <f t="shared" si="1"/>
        <v>0</v>
      </c>
      <c r="M199" s="11">
        <f t="shared" si="2"/>
        <v>0</v>
      </c>
      <c r="N199" s="11">
        <v>0.363839512901449</v>
      </c>
      <c r="O199" s="18">
        <v>6.0477032739326003E-6</v>
      </c>
      <c r="P199" s="11">
        <f t="shared" si="3"/>
        <v>0</v>
      </c>
      <c r="Q199" s="11">
        <f t="shared" si="4"/>
        <v>0</v>
      </c>
      <c r="R199" s="11">
        <f t="shared" si="5"/>
        <v>0</v>
      </c>
      <c r="S199" s="11">
        <v>0.343237744939144</v>
      </c>
      <c r="T199" s="18">
        <v>1.21791293013576E-5</v>
      </c>
      <c r="U199" s="11">
        <f t="shared" si="6"/>
        <v>0</v>
      </c>
      <c r="V199" s="11">
        <f t="shared" si="7"/>
        <v>0</v>
      </c>
      <c r="W199" s="11">
        <f t="shared" si="8"/>
        <v>0</v>
      </c>
      <c r="X199" s="11">
        <v>0.34563400010394602</v>
      </c>
      <c r="Y199" s="18">
        <v>1.0560846373172801E-5</v>
      </c>
      <c r="Z199" s="11">
        <f t="shared" si="9"/>
        <v>0</v>
      </c>
      <c r="AA199" s="11">
        <f t="shared" si="10"/>
        <v>0</v>
      </c>
      <c r="AB199" s="11">
        <f t="shared" si="11"/>
        <v>0</v>
      </c>
      <c r="AC199" s="11">
        <v>0.357224666613491</v>
      </c>
      <c r="AD199" s="18">
        <v>6.6445746853025198E-6</v>
      </c>
      <c r="AE199" s="11">
        <f t="shared" si="12"/>
        <v>0</v>
      </c>
      <c r="AF199" s="11">
        <f t="shared" si="13"/>
        <v>0</v>
      </c>
      <c r="AG199" s="11">
        <f t="shared" si="14"/>
        <v>0</v>
      </c>
      <c r="AH199" s="11">
        <v>0.32900488627653002</v>
      </c>
      <c r="AI199" s="18">
        <v>1.71474035532409E-5</v>
      </c>
      <c r="AJ199" s="11">
        <f t="shared" si="15"/>
        <v>0</v>
      </c>
      <c r="AK199" s="11">
        <f t="shared" si="16"/>
        <v>0</v>
      </c>
      <c r="AL199" s="11">
        <f t="shared" si="17"/>
        <v>0</v>
      </c>
      <c r="AM199" s="11">
        <v>0.31869528060624802</v>
      </c>
      <c r="AN199" s="18">
        <v>3.5311516484315597E-5</v>
      </c>
      <c r="AO199" s="11">
        <f t="shared" si="18"/>
        <v>0</v>
      </c>
      <c r="AP199" s="11">
        <f t="shared" si="19"/>
        <v>0</v>
      </c>
      <c r="AQ199" s="11">
        <v>0.336630248674053</v>
      </c>
      <c r="AR199" s="18">
        <v>2.42437877797186E-5</v>
      </c>
      <c r="AS199" s="11">
        <f t="shared" si="20"/>
        <v>0</v>
      </c>
      <c r="AT199" s="11">
        <f t="shared" si="21"/>
        <v>0</v>
      </c>
      <c r="AU199" s="11">
        <f t="shared" si="22"/>
        <v>0</v>
      </c>
      <c r="AV199" s="11">
        <v>0.33104196254268797</v>
      </c>
      <c r="AW199" s="18">
        <v>3.3263735673599103E-5</v>
      </c>
      <c r="AX199" s="11">
        <f t="shared" si="23"/>
        <v>0</v>
      </c>
      <c r="AY199" s="11">
        <f t="shared" si="24"/>
        <v>0</v>
      </c>
      <c r="AZ199" s="11">
        <v>0.32660836299848001</v>
      </c>
      <c r="BA199" s="18">
        <v>4.0884286215150603E-5</v>
      </c>
    </row>
    <row r="200" spans="1:53" ht="14.25" customHeight="1">
      <c r="A200" s="11" t="s">
        <v>2756</v>
      </c>
      <c r="B200" s="11" t="s">
        <v>3316</v>
      </c>
      <c r="C200" s="11" t="s">
        <v>47</v>
      </c>
      <c r="D200" s="11" t="s">
        <v>47</v>
      </c>
      <c r="E200" s="11">
        <v>938</v>
      </c>
      <c r="F200" s="11">
        <v>0.309215960252821</v>
      </c>
      <c r="G200" s="11">
        <v>6.9840718332646906E-2</v>
      </c>
      <c r="H200" s="17">
        <v>1.0656710222741499E-5</v>
      </c>
      <c r="I200" s="11">
        <v>0.28804360626395997</v>
      </c>
      <c r="J200" s="18">
        <v>7.2222275128027607E-5</v>
      </c>
      <c r="K200" s="11">
        <f t="shared" si="0"/>
        <v>1</v>
      </c>
      <c r="L200" s="20">
        <f t="shared" si="1"/>
        <v>1</v>
      </c>
      <c r="M200" s="11">
        <f t="shared" si="2"/>
        <v>0</v>
      </c>
      <c r="N200" s="11">
        <v>0.268201130775862</v>
      </c>
      <c r="O200" s="11">
        <v>1.7668378489983601E-4</v>
      </c>
      <c r="P200" s="11">
        <f t="shared" si="3"/>
        <v>1</v>
      </c>
      <c r="Q200" s="20">
        <f t="shared" si="4"/>
        <v>1</v>
      </c>
      <c r="R200" s="11">
        <f t="shared" si="5"/>
        <v>0</v>
      </c>
      <c r="S200" s="11">
        <v>0.30344073982876402</v>
      </c>
      <c r="T200" s="18">
        <v>1.5377463569634799E-5</v>
      </c>
      <c r="U200" s="11">
        <f t="shared" si="6"/>
        <v>0</v>
      </c>
      <c r="V200" s="11">
        <f t="shared" si="7"/>
        <v>0</v>
      </c>
      <c r="W200" s="11">
        <f t="shared" si="8"/>
        <v>0</v>
      </c>
      <c r="X200" s="11">
        <v>0.30825631571648798</v>
      </c>
      <c r="Y200" s="18">
        <v>1.11949277232156E-5</v>
      </c>
      <c r="Z200" s="11">
        <f t="shared" si="9"/>
        <v>0</v>
      </c>
      <c r="AA200" s="11">
        <f t="shared" si="10"/>
        <v>0</v>
      </c>
      <c r="AB200" s="11">
        <f t="shared" si="11"/>
        <v>0</v>
      </c>
      <c r="AC200" s="11">
        <v>0.330162804233959</v>
      </c>
      <c r="AD200" s="18">
        <v>3.4557002824215401E-6</v>
      </c>
      <c r="AE200" s="11">
        <f t="shared" si="12"/>
        <v>0</v>
      </c>
      <c r="AF200" s="11">
        <f t="shared" si="13"/>
        <v>0</v>
      </c>
      <c r="AG200" s="11">
        <f t="shared" si="14"/>
        <v>0</v>
      </c>
      <c r="AH200" s="11">
        <v>0.28430347401656902</v>
      </c>
      <c r="AI200" s="18">
        <v>1.0701164428576599E-5</v>
      </c>
      <c r="AJ200" s="11">
        <f t="shared" si="15"/>
        <v>0</v>
      </c>
      <c r="AK200" s="11">
        <f t="shared" si="16"/>
        <v>0</v>
      </c>
      <c r="AL200" s="11">
        <f t="shared" si="17"/>
        <v>0</v>
      </c>
      <c r="AM200" s="11">
        <v>0.27615584886232902</v>
      </c>
      <c r="AN200" s="18">
        <v>2.9498533270466201E-5</v>
      </c>
      <c r="AO200" s="11">
        <f t="shared" si="18"/>
        <v>0</v>
      </c>
      <c r="AP200" s="11">
        <f t="shared" si="19"/>
        <v>0</v>
      </c>
      <c r="AQ200" s="11">
        <v>0.30417661967514897</v>
      </c>
      <c r="AR200" s="18">
        <v>2.1339013913039601E-5</v>
      </c>
      <c r="AS200" s="11">
        <f t="shared" si="20"/>
        <v>0</v>
      </c>
      <c r="AT200" s="11">
        <f t="shared" si="21"/>
        <v>0</v>
      </c>
      <c r="AU200" s="11">
        <f t="shared" si="22"/>
        <v>0</v>
      </c>
      <c r="AV200" s="11">
        <v>0.257844036340171</v>
      </c>
      <c r="AW200" s="11">
        <v>2.6549108464422199E-4</v>
      </c>
      <c r="AX200" s="11">
        <f t="shared" si="23"/>
        <v>1</v>
      </c>
      <c r="AY200" s="11">
        <f t="shared" si="24"/>
        <v>0</v>
      </c>
      <c r="AZ200" s="11">
        <v>0.27402928641575602</v>
      </c>
      <c r="BA200" s="11">
        <v>1.11619732073562E-4</v>
      </c>
    </row>
    <row r="201" spans="1:53" ht="14.25" customHeight="1">
      <c r="A201" s="11" t="s">
        <v>257</v>
      </c>
      <c r="B201" s="11" t="s">
        <v>3317</v>
      </c>
      <c r="C201" s="11" t="s">
        <v>77</v>
      </c>
      <c r="D201" s="11" t="s">
        <v>78</v>
      </c>
      <c r="E201" s="11">
        <v>962</v>
      </c>
      <c r="F201" s="11">
        <v>-0.32861238623697497</v>
      </c>
      <c r="G201" s="11">
        <v>7.4265713931887301E-2</v>
      </c>
      <c r="H201" s="17">
        <v>1.0755044460800301E-5</v>
      </c>
      <c r="I201" s="11">
        <v>-0.31196563936821903</v>
      </c>
      <c r="J201" s="18">
        <v>5.43374222719069E-5</v>
      </c>
      <c r="K201" s="11">
        <f t="shared" si="0"/>
        <v>0</v>
      </c>
      <c r="L201" s="11">
        <f t="shared" si="1"/>
        <v>0</v>
      </c>
      <c r="M201" s="11">
        <f t="shared" si="2"/>
        <v>0</v>
      </c>
      <c r="N201" s="11">
        <v>-0.30408400833736299</v>
      </c>
      <c r="O201" s="18">
        <v>7.0511400300441194E-5</v>
      </c>
      <c r="P201" s="11">
        <f t="shared" si="3"/>
        <v>1</v>
      </c>
      <c r="Q201" s="20">
        <f t="shared" si="4"/>
        <v>1</v>
      </c>
      <c r="R201" s="11">
        <f t="shared" si="5"/>
        <v>0</v>
      </c>
      <c r="S201" s="11">
        <v>-0.32832410966833803</v>
      </c>
      <c r="T201" s="18">
        <v>1.11566530607506E-5</v>
      </c>
      <c r="U201" s="11">
        <f t="shared" si="6"/>
        <v>0</v>
      </c>
      <c r="V201" s="11">
        <f t="shared" si="7"/>
        <v>0</v>
      </c>
      <c r="W201" s="11">
        <f t="shared" si="8"/>
        <v>0</v>
      </c>
      <c r="X201" s="11">
        <v>-0.32818412802692598</v>
      </c>
      <c r="Y201" s="18">
        <v>1.11512795369293E-5</v>
      </c>
      <c r="Z201" s="11">
        <f t="shared" si="9"/>
        <v>0</v>
      </c>
      <c r="AA201" s="11">
        <f t="shared" si="10"/>
        <v>0</v>
      </c>
      <c r="AB201" s="11">
        <f t="shared" si="11"/>
        <v>0</v>
      </c>
      <c r="AC201" s="11">
        <v>-0.32828541327563898</v>
      </c>
      <c r="AD201" s="18">
        <v>1.4692028932895301E-5</v>
      </c>
      <c r="AE201" s="11">
        <f t="shared" si="12"/>
        <v>0</v>
      </c>
      <c r="AF201" s="11">
        <f t="shared" si="13"/>
        <v>0</v>
      </c>
      <c r="AG201" s="11">
        <f t="shared" si="14"/>
        <v>0</v>
      </c>
      <c r="AH201" s="11">
        <v>-0.32551282578505197</v>
      </c>
      <c r="AI201" s="18">
        <v>1.3193499875073399E-5</v>
      </c>
      <c r="AJ201" s="11">
        <f t="shared" si="15"/>
        <v>0</v>
      </c>
      <c r="AK201" s="11">
        <f t="shared" si="16"/>
        <v>0</v>
      </c>
      <c r="AL201" s="11">
        <f t="shared" si="17"/>
        <v>0</v>
      </c>
      <c r="AM201" s="11">
        <v>-0.333971303644094</v>
      </c>
      <c r="AN201" s="18">
        <v>8.0043236660324302E-6</v>
      </c>
      <c r="AO201" s="11">
        <f t="shared" si="18"/>
        <v>0</v>
      </c>
      <c r="AP201" s="11">
        <f t="shared" si="19"/>
        <v>0</v>
      </c>
      <c r="AQ201" s="11">
        <v>-0.307395241033321</v>
      </c>
      <c r="AR201" s="18">
        <v>5.3329379465108502E-5</v>
      </c>
      <c r="AS201" s="11">
        <f t="shared" si="20"/>
        <v>0</v>
      </c>
      <c r="AT201" s="11">
        <f t="shared" si="21"/>
        <v>0</v>
      </c>
      <c r="AU201" s="11">
        <f t="shared" si="22"/>
        <v>0</v>
      </c>
      <c r="AV201" s="11">
        <v>-0.22333101981388101</v>
      </c>
      <c r="AW201" s="11">
        <v>2.3781165650104399E-3</v>
      </c>
      <c r="AX201" s="11">
        <f t="shared" si="23"/>
        <v>1</v>
      </c>
      <c r="AY201" s="11">
        <f t="shared" si="24"/>
        <v>0</v>
      </c>
      <c r="AZ201" s="11">
        <v>-0.40273449616646001</v>
      </c>
      <c r="BA201" s="18">
        <v>7.5524347452044897E-8</v>
      </c>
    </row>
    <row r="202" spans="1:53" ht="14.25" customHeight="1">
      <c r="A202" s="11" t="s">
        <v>2936</v>
      </c>
      <c r="B202" s="11" t="s">
        <v>3318</v>
      </c>
      <c r="C202" s="11" t="s">
        <v>47</v>
      </c>
      <c r="D202" s="11" t="s">
        <v>47</v>
      </c>
      <c r="E202" s="11">
        <v>937</v>
      </c>
      <c r="F202" s="11">
        <v>-0.32563935414609502</v>
      </c>
      <c r="G202" s="11">
        <v>7.3909007232329793E-2</v>
      </c>
      <c r="H202" s="17">
        <v>1.1747904037884E-5</v>
      </c>
      <c r="I202" s="11">
        <v>-0.30258622377923899</v>
      </c>
      <c r="J202" s="18">
        <v>8.0883306543478499E-5</v>
      </c>
      <c r="K202" s="11">
        <f t="shared" si="0"/>
        <v>1</v>
      </c>
      <c r="L202" s="20">
        <f t="shared" si="1"/>
        <v>1</v>
      </c>
      <c r="M202" s="11">
        <f t="shared" si="2"/>
        <v>0</v>
      </c>
      <c r="N202" s="11">
        <v>-0.278049726287801</v>
      </c>
      <c r="O202" s="11">
        <v>2.48385275658833E-4</v>
      </c>
      <c r="P202" s="11">
        <f t="shared" si="3"/>
        <v>1</v>
      </c>
      <c r="Q202" s="20">
        <f t="shared" si="4"/>
        <v>1</v>
      </c>
      <c r="R202" s="11">
        <f t="shared" si="5"/>
        <v>0</v>
      </c>
      <c r="S202" s="11">
        <v>-0.32515653786050502</v>
      </c>
      <c r="T202" s="18">
        <v>1.2225118638603901E-5</v>
      </c>
      <c r="U202" s="11">
        <f t="shared" si="6"/>
        <v>0</v>
      </c>
      <c r="V202" s="11">
        <f t="shared" si="7"/>
        <v>0</v>
      </c>
      <c r="W202" s="11">
        <f t="shared" si="8"/>
        <v>0</v>
      </c>
      <c r="X202" s="11">
        <v>-0.32596183598248202</v>
      </c>
      <c r="Y202" s="18">
        <v>1.14948391920933E-5</v>
      </c>
      <c r="Z202" s="11">
        <f t="shared" si="9"/>
        <v>0</v>
      </c>
      <c r="AA202" s="11">
        <f t="shared" si="10"/>
        <v>0</v>
      </c>
      <c r="AB202" s="11">
        <f t="shared" si="11"/>
        <v>0</v>
      </c>
      <c r="AC202" s="11">
        <v>-0.29701531330438502</v>
      </c>
      <c r="AD202" s="18">
        <v>7.7591013433653193E-5</v>
      </c>
      <c r="AE202" s="11">
        <f t="shared" si="12"/>
        <v>1</v>
      </c>
      <c r="AF202" s="20">
        <f t="shared" si="13"/>
        <v>1</v>
      </c>
      <c r="AG202" s="11">
        <f t="shared" si="14"/>
        <v>0</v>
      </c>
      <c r="AH202" s="11">
        <v>-0.332494295583248</v>
      </c>
      <c r="AI202" s="18">
        <v>7.6041662174409498E-6</v>
      </c>
      <c r="AJ202" s="11">
        <f t="shared" si="15"/>
        <v>0</v>
      </c>
      <c r="AK202" s="11">
        <f t="shared" si="16"/>
        <v>0</v>
      </c>
      <c r="AL202" s="11">
        <f t="shared" si="17"/>
        <v>0</v>
      </c>
      <c r="AM202" s="11">
        <v>-0.33238299178465303</v>
      </c>
      <c r="AN202" s="18">
        <v>8.0548414269027606E-6</v>
      </c>
      <c r="AO202" s="11">
        <f t="shared" si="18"/>
        <v>0</v>
      </c>
      <c r="AP202" s="11">
        <f t="shared" si="19"/>
        <v>0</v>
      </c>
      <c r="AQ202" s="11">
        <v>-0.33739261787999197</v>
      </c>
      <c r="AR202" s="18">
        <v>8.45303754056612E-6</v>
      </c>
      <c r="AS202" s="11">
        <f t="shared" si="20"/>
        <v>0</v>
      </c>
      <c r="AT202" s="11">
        <f t="shared" si="21"/>
        <v>0</v>
      </c>
      <c r="AU202" s="11">
        <f t="shared" si="22"/>
        <v>0</v>
      </c>
      <c r="AV202" s="11">
        <v>-0.30652839577761298</v>
      </c>
      <c r="AW202" s="18">
        <v>5.02109089867396E-5</v>
      </c>
      <c r="AX202" s="11">
        <f t="shared" si="23"/>
        <v>0</v>
      </c>
      <c r="AY202" s="11">
        <f t="shared" si="24"/>
        <v>0</v>
      </c>
      <c r="AZ202" s="11">
        <v>-0.289523676888089</v>
      </c>
      <c r="BA202" s="11">
        <v>1.11568547409481E-4</v>
      </c>
    </row>
    <row r="203" spans="1:53" ht="14.25" customHeight="1">
      <c r="A203" s="11" t="s">
        <v>2153</v>
      </c>
      <c r="B203" s="11" t="s">
        <v>3319</v>
      </c>
      <c r="C203" s="11" t="s">
        <v>77</v>
      </c>
      <c r="D203" s="11" t="s">
        <v>300</v>
      </c>
      <c r="E203" s="11">
        <v>959</v>
      </c>
      <c r="F203" s="11">
        <v>0.327496699853152</v>
      </c>
      <c r="G203" s="11">
        <v>7.4734018862722795E-2</v>
      </c>
      <c r="H203" s="17">
        <v>1.30463504576401E-5</v>
      </c>
      <c r="I203" s="11">
        <v>0.36644809790339999</v>
      </c>
      <c r="J203" s="18">
        <v>2.4322886851880099E-6</v>
      </c>
      <c r="K203" s="11">
        <f t="shared" si="0"/>
        <v>0</v>
      </c>
      <c r="L203" s="11">
        <f t="shared" si="1"/>
        <v>0</v>
      </c>
      <c r="M203" s="11">
        <f t="shared" si="2"/>
        <v>0</v>
      </c>
      <c r="N203" s="11">
        <v>0.34630566007594299</v>
      </c>
      <c r="O203" s="18">
        <v>7.0099456532106799E-6</v>
      </c>
      <c r="P203" s="11">
        <f t="shared" si="3"/>
        <v>0</v>
      </c>
      <c r="Q203" s="11">
        <f t="shared" si="4"/>
        <v>0</v>
      </c>
      <c r="R203" s="11">
        <f t="shared" si="5"/>
        <v>0</v>
      </c>
      <c r="S203" s="11">
        <v>0.32730876414784199</v>
      </c>
      <c r="T203" s="18">
        <v>1.3411378097943101E-5</v>
      </c>
      <c r="U203" s="11">
        <f t="shared" si="6"/>
        <v>0</v>
      </c>
      <c r="V203" s="11">
        <f t="shared" si="7"/>
        <v>0</v>
      </c>
      <c r="W203" s="11">
        <f t="shared" si="8"/>
        <v>0</v>
      </c>
      <c r="X203" s="11">
        <v>0.32653386684505298</v>
      </c>
      <c r="Y203" s="18">
        <v>1.37455853533007E-5</v>
      </c>
      <c r="Z203" s="11">
        <f t="shared" si="9"/>
        <v>0</v>
      </c>
      <c r="AA203" s="11">
        <f t="shared" si="10"/>
        <v>0</v>
      </c>
      <c r="AB203" s="11">
        <f t="shared" si="11"/>
        <v>0</v>
      </c>
      <c r="AC203" s="11">
        <v>0.32904090399256802</v>
      </c>
      <c r="AD203" s="18">
        <v>1.5875214476195599E-5</v>
      </c>
      <c r="AE203" s="11">
        <f t="shared" si="12"/>
        <v>0</v>
      </c>
      <c r="AF203" s="11">
        <f t="shared" si="13"/>
        <v>0</v>
      </c>
      <c r="AG203" s="11">
        <f t="shared" si="14"/>
        <v>0</v>
      </c>
      <c r="AH203" s="11">
        <v>0.33332586225789801</v>
      </c>
      <c r="AI203" s="18">
        <v>9.0574862524266308E-6</v>
      </c>
      <c r="AJ203" s="11">
        <f t="shared" si="15"/>
        <v>0</v>
      </c>
      <c r="AK203" s="11">
        <f t="shared" si="16"/>
        <v>0</v>
      </c>
      <c r="AL203" s="11">
        <f t="shared" si="17"/>
        <v>0</v>
      </c>
      <c r="AM203" s="11">
        <v>0.33009208853170702</v>
      </c>
      <c r="AN203" s="18">
        <v>1.16697141546076E-5</v>
      </c>
      <c r="AO203" s="11">
        <f t="shared" si="18"/>
        <v>0</v>
      </c>
      <c r="AP203" s="11">
        <f t="shared" si="19"/>
        <v>0</v>
      </c>
      <c r="AQ203" s="11">
        <v>0.31694053803966399</v>
      </c>
      <c r="AR203" s="18">
        <v>3.4932029002794297E-5</v>
      </c>
      <c r="AS203" s="11">
        <f t="shared" si="20"/>
        <v>0</v>
      </c>
      <c r="AT203" s="11">
        <f t="shared" si="21"/>
        <v>0</v>
      </c>
      <c r="AU203" s="11">
        <f t="shared" si="22"/>
        <v>0</v>
      </c>
      <c r="AV203" s="11">
        <v>0.34674094963730101</v>
      </c>
      <c r="AW203" s="18">
        <v>5.6340294316710097E-6</v>
      </c>
      <c r="AX203" s="11">
        <f t="shared" si="23"/>
        <v>0</v>
      </c>
      <c r="AY203" s="11">
        <f t="shared" si="24"/>
        <v>0</v>
      </c>
      <c r="AZ203" s="11">
        <v>0.23402137568727799</v>
      </c>
      <c r="BA203" s="11">
        <v>1.57058629312981E-3</v>
      </c>
    </row>
    <row r="204" spans="1:53" ht="14.25" customHeight="1">
      <c r="A204" s="11" t="s">
        <v>2469</v>
      </c>
      <c r="B204" s="11" t="s">
        <v>3320</v>
      </c>
      <c r="C204" s="11" t="s">
        <v>77</v>
      </c>
      <c r="D204" s="11" t="s">
        <v>989</v>
      </c>
      <c r="E204" s="11">
        <v>962</v>
      </c>
      <c r="F204" s="11">
        <v>-0.32352277331044399</v>
      </c>
      <c r="G204" s="11">
        <v>7.4384400591868197E-2</v>
      </c>
      <c r="H204" s="17">
        <v>1.51114894138954E-5</v>
      </c>
      <c r="I204" s="11">
        <v>-0.29050760104395301</v>
      </c>
      <c r="J204" s="11">
        <v>1.7043434773320599E-4</v>
      </c>
      <c r="K204" s="11">
        <f t="shared" si="0"/>
        <v>1</v>
      </c>
      <c r="L204" s="20">
        <f t="shared" si="1"/>
        <v>1</v>
      </c>
      <c r="M204" s="11">
        <f t="shared" si="2"/>
        <v>0</v>
      </c>
      <c r="N204" s="11">
        <v>-0.30170061646463098</v>
      </c>
      <c r="O204" s="18">
        <v>8.2873787053607201E-5</v>
      </c>
      <c r="P204" s="11">
        <f t="shared" si="3"/>
        <v>1</v>
      </c>
      <c r="Q204" s="20">
        <f t="shared" si="4"/>
        <v>1</v>
      </c>
      <c r="R204" s="11">
        <f t="shared" si="5"/>
        <v>0</v>
      </c>
      <c r="S204" s="11">
        <v>-0.321149572822375</v>
      </c>
      <c r="T204" s="18">
        <v>1.75424352444627E-5</v>
      </c>
      <c r="U204" s="11">
        <f t="shared" si="6"/>
        <v>0</v>
      </c>
      <c r="V204" s="11">
        <f t="shared" si="7"/>
        <v>0</v>
      </c>
      <c r="W204" s="11">
        <f t="shared" si="8"/>
        <v>0</v>
      </c>
      <c r="X204" s="11">
        <v>-0.322798984889967</v>
      </c>
      <c r="Y204" s="18">
        <v>1.58321710822339E-5</v>
      </c>
      <c r="Z204" s="11">
        <f t="shared" si="9"/>
        <v>0</v>
      </c>
      <c r="AA204" s="11">
        <f t="shared" si="10"/>
        <v>0</v>
      </c>
      <c r="AB204" s="11">
        <f t="shared" si="11"/>
        <v>0</v>
      </c>
      <c r="AC204" s="11">
        <v>-0.32283372172636099</v>
      </c>
      <c r="AD204" s="18">
        <v>2.0892350506820998E-5</v>
      </c>
      <c r="AE204" s="11">
        <f t="shared" si="12"/>
        <v>0</v>
      </c>
      <c r="AF204" s="11">
        <f t="shared" si="13"/>
        <v>0</v>
      </c>
      <c r="AG204" s="11">
        <f t="shared" si="14"/>
        <v>0</v>
      </c>
      <c r="AH204" s="11">
        <v>-0.32198283839374597</v>
      </c>
      <c r="AI204" s="18">
        <v>1.69773394510167E-5</v>
      </c>
      <c r="AJ204" s="11">
        <f t="shared" si="15"/>
        <v>0</v>
      </c>
      <c r="AK204" s="11">
        <f t="shared" si="16"/>
        <v>0</v>
      </c>
      <c r="AL204" s="11">
        <f t="shared" si="17"/>
        <v>0</v>
      </c>
      <c r="AM204" s="11">
        <v>-0.33199323262866498</v>
      </c>
      <c r="AN204" s="18">
        <v>9.1483328203822204E-6</v>
      </c>
      <c r="AO204" s="11">
        <f t="shared" si="18"/>
        <v>0</v>
      </c>
      <c r="AP204" s="11">
        <f t="shared" si="19"/>
        <v>0</v>
      </c>
      <c r="AQ204" s="11">
        <v>-0.26509357143426299</v>
      </c>
      <c r="AR204" s="11">
        <v>4.5624579082573002E-4</v>
      </c>
      <c r="AS204" s="11">
        <f t="shared" si="20"/>
        <v>1</v>
      </c>
      <c r="AT204" s="11">
        <f t="shared" si="21"/>
        <v>1</v>
      </c>
      <c r="AU204" s="11">
        <f t="shared" si="22"/>
        <v>0</v>
      </c>
      <c r="AV204" s="11">
        <v>-0.22776883995452499</v>
      </c>
      <c r="AW204" s="11">
        <v>2.0993908732587002E-3</v>
      </c>
      <c r="AX204" s="11">
        <f t="shared" si="23"/>
        <v>1</v>
      </c>
      <c r="AY204" s="11">
        <f t="shared" si="24"/>
        <v>0</v>
      </c>
      <c r="AZ204" s="11">
        <v>-0.35893903861804499</v>
      </c>
      <c r="BA204" s="18">
        <v>2.1596498912271E-6</v>
      </c>
    </row>
    <row r="205" spans="1:53" ht="14.25" customHeight="1">
      <c r="A205" s="11" t="s">
        <v>679</v>
      </c>
      <c r="B205" s="11" t="s">
        <v>3321</v>
      </c>
      <c r="C205" s="11" t="s">
        <v>64</v>
      </c>
      <c r="D205" s="11" t="s">
        <v>73</v>
      </c>
      <c r="E205" s="11">
        <v>956</v>
      </c>
      <c r="F205" s="11">
        <v>-0.32190919679256702</v>
      </c>
      <c r="G205" s="11">
        <v>7.40918148236199E-2</v>
      </c>
      <c r="H205" s="17">
        <v>1.5435217470109199E-5</v>
      </c>
      <c r="I205" s="11">
        <v>-0.33403579709902598</v>
      </c>
      <c r="J205" s="18">
        <v>1.50178715027497E-5</v>
      </c>
      <c r="K205" s="11">
        <f t="shared" si="0"/>
        <v>0</v>
      </c>
      <c r="L205" s="11">
        <f t="shared" si="1"/>
        <v>0</v>
      </c>
      <c r="M205" s="11">
        <f t="shared" si="2"/>
        <v>0</v>
      </c>
      <c r="N205" s="11">
        <v>-0.29432752136850798</v>
      </c>
      <c r="O205" s="11">
        <v>1.13098460446387E-4</v>
      </c>
      <c r="P205" s="11">
        <f t="shared" si="3"/>
        <v>1</v>
      </c>
      <c r="Q205" s="20">
        <f t="shared" si="4"/>
        <v>1</v>
      </c>
      <c r="R205" s="11">
        <f t="shared" si="5"/>
        <v>0</v>
      </c>
      <c r="S205" s="11">
        <v>-0.31591241484874899</v>
      </c>
      <c r="T205" s="18">
        <v>2.0915272154282799E-5</v>
      </c>
      <c r="U205" s="11">
        <f t="shared" si="6"/>
        <v>0</v>
      </c>
      <c r="V205" s="11">
        <f t="shared" si="7"/>
        <v>0</v>
      </c>
      <c r="W205" s="11">
        <f t="shared" si="8"/>
        <v>0</v>
      </c>
      <c r="X205" s="11">
        <v>-0.32123454686174502</v>
      </c>
      <c r="Y205" s="18">
        <v>1.6162990114313802E-5</v>
      </c>
      <c r="Z205" s="11">
        <f t="shared" si="9"/>
        <v>0</v>
      </c>
      <c r="AA205" s="11">
        <f t="shared" si="10"/>
        <v>0</v>
      </c>
      <c r="AB205" s="11">
        <f t="shared" si="11"/>
        <v>0</v>
      </c>
      <c r="AC205" s="11">
        <v>-0.32605940180791099</v>
      </c>
      <c r="AD205" s="18">
        <v>1.6081412126005601E-5</v>
      </c>
      <c r="AE205" s="11">
        <f t="shared" si="12"/>
        <v>0</v>
      </c>
      <c r="AF205" s="11">
        <f t="shared" si="13"/>
        <v>0</v>
      </c>
      <c r="AG205" s="11">
        <f t="shared" si="14"/>
        <v>0</v>
      </c>
      <c r="AH205" s="11">
        <v>-0.30861331612438597</v>
      </c>
      <c r="AI205" s="18">
        <v>2.3612588232637601E-5</v>
      </c>
      <c r="AJ205" s="11">
        <f t="shared" si="15"/>
        <v>0</v>
      </c>
      <c r="AK205" s="11">
        <f t="shared" si="16"/>
        <v>0</v>
      </c>
      <c r="AL205" s="11">
        <f t="shared" si="17"/>
        <v>0</v>
      </c>
      <c r="AM205" s="11">
        <v>-0.29679998891078302</v>
      </c>
      <c r="AN205" s="18">
        <v>4.9071496552722298E-5</v>
      </c>
      <c r="AO205" s="11">
        <f t="shared" si="18"/>
        <v>0</v>
      </c>
      <c r="AP205" s="11">
        <f t="shared" si="19"/>
        <v>0</v>
      </c>
      <c r="AQ205" s="11">
        <v>-0.287414064762747</v>
      </c>
      <c r="AR205" s="11">
        <v>1.47764923393866E-4</v>
      </c>
      <c r="AS205" s="11">
        <f t="shared" si="20"/>
        <v>1</v>
      </c>
      <c r="AT205" s="11">
        <f t="shared" si="21"/>
        <v>1</v>
      </c>
      <c r="AU205" s="11">
        <f t="shared" si="22"/>
        <v>0</v>
      </c>
      <c r="AV205" s="11">
        <v>-0.277932691610072</v>
      </c>
      <c r="AW205" s="11">
        <v>2.27042776741695E-4</v>
      </c>
      <c r="AX205" s="11">
        <f t="shared" si="23"/>
        <v>1</v>
      </c>
      <c r="AY205" s="11">
        <f t="shared" si="24"/>
        <v>0</v>
      </c>
      <c r="AZ205" s="11">
        <v>-0.279971765470026</v>
      </c>
      <c r="BA205" s="11">
        <v>1.93447075225574E-4</v>
      </c>
    </row>
    <row r="206" spans="1:53" ht="14.25" customHeight="1">
      <c r="A206" s="11" t="s">
        <v>943</v>
      </c>
      <c r="B206" s="11" t="s">
        <v>3322</v>
      </c>
      <c r="C206" s="11" t="s">
        <v>77</v>
      </c>
      <c r="D206" s="11" t="s">
        <v>868</v>
      </c>
      <c r="E206" s="11">
        <v>962</v>
      </c>
      <c r="F206" s="11">
        <v>-0.32091782046086798</v>
      </c>
      <c r="G206" s="11">
        <v>7.4352049191944297E-2</v>
      </c>
      <c r="H206" s="17">
        <v>1.75167085490344E-5</v>
      </c>
      <c r="I206" s="11">
        <v>-0.33994769970337901</v>
      </c>
      <c r="J206" s="18">
        <v>1.1280719512017301E-5</v>
      </c>
      <c r="K206" s="11">
        <f t="shared" si="0"/>
        <v>0</v>
      </c>
      <c r="L206" s="11">
        <f t="shared" si="1"/>
        <v>0</v>
      </c>
      <c r="M206" s="11">
        <f t="shared" si="2"/>
        <v>0</v>
      </c>
      <c r="N206" s="11">
        <v>-0.310072720046427</v>
      </c>
      <c r="O206" s="18">
        <v>5.2434069294601801E-5</v>
      </c>
      <c r="P206" s="11">
        <f t="shared" si="3"/>
        <v>0</v>
      </c>
      <c r="Q206" s="11">
        <f t="shared" si="4"/>
        <v>0</v>
      </c>
      <c r="R206" s="11">
        <f t="shared" si="5"/>
        <v>0</v>
      </c>
      <c r="S206" s="11">
        <v>-0.321263844508616</v>
      </c>
      <c r="T206" s="18">
        <v>1.7466405933465199E-5</v>
      </c>
      <c r="U206" s="11">
        <f t="shared" si="6"/>
        <v>0</v>
      </c>
      <c r="V206" s="11">
        <f t="shared" si="7"/>
        <v>0</v>
      </c>
      <c r="W206" s="11">
        <f t="shared" si="8"/>
        <v>0</v>
      </c>
      <c r="X206" s="11">
        <v>-0.31971287983451702</v>
      </c>
      <c r="Y206" s="18">
        <v>1.8661534993529298E-5</v>
      </c>
      <c r="Z206" s="11">
        <f t="shared" si="9"/>
        <v>0</v>
      </c>
      <c r="AA206" s="11">
        <f t="shared" si="10"/>
        <v>0</v>
      </c>
      <c r="AB206" s="11">
        <f t="shared" si="11"/>
        <v>0</v>
      </c>
      <c r="AC206" s="11">
        <v>-0.34162863106573199</v>
      </c>
      <c r="AD206" s="18">
        <v>6.5078129743179097E-6</v>
      </c>
      <c r="AE206" s="11">
        <f t="shared" si="12"/>
        <v>0</v>
      </c>
      <c r="AF206" s="11">
        <f t="shared" si="13"/>
        <v>0</v>
      </c>
      <c r="AG206" s="11">
        <f t="shared" si="14"/>
        <v>0</v>
      </c>
      <c r="AH206" s="11">
        <v>-0.30880482322778302</v>
      </c>
      <c r="AI206" s="18">
        <v>3.1275038765275903E-5</v>
      </c>
      <c r="AJ206" s="11">
        <f t="shared" si="15"/>
        <v>0</v>
      </c>
      <c r="AK206" s="11">
        <f t="shared" si="16"/>
        <v>0</v>
      </c>
      <c r="AL206" s="11">
        <f t="shared" si="17"/>
        <v>0</v>
      </c>
      <c r="AM206" s="11">
        <v>-0.315246749710555</v>
      </c>
      <c r="AN206" s="18">
        <v>2.5244794043571002E-5</v>
      </c>
      <c r="AO206" s="11">
        <f t="shared" si="18"/>
        <v>0</v>
      </c>
      <c r="AP206" s="11">
        <f t="shared" si="19"/>
        <v>0</v>
      </c>
      <c r="AQ206" s="11">
        <v>-0.30742139811261399</v>
      </c>
      <c r="AR206" s="18">
        <v>5.4761115499817501E-5</v>
      </c>
      <c r="AS206" s="11">
        <f t="shared" si="20"/>
        <v>0</v>
      </c>
      <c r="AT206" s="11">
        <f t="shared" si="21"/>
        <v>0</v>
      </c>
      <c r="AU206" s="11">
        <f t="shared" si="22"/>
        <v>0</v>
      </c>
      <c r="AV206" s="11">
        <v>-0.28102390994160398</v>
      </c>
      <c r="AW206" s="11">
        <v>2.0208676361937799E-4</v>
      </c>
      <c r="AX206" s="11">
        <f t="shared" si="23"/>
        <v>1</v>
      </c>
      <c r="AY206" s="11">
        <f t="shared" si="24"/>
        <v>0</v>
      </c>
      <c r="AZ206" s="11">
        <v>-0.37786533576137499</v>
      </c>
      <c r="BA206" s="18">
        <v>5.22223163117084E-7</v>
      </c>
    </row>
    <row r="207" spans="1:53" ht="14.25" customHeight="1">
      <c r="A207" s="11" t="s">
        <v>2223</v>
      </c>
      <c r="B207" s="11" t="s">
        <v>2223</v>
      </c>
      <c r="C207" s="11" t="s">
        <v>171</v>
      </c>
      <c r="D207" s="11" t="s">
        <v>415</v>
      </c>
      <c r="E207" s="11">
        <v>962</v>
      </c>
      <c r="F207" s="11">
        <v>0.29562919705145002</v>
      </c>
      <c r="G207" s="11">
        <v>6.8579391110563104E-2</v>
      </c>
      <c r="H207" s="17">
        <v>1.7944445458550499E-5</v>
      </c>
      <c r="I207" s="11">
        <v>0.27596504182707698</v>
      </c>
      <c r="J207" s="11">
        <v>1.0966527976345399E-4</v>
      </c>
      <c r="K207" s="11">
        <f t="shared" si="0"/>
        <v>1</v>
      </c>
      <c r="L207" s="20">
        <f t="shared" si="1"/>
        <v>1</v>
      </c>
      <c r="M207" s="11">
        <f t="shared" si="2"/>
        <v>0</v>
      </c>
      <c r="N207" s="11">
        <v>0.30366829172302201</v>
      </c>
      <c r="O207" s="18">
        <v>1.7758174760382999E-5</v>
      </c>
      <c r="P207" s="11">
        <f t="shared" si="3"/>
        <v>0</v>
      </c>
      <c r="Q207" s="11">
        <f t="shared" si="4"/>
        <v>0</v>
      </c>
      <c r="R207" s="11">
        <f t="shared" si="5"/>
        <v>0</v>
      </c>
      <c r="S207" s="11">
        <v>0.29465898156314402</v>
      </c>
      <c r="T207" s="18">
        <v>1.9411785689741299E-5</v>
      </c>
      <c r="U207" s="11">
        <f t="shared" si="6"/>
        <v>0</v>
      </c>
      <c r="V207" s="11">
        <f t="shared" si="7"/>
        <v>0</v>
      </c>
      <c r="W207" s="11">
        <f t="shared" si="8"/>
        <v>0</v>
      </c>
      <c r="X207" s="11">
        <v>0.29511962061652303</v>
      </c>
      <c r="Y207" s="18">
        <v>1.86770676924761E-5</v>
      </c>
      <c r="Z207" s="11">
        <f t="shared" si="9"/>
        <v>0</v>
      </c>
      <c r="AA207" s="11">
        <f t="shared" si="10"/>
        <v>0</v>
      </c>
      <c r="AB207" s="11">
        <f t="shared" si="11"/>
        <v>0</v>
      </c>
      <c r="AC207" s="11">
        <v>0.28109526736080698</v>
      </c>
      <c r="AD207" s="18">
        <v>5.7265728467356303E-5</v>
      </c>
      <c r="AE207" s="11">
        <f t="shared" si="12"/>
        <v>0</v>
      </c>
      <c r="AF207" s="11">
        <f t="shared" si="13"/>
        <v>0</v>
      </c>
      <c r="AG207" s="11">
        <f t="shared" si="14"/>
        <v>0</v>
      </c>
      <c r="AH207" s="11">
        <v>0.29537760507130301</v>
      </c>
      <c r="AI207" s="18">
        <v>1.8700434630360701E-5</v>
      </c>
      <c r="AJ207" s="11">
        <f t="shared" si="15"/>
        <v>0</v>
      </c>
      <c r="AK207" s="11">
        <f t="shared" si="16"/>
        <v>0</v>
      </c>
      <c r="AL207" s="11">
        <f t="shared" si="17"/>
        <v>0</v>
      </c>
      <c r="AM207" s="11">
        <v>0.28572931572504401</v>
      </c>
      <c r="AN207" s="18">
        <v>3.3393623365453898E-5</v>
      </c>
      <c r="AO207" s="11">
        <f t="shared" si="18"/>
        <v>0</v>
      </c>
      <c r="AP207" s="11">
        <f t="shared" si="19"/>
        <v>0</v>
      </c>
      <c r="AQ207" s="11">
        <v>0.27359114915670002</v>
      </c>
      <c r="AR207" s="18">
        <v>9.7064033357182906E-5</v>
      </c>
      <c r="AS207" s="11">
        <f t="shared" si="20"/>
        <v>1</v>
      </c>
      <c r="AT207" s="11">
        <f t="shared" si="21"/>
        <v>1</v>
      </c>
      <c r="AU207" s="11">
        <f t="shared" si="22"/>
        <v>0</v>
      </c>
      <c r="AV207" s="11">
        <v>0.30623361916754799</v>
      </c>
      <c r="AW207" s="18">
        <v>1.2651245703276099E-5</v>
      </c>
      <c r="AX207" s="11">
        <f t="shared" si="23"/>
        <v>0</v>
      </c>
      <c r="AY207" s="11">
        <f t="shared" si="24"/>
        <v>0</v>
      </c>
      <c r="AZ207" s="11">
        <v>0.27205673828050098</v>
      </c>
      <c r="BA207" s="18">
        <v>9.7826404635954702E-5</v>
      </c>
    </row>
    <row r="208" spans="1:53" ht="14.25" customHeight="1">
      <c r="A208" s="11" t="s">
        <v>988</v>
      </c>
      <c r="B208" s="11" t="s">
        <v>3323</v>
      </c>
      <c r="C208" s="11" t="s">
        <v>77</v>
      </c>
      <c r="D208" s="11" t="s">
        <v>989</v>
      </c>
      <c r="E208" s="11">
        <v>963</v>
      </c>
      <c r="F208" s="11">
        <v>-0.31347914756791501</v>
      </c>
      <c r="G208" s="11">
        <v>7.2828319199078798E-2</v>
      </c>
      <c r="H208" s="17">
        <v>1.8459141282831501E-5</v>
      </c>
      <c r="I208" s="11">
        <v>-0.273582299001985</v>
      </c>
      <c r="J208" s="11">
        <v>2.9543917868997502E-4</v>
      </c>
      <c r="K208" s="11">
        <f t="shared" si="0"/>
        <v>1</v>
      </c>
      <c r="L208" s="20">
        <f t="shared" si="1"/>
        <v>1</v>
      </c>
      <c r="M208" s="11">
        <f t="shared" si="2"/>
        <v>0</v>
      </c>
      <c r="N208" s="11">
        <v>-0.26631726597677102</v>
      </c>
      <c r="O208" s="11">
        <v>3.6550043545584699E-4</v>
      </c>
      <c r="P208" s="11">
        <f t="shared" si="3"/>
        <v>1</v>
      </c>
      <c r="Q208" s="20">
        <f t="shared" si="4"/>
        <v>1</v>
      </c>
      <c r="R208" s="11">
        <f t="shared" si="5"/>
        <v>0</v>
      </c>
      <c r="S208" s="11">
        <v>-0.30960338025946199</v>
      </c>
      <c r="T208" s="18">
        <v>2.3024754844433299E-5</v>
      </c>
      <c r="U208" s="11">
        <f t="shared" si="6"/>
        <v>0</v>
      </c>
      <c r="V208" s="11">
        <f t="shared" si="7"/>
        <v>0</v>
      </c>
      <c r="W208" s="11">
        <f t="shared" si="8"/>
        <v>0</v>
      </c>
      <c r="X208" s="11">
        <v>-0.31353955345082302</v>
      </c>
      <c r="Y208" s="18">
        <v>1.8596886181699799E-5</v>
      </c>
      <c r="Z208" s="11">
        <f t="shared" si="9"/>
        <v>0</v>
      </c>
      <c r="AA208" s="11">
        <f t="shared" si="10"/>
        <v>0</v>
      </c>
      <c r="AB208" s="11">
        <f t="shared" si="11"/>
        <v>0</v>
      </c>
      <c r="AC208" s="11">
        <v>-0.32596567840010698</v>
      </c>
      <c r="AD208" s="18">
        <v>1.1370614059169701E-5</v>
      </c>
      <c r="AE208" s="11">
        <f t="shared" si="12"/>
        <v>0</v>
      </c>
      <c r="AF208" s="11">
        <f t="shared" si="13"/>
        <v>0</v>
      </c>
      <c r="AG208" s="11">
        <f t="shared" si="14"/>
        <v>0</v>
      </c>
      <c r="AH208" s="11">
        <v>-0.30615798228042501</v>
      </c>
      <c r="AI208" s="18">
        <v>2.7659600721048999E-5</v>
      </c>
      <c r="AJ208" s="11">
        <f t="shared" si="15"/>
        <v>0</v>
      </c>
      <c r="AK208" s="11">
        <f t="shared" si="16"/>
        <v>0</v>
      </c>
      <c r="AL208" s="11">
        <f t="shared" si="17"/>
        <v>0</v>
      </c>
      <c r="AM208" s="11">
        <v>-0.31238146105603198</v>
      </c>
      <c r="AN208" s="18">
        <v>2.0612503777218701E-5</v>
      </c>
      <c r="AO208" s="11">
        <f t="shared" si="18"/>
        <v>0</v>
      </c>
      <c r="AP208" s="11">
        <f t="shared" si="19"/>
        <v>0</v>
      </c>
      <c r="AQ208" s="11">
        <v>-0.28089371613244801</v>
      </c>
      <c r="AR208" s="11">
        <v>1.6257479682990899E-4</v>
      </c>
      <c r="AS208" s="11">
        <f t="shared" si="20"/>
        <v>1</v>
      </c>
      <c r="AT208" s="11">
        <f t="shared" si="21"/>
        <v>1</v>
      </c>
      <c r="AU208" s="11">
        <f t="shared" si="22"/>
        <v>0</v>
      </c>
      <c r="AV208" s="11">
        <v>-0.19426896995308199</v>
      </c>
      <c r="AW208" s="11">
        <v>6.4227946079046198E-3</v>
      </c>
      <c r="AX208" s="11">
        <f t="shared" si="23"/>
        <v>1</v>
      </c>
      <c r="AY208" s="11">
        <f t="shared" si="24"/>
        <v>0</v>
      </c>
      <c r="AZ208" s="11">
        <v>-0.35975436999613403</v>
      </c>
      <c r="BA208" s="18">
        <v>1.15749654429251E-6</v>
      </c>
    </row>
    <row r="209" spans="1:53" ht="14.25" customHeight="1">
      <c r="A209" s="11" t="s">
        <v>2780</v>
      </c>
      <c r="B209" s="11" t="s">
        <v>3324</v>
      </c>
      <c r="C209" s="11" t="s">
        <v>47</v>
      </c>
      <c r="D209" s="11" t="s">
        <v>47</v>
      </c>
      <c r="E209" s="11">
        <v>956</v>
      </c>
      <c r="F209" s="11">
        <v>-0.31787548561426698</v>
      </c>
      <c r="G209" s="11">
        <v>7.3926004390414204E-2</v>
      </c>
      <c r="H209" s="17">
        <v>1.8839220547186302E-5</v>
      </c>
      <c r="I209" s="11">
        <v>-0.33888988188965702</v>
      </c>
      <c r="J209" s="18">
        <v>1.0995557658597399E-5</v>
      </c>
      <c r="K209" s="11">
        <f t="shared" si="0"/>
        <v>0</v>
      </c>
      <c r="L209" s="11">
        <f t="shared" si="1"/>
        <v>0</v>
      </c>
      <c r="M209" s="11">
        <f t="shared" si="2"/>
        <v>0</v>
      </c>
      <c r="N209" s="11">
        <v>-0.33313942197885499</v>
      </c>
      <c r="O209" s="18">
        <v>1.28249649993487E-5</v>
      </c>
      <c r="P209" s="11">
        <f t="shared" si="3"/>
        <v>0</v>
      </c>
      <c r="Q209" s="11">
        <f t="shared" si="4"/>
        <v>0</v>
      </c>
      <c r="R209" s="11">
        <f t="shared" si="5"/>
        <v>0</v>
      </c>
      <c r="S209" s="11">
        <v>-0.31617849236165602</v>
      </c>
      <c r="T209" s="18">
        <v>2.1094241796040301E-5</v>
      </c>
      <c r="U209" s="11">
        <f t="shared" si="6"/>
        <v>0</v>
      </c>
      <c r="V209" s="11">
        <f t="shared" si="7"/>
        <v>0</v>
      </c>
      <c r="W209" s="11">
        <f t="shared" si="8"/>
        <v>0</v>
      </c>
      <c r="X209" s="11">
        <v>-0.31817449803983</v>
      </c>
      <c r="Y209" s="18">
        <v>1.8588717083578801E-5</v>
      </c>
      <c r="Z209" s="11">
        <f t="shared" si="9"/>
        <v>0</v>
      </c>
      <c r="AA209" s="11">
        <f t="shared" si="10"/>
        <v>0</v>
      </c>
      <c r="AB209" s="11">
        <f t="shared" si="11"/>
        <v>0</v>
      </c>
      <c r="AC209" s="11">
        <v>-0.28944963309265898</v>
      </c>
      <c r="AD209" s="11">
        <v>1.17029642073119E-4</v>
      </c>
      <c r="AE209" s="11">
        <f t="shared" si="12"/>
        <v>1</v>
      </c>
      <c r="AF209" s="20">
        <f t="shared" si="13"/>
        <v>1</v>
      </c>
      <c r="AG209" s="11">
        <f t="shared" si="14"/>
        <v>0</v>
      </c>
      <c r="AH209" s="11">
        <v>-0.32522124533208302</v>
      </c>
      <c r="AI209" s="18">
        <v>1.15514874671002E-5</v>
      </c>
      <c r="AJ209" s="11">
        <f t="shared" si="15"/>
        <v>0</v>
      </c>
      <c r="AK209" s="11">
        <f t="shared" si="16"/>
        <v>0</v>
      </c>
      <c r="AL209" s="11">
        <f t="shared" si="17"/>
        <v>0</v>
      </c>
      <c r="AM209" s="11">
        <v>-0.32501738781544298</v>
      </c>
      <c r="AN209" s="18">
        <v>1.24823675555609E-5</v>
      </c>
      <c r="AO209" s="11">
        <f t="shared" si="18"/>
        <v>0</v>
      </c>
      <c r="AP209" s="11">
        <f t="shared" si="19"/>
        <v>0</v>
      </c>
      <c r="AQ209" s="11">
        <v>-0.32019202272160702</v>
      </c>
      <c r="AR209" s="18">
        <v>2.39694016630478E-5</v>
      </c>
      <c r="AS209" s="11">
        <f t="shared" si="20"/>
        <v>0</v>
      </c>
      <c r="AT209" s="11">
        <f t="shared" si="21"/>
        <v>0</v>
      </c>
      <c r="AU209" s="11">
        <f t="shared" si="22"/>
        <v>0</v>
      </c>
      <c r="AV209" s="11">
        <v>-0.31533451396783801</v>
      </c>
      <c r="AW209" s="18">
        <v>3.0337622901726399E-5</v>
      </c>
      <c r="AX209" s="11">
        <f t="shared" si="23"/>
        <v>0</v>
      </c>
      <c r="AY209" s="11">
        <f t="shared" si="24"/>
        <v>0</v>
      </c>
      <c r="AZ209" s="11">
        <v>-0.31375164251716797</v>
      </c>
      <c r="BA209" s="18">
        <v>3.2557576671225E-5</v>
      </c>
    </row>
    <row r="210" spans="1:53" ht="14.25" customHeight="1">
      <c r="A210" s="11" t="s">
        <v>2507</v>
      </c>
      <c r="B210" s="11" t="s">
        <v>3325</v>
      </c>
      <c r="C210" s="11" t="s">
        <v>77</v>
      </c>
      <c r="D210" s="11" t="s">
        <v>989</v>
      </c>
      <c r="E210" s="11">
        <v>959</v>
      </c>
      <c r="F210" s="11">
        <v>-0.31421859217196002</v>
      </c>
      <c r="G210" s="11">
        <v>7.3171457860590997E-2</v>
      </c>
      <c r="H210" s="17">
        <v>1.9309050008498899E-5</v>
      </c>
      <c r="I210" s="11">
        <v>-0.30434822884268098</v>
      </c>
      <c r="J210" s="18">
        <v>6.4821180812343798E-5</v>
      </c>
      <c r="K210" s="11">
        <f t="shared" si="0"/>
        <v>1</v>
      </c>
      <c r="L210" s="11">
        <f t="shared" si="1"/>
        <v>0</v>
      </c>
      <c r="M210" s="11">
        <f t="shared" si="2"/>
        <v>0</v>
      </c>
      <c r="N210" s="11">
        <v>-0.26755401119650202</v>
      </c>
      <c r="O210" s="11">
        <v>3.6771835180985301E-4</v>
      </c>
      <c r="P210" s="11">
        <f t="shared" si="3"/>
        <v>1</v>
      </c>
      <c r="Q210" s="20">
        <f t="shared" si="4"/>
        <v>1</v>
      </c>
      <c r="R210" s="11">
        <f t="shared" si="5"/>
        <v>0</v>
      </c>
      <c r="S210" s="11">
        <v>-0.31186029757751499</v>
      </c>
      <c r="T210" s="18">
        <v>2.2401176995256899E-5</v>
      </c>
      <c r="U210" s="11">
        <f t="shared" si="6"/>
        <v>0</v>
      </c>
      <c r="V210" s="11">
        <f t="shared" si="7"/>
        <v>0</v>
      </c>
      <c r="W210" s="11">
        <f t="shared" si="8"/>
        <v>0</v>
      </c>
      <c r="X210" s="11">
        <v>-0.31396504941986603</v>
      </c>
      <c r="Y210" s="18">
        <v>1.9799974630569699E-5</v>
      </c>
      <c r="Z210" s="11">
        <f t="shared" si="9"/>
        <v>0</v>
      </c>
      <c r="AA210" s="11">
        <f t="shared" si="10"/>
        <v>0</v>
      </c>
      <c r="AB210" s="11">
        <f t="shared" si="11"/>
        <v>0</v>
      </c>
      <c r="AC210" s="11">
        <v>-0.31310939967483897</v>
      </c>
      <c r="AD210" s="18">
        <v>2.7162423313083902E-5</v>
      </c>
      <c r="AE210" s="11">
        <f t="shared" si="12"/>
        <v>0</v>
      </c>
      <c r="AF210" s="11">
        <f t="shared" si="13"/>
        <v>0</v>
      </c>
      <c r="AG210" s="11">
        <f t="shared" si="14"/>
        <v>0</v>
      </c>
      <c r="AH210" s="11">
        <v>-0.30801959001027801</v>
      </c>
      <c r="AI210" s="18">
        <v>2.74729618114349E-5</v>
      </c>
      <c r="AJ210" s="11">
        <f t="shared" si="15"/>
        <v>0</v>
      </c>
      <c r="AK210" s="11">
        <f t="shared" si="16"/>
        <v>0</v>
      </c>
      <c r="AL210" s="11">
        <f t="shared" si="17"/>
        <v>0</v>
      </c>
      <c r="AM210" s="11">
        <v>-0.31018570058747402</v>
      </c>
      <c r="AN210" s="18">
        <v>2.5530670322984001E-5</v>
      </c>
      <c r="AO210" s="11">
        <f t="shared" si="18"/>
        <v>0</v>
      </c>
      <c r="AP210" s="11">
        <f t="shared" si="19"/>
        <v>0</v>
      </c>
      <c r="AQ210" s="11">
        <v>-0.29152268599078102</v>
      </c>
      <c r="AR210" s="11">
        <v>1.0023386885587E-4</v>
      </c>
      <c r="AS210" s="11">
        <f t="shared" si="20"/>
        <v>1</v>
      </c>
      <c r="AT210" s="11">
        <f t="shared" si="21"/>
        <v>1</v>
      </c>
      <c r="AU210" s="11">
        <f t="shared" si="22"/>
        <v>0</v>
      </c>
      <c r="AV210" s="11">
        <v>-0.21959962499265201</v>
      </c>
      <c r="AW210" s="11">
        <v>2.52082493766345E-3</v>
      </c>
      <c r="AX210" s="11">
        <f t="shared" si="23"/>
        <v>1</v>
      </c>
      <c r="AY210" s="11">
        <f t="shared" si="24"/>
        <v>0</v>
      </c>
      <c r="AZ210" s="11">
        <v>-0.34762795961563198</v>
      </c>
      <c r="BA210" s="18">
        <v>3.09069614058607E-6</v>
      </c>
    </row>
    <row r="211" spans="1:53" ht="14.25" customHeight="1">
      <c r="A211" s="11" t="s">
        <v>1269</v>
      </c>
      <c r="B211" s="11" t="s">
        <v>3326</v>
      </c>
      <c r="C211" s="11" t="s">
        <v>77</v>
      </c>
      <c r="D211" s="11" t="s">
        <v>868</v>
      </c>
      <c r="E211" s="11">
        <v>954</v>
      </c>
      <c r="F211" s="11">
        <v>0.31847759581530199</v>
      </c>
      <c r="G211" s="11">
        <v>7.4550544659185897E-2</v>
      </c>
      <c r="H211" s="17">
        <v>2.1316520263277701E-5</v>
      </c>
      <c r="I211" s="11">
        <v>0.34478637133110202</v>
      </c>
      <c r="J211" s="18">
        <v>9.1498722486982808E-6</v>
      </c>
      <c r="K211" s="11">
        <f t="shared" si="0"/>
        <v>0</v>
      </c>
      <c r="L211" s="11">
        <f t="shared" si="1"/>
        <v>0</v>
      </c>
      <c r="M211" s="11">
        <f t="shared" si="2"/>
        <v>0</v>
      </c>
      <c r="N211" s="11">
        <v>0.32933339856831001</v>
      </c>
      <c r="O211" s="18">
        <v>1.90420815354444E-5</v>
      </c>
      <c r="P211" s="11">
        <f t="shared" si="3"/>
        <v>0</v>
      </c>
      <c r="Q211" s="11">
        <f t="shared" si="4"/>
        <v>0</v>
      </c>
      <c r="R211" s="11">
        <f t="shared" si="5"/>
        <v>0</v>
      </c>
      <c r="S211" s="11">
        <v>0.31891131814533402</v>
      </c>
      <c r="T211" s="18">
        <v>2.11276790596194E-5</v>
      </c>
      <c r="U211" s="11">
        <f t="shared" si="6"/>
        <v>0</v>
      </c>
      <c r="V211" s="11">
        <f t="shared" si="7"/>
        <v>0</v>
      </c>
      <c r="W211" s="11">
        <f t="shared" si="8"/>
        <v>0</v>
      </c>
      <c r="X211" s="11">
        <v>0.31737431287213302</v>
      </c>
      <c r="Y211" s="18">
        <v>2.2418857272589299E-5</v>
      </c>
      <c r="Z211" s="11">
        <f t="shared" si="9"/>
        <v>0</v>
      </c>
      <c r="AA211" s="11">
        <f t="shared" si="10"/>
        <v>0</v>
      </c>
      <c r="AB211" s="11">
        <f t="shared" si="11"/>
        <v>0</v>
      </c>
      <c r="AC211" s="11">
        <v>0.30930935940399101</v>
      </c>
      <c r="AD211" s="18">
        <v>4.6710631508391002E-5</v>
      </c>
      <c r="AE211" s="11">
        <f t="shared" si="12"/>
        <v>0</v>
      </c>
      <c r="AF211" s="11">
        <f t="shared" si="13"/>
        <v>0</v>
      </c>
      <c r="AG211" s="11">
        <f t="shared" si="14"/>
        <v>0</v>
      </c>
      <c r="AH211" s="11">
        <v>0.324851229608347</v>
      </c>
      <c r="AI211" s="18">
        <v>1.4355109995942001E-5</v>
      </c>
      <c r="AJ211" s="11">
        <f t="shared" si="15"/>
        <v>0</v>
      </c>
      <c r="AK211" s="11">
        <f t="shared" si="16"/>
        <v>0</v>
      </c>
      <c r="AL211" s="11">
        <f t="shared" si="17"/>
        <v>0</v>
      </c>
      <c r="AM211" s="11">
        <v>0.31946401233681998</v>
      </c>
      <c r="AN211" s="18">
        <v>2.1066368565940301E-5</v>
      </c>
      <c r="AO211" s="11">
        <f t="shared" si="18"/>
        <v>0</v>
      </c>
      <c r="AP211" s="11">
        <f t="shared" si="19"/>
        <v>0</v>
      </c>
      <c r="AQ211" s="11">
        <v>0.30543944522664201</v>
      </c>
      <c r="AR211" s="18">
        <v>6.4851991120489099E-5</v>
      </c>
      <c r="AS211" s="11">
        <f t="shared" si="20"/>
        <v>1</v>
      </c>
      <c r="AT211" s="11">
        <f t="shared" si="21"/>
        <v>1</v>
      </c>
      <c r="AU211" s="11">
        <f t="shared" si="22"/>
        <v>0</v>
      </c>
      <c r="AV211" s="11">
        <v>0.322539956493333</v>
      </c>
      <c r="AW211" s="18">
        <v>2.3537872703077201E-5</v>
      </c>
      <c r="AX211" s="11">
        <f t="shared" si="23"/>
        <v>0</v>
      </c>
      <c r="AY211" s="11">
        <f t="shared" si="24"/>
        <v>0</v>
      </c>
      <c r="AZ211" s="11">
        <v>0.247474638766079</v>
      </c>
      <c r="BA211" s="11">
        <v>9.2797382895415501E-4</v>
      </c>
    </row>
    <row r="212" spans="1:53" ht="14.25" customHeight="1">
      <c r="A212" s="11" t="s">
        <v>2609</v>
      </c>
      <c r="B212" s="11" t="s">
        <v>2609</v>
      </c>
      <c r="C212" s="11" t="s">
        <v>171</v>
      </c>
      <c r="D212" s="11" t="s">
        <v>445</v>
      </c>
      <c r="E212" s="11">
        <v>961</v>
      </c>
      <c r="F212" s="11">
        <v>-0.31348843473294402</v>
      </c>
      <c r="G212" s="11">
        <v>7.3417750444709606E-2</v>
      </c>
      <c r="H212" s="17">
        <v>2.1494140124066899E-5</v>
      </c>
      <c r="I212" s="11">
        <v>-0.33341416331502699</v>
      </c>
      <c r="J212" s="18">
        <v>1.29763957107615E-5</v>
      </c>
      <c r="K212" s="11">
        <f t="shared" si="0"/>
        <v>0</v>
      </c>
      <c r="L212" s="11">
        <f t="shared" si="1"/>
        <v>0</v>
      </c>
      <c r="M212" s="11">
        <f t="shared" si="2"/>
        <v>0</v>
      </c>
      <c r="N212" s="11">
        <v>-0.33827892724057901</v>
      </c>
      <c r="O212" s="18">
        <v>7.9155578095578396E-6</v>
      </c>
      <c r="P212" s="11">
        <f t="shared" si="3"/>
        <v>0</v>
      </c>
      <c r="Q212" s="11">
        <f t="shared" si="4"/>
        <v>0</v>
      </c>
      <c r="R212" s="11">
        <f t="shared" si="5"/>
        <v>0</v>
      </c>
      <c r="S212" s="11">
        <v>-0.31371826953394399</v>
      </c>
      <c r="T212" s="18">
        <v>2.1582996002876601E-5</v>
      </c>
      <c r="U212" s="11">
        <f t="shared" si="6"/>
        <v>0</v>
      </c>
      <c r="V212" s="11">
        <f t="shared" si="7"/>
        <v>0</v>
      </c>
      <c r="W212" s="11">
        <f t="shared" si="8"/>
        <v>0</v>
      </c>
      <c r="X212" s="11">
        <v>-0.313413761594317</v>
      </c>
      <c r="Y212" s="18">
        <v>2.1830987397142201E-5</v>
      </c>
      <c r="Z212" s="11">
        <f t="shared" si="9"/>
        <v>0</v>
      </c>
      <c r="AA212" s="11">
        <f t="shared" si="10"/>
        <v>0</v>
      </c>
      <c r="AB212" s="11">
        <f t="shared" si="11"/>
        <v>0</v>
      </c>
      <c r="AC212" s="11">
        <v>-0.30567447700911599</v>
      </c>
      <c r="AD212" s="18">
        <v>4.4187380154285E-5</v>
      </c>
      <c r="AE212" s="11">
        <f t="shared" si="12"/>
        <v>0</v>
      </c>
      <c r="AF212" s="11">
        <f t="shared" si="13"/>
        <v>0</v>
      </c>
      <c r="AG212" s="11">
        <f t="shared" si="14"/>
        <v>0</v>
      </c>
      <c r="AH212" s="11">
        <v>-0.31434832158741999</v>
      </c>
      <c r="AI212" s="18">
        <v>2.0920049865621601E-5</v>
      </c>
      <c r="AJ212" s="11">
        <f t="shared" si="15"/>
        <v>0</v>
      </c>
      <c r="AK212" s="11">
        <f t="shared" si="16"/>
        <v>0</v>
      </c>
      <c r="AL212" s="11">
        <f t="shared" si="17"/>
        <v>0</v>
      </c>
      <c r="AM212" s="11">
        <v>-0.32555518806987299</v>
      </c>
      <c r="AN212" s="18">
        <v>1.0013935097533901E-5</v>
      </c>
      <c r="AO212" s="11">
        <f t="shared" si="18"/>
        <v>0</v>
      </c>
      <c r="AP212" s="11">
        <f t="shared" si="19"/>
        <v>0</v>
      </c>
      <c r="AQ212" s="11">
        <v>-0.30973675636493803</v>
      </c>
      <c r="AR212" s="18">
        <v>3.8916466479140903E-5</v>
      </c>
      <c r="AS212" s="11">
        <f t="shared" si="20"/>
        <v>0</v>
      </c>
      <c r="AT212" s="11">
        <f t="shared" si="21"/>
        <v>0</v>
      </c>
      <c r="AU212" s="11">
        <f t="shared" si="22"/>
        <v>0</v>
      </c>
      <c r="AV212" s="11">
        <v>-0.32758887286032101</v>
      </c>
      <c r="AW212" s="18">
        <v>1.27628858342206E-5</v>
      </c>
      <c r="AX212" s="11">
        <f t="shared" si="23"/>
        <v>0</v>
      </c>
      <c r="AY212" s="11">
        <f t="shared" si="24"/>
        <v>0</v>
      </c>
      <c r="AZ212" s="11">
        <v>-0.28544756629384199</v>
      </c>
      <c r="BA212" s="11">
        <v>1.3303447989312399E-4</v>
      </c>
    </row>
    <row r="213" spans="1:53" ht="14.25" customHeight="1">
      <c r="A213" s="11" t="s">
        <v>3111</v>
      </c>
      <c r="B213" s="11" t="s">
        <v>3327</v>
      </c>
      <c r="C213" s="11" t="s">
        <v>47</v>
      </c>
      <c r="D213" s="11" t="s">
        <v>47</v>
      </c>
      <c r="E213" s="11">
        <v>941</v>
      </c>
      <c r="F213" s="11">
        <v>0.31065623931583197</v>
      </c>
      <c r="G213" s="11">
        <v>7.2794258356058503E-2</v>
      </c>
      <c r="H213" s="17">
        <v>2.17590646707698E-5</v>
      </c>
      <c r="I213" s="11">
        <v>0.30032669225257302</v>
      </c>
      <c r="J213" s="18">
        <v>7.6525262391700195E-5</v>
      </c>
      <c r="K213" s="11">
        <f t="shared" si="0"/>
        <v>1</v>
      </c>
      <c r="L213" s="20">
        <f t="shared" si="1"/>
        <v>1</v>
      </c>
      <c r="M213" s="11">
        <f t="shared" si="2"/>
        <v>0</v>
      </c>
      <c r="N213" s="11">
        <v>0.307263087615115</v>
      </c>
      <c r="O213" s="18">
        <v>4.2316009655017203E-5</v>
      </c>
      <c r="P213" s="11">
        <f t="shared" si="3"/>
        <v>0</v>
      </c>
      <c r="Q213" s="11">
        <f t="shared" si="4"/>
        <v>0</v>
      </c>
      <c r="R213" s="11">
        <f t="shared" si="5"/>
        <v>0</v>
      </c>
      <c r="S213" s="11">
        <v>0.309031180046689</v>
      </c>
      <c r="T213" s="18">
        <v>2.3876960736325401E-5</v>
      </c>
      <c r="U213" s="11">
        <f t="shared" si="6"/>
        <v>0</v>
      </c>
      <c r="V213" s="11">
        <f t="shared" si="7"/>
        <v>0</v>
      </c>
      <c r="W213" s="11">
        <f t="shared" si="8"/>
        <v>0</v>
      </c>
      <c r="X213" s="11">
        <v>0.31097669395541799</v>
      </c>
      <c r="Y213" s="18">
        <v>2.1577851158921401E-5</v>
      </c>
      <c r="Z213" s="11">
        <f t="shared" si="9"/>
        <v>0</v>
      </c>
      <c r="AA213" s="11">
        <f t="shared" si="10"/>
        <v>0</v>
      </c>
      <c r="AB213" s="11">
        <f t="shared" si="11"/>
        <v>0</v>
      </c>
      <c r="AC213" s="11">
        <v>0.29594062455824199</v>
      </c>
      <c r="AD213" s="18">
        <v>6.8929330007050905E-5</v>
      </c>
      <c r="AE213" s="11">
        <f t="shared" si="12"/>
        <v>1</v>
      </c>
      <c r="AF213" s="20">
        <f t="shared" si="13"/>
        <v>1</v>
      </c>
      <c r="AG213" s="11">
        <f t="shared" si="14"/>
        <v>0</v>
      </c>
      <c r="AH213" s="11">
        <v>0.31370025468115098</v>
      </c>
      <c r="AI213" s="18">
        <v>1.82151282193693E-5</v>
      </c>
      <c r="AJ213" s="11">
        <f t="shared" si="15"/>
        <v>0</v>
      </c>
      <c r="AK213" s="11">
        <f t="shared" si="16"/>
        <v>0</v>
      </c>
      <c r="AL213" s="11">
        <f t="shared" si="17"/>
        <v>0</v>
      </c>
      <c r="AM213" s="11">
        <v>0.31186108703062199</v>
      </c>
      <c r="AN213" s="18">
        <v>2.1091818800249799E-5</v>
      </c>
      <c r="AO213" s="11">
        <f t="shared" si="18"/>
        <v>0</v>
      </c>
      <c r="AP213" s="11">
        <f t="shared" si="19"/>
        <v>0</v>
      </c>
      <c r="AQ213" s="11">
        <v>0.23216112373948899</v>
      </c>
      <c r="AR213" s="11">
        <v>1.49786758080457E-3</v>
      </c>
      <c r="AS213" s="11">
        <f t="shared" si="20"/>
        <v>1</v>
      </c>
      <c r="AT213" s="11">
        <f t="shared" si="21"/>
        <v>1</v>
      </c>
      <c r="AU213" s="11">
        <f t="shared" si="22"/>
        <v>0</v>
      </c>
      <c r="AV213" s="11">
        <v>0.35403512445764801</v>
      </c>
      <c r="AW213" s="18">
        <v>1.8531809060964699E-6</v>
      </c>
      <c r="AX213" s="11">
        <f t="shared" si="23"/>
        <v>0</v>
      </c>
      <c r="AY213" s="11">
        <f t="shared" si="24"/>
        <v>0</v>
      </c>
      <c r="AZ213" s="11">
        <v>0.16412503431475001</v>
      </c>
      <c r="BA213" s="11">
        <v>1.6201825238800802E-2</v>
      </c>
    </row>
    <row r="214" spans="1:53" ht="14.25" customHeight="1">
      <c r="A214" s="11" t="s">
        <v>750</v>
      </c>
      <c r="B214" s="11" t="s">
        <v>3328</v>
      </c>
      <c r="C214" s="11" t="s">
        <v>171</v>
      </c>
      <c r="D214" s="11" t="s">
        <v>545</v>
      </c>
      <c r="E214" s="11">
        <v>771</v>
      </c>
      <c r="F214" s="11">
        <v>0.34440348535805598</v>
      </c>
      <c r="G214" s="11">
        <v>8.0630793138611698E-2</v>
      </c>
      <c r="H214" s="17">
        <v>2.1855424650003299E-5</v>
      </c>
      <c r="I214" s="11">
        <v>0.30549002729046798</v>
      </c>
      <c r="J214" s="11">
        <v>2.5801667942554801E-4</v>
      </c>
      <c r="K214" s="11">
        <f t="shared" si="0"/>
        <v>1</v>
      </c>
      <c r="L214" s="20">
        <f t="shared" si="1"/>
        <v>1</v>
      </c>
      <c r="M214" s="11">
        <f t="shared" si="2"/>
        <v>0</v>
      </c>
      <c r="N214" s="11">
        <v>0.30392907683623899</v>
      </c>
      <c r="O214" s="11">
        <v>2.35690878518495E-4</v>
      </c>
      <c r="P214" s="11">
        <f t="shared" si="3"/>
        <v>1</v>
      </c>
      <c r="Q214" s="20">
        <f t="shared" si="4"/>
        <v>1</v>
      </c>
      <c r="R214" s="11">
        <f t="shared" si="5"/>
        <v>0</v>
      </c>
      <c r="S214" s="11">
        <v>0.34115090446895502</v>
      </c>
      <c r="T214" s="18">
        <v>2.60932736355313E-5</v>
      </c>
      <c r="U214" s="11">
        <f t="shared" si="6"/>
        <v>0</v>
      </c>
      <c r="V214" s="11">
        <f t="shared" si="7"/>
        <v>0</v>
      </c>
      <c r="W214" s="11">
        <f t="shared" si="8"/>
        <v>0</v>
      </c>
      <c r="X214" s="11">
        <v>0.34372518169910599</v>
      </c>
      <c r="Y214" s="18">
        <v>2.2831445802342001E-5</v>
      </c>
      <c r="Z214" s="11">
        <f t="shared" si="9"/>
        <v>0</v>
      </c>
      <c r="AA214" s="11">
        <f t="shared" si="10"/>
        <v>0</v>
      </c>
      <c r="AB214" s="11">
        <f t="shared" si="11"/>
        <v>0</v>
      </c>
      <c r="AC214" s="11">
        <v>0.35367674825212397</v>
      </c>
      <c r="AD214" s="18">
        <v>1.5991845965743098E-5</v>
      </c>
      <c r="AE214" s="11">
        <f t="shared" si="12"/>
        <v>0</v>
      </c>
      <c r="AF214" s="11">
        <f t="shared" si="13"/>
        <v>0</v>
      </c>
      <c r="AG214" s="11">
        <f t="shared" si="14"/>
        <v>0</v>
      </c>
      <c r="AH214" s="11">
        <v>0.31736657007036601</v>
      </c>
      <c r="AI214" s="18">
        <v>5.2399680036546E-5</v>
      </c>
      <c r="AJ214" s="11">
        <f t="shared" si="15"/>
        <v>0</v>
      </c>
      <c r="AK214" s="11">
        <f t="shared" si="16"/>
        <v>0</v>
      </c>
      <c r="AL214" s="11">
        <f t="shared" si="17"/>
        <v>0</v>
      </c>
      <c r="AM214" s="11">
        <v>0.30229203969872198</v>
      </c>
      <c r="AN214" s="11">
        <v>1.1414491842173401E-4</v>
      </c>
      <c r="AO214" s="11">
        <f t="shared" si="18"/>
        <v>1</v>
      </c>
      <c r="AP214" s="11">
        <f t="shared" si="19"/>
        <v>0</v>
      </c>
      <c r="AQ214" s="11">
        <v>0.35775425121006299</v>
      </c>
      <c r="AR214" s="18">
        <v>1.4552125474351099E-5</v>
      </c>
      <c r="AS214" s="11">
        <f t="shared" si="20"/>
        <v>0</v>
      </c>
      <c r="AT214" s="11">
        <f t="shared" si="21"/>
        <v>0</v>
      </c>
      <c r="AU214" s="11">
        <f t="shared" si="22"/>
        <v>0</v>
      </c>
      <c r="AV214" s="11">
        <v>0.31728601658385203</v>
      </c>
      <c r="AW214" s="11">
        <v>1.2206267360056701E-4</v>
      </c>
      <c r="AX214" s="11">
        <f t="shared" si="23"/>
        <v>1</v>
      </c>
      <c r="AY214" s="11">
        <f t="shared" si="24"/>
        <v>0</v>
      </c>
      <c r="AZ214" s="11">
        <v>0.33229915478975602</v>
      </c>
      <c r="BA214" s="18">
        <v>5.31754080885077E-5</v>
      </c>
    </row>
    <row r="215" spans="1:53" ht="14.25" customHeight="1">
      <c r="A215" s="11" t="s">
        <v>1019</v>
      </c>
      <c r="B215" s="11" t="s">
        <v>3329</v>
      </c>
      <c r="C215" s="11" t="s">
        <v>187</v>
      </c>
      <c r="D215" s="11" t="s">
        <v>1016</v>
      </c>
      <c r="E215" s="11">
        <v>958</v>
      </c>
      <c r="F215" s="11">
        <v>-0.292812124944692</v>
      </c>
      <c r="G215" s="11">
        <v>6.87977144785024E-2</v>
      </c>
      <c r="H215" s="17">
        <v>2.2843798938698501E-5</v>
      </c>
      <c r="I215" s="11">
        <v>-0.30171569990966701</v>
      </c>
      <c r="J215" s="18">
        <v>2.5560164166104799E-5</v>
      </c>
      <c r="K215" s="11">
        <f t="shared" si="0"/>
        <v>0</v>
      </c>
      <c r="L215" s="11">
        <f t="shared" si="1"/>
        <v>0</v>
      </c>
      <c r="M215" s="11">
        <f t="shared" si="2"/>
        <v>0</v>
      </c>
      <c r="N215" s="11">
        <v>-0.30206576693414999</v>
      </c>
      <c r="O215" s="18">
        <v>2.1008002374994799E-5</v>
      </c>
      <c r="P215" s="11">
        <f t="shared" si="3"/>
        <v>0</v>
      </c>
      <c r="Q215" s="11">
        <f t="shared" si="4"/>
        <v>0</v>
      </c>
      <c r="R215" s="11">
        <f t="shared" si="5"/>
        <v>0</v>
      </c>
      <c r="S215" s="11">
        <v>-0.29101206210484698</v>
      </c>
      <c r="T215" s="18">
        <v>2.5795929906926099E-5</v>
      </c>
      <c r="U215" s="11">
        <f t="shared" si="6"/>
        <v>0</v>
      </c>
      <c r="V215" s="11">
        <f t="shared" si="7"/>
        <v>0</v>
      </c>
      <c r="W215" s="11">
        <f t="shared" si="8"/>
        <v>0</v>
      </c>
      <c r="X215" s="11">
        <v>-0.293024880931396</v>
      </c>
      <c r="Y215" s="18">
        <v>2.2767944830458301E-5</v>
      </c>
      <c r="Z215" s="11">
        <f t="shared" si="9"/>
        <v>0</v>
      </c>
      <c r="AA215" s="11">
        <f t="shared" si="10"/>
        <v>0</v>
      </c>
      <c r="AB215" s="11">
        <f t="shared" si="11"/>
        <v>0</v>
      </c>
      <c r="AC215" s="11">
        <v>-0.286942110011775</v>
      </c>
      <c r="AD215" s="18">
        <v>4.2976548949407899E-5</v>
      </c>
      <c r="AE215" s="11">
        <f t="shared" si="12"/>
        <v>0</v>
      </c>
      <c r="AF215" s="11">
        <f t="shared" si="13"/>
        <v>0</v>
      </c>
      <c r="AG215" s="11">
        <f t="shared" si="14"/>
        <v>0</v>
      </c>
      <c r="AH215" s="11">
        <v>-0.29082552213728902</v>
      </c>
      <c r="AI215" s="18">
        <v>2.6467714855388299E-5</v>
      </c>
      <c r="AJ215" s="11">
        <f t="shared" si="15"/>
        <v>0</v>
      </c>
      <c r="AK215" s="11">
        <f t="shared" si="16"/>
        <v>0</v>
      </c>
      <c r="AL215" s="11">
        <f t="shared" si="17"/>
        <v>0</v>
      </c>
      <c r="AM215" s="11">
        <v>-0.28981120406202199</v>
      </c>
      <c r="AN215" s="18">
        <v>2.8836726954637901E-5</v>
      </c>
      <c r="AO215" s="11">
        <f t="shared" si="18"/>
        <v>0</v>
      </c>
      <c r="AP215" s="11">
        <f t="shared" si="19"/>
        <v>0</v>
      </c>
      <c r="AQ215" s="11">
        <v>-0.27078925547958899</v>
      </c>
      <c r="AR215" s="11">
        <v>1.20651261334792E-4</v>
      </c>
      <c r="AS215" s="11">
        <f t="shared" si="20"/>
        <v>1</v>
      </c>
      <c r="AT215" s="11">
        <f t="shared" si="21"/>
        <v>1</v>
      </c>
      <c r="AU215" s="11">
        <f t="shared" si="22"/>
        <v>0</v>
      </c>
      <c r="AV215" s="11">
        <v>-0.288634339497919</v>
      </c>
      <c r="AW215" s="18">
        <v>4.0832810896542701E-5</v>
      </c>
      <c r="AX215" s="11">
        <f t="shared" si="23"/>
        <v>0</v>
      </c>
      <c r="AY215" s="11">
        <f t="shared" si="24"/>
        <v>0</v>
      </c>
      <c r="AZ215" s="11">
        <v>-0.28554739807262097</v>
      </c>
      <c r="BA215" s="18">
        <v>4.7737529843522098E-5</v>
      </c>
    </row>
    <row r="216" spans="1:53" ht="14.25" customHeight="1">
      <c r="A216" s="11" t="s">
        <v>3072</v>
      </c>
      <c r="B216" s="11" t="s">
        <v>3330</v>
      </c>
      <c r="C216" s="11" t="s">
        <v>47</v>
      </c>
      <c r="D216" s="11" t="s">
        <v>47</v>
      </c>
      <c r="E216" s="11">
        <v>918</v>
      </c>
      <c r="F216" s="11">
        <v>0.32389760653063498</v>
      </c>
      <c r="G216" s="11">
        <v>7.6328431716866596E-2</v>
      </c>
      <c r="H216" s="17">
        <v>2.42430854198407E-5</v>
      </c>
      <c r="I216" s="11">
        <v>0.33713641297528202</v>
      </c>
      <c r="J216" s="18">
        <v>2.1109377640341701E-5</v>
      </c>
      <c r="K216" s="11">
        <f t="shared" si="0"/>
        <v>0</v>
      </c>
      <c r="L216" s="11">
        <f t="shared" si="1"/>
        <v>0</v>
      </c>
      <c r="M216" s="11">
        <f t="shared" si="2"/>
        <v>0</v>
      </c>
      <c r="N216" s="11">
        <v>0.30892235355956499</v>
      </c>
      <c r="O216" s="18">
        <v>8.0231317070554895E-5</v>
      </c>
      <c r="P216" s="11">
        <f t="shared" si="3"/>
        <v>1</v>
      </c>
      <c r="Q216" s="20">
        <f t="shared" si="4"/>
        <v>1</v>
      </c>
      <c r="R216" s="11">
        <f t="shared" si="5"/>
        <v>0</v>
      </c>
      <c r="S216" s="11">
        <v>0.323741598384781</v>
      </c>
      <c r="T216" s="18">
        <v>2.4960074975502801E-5</v>
      </c>
      <c r="U216" s="11">
        <f t="shared" si="6"/>
        <v>0</v>
      </c>
      <c r="V216" s="11">
        <f t="shared" si="7"/>
        <v>0</v>
      </c>
      <c r="W216" s="11">
        <f t="shared" si="8"/>
        <v>0</v>
      </c>
      <c r="X216" s="11">
        <v>0.32292672266214301</v>
      </c>
      <c r="Y216" s="18">
        <v>2.5785605863772402E-5</v>
      </c>
      <c r="Z216" s="11">
        <f t="shared" si="9"/>
        <v>0</v>
      </c>
      <c r="AA216" s="11">
        <f t="shared" si="10"/>
        <v>0</v>
      </c>
      <c r="AB216" s="11">
        <f t="shared" si="11"/>
        <v>0</v>
      </c>
      <c r="AC216" s="11">
        <v>0.33746867065681202</v>
      </c>
      <c r="AD216" s="18">
        <v>1.44674560713452E-5</v>
      </c>
      <c r="AE216" s="11">
        <f t="shared" si="12"/>
        <v>0</v>
      </c>
      <c r="AF216" s="11">
        <f t="shared" si="13"/>
        <v>0</v>
      </c>
      <c r="AG216" s="11">
        <f t="shared" si="14"/>
        <v>0</v>
      </c>
      <c r="AH216" s="11">
        <v>0.32649806649349999</v>
      </c>
      <c r="AI216" s="18">
        <v>2.11512372805603E-5</v>
      </c>
      <c r="AJ216" s="11">
        <f t="shared" si="15"/>
        <v>0</v>
      </c>
      <c r="AK216" s="11">
        <f t="shared" si="16"/>
        <v>0</v>
      </c>
      <c r="AL216" s="11">
        <f t="shared" si="17"/>
        <v>0</v>
      </c>
      <c r="AM216" s="11">
        <v>0.32300455276932999</v>
      </c>
      <c r="AN216" s="18">
        <v>2.6406535813447499E-5</v>
      </c>
      <c r="AO216" s="11">
        <f t="shared" si="18"/>
        <v>0</v>
      </c>
      <c r="AP216" s="11">
        <f t="shared" si="19"/>
        <v>0</v>
      </c>
      <c r="AQ216" s="11">
        <v>0.32184262637473998</v>
      </c>
      <c r="AR216" s="18">
        <v>3.9259148603996599E-5</v>
      </c>
      <c r="AS216" s="11">
        <f t="shared" si="20"/>
        <v>0</v>
      </c>
      <c r="AT216" s="11">
        <f t="shared" si="21"/>
        <v>0</v>
      </c>
      <c r="AU216" s="11">
        <f t="shared" si="22"/>
        <v>0</v>
      </c>
      <c r="AV216" s="11">
        <v>0.31914974270110802</v>
      </c>
      <c r="AW216" s="18">
        <v>4.4273456720213503E-5</v>
      </c>
      <c r="AX216" s="11">
        <f t="shared" si="23"/>
        <v>0</v>
      </c>
      <c r="AY216" s="11">
        <f t="shared" si="24"/>
        <v>0</v>
      </c>
      <c r="AZ216" s="11">
        <v>0.28294593056444001</v>
      </c>
      <c r="BA216" s="11">
        <v>2.63112372150883E-4</v>
      </c>
    </row>
    <row r="217" spans="1:53" ht="14.25" customHeight="1">
      <c r="A217" s="11" t="s">
        <v>2335</v>
      </c>
      <c r="B217" s="11" t="s">
        <v>2335</v>
      </c>
      <c r="C217" s="11" t="s">
        <v>187</v>
      </c>
      <c r="D217" s="11" t="s">
        <v>2327</v>
      </c>
      <c r="E217" s="11">
        <v>926</v>
      </c>
      <c r="F217" s="11">
        <v>0.31093659911746702</v>
      </c>
      <c r="G217" s="11">
        <v>7.3299993322280002E-2</v>
      </c>
      <c r="H217" s="17">
        <v>2.4382421551808798E-5</v>
      </c>
      <c r="I217" s="11">
        <v>0.30066965812117802</v>
      </c>
      <c r="J217" s="18">
        <v>8.2103454951290897E-5</v>
      </c>
      <c r="K217" s="11">
        <f t="shared" si="0"/>
        <v>1</v>
      </c>
      <c r="L217" s="20">
        <f t="shared" si="1"/>
        <v>1</v>
      </c>
      <c r="M217" s="11">
        <f t="shared" si="2"/>
        <v>0</v>
      </c>
      <c r="N217" s="11">
        <v>0.27540707472377401</v>
      </c>
      <c r="O217" s="11">
        <v>2.5459579092474203E-4</v>
      </c>
      <c r="P217" s="11">
        <f t="shared" si="3"/>
        <v>1</v>
      </c>
      <c r="Q217" s="20">
        <f t="shared" si="4"/>
        <v>1</v>
      </c>
      <c r="R217" s="11">
        <f t="shared" si="5"/>
        <v>0</v>
      </c>
      <c r="S217" s="11">
        <v>0.307207552068821</v>
      </c>
      <c r="T217" s="18">
        <v>3.0318763380797899E-5</v>
      </c>
      <c r="U217" s="11">
        <f t="shared" si="6"/>
        <v>0</v>
      </c>
      <c r="V217" s="11">
        <f t="shared" si="7"/>
        <v>0</v>
      </c>
      <c r="W217" s="11">
        <f t="shared" si="8"/>
        <v>0</v>
      </c>
      <c r="X217" s="11">
        <v>0.31049425828205102</v>
      </c>
      <c r="Y217" s="18">
        <v>2.5211696115094702E-5</v>
      </c>
      <c r="Z217" s="11">
        <f t="shared" si="9"/>
        <v>0</v>
      </c>
      <c r="AA217" s="11">
        <f t="shared" si="10"/>
        <v>0</v>
      </c>
      <c r="AB217" s="11">
        <f t="shared" si="11"/>
        <v>0</v>
      </c>
      <c r="AC217" s="11">
        <v>0.32266670551751597</v>
      </c>
      <c r="AD217" s="18">
        <v>1.5628902936559001E-5</v>
      </c>
      <c r="AE217" s="11">
        <f t="shared" si="12"/>
        <v>0</v>
      </c>
      <c r="AF217" s="11">
        <f t="shared" si="13"/>
        <v>0</v>
      </c>
      <c r="AG217" s="11">
        <f t="shared" si="14"/>
        <v>0</v>
      </c>
      <c r="AH217" s="11">
        <v>0.29268988776409099</v>
      </c>
      <c r="AI217" s="18">
        <v>4.7852136056607097E-5</v>
      </c>
      <c r="AJ217" s="11">
        <f t="shared" si="15"/>
        <v>0</v>
      </c>
      <c r="AK217" s="11">
        <f t="shared" si="16"/>
        <v>0</v>
      </c>
      <c r="AL217" s="11">
        <f t="shared" si="17"/>
        <v>0</v>
      </c>
      <c r="AM217" s="11">
        <v>0.29663267064940602</v>
      </c>
      <c r="AN217" s="18">
        <v>4.7530381024247703E-5</v>
      </c>
      <c r="AO217" s="11">
        <f t="shared" si="18"/>
        <v>0</v>
      </c>
      <c r="AP217" s="11">
        <f t="shared" si="19"/>
        <v>0</v>
      </c>
      <c r="AQ217" s="11">
        <v>0.30356190341094602</v>
      </c>
      <c r="AR217" s="18">
        <v>5.0959556001130002E-5</v>
      </c>
      <c r="AS217" s="11">
        <f t="shared" si="20"/>
        <v>0</v>
      </c>
      <c r="AT217" s="11">
        <f t="shared" si="21"/>
        <v>0</v>
      </c>
      <c r="AU217" s="11">
        <f t="shared" si="22"/>
        <v>0</v>
      </c>
      <c r="AV217" s="11">
        <v>0.26318597504650199</v>
      </c>
      <c r="AW217" s="11">
        <v>4.0748233580593598E-4</v>
      </c>
      <c r="AX217" s="11">
        <f t="shared" si="23"/>
        <v>1</v>
      </c>
      <c r="AY217" s="11">
        <f t="shared" si="24"/>
        <v>0</v>
      </c>
      <c r="AZ217" s="11">
        <v>0.29203336948192998</v>
      </c>
      <c r="BA217" s="18">
        <v>9.04779172514516E-5</v>
      </c>
    </row>
    <row r="218" spans="1:53" ht="14.25" customHeight="1">
      <c r="A218" s="11" t="s">
        <v>1164</v>
      </c>
      <c r="B218" s="11" t="s">
        <v>1164</v>
      </c>
      <c r="C218" s="11" t="s">
        <v>171</v>
      </c>
      <c r="D218" s="11" t="s">
        <v>1160</v>
      </c>
      <c r="E218" s="11">
        <v>950</v>
      </c>
      <c r="F218" s="11">
        <v>-0.283419493085942</v>
      </c>
      <c r="G218" s="11">
        <v>6.6996451914030794E-2</v>
      </c>
      <c r="H218" s="17">
        <v>2.5589399582468101E-5</v>
      </c>
      <c r="I218" s="11">
        <v>-0.28399735859231501</v>
      </c>
      <c r="J218" s="18">
        <v>4.6436872939493803E-5</v>
      </c>
      <c r="K218" s="11">
        <f t="shared" si="0"/>
        <v>0</v>
      </c>
      <c r="L218" s="11">
        <f t="shared" si="1"/>
        <v>0</v>
      </c>
      <c r="M218" s="11">
        <f t="shared" si="2"/>
        <v>0</v>
      </c>
      <c r="N218" s="11">
        <v>-0.30684176343583403</v>
      </c>
      <c r="O218" s="18">
        <v>8.8029105282838705E-6</v>
      </c>
      <c r="P218" s="11">
        <f t="shared" si="3"/>
        <v>0</v>
      </c>
      <c r="Q218" s="11">
        <f t="shared" si="4"/>
        <v>0</v>
      </c>
      <c r="R218" s="11">
        <f t="shared" si="5"/>
        <v>0</v>
      </c>
      <c r="S218" s="11">
        <v>-0.287420391220784</v>
      </c>
      <c r="T218" s="18">
        <v>1.9863555798437001E-5</v>
      </c>
      <c r="U218" s="11">
        <f t="shared" si="6"/>
        <v>0</v>
      </c>
      <c r="V218" s="11">
        <f t="shared" si="7"/>
        <v>0</v>
      </c>
      <c r="W218" s="11">
        <f t="shared" si="8"/>
        <v>0</v>
      </c>
      <c r="X218" s="11">
        <v>-0.28391699878910298</v>
      </c>
      <c r="Y218" s="18">
        <v>2.4939901622408101E-5</v>
      </c>
      <c r="Z218" s="11">
        <f t="shared" si="9"/>
        <v>0</v>
      </c>
      <c r="AA218" s="11">
        <f t="shared" si="10"/>
        <v>0</v>
      </c>
      <c r="AB218" s="11">
        <f t="shared" si="11"/>
        <v>0</v>
      </c>
      <c r="AC218" s="11">
        <v>-0.25791079272713502</v>
      </c>
      <c r="AD218" s="11">
        <v>1.50853534450603E-4</v>
      </c>
      <c r="AE218" s="11">
        <f t="shared" si="12"/>
        <v>1</v>
      </c>
      <c r="AF218" s="20">
        <f t="shared" si="13"/>
        <v>1</v>
      </c>
      <c r="AG218" s="11">
        <f t="shared" si="14"/>
        <v>0</v>
      </c>
      <c r="AH218" s="11">
        <v>-0.31929942694115798</v>
      </c>
      <c r="AI218" s="18">
        <v>2.9539286243309499E-8</v>
      </c>
      <c r="AJ218" s="11">
        <f t="shared" si="15"/>
        <v>0</v>
      </c>
      <c r="AK218" s="11">
        <f t="shared" si="16"/>
        <v>0</v>
      </c>
      <c r="AL218" s="11">
        <f t="shared" si="17"/>
        <v>0</v>
      </c>
      <c r="AM218" s="11">
        <v>-0.33231021595385501</v>
      </c>
      <c r="AN218" s="18">
        <v>1.3270138608951501E-7</v>
      </c>
      <c r="AO218" s="11">
        <f t="shared" si="18"/>
        <v>0</v>
      </c>
      <c r="AP218" s="11">
        <f t="shared" si="19"/>
        <v>0</v>
      </c>
      <c r="AQ218" s="11">
        <v>-0.27907729861182201</v>
      </c>
      <c r="AR218" s="18">
        <v>4.7129023226629999E-5</v>
      </c>
      <c r="AS218" s="11">
        <f t="shared" si="20"/>
        <v>0</v>
      </c>
      <c r="AT218" s="11">
        <f t="shared" si="21"/>
        <v>0</v>
      </c>
      <c r="AU218" s="11">
        <f t="shared" si="22"/>
        <v>0</v>
      </c>
      <c r="AV218" s="11">
        <v>-0.315938218938769</v>
      </c>
      <c r="AW218" s="18">
        <v>3.9009589923154401E-6</v>
      </c>
      <c r="AX218" s="11">
        <f t="shared" si="23"/>
        <v>0</v>
      </c>
      <c r="AY218" s="11">
        <f t="shared" si="24"/>
        <v>0</v>
      </c>
      <c r="AZ218" s="11">
        <v>-0.28035141212169501</v>
      </c>
      <c r="BA218" s="18">
        <v>4.1152515430023798E-5</v>
      </c>
    </row>
    <row r="219" spans="1:53" ht="14.25" customHeight="1">
      <c r="A219" s="11" t="s">
        <v>1182</v>
      </c>
      <c r="B219" s="11" t="s">
        <v>3331</v>
      </c>
      <c r="C219" s="11" t="s">
        <v>171</v>
      </c>
      <c r="D219" s="11" t="s">
        <v>367</v>
      </c>
      <c r="E219" s="11">
        <v>960</v>
      </c>
      <c r="F219" s="11">
        <v>0.294048318245343</v>
      </c>
      <c r="G219" s="11">
        <v>6.9852487336255195E-2</v>
      </c>
      <c r="H219" s="17">
        <v>2.7989300341402701E-5</v>
      </c>
      <c r="I219" s="11">
        <v>0.27705620527109798</v>
      </c>
      <c r="J219" s="11">
        <v>1.3853480198305399E-4</v>
      </c>
      <c r="K219" s="11">
        <f t="shared" si="0"/>
        <v>1</v>
      </c>
      <c r="L219" s="20">
        <f t="shared" si="1"/>
        <v>1</v>
      </c>
      <c r="M219" s="11">
        <f t="shared" si="2"/>
        <v>0</v>
      </c>
      <c r="N219" s="11">
        <v>0.29089178212640199</v>
      </c>
      <c r="O219" s="18">
        <v>5.3631512618172203E-5</v>
      </c>
      <c r="P219" s="11">
        <f t="shared" si="3"/>
        <v>0</v>
      </c>
      <c r="Q219" s="11">
        <f t="shared" si="4"/>
        <v>0</v>
      </c>
      <c r="R219" s="11">
        <f t="shared" si="5"/>
        <v>0</v>
      </c>
      <c r="S219" s="11">
        <v>0.29576967629222201</v>
      </c>
      <c r="T219" s="18">
        <v>2.5434984158987199E-5</v>
      </c>
      <c r="U219" s="11">
        <f t="shared" si="6"/>
        <v>0</v>
      </c>
      <c r="V219" s="11">
        <f t="shared" si="7"/>
        <v>0</v>
      </c>
      <c r="W219" s="11">
        <f t="shared" si="8"/>
        <v>0</v>
      </c>
      <c r="X219" s="11">
        <v>0.29374056190699299</v>
      </c>
      <c r="Y219" s="18">
        <v>2.8804282308693899E-5</v>
      </c>
      <c r="Z219" s="11">
        <f t="shared" si="9"/>
        <v>0</v>
      </c>
      <c r="AA219" s="11">
        <f t="shared" si="10"/>
        <v>0</v>
      </c>
      <c r="AB219" s="11">
        <f t="shared" si="11"/>
        <v>0</v>
      </c>
      <c r="AC219" s="11">
        <v>0.30722847297418499</v>
      </c>
      <c r="AD219" s="18">
        <v>1.58628478367554E-5</v>
      </c>
      <c r="AE219" s="11">
        <f t="shared" si="12"/>
        <v>0</v>
      </c>
      <c r="AF219" s="11">
        <f t="shared" si="13"/>
        <v>0</v>
      </c>
      <c r="AG219" s="11">
        <f t="shared" si="14"/>
        <v>0</v>
      </c>
      <c r="AH219" s="11">
        <v>0.29448785652040399</v>
      </c>
      <c r="AI219" s="18">
        <v>2.7792473943805399E-5</v>
      </c>
      <c r="AJ219" s="11">
        <f t="shared" si="15"/>
        <v>0</v>
      </c>
      <c r="AK219" s="11">
        <f t="shared" si="16"/>
        <v>0</v>
      </c>
      <c r="AL219" s="11">
        <f t="shared" si="17"/>
        <v>0</v>
      </c>
      <c r="AM219" s="11">
        <v>0.28584876155031702</v>
      </c>
      <c r="AN219" s="18">
        <v>4.6045961951125198E-5</v>
      </c>
      <c r="AO219" s="11">
        <f t="shared" si="18"/>
        <v>0</v>
      </c>
      <c r="AP219" s="11">
        <f t="shared" si="19"/>
        <v>0</v>
      </c>
      <c r="AQ219" s="11">
        <v>0.274303583577092</v>
      </c>
      <c r="AR219" s="11">
        <v>1.2561722248963201E-4</v>
      </c>
      <c r="AS219" s="11">
        <f t="shared" si="20"/>
        <v>1</v>
      </c>
      <c r="AT219" s="11">
        <f t="shared" si="21"/>
        <v>1</v>
      </c>
      <c r="AU219" s="11">
        <f t="shared" si="22"/>
        <v>0</v>
      </c>
      <c r="AV219" s="11">
        <v>0.30493242068562099</v>
      </c>
      <c r="AW219" s="18">
        <v>1.9639400980500298E-5</v>
      </c>
      <c r="AX219" s="11">
        <f t="shared" si="23"/>
        <v>0</v>
      </c>
      <c r="AY219" s="11">
        <f t="shared" si="24"/>
        <v>0</v>
      </c>
      <c r="AZ219" s="11">
        <v>0.275749969340708</v>
      </c>
      <c r="BA219" s="11">
        <v>1.07418018897557E-4</v>
      </c>
    </row>
    <row r="220" spans="1:53" ht="14.25" customHeight="1">
      <c r="A220" s="11" t="s">
        <v>3022</v>
      </c>
      <c r="B220" s="11" t="s">
        <v>3332</v>
      </c>
      <c r="C220" s="11" t="s">
        <v>47</v>
      </c>
      <c r="D220" s="11" t="s">
        <v>47</v>
      </c>
      <c r="E220" s="11">
        <v>885</v>
      </c>
      <c r="F220" s="11">
        <v>-0.30145756558930897</v>
      </c>
      <c r="G220" s="11">
        <v>7.1917940197091801E-2</v>
      </c>
      <c r="H220" s="17">
        <v>3.0469617107398601E-5</v>
      </c>
      <c r="I220" s="11">
        <v>-0.32645640849859597</v>
      </c>
      <c r="J220" s="18">
        <v>1.2942644878086301E-5</v>
      </c>
      <c r="K220" s="11">
        <f t="shared" si="0"/>
        <v>0</v>
      </c>
      <c r="L220" s="11">
        <f t="shared" si="1"/>
        <v>0</v>
      </c>
      <c r="M220" s="11">
        <f t="shared" si="2"/>
        <v>0</v>
      </c>
      <c r="N220" s="11">
        <v>-0.36637713021901402</v>
      </c>
      <c r="O220" s="18">
        <v>7.9660040979982603E-7</v>
      </c>
      <c r="P220" s="11">
        <f t="shared" si="3"/>
        <v>0</v>
      </c>
      <c r="Q220" s="11">
        <f t="shared" si="4"/>
        <v>0</v>
      </c>
      <c r="R220" s="11">
        <f t="shared" si="5"/>
        <v>0</v>
      </c>
      <c r="S220" s="11">
        <v>-0.30157134160797699</v>
      </c>
      <c r="T220" s="18">
        <v>3.0617500164507998E-5</v>
      </c>
      <c r="U220" s="11">
        <f t="shared" si="6"/>
        <v>0</v>
      </c>
      <c r="V220" s="11">
        <f t="shared" si="7"/>
        <v>0</v>
      </c>
      <c r="W220" s="11">
        <f t="shared" si="8"/>
        <v>0</v>
      </c>
      <c r="X220" s="11">
        <v>-0.301815472366735</v>
      </c>
      <c r="Y220" s="18">
        <v>2.9941308060619E-5</v>
      </c>
      <c r="Z220" s="11">
        <f t="shared" si="9"/>
        <v>0</v>
      </c>
      <c r="AA220" s="11">
        <f t="shared" si="10"/>
        <v>0</v>
      </c>
      <c r="AB220" s="11">
        <f t="shared" si="11"/>
        <v>0</v>
      </c>
      <c r="AC220" s="11">
        <v>-0.27966880988555698</v>
      </c>
      <c r="AD220" s="11">
        <v>1.28759628062144E-4</v>
      </c>
      <c r="AE220" s="11">
        <f t="shared" si="12"/>
        <v>1</v>
      </c>
      <c r="AF220" s="20">
        <f t="shared" si="13"/>
        <v>1</v>
      </c>
      <c r="AG220" s="11">
        <f t="shared" si="14"/>
        <v>0</v>
      </c>
      <c r="AH220" s="11">
        <v>-0.310918806590813</v>
      </c>
      <c r="AI220" s="18">
        <v>1.7071501885191101E-5</v>
      </c>
      <c r="AJ220" s="11">
        <f t="shared" si="15"/>
        <v>0</v>
      </c>
      <c r="AK220" s="11">
        <f t="shared" si="16"/>
        <v>0</v>
      </c>
      <c r="AL220" s="11">
        <f t="shared" si="17"/>
        <v>0</v>
      </c>
      <c r="AM220" s="11">
        <v>-0.312752141953615</v>
      </c>
      <c r="AN220" s="18">
        <v>1.60241293529504E-5</v>
      </c>
      <c r="AO220" s="11">
        <f t="shared" si="18"/>
        <v>0</v>
      </c>
      <c r="AP220" s="11">
        <f t="shared" si="19"/>
        <v>0</v>
      </c>
      <c r="AQ220" s="11">
        <v>-0.29700884315702197</v>
      </c>
      <c r="AR220" s="18">
        <v>5.7342506985187997E-5</v>
      </c>
      <c r="AS220" s="11">
        <f t="shared" si="20"/>
        <v>0</v>
      </c>
      <c r="AT220" s="11">
        <f t="shared" si="21"/>
        <v>0</v>
      </c>
      <c r="AU220" s="11">
        <f t="shared" si="22"/>
        <v>0</v>
      </c>
      <c r="AV220" s="11">
        <v>-0.309499790498109</v>
      </c>
      <c r="AW220" s="18">
        <v>2.8748835745650101E-5</v>
      </c>
      <c r="AX220" s="11">
        <f t="shared" si="23"/>
        <v>0</v>
      </c>
      <c r="AY220" s="11">
        <f t="shared" si="24"/>
        <v>0</v>
      </c>
      <c r="AZ220" s="11">
        <v>-0.28282021832758703</v>
      </c>
      <c r="BA220" s="11">
        <v>1.1425555382483201E-4</v>
      </c>
    </row>
    <row r="221" spans="1:53" ht="14.25" customHeight="1">
      <c r="A221" s="11" t="s">
        <v>160</v>
      </c>
      <c r="B221" s="11" t="s">
        <v>3333</v>
      </c>
      <c r="C221" s="11" t="s">
        <v>77</v>
      </c>
      <c r="D221" s="11" t="s">
        <v>126</v>
      </c>
      <c r="E221" s="11">
        <v>937</v>
      </c>
      <c r="F221" s="11">
        <v>0.29929311481603599</v>
      </c>
      <c r="G221" s="11">
        <v>7.1423081562280902E-2</v>
      </c>
      <c r="H221" s="17">
        <v>3.0476135855394E-5</v>
      </c>
      <c r="I221" s="11">
        <v>0.30621367173097402</v>
      </c>
      <c r="J221" s="18">
        <v>3.9002034237933801E-5</v>
      </c>
      <c r="K221" s="11">
        <f t="shared" si="0"/>
        <v>0</v>
      </c>
      <c r="L221" s="11">
        <f t="shared" si="1"/>
        <v>0</v>
      </c>
      <c r="M221" s="11">
        <f t="shared" si="2"/>
        <v>0</v>
      </c>
      <c r="N221" s="11">
        <v>0.32986929279258698</v>
      </c>
      <c r="O221" s="18">
        <v>7.5776967177444701E-6</v>
      </c>
      <c r="P221" s="11">
        <f t="shared" si="3"/>
        <v>0</v>
      </c>
      <c r="Q221" s="11">
        <f t="shared" si="4"/>
        <v>0</v>
      </c>
      <c r="R221" s="11">
        <f t="shared" si="5"/>
        <v>0</v>
      </c>
      <c r="S221" s="11">
        <v>0.295929265115639</v>
      </c>
      <c r="T221" s="18">
        <v>3.7590809646889901E-5</v>
      </c>
      <c r="U221" s="11">
        <f t="shared" si="6"/>
        <v>0</v>
      </c>
      <c r="V221" s="11">
        <f t="shared" si="7"/>
        <v>0</v>
      </c>
      <c r="W221" s="11">
        <f t="shared" si="8"/>
        <v>0</v>
      </c>
      <c r="X221" s="11">
        <v>0.299464412999559</v>
      </c>
      <c r="Y221" s="18">
        <v>3.0383338146622499E-5</v>
      </c>
      <c r="Z221" s="11">
        <f t="shared" si="9"/>
        <v>0</v>
      </c>
      <c r="AA221" s="11">
        <f t="shared" si="10"/>
        <v>0</v>
      </c>
      <c r="AB221" s="11">
        <f t="shared" si="11"/>
        <v>0</v>
      </c>
      <c r="AC221" s="11">
        <v>0.287931611882214</v>
      </c>
      <c r="AD221" s="18">
        <v>7.6087044038726894E-5</v>
      </c>
      <c r="AE221" s="11">
        <f t="shared" si="12"/>
        <v>1</v>
      </c>
      <c r="AF221" s="20">
        <f t="shared" si="13"/>
        <v>1</v>
      </c>
      <c r="AG221" s="11">
        <f t="shared" si="14"/>
        <v>0</v>
      </c>
      <c r="AH221" s="11">
        <v>0.30616709787544</v>
      </c>
      <c r="AI221" s="18">
        <v>1.9498249694879599E-5</v>
      </c>
      <c r="AJ221" s="11">
        <f t="shared" si="15"/>
        <v>0</v>
      </c>
      <c r="AK221" s="11">
        <f t="shared" si="16"/>
        <v>0</v>
      </c>
      <c r="AL221" s="11">
        <f t="shared" si="17"/>
        <v>0</v>
      </c>
      <c r="AM221" s="11">
        <v>0.30669478943737799</v>
      </c>
      <c r="AN221" s="18">
        <v>1.99566978316641E-5</v>
      </c>
      <c r="AO221" s="11">
        <f t="shared" si="18"/>
        <v>0</v>
      </c>
      <c r="AP221" s="11">
        <f t="shared" si="19"/>
        <v>0</v>
      </c>
      <c r="AQ221" s="11">
        <v>0.29567074738224902</v>
      </c>
      <c r="AR221" s="18">
        <v>5.2849869598527798E-5</v>
      </c>
      <c r="AS221" s="11">
        <f t="shared" si="20"/>
        <v>0</v>
      </c>
      <c r="AT221" s="11">
        <f t="shared" si="21"/>
        <v>0</v>
      </c>
      <c r="AU221" s="11">
        <f t="shared" si="22"/>
        <v>0</v>
      </c>
      <c r="AV221" s="11">
        <v>0.33059567269638401</v>
      </c>
      <c r="AW221" s="18">
        <v>6.0961524340368504E-6</v>
      </c>
      <c r="AX221" s="11">
        <f t="shared" si="23"/>
        <v>0</v>
      </c>
      <c r="AY221" s="11">
        <f t="shared" si="24"/>
        <v>0</v>
      </c>
      <c r="AZ221" s="11">
        <v>0.28491285369063502</v>
      </c>
      <c r="BA221" s="18">
        <v>9.1874634616476795E-5</v>
      </c>
    </row>
    <row r="222" spans="1:53" ht="14.25" customHeight="1">
      <c r="A222" s="11" t="s">
        <v>76</v>
      </c>
      <c r="B222" s="11" t="s">
        <v>3334</v>
      </c>
      <c r="C222" s="11" t="s">
        <v>77</v>
      </c>
      <c r="D222" s="11" t="s">
        <v>78</v>
      </c>
      <c r="E222" s="11">
        <v>963</v>
      </c>
      <c r="F222" s="11">
        <v>-0.30316304088408202</v>
      </c>
      <c r="G222" s="11">
        <v>7.2531483759927295E-2</v>
      </c>
      <c r="H222" s="17">
        <v>3.1839675446586999E-5</v>
      </c>
      <c r="I222" s="11">
        <v>-0.23519546710901201</v>
      </c>
      <c r="J222" s="11">
        <v>1.69371817796074E-3</v>
      </c>
      <c r="K222" s="11">
        <f t="shared" si="0"/>
        <v>1</v>
      </c>
      <c r="L222" s="20">
        <f t="shared" si="1"/>
        <v>1</v>
      </c>
      <c r="M222" s="11">
        <f t="shared" si="2"/>
        <v>0</v>
      </c>
      <c r="N222" s="11">
        <v>-0.28260958748479897</v>
      </c>
      <c r="O222" s="11">
        <v>1.55364627004433E-4</v>
      </c>
      <c r="P222" s="11">
        <f t="shared" si="3"/>
        <v>1</v>
      </c>
      <c r="Q222" s="20">
        <f t="shared" si="4"/>
        <v>1</v>
      </c>
      <c r="R222" s="11">
        <f t="shared" si="5"/>
        <v>0</v>
      </c>
      <c r="S222" s="11">
        <v>-0.30138643428314099</v>
      </c>
      <c r="T222" s="18">
        <v>3.5834738019496599E-5</v>
      </c>
      <c r="U222" s="11">
        <f t="shared" si="6"/>
        <v>0</v>
      </c>
      <c r="V222" s="11">
        <f t="shared" si="7"/>
        <v>0</v>
      </c>
      <c r="W222" s="11">
        <f t="shared" si="8"/>
        <v>0</v>
      </c>
      <c r="X222" s="11">
        <v>-0.30296461650381601</v>
      </c>
      <c r="Y222" s="18">
        <v>3.2543714050050801E-5</v>
      </c>
      <c r="Z222" s="11">
        <f t="shared" si="9"/>
        <v>0</v>
      </c>
      <c r="AA222" s="11">
        <f t="shared" si="10"/>
        <v>0</v>
      </c>
      <c r="AB222" s="11">
        <f t="shared" si="11"/>
        <v>0</v>
      </c>
      <c r="AC222" s="11">
        <v>-0.301276702550556</v>
      </c>
      <c r="AD222" s="18">
        <v>4.6120014346156098E-5</v>
      </c>
      <c r="AE222" s="11">
        <f t="shared" si="12"/>
        <v>0</v>
      </c>
      <c r="AF222" s="11">
        <f t="shared" si="13"/>
        <v>0</v>
      </c>
      <c r="AG222" s="11">
        <f t="shared" si="14"/>
        <v>0</v>
      </c>
      <c r="AH222" s="11">
        <v>-0.29986707540493102</v>
      </c>
      <c r="AI222" s="18">
        <v>3.9225481967465298E-5</v>
      </c>
      <c r="AJ222" s="11">
        <f t="shared" si="15"/>
        <v>0</v>
      </c>
      <c r="AK222" s="11">
        <f t="shared" si="16"/>
        <v>0</v>
      </c>
      <c r="AL222" s="11">
        <f t="shared" si="17"/>
        <v>0</v>
      </c>
      <c r="AM222" s="11">
        <v>-0.30439035088814498</v>
      </c>
      <c r="AN222" s="18">
        <v>3.0898184512308198E-5</v>
      </c>
      <c r="AO222" s="11">
        <f t="shared" si="18"/>
        <v>0</v>
      </c>
      <c r="AP222" s="11">
        <f t="shared" si="19"/>
        <v>0</v>
      </c>
      <c r="AQ222" s="11">
        <v>-0.24858781088370499</v>
      </c>
      <c r="AR222" s="11">
        <v>7.5025108980317798E-4</v>
      </c>
      <c r="AS222" s="11">
        <f t="shared" si="20"/>
        <v>1</v>
      </c>
      <c r="AT222" s="11">
        <f t="shared" si="21"/>
        <v>1</v>
      </c>
      <c r="AU222" s="11">
        <f t="shared" si="22"/>
        <v>0</v>
      </c>
      <c r="AV222" s="11">
        <v>-0.23459265789073599</v>
      </c>
      <c r="AW222" s="11">
        <v>1.3224150444683599E-3</v>
      </c>
      <c r="AX222" s="11">
        <f t="shared" si="23"/>
        <v>1</v>
      </c>
      <c r="AY222" s="11">
        <f t="shared" si="24"/>
        <v>0</v>
      </c>
      <c r="AZ222" s="11">
        <v>-0.327037685273251</v>
      </c>
      <c r="BA222" s="18">
        <v>9.7824630709784103E-6</v>
      </c>
    </row>
    <row r="223" spans="1:53" ht="14.25" customHeight="1">
      <c r="A223" s="11" t="s">
        <v>511</v>
      </c>
      <c r="B223" s="11" t="s">
        <v>3335</v>
      </c>
      <c r="C223" s="11" t="s">
        <v>171</v>
      </c>
      <c r="D223" s="11" t="s">
        <v>386</v>
      </c>
      <c r="E223" s="11">
        <v>958</v>
      </c>
      <c r="F223" s="11">
        <v>0.298663603835503</v>
      </c>
      <c r="G223" s="11">
        <v>7.1500359435403005E-2</v>
      </c>
      <c r="H223" s="17">
        <v>3.2220725268999703E-5</v>
      </c>
      <c r="I223" s="11">
        <v>0.28785127207116201</v>
      </c>
      <c r="J223" s="11">
        <v>1.09836823793919E-4</v>
      </c>
      <c r="K223" s="11">
        <f t="shared" si="0"/>
        <v>1</v>
      </c>
      <c r="L223" s="20">
        <f t="shared" si="1"/>
        <v>1</v>
      </c>
      <c r="M223" s="11">
        <f t="shared" si="2"/>
        <v>0</v>
      </c>
      <c r="N223" s="11">
        <v>0.25867054706481502</v>
      </c>
      <c r="O223" s="11">
        <v>4.3292268183537698E-4</v>
      </c>
      <c r="P223" s="11">
        <f t="shared" si="3"/>
        <v>1</v>
      </c>
      <c r="Q223" s="20">
        <f t="shared" si="4"/>
        <v>1</v>
      </c>
      <c r="R223" s="11">
        <f t="shared" si="5"/>
        <v>0</v>
      </c>
      <c r="S223" s="11">
        <v>0.29750570464215098</v>
      </c>
      <c r="T223" s="18">
        <v>3.5040224738189799E-5</v>
      </c>
      <c r="U223" s="11">
        <f t="shared" si="6"/>
        <v>0</v>
      </c>
      <c r="V223" s="11">
        <f t="shared" si="7"/>
        <v>0</v>
      </c>
      <c r="W223" s="11">
        <f t="shared" si="8"/>
        <v>0</v>
      </c>
      <c r="X223" s="11">
        <v>0.29715386707310998</v>
      </c>
      <c r="Y223" s="18">
        <v>3.4582349437261701E-5</v>
      </c>
      <c r="Z223" s="11">
        <f t="shared" si="9"/>
        <v>0</v>
      </c>
      <c r="AA223" s="11">
        <f t="shared" si="10"/>
        <v>0</v>
      </c>
      <c r="AB223" s="11">
        <f t="shared" si="11"/>
        <v>0</v>
      </c>
      <c r="AC223" s="11">
        <v>0.32529386776907299</v>
      </c>
      <c r="AD223" s="18">
        <v>7.8851677539327693E-6</v>
      </c>
      <c r="AE223" s="11">
        <f t="shared" si="12"/>
        <v>0</v>
      </c>
      <c r="AF223" s="11">
        <f t="shared" si="13"/>
        <v>0</v>
      </c>
      <c r="AG223" s="11">
        <f t="shared" si="14"/>
        <v>0</v>
      </c>
      <c r="AH223" s="11">
        <v>0.27865119027730001</v>
      </c>
      <c r="AI223" s="18">
        <v>7.0811724644473099E-5</v>
      </c>
      <c r="AJ223" s="11">
        <f t="shared" si="15"/>
        <v>1</v>
      </c>
      <c r="AK223" s="11">
        <f t="shared" si="16"/>
        <v>1</v>
      </c>
      <c r="AL223" s="11">
        <f t="shared" si="17"/>
        <v>0</v>
      </c>
      <c r="AM223" s="11">
        <v>0.266937195769956</v>
      </c>
      <c r="AN223" s="11">
        <v>1.3346504240685999E-4</v>
      </c>
      <c r="AO223" s="11">
        <f t="shared" si="18"/>
        <v>1</v>
      </c>
      <c r="AP223" s="11">
        <f t="shared" si="19"/>
        <v>0</v>
      </c>
      <c r="AQ223" s="11">
        <v>0.27412796203378298</v>
      </c>
      <c r="AR223" s="11">
        <v>1.7989406544156899E-4</v>
      </c>
      <c r="AS223" s="11">
        <f t="shared" si="20"/>
        <v>1</v>
      </c>
      <c r="AT223" s="11">
        <f t="shared" si="21"/>
        <v>1</v>
      </c>
      <c r="AU223" s="11">
        <f t="shared" si="22"/>
        <v>0</v>
      </c>
      <c r="AV223" s="11">
        <v>0.27670489405431897</v>
      </c>
      <c r="AW223" s="11">
        <v>1.4805896444160699E-4</v>
      </c>
      <c r="AX223" s="11">
        <f t="shared" si="23"/>
        <v>1</v>
      </c>
      <c r="AY223" s="11">
        <f t="shared" si="24"/>
        <v>0</v>
      </c>
      <c r="AZ223" s="11">
        <v>0.232535429429925</v>
      </c>
      <c r="BA223" s="11">
        <v>1.2027413899369701E-3</v>
      </c>
    </row>
    <row r="224" spans="1:53" ht="14.25" customHeight="1">
      <c r="A224" s="11" t="s">
        <v>1323</v>
      </c>
      <c r="B224" s="11" t="s">
        <v>3336</v>
      </c>
      <c r="C224" s="11" t="s">
        <v>77</v>
      </c>
      <c r="D224" s="11" t="s">
        <v>300</v>
      </c>
      <c r="E224" s="11">
        <v>943</v>
      </c>
      <c r="F224" s="11">
        <v>0.31285357496844901</v>
      </c>
      <c r="G224" s="11">
        <v>7.4962386671848902E-2</v>
      </c>
      <c r="H224" s="17">
        <v>3.2772441948418702E-5</v>
      </c>
      <c r="I224" s="11">
        <v>0.33821551811767497</v>
      </c>
      <c r="J224" s="18">
        <v>1.4726795837708099E-5</v>
      </c>
      <c r="K224" s="11">
        <f t="shared" si="0"/>
        <v>0</v>
      </c>
      <c r="L224" s="11">
        <f t="shared" si="1"/>
        <v>0</v>
      </c>
      <c r="M224" s="11">
        <f t="shared" si="2"/>
        <v>0</v>
      </c>
      <c r="N224" s="11">
        <v>0.30544259267206803</v>
      </c>
      <c r="O224" s="18">
        <v>7.8092633467072794E-5</v>
      </c>
      <c r="P224" s="11">
        <f t="shared" si="3"/>
        <v>1</v>
      </c>
      <c r="Q224" s="20">
        <f t="shared" si="4"/>
        <v>1</v>
      </c>
      <c r="R224" s="11">
        <f t="shared" si="5"/>
        <v>0</v>
      </c>
      <c r="S224" s="11">
        <v>0.31333242053699201</v>
      </c>
      <c r="T224" s="18">
        <v>3.2414605121214901E-5</v>
      </c>
      <c r="U224" s="11">
        <f t="shared" si="6"/>
        <v>0</v>
      </c>
      <c r="V224" s="11">
        <f t="shared" si="7"/>
        <v>0</v>
      </c>
      <c r="W224" s="11">
        <f t="shared" si="8"/>
        <v>0</v>
      </c>
      <c r="X224" s="11">
        <v>0.31128557581126698</v>
      </c>
      <c r="Y224" s="18">
        <v>3.5363264550202898E-5</v>
      </c>
      <c r="Z224" s="11">
        <f t="shared" si="9"/>
        <v>0</v>
      </c>
      <c r="AA224" s="11">
        <f t="shared" si="10"/>
        <v>0</v>
      </c>
      <c r="AB224" s="11">
        <f t="shared" si="11"/>
        <v>0</v>
      </c>
      <c r="AC224" s="11">
        <v>0.32030027576398601</v>
      </c>
      <c r="AD224" s="18">
        <v>2.6986512914265899E-5</v>
      </c>
      <c r="AE224" s="11">
        <f t="shared" si="12"/>
        <v>0</v>
      </c>
      <c r="AF224" s="11">
        <f t="shared" si="13"/>
        <v>0</v>
      </c>
      <c r="AG224" s="11">
        <f t="shared" si="14"/>
        <v>0</v>
      </c>
      <c r="AH224" s="11">
        <v>0.319375128256984</v>
      </c>
      <c r="AI224" s="18">
        <v>2.2147030752051401E-5</v>
      </c>
      <c r="AJ224" s="11">
        <f t="shared" si="15"/>
        <v>0</v>
      </c>
      <c r="AK224" s="11">
        <f t="shared" si="16"/>
        <v>0</v>
      </c>
      <c r="AL224" s="11">
        <f t="shared" si="17"/>
        <v>0</v>
      </c>
      <c r="AM224" s="11">
        <v>0.316842540027584</v>
      </c>
      <c r="AN224" s="18">
        <v>2.6962826497285701E-5</v>
      </c>
      <c r="AO224" s="11">
        <f t="shared" si="18"/>
        <v>0</v>
      </c>
      <c r="AP224" s="11">
        <f t="shared" si="19"/>
        <v>0</v>
      </c>
      <c r="AQ224" s="11">
        <v>0.29936419016658</v>
      </c>
      <c r="AR224" s="18">
        <v>9.9397602268675697E-5</v>
      </c>
      <c r="AS224" s="11">
        <f t="shared" si="20"/>
        <v>1</v>
      </c>
      <c r="AT224" s="11">
        <f t="shared" si="21"/>
        <v>1</v>
      </c>
      <c r="AU224" s="11">
        <f t="shared" si="22"/>
        <v>0</v>
      </c>
      <c r="AV224" s="11">
        <v>0.32049839880619702</v>
      </c>
      <c r="AW224" s="18">
        <v>2.8856548620853699E-5</v>
      </c>
      <c r="AX224" s="11">
        <f t="shared" si="23"/>
        <v>0</v>
      </c>
      <c r="AY224" s="11">
        <f t="shared" si="24"/>
        <v>0</v>
      </c>
      <c r="AZ224" s="11">
        <v>0.252729669953076</v>
      </c>
      <c r="BA224" s="11">
        <v>7.90369935929079E-4</v>
      </c>
    </row>
    <row r="225" spans="1:75" ht="14.25" customHeight="1">
      <c r="A225" s="11" t="s">
        <v>1310</v>
      </c>
      <c r="B225" s="11" t="s">
        <v>3337</v>
      </c>
      <c r="C225" s="11" t="s">
        <v>77</v>
      </c>
      <c r="D225" s="11" t="s">
        <v>300</v>
      </c>
      <c r="E225" s="11">
        <v>962</v>
      </c>
      <c r="F225" s="11">
        <v>0.30932723664399098</v>
      </c>
      <c r="G225" s="11">
        <v>7.4679418806528994E-2</v>
      </c>
      <c r="H225" s="17">
        <v>3.7444658165622598E-5</v>
      </c>
      <c r="I225" s="11">
        <v>0.340176831559445</v>
      </c>
      <c r="J225" s="18">
        <v>1.20712236291089E-5</v>
      </c>
      <c r="K225" s="11">
        <f t="shared" si="0"/>
        <v>0</v>
      </c>
      <c r="L225" s="11">
        <f t="shared" si="1"/>
        <v>0</v>
      </c>
      <c r="M225" s="11">
        <f t="shared" si="2"/>
        <v>0</v>
      </c>
      <c r="N225" s="11">
        <v>0.31478688468131999</v>
      </c>
      <c r="O225" s="18">
        <v>4.3840667149728698E-5</v>
      </c>
      <c r="P225" s="11">
        <f t="shared" si="3"/>
        <v>0</v>
      </c>
      <c r="Q225" s="11">
        <f t="shared" si="4"/>
        <v>0</v>
      </c>
      <c r="R225" s="11">
        <f t="shared" si="5"/>
        <v>0</v>
      </c>
      <c r="S225" s="11">
        <v>0.30884565871339897</v>
      </c>
      <c r="T225" s="18">
        <v>3.9127755484869698E-5</v>
      </c>
      <c r="U225" s="11">
        <f t="shared" si="6"/>
        <v>0</v>
      </c>
      <c r="V225" s="11">
        <f t="shared" si="7"/>
        <v>0</v>
      </c>
      <c r="W225" s="11">
        <f t="shared" si="8"/>
        <v>0</v>
      </c>
      <c r="X225" s="11">
        <v>0.30806233532081001</v>
      </c>
      <c r="Y225" s="18">
        <v>3.9737632219439502E-5</v>
      </c>
      <c r="Z225" s="11">
        <f t="shared" si="9"/>
        <v>0</v>
      </c>
      <c r="AA225" s="11">
        <f t="shared" si="10"/>
        <v>0</v>
      </c>
      <c r="AB225" s="11">
        <f t="shared" si="11"/>
        <v>0</v>
      </c>
      <c r="AC225" s="11">
        <v>0.30846815778848002</v>
      </c>
      <c r="AD225" s="18">
        <v>5.0838786552376402E-5</v>
      </c>
      <c r="AE225" s="11">
        <f t="shared" si="12"/>
        <v>0</v>
      </c>
      <c r="AF225" s="11">
        <f t="shared" si="13"/>
        <v>0</v>
      </c>
      <c r="AG225" s="11">
        <f t="shared" si="14"/>
        <v>0</v>
      </c>
      <c r="AH225" s="11">
        <v>0.31303332702307601</v>
      </c>
      <c r="AI225" s="18">
        <v>3.0500603662179102E-5</v>
      </c>
      <c r="AJ225" s="11">
        <f t="shared" si="15"/>
        <v>0</v>
      </c>
      <c r="AK225" s="11">
        <f t="shared" si="16"/>
        <v>0</v>
      </c>
      <c r="AL225" s="11">
        <f t="shared" si="17"/>
        <v>0</v>
      </c>
      <c r="AM225" s="11">
        <v>0.30677463300320901</v>
      </c>
      <c r="AN225" s="18">
        <v>4.4935031622652999E-5</v>
      </c>
      <c r="AO225" s="11">
        <f t="shared" si="18"/>
        <v>0</v>
      </c>
      <c r="AP225" s="11">
        <f t="shared" si="19"/>
        <v>0</v>
      </c>
      <c r="AQ225" s="11">
        <v>0.29895995504052197</v>
      </c>
      <c r="AR225" s="18">
        <v>9.4804860397483494E-5</v>
      </c>
      <c r="AS225" s="11">
        <f t="shared" si="20"/>
        <v>1</v>
      </c>
      <c r="AT225" s="11">
        <f t="shared" si="21"/>
        <v>1</v>
      </c>
      <c r="AU225" s="11">
        <f t="shared" si="22"/>
        <v>0</v>
      </c>
      <c r="AV225" s="11">
        <v>0.317586348623208</v>
      </c>
      <c r="AW225" s="18">
        <v>3.1794479009212301E-5</v>
      </c>
      <c r="AX225" s="11">
        <f t="shared" si="23"/>
        <v>0</v>
      </c>
      <c r="AY225" s="11">
        <f t="shared" si="24"/>
        <v>0</v>
      </c>
      <c r="AZ225" s="11">
        <v>0.23078810816390999</v>
      </c>
      <c r="BA225" s="11">
        <v>1.9812573947004201E-3</v>
      </c>
    </row>
    <row r="226" spans="1:75" ht="14.25" customHeight="1">
      <c r="A226" s="11" t="s">
        <v>2976</v>
      </c>
      <c r="B226" s="11" t="s">
        <v>3338</v>
      </c>
      <c r="C226" s="11" t="s">
        <v>47</v>
      </c>
      <c r="D226" s="11" t="s">
        <v>47</v>
      </c>
      <c r="E226" s="11">
        <v>867</v>
      </c>
      <c r="F226" s="11">
        <v>0.316601987726155</v>
      </c>
      <c r="G226" s="11">
        <v>7.7153971048063097E-2</v>
      </c>
      <c r="H226" s="17">
        <v>4.4531652868978698E-5</v>
      </c>
      <c r="I226" s="11">
        <v>0.270111634616857</v>
      </c>
      <c r="J226" s="11">
        <v>7.13806851223419E-4</v>
      </c>
      <c r="K226" s="11">
        <f t="shared" si="0"/>
        <v>1</v>
      </c>
      <c r="L226" s="20">
        <f t="shared" si="1"/>
        <v>1</v>
      </c>
      <c r="M226" s="11">
        <f t="shared" si="2"/>
        <v>0</v>
      </c>
      <c r="N226" s="11">
        <v>0.28368601335426902</v>
      </c>
      <c r="O226" s="11">
        <v>3.2845854766028703E-4</v>
      </c>
      <c r="P226" s="11">
        <f t="shared" si="3"/>
        <v>1</v>
      </c>
      <c r="Q226" s="20">
        <f t="shared" si="4"/>
        <v>1</v>
      </c>
      <c r="R226" s="11">
        <f t="shared" si="5"/>
        <v>0</v>
      </c>
      <c r="S226" s="11">
        <v>0.31362295461367301</v>
      </c>
      <c r="T226" s="18">
        <v>5.05045953134256E-5</v>
      </c>
      <c r="U226" s="11">
        <f t="shared" si="6"/>
        <v>0</v>
      </c>
      <c r="V226" s="11">
        <f t="shared" si="7"/>
        <v>0</v>
      </c>
      <c r="W226" s="11">
        <f t="shared" si="8"/>
        <v>0</v>
      </c>
      <c r="X226" s="11">
        <v>0.31525611912554802</v>
      </c>
      <c r="Y226" s="18">
        <v>4.8290688298475602E-5</v>
      </c>
      <c r="Z226" s="11">
        <f t="shared" si="9"/>
        <v>0</v>
      </c>
      <c r="AA226" s="11">
        <f t="shared" si="10"/>
        <v>0</v>
      </c>
      <c r="AB226" s="11">
        <f t="shared" si="11"/>
        <v>0</v>
      </c>
      <c r="AC226" s="11">
        <v>0.322396762437065</v>
      </c>
      <c r="AD226" s="18">
        <v>4.0111753378673502E-5</v>
      </c>
      <c r="AE226" s="11">
        <f t="shared" si="12"/>
        <v>0</v>
      </c>
      <c r="AF226" s="11">
        <f t="shared" si="13"/>
        <v>0</v>
      </c>
      <c r="AG226" s="11">
        <f t="shared" si="14"/>
        <v>0</v>
      </c>
      <c r="AH226" s="11">
        <v>0.29952349556242702</v>
      </c>
      <c r="AI226" s="18">
        <v>8.7033020985129194E-5</v>
      </c>
      <c r="AJ226" s="11">
        <f t="shared" si="15"/>
        <v>1</v>
      </c>
      <c r="AK226" s="11">
        <f t="shared" si="16"/>
        <v>1</v>
      </c>
      <c r="AL226" s="11">
        <f t="shared" si="17"/>
        <v>0</v>
      </c>
      <c r="AM226" s="11">
        <v>0.27438757606860398</v>
      </c>
      <c r="AN226" s="11">
        <v>2.4529988613795E-4</v>
      </c>
      <c r="AO226" s="11">
        <f t="shared" si="18"/>
        <v>1</v>
      </c>
      <c r="AP226" s="11">
        <f t="shared" si="19"/>
        <v>0</v>
      </c>
      <c r="AQ226" s="11">
        <v>0.28847645197958799</v>
      </c>
      <c r="AR226" s="11">
        <v>2.5257502911844398E-4</v>
      </c>
      <c r="AS226" s="11">
        <f t="shared" si="20"/>
        <v>1</v>
      </c>
      <c r="AT226" s="11">
        <f t="shared" si="21"/>
        <v>1</v>
      </c>
      <c r="AU226" s="11">
        <f t="shared" si="22"/>
        <v>0</v>
      </c>
      <c r="AV226" s="11">
        <v>0.28877869288770303</v>
      </c>
      <c r="AW226" s="11">
        <v>2.5618343269902401E-4</v>
      </c>
      <c r="AX226" s="11">
        <f t="shared" si="23"/>
        <v>1</v>
      </c>
      <c r="AY226" s="11">
        <f t="shared" si="24"/>
        <v>0</v>
      </c>
      <c r="AZ226" s="11">
        <v>0.28519897428434299</v>
      </c>
      <c r="BA226" s="11">
        <v>2.7760433911585902E-4</v>
      </c>
    </row>
    <row r="227" spans="1:75" ht="14.25" customHeight="1">
      <c r="A227" s="11" t="s">
        <v>1718</v>
      </c>
      <c r="B227" s="11" t="s">
        <v>1718</v>
      </c>
      <c r="C227" s="11" t="s">
        <v>171</v>
      </c>
      <c r="D227" s="11" t="s">
        <v>386</v>
      </c>
      <c r="E227" s="11">
        <v>899</v>
      </c>
      <c r="F227" s="11">
        <v>0.31669163282629698</v>
      </c>
      <c r="G227" s="11">
        <v>7.7224846497786007E-2</v>
      </c>
      <c r="H227" s="17">
        <v>4.4884170428022998E-5</v>
      </c>
      <c r="I227" s="11">
        <v>0.29982084355522598</v>
      </c>
      <c r="J227" s="11">
        <v>1.88312403916027E-4</v>
      </c>
      <c r="K227" s="11">
        <f t="shared" si="0"/>
        <v>1</v>
      </c>
      <c r="L227" s="20">
        <f t="shared" si="1"/>
        <v>1</v>
      </c>
      <c r="M227" s="11">
        <f t="shared" si="2"/>
        <v>0</v>
      </c>
      <c r="N227" s="11">
        <v>0.316486558628086</v>
      </c>
      <c r="O227" s="18">
        <v>7.3748509024420704E-5</v>
      </c>
      <c r="P227" s="11">
        <f t="shared" si="3"/>
        <v>1</v>
      </c>
      <c r="Q227" s="20">
        <f t="shared" si="4"/>
        <v>1</v>
      </c>
      <c r="R227" s="11">
        <f t="shared" si="5"/>
        <v>0</v>
      </c>
      <c r="S227" s="11">
        <v>0.31586746948225303</v>
      </c>
      <c r="T227" s="18">
        <v>4.8157343751710602E-5</v>
      </c>
      <c r="U227" s="11">
        <f t="shared" si="6"/>
        <v>0</v>
      </c>
      <c r="V227" s="11">
        <f t="shared" si="7"/>
        <v>0</v>
      </c>
      <c r="W227" s="11">
        <f t="shared" si="8"/>
        <v>0</v>
      </c>
      <c r="X227" s="11">
        <v>0.31651843183903</v>
      </c>
      <c r="Y227" s="18">
        <v>4.5778499566498399E-5</v>
      </c>
      <c r="Z227" s="11">
        <f t="shared" si="9"/>
        <v>0</v>
      </c>
      <c r="AA227" s="11">
        <f t="shared" si="10"/>
        <v>0</v>
      </c>
      <c r="AB227" s="11">
        <f t="shared" si="11"/>
        <v>0</v>
      </c>
      <c r="AC227" s="11">
        <v>0.31434611973402399</v>
      </c>
      <c r="AD227" s="18">
        <v>6.4659086249923103E-5</v>
      </c>
      <c r="AE227" s="11">
        <f t="shared" si="12"/>
        <v>1</v>
      </c>
      <c r="AF227" s="20">
        <f t="shared" si="13"/>
        <v>1</v>
      </c>
      <c r="AG227" s="11">
        <f t="shared" si="14"/>
        <v>0</v>
      </c>
      <c r="AH227" s="11">
        <v>0.31542078660699202</v>
      </c>
      <c r="AI227" s="18">
        <v>4.9468102837956603E-5</v>
      </c>
      <c r="AJ227" s="11">
        <f t="shared" si="15"/>
        <v>0</v>
      </c>
      <c r="AK227" s="11">
        <f t="shared" si="16"/>
        <v>0</v>
      </c>
      <c r="AL227" s="11">
        <f t="shared" si="17"/>
        <v>0</v>
      </c>
      <c r="AM227" s="11">
        <v>0.30480476305770698</v>
      </c>
      <c r="AN227" s="18">
        <v>8.4832937314854303E-5</v>
      </c>
      <c r="AO227" s="11">
        <f t="shared" si="18"/>
        <v>1</v>
      </c>
      <c r="AP227" s="11">
        <f t="shared" si="19"/>
        <v>0</v>
      </c>
      <c r="AQ227" s="11">
        <v>0.29502984567017898</v>
      </c>
      <c r="AR227" s="11">
        <v>1.90309902257642E-4</v>
      </c>
      <c r="AS227" s="11">
        <f t="shared" si="20"/>
        <v>1</v>
      </c>
      <c r="AT227" s="11">
        <f t="shared" si="21"/>
        <v>1</v>
      </c>
      <c r="AU227" s="11">
        <f t="shared" si="22"/>
        <v>0</v>
      </c>
      <c r="AV227" s="11">
        <v>0.31821985546282899</v>
      </c>
      <c r="AW227" s="18">
        <v>5.6706718191111802E-5</v>
      </c>
      <c r="AX227" s="11">
        <f t="shared" si="23"/>
        <v>0</v>
      </c>
      <c r="AY227" s="11">
        <f t="shared" si="24"/>
        <v>0</v>
      </c>
      <c r="AZ227" s="11">
        <v>0.29730077096734903</v>
      </c>
      <c r="BA227" s="11">
        <v>1.5989641473963801E-4</v>
      </c>
    </row>
    <row r="228" spans="1:75" ht="14.25" customHeight="1">
      <c r="A228" s="11" t="s">
        <v>1217</v>
      </c>
      <c r="B228" s="11" t="s">
        <v>1217</v>
      </c>
      <c r="C228" s="11" t="s">
        <v>77</v>
      </c>
      <c r="D228" s="11" t="s">
        <v>1081</v>
      </c>
      <c r="E228" s="11">
        <v>957</v>
      </c>
      <c r="F228" s="11">
        <v>-0.28374733940758201</v>
      </c>
      <c r="G228" s="11">
        <v>6.9290046160082303E-2</v>
      </c>
      <c r="H228" s="17">
        <v>4.5771408264247197E-5</v>
      </c>
      <c r="I228" s="11">
        <v>-0.29376012030550502</v>
      </c>
      <c r="J228" s="18">
        <v>4.6530721149967199E-5</v>
      </c>
      <c r="K228" s="11">
        <f t="shared" si="0"/>
        <v>0</v>
      </c>
      <c r="L228" s="11">
        <f t="shared" si="1"/>
        <v>0</v>
      </c>
      <c r="M228" s="11">
        <f t="shared" si="2"/>
        <v>0</v>
      </c>
      <c r="N228" s="11">
        <v>-0.30805589156106</v>
      </c>
      <c r="O228" s="18">
        <v>1.6169168555573E-5</v>
      </c>
      <c r="P228" s="11">
        <f t="shared" si="3"/>
        <v>0</v>
      </c>
      <c r="Q228" s="11">
        <f t="shared" si="4"/>
        <v>0</v>
      </c>
      <c r="R228" s="11">
        <f t="shared" si="5"/>
        <v>0</v>
      </c>
      <c r="S228" s="11">
        <v>-0.28496504874878498</v>
      </c>
      <c r="T228" s="18">
        <v>4.2957250899533797E-5</v>
      </c>
      <c r="U228" s="11">
        <f t="shared" si="6"/>
        <v>0</v>
      </c>
      <c r="V228" s="11">
        <f t="shared" si="7"/>
        <v>0</v>
      </c>
      <c r="W228" s="11">
        <f t="shared" si="8"/>
        <v>0</v>
      </c>
      <c r="X228" s="11">
        <v>-0.28548086026140301</v>
      </c>
      <c r="Y228" s="18">
        <v>4.0607173006518101E-5</v>
      </c>
      <c r="Z228" s="11">
        <f t="shared" si="9"/>
        <v>0</v>
      </c>
      <c r="AA228" s="11">
        <f t="shared" si="10"/>
        <v>0</v>
      </c>
      <c r="AB228" s="11">
        <f t="shared" si="11"/>
        <v>0</v>
      </c>
      <c r="AC228" s="11">
        <v>-0.261006780079025</v>
      </c>
      <c r="AD228" s="11">
        <v>2.1220162972526E-4</v>
      </c>
      <c r="AE228" s="11">
        <f t="shared" si="12"/>
        <v>1</v>
      </c>
      <c r="AF228" s="20">
        <f t="shared" si="13"/>
        <v>1</v>
      </c>
      <c r="AG228" s="11">
        <f t="shared" si="14"/>
        <v>0</v>
      </c>
      <c r="AH228" s="11">
        <v>-0.30412652792373301</v>
      </c>
      <c r="AI228" s="18">
        <v>7.4263836010300797E-6</v>
      </c>
      <c r="AJ228" s="11">
        <f t="shared" si="15"/>
        <v>0</v>
      </c>
      <c r="AK228" s="11">
        <f t="shared" si="16"/>
        <v>0</v>
      </c>
      <c r="AL228" s="11">
        <f t="shared" si="17"/>
        <v>0</v>
      </c>
      <c r="AM228" s="11">
        <v>-0.314399213649041</v>
      </c>
      <c r="AN228" s="18">
        <v>3.8195193432961701E-6</v>
      </c>
      <c r="AO228" s="11">
        <f t="shared" si="18"/>
        <v>0</v>
      </c>
      <c r="AP228" s="11">
        <f t="shared" si="19"/>
        <v>0</v>
      </c>
      <c r="AQ228" s="11">
        <v>-0.30312616198310399</v>
      </c>
      <c r="AR228" s="18">
        <v>1.9489950503727801E-5</v>
      </c>
      <c r="AS228" s="11">
        <f t="shared" si="20"/>
        <v>0</v>
      </c>
      <c r="AT228" s="11">
        <f t="shared" si="21"/>
        <v>0</v>
      </c>
      <c r="AU228" s="11">
        <f t="shared" si="22"/>
        <v>0</v>
      </c>
      <c r="AV228" s="11">
        <v>-0.303997267943726</v>
      </c>
      <c r="AW228" s="18">
        <v>1.74987680469363E-5</v>
      </c>
      <c r="AX228" s="11">
        <f t="shared" si="23"/>
        <v>0</v>
      </c>
      <c r="AY228" s="11">
        <f t="shared" si="24"/>
        <v>0</v>
      </c>
      <c r="AZ228" s="11">
        <v>-0.26684238731606502</v>
      </c>
      <c r="BA228" s="11">
        <v>1.5731391612430201E-4</v>
      </c>
    </row>
    <row r="229" spans="1:75" ht="14.25" customHeight="1">
      <c r="A229" s="11" t="s">
        <v>2776</v>
      </c>
      <c r="B229" s="11" t="s">
        <v>3339</v>
      </c>
      <c r="C229" s="11" t="s">
        <v>47</v>
      </c>
      <c r="D229" s="11" t="s">
        <v>47</v>
      </c>
      <c r="E229" s="11">
        <v>956</v>
      </c>
      <c r="F229" s="11">
        <v>-0.29551273656383198</v>
      </c>
      <c r="G229" s="11">
        <v>7.2175922190441597E-2</v>
      </c>
      <c r="H229" s="17">
        <v>4.59165676761766E-5</v>
      </c>
      <c r="I229" s="11">
        <v>-0.281163398978938</v>
      </c>
      <c r="J229" s="11">
        <v>1.78040700381529E-4</v>
      </c>
      <c r="K229" s="11">
        <f t="shared" si="0"/>
        <v>1</v>
      </c>
      <c r="L229" s="20">
        <f t="shared" si="1"/>
        <v>1</v>
      </c>
      <c r="M229" s="11">
        <f t="shared" si="2"/>
        <v>0</v>
      </c>
      <c r="N229" s="11">
        <v>-0.29666667010444397</v>
      </c>
      <c r="O229" s="18">
        <v>6.6010788306047799E-5</v>
      </c>
      <c r="P229" s="11">
        <f t="shared" si="3"/>
        <v>1</v>
      </c>
      <c r="Q229" s="20">
        <f t="shared" si="4"/>
        <v>1</v>
      </c>
      <c r="R229" s="11">
        <f t="shared" si="5"/>
        <v>0</v>
      </c>
      <c r="S229" s="11">
        <v>-0.29164530796611599</v>
      </c>
      <c r="T229" s="18">
        <v>5.7455963604816001E-5</v>
      </c>
      <c r="U229" s="11">
        <f t="shared" si="6"/>
        <v>0</v>
      </c>
      <c r="V229" s="11">
        <f t="shared" si="7"/>
        <v>0</v>
      </c>
      <c r="W229" s="11">
        <f t="shared" si="8"/>
        <v>0</v>
      </c>
      <c r="X229" s="11">
        <v>-0.29654849526433702</v>
      </c>
      <c r="Y229" s="18">
        <v>4.3023229741362698E-5</v>
      </c>
      <c r="Z229" s="11">
        <f t="shared" si="9"/>
        <v>0</v>
      </c>
      <c r="AA229" s="11">
        <f t="shared" si="10"/>
        <v>0</v>
      </c>
      <c r="AB229" s="11">
        <f t="shared" si="11"/>
        <v>0</v>
      </c>
      <c r="AC229" s="11">
        <v>-0.29951555463544299</v>
      </c>
      <c r="AD229" s="18">
        <v>4.6444564562743002E-5</v>
      </c>
      <c r="AE229" s="11">
        <f t="shared" si="12"/>
        <v>0</v>
      </c>
      <c r="AF229" s="11">
        <f t="shared" si="13"/>
        <v>0</v>
      </c>
      <c r="AG229" s="11">
        <f t="shared" si="14"/>
        <v>0</v>
      </c>
      <c r="AH229" s="11">
        <v>-0.29708240687974202</v>
      </c>
      <c r="AI229" s="18">
        <v>4.2859485453471398E-5</v>
      </c>
      <c r="AJ229" s="11">
        <f t="shared" si="15"/>
        <v>0</v>
      </c>
      <c r="AK229" s="11">
        <f t="shared" si="16"/>
        <v>0</v>
      </c>
      <c r="AL229" s="11">
        <f t="shared" si="17"/>
        <v>0</v>
      </c>
      <c r="AM229" s="11">
        <v>-0.30170418761567702</v>
      </c>
      <c r="AN229" s="18">
        <v>3.2503489393219299E-5</v>
      </c>
      <c r="AO229" s="11">
        <f t="shared" si="18"/>
        <v>0</v>
      </c>
      <c r="AP229" s="11">
        <f t="shared" si="19"/>
        <v>0</v>
      </c>
      <c r="AQ229" s="11">
        <v>-0.27099927785945199</v>
      </c>
      <c r="AR229" s="11">
        <v>2.4307076177878799E-4</v>
      </c>
      <c r="AS229" s="11">
        <f t="shared" si="20"/>
        <v>1</v>
      </c>
      <c r="AT229" s="11">
        <f t="shared" si="21"/>
        <v>1</v>
      </c>
      <c r="AU229" s="11">
        <f t="shared" si="22"/>
        <v>0</v>
      </c>
      <c r="AV229" s="11">
        <v>-0.28312186931434802</v>
      </c>
      <c r="AW229" s="11">
        <v>1.2301836748065801E-4</v>
      </c>
      <c r="AX229" s="11">
        <f t="shared" si="23"/>
        <v>1</v>
      </c>
      <c r="AY229" s="11">
        <f t="shared" si="24"/>
        <v>0</v>
      </c>
      <c r="AZ229" s="11">
        <v>-0.25591383557154002</v>
      </c>
      <c r="BA229" s="11">
        <v>4.7448091554559599E-4</v>
      </c>
    </row>
    <row r="230" spans="1:75" ht="14.25" customHeight="1">
      <c r="A230" s="11" t="s">
        <v>603</v>
      </c>
      <c r="B230" s="11" t="s">
        <v>3340</v>
      </c>
      <c r="C230" s="11" t="s">
        <v>171</v>
      </c>
      <c r="D230" s="11" t="s">
        <v>386</v>
      </c>
      <c r="E230" s="11">
        <v>787</v>
      </c>
      <c r="F230" s="11">
        <v>0.32252274628996402</v>
      </c>
      <c r="G230" s="11">
        <v>7.8901403638776096E-2</v>
      </c>
      <c r="H230" s="17">
        <v>4.8047248171868299E-5</v>
      </c>
      <c r="I230" s="11">
        <v>0.278998634937004</v>
      </c>
      <c r="J230" s="11">
        <v>6.8074264220268797E-4</v>
      </c>
      <c r="K230" s="11">
        <f t="shared" si="0"/>
        <v>1</v>
      </c>
      <c r="L230" s="20">
        <f t="shared" si="1"/>
        <v>1</v>
      </c>
      <c r="M230" s="11">
        <f t="shared" si="2"/>
        <v>0</v>
      </c>
      <c r="N230" s="11">
        <v>0.31307839303548601</v>
      </c>
      <c r="O230" s="11">
        <v>1.1936958858894299E-4</v>
      </c>
      <c r="P230" s="11">
        <f t="shared" si="3"/>
        <v>1</v>
      </c>
      <c r="Q230" s="20">
        <f t="shared" si="4"/>
        <v>1</v>
      </c>
      <c r="R230" s="11">
        <f t="shared" si="5"/>
        <v>0</v>
      </c>
      <c r="S230" s="11">
        <v>0.31630956719737302</v>
      </c>
      <c r="T230" s="18">
        <v>6.5736847733040797E-5</v>
      </c>
      <c r="U230" s="11">
        <f t="shared" si="6"/>
        <v>1</v>
      </c>
      <c r="V230" s="20">
        <f t="shared" si="7"/>
        <v>1</v>
      </c>
      <c r="W230" s="11">
        <f t="shared" si="8"/>
        <v>0</v>
      </c>
      <c r="X230" s="11">
        <v>0.32206964160597001</v>
      </c>
      <c r="Y230" s="18">
        <v>4.9927646394345999E-5</v>
      </c>
      <c r="Z230" s="11">
        <f t="shared" si="9"/>
        <v>0</v>
      </c>
      <c r="AA230" s="11">
        <f t="shared" si="10"/>
        <v>0</v>
      </c>
      <c r="AB230" s="11">
        <f t="shared" si="11"/>
        <v>0</v>
      </c>
      <c r="AC230" s="11">
        <v>0.33120718899088403</v>
      </c>
      <c r="AD230" s="18">
        <v>3.7846877481491497E-5</v>
      </c>
      <c r="AE230" s="11">
        <f t="shared" si="12"/>
        <v>0</v>
      </c>
      <c r="AF230" s="11">
        <f t="shared" si="13"/>
        <v>0</v>
      </c>
      <c r="AG230" s="11">
        <f t="shared" si="14"/>
        <v>0</v>
      </c>
      <c r="AH230" s="11">
        <v>0.31514934874021</v>
      </c>
      <c r="AI230" s="18">
        <v>6.9468849652507998E-5</v>
      </c>
      <c r="AJ230" s="11">
        <f t="shared" si="15"/>
        <v>1</v>
      </c>
      <c r="AK230" s="11">
        <f t="shared" si="16"/>
        <v>1</v>
      </c>
      <c r="AL230" s="11">
        <f t="shared" si="17"/>
        <v>0</v>
      </c>
      <c r="AM230" s="11">
        <v>0.30595378497673598</v>
      </c>
      <c r="AN230" s="11">
        <v>1.0974435781509E-4</v>
      </c>
      <c r="AO230" s="11">
        <f t="shared" si="18"/>
        <v>1</v>
      </c>
      <c r="AP230" s="11">
        <f t="shared" si="19"/>
        <v>0</v>
      </c>
      <c r="AQ230" s="11">
        <v>0.33568835607389302</v>
      </c>
      <c r="AR230" s="18">
        <v>3.32350917459039E-5</v>
      </c>
      <c r="AS230" s="11">
        <f t="shared" si="20"/>
        <v>0</v>
      </c>
      <c r="AT230" s="11">
        <f t="shared" si="21"/>
        <v>0</v>
      </c>
      <c r="AU230" s="11">
        <f t="shared" si="22"/>
        <v>0</v>
      </c>
      <c r="AV230" s="11">
        <v>0.31084684577723798</v>
      </c>
      <c r="AW230" s="11">
        <v>1.1559690072491501E-4</v>
      </c>
      <c r="AX230" s="11">
        <f t="shared" si="23"/>
        <v>1</v>
      </c>
      <c r="AY230" s="11">
        <f t="shared" si="24"/>
        <v>0</v>
      </c>
      <c r="AZ230" s="11">
        <v>0.29959431899648498</v>
      </c>
      <c r="BA230" s="11">
        <v>1.8599285151757301E-4</v>
      </c>
    </row>
    <row r="231" spans="1:75" ht="14.25" customHeight="1">
      <c r="A231" s="11" t="s">
        <v>1895</v>
      </c>
      <c r="B231" s="11" t="s">
        <v>3341</v>
      </c>
      <c r="C231" s="11" t="s">
        <v>171</v>
      </c>
      <c r="D231" s="11" t="s">
        <v>954</v>
      </c>
      <c r="E231" s="11">
        <v>951</v>
      </c>
      <c r="F231" s="11">
        <v>-0.29674490726743702</v>
      </c>
      <c r="G231" s="11">
        <v>7.2762789582290904E-2</v>
      </c>
      <c r="H231" s="17">
        <v>4.9173529279409802E-5</v>
      </c>
      <c r="I231" s="11">
        <v>-0.35726017579181701</v>
      </c>
      <c r="J231" s="18">
        <v>2.2623338033539999E-6</v>
      </c>
      <c r="K231" s="11">
        <f t="shared" si="0"/>
        <v>0</v>
      </c>
      <c r="L231" s="11">
        <f t="shared" si="1"/>
        <v>0</v>
      </c>
      <c r="M231" s="11">
        <f t="shared" si="2"/>
        <v>0</v>
      </c>
      <c r="N231" s="11">
        <v>-0.34144340448369198</v>
      </c>
      <c r="O231" s="18">
        <v>5.2641654537118104E-6</v>
      </c>
      <c r="P231" s="11">
        <f t="shared" si="3"/>
        <v>0</v>
      </c>
      <c r="Q231" s="11">
        <f t="shared" si="4"/>
        <v>0</v>
      </c>
      <c r="R231" s="11">
        <f t="shared" si="5"/>
        <v>0</v>
      </c>
      <c r="S231" s="11">
        <v>-0.29746820068964602</v>
      </c>
      <c r="T231" s="18">
        <v>4.7932659494870099E-5</v>
      </c>
      <c r="U231" s="11">
        <f t="shared" si="6"/>
        <v>0</v>
      </c>
      <c r="V231" s="11">
        <f t="shared" si="7"/>
        <v>0</v>
      </c>
      <c r="W231" s="11">
        <f t="shared" si="8"/>
        <v>0</v>
      </c>
      <c r="X231" s="11">
        <v>-0.29641966443693601</v>
      </c>
      <c r="Y231" s="18">
        <v>5.0611332111593997E-5</v>
      </c>
      <c r="Z231" s="11">
        <f t="shared" si="9"/>
        <v>0</v>
      </c>
      <c r="AA231" s="11">
        <f t="shared" si="10"/>
        <v>0</v>
      </c>
      <c r="AB231" s="11">
        <f t="shared" si="11"/>
        <v>0</v>
      </c>
      <c r="AC231" s="11">
        <v>-0.27689197796009601</v>
      </c>
      <c r="AD231" s="11">
        <v>1.83372620278205E-4</v>
      </c>
      <c r="AE231" s="11">
        <f t="shared" si="12"/>
        <v>1</v>
      </c>
      <c r="AF231" s="20">
        <f t="shared" si="13"/>
        <v>1</v>
      </c>
      <c r="AG231" s="11">
        <f t="shared" si="14"/>
        <v>0</v>
      </c>
      <c r="AH231" s="11">
        <v>-0.31671256298108202</v>
      </c>
      <c r="AI231" s="18">
        <v>8.5381775843544298E-6</v>
      </c>
      <c r="AJ231" s="11">
        <f t="shared" si="15"/>
        <v>0</v>
      </c>
      <c r="AK231" s="11">
        <f t="shared" si="16"/>
        <v>0</v>
      </c>
      <c r="AL231" s="11">
        <f t="shared" si="17"/>
        <v>0</v>
      </c>
      <c r="AM231" s="11">
        <v>-0.33170605846045498</v>
      </c>
      <c r="AN231" s="18">
        <v>2.6379764984453899E-6</v>
      </c>
      <c r="AO231" s="11">
        <f t="shared" si="18"/>
        <v>0</v>
      </c>
      <c r="AP231" s="11">
        <f t="shared" si="19"/>
        <v>0</v>
      </c>
      <c r="AQ231" s="11">
        <v>-0.300093112110972</v>
      </c>
      <c r="AR231" s="18">
        <v>5.8209673027007102E-5</v>
      </c>
      <c r="AS231" s="11">
        <f t="shared" si="20"/>
        <v>0</v>
      </c>
      <c r="AT231" s="11">
        <f t="shared" si="21"/>
        <v>0</v>
      </c>
      <c r="AU231" s="11">
        <f t="shared" si="22"/>
        <v>0</v>
      </c>
      <c r="AV231" s="11">
        <v>-0.30862935432336203</v>
      </c>
      <c r="AW231" s="18">
        <v>3.3402737468836903E-5</v>
      </c>
      <c r="AX231" s="11">
        <f t="shared" si="23"/>
        <v>0</v>
      </c>
      <c r="AY231" s="11">
        <f t="shared" si="24"/>
        <v>0</v>
      </c>
      <c r="AZ231" s="11">
        <v>-0.29981040965934103</v>
      </c>
      <c r="BA231" s="18">
        <v>5.4671613232857301E-5</v>
      </c>
    </row>
    <row r="232" spans="1:75" ht="14.25" customHeight="1">
      <c r="A232" s="11" t="s">
        <v>953</v>
      </c>
      <c r="B232" s="11" t="s">
        <v>953</v>
      </c>
      <c r="C232" s="11" t="s">
        <v>171</v>
      </c>
      <c r="D232" s="11" t="s">
        <v>954</v>
      </c>
      <c r="E232" s="11">
        <v>962</v>
      </c>
      <c r="F232" s="11">
        <v>-0.29251690765552102</v>
      </c>
      <c r="G232" s="11">
        <v>7.1828058305067999E-2</v>
      </c>
      <c r="H232" s="17">
        <v>5.0345407591240801E-5</v>
      </c>
      <c r="I232" s="11">
        <v>-0.31201019275529202</v>
      </c>
      <c r="J232" s="18">
        <v>3.0062726791114201E-5</v>
      </c>
      <c r="K232" s="11">
        <f t="shared" si="0"/>
        <v>0</v>
      </c>
      <c r="L232" s="11">
        <f t="shared" si="1"/>
        <v>0</v>
      </c>
      <c r="M232" s="11">
        <f t="shared" si="2"/>
        <v>0</v>
      </c>
      <c r="N232" s="11">
        <v>-0.308253334813332</v>
      </c>
      <c r="O232" s="18">
        <v>3.1603680040109201E-5</v>
      </c>
      <c r="P232" s="11">
        <f t="shared" si="3"/>
        <v>0</v>
      </c>
      <c r="Q232" s="11">
        <f t="shared" si="4"/>
        <v>0</v>
      </c>
      <c r="R232" s="11">
        <f t="shared" si="5"/>
        <v>0</v>
      </c>
      <c r="S232" s="11">
        <v>-0.29233350607742897</v>
      </c>
      <c r="T232" s="18">
        <v>5.1736840978719999E-5</v>
      </c>
      <c r="U232" s="11">
        <f t="shared" si="6"/>
        <v>0</v>
      </c>
      <c r="V232" s="11">
        <f t="shared" si="7"/>
        <v>0</v>
      </c>
      <c r="W232" s="11">
        <f t="shared" si="8"/>
        <v>0</v>
      </c>
      <c r="X232" s="11">
        <v>-0.29227107392811702</v>
      </c>
      <c r="Y232" s="18">
        <v>5.1586699475980199E-5</v>
      </c>
      <c r="Z232" s="11">
        <f t="shared" si="9"/>
        <v>0</v>
      </c>
      <c r="AA232" s="11">
        <f t="shared" si="10"/>
        <v>0</v>
      </c>
      <c r="AB232" s="11">
        <f t="shared" si="11"/>
        <v>0</v>
      </c>
      <c r="AC232" s="11">
        <v>-0.30704271945981498</v>
      </c>
      <c r="AD232" s="18">
        <v>2.73383756335568E-5</v>
      </c>
      <c r="AE232" s="11">
        <f t="shared" si="12"/>
        <v>0</v>
      </c>
      <c r="AF232" s="11">
        <f t="shared" si="13"/>
        <v>0</v>
      </c>
      <c r="AG232" s="11">
        <f t="shared" si="14"/>
        <v>0</v>
      </c>
      <c r="AH232" s="11">
        <v>-0.29776678348832702</v>
      </c>
      <c r="AI232" s="18">
        <v>3.66390040915326E-5</v>
      </c>
      <c r="AJ232" s="11">
        <f t="shared" si="15"/>
        <v>0</v>
      </c>
      <c r="AK232" s="11">
        <f t="shared" si="16"/>
        <v>0</v>
      </c>
      <c r="AL232" s="11">
        <f t="shared" si="17"/>
        <v>0</v>
      </c>
      <c r="AM232" s="11">
        <v>-0.301125830670668</v>
      </c>
      <c r="AN232" s="18">
        <v>3.0373956689936E-5</v>
      </c>
      <c r="AO232" s="11">
        <f t="shared" si="18"/>
        <v>0</v>
      </c>
      <c r="AP232" s="11">
        <f t="shared" si="19"/>
        <v>0</v>
      </c>
      <c r="AQ232" s="11">
        <v>-0.286579507040577</v>
      </c>
      <c r="AR232" s="18">
        <v>9.8867349478844397E-5</v>
      </c>
      <c r="AS232" s="11">
        <f t="shared" si="20"/>
        <v>1</v>
      </c>
      <c r="AT232" s="11">
        <f t="shared" si="21"/>
        <v>1</v>
      </c>
      <c r="AU232" s="11">
        <f t="shared" si="22"/>
        <v>0</v>
      </c>
      <c r="AV232" s="11">
        <v>-0.26747218277737</v>
      </c>
      <c r="AW232" s="11">
        <v>2.60194304158969E-4</v>
      </c>
      <c r="AX232" s="11">
        <f t="shared" si="23"/>
        <v>1</v>
      </c>
      <c r="AY232" s="11">
        <f t="shared" si="24"/>
        <v>0</v>
      </c>
      <c r="AZ232" s="11">
        <v>-0.299164775089097</v>
      </c>
      <c r="BA232" s="18">
        <v>4.4808210790914497E-5</v>
      </c>
    </row>
    <row r="233" spans="1:75" ht="14.25" customHeight="1">
      <c r="A233" s="11" t="s">
        <v>1768</v>
      </c>
      <c r="B233" s="11" t="s">
        <v>3342</v>
      </c>
      <c r="C233" s="11" t="s">
        <v>77</v>
      </c>
      <c r="D233" s="11" t="s">
        <v>868</v>
      </c>
      <c r="E233" s="11">
        <v>963</v>
      </c>
      <c r="F233" s="11">
        <v>0.29804908546297298</v>
      </c>
      <c r="G233" s="11">
        <v>7.4081481234682903E-2</v>
      </c>
      <c r="H233" s="102">
        <v>6.1894882800436906E-5</v>
      </c>
      <c r="I233" s="11">
        <v>0.31187012697171401</v>
      </c>
      <c r="J233" s="18">
        <v>5.2425703184230401E-5</v>
      </c>
      <c r="K233" s="11">
        <f t="shared" si="0"/>
        <v>1</v>
      </c>
      <c r="L233" s="11">
        <f t="shared" si="1"/>
        <v>0</v>
      </c>
      <c r="M233" s="21">
        <f t="shared" si="2"/>
        <v>1</v>
      </c>
      <c r="N233" s="11">
        <v>0.31422549629630597</v>
      </c>
      <c r="O233" s="18">
        <v>3.8898239424090701E-5</v>
      </c>
      <c r="P233" s="11">
        <f t="shared" si="3"/>
        <v>1</v>
      </c>
      <c r="Q233" s="11">
        <f t="shared" si="4"/>
        <v>0</v>
      </c>
      <c r="R233" s="11">
        <f t="shared" si="5"/>
        <v>1</v>
      </c>
      <c r="S233" s="11">
        <v>0.29760671313043602</v>
      </c>
      <c r="T233" s="18">
        <v>6.4445298471206203E-5</v>
      </c>
      <c r="U233" s="11">
        <f t="shared" si="6"/>
        <v>1</v>
      </c>
      <c r="V233" s="11">
        <f t="shared" si="7"/>
        <v>0</v>
      </c>
      <c r="W233" s="11">
        <f t="shared" si="8"/>
        <v>0</v>
      </c>
      <c r="X233" s="11">
        <v>0.29721123104936498</v>
      </c>
      <c r="Y233" s="18">
        <v>6.4953116603808802E-5</v>
      </c>
      <c r="Z233" s="11">
        <f t="shared" si="9"/>
        <v>1</v>
      </c>
      <c r="AA233" s="11">
        <f t="shared" si="10"/>
        <v>0</v>
      </c>
      <c r="AB233" s="11">
        <f t="shared" si="11"/>
        <v>0</v>
      </c>
      <c r="AC233" s="11">
        <v>0.285164314441478</v>
      </c>
      <c r="AD233" s="11">
        <v>1.56677626703866E-4</v>
      </c>
      <c r="AE233" s="11">
        <f t="shared" si="12"/>
        <v>1</v>
      </c>
      <c r="AF233" s="11">
        <f t="shared" si="13"/>
        <v>0</v>
      </c>
      <c r="AG233" s="11">
        <f t="shared" si="14"/>
        <v>0</v>
      </c>
      <c r="AH233" s="11">
        <v>0.30350217358995202</v>
      </c>
      <c r="AI233" s="18">
        <v>4.5076707659771101E-5</v>
      </c>
      <c r="AJ233" s="11">
        <f t="shared" si="15"/>
        <v>1</v>
      </c>
      <c r="AK233" s="11">
        <f t="shared" si="16"/>
        <v>0</v>
      </c>
      <c r="AL233" s="11">
        <f t="shared" si="17"/>
        <v>1</v>
      </c>
      <c r="AM233" s="11">
        <v>0.29865350727958201</v>
      </c>
      <c r="AN233" s="18">
        <v>6.2280237755387501E-5</v>
      </c>
      <c r="AO233" s="11">
        <f t="shared" si="18"/>
        <v>1</v>
      </c>
      <c r="AP233" s="11">
        <f t="shared" si="19"/>
        <v>0</v>
      </c>
      <c r="AQ233" s="11">
        <v>0.30692324600847698</v>
      </c>
      <c r="AR233" s="18">
        <v>5.3242001303574703E-5</v>
      </c>
      <c r="AS233" s="11">
        <f t="shared" si="20"/>
        <v>1</v>
      </c>
      <c r="AT233" s="11">
        <f t="shared" si="21"/>
        <v>0</v>
      </c>
      <c r="AU233" s="11">
        <f t="shared" si="22"/>
        <v>1</v>
      </c>
      <c r="AV233" s="11">
        <v>0.30918837445758901</v>
      </c>
      <c r="AW233" s="18">
        <v>4.44902584585643E-5</v>
      </c>
      <c r="AX233" s="11">
        <f t="shared" si="23"/>
        <v>1</v>
      </c>
      <c r="AY233" s="11">
        <f t="shared" si="24"/>
        <v>1</v>
      </c>
      <c r="AZ233" s="11">
        <v>0.22609198693430699</v>
      </c>
      <c r="BA233" s="11">
        <v>2.3352932348557902E-3</v>
      </c>
      <c r="BB233" s="22">
        <v>0</v>
      </c>
      <c r="BC233" s="22">
        <v>0</v>
      </c>
      <c r="BD233" s="22">
        <v>0</v>
      </c>
      <c r="BE233" s="22">
        <v>0</v>
      </c>
      <c r="BF233" s="22">
        <v>0</v>
      </c>
      <c r="BG233" s="22">
        <v>0</v>
      </c>
      <c r="BH233" s="22">
        <v>0</v>
      </c>
      <c r="BI233" s="22">
        <v>0</v>
      </c>
      <c r="BJ233" s="22">
        <v>0</v>
      </c>
      <c r="BK233" s="22">
        <v>0</v>
      </c>
      <c r="BL233" s="22">
        <v>0</v>
      </c>
      <c r="BM233" s="22">
        <v>0</v>
      </c>
      <c r="BN233" s="22">
        <v>0</v>
      </c>
      <c r="BO233" s="22">
        <v>0</v>
      </c>
      <c r="BP233" s="22">
        <v>0</v>
      </c>
      <c r="BQ233" s="22">
        <v>0</v>
      </c>
      <c r="BR233" s="22">
        <v>0</v>
      </c>
      <c r="BS233" s="22">
        <v>0</v>
      </c>
      <c r="BT233" s="22">
        <v>0</v>
      </c>
      <c r="BU233" s="22">
        <v>0</v>
      </c>
      <c r="BV233" s="22">
        <v>0</v>
      </c>
      <c r="BW233" s="22">
        <v>0</v>
      </c>
    </row>
    <row r="234" spans="1:75" ht="14.25" customHeight="1">
      <c r="A234" s="11" t="s">
        <v>2824</v>
      </c>
      <c r="B234" s="11" t="s">
        <v>3343</v>
      </c>
      <c r="C234" s="11" t="s">
        <v>47</v>
      </c>
      <c r="D234" s="11" t="s">
        <v>47</v>
      </c>
      <c r="E234" s="11">
        <v>963</v>
      </c>
      <c r="F234" s="11">
        <v>0.29992691416232897</v>
      </c>
      <c r="G234" s="11">
        <v>7.4566906783698997E-2</v>
      </c>
      <c r="H234" s="18">
        <v>6.2156023711327206E-5</v>
      </c>
      <c r="I234" s="11">
        <v>0.32090050262632103</v>
      </c>
      <c r="J234" s="18">
        <v>3.5485333624821701E-5</v>
      </c>
      <c r="K234" s="11">
        <f t="shared" si="0"/>
        <v>1</v>
      </c>
      <c r="L234" s="11">
        <f t="shared" si="1"/>
        <v>0</v>
      </c>
      <c r="M234" s="21">
        <f t="shared" si="2"/>
        <v>1</v>
      </c>
      <c r="N234" s="11">
        <v>0.33157597325432198</v>
      </c>
      <c r="O234" s="18">
        <v>1.5851585310396899E-5</v>
      </c>
      <c r="P234" s="11">
        <f t="shared" si="3"/>
        <v>1</v>
      </c>
      <c r="Q234" s="11">
        <f t="shared" si="4"/>
        <v>0</v>
      </c>
      <c r="R234" s="11">
        <f t="shared" si="5"/>
        <v>1</v>
      </c>
      <c r="S234" s="11">
        <v>0.29916071798340299</v>
      </c>
      <c r="T234" s="18">
        <v>6.5838568899311396E-5</v>
      </c>
      <c r="U234" s="11">
        <f t="shared" si="6"/>
        <v>1</v>
      </c>
      <c r="V234" s="11">
        <f t="shared" si="7"/>
        <v>0</v>
      </c>
      <c r="W234" s="11">
        <f t="shared" si="8"/>
        <v>0</v>
      </c>
      <c r="X234" s="11">
        <v>0.29935762175479502</v>
      </c>
      <c r="Y234" s="18">
        <v>6.4543034385523802E-5</v>
      </c>
      <c r="Z234" s="11">
        <f t="shared" si="9"/>
        <v>1</v>
      </c>
      <c r="AA234" s="11">
        <f t="shared" si="10"/>
        <v>0</v>
      </c>
      <c r="AB234" s="11">
        <f t="shared" si="11"/>
        <v>0</v>
      </c>
      <c r="AC234" s="11">
        <v>0.292794309295413</v>
      </c>
      <c r="AD234" s="11">
        <v>1.1616561850737501E-4</v>
      </c>
      <c r="AE234" s="11">
        <f t="shared" si="12"/>
        <v>1</v>
      </c>
      <c r="AF234" s="11">
        <f t="shared" si="13"/>
        <v>0</v>
      </c>
      <c r="AG234" s="11">
        <f t="shared" si="14"/>
        <v>0</v>
      </c>
      <c r="AH234" s="11">
        <v>0.306329128191827</v>
      </c>
      <c r="AI234" s="18">
        <v>4.2501813173196597E-5</v>
      </c>
      <c r="AJ234" s="11">
        <f t="shared" si="15"/>
        <v>1</v>
      </c>
      <c r="AK234" s="11">
        <f t="shared" si="16"/>
        <v>0</v>
      </c>
      <c r="AL234" s="11">
        <f t="shared" si="17"/>
        <v>1</v>
      </c>
      <c r="AM234" s="11">
        <v>0.30175292424268901</v>
      </c>
      <c r="AN234" s="18">
        <v>5.8350613657496097E-5</v>
      </c>
      <c r="AO234" s="11">
        <f t="shared" si="18"/>
        <v>1</v>
      </c>
      <c r="AP234" s="11">
        <f t="shared" si="19"/>
        <v>1</v>
      </c>
      <c r="AQ234" s="11">
        <v>0.29800850859934702</v>
      </c>
      <c r="AR234" s="18">
        <v>9.6797910556618605E-5</v>
      </c>
      <c r="AS234" s="11">
        <f t="shared" si="20"/>
        <v>1</v>
      </c>
      <c r="AT234" s="11">
        <f t="shared" si="21"/>
        <v>0</v>
      </c>
      <c r="AU234" s="11">
        <f t="shared" si="22"/>
        <v>0</v>
      </c>
      <c r="AV234" s="11">
        <v>0.30894376342325103</v>
      </c>
      <c r="AW234" s="18">
        <v>5.0603637881051897E-5</v>
      </c>
      <c r="AX234" s="11">
        <f t="shared" si="23"/>
        <v>1</v>
      </c>
      <c r="AY234" s="11">
        <f t="shared" si="24"/>
        <v>1</v>
      </c>
      <c r="AZ234" s="11">
        <v>0.23810628404506201</v>
      </c>
      <c r="BA234" s="11">
        <v>1.52317612462876E-3</v>
      </c>
      <c r="BB234" s="22">
        <v>0</v>
      </c>
      <c r="BC234" s="22">
        <v>0</v>
      </c>
      <c r="BD234" s="22">
        <v>0</v>
      </c>
      <c r="BE234" s="22">
        <v>0</v>
      </c>
      <c r="BF234" s="22">
        <v>0</v>
      </c>
      <c r="BG234" s="22">
        <v>0</v>
      </c>
      <c r="BH234" s="22">
        <v>0</v>
      </c>
      <c r="BI234" s="22">
        <v>0</v>
      </c>
      <c r="BJ234" s="22">
        <v>0</v>
      </c>
      <c r="BK234" s="22">
        <v>0</v>
      </c>
      <c r="BL234" s="22">
        <v>0</v>
      </c>
      <c r="BM234" s="22">
        <v>0</v>
      </c>
      <c r="BN234" s="22">
        <v>0</v>
      </c>
      <c r="BO234" s="22">
        <v>0</v>
      </c>
      <c r="BP234" s="22">
        <v>0</v>
      </c>
      <c r="BQ234" s="22">
        <v>0</v>
      </c>
      <c r="BR234" s="22">
        <v>0</v>
      </c>
      <c r="BS234" s="22">
        <v>0</v>
      </c>
      <c r="BT234" s="22">
        <v>0</v>
      </c>
      <c r="BU234" s="22">
        <v>0</v>
      </c>
      <c r="BV234" s="22">
        <v>0</v>
      </c>
      <c r="BW234" s="22">
        <v>0</v>
      </c>
    </row>
    <row r="235" spans="1:75" ht="14.25" customHeight="1">
      <c r="A235" s="11" t="s">
        <v>3035</v>
      </c>
      <c r="B235" s="11" t="s">
        <v>3344</v>
      </c>
      <c r="C235" s="11" t="s">
        <v>47</v>
      </c>
      <c r="D235" s="11" t="s">
        <v>47</v>
      </c>
      <c r="E235" s="11">
        <v>920</v>
      </c>
      <c r="F235" s="11">
        <v>-0.28168845069176701</v>
      </c>
      <c r="G235" s="11">
        <v>7.0037941306539606E-2</v>
      </c>
      <c r="H235" s="18">
        <v>6.2454002947313097E-5</v>
      </c>
      <c r="I235" s="11">
        <v>-0.28436330401855597</v>
      </c>
      <c r="J235" s="18">
        <v>9.12641078616057E-5</v>
      </c>
      <c r="K235" s="11">
        <f t="shared" si="0"/>
        <v>1</v>
      </c>
      <c r="L235" s="20">
        <f t="shared" si="1"/>
        <v>1</v>
      </c>
      <c r="M235" s="11">
        <f t="shared" si="2"/>
        <v>0</v>
      </c>
      <c r="N235" s="11">
        <v>-0.27148121924715402</v>
      </c>
      <c r="O235" s="11">
        <v>1.63989585888113E-4</v>
      </c>
      <c r="P235" s="11">
        <f t="shared" si="3"/>
        <v>1</v>
      </c>
      <c r="Q235" s="11">
        <f t="shared" si="4"/>
        <v>0</v>
      </c>
      <c r="R235" s="11">
        <f t="shared" si="5"/>
        <v>0</v>
      </c>
      <c r="S235" s="11">
        <v>-0.28055149202108498</v>
      </c>
      <c r="T235" s="18">
        <v>6.7498378869653407E-5</v>
      </c>
      <c r="U235" s="11">
        <f t="shared" si="6"/>
        <v>1</v>
      </c>
      <c r="V235" s="11">
        <f t="shared" si="7"/>
        <v>0</v>
      </c>
      <c r="W235" s="11">
        <f t="shared" si="8"/>
        <v>0</v>
      </c>
      <c r="X235" s="11">
        <v>-0.28224176425617098</v>
      </c>
      <c r="Y235" s="18">
        <v>5.82324361155402E-5</v>
      </c>
      <c r="Z235" s="11">
        <f t="shared" si="9"/>
        <v>1</v>
      </c>
      <c r="AA235" s="11">
        <f t="shared" si="10"/>
        <v>0</v>
      </c>
      <c r="AB235" s="11">
        <f t="shared" si="11"/>
        <v>1</v>
      </c>
      <c r="AC235" s="11">
        <v>-0.292868155850597</v>
      </c>
      <c r="AD235" s="18">
        <v>4.0836350245067602E-5</v>
      </c>
      <c r="AE235" s="11">
        <f t="shared" si="12"/>
        <v>1</v>
      </c>
      <c r="AF235" s="11">
        <f t="shared" si="13"/>
        <v>0</v>
      </c>
      <c r="AG235" s="11">
        <f t="shared" si="14"/>
        <v>1</v>
      </c>
      <c r="AH235" s="11">
        <v>-0.27727141960526003</v>
      </c>
      <c r="AI235" s="18">
        <v>7.9423870739659495E-5</v>
      </c>
      <c r="AJ235" s="11">
        <f t="shared" si="15"/>
        <v>1</v>
      </c>
      <c r="AK235" s="11">
        <f t="shared" si="16"/>
        <v>0</v>
      </c>
      <c r="AL235" s="11">
        <f t="shared" si="17"/>
        <v>0</v>
      </c>
      <c r="AM235" s="11">
        <v>-0.27765915544423603</v>
      </c>
      <c r="AN235" s="18">
        <v>8.1964884135642401E-5</v>
      </c>
      <c r="AO235" s="11">
        <f t="shared" si="18"/>
        <v>1</v>
      </c>
      <c r="AP235" s="11">
        <f t="shared" si="19"/>
        <v>0</v>
      </c>
      <c r="AQ235" s="11">
        <v>-0.30269147217778902</v>
      </c>
      <c r="AR235" s="18">
        <v>2.3679112687959798E-5</v>
      </c>
      <c r="AS235" s="11">
        <f t="shared" si="20"/>
        <v>1</v>
      </c>
      <c r="AT235" s="11">
        <f t="shared" si="21"/>
        <v>0</v>
      </c>
      <c r="AU235" s="11">
        <f t="shared" si="22"/>
        <v>1</v>
      </c>
      <c r="AV235" s="11">
        <v>-0.25351145767264399</v>
      </c>
      <c r="AW235" s="11">
        <v>3.8878271088222798E-4</v>
      </c>
      <c r="AX235" s="11">
        <f t="shared" si="23"/>
        <v>1</v>
      </c>
      <c r="AY235" s="11">
        <f t="shared" si="24"/>
        <v>0</v>
      </c>
      <c r="AZ235" s="11">
        <v>-0.29837429025249101</v>
      </c>
      <c r="BA235" s="18">
        <v>2.9245553451002399E-5</v>
      </c>
      <c r="BB235" s="22">
        <v>0</v>
      </c>
      <c r="BC235" s="22">
        <v>0</v>
      </c>
      <c r="BD235" s="22">
        <v>0</v>
      </c>
      <c r="BE235" s="22">
        <v>0</v>
      </c>
      <c r="BF235" s="22">
        <v>0</v>
      </c>
      <c r="BG235" s="22">
        <v>0</v>
      </c>
      <c r="BH235" s="22">
        <v>0</v>
      </c>
      <c r="BI235" s="22">
        <v>0</v>
      </c>
      <c r="BJ235" s="22">
        <v>0</v>
      </c>
      <c r="BK235" s="22">
        <v>0</v>
      </c>
      <c r="BL235" s="22">
        <v>0</v>
      </c>
      <c r="BM235" s="22">
        <v>0</v>
      </c>
      <c r="BN235" s="22">
        <v>0</v>
      </c>
      <c r="BO235" s="22">
        <v>0</v>
      </c>
      <c r="BP235" s="22">
        <v>0</v>
      </c>
      <c r="BQ235" s="22">
        <v>0</v>
      </c>
      <c r="BR235" s="22">
        <v>0</v>
      </c>
      <c r="BS235" s="22">
        <v>0</v>
      </c>
      <c r="BT235" s="22">
        <v>0</v>
      </c>
      <c r="BU235" s="22">
        <v>0</v>
      </c>
      <c r="BV235" s="22">
        <v>0</v>
      </c>
      <c r="BW235" s="22">
        <v>0</v>
      </c>
    </row>
    <row r="236" spans="1:75" ht="14.25" customHeight="1">
      <c r="A236" s="11" t="s">
        <v>204</v>
      </c>
      <c r="B236" s="11" t="s">
        <v>3345</v>
      </c>
      <c r="C236" s="11" t="s">
        <v>77</v>
      </c>
      <c r="D236" s="11" t="s">
        <v>205</v>
      </c>
      <c r="E236" s="11">
        <v>964</v>
      </c>
      <c r="F236" s="11">
        <v>0.29194421978195101</v>
      </c>
      <c r="G236" s="11">
        <v>7.2910344212795006E-2</v>
      </c>
      <c r="H236" s="18">
        <v>6.7021205378567201E-5</v>
      </c>
      <c r="I236" s="11">
        <v>0.27675227551159498</v>
      </c>
      <c r="J236" s="11">
        <v>2.6270700239507501E-4</v>
      </c>
      <c r="K236" s="11">
        <f t="shared" si="0"/>
        <v>1</v>
      </c>
      <c r="L236" s="11">
        <f t="shared" si="1"/>
        <v>0</v>
      </c>
      <c r="M236" s="11">
        <f t="shared" si="2"/>
        <v>0</v>
      </c>
      <c r="N236" s="11">
        <v>0.28464639938323699</v>
      </c>
      <c r="O236" s="11">
        <v>1.5237989614357299E-4</v>
      </c>
      <c r="P236" s="11">
        <f t="shared" si="3"/>
        <v>1</v>
      </c>
      <c r="Q236" s="11">
        <f t="shared" si="4"/>
        <v>0</v>
      </c>
      <c r="R236" s="11">
        <f t="shared" si="5"/>
        <v>0</v>
      </c>
      <c r="S236" s="11">
        <v>0.28794661724732901</v>
      </c>
      <c r="T236" s="18">
        <v>8.2898912607382505E-5</v>
      </c>
      <c r="U236" s="11">
        <f t="shared" si="6"/>
        <v>1</v>
      </c>
      <c r="V236" s="11">
        <f t="shared" si="7"/>
        <v>0</v>
      </c>
      <c r="W236" s="11">
        <f t="shared" si="8"/>
        <v>0</v>
      </c>
      <c r="X236" s="11">
        <v>0.29168654897400698</v>
      </c>
      <c r="Y236" s="18">
        <v>6.8624112073207999E-5</v>
      </c>
      <c r="Z236" s="11">
        <f t="shared" si="9"/>
        <v>1</v>
      </c>
      <c r="AA236" s="11">
        <f t="shared" si="10"/>
        <v>0</v>
      </c>
      <c r="AB236" s="11">
        <f t="shared" si="11"/>
        <v>0</v>
      </c>
      <c r="AC236" s="11">
        <v>0.283668628197632</v>
      </c>
      <c r="AD236" s="11">
        <v>1.33899541412024E-4</v>
      </c>
      <c r="AE236" s="11">
        <f t="shared" si="12"/>
        <v>1</v>
      </c>
      <c r="AF236" s="11">
        <f t="shared" si="13"/>
        <v>0</v>
      </c>
      <c r="AG236" s="11">
        <f t="shared" si="14"/>
        <v>0</v>
      </c>
      <c r="AH236" s="11">
        <v>0.29038847173195598</v>
      </c>
      <c r="AI236" s="18">
        <v>7.4701374688827194E-5</v>
      </c>
      <c r="AJ236" s="11">
        <f t="shared" si="15"/>
        <v>1</v>
      </c>
      <c r="AK236" s="11">
        <f t="shared" si="16"/>
        <v>0</v>
      </c>
      <c r="AL236" s="11">
        <f t="shared" si="17"/>
        <v>0</v>
      </c>
      <c r="AM236" s="11">
        <v>0.281536355679533</v>
      </c>
      <c r="AN236" s="11">
        <v>1.19550452179435E-4</v>
      </c>
      <c r="AO236" s="11">
        <f t="shared" si="18"/>
        <v>1</v>
      </c>
      <c r="AP236" s="11">
        <f t="shared" si="19"/>
        <v>0</v>
      </c>
      <c r="AQ236" s="11">
        <v>0.20449081284214099</v>
      </c>
      <c r="AR236" s="11">
        <v>5.2385232262740101E-3</v>
      </c>
      <c r="AS236" s="11">
        <f t="shared" si="20"/>
        <v>1</v>
      </c>
      <c r="AT236" s="11">
        <f t="shared" si="21"/>
        <v>0</v>
      </c>
      <c r="AU236" s="11">
        <f t="shared" si="22"/>
        <v>0</v>
      </c>
      <c r="AV236" s="11">
        <v>0.32622845012843299</v>
      </c>
      <c r="AW236" s="18">
        <v>1.14782745352827E-5</v>
      </c>
      <c r="AX236" s="11">
        <f t="shared" si="23"/>
        <v>1</v>
      </c>
      <c r="AY236" s="11">
        <f t="shared" si="24"/>
        <v>1</v>
      </c>
      <c r="AZ236" s="11">
        <v>0.120880642890779</v>
      </c>
      <c r="BA236" s="11">
        <v>7.1457689112159703E-2</v>
      </c>
      <c r="BB236" s="22">
        <v>0</v>
      </c>
      <c r="BC236" s="22">
        <v>0</v>
      </c>
      <c r="BD236" s="22">
        <v>0</v>
      </c>
      <c r="BE236" s="22">
        <v>0</v>
      </c>
      <c r="BF236" s="22">
        <v>0</v>
      </c>
      <c r="BG236" s="22">
        <v>0</v>
      </c>
      <c r="BH236" s="22">
        <v>0</v>
      </c>
      <c r="BI236" s="22">
        <v>0</v>
      </c>
      <c r="BJ236" s="22">
        <v>0</v>
      </c>
      <c r="BK236" s="22">
        <v>0</v>
      </c>
      <c r="BL236" s="22">
        <v>0</v>
      </c>
      <c r="BM236" s="22">
        <v>0</v>
      </c>
      <c r="BN236" s="22">
        <v>0</v>
      </c>
      <c r="BO236" s="22">
        <v>0</v>
      </c>
      <c r="BP236" s="22">
        <v>0</v>
      </c>
      <c r="BQ236" s="22">
        <v>0</v>
      </c>
      <c r="BR236" s="22">
        <v>0</v>
      </c>
      <c r="BS236" s="22">
        <v>0</v>
      </c>
      <c r="BT236" s="22">
        <v>0</v>
      </c>
      <c r="BU236" s="22">
        <v>0</v>
      </c>
      <c r="BV236" s="22">
        <v>0</v>
      </c>
      <c r="BW236" s="22">
        <v>0</v>
      </c>
    </row>
    <row r="237" spans="1:75" ht="14.25" customHeight="1">
      <c r="A237" s="11" t="s">
        <v>153</v>
      </c>
      <c r="B237" s="11" t="s">
        <v>3346</v>
      </c>
      <c r="C237" s="11" t="s">
        <v>77</v>
      </c>
      <c r="D237" s="11" t="s">
        <v>126</v>
      </c>
      <c r="E237" s="11">
        <v>781</v>
      </c>
      <c r="F237" s="11">
        <v>-0.32442243419704597</v>
      </c>
      <c r="G237" s="11">
        <v>8.0995209030410006E-2</v>
      </c>
      <c r="H237" s="18">
        <v>6.7812191159406698E-5</v>
      </c>
      <c r="I237" s="11">
        <v>-0.28926867632756798</v>
      </c>
      <c r="J237" s="11">
        <v>6.4011604367096E-4</v>
      </c>
      <c r="K237" s="11">
        <f t="shared" si="0"/>
        <v>1</v>
      </c>
      <c r="L237" s="11">
        <f t="shared" si="1"/>
        <v>0</v>
      </c>
      <c r="M237" s="11">
        <f t="shared" si="2"/>
        <v>0</v>
      </c>
      <c r="N237" s="11">
        <v>-0.32787686116722897</v>
      </c>
      <c r="O237" s="18">
        <v>8.5367399197629201E-5</v>
      </c>
      <c r="P237" s="11">
        <f t="shared" si="3"/>
        <v>1</v>
      </c>
      <c r="Q237" s="11">
        <f t="shared" si="4"/>
        <v>0</v>
      </c>
      <c r="R237" s="11">
        <f t="shared" si="5"/>
        <v>0</v>
      </c>
      <c r="S237" s="11">
        <v>-0.31847956574160902</v>
      </c>
      <c r="T237" s="18">
        <v>9.3362989160355897E-5</v>
      </c>
      <c r="U237" s="11">
        <f t="shared" si="6"/>
        <v>1</v>
      </c>
      <c r="V237" s="11">
        <f t="shared" si="7"/>
        <v>0</v>
      </c>
      <c r="W237" s="11">
        <f t="shared" si="8"/>
        <v>0</v>
      </c>
      <c r="X237" s="11">
        <v>-0.32429830598840798</v>
      </c>
      <c r="Y237" s="18">
        <v>6.8958974689809399E-5</v>
      </c>
      <c r="Z237" s="11">
        <f t="shared" si="9"/>
        <v>1</v>
      </c>
      <c r="AA237" s="11">
        <f t="shared" si="10"/>
        <v>0</v>
      </c>
      <c r="AB237" s="11">
        <f t="shared" si="11"/>
        <v>0</v>
      </c>
      <c r="AC237" s="11">
        <v>-0.333117622587567</v>
      </c>
      <c r="AD237" s="18">
        <v>5.5625046632050303E-5</v>
      </c>
      <c r="AE237" s="11">
        <f t="shared" si="12"/>
        <v>1</v>
      </c>
      <c r="AF237" s="11">
        <f t="shared" si="13"/>
        <v>0</v>
      </c>
      <c r="AG237" s="11">
        <f t="shared" si="14"/>
        <v>1</v>
      </c>
      <c r="AH237" s="11">
        <v>-0.32895026981426101</v>
      </c>
      <c r="AI237" s="18">
        <v>5.4227385411731502E-5</v>
      </c>
      <c r="AJ237" s="11">
        <f t="shared" si="15"/>
        <v>1</v>
      </c>
      <c r="AK237" s="11">
        <f t="shared" si="16"/>
        <v>0</v>
      </c>
      <c r="AL237" s="11">
        <f t="shared" si="17"/>
        <v>1</v>
      </c>
      <c r="AM237" s="11">
        <v>-0.32973186116793801</v>
      </c>
      <c r="AN237" s="18">
        <v>5.1050376237416202E-5</v>
      </c>
      <c r="AO237" s="11">
        <f t="shared" si="18"/>
        <v>1</v>
      </c>
      <c r="AP237" s="11">
        <f t="shared" si="19"/>
        <v>1</v>
      </c>
      <c r="AQ237" s="11">
        <v>-0.29401764880773201</v>
      </c>
      <c r="AR237" s="11">
        <v>3.8100035560690698E-4</v>
      </c>
      <c r="AS237" s="11">
        <f t="shared" si="20"/>
        <v>1</v>
      </c>
      <c r="AT237" s="11">
        <f t="shared" si="21"/>
        <v>0</v>
      </c>
      <c r="AU237" s="11">
        <f t="shared" si="22"/>
        <v>0</v>
      </c>
      <c r="AV237" s="11">
        <v>-0.26390998509963498</v>
      </c>
      <c r="AW237" s="11">
        <v>1.3472461407910701E-3</v>
      </c>
      <c r="AX237" s="11">
        <f t="shared" si="23"/>
        <v>1</v>
      </c>
      <c r="AY237" s="11">
        <f t="shared" si="24"/>
        <v>0</v>
      </c>
      <c r="AZ237" s="11">
        <v>-0.34414233582755599</v>
      </c>
      <c r="BA237" s="18">
        <v>3.5582099331609499E-5</v>
      </c>
      <c r="BB237" s="22">
        <v>0</v>
      </c>
      <c r="BC237" s="22">
        <v>0</v>
      </c>
      <c r="BD237" s="22">
        <v>0</v>
      </c>
      <c r="BE237" s="22">
        <v>0</v>
      </c>
      <c r="BF237" s="22">
        <v>0</v>
      </c>
      <c r="BG237" s="22">
        <v>0</v>
      </c>
      <c r="BH237" s="22">
        <v>0</v>
      </c>
      <c r="BI237" s="22">
        <v>0</v>
      </c>
      <c r="BJ237" s="22">
        <v>0</v>
      </c>
      <c r="BK237" s="22">
        <v>0</v>
      </c>
      <c r="BL237" s="22">
        <v>0</v>
      </c>
      <c r="BM237" s="22">
        <v>0</v>
      </c>
      <c r="BN237" s="22">
        <v>0</v>
      </c>
      <c r="BO237" s="22">
        <v>0</v>
      </c>
      <c r="BP237" s="22">
        <v>0</v>
      </c>
      <c r="BQ237" s="22">
        <v>0</v>
      </c>
      <c r="BR237" s="22">
        <v>0</v>
      </c>
      <c r="BS237" s="22">
        <v>0</v>
      </c>
      <c r="BT237" s="22">
        <v>0</v>
      </c>
      <c r="BU237" s="22">
        <v>0</v>
      </c>
      <c r="BV237" s="22">
        <v>0</v>
      </c>
      <c r="BW237" s="22">
        <v>0</v>
      </c>
    </row>
    <row r="238" spans="1:75" ht="14.25" customHeight="1">
      <c r="A238" s="11" t="s">
        <v>281</v>
      </c>
      <c r="B238" s="11" t="s">
        <v>3347</v>
      </c>
      <c r="C238" s="11" t="s">
        <v>77</v>
      </c>
      <c r="D238" s="11" t="s">
        <v>78</v>
      </c>
      <c r="E238" s="11">
        <v>962</v>
      </c>
      <c r="F238" s="11">
        <v>0.29979555226531102</v>
      </c>
      <c r="G238" s="11">
        <v>7.49419606007313E-2</v>
      </c>
      <c r="H238" s="18">
        <v>6.8094419333689804E-5</v>
      </c>
      <c r="I238" s="11">
        <v>0.31385931558046998</v>
      </c>
      <c r="J238" s="18">
        <v>5.7210932337642199E-5</v>
      </c>
      <c r="K238" s="11">
        <f t="shared" si="0"/>
        <v>1</v>
      </c>
      <c r="L238" s="11">
        <f t="shared" si="1"/>
        <v>0</v>
      </c>
      <c r="M238" s="21">
        <f t="shared" si="2"/>
        <v>1</v>
      </c>
      <c r="N238" s="11">
        <v>0.29391352461422998</v>
      </c>
      <c r="O238" s="11">
        <v>1.41728717604734E-4</v>
      </c>
      <c r="P238" s="11">
        <f t="shared" si="3"/>
        <v>1</v>
      </c>
      <c r="Q238" s="11">
        <f t="shared" si="4"/>
        <v>0</v>
      </c>
      <c r="R238" s="11">
        <f t="shared" si="5"/>
        <v>0</v>
      </c>
      <c r="S238" s="11">
        <v>0.29775975065798399</v>
      </c>
      <c r="T238" s="18">
        <v>7.6838430581126904E-5</v>
      </c>
      <c r="U238" s="11">
        <f t="shared" si="6"/>
        <v>1</v>
      </c>
      <c r="V238" s="11">
        <f t="shared" si="7"/>
        <v>0</v>
      </c>
      <c r="W238" s="11">
        <f t="shared" si="8"/>
        <v>0</v>
      </c>
      <c r="X238" s="11">
        <v>0.29903519325099298</v>
      </c>
      <c r="Y238" s="18">
        <v>7.1377778433160397E-5</v>
      </c>
      <c r="Z238" s="11">
        <f t="shared" si="9"/>
        <v>1</v>
      </c>
      <c r="AA238" s="11">
        <f t="shared" si="10"/>
        <v>0</v>
      </c>
      <c r="AB238" s="11">
        <f t="shared" si="11"/>
        <v>0</v>
      </c>
      <c r="AC238" s="11">
        <v>0.29704163916230197</v>
      </c>
      <c r="AD238" s="11">
        <v>1.00444093551001E-4</v>
      </c>
      <c r="AE238" s="11">
        <f t="shared" si="12"/>
        <v>1</v>
      </c>
      <c r="AF238" s="11">
        <f t="shared" si="13"/>
        <v>0</v>
      </c>
      <c r="AG238" s="11">
        <f t="shared" si="14"/>
        <v>0</v>
      </c>
      <c r="AH238" s="11">
        <v>0.299106844298962</v>
      </c>
      <c r="AI238" s="18">
        <v>7.2262390911946199E-5</v>
      </c>
      <c r="AJ238" s="11">
        <f t="shared" si="15"/>
        <v>1</v>
      </c>
      <c r="AK238" s="11">
        <f t="shared" si="16"/>
        <v>0</v>
      </c>
      <c r="AL238" s="11">
        <f t="shared" si="17"/>
        <v>0</v>
      </c>
      <c r="AM238" s="11">
        <v>0.29623730697092399</v>
      </c>
      <c r="AN238" s="18">
        <v>8.5691827248306494E-5</v>
      </c>
      <c r="AO238" s="11">
        <f t="shared" si="18"/>
        <v>1</v>
      </c>
      <c r="AP238" s="11">
        <f t="shared" si="19"/>
        <v>0</v>
      </c>
      <c r="AQ238" s="11">
        <v>0.24065513814065101</v>
      </c>
      <c r="AR238" s="11">
        <v>1.5682631369643E-3</v>
      </c>
      <c r="AS238" s="11">
        <f t="shared" si="20"/>
        <v>1</v>
      </c>
      <c r="AT238" s="11">
        <f t="shared" si="21"/>
        <v>0</v>
      </c>
      <c r="AU238" s="11">
        <f t="shared" si="22"/>
        <v>0</v>
      </c>
      <c r="AV238" s="11">
        <v>0.34101531107461402</v>
      </c>
      <c r="AW238" s="18">
        <v>7.9672301249290598E-6</v>
      </c>
      <c r="AX238" s="11">
        <f t="shared" si="23"/>
        <v>1</v>
      </c>
      <c r="AY238" s="11">
        <f t="shared" si="24"/>
        <v>1</v>
      </c>
      <c r="AZ238" s="11">
        <v>0.141149589756209</v>
      </c>
      <c r="BA238" s="11">
        <v>4.5841373728701298E-2</v>
      </c>
      <c r="BB238" s="22">
        <v>0</v>
      </c>
      <c r="BC238" s="22">
        <v>0</v>
      </c>
      <c r="BD238" s="22">
        <v>0</v>
      </c>
      <c r="BE238" s="22">
        <v>0</v>
      </c>
      <c r="BF238" s="22">
        <v>0</v>
      </c>
      <c r="BG238" s="22">
        <v>0</v>
      </c>
      <c r="BH238" s="22">
        <v>0</v>
      </c>
      <c r="BI238" s="22">
        <v>0</v>
      </c>
      <c r="BJ238" s="22">
        <v>0</v>
      </c>
      <c r="BK238" s="22">
        <v>0</v>
      </c>
      <c r="BL238" s="22">
        <v>0</v>
      </c>
      <c r="BM238" s="22">
        <v>0</v>
      </c>
      <c r="BN238" s="22">
        <v>0</v>
      </c>
      <c r="BO238" s="22">
        <v>0</v>
      </c>
      <c r="BP238" s="22">
        <v>0</v>
      </c>
      <c r="BQ238" s="22">
        <v>0</v>
      </c>
      <c r="BR238" s="22">
        <v>0</v>
      </c>
      <c r="BS238" s="22">
        <v>0</v>
      </c>
      <c r="BT238" s="22">
        <v>0</v>
      </c>
      <c r="BU238" s="22">
        <v>0</v>
      </c>
      <c r="BV238" s="22">
        <v>0</v>
      </c>
      <c r="BW238" s="22">
        <v>0</v>
      </c>
    </row>
    <row r="239" spans="1:75" ht="14.25" customHeight="1">
      <c r="A239" s="11" t="s">
        <v>2708</v>
      </c>
      <c r="B239" s="11" t="s">
        <v>2708</v>
      </c>
      <c r="C239" s="11" t="s">
        <v>171</v>
      </c>
      <c r="D239" s="11" t="s">
        <v>386</v>
      </c>
      <c r="E239" s="11">
        <v>963</v>
      </c>
      <c r="F239" s="11">
        <v>0.28925350847793802</v>
      </c>
      <c r="G239" s="11">
        <v>7.2437233376125704E-2</v>
      </c>
      <c r="H239" s="18">
        <v>7.0158758976636505E-5</v>
      </c>
      <c r="I239" s="11">
        <v>0.27270509342579902</v>
      </c>
      <c r="J239" s="11">
        <v>2.9479767388705002E-4</v>
      </c>
      <c r="K239" s="11">
        <f t="shared" si="0"/>
        <v>1</v>
      </c>
      <c r="L239" s="11">
        <f t="shared" si="1"/>
        <v>0</v>
      </c>
      <c r="M239" s="11">
        <f t="shared" si="2"/>
        <v>0</v>
      </c>
      <c r="N239" s="11">
        <v>0.29297776205635201</v>
      </c>
      <c r="O239" s="18">
        <v>8.7820618251845995E-5</v>
      </c>
      <c r="P239" s="11">
        <f t="shared" si="3"/>
        <v>1</v>
      </c>
      <c r="Q239" s="11">
        <f t="shared" si="4"/>
        <v>0</v>
      </c>
      <c r="R239" s="11">
        <f t="shared" si="5"/>
        <v>0</v>
      </c>
      <c r="S239" s="11">
        <v>0.29076127738413798</v>
      </c>
      <c r="T239" s="18">
        <v>6.5099411036089396E-5</v>
      </c>
      <c r="U239" s="11">
        <f t="shared" si="6"/>
        <v>1</v>
      </c>
      <c r="V239" s="11">
        <f t="shared" si="7"/>
        <v>0</v>
      </c>
      <c r="W239" s="11">
        <f t="shared" si="8"/>
        <v>0</v>
      </c>
      <c r="X239" s="11">
        <v>0.28810896882993098</v>
      </c>
      <c r="Y239" s="18">
        <v>7.44724295161135E-5</v>
      </c>
      <c r="Z239" s="11">
        <f t="shared" si="9"/>
        <v>1</v>
      </c>
      <c r="AA239" s="11">
        <f t="shared" si="10"/>
        <v>0</v>
      </c>
      <c r="AB239" s="11">
        <f t="shared" si="11"/>
        <v>0</v>
      </c>
      <c r="AC239" s="11">
        <v>0.27916881811274502</v>
      </c>
      <c r="AD239" s="11">
        <v>1.54579881118657E-4</v>
      </c>
      <c r="AE239" s="11">
        <f t="shared" si="12"/>
        <v>1</v>
      </c>
      <c r="AF239" s="11">
        <f t="shared" si="13"/>
        <v>0</v>
      </c>
      <c r="AG239" s="11">
        <f t="shared" si="14"/>
        <v>0</v>
      </c>
      <c r="AH239" s="11">
        <v>0.293385251663352</v>
      </c>
      <c r="AI239" s="18">
        <v>5.5547047912281302E-5</v>
      </c>
      <c r="AJ239" s="11">
        <f t="shared" si="15"/>
        <v>1</v>
      </c>
      <c r="AK239" s="11">
        <f t="shared" si="16"/>
        <v>0</v>
      </c>
      <c r="AL239" s="11">
        <f t="shared" si="17"/>
        <v>1</v>
      </c>
      <c r="AM239" s="11">
        <v>0.27977200144214198</v>
      </c>
      <c r="AN239" s="11">
        <v>1.1980699492223401E-4</v>
      </c>
      <c r="AO239" s="11">
        <f t="shared" si="18"/>
        <v>1</v>
      </c>
      <c r="AP239" s="11">
        <f t="shared" si="19"/>
        <v>0</v>
      </c>
      <c r="AQ239" s="11">
        <v>0.26616342729954201</v>
      </c>
      <c r="AR239" s="11">
        <v>3.2835386119348797E-4</v>
      </c>
      <c r="AS239" s="11">
        <f t="shared" si="20"/>
        <v>1</v>
      </c>
      <c r="AT239" s="11">
        <f t="shared" si="21"/>
        <v>0</v>
      </c>
      <c r="AU239" s="11">
        <f t="shared" si="22"/>
        <v>0</v>
      </c>
      <c r="AV239" s="11">
        <v>0.30264574607031303</v>
      </c>
      <c r="AW239" s="18">
        <v>4.3435156892804202E-5</v>
      </c>
      <c r="AX239" s="11">
        <f t="shared" si="23"/>
        <v>1</v>
      </c>
      <c r="AY239" s="11">
        <f t="shared" si="24"/>
        <v>1</v>
      </c>
      <c r="AZ239" s="11">
        <v>0.23614560661592901</v>
      </c>
      <c r="BA239" s="11">
        <v>1.24607717221938E-3</v>
      </c>
      <c r="BB239" s="22">
        <v>0</v>
      </c>
      <c r="BC239" s="22">
        <v>0</v>
      </c>
      <c r="BD239" s="22">
        <v>0</v>
      </c>
      <c r="BE239" s="22">
        <v>0</v>
      </c>
      <c r="BF239" s="22">
        <v>0</v>
      </c>
      <c r="BG239" s="22">
        <v>0</v>
      </c>
      <c r="BH239" s="22">
        <v>0</v>
      </c>
      <c r="BI239" s="22">
        <v>0</v>
      </c>
      <c r="BJ239" s="22">
        <v>0</v>
      </c>
      <c r="BK239" s="22">
        <v>0</v>
      </c>
      <c r="BL239" s="22">
        <v>0</v>
      </c>
      <c r="BM239" s="22">
        <v>0</v>
      </c>
      <c r="BN239" s="22">
        <v>0</v>
      </c>
      <c r="BO239" s="22">
        <v>0</v>
      </c>
      <c r="BP239" s="22">
        <v>0</v>
      </c>
      <c r="BQ239" s="22">
        <v>0</v>
      </c>
      <c r="BR239" s="22">
        <v>0</v>
      </c>
      <c r="BS239" s="22">
        <v>0</v>
      </c>
      <c r="BT239" s="22">
        <v>0</v>
      </c>
      <c r="BU239" s="22">
        <v>0</v>
      </c>
      <c r="BV239" s="22">
        <v>0</v>
      </c>
      <c r="BW239" s="22">
        <v>0</v>
      </c>
    </row>
    <row r="240" spans="1:75" ht="14.25" customHeight="1">
      <c r="A240" s="11" t="s">
        <v>264</v>
      </c>
      <c r="B240" s="11" t="s">
        <v>3348</v>
      </c>
      <c r="C240" s="11" t="s">
        <v>77</v>
      </c>
      <c r="D240" s="11" t="s">
        <v>126</v>
      </c>
      <c r="E240" s="11">
        <v>962</v>
      </c>
      <c r="F240" s="11">
        <v>-0.29407390901744102</v>
      </c>
      <c r="G240" s="11">
        <v>7.3808605129844607E-2</v>
      </c>
      <c r="H240" s="18">
        <v>7.2796500176587701E-5</v>
      </c>
      <c r="I240" s="11">
        <v>-0.28241787195411699</v>
      </c>
      <c r="J240" s="11">
        <v>2.34595511094927E-4</v>
      </c>
      <c r="K240" s="11">
        <f t="shared" si="0"/>
        <v>1</v>
      </c>
      <c r="L240" s="11">
        <f t="shared" si="1"/>
        <v>0</v>
      </c>
      <c r="M240" s="11">
        <f t="shared" si="2"/>
        <v>0</v>
      </c>
      <c r="N240" s="11">
        <v>-0.27311693385538599</v>
      </c>
      <c r="O240" s="11">
        <v>3.26533690022776E-4</v>
      </c>
      <c r="P240" s="11">
        <f t="shared" si="3"/>
        <v>1</v>
      </c>
      <c r="Q240" s="11">
        <f t="shared" si="4"/>
        <v>0</v>
      </c>
      <c r="R240" s="11">
        <f t="shared" si="5"/>
        <v>0</v>
      </c>
      <c r="S240" s="11">
        <v>-0.29440161917548402</v>
      </c>
      <c r="T240" s="18">
        <v>7.2445670585306998E-5</v>
      </c>
      <c r="U240" s="11">
        <f t="shared" si="6"/>
        <v>1</v>
      </c>
      <c r="V240" s="11">
        <f t="shared" si="7"/>
        <v>0</v>
      </c>
      <c r="W240" s="11">
        <f t="shared" si="8"/>
        <v>0</v>
      </c>
      <c r="X240" s="11">
        <v>-0.29299000381342999</v>
      </c>
      <c r="Y240" s="18">
        <v>7.7059776146268399E-5</v>
      </c>
      <c r="Z240" s="11">
        <f t="shared" si="9"/>
        <v>1</v>
      </c>
      <c r="AA240" s="11">
        <f t="shared" si="10"/>
        <v>0</v>
      </c>
      <c r="AB240" s="11">
        <f t="shared" si="11"/>
        <v>0</v>
      </c>
      <c r="AC240" s="11">
        <v>-0.29339700450124101</v>
      </c>
      <c r="AD240" s="18">
        <v>9.6118921918122901E-5</v>
      </c>
      <c r="AE240" s="11">
        <f t="shared" si="12"/>
        <v>1</v>
      </c>
      <c r="AF240" s="11">
        <f t="shared" si="13"/>
        <v>0</v>
      </c>
      <c r="AG240" s="11">
        <f t="shared" si="14"/>
        <v>0</v>
      </c>
      <c r="AH240" s="11">
        <v>-0.28911150866326402</v>
      </c>
      <c r="AI240" s="18">
        <v>9.5944402998631904E-5</v>
      </c>
      <c r="AJ240" s="11">
        <f t="shared" si="15"/>
        <v>1</v>
      </c>
      <c r="AK240" s="11">
        <f t="shared" si="16"/>
        <v>0</v>
      </c>
      <c r="AL240" s="11">
        <f t="shared" si="17"/>
        <v>0</v>
      </c>
      <c r="AM240" s="11">
        <v>-0.29467476503151402</v>
      </c>
      <c r="AN240" s="18">
        <v>7.3228959233502495E-5</v>
      </c>
      <c r="AO240" s="11">
        <f t="shared" si="18"/>
        <v>1</v>
      </c>
      <c r="AP240" s="11">
        <f t="shared" si="19"/>
        <v>0</v>
      </c>
      <c r="AQ240" s="11">
        <v>-0.27577672236455902</v>
      </c>
      <c r="AR240" s="11">
        <v>2.6296883663910899E-4</v>
      </c>
      <c r="AS240" s="11">
        <f t="shared" si="20"/>
        <v>1</v>
      </c>
      <c r="AT240" s="11">
        <f t="shared" si="21"/>
        <v>0</v>
      </c>
      <c r="AU240" s="11">
        <f t="shared" si="22"/>
        <v>0</v>
      </c>
      <c r="AV240" s="11">
        <v>-0.225588766170597</v>
      </c>
      <c r="AW240" s="11">
        <v>2.4046684706594502E-3</v>
      </c>
      <c r="AX240" s="11">
        <f t="shared" si="23"/>
        <v>1</v>
      </c>
      <c r="AY240" s="11">
        <f t="shared" si="24"/>
        <v>0</v>
      </c>
      <c r="AZ240" s="11">
        <v>-0.35663540275341998</v>
      </c>
      <c r="BA240" s="18">
        <v>1.6848235550122099E-6</v>
      </c>
      <c r="BB240" s="22">
        <v>0</v>
      </c>
      <c r="BC240" s="22">
        <v>0</v>
      </c>
      <c r="BD240" s="22">
        <v>0</v>
      </c>
      <c r="BE240" s="22">
        <v>0</v>
      </c>
      <c r="BF240" s="22">
        <v>0</v>
      </c>
      <c r="BG240" s="22">
        <v>0</v>
      </c>
      <c r="BH240" s="22">
        <v>0</v>
      </c>
      <c r="BI240" s="22">
        <v>0</v>
      </c>
      <c r="BJ240" s="22">
        <v>0</v>
      </c>
      <c r="BK240" s="22">
        <v>0</v>
      </c>
      <c r="BL240" s="22">
        <v>0</v>
      </c>
      <c r="BM240" s="22">
        <v>0</v>
      </c>
      <c r="BN240" s="22">
        <v>0</v>
      </c>
      <c r="BO240" s="22">
        <v>0</v>
      </c>
      <c r="BP240" s="22">
        <v>0</v>
      </c>
      <c r="BQ240" s="22">
        <v>0</v>
      </c>
      <c r="BR240" s="22">
        <v>0</v>
      </c>
      <c r="BS240" s="22">
        <v>0</v>
      </c>
      <c r="BT240" s="22">
        <v>0</v>
      </c>
      <c r="BU240" s="22">
        <v>0</v>
      </c>
      <c r="BV240" s="22">
        <v>0</v>
      </c>
      <c r="BW240" s="22">
        <v>0</v>
      </c>
    </row>
    <row r="241" spans="1:75" ht="14.25" customHeight="1">
      <c r="A241" s="11" t="s">
        <v>1837</v>
      </c>
      <c r="B241" s="11" t="s">
        <v>3349</v>
      </c>
      <c r="C241" s="11" t="s">
        <v>171</v>
      </c>
      <c r="D241" s="11" t="s">
        <v>367</v>
      </c>
      <c r="E241" s="11">
        <v>959</v>
      </c>
      <c r="F241" s="11">
        <v>0.282145209805857</v>
      </c>
      <c r="G241" s="11">
        <v>7.0952894742590797E-2</v>
      </c>
      <c r="H241" s="18">
        <v>7.51897570180418E-5</v>
      </c>
      <c r="I241" s="11">
        <v>0.236051555798135</v>
      </c>
      <c r="J241" s="11">
        <v>1.3214690354392299E-3</v>
      </c>
      <c r="K241" s="11">
        <f t="shared" si="0"/>
        <v>1</v>
      </c>
      <c r="L241" s="11">
        <f t="shared" si="1"/>
        <v>0</v>
      </c>
      <c r="M241" s="11">
        <f t="shared" si="2"/>
        <v>0</v>
      </c>
      <c r="N241" s="11">
        <v>0.243679208000707</v>
      </c>
      <c r="O241" s="11">
        <v>8.2159079870598804E-4</v>
      </c>
      <c r="P241" s="11">
        <f t="shared" si="3"/>
        <v>1</v>
      </c>
      <c r="Q241" s="11">
        <f t="shared" si="4"/>
        <v>0</v>
      </c>
      <c r="R241" s="11">
        <f t="shared" si="5"/>
        <v>0</v>
      </c>
      <c r="S241" s="11">
        <v>0.279372321913824</v>
      </c>
      <c r="T241" s="18">
        <v>8.7706160486390999E-5</v>
      </c>
      <c r="U241" s="11">
        <f t="shared" si="6"/>
        <v>1</v>
      </c>
      <c r="V241" s="11">
        <f t="shared" si="7"/>
        <v>0</v>
      </c>
      <c r="W241" s="11">
        <f t="shared" si="8"/>
        <v>0</v>
      </c>
      <c r="X241" s="11">
        <v>0.282291255530701</v>
      </c>
      <c r="Y241" s="18">
        <v>7.5259192338776097E-5</v>
      </c>
      <c r="Z241" s="11">
        <f t="shared" si="9"/>
        <v>1</v>
      </c>
      <c r="AA241" s="11">
        <f t="shared" si="10"/>
        <v>0</v>
      </c>
      <c r="AB241" s="11">
        <f t="shared" si="11"/>
        <v>0</v>
      </c>
      <c r="AC241" s="11">
        <v>0.30233607202380702</v>
      </c>
      <c r="AD241" s="18">
        <v>2.8600590705517799E-5</v>
      </c>
      <c r="AE241" s="11">
        <f t="shared" si="12"/>
        <v>1</v>
      </c>
      <c r="AF241" s="11">
        <f t="shared" si="13"/>
        <v>0</v>
      </c>
      <c r="AG241" s="11">
        <f t="shared" si="14"/>
        <v>1</v>
      </c>
      <c r="AH241" s="11">
        <v>0.260106779847812</v>
      </c>
      <c r="AI241" s="11">
        <v>1.54505486015023E-4</v>
      </c>
      <c r="AJ241" s="11">
        <f t="shared" si="15"/>
        <v>1</v>
      </c>
      <c r="AK241" s="11">
        <f t="shared" si="16"/>
        <v>0</v>
      </c>
      <c r="AL241" s="11">
        <f t="shared" si="17"/>
        <v>0</v>
      </c>
      <c r="AM241" s="11">
        <v>0.24794638730774199</v>
      </c>
      <c r="AN241" s="11">
        <v>2.9636822371952699E-4</v>
      </c>
      <c r="AO241" s="11">
        <f t="shared" si="18"/>
        <v>1</v>
      </c>
      <c r="AP241" s="11">
        <f t="shared" si="19"/>
        <v>0</v>
      </c>
      <c r="AQ241" s="11">
        <v>0.285741989261727</v>
      </c>
      <c r="AR241" s="18">
        <v>8.5521153793808997E-5</v>
      </c>
      <c r="AS241" s="11">
        <f t="shared" si="20"/>
        <v>1</v>
      </c>
      <c r="AT241" s="11">
        <f t="shared" si="21"/>
        <v>0</v>
      </c>
      <c r="AU241" s="11">
        <f t="shared" si="22"/>
        <v>0</v>
      </c>
      <c r="AV241" s="11">
        <v>0.249252052545683</v>
      </c>
      <c r="AW241" s="11">
        <v>5.5508062912169398E-4</v>
      </c>
      <c r="AX241" s="11">
        <f t="shared" si="23"/>
        <v>1</v>
      </c>
      <c r="AY241" s="11">
        <f t="shared" si="24"/>
        <v>0</v>
      </c>
      <c r="AZ241" s="11">
        <v>0.25649941137788002</v>
      </c>
      <c r="BA241" s="11">
        <v>3.8149549795213198E-4</v>
      </c>
      <c r="BB241" s="22">
        <v>0</v>
      </c>
      <c r="BC241" s="22">
        <v>0</v>
      </c>
      <c r="BD241" s="22">
        <v>0</v>
      </c>
      <c r="BE241" s="22">
        <v>0</v>
      </c>
      <c r="BF241" s="22">
        <v>0</v>
      </c>
      <c r="BG241" s="22">
        <v>0</v>
      </c>
      <c r="BH241" s="22">
        <v>0</v>
      </c>
      <c r="BI241" s="22">
        <v>0</v>
      </c>
      <c r="BJ241" s="22">
        <v>0</v>
      </c>
      <c r="BK241" s="22">
        <v>0</v>
      </c>
      <c r="BL241" s="22">
        <v>0</v>
      </c>
      <c r="BM241" s="22">
        <v>0</v>
      </c>
      <c r="BN241" s="22">
        <v>0</v>
      </c>
      <c r="BO241" s="22">
        <v>0</v>
      </c>
      <c r="BP241" s="22">
        <v>0</v>
      </c>
      <c r="BQ241" s="22">
        <v>0</v>
      </c>
      <c r="BR241" s="22">
        <v>0</v>
      </c>
      <c r="BS241" s="22">
        <v>0</v>
      </c>
      <c r="BT241" s="22">
        <v>0</v>
      </c>
      <c r="BU241" s="22">
        <v>0</v>
      </c>
      <c r="BV241" s="22">
        <v>0</v>
      </c>
      <c r="BW241" s="22">
        <v>0</v>
      </c>
    </row>
    <row r="242" spans="1:75" ht="14.25" customHeight="1">
      <c r="A242" s="11" t="s">
        <v>2503</v>
      </c>
      <c r="B242" s="11" t="s">
        <v>3350</v>
      </c>
      <c r="C242" s="11" t="s">
        <v>77</v>
      </c>
      <c r="D242" s="11" t="s">
        <v>868</v>
      </c>
      <c r="E242" s="11">
        <v>954</v>
      </c>
      <c r="F242" s="11">
        <v>0.29622594750162301</v>
      </c>
      <c r="G242" s="11">
        <v>7.4790174862821399E-2</v>
      </c>
      <c r="H242" s="18">
        <v>8.0271267330145804E-5</v>
      </c>
      <c r="I242" s="11">
        <v>0.28631106228626801</v>
      </c>
      <c r="J242" s="11">
        <v>2.3559748423195801E-4</v>
      </c>
      <c r="K242" s="11">
        <f t="shared" si="0"/>
        <v>1</v>
      </c>
      <c r="L242" s="11">
        <f t="shared" si="1"/>
        <v>0</v>
      </c>
      <c r="M242" s="11">
        <f t="shared" si="2"/>
        <v>0</v>
      </c>
      <c r="N242" s="11">
        <v>0.32449998741554298</v>
      </c>
      <c r="O242" s="18">
        <v>2.5821275584422099E-5</v>
      </c>
      <c r="P242" s="11">
        <f t="shared" si="3"/>
        <v>1</v>
      </c>
      <c r="Q242" s="11">
        <f t="shared" si="4"/>
        <v>0</v>
      </c>
      <c r="R242" s="11">
        <f t="shared" si="5"/>
        <v>1</v>
      </c>
      <c r="S242" s="11">
        <v>0.29635015196998699</v>
      </c>
      <c r="T242" s="18">
        <v>8.0920186391739206E-5</v>
      </c>
      <c r="U242" s="11">
        <f t="shared" si="6"/>
        <v>1</v>
      </c>
      <c r="V242" s="11">
        <f t="shared" si="7"/>
        <v>0</v>
      </c>
      <c r="W242" s="11">
        <f t="shared" si="8"/>
        <v>0</v>
      </c>
      <c r="X242" s="11">
        <v>0.29620004773444403</v>
      </c>
      <c r="Y242" s="18">
        <v>8.1160642610204797E-5</v>
      </c>
      <c r="Z242" s="11">
        <f t="shared" si="9"/>
        <v>1</v>
      </c>
      <c r="AA242" s="11">
        <f t="shared" si="10"/>
        <v>0</v>
      </c>
      <c r="AB242" s="11">
        <f t="shared" si="11"/>
        <v>0</v>
      </c>
      <c r="AC242" s="11">
        <v>0.277909098078435</v>
      </c>
      <c r="AD242" s="11">
        <v>2.6037500189657299E-4</v>
      </c>
      <c r="AE242" s="11">
        <f t="shared" si="12"/>
        <v>1</v>
      </c>
      <c r="AF242" s="11">
        <f t="shared" si="13"/>
        <v>0</v>
      </c>
      <c r="AG242" s="11">
        <f t="shared" si="14"/>
        <v>0</v>
      </c>
      <c r="AH242" s="11">
        <v>0.30300308745495502</v>
      </c>
      <c r="AI242" s="18">
        <v>5.3998323992693399E-5</v>
      </c>
      <c r="AJ242" s="11">
        <f t="shared" si="15"/>
        <v>1</v>
      </c>
      <c r="AK242" s="11">
        <f t="shared" si="16"/>
        <v>0</v>
      </c>
      <c r="AL242" s="11">
        <f t="shared" si="17"/>
        <v>1</v>
      </c>
      <c r="AM242" s="11">
        <v>0.29876193547521601</v>
      </c>
      <c r="AN242" s="18">
        <v>7.2891307459050397E-5</v>
      </c>
      <c r="AO242" s="11">
        <f t="shared" si="18"/>
        <v>1</v>
      </c>
      <c r="AP242" s="11">
        <f t="shared" si="19"/>
        <v>0</v>
      </c>
      <c r="AQ242" s="11">
        <v>0.30769924681411298</v>
      </c>
      <c r="AR242" s="18">
        <v>6.0168915734912999E-5</v>
      </c>
      <c r="AS242" s="11">
        <f t="shared" si="20"/>
        <v>1</v>
      </c>
      <c r="AT242" s="11">
        <f t="shared" si="21"/>
        <v>0</v>
      </c>
      <c r="AU242" s="11">
        <f t="shared" si="22"/>
        <v>1</v>
      </c>
      <c r="AV242" s="11">
        <v>0.30001409121678702</v>
      </c>
      <c r="AW242" s="18">
        <v>8.6827831626903898E-5</v>
      </c>
      <c r="AX242" s="11">
        <f t="shared" si="23"/>
        <v>1</v>
      </c>
      <c r="AY242" s="11">
        <f t="shared" si="24"/>
        <v>0</v>
      </c>
      <c r="AZ242" s="11">
        <v>0.22913918951279699</v>
      </c>
      <c r="BA242" s="11">
        <v>2.2630698260714798E-3</v>
      </c>
      <c r="BB242" s="22">
        <v>0</v>
      </c>
      <c r="BC242" s="22">
        <v>0</v>
      </c>
      <c r="BD242" s="22">
        <v>0</v>
      </c>
      <c r="BE242" s="22">
        <v>0</v>
      </c>
      <c r="BF242" s="22">
        <v>0</v>
      </c>
      <c r="BG242" s="22">
        <v>0</v>
      </c>
      <c r="BH242" s="22">
        <v>0</v>
      </c>
      <c r="BI242" s="22">
        <v>0</v>
      </c>
      <c r="BJ242" s="22">
        <v>0</v>
      </c>
      <c r="BK242" s="22">
        <v>0</v>
      </c>
      <c r="BL242" s="22">
        <v>0</v>
      </c>
      <c r="BM242" s="22">
        <v>0</v>
      </c>
      <c r="BN242" s="22">
        <v>0</v>
      </c>
      <c r="BO242" s="22">
        <v>0</v>
      </c>
      <c r="BP242" s="22">
        <v>0</v>
      </c>
      <c r="BQ242" s="22">
        <v>0</v>
      </c>
      <c r="BR242" s="22">
        <v>0</v>
      </c>
      <c r="BS242" s="22">
        <v>0</v>
      </c>
      <c r="BT242" s="22">
        <v>0</v>
      </c>
      <c r="BU242" s="22">
        <v>0</v>
      </c>
      <c r="BV242" s="22">
        <v>0</v>
      </c>
      <c r="BW242" s="22">
        <v>0</v>
      </c>
    </row>
    <row r="243" spans="1:75" ht="14.25" customHeight="1">
      <c r="A243" s="11" t="s">
        <v>2997</v>
      </c>
      <c r="B243" s="11" t="s">
        <v>3351</v>
      </c>
      <c r="C243" s="11" t="s">
        <v>47</v>
      </c>
      <c r="D243" s="11" t="s">
        <v>47</v>
      </c>
      <c r="E243" s="11">
        <v>962</v>
      </c>
      <c r="F243" s="11">
        <v>0.27169305015088802</v>
      </c>
      <c r="G243" s="11">
        <v>6.9162674992960305E-2</v>
      </c>
      <c r="H243" s="18">
        <v>9.1654295552852903E-5</v>
      </c>
      <c r="I243" s="11">
        <v>0.28425306985186299</v>
      </c>
      <c r="J243" s="18">
        <v>7.8395198846433105E-5</v>
      </c>
      <c r="K243" s="11">
        <f t="shared" si="0"/>
        <v>1</v>
      </c>
      <c r="L243" s="11">
        <f t="shared" si="1"/>
        <v>0</v>
      </c>
      <c r="M243" s="11">
        <f t="shared" si="2"/>
        <v>0</v>
      </c>
      <c r="N243" s="11">
        <v>0.28446077714669099</v>
      </c>
      <c r="O243" s="18">
        <v>6.6240500881064194E-5</v>
      </c>
      <c r="P243" s="11">
        <f t="shared" si="3"/>
        <v>1</v>
      </c>
      <c r="Q243" s="11">
        <f t="shared" si="4"/>
        <v>0</v>
      </c>
      <c r="R243" s="11">
        <f t="shared" si="5"/>
        <v>0</v>
      </c>
      <c r="S243" s="11">
        <v>0.26733602370294002</v>
      </c>
      <c r="T243" s="11">
        <v>1.1576313262008401E-4</v>
      </c>
      <c r="U243" s="11">
        <f t="shared" si="6"/>
        <v>1</v>
      </c>
      <c r="V243" s="11">
        <f t="shared" si="7"/>
        <v>0</v>
      </c>
      <c r="W243" s="11">
        <f t="shared" si="8"/>
        <v>0</v>
      </c>
      <c r="X243" s="11">
        <v>0.271538686669759</v>
      </c>
      <c r="Y243" s="18">
        <v>9.3376574228033404E-5</v>
      </c>
      <c r="Z243" s="11">
        <f t="shared" si="9"/>
        <v>1</v>
      </c>
      <c r="AA243" s="11">
        <f t="shared" si="10"/>
        <v>0</v>
      </c>
      <c r="AB243" s="11">
        <f t="shared" si="11"/>
        <v>0</v>
      </c>
      <c r="AC243" s="11">
        <v>0.25228086897270902</v>
      </c>
      <c r="AD243" s="11">
        <v>3.3525181984638903E-4</v>
      </c>
      <c r="AE243" s="11">
        <f t="shared" si="12"/>
        <v>1</v>
      </c>
      <c r="AF243" s="11">
        <f t="shared" si="13"/>
        <v>0</v>
      </c>
      <c r="AG243" s="11">
        <f t="shared" si="14"/>
        <v>0</v>
      </c>
      <c r="AH243" s="11">
        <v>0.27042883834669001</v>
      </c>
      <c r="AI243" s="11">
        <v>1.00728864936174E-4</v>
      </c>
      <c r="AJ243" s="11">
        <f t="shared" si="15"/>
        <v>1</v>
      </c>
      <c r="AK243" s="11">
        <f t="shared" si="16"/>
        <v>0</v>
      </c>
      <c r="AL243" s="11">
        <f t="shared" si="17"/>
        <v>0</v>
      </c>
      <c r="AM243" s="11">
        <v>0.268353821810494</v>
      </c>
      <c r="AN243" s="11">
        <v>1.15196606564273E-4</v>
      </c>
      <c r="AO243" s="11">
        <f t="shared" si="18"/>
        <v>1</v>
      </c>
      <c r="AP243" s="11">
        <f t="shared" si="19"/>
        <v>0</v>
      </c>
      <c r="AQ243" s="11">
        <v>0.25294160928732701</v>
      </c>
      <c r="AR243" s="11">
        <v>3.5476182497286101E-4</v>
      </c>
      <c r="AS243" s="11">
        <f t="shared" si="20"/>
        <v>1</v>
      </c>
      <c r="AT243" s="11">
        <f t="shared" si="21"/>
        <v>0</v>
      </c>
      <c r="AU243" s="11">
        <f t="shared" si="22"/>
        <v>0</v>
      </c>
      <c r="AV243" s="11">
        <v>0.27503949878666001</v>
      </c>
      <c r="AW243" s="11">
        <v>1.0006341354220599E-4</v>
      </c>
      <c r="AX243" s="11">
        <f t="shared" si="23"/>
        <v>1</v>
      </c>
      <c r="AY243" s="11">
        <f t="shared" si="24"/>
        <v>0</v>
      </c>
      <c r="AZ243" s="11">
        <v>0.26973693246733699</v>
      </c>
      <c r="BA243" s="11">
        <v>1.3177250466688299E-4</v>
      </c>
      <c r="BB243" s="22">
        <v>0</v>
      </c>
      <c r="BC243" s="22">
        <v>0</v>
      </c>
      <c r="BD243" s="22">
        <v>0</v>
      </c>
      <c r="BE243" s="22">
        <v>0</v>
      </c>
      <c r="BF243" s="22">
        <v>0</v>
      </c>
      <c r="BG243" s="22">
        <v>0</v>
      </c>
      <c r="BH243" s="22">
        <v>0</v>
      </c>
      <c r="BI243" s="22">
        <v>0</v>
      </c>
      <c r="BJ243" s="22">
        <v>0</v>
      </c>
      <c r="BK243" s="22">
        <v>0</v>
      </c>
      <c r="BL243" s="22">
        <v>0</v>
      </c>
      <c r="BM243" s="22">
        <v>0</v>
      </c>
      <c r="BN243" s="22">
        <v>0</v>
      </c>
      <c r="BO243" s="22">
        <v>0</v>
      </c>
      <c r="BP243" s="22">
        <v>0</v>
      </c>
      <c r="BQ243" s="22">
        <v>0</v>
      </c>
      <c r="BR243" s="22">
        <v>0</v>
      </c>
      <c r="BS243" s="22">
        <v>0</v>
      </c>
      <c r="BT243" s="22">
        <v>0</v>
      </c>
      <c r="BU243" s="22">
        <v>0</v>
      </c>
      <c r="BV243" s="22">
        <v>0</v>
      </c>
      <c r="BW243" s="22">
        <v>0</v>
      </c>
    </row>
    <row r="244" spans="1:75" ht="14.25" customHeight="1">
      <c r="A244" s="11" t="s">
        <v>797</v>
      </c>
      <c r="B244" s="11" t="s">
        <v>3352</v>
      </c>
      <c r="C244" s="11" t="s">
        <v>77</v>
      </c>
      <c r="D244" s="11" t="s">
        <v>664</v>
      </c>
      <c r="E244" s="11">
        <v>958</v>
      </c>
      <c r="F244" s="11">
        <v>-0.287872925469493</v>
      </c>
      <c r="G244" s="11">
        <v>7.3444345310413203E-2</v>
      </c>
      <c r="H244" s="18">
        <v>9.5003938783390596E-5</v>
      </c>
      <c r="I244" s="11">
        <v>-0.26014935110251602</v>
      </c>
      <c r="J244" s="11">
        <v>6.4599306701720004E-4</v>
      </c>
      <c r="K244" s="11">
        <f t="shared" si="0"/>
        <v>1</v>
      </c>
      <c r="L244" s="11">
        <f t="shared" si="1"/>
        <v>0</v>
      </c>
      <c r="M244" s="11">
        <f t="shared" si="2"/>
        <v>0</v>
      </c>
      <c r="N244" s="11">
        <v>-0.27960340345241202</v>
      </c>
      <c r="O244" s="11">
        <v>2.18574538378995E-4</v>
      </c>
      <c r="P244" s="11">
        <f t="shared" si="3"/>
        <v>1</v>
      </c>
      <c r="Q244" s="11">
        <f t="shared" si="4"/>
        <v>0</v>
      </c>
      <c r="R244" s="11">
        <f t="shared" si="5"/>
        <v>0</v>
      </c>
      <c r="S244" s="11">
        <v>-0.28526292992650798</v>
      </c>
      <c r="T244" s="11">
        <v>1.10961728319415E-4</v>
      </c>
      <c r="U244" s="11">
        <f t="shared" si="6"/>
        <v>1</v>
      </c>
      <c r="V244" s="11">
        <f t="shared" si="7"/>
        <v>0</v>
      </c>
      <c r="W244" s="11">
        <f t="shared" si="8"/>
        <v>0</v>
      </c>
      <c r="X244" s="11">
        <v>-0.28868429381278299</v>
      </c>
      <c r="Y244" s="18">
        <v>9.0918037206898504E-5</v>
      </c>
      <c r="Z244" s="11">
        <f t="shared" si="9"/>
        <v>1</v>
      </c>
      <c r="AA244" s="11">
        <f t="shared" si="10"/>
        <v>0</v>
      </c>
      <c r="AB244" s="11">
        <f t="shared" si="11"/>
        <v>0</v>
      </c>
      <c r="AC244" s="11">
        <v>-0.27259815606254201</v>
      </c>
      <c r="AD244" s="11">
        <v>2.6607069800760699E-4</v>
      </c>
      <c r="AE244" s="11">
        <f t="shared" si="12"/>
        <v>1</v>
      </c>
      <c r="AF244" s="11">
        <f t="shared" si="13"/>
        <v>0</v>
      </c>
      <c r="AG244" s="11">
        <f t="shared" si="14"/>
        <v>0</v>
      </c>
      <c r="AH244" s="11">
        <v>-0.28385269242542199</v>
      </c>
      <c r="AI244" s="11">
        <v>1.2029849287449499E-4</v>
      </c>
      <c r="AJ244" s="11">
        <f t="shared" si="15"/>
        <v>1</v>
      </c>
      <c r="AK244" s="11">
        <f t="shared" si="16"/>
        <v>0</v>
      </c>
      <c r="AL244" s="11">
        <f t="shared" si="17"/>
        <v>0</v>
      </c>
      <c r="AM244" s="11">
        <v>-0.28023431288756701</v>
      </c>
      <c r="AN244" s="11">
        <v>1.4805665664906499E-4</v>
      </c>
      <c r="AO244" s="11">
        <f t="shared" si="18"/>
        <v>1</v>
      </c>
      <c r="AP244" s="11">
        <f t="shared" si="19"/>
        <v>0</v>
      </c>
      <c r="AQ244" s="11">
        <v>-0.28882655751076503</v>
      </c>
      <c r="AR244" s="11">
        <v>1.2538050171346501E-4</v>
      </c>
      <c r="AS244" s="11">
        <f t="shared" si="20"/>
        <v>1</v>
      </c>
      <c r="AT244" s="11">
        <f t="shared" si="21"/>
        <v>0</v>
      </c>
      <c r="AU244" s="11">
        <f t="shared" si="22"/>
        <v>0</v>
      </c>
      <c r="AV244" s="11">
        <v>-0.283102709755782</v>
      </c>
      <c r="AW244" s="11">
        <v>1.6042506493084901E-4</v>
      </c>
      <c r="AX244" s="11">
        <f t="shared" si="23"/>
        <v>1</v>
      </c>
      <c r="AY244" s="11">
        <f t="shared" si="24"/>
        <v>0</v>
      </c>
      <c r="AZ244" s="11">
        <v>-0.32667003725057803</v>
      </c>
      <c r="BA244" s="18">
        <v>1.2261930269104801E-5</v>
      </c>
      <c r="BB244" s="22">
        <v>0</v>
      </c>
      <c r="BC244" s="22">
        <v>0</v>
      </c>
      <c r="BD244" s="22">
        <v>0</v>
      </c>
      <c r="BE244" s="22">
        <v>0</v>
      </c>
      <c r="BF244" s="22">
        <v>0</v>
      </c>
      <c r="BG244" s="22">
        <v>0</v>
      </c>
      <c r="BH244" s="22">
        <v>0</v>
      </c>
      <c r="BI244" s="22">
        <v>0</v>
      </c>
      <c r="BJ244" s="22">
        <v>0</v>
      </c>
      <c r="BK244" s="22">
        <v>0</v>
      </c>
      <c r="BL244" s="22">
        <v>0</v>
      </c>
      <c r="BM244" s="22">
        <v>0</v>
      </c>
      <c r="BN244" s="22">
        <v>0</v>
      </c>
      <c r="BO244" s="22">
        <v>0</v>
      </c>
      <c r="BP244" s="22">
        <v>0</v>
      </c>
      <c r="BQ244" s="22">
        <v>0</v>
      </c>
      <c r="BR244" s="22">
        <v>0</v>
      </c>
      <c r="BS244" s="22">
        <v>0</v>
      </c>
      <c r="BT244" s="22">
        <v>0</v>
      </c>
      <c r="BU244" s="22">
        <v>0</v>
      </c>
      <c r="BV244" s="22">
        <v>0</v>
      </c>
      <c r="BW244" s="22">
        <v>0</v>
      </c>
    </row>
    <row r="245" spans="1:75" ht="14.25" customHeight="1">
      <c r="A245" s="11" t="s">
        <v>3033</v>
      </c>
      <c r="B245" s="11" t="s">
        <v>3353</v>
      </c>
      <c r="C245" s="11" t="s">
        <v>47</v>
      </c>
      <c r="D245" s="11" t="s">
        <v>47</v>
      </c>
      <c r="E245" s="11">
        <v>947</v>
      </c>
      <c r="F245" s="11">
        <v>0.27879207313350701</v>
      </c>
      <c r="G245" s="11">
        <v>7.1282147897608394E-2</v>
      </c>
      <c r="H245" s="18">
        <v>9.8432963940588695E-5</v>
      </c>
      <c r="I245" s="11">
        <v>0.28705534571646402</v>
      </c>
      <c r="J245" s="11">
        <v>1.0753490549043801E-4</v>
      </c>
      <c r="K245" s="11">
        <f t="shared" si="0"/>
        <v>1</v>
      </c>
      <c r="L245" s="11">
        <f t="shared" si="1"/>
        <v>0</v>
      </c>
      <c r="M245" s="11">
        <f t="shared" si="2"/>
        <v>0</v>
      </c>
      <c r="N245" s="11">
        <v>0.26854467706677598</v>
      </c>
      <c r="O245" s="11">
        <v>2.53840500142951E-4</v>
      </c>
      <c r="P245" s="11">
        <f t="shared" si="3"/>
        <v>1</v>
      </c>
      <c r="Q245" s="11">
        <f t="shared" si="4"/>
        <v>0</v>
      </c>
      <c r="R245" s="11">
        <f t="shared" si="5"/>
        <v>0</v>
      </c>
      <c r="S245" s="11">
        <v>0.27814328812592098</v>
      </c>
      <c r="T245" s="11">
        <v>1.0376921303628301E-4</v>
      </c>
      <c r="U245" s="11">
        <f t="shared" si="6"/>
        <v>1</v>
      </c>
      <c r="V245" s="11">
        <f t="shared" si="7"/>
        <v>0</v>
      </c>
      <c r="W245" s="11">
        <f t="shared" si="8"/>
        <v>0</v>
      </c>
      <c r="X245" s="11">
        <v>0.27872865535594998</v>
      </c>
      <c r="Y245" s="18">
        <v>9.9662083345408397E-5</v>
      </c>
      <c r="Z245" s="11">
        <f t="shared" si="9"/>
        <v>1</v>
      </c>
      <c r="AA245" s="11">
        <f t="shared" si="10"/>
        <v>0</v>
      </c>
      <c r="AB245" s="11">
        <f t="shared" si="11"/>
        <v>0</v>
      </c>
      <c r="AC245" s="11">
        <v>0.30085821779543998</v>
      </c>
      <c r="AD245" s="18">
        <v>3.3345760576426899E-5</v>
      </c>
      <c r="AE245" s="11">
        <f t="shared" si="12"/>
        <v>1</v>
      </c>
      <c r="AF245" s="11">
        <f t="shared" si="13"/>
        <v>0</v>
      </c>
      <c r="AG245" s="11">
        <f t="shared" si="14"/>
        <v>1</v>
      </c>
      <c r="AH245" s="11">
        <v>0.2728209763642</v>
      </c>
      <c r="AI245" s="11">
        <v>1.3524767589975201E-4</v>
      </c>
      <c r="AJ245" s="11">
        <f t="shared" si="15"/>
        <v>1</v>
      </c>
      <c r="AK245" s="11">
        <f t="shared" si="16"/>
        <v>0</v>
      </c>
      <c r="AL245" s="11">
        <f t="shared" si="17"/>
        <v>0</v>
      </c>
      <c r="AM245" s="11">
        <v>0.260667791215142</v>
      </c>
      <c r="AN245" s="11">
        <v>2.4127893828194201E-4</v>
      </c>
      <c r="AO245" s="11">
        <f t="shared" si="18"/>
        <v>1</v>
      </c>
      <c r="AP245" s="11">
        <f t="shared" si="19"/>
        <v>0</v>
      </c>
      <c r="AQ245" s="11">
        <v>0.28563561408654897</v>
      </c>
      <c r="AR245" s="18">
        <v>9.2501821135828401E-5</v>
      </c>
      <c r="AS245" s="11">
        <f t="shared" si="20"/>
        <v>1</v>
      </c>
      <c r="AT245" s="11">
        <f t="shared" si="21"/>
        <v>0</v>
      </c>
      <c r="AU245" s="11">
        <f t="shared" si="22"/>
        <v>0</v>
      </c>
      <c r="AV245" s="11">
        <v>0.237071821871358</v>
      </c>
      <c r="AW245" s="11">
        <v>1.03569899863457E-3</v>
      </c>
      <c r="AX245" s="11">
        <f t="shared" si="23"/>
        <v>1</v>
      </c>
      <c r="AY245" s="11">
        <f t="shared" si="24"/>
        <v>0</v>
      </c>
      <c r="AZ245" s="11">
        <v>0.24140771145036499</v>
      </c>
      <c r="BA245" s="11">
        <v>8.5165828710610705E-4</v>
      </c>
      <c r="BB245" s="22">
        <v>0</v>
      </c>
      <c r="BC245" s="22">
        <v>0</v>
      </c>
      <c r="BD245" s="22">
        <v>0</v>
      </c>
      <c r="BE245" s="22">
        <v>0</v>
      </c>
      <c r="BF245" s="22">
        <v>0</v>
      </c>
      <c r="BG245" s="22">
        <v>0</v>
      </c>
      <c r="BH245" s="22">
        <v>0</v>
      </c>
      <c r="BI245" s="22">
        <v>0</v>
      </c>
      <c r="BJ245" s="22">
        <v>0</v>
      </c>
      <c r="BK245" s="22">
        <v>0</v>
      </c>
      <c r="BL245" s="22">
        <v>0</v>
      </c>
      <c r="BM245" s="22">
        <v>0</v>
      </c>
      <c r="BN245" s="22">
        <v>0</v>
      </c>
      <c r="BO245" s="22">
        <v>0</v>
      </c>
      <c r="BP245" s="22">
        <v>0</v>
      </c>
      <c r="BQ245" s="22">
        <v>0</v>
      </c>
      <c r="BR245" s="22">
        <v>0</v>
      </c>
      <c r="BS245" s="22">
        <v>0</v>
      </c>
      <c r="BT245" s="22">
        <v>0</v>
      </c>
      <c r="BU245" s="22">
        <v>0</v>
      </c>
      <c r="BV245" s="22">
        <v>0</v>
      </c>
      <c r="BW245" s="22">
        <v>0</v>
      </c>
    </row>
    <row r="246" spans="1:75" ht="14.25" customHeight="1">
      <c r="A246" s="11" t="s">
        <v>2748</v>
      </c>
      <c r="B246" s="11" t="s">
        <v>3354</v>
      </c>
      <c r="C246" s="11" t="s">
        <v>47</v>
      </c>
      <c r="D246" s="11" t="s">
        <v>47</v>
      </c>
      <c r="E246" s="11">
        <v>962</v>
      </c>
      <c r="F246" s="11">
        <v>-0.25796249031680601</v>
      </c>
      <c r="G246" s="11">
        <v>6.6178273164251303E-2</v>
      </c>
      <c r="H246" s="11">
        <v>1.0371828209509101E-4</v>
      </c>
      <c r="I246" s="11">
        <v>-0.26716525484574299</v>
      </c>
      <c r="J246" s="11">
        <v>1.04859183871126E-4</v>
      </c>
      <c r="K246" s="11">
        <f t="shared" si="0"/>
        <v>1</v>
      </c>
      <c r="L246" s="11">
        <f t="shared" si="1"/>
        <v>0</v>
      </c>
      <c r="M246" s="11">
        <f t="shared" si="2"/>
        <v>0</v>
      </c>
      <c r="N246" s="11">
        <v>-0.22293773494941899</v>
      </c>
      <c r="O246" s="11">
        <v>1.04886041204093E-3</v>
      </c>
      <c r="P246" s="11">
        <f t="shared" si="3"/>
        <v>1</v>
      </c>
      <c r="Q246" s="11">
        <f t="shared" si="4"/>
        <v>0</v>
      </c>
      <c r="R246" s="11">
        <f t="shared" si="5"/>
        <v>0</v>
      </c>
      <c r="S246" s="11">
        <v>-0.25468112362553602</v>
      </c>
      <c r="T246" s="11">
        <v>1.2561105435854899E-4</v>
      </c>
      <c r="U246" s="11">
        <f t="shared" si="6"/>
        <v>1</v>
      </c>
      <c r="V246" s="11">
        <f t="shared" si="7"/>
        <v>0</v>
      </c>
      <c r="W246" s="11">
        <f t="shared" si="8"/>
        <v>0</v>
      </c>
      <c r="X246" s="11">
        <v>-0.25688114370433601</v>
      </c>
      <c r="Y246" s="11">
        <v>1.10109981759397E-4</v>
      </c>
      <c r="Z246" s="11">
        <f t="shared" si="9"/>
        <v>1</v>
      </c>
      <c r="AA246" s="11">
        <f t="shared" si="10"/>
        <v>0</v>
      </c>
      <c r="AB246" s="11">
        <f t="shared" si="11"/>
        <v>0</v>
      </c>
      <c r="AC246" s="11">
        <v>-0.27497627407602998</v>
      </c>
      <c r="AD246" s="18">
        <v>4.4963154723663402E-5</v>
      </c>
      <c r="AE246" s="11">
        <f t="shared" si="12"/>
        <v>1</v>
      </c>
      <c r="AF246" s="11">
        <f t="shared" si="13"/>
        <v>0</v>
      </c>
      <c r="AG246" s="11">
        <f t="shared" si="14"/>
        <v>1</v>
      </c>
      <c r="AH246" s="11">
        <v>-0.25355717441718001</v>
      </c>
      <c r="AI246" s="11">
        <v>1.35016972724878E-4</v>
      </c>
      <c r="AJ246" s="11">
        <f t="shared" si="15"/>
        <v>1</v>
      </c>
      <c r="AK246" s="11">
        <f t="shared" si="16"/>
        <v>0</v>
      </c>
      <c r="AL246" s="11">
        <f t="shared" si="17"/>
        <v>0</v>
      </c>
      <c r="AM246" s="11">
        <v>-0.25259673056473297</v>
      </c>
      <c r="AN246" s="11">
        <v>1.4722517882803901E-4</v>
      </c>
      <c r="AO246" s="11">
        <f t="shared" si="18"/>
        <v>1</v>
      </c>
      <c r="AP246" s="11">
        <f t="shared" si="19"/>
        <v>0</v>
      </c>
      <c r="AQ246" s="11">
        <v>-0.22305789450639499</v>
      </c>
      <c r="AR246" s="11">
        <v>9.6415783662797804E-4</v>
      </c>
      <c r="AS246" s="11">
        <f t="shared" si="20"/>
        <v>1</v>
      </c>
      <c r="AT246" s="11">
        <f t="shared" si="21"/>
        <v>0</v>
      </c>
      <c r="AU246" s="11">
        <f t="shared" si="22"/>
        <v>0</v>
      </c>
      <c r="AV246" s="11">
        <v>-0.23396862685327399</v>
      </c>
      <c r="AW246" s="11">
        <v>5.2293449970056897E-4</v>
      </c>
      <c r="AX246" s="11">
        <f t="shared" si="23"/>
        <v>1</v>
      </c>
      <c r="AY246" s="11">
        <f t="shared" si="24"/>
        <v>0</v>
      </c>
      <c r="AZ246" s="11">
        <v>-0.24146069290859901</v>
      </c>
      <c r="BA246" s="11">
        <v>3.4177613267302802E-4</v>
      </c>
      <c r="BB246" s="22">
        <v>0</v>
      </c>
      <c r="BC246" s="22">
        <v>0</v>
      </c>
      <c r="BD246" s="22">
        <v>0</v>
      </c>
      <c r="BE246" s="22">
        <v>0</v>
      </c>
      <c r="BF246" s="22">
        <v>0</v>
      </c>
      <c r="BG246" s="22">
        <v>0</v>
      </c>
      <c r="BH246" s="22">
        <v>0</v>
      </c>
      <c r="BI246" s="22">
        <v>0</v>
      </c>
      <c r="BJ246" s="22">
        <v>0</v>
      </c>
      <c r="BK246" s="22">
        <v>0</v>
      </c>
      <c r="BL246" s="22">
        <v>0</v>
      </c>
      <c r="BM246" s="22">
        <v>0</v>
      </c>
      <c r="BN246" s="22">
        <v>0</v>
      </c>
      <c r="BO246" s="22">
        <v>0</v>
      </c>
      <c r="BP246" s="22">
        <v>0</v>
      </c>
      <c r="BQ246" s="22">
        <v>0</v>
      </c>
      <c r="BR246" s="22">
        <v>0</v>
      </c>
      <c r="BS246" s="22">
        <v>0</v>
      </c>
      <c r="BT246" s="22">
        <v>0</v>
      </c>
      <c r="BU246" s="22">
        <v>0</v>
      </c>
      <c r="BV246" s="22">
        <v>0</v>
      </c>
      <c r="BW246" s="22">
        <v>0</v>
      </c>
    </row>
    <row r="247" spans="1:75" ht="14.25" customHeight="1">
      <c r="A247" s="11" t="s">
        <v>446</v>
      </c>
      <c r="B247" s="11" t="s">
        <v>3355</v>
      </c>
      <c r="C247" s="11" t="s">
        <v>77</v>
      </c>
      <c r="D247" s="11" t="s">
        <v>136</v>
      </c>
      <c r="E247" s="11">
        <v>940</v>
      </c>
      <c r="F247" s="11">
        <v>0.28362861902353997</v>
      </c>
      <c r="G247" s="11">
        <v>7.3442352259063703E-2</v>
      </c>
      <c r="H247" s="11">
        <v>1.20203019727625E-4</v>
      </c>
      <c r="I247" s="11">
        <v>0.27278093139771797</v>
      </c>
      <c r="J247" s="11">
        <v>3.5270530762446998E-4</v>
      </c>
      <c r="K247" s="11">
        <f t="shared" si="0"/>
        <v>1</v>
      </c>
      <c r="L247" s="11">
        <f t="shared" si="1"/>
        <v>0</v>
      </c>
      <c r="M247" s="11">
        <f t="shared" si="2"/>
        <v>0</v>
      </c>
      <c r="N247" s="11">
        <v>0.26212255931968997</v>
      </c>
      <c r="O247" s="11">
        <v>5.3096293614564197E-4</v>
      </c>
      <c r="P247" s="11">
        <f t="shared" si="3"/>
        <v>1</v>
      </c>
      <c r="Q247" s="11">
        <f t="shared" si="4"/>
        <v>0</v>
      </c>
      <c r="R247" s="11">
        <f t="shared" si="5"/>
        <v>0</v>
      </c>
      <c r="S247" s="11">
        <v>0.27940596587697403</v>
      </c>
      <c r="T247" s="11">
        <v>1.4988798943425601E-4</v>
      </c>
      <c r="U247" s="11">
        <f t="shared" si="6"/>
        <v>1</v>
      </c>
      <c r="V247" s="11">
        <f t="shared" si="7"/>
        <v>0</v>
      </c>
      <c r="W247" s="11">
        <f t="shared" si="8"/>
        <v>0</v>
      </c>
      <c r="X247" s="11">
        <v>0.28429094202389099</v>
      </c>
      <c r="Y247" s="11">
        <v>1.16423732276366E-4</v>
      </c>
      <c r="Z247" s="11">
        <f t="shared" si="9"/>
        <v>1</v>
      </c>
      <c r="AA247" s="11">
        <f t="shared" si="10"/>
        <v>0</v>
      </c>
      <c r="AB247" s="11">
        <f t="shared" si="11"/>
        <v>0</v>
      </c>
      <c r="AC247" s="11">
        <v>0.26076597309245803</v>
      </c>
      <c r="AD247" s="11">
        <v>4.7501518143949799E-4</v>
      </c>
      <c r="AE247" s="11">
        <f t="shared" si="12"/>
        <v>1</v>
      </c>
      <c r="AF247" s="11">
        <f t="shared" si="13"/>
        <v>0</v>
      </c>
      <c r="AG247" s="11">
        <f t="shared" si="14"/>
        <v>0</v>
      </c>
      <c r="AH247" s="11">
        <v>0.28602822476185702</v>
      </c>
      <c r="AI247" s="11">
        <v>1.07019506627773E-4</v>
      </c>
      <c r="AJ247" s="11">
        <f t="shared" si="15"/>
        <v>1</v>
      </c>
      <c r="AK247" s="11">
        <f t="shared" si="16"/>
        <v>0</v>
      </c>
      <c r="AL247" s="11">
        <f t="shared" si="17"/>
        <v>0</v>
      </c>
      <c r="AM247" s="11">
        <v>0.28047421199517097</v>
      </c>
      <c r="AN247" s="11">
        <v>1.47603022000563E-4</v>
      </c>
      <c r="AO247" s="11">
        <f t="shared" si="18"/>
        <v>1</v>
      </c>
      <c r="AP247" s="11">
        <f t="shared" si="19"/>
        <v>0</v>
      </c>
      <c r="AQ247" s="11">
        <v>0.20378138212372701</v>
      </c>
      <c r="AR247" s="11">
        <v>5.8976343439887799E-3</v>
      </c>
      <c r="AS247" s="11">
        <f t="shared" si="20"/>
        <v>1</v>
      </c>
      <c r="AT247" s="11">
        <f t="shared" si="21"/>
        <v>0</v>
      </c>
      <c r="AU247" s="11">
        <f t="shared" si="22"/>
        <v>0</v>
      </c>
      <c r="AV247" s="11">
        <v>0.295857663977797</v>
      </c>
      <c r="AW247" s="18">
        <v>8.0107668518626101E-5</v>
      </c>
      <c r="AX247" s="11">
        <f t="shared" si="23"/>
        <v>1</v>
      </c>
      <c r="AY247" s="11">
        <f t="shared" si="24"/>
        <v>0</v>
      </c>
      <c r="AZ247" s="11">
        <v>0.166590025408694</v>
      </c>
      <c r="BA247" s="11">
        <v>1.9224249464479998E-2</v>
      </c>
      <c r="BB247" s="22">
        <v>0</v>
      </c>
      <c r="BC247" s="22">
        <v>0</v>
      </c>
      <c r="BD247" s="22">
        <v>0</v>
      </c>
      <c r="BE247" s="22">
        <v>0</v>
      </c>
      <c r="BF247" s="22">
        <v>0</v>
      </c>
      <c r="BG247" s="22">
        <v>0</v>
      </c>
      <c r="BH247" s="22">
        <v>0</v>
      </c>
      <c r="BI247" s="22">
        <v>0</v>
      </c>
      <c r="BJ247" s="22">
        <v>0</v>
      </c>
      <c r="BK247" s="22">
        <v>0</v>
      </c>
      <c r="BL247" s="22">
        <v>0</v>
      </c>
      <c r="BM247" s="22">
        <v>0</v>
      </c>
      <c r="BN247" s="22">
        <v>0</v>
      </c>
      <c r="BO247" s="22">
        <v>0</v>
      </c>
      <c r="BP247" s="22">
        <v>0</v>
      </c>
      <c r="BQ247" s="22">
        <v>0</v>
      </c>
      <c r="BR247" s="22">
        <v>0</v>
      </c>
      <c r="BS247" s="22">
        <v>0</v>
      </c>
      <c r="BT247" s="22">
        <v>0</v>
      </c>
      <c r="BU247" s="22">
        <v>0</v>
      </c>
      <c r="BV247" s="22">
        <v>0</v>
      </c>
      <c r="BW247" s="22">
        <v>0</v>
      </c>
    </row>
    <row r="248" spans="1:75" ht="14.25" customHeight="1">
      <c r="A248" s="11" t="s">
        <v>766</v>
      </c>
      <c r="B248" s="11" t="s">
        <v>3356</v>
      </c>
      <c r="C248" s="11" t="s">
        <v>345</v>
      </c>
      <c r="D248" s="11" t="s">
        <v>351</v>
      </c>
      <c r="E248" s="11">
        <v>963</v>
      </c>
      <c r="F248" s="11">
        <v>-0.2826137330529</v>
      </c>
      <c r="G248" s="11">
        <v>7.31905540808062E-2</v>
      </c>
      <c r="H248" s="11">
        <v>1.20295876970681E-4</v>
      </c>
      <c r="I248" s="11">
        <v>-0.27777352346089601</v>
      </c>
      <c r="J248" s="11">
        <v>2.6382006601009101E-4</v>
      </c>
      <c r="K248" s="11">
        <f t="shared" si="0"/>
        <v>1</v>
      </c>
      <c r="L248" s="11">
        <f t="shared" si="1"/>
        <v>0</v>
      </c>
      <c r="M248" s="11">
        <f t="shared" si="2"/>
        <v>0</v>
      </c>
      <c r="N248" s="11">
        <v>-0.27680691696842402</v>
      </c>
      <c r="O248" s="11">
        <v>2.42500927086987E-4</v>
      </c>
      <c r="P248" s="11">
        <f t="shared" si="3"/>
        <v>1</v>
      </c>
      <c r="Q248" s="11">
        <f t="shared" si="4"/>
        <v>0</v>
      </c>
      <c r="R248" s="11">
        <f t="shared" si="5"/>
        <v>0</v>
      </c>
      <c r="S248" s="11">
        <v>-0.28371200118679502</v>
      </c>
      <c r="T248" s="11">
        <v>1.1466269146524E-4</v>
      </c>
      <c r="U248" s="11">
        <f t="shared" si="6"/>
        <v>1</v>
      </c>
      <c r="V248" s="11">
        <f t="shared" si="7"/>
        <v>0</v>
      </c>
      <c r="W248" s="11">
        <f t="shared" si="8"/>
        <v>0</v>
      </c>
      <c r="X248" s="11">
        <v>-0.28289779279256599</v>
      </c>
      <c r="Y248" s="11">
        <v>1.1939680612218699E-4</v>
      </c>
      <c r="Z248" s="11">
        <f t="shared" si="9"/>
        <v>1</v>
      </c>
      <c r="AA248" s="11">
        <f t="shared" si="10"/>
        <v>0</v>
      </c>
      <c r="AB248" s="11">
        <f t="shared" si="11"/>
        <v>0</v>
      </c>
      <c r="AC248" s="11">
        <v>-0.26450250436036299</v>
      </c>
      <c r="AD248" s="11">
        <v>3.8140958242942899E-4</v>
      </c>
      <c r="AE248" s="11">
        <f t="shared" si="12"/>
        <v>1</v>
      </c>
      <c r="AF248" s="11">
        <f t="shared" si="13"/>
        <v>0</v>
      </c>
      <c r="AG248" s="11">
        <f t="shared" si="14"/>
        <v>0</v>
      </c>
      <c r="AH248" s="11">
        <v>-0.29063640290759202</v>
      </c>
      <c r="AI248" s="18">
        <v>7.3609499243233904E-5</v>
      </c>
      <c r="AJ248" s="11">
        <f t="shared" si="15"/>
        <v>1</v>
      </c>
      <c r="AK248" s="11">
        <f t="shared" si="16"/>
        <v>0</v>
      </c>
      <c r="AL248" s="11">
        <f t="shared" si="17"/>
        <v>0</v>
      </c>
      <c r="AM248" s="11">
        <v>-0.29483894028276397</v>
      </c>
      <c r="AN248" s="18">
        <v>5.8992417673908101E-5</v>
      </c>
      <c r="AO248" s="11">
        <f t="shared" si="18"/>
        <v>1</v>
      </c>
      <c r="AP248" s="11">
        <f t="shared" si="19"/>
        <v>1</v>
      </c>
      <c r="AQ248" s="11">
        <v>-0.26031391691838501</v>
      </c>
      <c r="AR248" s="11">
        <v>5.0815322548525396E-4</v>
      </c>
      <c r="AS248" s="11">
        <f t="shared" si="20"/>
        <v>1</v>
      </c>
      <c r="AT248" s="11">
        <f t="shared" si="21"/>
        <v>0</v>
      </c>
      <c r="AU248" s="11">
        <f t="shared" si="22"/>
        <v>0</v>
      </c>
      <c r="AV248" s="11">
        <v>-0.29001064140187799</v>
      </c>
      <c r="AW248" s="11">
        <v>1.05530229533963E-4</v>
      </c>
      <c r="AX248" s="11">
        <f t="shared" si="23"/>
        <v>1</v>
      </c>
      <c r="AY248" s="11">
        <f t="shared" si="24"/>
        <v>0</v>
      </c>
      <c r="AZ248" s="11">
        <v>-0.26286209674962102</v>
      </c>
      <c r="BA248" s="11">
        <v>4.2067325612907101E-4</v>
      </c>
      <c r="BB248" s="22">
        <v>0</v>
      </c>
      <c r="BC248" s="22">
        <v>0</v>
      </c>
      <c r="BD248" s="22">
        <v>0</v>
      </c>
      <c r="BE248" s="22">
        <v>0</v>
      </c>
      <c r="BF248" s="22">
        <v>0</v>
      </c>
      <c r="BG248" s="22">
        <v>0</v>
      </c>
      <c r="BH248" s="22">
        <v>0</v>
      </c>
      <c r="BI248" s="22">
        <v>0</v>
      </c>
      <c r="BJ248" s="22">
        <v>0</v>
      </c>
      <c r="BK248" s="22">
        <v>0</v>
      </c>
      <c r="BL248" s="22">
        <v>0</v>
      </c>
      <c r="BM248" s="22">
        <v>0</v>
      </c>
      <c r="BN248" s="22">
        <v>0</v>
      </c>
      <c r="BO248" s="22">
        <v>0</v>
      </c>
      <c r="BP248" s="22">
        <v>0</v>
      </c>
      <c r="BQ248" s="22">
        <v>0</v>
      </c>
      <c r="BR248" s="22">
        <v>0</v>
      </c>
      <c r="BS248" s="22">
        <v>0</v>
      </c>
      <c r="BT248" s="22">
        <v>0</v>
      </c>
      <c r="BU248" s="22">
        <v>0</v>
      </c>
      <c r="BV248" s="22">
        <v>0</v>
      </c>
      <c r="BW248" s="22">
        <v>0</v>
      </c>
    </row>
    <row r="249" spans="1:75" ht="14.25" customHeight="1">
      <c r="A249" s="11" t="s">
        <v>836</v>
      </c>
      <c r="B249" s="11" t="s">
        <v>836</v>
      </c>
      <c r="C249" s="11" t="s">
        <v>171</v>
      </c>
      <c r="D249" s="11" t="s">
        <v>638</v>
      </c>
      <c r="E249" s="11">
        <v>933</v>
      </c>
      <c r="F249" s="11">
        <v>0.28003783072057598</v>
      </c>
      <c r="G249" s="11">
        <v>7.2544116394359703E-2</v>
      </c>
      <c r="H249" s="11">
        <v>1.21078843755449E-4</v>
      </c>
      <c r="I249" s="11">
        <v>0.230821273280822</v>
      </c>
      <c r="J249" s="11">
        <v>2.0803335890296898E-3</v>
      </c>
      <c r="K249" s="11">
        <f t="shared" si="0"/>
        <v>1</v>
      </c>
      <c r="L249" s="11">
        <f t="shared" si="1"/>
        <v>0</v>
      </c>
      <c r="M249" s="11">
        <f t="shared" si="2"/>
        <v>0</v>
      </c>
      <c r="N249" s="11">
        <v>0.243997877388267</v>
      </c>
      <c r="O249" s="11">
        <v>1.03312029040166E-3</v>
      </c>
      <c r="P249" s="11">
        <f t="shared" si="3"/>
        <v>1</v>
      </c>
      <c r="Q249" s="11">
        <f t="shared" si="4"/>
        <v>0</v>
      </c>
      <c r="R249" s="11">
        <f t="shared" si="5"/>
        <v>0</v>
      </c>
      <c r="S249" s="11">
        <v>0.27716784445279402</v>
      </c>
      <c r="T249" s="11">
        <v>1.4254395746225699E-4</v>
      </c>
      <c r="U249" s="11">
        <f t="shared" si="6"/>
        <v>1</v>
      </c>
      <c r="V249" s="11">
        <f t="shared" si="7"/>
        <v>0</v>
      </c>
      <c r="W249" s="11">
        <f t="shared" si="8"/>
        <v>0</v>
      </c>
      <c r="X249" s="11">
        <v>0.27936995876798798</v>
      </c>
      <c r="Y249" s="11">
        <v>1.26226454423366E-4</v>
      </c>
      <c r="Z249" s="11">
        <f t="shared" si="9"/>
        <v>1</v>
      </c>
      <c r="AA249" s="11">
        <f t="shared" si="10"/>
        <v>0</v>
      </c>
      <c r="AB249" s="11">
        <f t="shared" si="11"/>
        <v>0</v>
      </c>
      <c r="AC249" s="11">
        <v>0.31298039860424298</v>
      </c>
      <c r="AD249" s="18">
        <v>2.1348458141426702E-5</v>
      </c>
      <c r="AE249" s="11">
        <f t="shared" si="12"/>
        <v>1</v>
      </c>
      <c r="AF249" s="11">
        <f t="shared" si="13"/>
        <v>0</v>
      </c>
      <c r="AG249" s="11">
        <f t="shared" si="14"/>
        <v>1</v>
      </c>
      <c r="AH249" s="11">
        <v>0.26140738353923898</v>
      </c>
      <c r="AI249" s="11">
        <v>1.99780487048674E-4</v>
      </c>
      <c r="AJ249" s="11">
        <f t="shared" si="15"/>
        <v>1</v>
      </c>
      <c r="AK249" s="11">
        <f t="shared" si="16"/>
        <v>0</v>
      </c>
      <c r="AL249" s="11">
        <f t="shared" si="17"/>
        <v>0</v>
      </c>
      <c r="AM249" s="11">
        <v>0.24687509215581999</v>
      </c>
      <c r="AN249" s="11">
        <v>3.9195431709036701E-4</v>
      </c>
      <c r="AO249" s="11">
        <f t="shared" si="18"/>
        <v>1</v>
      </c>
      <c r="AP249" s="11">
        <f t="shared" si="19"/>
        <v>0</v>
      </c>
      <c r="AQ249" s="11">
        <v>0.26651127853546602</v>
      </c>
      <c r="AR249" s="11">
        <v>3.2404436659506702E-4</v>
      </c>
      <c r="AS249" s="11">
        <f t="shared" si="20"/>
        <v>1</v>
      </c>
      <c r="AT249" s="11">
        <f t="shared" si="21"/>
        <v>0</v>
      </c>
      <c r="AU249" s="11">
        <f t="shared" si="22"/>
        <v>0</v>
      </c>
      <c r="AV249" s="11">
        <v>0.239756986310629</v>
      </c>
      <c r="AW249" s="11">
        <v>1.13161407827003E-3</v>
      </c>
      <c r="AX249" s="11">
        <f t="shared" si="23"/>
        <v>1</v>
      </c>
      <c r="AY249" s="11">
        <f t="shared" si="24"/>
        <v>0</v>
      </c>
      <c r="AZ249" s="11">
        <v>0.265183179046041</v>
      </c>
      <c r="BA249" s="11">
        <v>3.3692138737952598E-4</v>
      </c>
      <c r="BB249" s="22">
        <v>0</v>
      </c>
      <c r="BC249" s="22">
        <v>0</v>
      </c>
      <c r="BD249" s="22">
        <v>0</v>
      </c>
      <c r="BE249" s="22">
        <v>0</v>
      </c>
      <c r="BF249" s="22">
        <v>0</v>
      </c>
      <c r="BG249" s="22">
        <v>0</v>
      </c>
      <c r="BH249" s="22">
        <v>0</v>
      </c>
      <c r="BI249" s="22">
        <v>0</v>
      </c>
      <c r="BJ249" s="22">
        <v>0</v>
      </c>
      <c r="BK249" s="22">
        <v>0</v>
      </c>
      <c r="BL249" s="22">
        <v>0</v>
      </c>
      <c r="BM249" s="22">
        <v>0</v>
      </c>
      <c r="BN249" s="22">
        <v>0</v>
      </c>
      <c r="BO249" s="22">
        <v>0</v>
      </c>
      <c r="BP249" s="22">
        <v>0</v>
      </c>
      <c r="BQ249" s="22">
        <v>0</v>
      </c>
      <c r="BR249" s="22">
        <v>0</v>
      </c>
      <c r="BS249" s="22">
        <v>0</v>
      </c>
      <c r="BT249" s="22">
        <v>0</v>
      </c>
      <c r="BU249" s="22">
        <v>0</v>
      </c>
      <c r="BV249" s="22">
        <v>0</v>
      </c>
      <c r="BW249" s="22">
        <v>0</v>
      </c>
    </row>
    <row r="250" spans="1:75" ht="14.25" customHeight="1">
      <c r="A250" s="11" t="s">
        <v>2631</v>
      </c>
      <c r="B250" s="11" t="s">
        <v>2631</v>
      </c>
      <c r="C250" s="11" t="s">
        <v>171</v>
      </c>
      <c r="D250" s="11" t="s">
        <v>386</v>
      </c>
      <c r="E250" s="11">
        <v>771</v>
      </c>
      <c r="F250" s="11">
        <v>0.32330504106518099</v>
      </c>
      <c r="G250" s="11">
        <v>8.3927167920367404E-2</v>
      </c>
      <c r="H250" s="11">
        <v>1.26783952257376E-4</v>
      </c>
      <c r="I250" s="11">
        <v>0.33118904486794498</v>
      </c>
      <c r="J250" s="11">
        <v>1.46121439806151E-4</v>
      </c>
      <c r="K250" s="11">
        <f t="shared" si="0"/>
        <v>1</v>
      </c>
      <c r="L250" s="11">
        <f t="shared" si="1"/>
        <v>0</v>
      </c>
      <c r="M250" s="11">
        <f t="shared" si="2"/>
        <v>0</v>
      </c>
      <c r="N250" s="11">
        <v>0.29467901872422497</v>
      </c>
      <c r="O250" s="11">
        <v>6.3405412343707295E-4</v>
      </c>
      <c r="P250" s="11">
        <f t="shared" si="3"/>
        <v>1</v>
      </c>
      <c r="Q250" s="11">
        <f t="shared" si="4"/>
        <v>0</v>
      </c>
      <c r="R250" s="11">
        <f t="shared" si="5"/>
        <v>0</v>
      </c>
      <c r="S250" s="11">
        <v>0.318980761244755</v>
      </c>
      <c r="T250" s="11">
        <v>1.5108218166875399E-4</v>
      </c>
      <c r="U250" s="11">
        <f t="shared" si="6"/>
        <v>1</v>
      </c>
      <c r="V250" s="11">
        <f t="shared" si="7"/>
        <v>0</v>
      </c>
      <c r="W250" s="11">
        <f t="shared" si="8"/>
        <v>0</v>
      </c>
      <c r="X250" s="11">
        <v>0.32329610732721697</v>
      </c>
      <c r="Y250" s="11">
        <v>1.28023763523972E-4</v>
      </c>
      <c r="Z250" s="11">
        <f t="shared" si="9"/>
        <v>1</v>
      </c>
      <c r="AA250" s="11">
        <f t="shared" si="10"/>
        <v>0</v>
      </c>
      <c r="AB250" s="11">
        <f t="shared" si="11"/>
        <v>0</v>
      </c>
      <c r="AC250" s="11">
        <v>0.32169430330384402</v>
      </c>
      <c r="AD250" s="11">
        <v>1.6405635306081999E-4</v>
      </c>
      <c r="AE250" s="11">
        <f t="shared" si="12"/>
        <v>1</v>
      </c>
      <c r="AF250" s="11">
        <f t="shared" si="13"/>
        <v>0</v>
      </c>
      <c r="AG250" s="11">
        <f t="shared" si="14"/>
        <v>0</v>
      </c>
      <c r="AH250" s="11">
        <v>0.30415708092180799</v>
      </c>
      <c r="AI250" s="11">
        <v>2.45959465693312E-4</v>
      </c>
      <c r="AJ250" s="11">
        <f t="shared" si="15"/>
        <v>1</v>
      </c>
      <c r="AK250" s="11">
        <f t="shared" si="16"/>
        <v>0</v>
      </c>
      <c r="AL250" s="11">
        <f t="shared" si="17"/>
        <v>0</v>
      </c>
      <c r="AM250" s="11">
        <v>0.27644187526317698</v>
      </c>
      <c r="AN250" s="11">
        <v>6.5884599770659304E-4</v>
      </c>
      <c r="AO250" s="11">
        <f t="shared" si="18"/>
        <v>1</v>
      </c>
      <c r="AP250" s="11">
        <f t="shared" si="19"/>
        <v>0</v>
      </c>
      <c r="AQ250" s="11">
        <v>0.311523215739482</v>
      </c>
      <c r="AR250" s="11">
        <v>3.2471678530157698E-4</v>
      </c>
      <c r="AS250" s="11">
        <f t="shared" si="20"/>
        <v>1</v>
      </c>
      <c r="AT250" s="11">
        <f t="shared" si="21"/>
        <v>0</v>
      </c>
      <c r="AU250" s="11">
        <f t="shared" si="22"/>
        <v>0</v>
      </c>
      <c r="AV250" s="11">
        <v>0.30589572657891501</v>
      </c>
      <c r="AW250" s="11">
        <v>3.5597958734827503E-4</v>
      </c>
      <c r="AX250" s="11">
        <f t="shared" si="23"/>
        <v>1</v>
      </c>
      <c r="AY250" s="11">
        <f t="shared" si="24"/>
        <v>0</v>
      </c>
      <c r="AZ250" s="11">
        <v>0.306829360585129</v>
      </c>
      <c r="BA250" s="11">
        <v>3.2899077945788298E-4</v>
      </c>
      <c r="BB250" s="22">
        <v>0</v>
      </c>
      <c r="BC250" s="22">
        <v>0</v>
      </c>
      <c r="BD250" s="22">
        <v>0</v>
      </c>
      <c r="BE250" s="22">
        <v>0</v>
      </c>
      <c r="BF250" s="22">
        <v>0</v>
      </c>
      <c r="BG250" s="22">
        <v>0</v>
      </c>
      <c r="BH250" s="22">
        <v>0</v>
      </c>
      <c r="BI250" s="22">
        <v>0</v>
      </c>
      <c r="BJ250" s="22">
        <v>0</v>
      </c>
      <c r="BK250" s="22">
        <v>0</v>
      </c>
      <c r="BL250" s="22">
        <v>0</v>
      </c>
      <c r="BM250" s="22">
        <v>0</v>
      </c>
      <c r="BN250" s="22">
        <v>0</v>
      </c>
      <c r="BO250" s="22">
        <v>0</v>
      </c>
      <c r="BP250" s="22">
        <v>0</v>
      </c>
      <c r="BQ250" s="22">
        <v>0</v>
      </c>
      <c r="BR250" s="22">
        <v>0</v>
      </c>
      <c r="BS250" s="22">
        <v>0</v>
      </c>
      <c r="BT250" s="22">
        <v>0</v>
      </c>
      <c r="BU250" s="22">
        <v>0</v>
      </c>
      <c r="BV250" s="22">
        <v>0</v>
      </c>
      <c r="BW250" s="22">
        <v>0</v>
      </c>
    </row>
    <row r="251" spans="1:75" ht="14.25" customHeight="1">
      <c r="A251" s="11" t="s">
        <v>838</v>
      </c>
      <c r="B251" s="11" t="s">
        <v>3357</v>
      </c>
      <c r="C251" s="11" t="s">
        <v>438</v>
      </c>
      <c r="D251" s="11" t="s">
        <v>439</v>
      </c>
      <c r="E251" s="11">
        <v>947</v>
      </c>
      <c r="F251" s="11">
        <v>0.277805411299617</v>
      </c>
      <c r="G251" s="11">
        <v>7.2185080439932797E-2</v>
      </c>
      <c r="H251" s="11">
        <v>1.2680453107566901E-4</v>
      </c>
      <c r="I251" s="11">
        <v>0.27654760236255899</v>
      </c>
      <c r="J251" s="11">
        <v>2.31750809088991E-4</v>
      </c>
      <c r="K251" s="11">
        <f t="shared" si="0"/>
        <v>1</v>
      </c>
      <c r="L251" s="11">
        <f t="shared" si="1"/>
        <v>0</v>
      </c>
      <c r="M251" s="11">
        <f t="shared" si="2"/>
        <v>0</v>
      </c>
      <c r="N251" s="11">
        <v>0.24707856722383101</v>
      </c>
      <c r="O251" s="11">
        <v>8.5991946189888199E-4</v>
      </c>
      <c r="P251" s="11">
        <f t="shared" si="3"/>
        <v>1</v>
      </c>
      <c r="Q251" s="11">
        <f t="shared" si="4"/>
        <v>0</v>
      </c>
      <c r="R251" s="11">
        <f t="shared" si="5"/>
        <v>0</v>
      </c>
      <c r="S251" s="11">
        <v>0.27325570548095401</v>
      </c>
      <c r="T251" s="11">
        <v>1.6544453115381201E-4</v>
      </c>
      <c r="U251" s="11">
        <f t="shared" si="6"/>
        <v>1</v>
      </c>
      <c r="V251" s="11">
        <f t="shared" si="7"/>
        <v>0</v>
      </c>
      <c r="W251" s="11">
        <f t="shared" si="8"/>
        <v>0</v>
      </c>
      <c r="X251" s="11">
        <v>0.27717488181715799</v>
      </c>
      <c r="Y251" s="11">
        <v>1.3191362525977499E-4</v>
      </c>
      <c r="Z251" s="11">
        <f t="shared" si="9"/>
        <v>1</v>
      </c>
      <c r="AA251" s="11">
        <f t="shared" si="10"/>
        <v>0</v>
      </c>
      <c r="AB251" s="11">
        <f t="shared" si="11"/>
        <v>0</v>
      </c>
      <c r="AC251" s="11">
        <v>0.31067032902521002</v>
      </c>
      <c r="AD251" s="18">
        <v>2.2628146837024799E-5</v>
      </c>
      <c r="AE251" s="11">
        <f t="shared" si="12"/>
        <v>1</v>
      </c>
      <c r="AF251" s="11">
        <f t="shared" si="13"/>
        <v>0</v>
      </c>
      <c r="AG251" s="11">
        <f t="shared" si="14"/>
        <v>1</v>
      </c>
      <c r="AH251" s="11">
        <v>0.25085431938534902</v>
      </c>
      <c r="AI251" s="11">
        <v>3.0761182711090901E-4</v>
      </c>
      <c r="AJ251" s="11">
        <f t="shared" si="15"/>
        <v>1</v>
      </c>
      <c r="AK251" s="11">
        <f t="shared" si="16"/>
        <v>0</v>
      </c>
      <c r="AL251" s="11">
        <f t="shared" si="17"/>
        <v>0</v>
      </c>
      <c r="AM251" s="11">
        <v>0.24366426208408901</v>
      </c>
      <c r="AN251" s="11">
        <v>5.2815329528735399E-4</v>
      </c>
      <c r="AO251" s="11">
        <f t="shared" si="18"/>
        <v>1</v>
      </c>
      <c r="AP251" s="11">
        <f t="shared" si="19"/>
        <v>0</v>
      </c>
      <c r="AQ251" s="11">
        <v>0.291878135752001</v>
      </c>
      <c r="AR251" s="18">
        <v>7.7423488657395195E-5</v>
      </c>
      <c r="AS251" s="11">
        <f t="shared" si="20"/>
        <v>1</v>
      </c>
      <c r="AT251" s="11">
        <f t="shared" si="21"/>
        <v>0</v>
      </c>
      <c r="AU251" s="11">
        <f t="shared" si="22"/>
        <v>0</v>
      </c>
      <c r="AV251" s="11">
        <v>0.236875306748143</v>
      </c>
      <c r="AW251" s="11">
        <v>1.25135388442688E-3</v>
      </c>
      <c r="AX251" s="11">
        <f t="shared" si="23"/>
        <v>1</v>
      </c>
      <c r="AY251" s="11">
        <f t="shared" si="24"/>
        <v>0</v>
      </c>
      <c r="AZ251" s="11">
        <v>0.25808344094385999</v>
      </c>
      <c r="BA251" s="11">
        <v>4.4344828390426499E-4</v>
      </c>
      <c r="BB251" s="22">
        <v>0</v>
      </c>
      <c r="BC251" s="22">
        <v>0</v>
      </c>
      <c r="BD251" s="22">
        <v>0</v>
      </c>
      <c r="BE251" s="22">
        <v>0</v>
      </c>
      <c r="BF251" s="22">
        <v>0</v>
      </c>
      <c r="BG251" s="22">
        <v>0</v>
      </c>
      <c r="BH251" s="22">
        <v>0</v>
      </c>
      <c r="BI251" s="22">
        <v>0</v>
      </c>
      <c r="BJ251" s="22">
        <v>0</v>
      </c>
      <c r="BK251" s="22">
        <v>0</v>
      </c>
      <c r="BL251" s="22">
        <v>0</v>
      </c>
      <c r="BM251" s="22">
        <v>0</v>
      </c>
      <c r="BN251" s="22">
        <v>0</v>
      </c>
      <c r="BO251" s="22">
        <v>0</v>
      </c>
      <c r="BP251" s="22">
        <v>0</v>
      </c>
      <c r="BQ251" s="22">
        <v>0</v>
      </c>
      <c r="BR251" s="22">
        <v>0</v>
      </c>
      <c r="BS251" s="22">
        <v>0</v>
      </c>
      <c r="BT251" s="22">
        <v>0</v>
      </c>
      <c r="BU251" s="22">
        <v>0</v>
      </c>
      <c r="BV251" s="22">
        <v>0</v>
      </c>
      <c r="BW251" s="22">
        <v>0</v>
      </c>
    </row>
    <row r="252" spans="1:75" ht="14.25" customHeight="1">
      <c r="A252" s="11" t="s">
        <v>1705</v>
      </c>
      <c r="B252" s="11" t="s">
        <v>1705</v>
      </c>
      <c r="C252" s="11" t="s">
        <v>171</v>
      </c>
      <c r="D252" s="11" t="s">
        <v>386</v>
      </c>
      <c r="E252" s="11">
        <v>961</v>
      </c>
      <c r="F252" s="11">
        <v>0.27977798334848503</v>
      </c>
      <c r="G252" s="11">
        <v>7.2713959677662601E-2</v>
      </c>
      <c r="H252" s="11">
        <v>1.2712652905678899E-4</v>
      </c>
      <c r="I252" s="11">
        <v>0.25875796200933399</v>
      </c>
      <c r="J252" s="11">
        <v>6.2097516425687498E-4</v>
      </c>
      <c r="K252" s="11">
        <f t="shared" si="0"/>
        <v>1</v>
      </c>
      <c r="L252" s="11">
        <f t="shared" si="1"/>
        <v>0</v>
      </c>
      <c r="M252" s="11">
        <f t="shared" si="2"/>
        <v>0</v>
      </c>
      <c r="N252" s="11">
        <v>0.274737406612658</v>
      </c>
      <c r="O252" s="11">
        <v>2.4555226531451001E-4</v>
      </c>
      <c r="P252" s="11">
        <f t="shared" si="3"/>
        <v>1</v>
      </c>
      <c r="Q252" s="11">
        <f t="shared" si="4"/>
        <v>0</v>
      </c>
      <c r="R252" s="11">
        <f t="shared" si="5"/>
        <v>0</v>
      </c>
      <c r="S252" s="11">
        <v>0.28047972149494699</v>
      </c>
      <c r="T252" s="11">
        <v>1.23980419006621E-4</v>
      </c>
      <c r="U252" s="11">
        <f t="shared" si="6"/>
        <v>1</v>
      </c>
      <c r="V252" s="11">
        <f t="shared" si="7"/>
        <v>0</v>
      </c>
      <c r="W252" s="11">
        <f t="shared" si="8"/>
        <v>0</v>
      </c>
      <c r="X252" s="11">
        <v>0.27913354695569798</v>
      </c>
      <c r="Y252" s="11">
        <v>1.32311477463228E-4</v>
      </c>
      <c r="Z252" s="11">
        <f t="shared" si="9"/>
        <v>1</v>
      </c>
      <c r="AA252" s="11">
        <f t="shared" si="10"/>
        <v>0</v>
      </c>
      <c r="AB252" s="11">
        <f t="shared" si="11"/>
        <v>0</v>
      </c>
      <c r="AC252" s="11">
        <v>0.27350336921720703</v>
      </c>
      <c r="AD252" s="11">
        <v>2.2489601719846001E-4</v>
      </c>
      <c r="AE252" s="11">
        <f t="shared" si="12"/>
        <v>1</v>
      </c>
      <c r="AF252" s="11">
        <f t="shared" si="13"/>
        <v>0</v>
      </c>
      <c r="AG252" s="11">
        <f t="shared" si="14"/>
        <v>0</v>
      </c>
      <c r="AH252" s="11">
        <v>0.28199733126155202</v>
      </c>
      <c r="AI252" s="11">
        <v>1.1427505368286899E-4</v>
      </c>
      <c r="AJ252" s="11">
        <f t="shared" si="15"/>
        <v>1</v>
      </c>
      <c r="AK252" s="11">
        <f t="shared" si="16"/>
        <v>0</v>
      </c>
      <c r="AL252" s="11">
        <f t="shared" si="17"/>
        <v>0</v>
      </c>
      <c r="AM252" s="11">
        <v>0.270607662704409</v>
      </c>
      <c r="AN252" s="11">
        <v>2.0974590082377601E-4</v>
      </c>
      <c r="AO252" s="11">
        <f t="shared" si="18"/>
        <v>1</v>
      </c>
      <c r="AP252" s="11">
        <f t="shared" si="19"/>
        <v>0</v>
      </c>
      <c r="AQ252" s="11">
        <v>0.23817379365972699</v>
      </c>
      <c r="AR252" s="11">
        <v>1.3097747132844999E-3</v>
      </c>
      <c r="AS252" s="11">
        <f t="shared" si="20"/>
        <v>1</v>
      </c>
      <c r="AT252" s="11">
        <f t="shared" si="21"/>
        <v>0</v>
      </c>
      <c r="AU252" s="11">
        <f t="shared" si="22"/>
        <v>0</v>
      </c>
      <c r="AV252" s="11">
        <v>0.27399996342490601</v>
      </c>
      <c r="AW252" s="11">
        <v>2.2723016456072199E-4</v>
      </c>
      <c r="AX252" s="11">
        <f t="shared" si="23"/>
        <v>1</v>
      </c>
      <c r="AY252" s="11">
        <f t="shared" si="24"/>
        <v>0</v>
      </c>
      <c r="AZ252" s="11">
        <v>0.22008714247056799</v>
      </c>
      <c r="BA252" s="11">
        <v>2.6434132363162498E-3</v>
      </c>
      <c r="BB252" s="22">
        <v>0</v>
      </c>
      <c r="BC252" s="22">
        <v>0</v>
      </c>
      <c r="BD252" s="22">
        <v>0</v>
      </c>
      <c r="BE252" s="22">
        <v>0</v>
      </c>
      <c r="BF252" s="22">
        <v>0</v>
      </c>
      <c r="BG252" s="22">
        <v>0</v>
      </c>
      <c r="BH252" s="22">
        <v>0</v>
      </c>
      <c r="BI252" s="22">
        <v>0</v>
      </c>
      <c r="BJ252" s="22">
        <v>0</v>
      </c>
      <c r="BK252" s="22">
        <v>0</v>
      </c>
      <c r="BL252" s="22">
        <v>0</v>
      </c>
      <c r="BM252" s="22">
        <v>0</v>
      </c>
      <c r="BN252" s="22">
        <v>0</v>
      </c>
      <c r="BO252" s="22">
        <v>0</v>
      </c>
      <c r="BP252" s="22">
        <v>0</v>
      </c>
      <c r="BQ252" s="22">
        <v>0</v>
      </c>
      <c r="BR252" s="22">
        <v>0</v>
      </c>
      <c r="BS252" s="22">
        <v>0</v>
      </c>
      <c r="BT252" s="22">
        <v>0</v>
      </c>
      <c r="BU252" s="22">
        <v>0</v>
      </c>
      <c r="BV252" s="22">
        <v>0</v>
      </c>
      <c r="BW252" s="22">
        <v>0</v>
      </c>
    </row>
    <row r="253" spans="1:75" ht="14.25" customHeight="1">
      <c r="A253" s="11" t="s">
        <v>3121</v>
      </c>
      <c r="B253" s="11" t="s">
        <v>3358</v>
      </c>
      <c r="C253" s="11" t="s">
        <v>47</v>
      </c>
      <c r="D253" s="11" t="s">
        <v>47</v>
      </c>
      <c r="E253" s="11">
        <v>797</v>
      </c>
      <c r="F253" s="11">
        <v>-0.31143227686548303</v>
      </c>
      <c r="G253" s="11">
        <v>8.1259070055975796E-2</v>
      </c>
      <c r="H253" s="11">
        <v>1.3678773436062101E-4</v>
      </c>
      <c r="I253" s="11">
        <v>-0.24565304336220201</v>
      </c>
      <c r="J253" s="11">
        <v>3.4260153076747899E-3</v>
      </c>
      <c r="K253" s="11">
        <f t="shared" si="0"/>
        <v>1</v>
      </c>
      <c r="L253" s="11">
        <f t="shared" si="1"/>
        <v>0</v>
      </c>
      <c r="M253" s="11">
        <f t="shared" si="2"/>
        <v>0</v>
      </c>
      <c r="N253" s="11">
        <v>-0.26683112433954898</v>
      </c>
      <c r="O253" s="11">
        <v>1.4664975742171599E-3</v>
      </c>
      <c r="P253" s="11">
        <f t="shared" si="3"/>
        <v>1</v>
      </c>
      <c r="Q253" s="11">
        <f t="shared" si="4"/>
        <v>0</v>
      </c>
      <c r="R253" s="11">
        <f t="shared" si="5"/>
        <v>0</v>
      </c>
      <c r="S253" s="11">
        <v>-0.31037181371432898</v>
      </c>
      <c r="T253" s="11">
        <v>1.4485848452945401E-4</v>
      </c>
      <c r="U253" s="11">
        <f t="shared" si="6"/>
        <v>1</v>
      </c>
      <c r="V253" s="11">
        <f t="shared" si="7"/>
        <v>0</v>
      </c>
      <c r="W253" s="11">
        <f t="shared" si="8"/>
        <v>0</v>
      </c>
      <c r="X253" s="11">
        <v>-0.31157330499563701</v>
      </c>
      <c r="Y253" s="11">
        <v>1.3575120069208701E-4</v>
      </c>
      <c r="Z253" s="11">
        <f t="shared" si="9"/>
        <v>1</v>
      </c>
      <c r="AA253" s="11">
        <f t="shared" si="10"/>
        <v>0</v>
      </c>
      <c r="AB253" s="11">
        <f t="shared" si="11"/>
        <v>0</v>
      </c>
      <c r="AC253" s="11">
        <v>-0.30168540784222497</v>
      </c>
      <c r="AD253" s="11">
        <v>2.7190867508516801E-4</v>
      </c>
      <c r="AE253" s="11">
        <f t="shared" si="12"/>
        <v>1</v>
      </c>
      <c r="AF253" s="11">
        <f t="shared" si="13"/>
        <v>0</v>
      </c>
      <c r="AG253" s="11">
        <f t="shared" si="14"/>
        <v>0</v>
      </c>
      <c r="AH253" s="11">
        <v>-0.31009705629339701</v>
      </c>
      <c r="AI253" s="11">
        <v>1.49829139198196E-4</v>
      </c>
      <c r="AJ253" s="11">
        <f t="shared" si="15"/>
        <v>1</v>
      </c>
      <c r="AK253" s="11">
        <f t="shared" si="16"/>
        <v>0</v>
      </c>
      <c r="AL253" s="11">
        <f t="shared" si="17"/>
        <v>0</v>
      </c>
      <c r="AM253" s="11">
        <v>-0.31215992835273099</v>
      </c>
      <c r="AN253" s="11">
        <v>1.3834046837227299E-4</v>
      </c>
      <c r="AO253" s="11">
        <f t="shared" si="18"/>
        <v>1</v>
      </c>
      <c r="AP253" s="11">
        <f t="shared" si="19"/>
        <v>0</v>
      </c>
      <c r="AQ253" s="11">
        <v>-0.24889440277150199</v>
      </c>
      <c r="AR253" s="11">
        <v>2.5984315311486901E-3</v>
      </c>
      <c r="AS253" s="11">
        <f t="shared" si="20"/>
        <v>1</v>
      </c>
      <c r="AT253" s="11">
        <f t="shared" si="21"/>
        <v>0</v>
      </c>
      <c r="AU253" s="11">
        <f t="shared" si="22"/>
        <v>0</v>
      </c>
      <c r="AV253" s="11">
        <v>-0.24966942553525501</v>
      </c>
      <c r="AW253" s="11">
        <v>2.3449430480444598E-3</v>
      </c>
      <c r="AX253" s="11">
        <f t="shared" si="23"/>
        <v>1</v>
      </c>
      <c r="AY253" s="11">
        <f t="shared" si="24"/>
        <v>0</v>
      </c>
      <c r="AZ253" s="11">
        <v>-0.32479787496921098</v>
      </c>
      <c r="BA253" s="18">
        <v>9.0546410099202803E-5</v>
      </c>
      <c r="BB253" s="22">
        <v>0</v>
      </c>
      <c r="BC253" s="22">
        <v>0</v>
      </c>
      <c r="BD253" s="22">
        <v>0</v>
      </c>
      <c r="BE253" s="22">
        <v>0</v>
      </c>
      <c r="BF253" s="22">
        <v>0</v>
      </c>
      <c r="BG253" s="22">
        <v>0</v>
      </c>
      <c r="BH253" s="22">
        <v>0</v>
      </c>
      <c r="BI253" s="22">
        <v>0</v>
      </c>
      <c r="BJ253" s="22">
        <v>0</v>
      </c>
      <c r="BK253" s="22">
        <v>0</v>
      </c>
      <c r="BL253" s="22">
        <v>0</v>
      </c>
      <c r="BM253" s="22">
        <v>0</v>
      </c>
      <c r="BN253" s="22">
        <v>0</v>
      </c>
      <c r="BO253" s="22">
        <v>0</v>
      </c>
      <c r="BP253" s="22">
        <v>0</v>
      </c>
      <c r="BQ253" s="22">
        <v>0</v>
      </c>
      <c r="BR253" s="22">
        <v>0</v>
      </c>
      <c r="BS253" s="22">
        <v>0</v>
      </c>
      <c r="BT253" s="22">
        <v>0</v>
      </c>
      <c r="BU253" s="22">
        <v>0</v>
      </c>
      <c r="BV253" s="22">
        <v>0</v>
      </c>
      <c r="BW253" s="22">
        <v>0</v>
      </c>
    </row>
    <row r="254" spans="1:75" ht="14.25" customHeight="1">
      <c r="A254" s="11" t="s">
        <v>2347</v>
      </c>
      <c r="B254" s="11" t="s">
        <v>2347</v>
      </c>
      <c r="C254" s="11" t="s">
        <v>96</v>
      </c>
      <c r="D254" s="11" t="s">
        <v>97</v>
      </c>
      <c r="E254" s="11">
        <v>956</v>
      </c>
      <c r="F254" s="11">
        <v>0.27624934763367298</v>
      </c>
      <c r="G254" s="11">
        <v>7.2236504111889394E-2</v>
      </c>
      <c r="H254" s="11">
        <v>1.39680041688548E-4</v>
      </c>
      <c r="I254" s="11">
        <v>0.25254574067150298</v>
      </c>
      <c r="J254" s="11">
        <v>7.6584482334325296E-4</v>
      </c>
      <c r="K254" s="11">
        <f t="shared" si="0"/>
        <v>1</v>
      </c>
      <c r="L254" s="11">
        <f t="shared" si="1"/>
        <v>0</v>
      </c>
      <c r="M254" s="11">
        <f t="shared" si="2"/>
        <v>0</v>
      </c>
      <c r="N254" s="11">
        <v>0.25466409301147203</v>
      </c>
      <c r="O254" s="11">
        <v>6.1318763378460201E-4</v>
      </c>
      <c r="P254" s="11">
        <f t="shared" si="3"/>
        <v>1</v>
      </c>
      <c r="Q254" s="11">
        <f t="shared" si="4"/>
        <v>0</v>
      </c>
      <c r="R254" s="11">
        <f t="shared" si="5"/>
        <v>0</v>
      </c>
      <c r="S254" s="11">
        <v>0.27391410167576702</v>
      </c>
      <c r="T254" s="11">
        <v>1.5963158311328899E-4</v>
      </c>
      <c r="U254" s="11">
        <f t="shared" si="6"/>
        <v>1</v>
      </c>
      <c r="V254" s="11">
        <f t="shared" si="7"/>
        <v>0</v>
      </c>
      <c r="W254" s="11">
        <f t="shared" si="8"/>
        <v>0</v>
      </c>
      <c r="X254" s="11">
        <v>0.27478465789361201</v>
      </c>
      <c r="Y254" s="11">
        <v>1.49161680367292E-4</v>
      </c>
      <c r="Z254" s="11">
        <f t="shared" si="9"/>
        <v>1</v>
      </c>
      <c r="AA254" s="11">
        <f t="shared" si="10"/>
        <v>0</v>
      </c>
      <c r="AB254" s="11">
        <f t="shared" si="11"/>
        <v>0</v>
      </c>
      <c r="AC254" s="11">
        <v>0.28436676088011098</v>
      </c>
      <c r="AD254" s="11">
        <v>1.1176273771108701E-4</v>
      </c>
      <c r="AE254" s="11">
        <f t="shared" si="12"/>
        <v>1</v>
      </c>
      <c r="AF254" s="11">
        <f t="shared" si="13"/>
        <v>0</v>
      </c>
      <c r="AG254" s="11">
        <f t="shared" si="14"/>
        <v>0</v>
      </c>
      <c r="AH254" s="11">
        <v>0.28595713357098701</v>
      </c>
      <c r="AI254" s="18">
        <v>7.4881811572638794E-5</v>
      </c>
      <c r="AJ254" s="11">
        <f t="shared" si="15"/>
        <v>1</v>
      </c>
      <c r="AK254" s="11">
        <f t="shared" si="16"/>
        <v>0</v>
      </c>
      <c r="AL254" s="11">
        <f t="shared" si="17"/>
        <v>0</v>
      </c>
      <c r="AM254" s="11">
        <v>0.28978179392884601</v>
      </c>
      <c r="AN254" s="18">
        <v>6.2349449719608906E-5</v>
      </c>
      <c r="AO254" s="11">
        <f t="shared" si="18"/>
        <v>1</v>
      </c>
      <c r="AP254" s="11">
        <f t="shared" si="19"/>
        <v>0</v>
      </c>
      <c r="AQ254" s="11">
        <v>0.26043121078508402</v>
      </c>
      <c r="AR254" s="11">
        <v>4.3169047486847102E-4</v>
      </c>
      <c r="AS254" s="11">
        <f t="shared" si="20"/>
        <v>1</v>
      </c>
      <c r="AT254" s="11">
        <f t="shared" si="21"/>
        <v>0</v>
      </c>
      <c r="AU254" s="11">
        <f t="shared" si="22"/>
        <v>0</v>
      </c>
      <c r="AV254" s="11">
        <v>0.28694715238560298</v>
      </c>
      <c r="AW254" s="11">
        <v>1.0139590220121401E-4</v>
      </c>
      <c r="AX254" s="11">
        <f t="shared" si="23"/>
        <v>1</v>
      </c>
      <c r="AY254" s="11">
        <f t="shared" si="24"/>
        <v>0</v>
      </c>
      <c r="AZ254" s="11">
        <v>0.21828638257869101</v>
      </c>
      <c r="BA254" s="11">
        <v>2.7161906476600201E-3</v>
      </c>
      <c r="BB254" s="22">
        <v>0</v>
      </c>
      <c r="BC254" s="22">
        <v>0</v>
      </c>
      <c r="BD254" s="22">
        <v>0</v>
      </c>
      <c r="BE254" s="22">
        <v>0</v>
      </c>
      <c r="BF254" s="22">
        <v>0</v>
      </c>
      <c r="BG254" s="22">
        <v>0</v>
      </c>
      <c r="BH254" s="22">
        <v>0</v>
      </c>
      <c r="BI254" s="22">
        <v>0</v>
      </c>
      <c r="BJ254" s="22">
        <v>0</v>
      </c>
      <c r="BK254" s="22">
        <v>0</v>
      </c>
      <c r="BL254" s="22">
        <v>0</v>
      </c>
      <c r="BM254" s="22">
        <v>0</v>
      </c>
      <c r="BN254" s="22">
        <v>0</v>
      </c>
      <c r="BO254" s="22">
        <v>0</v>
      </c>
      <c r="BP254" s="22">
        <v>0</v>
      </c>
      <c r="BQ254" s="22">
        <v>0</v>
      </c>
      <c r="BR254" s="22">
        <v>0</v>
      </c>
      <c r="BS254" s="22">
        <v>0</v>
      </c>
      <c r="BT254" s="22">
        <v>0</v>
      </c>
      <c r="BU254" s="22">
        <v>0</v>
      </c>
      <c r="BV254" s="22">
        <v>0</v>
      </c>
      <c r="BW254" s="22">
        <v>0</v>
      </c>
    </row>
    <row r="255" spans="1:75" ht="14.25" customHeight="1">
      <c r="A255" s="11" t="s">
        <v>1145</v>
      </c>
      <c r="B255" s="11" t="s">
        <v>1145</v>
      </c>
      <c r="C255" s="11" t="s">
        <v>77</v>
      </c>
      <c r="D255" s="11" t="s">
        <v>312</v>
      </c>
      <c r="E255" s="11">
        <v>963</v>
      </c>
      <c r="F255" s="11">
        <v>0.28359442435708798</v>
      </c>
      <c r="G255" s="11">
        <v>7.4414383550993293E-2</v>
      </c>
      <c r="H255" s="11">
        <v>1.47180667797788E-4</v>
      </c>
      <c r="I255" s="11">
        <v>0.33037330598992398</v>
      </c>
      <c r="J255" s="18">
        <v>1.91639986429376E-5</v>
      </c>
      <c r="K255" s="11">
        <f t="shared" si="0"/>
        <v>1</v>
      </c>
      <c r="L255" s="11">
        <f t="shared" si="1"/>
        <v>0</v>
      </c>
      <c r="M255" s="21">
        <f t="shared" si="2"/>
        <v>1</v>
      </c>
      <c r="N255" s="11">
        <v>0.31143198636930303</v>
      </c>
      <c r="O255" s="18">
        <v>4.8249887168881E-5</v>
      </c>
      <c r="P255" s="11">
        <f t="shared" si="3"/>
        <v>1</v>
      </c>
      <c r="Q255" s="11">
        <f t="shared" si="4"/>
        <v>0</v>
      </c>
      <c r="R255" s="11">
        <f t="shared" si="5"/>
        <v>1</v>
      </c>
      <c r="S255" s="11">
        <v>0.28410199405877101</v>
      </c>
      <c r="T255" s="11">
        <v>1.4523109797960599E-4</v>
      </c>
      <c r="U255" s="11">
        <f t="shared" si="6"/>
        <v>1</v>
      </c>
      <c r="V255" s="11">
        <f t="shared" si="7"/>
        <v>0</v>
      </c>
      <c r="W255" s="11">
        <f t="shared" si="8"/>
        <v>0</v>
      </c>
      <c r="X255" s="11">
        <v>0.28263991309230302</v>
      </c>
      <c r="Y255" s="11">
        <v>1.5483668128378399E-4</v>
      </c>
      <c r="Z255" s="11">
        <f t="shared" si="9"/>
        <v>1</v>
      </c>
      <c r="AA255" s="11">
        <f t="shared" si="10"/>
        <v>0</v>
      </c>
      <c r="AB255" s="11">
        <f t="shared" si="11"/>
        <v>0</v>
      </c>
      <c r="AC255" s="11">
        <v>0.29973669648324502</v>
      </c>
      <c r="AD255" s="18">
        <v>7.6357402168950798E-5</v>
      </c>
      <c r="AE255" s="11">
        <f t="shared" si="12"/>
        <v>1</v>
      </c>
      <c r="AF255" s="11">
        <f t="shared" si="13"/>
        <v>0</v>
      </c>
      <c r="AG255" s="11">
        <f t="shared" si="14"/>
        <v>0</v>
      </c>
      <c r="AH255" s="11">
        <v>0.28526278832366297</v>
      </c>
      <c r="AI255" s="11">
        <v>1.37563161108108E-4</v>
      </c>
      <c r="AJ255" s="11">
        <f t="shared" si="15"/>
        <v>1</v>
      </c>
      <c r="AK255" s="11">
        <f t="shared" si="16"/>
        <v>0</v>
      </c>
      <c r="AL255" s="11">
        <f t="shared" si="17"/>
        <v>0</v>
      </c>
      <c r="AM255" s="11">
        <v>0.28440123523715999</v>
      </c>
      <c r="AN255" s="11">
        <v>1.46139480396183E-4</v>
      </c>
      <c r="AO255" s="11">
        <f t="shared" si="18"/>
        <v>1</v>
      </c>
      <c r="AP255" s="11">
        <f t="shared" si="19"/>
        <v>0</v>
      </c>
      <c r="AQ255" s="11">
        <v>0.298825496768576</v>
      </c>
      <c r="AR255" s="18">
        <v>9.0080462395632205E-5</v>
      </c>
      <c r="AS255" s="11">
        <f t="shared" si="20"/>
        <v>1</v>
      </c>
      <c r="AT255" s="11">
        <f t="shared" si="21"/>
        <v>0</v>
      </c>
      <c r="AU255" s="11">
        <f t="shared" si="22"/>
        <v>0</v>
      </c>
      <c r="AV255" s="11">
        <v>0.28317562104310501</v>
      </c>
      <c r="AW255" s="11">
        <v>1.95296037125474E-4</v>
      </c>
      <c r="AX255" s="11">
        <f t="shared" si="23"/>
        <v>1</v>
      </c>
      <c r="AY255" s="11">
        <f t="shared" si="24"/>
        <v>0</v>
      </c>
      <c r="AZ255" s="11">
        <v>0.27105346882119802</v>
      </c>
      <c r="BA255" s="11">
        <v>3.52991054941093E-4</v>
      </c>
      <c r="BB255" s="22">
        <v>0</v>
      </c>
      <c r="BC255" s="22">
        <v>0</v>
      </c>
      <c r="BD255" s="22">
        <v>0</v>
      </c>
      <c r="BE255" s="22">
        <v>0</v>
      </c>
      <c r="BF255" s="22">
        <v>0</v>
      </c>
      <c r="BG255" s="22">
        <v>0</v>
      </c>
      <c r="BH255" s="22">
        <v>0</v>
      </c>
      <c r="BI255" s="22">
        <v>0</v>
      </c>
      <c r="BJ255" s="22">
        <v>0</v>
      </c>
      <c r="BK255" s="22">
        <v>0</v>
      </c>
      <c r="BL255" s="22">
        <v>0</v>
      </c>
      <c r="BM255" s="22">
        <v>0</v>
      </c>
      <c r="BN255" s="22">
        <v>0</v>
      </c>
      <c r="BO255" s="22">
        <v>0</v>
      </c>
      <c r="BP255" s="22">
        <v>0</v>
      </c>
      <c r="BQ255" s="22">
        <v>0</v>
      </c>
      <c r="BR255" s="22">
        <v>0</v>
      </c>
      <c r="BS255" s="22">
        <v>0</v>
      </c>
      <c r="BT255" s="22">
        <v>0</v>
      </c>
      <c r="BU255" s="22">
        <v>0</v>
      </c>
      <c r="BV255" s="22">
        <v>0</v>
      </c>
      <c r="BW255" s="22">
        <v>0</v>
      </c>
    </row>
    <row r="256" spans="1:75" ht="14.25" customHeight="1">
      <c r="A256" s="11" t="s">
        <v>385</v>
      </c>
      <c r="B256" s="11" t="s">
        <v>3359</v>
      </c>
      <c r="C256" s="11" t="s">
        <v>171</v>
      </c>
      <c r="D256" s="11" t="s">
        <v>386</v>
      </c>
      <c r="E256" s="11">
        <v>952</v>
      </c>
      <c r="F256" s="11">
        <v>0.27446019817079398</v>
      </c>
      <c r="G256" s="11">
        <v>7.2124888279445798E-2</v>
      </c>
      <c r="H256" s="11">
        <v>1.50647350015061E-4</v>
      </c>
      <c r="I256" s="11">
        <v>0.24912195025563899</v>
      </c>
      <c r="J256" s="11">
        <v>8.9092815401861202E-4</v>
      </c>
      <c r="K256" s="11">
        <f t="shared" si="0"/>
        <v>1</v>
      </c>
      <c r="L256" s="11">
        <f t="shared" si="1"/>
        <v>0</v>
      </c>
      <c r="M256" s="11">
        <f t="shared" si="2"/>
        <v>0</v>
      </c>
      <c r="N256" s="11">
        <v>0.257709188017192</v>
      </c>
      <c r="O256" s="11">
        <v>5.1701932414491302E-4</v>
      </c>
      <c r="P256" s="11">
        <f t="shared" si="3"/>
        <v>1</v>
      </c>
      <c r="Q256" s="11">
        <f t="shared" si="4"/>
        <v>0</v>
      </c>
      <c r="R256" s="11">
        <f t="shared" si="5"/>
        <v>0</v>
      </c>
      <c r="S256" s="11">
        <v>0.27830824411296401</v>
      </c>
      <c r="T256" s="11">
        <v>1.2053515215990499E-4</v>
      </c>
      <c r="U256" s="11">
        <f t="shared" si="6"/>
        <v>1</v>
      </c>
      <c r="V256" s="11">
        <f t="shared" si="7"/>
        <v>0</v>
      </c>
      <c r="W256" s="11">
        <f t="shared" si="8"/>
        <v>0</v>
      </c>
      <c r="X256" s="11">
        <v>0.27350183416770102</v>
      </c>
      <c r="Y256" s="11">
        <v>1.5899134423091299E-4</v>
      </c>
      <c r="Z256" s="11">
        <f t="shared" si="9"/>
        <v>1</v>
      </c>
      <c r="AA256" s="11">
        <f t="shared" si="10"/>
        <v>0</v>
      </c>
      <c r="AB256" s="11">
        <f t="shared" si="11"/>
        <v>0</v>
      </c>
      <c r="AC256" s="11">
        <v>0.28139984320837302</v>
      </c>
      <c r="AD256" s="11">
        <v>1.2967701607308001E-4</v>
      </c>
      <c r="AE256" s="11">
        <f t="shared" si="12"/>
        <v>1</v>
      </c>
      <c r="AF256" s="11">
        <f t="shared" si="13"/>
        <v>0</v>
      </c>
      <c r="AG256" s="11">
        <f t="shared" si="14"/>
        <v>0</v>
      </c>
      <c r="AH256" s="11">
        <v>0.27436248723915602</v>
      </c>
      <c r="AI256" s="11">
        <v>1.54879197480343E-4</v>
      </c>
      <c r="AJ256" s="11">
        <f t="shared" si="15"/>
        <v>1</v>
      </c>
      <c r="AK256" s="11">
        <f t="shared" si="16"/>
        <v>0</v>
      </c>
      <c r="AL256" s="11">
        <f t="shared" si="17"/>
        <v>0</v>
      </c>
      <c r="AM256" s="11">
        <v>0.27208071811651202</v>
      </c>
      <c r="AN256" s="11">
        <v>1.7781124679802301E-4</v>
      </c>
      <c r="AO256" s="11">
        <f t="shared" si="18"/>
        <v>1</v>
      </c>
      <c r="AP256" s="11">
        <f t="shared" si="19"/>
        <v>0</v>
      </c>
      <c r="AQ256" s="11">
        <v>0.242651538690003</v>
      </c>
      <c r="AR256" s="11">
        <v>9.8161320614834199E-4</v>
      </c>
      <c r="AS256" s="11">
        <f t="shared" si="20"/>
        <v>1</v>
      </c>
      <c r="AT256" s="11">
        <f t="shared" si="21"/>
        <v>0</v>
      </c>
      <c r="AU256" s="11">
        <f t="shared" si="22"/>
        <v>0</v>
      </c>
      <c r="AV256" s="11">
        <v>0.27343788918164802</v>
      </c>
      <c r="AW256" s="11">
        <v>2.05677539859456E-4</v>
      </c>
      <c r="AX256" s="11">
        <f t="shared" si="23"/>
        <v>1</v>
      </c>
      <c r="AY256" s="11">
        <f t="shared" si="24"/>
        <v>0</v>
      </c>
      <c r="AZ256" s="11">
        <v>0.20121803096247501</v>
      </c>
      <c r="BA256" s="11">
        <v>5.19653999163681E-3</v>
      </c>
      <c r="BB256" s="22">
        <v>0</v>
      </c>
      <c r="BC256" s="22">
        <v>0</v>
      </c>
      <c r="BD256" s="22">
        <v>0</v>
      </c>
      <c r="BE256" s="22">
        <v>0</v>
      </c>
      <c r="BF256" s="22">
        <v>0</v>
      </c>
      <c r="BG256" s="22">
        <v>0</v>
      </c>
      <c r="BH256" s="22">
        <v>0</v>
      </c>
      <c r="BI256" s="22">
        <v>0</v>
      </c>
      <c r="BJ256" s="22">
        <v>0</v>
      </c>
      <c r="BK256" s="22">
        <v>0</v>
      </c>
      <c r="BL256" s="22">
        <v>0</v>
      </c>
      <c r="BM256" s="22">
        <v>0</v>
      </c>
      <c r="BN256" s="22">
        <v>0</v>
      </c>
      <c r="BO256" s="22">
        <v>0</v>
      </c>
      <c r="BP256" s="22">
        <v>0</v>
      </c>
      <c r="BQ256" s="22">
        <v>0</v>
      </c>
      <c r="BR256" s="22">
        <v>0</v>
      </c>
      <c r="BS256" s="22">
        <v>0</v>
      </c>
      <c r="BT256" s="22">
        <v>0</v>
      </c>
      <c r="BU256" s="22">
        <v>0</v>
      </c>
      <c r="BV256" s="22">
        <v>0</v>
      </c>
      <c r="BW256" s="22">
        <v>0</v>
      </c>
    </row>
    <row r="257" spans="1:75" ht="14.25" customHeight="1">
      <c r="A257" s="11" t="s">
        <v>2767</v>
      </c>
      <c r="B257" s="11" t="s">
        <v>3360</v>
      </c>
      <c r="C257" s="11" t="s">
        <v>47</v>
      </c>
      <c r="D257" s="11" t="s">
        <v>47</v>
      </c>
      <c r="E257" s="11">
        <v>910</v>
      </c>
      <c r="F257" s="11">
        <v>-0.27665025444900398</v>
      </c>
      <c r="G257" s="11">
        <v>7.2756997094714296E-2</v>
      </c>
      <c r="H257" s="11">
        <v>1.5286192476091201E-4</v>
      </c>
      <c r="I257" s="11">
        <v>-0.24399128967323599</v>
      </c>
      <c r="J257" s="11">
        <v>1.1790963352437799E-3</v>
      </c>
      <c r="K257" s="11">
        <f t="shared" si="0"/>
        <v>1</v>
      </c>
      <c r="L257" s="11">
        <f t="shared" si="1"/>
        <v>0</v>
      </c>
      <c r="M257" s="11">
        <f t="shared" si="2"/>
        <v>0</v>
      </c>
      <c r="N257" s="11">
        <v>-0.25583732763435701</v>
      </c>
      <c r="O257" s="11">
        <v>6.2131318810768402E-4</v>
      </c>
      <c r="P257" s="11">
        <f t="shared" si="3"/>
        <v>1</v>
      </c>
      <c r="Q257" s="11">
        <f t="shared" si="4"/>
        <v>0</v>
      </c>
      <c r="R257" s="11">
        <f t="shared" si="5"/>
        <v>0</v>
      </c>
      <c r="S257" s="11">
        <v>-0.274476608689666</v>
      </c>
      <c r="T257" s="11">
        <v>1.7267558101512E-4</v>
      </c>
      <c r="U257" s="11">
        <f t="shared" si="6"/>
        <v>1</v>
      </c>
      <c r="V257" s="11">
        <f t="shared" si="7"/>
        <v>0</v>
      </c>
      <c r="W257" s="11">
        <f t="shared" si="8"/>
        <v>0</v>
      </c>
      <c r="X257" s="11">
        <v>-0.277059084407413</v>
      </c>
      <c r="Y257" s="11">
        <v>1.5012775146622801E-4</v>
      </c>
      <c r="Z257" s="11">
        <f t="shared" si="9"/>
        <v>1</v>
      </c>
      <c r="AA257" s="11">
        <f t="shared" si="10"/>
        <v>0</v>
      </c>
      <c r="AB257" s="11">
        <f t="shared" si="11"/>
        <v>0</v>
      </c>
      <c r="AC257" s="11">
        <v>-0.25829831396067798</v>
      </c>
      <c r="AD257" s="11">
        <v>4.7270318090880198E-4</v>
      </c>
      <c r="AE257" s="11">
        <f t="shared" si="12"/>
        <v>1</v>
      </c>
      <c r="AF257" s="11">
        <f t="shared" si="13"/>
        <v>0</v>
      </c>
      <c r="AG257" s="11">
        <f t="shared" si="14"/>
        <v>0</v>
      </c>
      <c r="AH257" s="11">
        <v>-0.29048354532699899</v>
      </c>
      <c r="AI257" s="18">
        <v>6.0794090643020299E-5</v>
      </c>
      <c r="AJ257" s="11">
        <f t="shared" si="15"/>
        <v>1</v>
      </c>
      <c r="AK257" s="11">
        <f t="shared" si="16"/>
        <v>0</v>
      </c>
      <c r="AL257" s="11">
        <f t="shared" si="17"/>
        <v>0</v>
      </c>
      <c r="AM257" s="11">
        <v>-0.28707026945985498</v>
      </c>
      <c r="AN257" s="18">
        <v>8.6747505192479404E-5</v>
      </c>
      <c r="AO257" s="11">
        <f t="shared" si="18"/>
        <v>1</v>
      </c>
      <c r="AP257" s="11">
        <f t="shared" si="19"/>
        <v>0</v>
      </c>
      <c r="AQ257" s="11">
        <v>-0.244581803345156</v>
      </c>
      <c r="AR257" s="11">
        <v>9.9007601333793395E-4</v>
      </c>
      <c r="AS257" s="11">
        <f t="shared" si="20"/>
        <v>1</v>
      </c>
      <c r="AT257" s="11">
        <f t="shared" si="21"/>
        <v>0</v>
      </c>
      <c r="AU257" s="11">
        <f t="shared" si="22"/>
        <v>0</v>
      </c>
      <c r="AV257" s="11">
        <v>-0.29920057872478201</v>
      </c>
      <c r="AW257" s="18">
        <v>5.4866251078991697E-5</v>
      </c>
      <c r="AX257" s="11">
        <f t="shared" si="23"/>
        <v>1</v>
      </c>
      <c r="AY257" s="11">
        <f t="shared" si="24"/>
        <v>1</v>
      </c>
      <c r="AZ257" s="11">
        <v>-0.27985484072573902</v>
      </c>
      <c r="BA257" s="11">
        <v>1.6430077354403599E-4</v>
      </c>
      <c r="BB257" s="22">
        <v>0</v>
      </c>
      <c r="BC257" s="22">
        <v>0</v>
      </c>
      <c r="BD257" s="22">
        <v>0</v>
      </c>
      <c r="BE257" s="22">
        <v>0</v>
      </c>
      <c r="BF257" s="22">
        <v>0</v>
      </c>
      <c r="BG257" s="22">
        <v>0</v>
      </c>
      <c r="BH257" s="22">
        <v>0</v>
      </c>
      <c r="BI257" s="22">
        <v>0</v>
      </c>
      <c r="BJ257" s="22">
        <v>0</v>
      </c>
      <c r="BK257" s="22">
        <v>0</v>
      </c>
      <c r="BL257" s="22">
        <v>0</v>
      </c>
      <c r="BM257" s="22">
        <v>0</v>
      </c>
      <c r="BN257" s="22">
        <v>0</v>
      </c>
      <c r="BO257" s="22">
        <v>0</v>
      </c>
      <c r="BP257" s="22">
        <v>0</v>
      </c>
      <c r="BQ257" s="22">
        <v>0</v>
      </c>
      <c r="BR257" s="22">
        <v>0</v>
      </c>
      <c r="BS257" s="22">
        <v>0</v>
      </c>
      <c r="BT257" s="22">
        <v>0</v>
      </c>
      <c r="BU257" s="22">
        <v>0</v>
      </c>
      <c r="BV257" s="22">
        <v>0</v>
      </c>
      <c r="BW257" s="22">
        <v>0</v>
      </c>
    </row>
    <row r="258" spans="1:75" ht="14.25" customHeight="1">
      <c r="A258" s="11" t="s">
        <v>2479</v>
      </c>
      <c r="B258" s="11" t="s">
        <v>3361</v>
      </c>
      <c r="C258" s="11" t="s">
        <v>77</v>
      </c>
      <c r="D258" s="11" t="s">
        <v>989</v>
      </c>
      <c r="E258" s="11">
        <v>961</v>
      </c>
      <c r="F258" s="11">
        <v>-0.27929418174391202</v>
      </c>
      <c r="G258" s="11">
        <v>7.4099433034026302E-2</v>
      </c>
      <c r="H258" s="11">
        <v>1.7376710778840501E-4</v>
      </c>
      <c r="I258" s="11">
        <v>-0.270158463131774</v>
      </c>
      <c r="J258" s="11">
        <v>4.5209185947012799E-4</v>
      </c>
      <c r="K258" s="11">
        <f t="shared" si="0"/>
        <v>1</v>
      </c>
      <c r="L258" s="11">
        <f t="shared" si="1"/>
        <v>0</v>
      </c>
      <c r="M258" s="11">
        <f t="shared" si="2"/>
        <v>0</v>
      </c>
      <c r="N258" s="11">
        <v>-0.24588784684659301</v>
      </c>
      <c r="O258" s="11">
        <v>1.24939249139962E-3</v>
      </c>
      <c r="P258" s="11">
        <f t="shared" si="3"/>
        <v>1</v>
      </c>
      <c r="Q258" s="11">
        <f t="shared" si="4"/>
        <v>0</v>
      </c>
      <c r="R258" s="11">
        <f t="shared" si="5"/>
        <v>0</v>
      </c>
      <c r="S258" s="11">
        <v>-0.27536861890080599</v>
      </c>
      <c r="T258" s="11">
        <v>2.1079791503103299E-4</v>
      </c>
      <c r="U258" s="11">
        <f t="shared" si="6"/>
        <v>1</v>
      </c>
      <c r="V258" s="11">
        <f t="shared" si="7"/>
        <v>0</v>
      </c>
      <c r="W258" s="11">
        <f t="shared" si="8"/>
        <v>0</v>
      </c>
      <c r="X258" s="11">
        <v>-0.27850690369672099</v>
      </c>
      <c r="Y258" s="11">
        <v>1.81187049972608E-4</v>
      </c>
      <c r="Z258" s="11">
        <f t="shared" si="9"/>
        <v>1</v>
      </c>
      <c r="AA258" s="11">
        <f t="shared" si="10"/>
        <v>0</v>
      </c>
      <c r="AB258" s="11">
        <f t="shared" si="11"/>
        <v>0</v>
      </c>
      <c r="AC258" s="11">
        <v>-0.28748032949583302</v>
      </c>
      <c r="AD258" s="11">
        <v>1.39404029267585E-4</v>
      </c>
      <c r="AE258" s="11">
        <f t="shared" si="12"/>
        <v>1</v>
      </c>
      <c r="AF258" s="11">
        <f t="shared" si="13"/>
        <v>0</v>
      </c>
      <c r="AG258" s="11">
        <f t="shared" si="14"/>
        <v>0</v>
      </c>
      <c r="AH258" s="11">
        <v>-0.27267023261452999</v>
      </c>
      <c r="AI258" s="11">
        <v>2.4324333596631201E-4</v>
      </c>
      <c r="AJ258" s="11">
        <f t="shared" si="15"/>
        <v>1</v>
      </c>
      <c r="AK258" s="11">
        <f t="shared" si="16"/>
        <v>0</v>
      </c>
      <c r="AL258" s="11">
        <f t="shared" si="17"/>
        <v>0</v>
      </c>
      <c r="AM258" s="11">
        <v>-0.28344895087183197</v>
      </c>
      <c r="AN258" s="11">
        <v>1.4357225788090599E-4</v>
      </c>
      <c r="AO258" s="11">
        <f t="shared" si="18"/>
        <v>1</v>
      </c>
      <c r="AP258" s="11">
        <f t="shared" si="19"/>
        <v>0</v>
      </c>
      <c r="AQ258" s="11">
        <v>-0.223162119239359</v>
      </c>
      <c r="AR258" s="11">
        <v>3.0698721988783899E-3</v>
      </c>
      <c r="AS258" s="11">
        <f t="shared" si="20"/>
        <v>1</v>
      </c>
      <c r="AT258" s="11">
        <f t="shared" si="21"/>
        <v>0</v>
      </c>
      <c r="AU258" s="11">
        <f t="shared" si="22"/>
        <v>0</v>
      </c>
      <c r="AV258" s="11">
        <v>-0.1832055047094</v>
      </c>
      <c r="AW258" s="11">
        <v>1.29547455331348E-2</v>
      </c>
      <c r="AX258" s="11">
        <f t="shared" si="23"/>
        <v>1</v>
      </c>
      <c r="AY258" s="11">
        <f t="shared" si="24"/>
        <v>0</v>
      </c>
      <c r="AZ258" s="11">
        <v>-0.29353490983658898</v>
      </c>
      <c r="BA258" s="11">
        <v>1.02077010583209E-4</v>
      </c>
      <c r="BB258" s="22">
        <v>0</v>
      </c>
      <c r="BC258" s="22">
        <v>0</v>
      </c>
      <c r="BD258" s="22">
        <v>0</v>
      </c>
      <c r="BE258" s="22">
        <v>0</v>
      </c>
      <c r="BF258" s="22">
        <v>0</v>
      </c>
      <c r="BG258" s="22">
        <v>0</v>
      </c>
      <c r="BH258" s="22">
        <v>0</v>
      </c>
      <c r="BI258" s="22">
        <v>0</v>
      </c>
      <c r="BJ258" s="22">
        <v>0</v>
      </c>
      <c r="BK258" s="22">
        <v>0</v>
      </c>
      <c r="BL258" s="22">
        <v>0</v>
      </c>
      <c r="BM258" s="22">
        <v>0</v>
      </c>
      <c r="BN258" s="22">
        <v>0</v>
      </c>
      <c r="BO258" s="22">
        <v>0</v>
      </c>
      <c r="BP258" s="22">
        <v>0</v>
      </c>
      <c r="BQ258" s="22">
        <v>0</v>
      </c>
      <c r="BR258" s="22">
        <v>0</v>
      </c>
      <c r="BS258" s="22">
        <v>0</v>
      </c>
      <c r="BT258" s="22">
        <v>0</v>
      </c>
      <c r="BU258" s="22">
        <v>0</v>
      </c>
      <c r="BV258" s="22">
        <v>0</v>
      </c>
      <c r="BW258" s="22">
        <v>0</v>
      </c>
    </row>
    <row r="259" spans="1:75" ht="14.25" customHeight="1">
      <c r="A259" s="11" t="s">
        <v>939</v>
      </c>
      <c r="B259" s="11" t="s">
        <v>3362</v>
      </c>
      <c r="C259" s="11" t="s">
        <v>77</v>
      </c>
      <c r="D259" s="11" t="s">
        <v>300</v>
      </c>
      <c r="E259" s="11">
        <v>940</v>
      </c>
      <c r="F259" s="11">
        <v>0.27867046471003099</v>
      </c>
      <c r="G259" s="11">
        <v>7.4062351020157499E-2</v>
      </c>
      <c r="H259" s="11">
        <v>1.78536012940108E-4</v>
      </c>
      <c r="I259" s="11">
        <v>0.302154256218785</v>
      </c>
      <c r="J259" s="18">
        <v>8.5886760251490502E-5</v>
      </c>
      <c r="K259" s="11">
        <f t="shared" si="0"/>
        <v>1</v>
      </c>
      <c r="L259" s="11">
        <f t="shared" si="1"/>
        <v>0</v>
      </c>
      <c r="M259" s="11">
        <f t="shared" si="2"/>
        <v>0</v>
      </c>
      <c r="N259" s="11">
        <v>0.26676298887519501</v>
      </c>
      <c r="O259" s="11">
        <v>4.7522132294134398E-4</v>
      </c>
      <c r="P259" s="11">
        <f t="shared" si="3"/>
        <v>1</v>
      </c>
      <c r="Q259" s="11">
        <f t="shared" si="4"/>
        <v>0</v>
      </c>
      <c r="R259" s="11">
        <f t="shared" si="5"/>
        <v>0</v>
      </c>
      <c r="S259" s="11">
        <v>0.27619220665565902</v>
      </c>
      <c r="T259" s="11">
        <v>2.0426934644669201E-4</v>
      </c>
      <c r="U259" s="11">
        <f t="shared" si="6"/>
        <v>1</v>
      </c>
      <c r="V259" s="11">
        <f t="shared" si="7"/>
        <v>0</v>
      </c>
      <c r="W259" s="11">
        <f t="shared" si="8"/>
        <v>0</v>
      </c>
      <c r="X259" s="11">
        <v>0.27790004285617098</v>
      </c>
      <c r="Y259" s="11">
        <v>1.87281702728083E-4</v>
      </c>
      <c r="Z259" s="11">
        <f t="shared" si="9"/>
        <v>1</v>
      </c>
      <c r="AA259" s="11">
        <f t="shared" si="10"/>
        <v>0</v>
      </c>
      <c r="AB259" s="11">
        <f t="shared" si="11"/>
        <v>0</v>
      </c>
      <c r="AC259" s="11">
        <v>0.28187944903005302</v>
      </c>
      <c r="AD259" s="11">
        <v>1.8154296966657E-4</v>
      </c>
      <c r="AE259" s="11">
        <f t="shared" si="12"/>
        <v>1</v>
      </c>
      <c r="AF259" s="11">
        <f t="shared" si="13"/>
        <v>0</v>
      </c>
      <c r="AG259" s="11">
        <f t="shared" si="14"/>
        <v>0</v>
      </c>
      <c r="AH259" s="11">
        <v>0.28369376369511901</v>
      </c>
      <c r="AI259" s="11">
        <v>1.3399328344121999E-4</v>
      </c>
      <c r="AJ259" s="11">
        <f t="shared" si="15"/>
        <v>1</v>
      </c>
      <c r="AK259" s="11">
        <f t="shared" si="16"/>
        <v>0</v>
      </c>
      <c r="AL259" s="11">
        <f t="shared" si="17"/>
        <v>0</v>
      </c>
      <c r="AM259" s="11">
        <v>0.28315224898987301</v>
      </c>
      <c r="AN259" s="11">
        <v>1.4326386661550099E-4</v>
      </c>
      <c r="AO259" s="11">
        <f t="shared" si="18"/>
        <v>1</v>
      </c>
      <c r="AP259" s="11">
        <f t="shared" si="19"/>
        <v>0</v>
      </c>
      <c r="AQ259" s="11">
        <v>0.26289290223790102</v>
      </c>
      <c r="AR259" s="11">
        <v>5.2758341063386196E-4</v>
      </c>
      <c r="AS259" s="11">
        <f t="shared" si="20"/>
        <v>1</v>
      </c>
      <c r="AT259" s="11">
        <f t="shared" si="21"/>
        <v>0</v>
      </c>
      <c r="AU259" s="11">
        <f t="shared" si="22"/>
        <v>0</v>
      </c>
      <c r="AV259" s="11">
        <v>0.30727696193216403</v>
      </c>
      <c r="AW259" s="18">
        <v>4.7167541954532403E-5</v>
      </c>
      <c r="AX259" s="11">
        <f t="shared" si="23"/>
        <v>1</v>
      </c>
      <c r="AY259" s="11">
        <f t="shared" si="24"/>
        <v>1</v>
      </c>
      <c r="AZ259" s="11">
        <v>0.22071268971232899</v>
      </c>
      <c r="BA259" s="11">
        <v>3.0592947784201401E-3</v>
      </c>
      <c r="BB259" s="22">
        <v>0</v>
      </c>
      <c r="BC259" s="22">
        <v>0</v>
      </c>
      <c r="BD259" s="22">
        <v>0</v>
      </c>
      <c r="BE259" s="22">
        <v>0</v>
      </c>
      <c r="BF259" s="22">
        <v>0</v>
      </c>
      <c r="BG259" s="22">
        <v>0</v>
      </c>
      <c r="BH259" s="22">
        <v>0</v>
      </c>
      <c r="BI259" s="22">
        <v>0</v>
      </c>
      <c r="BJ259" s="22">
        <v>0</v>
      </c>
      <c r="BK259" s="22">
        <v>0</v>
      </c>
      <c r="BL259" s="22">
        <v>0</v>
      </c>
      <c r="BM259" s="22">
        <v>0</v>
      </c>
      <c r="BN259" s="22">
        <v>0</v>
      </c>
      <c r="BO259" s="22">
        <v>0</v>
      </c>
      <c r="BP259" s="22">
        <v>0</v>
      </c>
      <c r="BQ259" s="22">
        <v>0</v>
      </c>
      <c r="BR259" s="22">
        <v>0</v>
      </c>
      <c r="BS259" s="22">
        <v>0</v>
      </c>
      <c r="BT259" s="22">
        <v>0</v>
      </c>
      <c r="BU259" s="22">
        <v>0</v>
      </c>
      <c r="BV259" s="22">
        <v>0</v>
      </c>
      <c r="BW259" s="22">
        <v>0</v>
      </c>
    </row>
    <row r="260" spans="1:75" ht="14.25" customHeight="1">
      <c r="A260" s="11" t="s">
        <v>158</v>
      </c>
      <c r="B260" s="11" t="s">
        <v>3363</v>
      </c>
      <c r="C260" s="11" t="s">
        <v>77</v>
      </c>
      <c r="D260" s="11" t="s">
        <v>78</v>
      </c>
      <c r="E260" s="11">
        <v>957</v>
      </c>
      <c r="F260" s="11">
        <v>-0.28301312173829002</v>
      </c>
      <c r="G260" s="11">
        <v>7.5231088254032602E-2</v>
      </c>
      <c r="H260" s="11">
        <v>1.7886088387184199E-4</v>
      </c>
      <c r="I260" s="11">
        <v>-0.27868915914112002</v>
      </c>
      <c r="J260" s="11">
        <v>3.6684124017144298E-4</v>
      </c>
      <c r="K260" s="11">
        <f t="shared" si="0"/>
        <v>1</v>
      </c>
      <c r="L260" s="11">
        <f t="shared" si="1"/>
        <v>0</v>
      </c>
      <c r="M260" s="11">
        <f t="shared" si="2"/>
        <v>0</v>
      </c>
      <c r="N260" s="11">
        <v>-0.28520567782205197</v>
      </c>
      <c r="O260" s="11">
        <v>2.3587352655534801E-4</v>
      </c>
      <c r="P260" s="11">
        <f t="shared" si="3"/>
        <v>1</v>
      </c>
      <c r="Q260" s="11">
        <f t="shared" si="4"/>
        <v>0</v>
      </c>
      <c r="R260" s="11">
        <f t="shared" si="5"/>
        <v>0</v>
      </c>
      <c r="S260" s="11">
        <v>-0.28182459749358901</v>
      </c>
      <c r="T260" s="11">
        <v>1.9266955956645E-4</v>
      </c>
      <c r="U260" s="11">
        <f t="shared" si="6"/>
        <v>1</v>
      </c>
      <c r="V260" s="11">
        <f t="shared" si="7"/>
        <v>0</v>
      </c>
      <c r="W260" s="11">
        <f t="shared" si="8"/>
        <v>0</v>
      </c>
      <c r="X260" s="11">
        <v>-0.28227272297849898</v>
      </c>
      <c r="Y260" s="11">
        <v>1.8634739091309899E-4</v>
      </c>
      <c r="Z260" s="11">
        <f t="shared" si="9"/>
        <v>1</v>
      </c>
      <c r="AA260" s="11">
        <f t="shared" si="10"/>
        <v>0</v>
      </c>
      <c r="AB260" s="11">
        <f t="shared" si="11"/>
        <v>0</v>
      </c>
      <c r="AC260" s="11">
        <v>-0.29081579495065102</v>
      </c>
      <c r="AD260" s="11">
        <v>1.4679244520749999E-4</v>
      </c>
      <c r="AE260" s="11">
        <f t="shared" si="12"/>
        <v>1</v>
      </c>
      <c r="AF260" s="11">
        <f t="shared" si="13"/>
        <v>0</v>
      </c>
      <c r="AG260" s="11">
        <f t="shared" si="14"/>
        <v>0</v>
      </c>
      <c r="AH260" s="11">
        <v>-0.27773746052284698</v>
      </c>
      <c r="AI260" s="11">
        <v>2.3379668948145401E-4</v>
      </c>
      <c r="AJ260" s="11">
        <f t="shared" si="15"/>
        <v>1</v>
      </c>
      <c r="AK260" s="11">
        <f t="shared" si="16"/>
        <v>0</v>
      </c>
      <c r="AL260" s="11">
        <f t="shared" si="17"/>
        <v>0</v>
      </c>
      <c r="AM260" s="11">
        <v>-0.28671461762989597</v>
      </c>
      <c r="AN260" s="11">
        <v>1.5199843199947499E-4</v>
      </c>
      <c r="AO260" s="11">
        <f t="shared" si="18"/>
        <v>1</v>
      </c>
      <c r="AP260" s="11">
        <f t="shared" si="19"/>
        <v>0</v>
      </c>
      <c r="AQ260" s="11">
        <v>-0.221621403089588</v>
      </c>
      <c r="AR260" s="11">
        <v>3.7729237315264298E-3</v>
      </c>
      <c r="AS260" s="11">
        <f t="shared" si="20"/>
        <v>1</v>
      </c>
      <c r="AT260" s="11">
        <f t="shared" si="21"/>
        <v>0</v>
      </c>
      <c r="AU260" s="11">
        <f t="shared" si="22"/>
        <v>0</v>
      </c>
      <c r="AV260" s="11">
        <v>-0.235773982229249</v>
      </c>
      <c r="AW260" s="11">
        <v>2.0311149557651598E-3</v>
      </c>
      <c r="AX260" s="11">
        <f t="shared" si="23"/>
        <v>1</v>
      </c>
      <c r="AY260" s="11">
        <f t="shared" si="24"/>
        <v>0</v>
      </c>
      <c r="AZ260" s="11">
        <v>-0.34864822768161202</v>
      </c>
      <c r="BA260" s="18">
        <v>4.2466958061915097E-6</v>
      </c>
      <c r="BB260" s="22">
        <v>0</v>
      </c>
      <c r="BC260" s="22">
        <v>0</v>
      </c>
      <c r="BD260" s="22">
        <v>0</v>
      </c>
      <c r="BE260" s="22">
        <v>0</v>
      </c>
      <c r="BF260" s="22">
        <v>0</v>
      </c>
      <c r="BG260" s="22">
        <v>0</v>
      </c>
      <c r="BH260" s="22">
        <v>0</v>
      </c>
      <c r="BI260" s="22">
        <v>0</v>
      </c>
      <c r="BJ260" s="22">
        <v>0</v>
      </c>
      <c r="BK260" s="22">
        <v>0</v>
      </c>
      <c r="BL260" s="22">
        <v>0</v>
      </c>
      <c r="BM260" s="22">
        <v>0</v>
      </c>
      <c r="BN260" s="22">
        <v>0</v>
      </c>
      <c r="BO260" s="22">
        <v>0</v>
      </c>
      <c r="BP260" s="22">
        <v>0</v>
      </c>
      <c r="BQ260" s="22">
        <v>0</v>
      </c>
      <c r="BR260" s="22">
        <v>0</v>
      </c>
      <c r="BS260" s="22">
        <v>0</v>
      </c>
      <c r="BT260" s="22">
        <v>0</v>
      </c>
      <c r="BU260" s="22">
        <v>0</v>
      </c>
      <c r="BV260" s="22">
        <v>0</v>
      </c>
      <c r="BW260" s="22">
        <v>0</v>
      </c>
    </row>
    <row r="261" spans="1:75" ht="14.25" customHeight="1">
      <c r="A261" s="11" t="s">
        <v>461</v>
      </c>
      <c r="B261" s="11" t="s">
        <v>3364</v>
      </c>
      <c r="C261" s="11" t="s">
        <v>64</v>
      </c>
      <c r="D261" s="11" t="s">
        <v>65</v>
      </c>
      <c r="E261" s="11">
        <v>922</v>
      </c>
      <c r="F261" s="11">
        <v>0.28825957606778302</v>
      </c>
      <c r="G261" s="11">
        <v>7.6924221740312299E-2</v>
      </c>
      <c r="H261" s="11">
        <v>1.89847755539618E-4</v>
      </c>
      <c r="I261" s="11">
        <v>0.28690588853375398</v>
      </c>
      <c r="J261" s="11">
        <v>3.4069108231096502E-4</v>
      </c>
      <c r="K261" s="11">
        <f t="shared" si="0"/>
        <v>1</v>
      </c>
      <c r="L261" s="11">
        <f t="shared" si="1"/>
        <v>0</v>
      </c>
      <c r="M261" s="11">
        <f t="shared" si="2"/>
        <v>0</v>
      </c>
      <c r="N261" s="11">
        <v>0.26551766392559201</v>
      </c>
      <c r="O261" s="11">
        <v>7.6623095279649395E-4</v>
      </c>
      <c r="P261" s="11">
        <f t="shared" si="3"/>
        <v>1</v>
      </c>
      <c r="Q261" s="11">
        <f t="shared" si="4"/>
        <v>0</v>
      </c>
      <c r="R261" s="11">
        <f t="shared" si="5"/>
        <v>0</v>
      </c>
      <c r="S261" s="11">
        <v>0.2905858434361</v>
      </c>
      <c r="T261" s="11">
        <v>1.6846988642966399E-4</v>
      </c>
      <c r="U261" s="11">
        <f t="shared" si="6"/>
        <v>1</v>
      </c>
      <c r="V261" s="11">
        <f t="shared" si="7"/>
        <v>0</v>
      </c>
      <c r="W261" s="11">
        <f t="shared" si="8"/>
        <v>0</v>
      </c>
      <c r="X261" s="11">
        <v>0.28776233543938101</v>
      </c>
      <c r="Y261" s="11">
        <v>1.96384036235162E-4</v>
      </c>
      <c r="Z261" s="11">
        <f t="shared" si="9"/>
        <v>1</v>
      </c>
      <c r="AA261" s="11">
        <f t="shared" si="10"/>
        <v>0</v>
      </c>
      <c r="AB261" s="11">
        <f t="shared" si="11"/>
        <v>0</v>
      </c>
      <c r="AC261" s="11">
        <v>0.30179795170900597</v>
      </c>
      <c r="AD261" s="11">
        <v>1.12537987682654E-4</v>
      </c>
      <c r="AE261" s="11">
        <f t="shared" si="12"/>
        <v>1</v>
      </c>
      <c r="AF261" s="11">
        <f t="shared" si="13"/>
        <v>0</v>
      </c>
      <c r="AG261" s="11">
        <f t="shared" si="14"/>
        <v>0</v>
      </c>
      <c r="AH261" s="11">
        <v>0.283572311526959</v>
      </c>
      <c r="AI261" s="11">
        <v>2.46206527093524E-4</v>
      </c>
      <c r="AJ261" s="11">
        <f t="shared" si="15"/>
        <v>1</v>
      </c>
      <c r="AK261" s="11">
        <f t="shared" si="16"/>
        <v>0</v>
      </c>
      <c r="AL261" s="11">
        <f t="shared" si="17"/>
        <v>0</v>
      </c>
      <c r="AM261" s="11">
        <v>0.27975924127957902</v>
      </c>
      <c r="AN261" s="11">
        <v>2.9197108094997001E-4</v>
      </c>
      <c r="AO261" s="11">
        <f t="shared" si="18"/>
        <v>1</v>
      </c>
      <c r="AP261" s="11">
        <f t="shared" si="19"/>
        <v>0</v>
      </c>
      <c r="AQ261" s="11">
        <v>0.26951587839737501</v>
      </c>
      <c r="AR261" s="11">
        <v>6.1240346585133697E-4</v>
      </c>
      <c r="AS261" s="11">
        <f t="shared" si="20"/>
        <v>1</v>
      </c>
      <c r="AT261" s="11">
        <f t="shared" si="21"/>
        <v>0</v>
      </c>
      <c r="AU261" s="11">
        <f t="shared" si="22"/>
        <v>0</v>
      </c>
      <c r="AV261" s="11">
        <v>0.25714153344032498</v>
      </c>
      <c r="AW261" s="11">
        <v>1.03806139316995E-3</v>
      </c>
      <c r="AX261" s="11">
        <f t="shared" si="23"/>
        <v>1</v>
      </c>
      <c r="AY261" s="11">
        <f t="shared" si="24"/>
        <v>0</v>
      </c>
      <c r="AZ261" s="11">
        <v>0.28400385397058397</v>
      </c>
      <c r="BA261" s="11">
        <v>2.8997451326832999E-4</v>
      </c>
      <c r="BB261" s="22">
        <v>0</v>
      </c>
      <c r="BC261" s="22">
        <v>0</v>
      </c>
      <c r="BD261" s="22">
        <v>0</v>
      </c>
      <c r="BE261" s="22">
        <v>0</v>
      </c>
      <c r="BF261" s="22">
        <v>0</v>
      </c>
      <c r="BG261" s="22">
        <v>0</v>
      </c>
      <c r="BH261" s="22">
        <v>0</v>
      </c>
      <c r="BI261" s="22">
        <v>0</v>
      </c>
      <c r="BJ261" s="22">
        <v>0</v>
      </c>
      <c r="BK261" s="22">
        <v>0</v>
      </c>
      <c r="BL261" s="22">
        <v>0</v>
      </c>
      <c r="BM261" s="22">
        <v>0</v>
      </c>
      <c r="BN261" s="22">
        <v>0</v>
      </c>
      <c r="BO261" s="22">
        <v>0</v>
      </c>
      <c r="BP261" s="22">
        <v>0</v>
      </c>
      <c r="BQ261" s="22">
        <v>0</v>
      </c>
      <c r="BR261" s="22">
        <v>0</v>
      </c>
      <c r="BS261" s="22">
        <v>0</v>
      </c>
      <c r="BT261" s="22">
        <v>0</v>
      </c>
      <c r="BU261" s="22">
        <v>0</v>
      </c>
      <c r="BV261" s="22">
        <v>0</v>
      </c>
      <c r="BW261" s="22">
        <v>0</v>
      </c>
    </row>
    <row r="262" spans="1:75" ht="14.25" customHeight="1">
      <c r="A262" s="11" t="s">
        <v>2466</v>
      </c>
      <c r="B262" s="11" t="s">
        <v>3365</v>
      </c>
      <c r="C262" s="11" t="s">
        <v>77</v>
      </c>
      <c r="D262" s="11" t="s">
        <v>989</v>
      </c>
      <c r="E262" s="11">
        <v>938</v>
      </c>
      <c r="F262" s="11">
        <v>-0.27458800535573002</v>
      </c>
      <c r="G262" s="11">
        <v>7.3893041961382896E-2</v>
      </c>
      <c r="H262" s="11">
        <v>2.14357447378904E-4</v>
      </c>
      <c r="I262" s="11">
        <v>-0.30552569722980499</v>
      </c>
      <c r="J262" s="18">
        <v>7.3421119334431904E-5</v>
      </c>
      <c r="K262" s="11">
        <f t="shared" si="0"/>
        <v>1</v>
      </c>
      <c r="L262" s="11">
        <f t="shared" si="1"/>
        <v>0</v>
      </c>
      <c r="M262" s="11">
        <f t="shared" si="2"/>
        <v>0</v>
      </c>
      <c r="N262" s="11">
        <v>-0.28610116397350299</v>
      </c>
      <c r="O262" s="11">
        <v>1.7359434994287899E-4</v>
      </c>
      <c r="P262" s="11">
        <f t="shared" si="3"/>
        <v>1</v>
      </c>
      <c r="Q262" s="11">
        <f t="shared" si="4"/>
        <v>0</v>
      </c>
      <c r="R262" s="11">
        <f t="shared" si="5"/>
        <v>0</v>
      </c>
      <c r="S262" s="11">
        <v>-0.27542060545125702</v>
      </c>
      <c r="T262" s="11">
        <v>2.0765051153143299E-4</v>
      </c>
      <c r="U262" s="11">
        <f t="shared" si="6"/>
        <v>1</v>
      </c>
      <c r="V262" s="11">
        <f t="shared" si="7"/>
        <v>0</v>
      </c>
      <c r="W262" s="11">
        <f t="shared" si="8"/>
        <v>0</v>
      </c>
      <c r="X262" s="11">
        <v>-0.27457042278010402</v>
      </c>
      <c r="Y262" s="11">
        <v>2.1590151207032701E-4</v>
      </c>
      <c r="Z262" s="11">
        <f t="shared" si="9"/>
        <v>1</v>
      </c>
      <c r="AA262" s="11">
        <f t="shared" si="10"/>
        <v>0</v>
      </c>
      <c r="AB262" s="11">
        <f t="shared" si="11"/>
        <v>0</v>
      </c>
      <c r="AC262" s="11">
        <v>-0.30288726924127501</v>
      </c>
      <c r="AD262" s="18">
        <v>5.4609545638428102E-5</v>
      </c>
      <c r="AE262" s="11">
        <f t="shared" si="12"/>
        <v>1</v>
      </c>
      <c r="AF262" s="11">
        <f t="shared" si="13"/>
        <v>0</v>
      </c>
      <c r="AG262" s="11">
        <f t="shared" si="14"/>
        <v>1</v>
      </c>
      <c r="AH262" s="11">
        <v>-0.26714801042967101</v>
      </c>
      <c r="AI262" s="11">
        <v>3.0547868102672002E-4</v>
      </c>
      <c r="AJ262" s="11">
        <f t="shared" si="15"/>
        <v>1</v>
      </c>
      <c r="AK262" s="11">
        <f t="shared" si="16"/>
        <v>0</v>
      </c>
      <c r="AL262" s="11">
        <f t="shared" si="17"/>
        <v>0</v>
      </c>
      <c r="AM262" s="11">
        <v>-0.268834167736762</v>
      </c>
      <c r="AN262" s="11">
        <v>2.9500258342580202E-4</v>
      </c>
      <c r="AO262" s="11">
        <f t="shared" si="18"/>
        <v>1</v>
      </c>
      <c r="AP262" s="11">
        <f t="shared" si="19"/>
        <v>0</v>
      </c>
      <c r="AQ262" s="11">
        <v>-0.26599106826132302</v>
      </c>
      <c r="AR262" s="11">
        <v>4.2729571212050997E-4</v>
      </c>
      <c r="AS262" s="11">
        <f t="shared" si="20"/>
        <v>1</v>
      </c>
      <c r="AT262" s="11">
        <f t="shared" si="21"/>
        <v>0</v>
      </c>
      <c r="AU262" s="11">
        <f t="shared" si="22"/>
        <v>0</v>
      </c>
      <c r="AV262" s="11">
        <v>-0.24892958548411201</v>
      </c>
      <c r="AW262" s="11">
        <v>9.3187574503784704E-4</v>
      </c>
      <c r="AX262" s="11">
        <f t="shared" si="23"/>
        <v>1</v>
      </c>
      <c r="AY262" s="11">
        <f t="shared" si="24"/>
        <v>0</v>
      </c>
      <c r="AZ262" s="11">
        <v>-0.29219946171337802</v>
      </c>
      <c r="BA262" s="11">
        <v>1.0536797392759499E-4</v>
      </c>
      <c r="BB262" s="22">
        <v>0</v>
      </c>
      <c r="BC262" s="22">
        <v>0</v>
      </c>
      <c r="BD262" s="22">
        <v>0</v>
      </c>
      <c r="BE262" s="22">
        <v>0</v>
      </c>
      <c r="BF262" s="22">
        <v>0</v>
      </c>
      <c r="BG262" s="22">
        <v>0</v>
      </c>
      <c r="BH262" s="22">
        <v>0</v>
      </c>
      <c r="BI262" s="22">
        <v>0</v>
      </c>
      <c r="BJ262" s="22">
        <v>0</v>
      </c>
      <c r="BK262" s="22">
        <v>0</v>
      </c>
      <c r="BL262" s="22">
        <v>0</v>
      </c>
      <c r="BM262" s="22">
        <v>0</v>
      </c>
      <c r="BN262" s="22">
        <v>0</v>
      </c>
      <c r="BO262" s="22">
        <v>0</v>
      </c>
      <c r="BP262" s="22">
        <v>0</v>
      </c>
      <c r="BQ262" s="22">
        <v>0</v>
      </c>
      <c r="BR262" s="22">
        <v>0</v>
      </c>
      <c r="BS262" s="22">
        <v>0</v>
      </c>
      <c r="BT262" s="22">
        <v>0</v>
      </c>
      <c r="BU262" s="22">
        <v>0</v>
      </c>
      <c r="BV262" s="22">
        <v>0</v>
      </c>
      <c r="BW262" s="22">
        <v>0</v>
      </c>
    </row>
    <row r="263" spans="1:75" ht="14.25" customHeight="1">
      <c r="A263" s="11" t="s">
        <v>968</v>
      </c>
      <c r="B263" s="11" t="s">
        <v>968</v>
      </c>
      <c r="C263" s="11" t="s">
        <v>171</v>
      </c>
      <c r="D263" s="11" t="s">
        <v>876</v>
      </c>
      <c r="E263" s="11">
        <v>958</v>
      </c>
      <c r="F263" s="11">
        <v>-0.27133803473062401</v>
      </c>
      <c r="G263" s="11">
        <v>7.3122108089184998E-2</v>
      </c>
      <c r="H263" s="11">
        <v>2.18542742321344E-4</v>
      </c>
      <c r="I263" s="11">
        <v>-0.29397857741260502</v>
      </c>
      <c r="J263" s="11">
        <v>1.1187422669392E-4</v>
      </c>
      <c r="K263" s="11">
        <f t="shared" si="0"/>
        <v>1</v>
      </c>
      <c r="L263" s="11">
        <f t="shared" si="1"/>
        <v>0</v>
      </c>
      <c r="M263" s="11">
        <f t="shared" si="2"/>
        <v>0</v>
      </c>
      <c r="N263" s="11">
        <v>-0.28991527429705999</v>
      </c>
      <c r="O263" s="11">
        <v>1.21079960032813E-4</v>
      </c>
      <c r="P263" s="11">
        <f t="shared" si="3"/>
        <v>1</v>
      </c>
      <c r="Q263" s="11">
        <f t="shared" si="4"/>
        <v>0</v>
      </c>
      <c r="R263" s="11">
        <f t="shared" si="5"/>
        <v>0</v>
      </c>
      <c r="S263" s="11">
        <v>-0.270346936510511</v>
      </c>
      <c r="T263" s="11">
        <v>2.3278256202038499E-4</v>
      </c>
      <c r="U263" s="11">
        <f t="shared" si="6"/>
        <v>1</v>
      </c>
      <c r="V263" s="11">
        <f t="shared" si="7"/>
        <v>0</v>
      </c>
      <c r="W263" s="11">
        <f t="shared" si="8"/>
        <v>0</v>
      </c>
      <c r="X263" s="11">
        <v>-0.27059280104230898</v>
      </c>
      <c r="Y263" s="11">
        <v>2.2798082395551799E-4</v>
      </c>
      <c r="Z263" s="11">
        <f t="shared" si="9"/>
        <v>1</v>
      </c>
      <c r="AA263" s="11">
        <f t="shared" si="10"/>
        <v>0</v>
      </c>
      <c r="AB263" s="11">
        <f t="shared" si="11"/>
        <v>0</v>
      </c>
      <c r="AC263" s="11">
        <v>-0.258736134928438</v>
      </c>
      <c r="AD263" s="11">
        <v>5.0878910202893201E-4</v>
      </c>
      <c r="AE263" s="11">
        <f t="shared" si="12"/>
        <v>1</v>
      </c>
      <c r="AF263" s="11">
        <f t="shared" si="13"/>
        <v>0</v>
      </c>
      <c r="AG263" s="11">
        <f t="shared" si="14"/>
        <v>0</v>
      </c>
      <c r="AH263" s="11">
        <v>-0.270241221184224</v>
      </c>
      <c r="AI263" s="11">
        <v>2.3621147824056101E-4</v>
      </c>
      <c r="AJ263" s="11">
        <f t="shared" si="15"/>
        <v>1</v>
      </c>
      <c r="AK263" s="11">
        <f t="shared" si="16"/>
        <v>0</v>
      </c>
      <c r="AL263" s="11">
        <f t="shared" si="17"/>
        <v>0</v>
      </c>
      <c r="AM263" s="11">
        <v>-0.27808540471211801</v>
      </c>
      <c r="AN263" s="11">
        <v>1.5496808347405101E-4</v>
      </c>
      <c r="AO263" s="11">
        <f t="shared" si="18"/>
        <v>1</v>
      </c>
      <c r="AP263" s="11">
        <f t="shared" si="19"/>
        <v>0</v>
      </c>
      <c r="AQ263" s="11">
        <v>-0.27035614846623801</v>
      </c>
      <c r="AR263" s="11">
        <v>3.06655414464512E-4</v>
      </c>
      <c r="AS263" s="11">
        <f t="shared" si="20"/>
        <v>1</v>
      </c>
      <c r="AT263" s="11">
        <f t="shared" si="21"/>
        <v>0</v>
      </c>
      <c r="AU263" s="11">
        <f t="shared" si="22"/>
        <v>0</v>
      </c>
      <c r="AV263" s="11">
        <v>-0.28108938234041098</v>
      </c>
      <c r="AW263" s="11">
        <v>1.6841604617361599E-4</v>
      </c>
      <c r="AX263" s="11">
        <f t="shared" si="23"/>
        <v>1</v>
      </c>
      <c r="AY263" s="11">
        <f t="shared" si="24"/>
        <v>0</v>
      </c>
      <c r="AZ263" s="11">
        <v>-0.26111197986239199</v>
      </c>
      <c r="BA263" s="11">
        <v>4.57925948748251E-4</v>
      </c>
      <c r="BB263" s="22">
        <v>0</v>
      </c>
      <c r="BC263" s="22">
        <v>0</v>
      </c>
      <c r="BD263" s="22">
        <v>0</v>
      </c>
      <c r="BE263" s="22">
        <v>0</v>
      </c>
      <c r="BF263" s="22">
        <v>0</v>
      </c>
      <c r="BG263" s="22">
        <v>0</v>
      </c>
      <c r="BH263" s="22">
        <v>0</v>
      </c>
      <c r="BI263" s="22">
        <v>0</v>
      </c>
      <c r="BJ263" s="22">
        <v>0</v>
      </c>
      <c r="BK263" s="22">
        <v>0</v>
      </c>
      <c r="BL263" s="22">
        <v>0</v>
      </c>
      <c r="BM263" s="22">
        <v>0</v>
      </c>
      <c r="BN263" s="22">
        <v>0</v>
      </c>
      <c r="BO263" s="22">
        <v>0</v>
      </c>
      <c r="BP263" s="22">
        <v>0</v>
      </c>
      <c r="BQ263" s="22">
        <v>0</v>
      </c>
      <c r="BR263" s="22">
        <v>0</v>
      </c>
      <c r="BS263" s="22">
        <v>0</v>
      </c>
      <c r="BT263" s="22">
        <v>0</v>
      </c>
      <c r="BU263" s="22">
        <v>0</v>
      </c>
      <c r="BV263" s="22">
        <v>0</v>
      </c>
      <c r="BW263" s="22">
        <v>0</v>
      </c>
    </row>
    <row r="264" spans="1:75" ht="14.25" customHeight="1">
      <c r="A264" s="11" t="s">
        <v>141</v>
      </c>
      <c r="B264" s="11" t="s">
        <v>3366</v>
      </c>
      <c r="C264" s="11" t="s">
        <v>77</v>
      </c>
      <c r="D264" s="11" t="s">
        <v>142</v>
      </c>
      <c r="E264" s="11">
        <v>858</v>
      </c>
      <c r="F264" s="11">
        <v>0.28395407160006497</v>
      </c>
      <c r="G264" s="11">
        <v>7.6490321723448398E-2</v>
      </c>
      <c r="H264" s="11">
        <v>2.1864945604303099E-4</v>
      </c>
      <c r="I264" s="11">
        <v>0.25965798983590299</v>
      </c>
      <c r="J264" s="11">
        <v>1.0859378998789499E-3</v>
      </c>
      <c r="K264" s="11">
        <f t="shared" si="0"/>
        <v>1</v>
      </c>
      <c r="L264" s="11">
        <f t="shared" si="1"/>
        <v>0</v>
      </c>
      <c r="M264" s="11">
        <f t="shared" si="2"/>
        <v>0</v>
      </c>
      <c r="N264" s="11">
        <v>0.28419780906341402</v>
      </c>
      <c r="O264" s="11">
        <v>3.0791847989761499E-4</v>
      </c>
      <c r="P264" s="11">
        <f t="shared" si="3"/>
        <v>1</v>
      </c>
      <c r="Q264" s="11">
        <f t="shared" si="4"/>
        <v>0</v>
      </c>
      <c r="R264" s="11">
        <f t="shared" si="5"/>
        <v>0</v>
      </c>
      <c r="S264" s="11">
        <v>0.27992706060894301</v>
      </c>
      <c r="T264" s="11">
        <v>2.65802775725457E-4</v>
      </c>
      <c r="U264" s="11">
        <f t="shared" si="6"/>
        <v>1</v>
      </c>
      <c r="V264" s="11">
        <f t="shared" si="7"/>
        <v>0</v>
      </c>
      <c r="W264" s="11">
        <f t="shared" si="8"/>
        <v>0</v>
      </c>
      <c r="X264" s="11">
        <v>0.28419754596496999</v>
      </c>
      <c r="Y264" s="11">
        <v>2.1837751933104701E-4</v>
      </c>
      <c r="Z264" s="11">
        <f t="shared" si="9"/>
        <v>1</v>
      </c>
      <c r="AA264" s="11">
        <f t="shared" si="10"/>
        <v>0</v>
      </c>
      <c r="AB264" s="11">
        <f t="shared" si="11"/>
        <v>0</v>
      </c>
      <c r="AC264" s="11">
        <v>0.26260747126556899</v>
      </c>
      <c r="AD264" s="11">
        <v>7.2800307812903098E-4</v>
      </c>
      <c r="AE264" s="11">
        <f t="shared" si="12"/>
        <v>1</v>
      </c>
      <c r="AF264" s="11">
        <f t="shared" si="13"/>
        <v>0</v>
      </c>
      <c r="AG264" s="11">
        <f t="shared" si="14"/>
        <v>0</v>
      </c>
      <c r="AH264" s="11">
        <v>0.28442560907515602</v>
      </c>
      <c r="AI264" s="11">
        <v>2.19255135688049E-4</v>
      </c>
      <c r="AJ264" s="11">
        <f t="shared" si="15"/>
        <v>1</v>
      </c>
      <c r="AK264" s="11">
        <f t="shared" si="16"/>
        <v>0</v>
      </c>
      <c r="AL264" s="11">
        <f t="shared" si="17"/>
        <v>0</v>
      </c>
      <c r="AM264" s="11">
        <v>0.27842935013905401</v>
      </c>
      <c r="AN264" s="11">
        <v>2.9696427037980197E-4</v>
      </c>
      <c r="AO264" s="11">
        <f t="shared" si="18"/>
        <v>1</v>
      </c>
      <c r="AP264" s="11">
        <f t="shared" si="19"/>
        <v>0</v>
      </c>
      <c r="AQ264" s="11">
        <v>0.24433139099639101</v>
      </c>
      <c r="AR264" s="11">
        <v>1.7031560841572E-3</v>
      </c>
      <c r="AS264" s="11">
        <f t="shared" si="20"/>
        <v>1</v>
      </c>
      <c r="AT264" s="11">
        <f t="shared" si="21"/>
        <v>0</v>
      </c>
      <c r="AU264" s="11">
        <f t="shared" si="22"/>
        <v>0</v>
      </c>
      <c r="AV264" s="11">
        <v>0.31165744612998902</v>
      </c>
      <c r="AW264" s="18">
        <v>6.1473684908573201E-5</v>
      </c>
      <c r="AX264" s="11">
        <f t="shared" si="23"/>
        <v>1</v>
      </c>
      <c r="AY264" s="11">
        <f t="shared" si="24"/>
        <v>0</v>
      </c>
      <c r="AZ264" s="11">
        <v>0.20273846736120399</v>
      </c>
      <c r="BA264" s="11">
        <v>7.9862195613149105E-3</v>
      </c>
      <c r="BB264" s="22">
        <v>0</v>
      </c>
      <c r="BC264" s="22">
        <v>0</v>
      </c>
      <c r="BD264" s="22">
        <v>0</v>
      </c>
      <c r="BE264" s="22">
        <v>0</v>
      </c>
      <c r="BF264" s="22">
        <v>0</v>
      </c>
      <c r="BG264" s="22">
        <v>0</v>
      </c>
      <c r="BH264" s="22">
        <v>0</v>
      </c>
      <c r="BI264" s="22">
        <v>0</v>
      </c>
      <c r="BJ264" s="22">
        <v>0</v>
      </c>
      <c r="BK264" s="22">
        <v>0</v>
      </c>
      <c r="BL264" s="22">
        <v>0</v>
      </c>
      <c r="BM264" s="22">
        <v>0</v>
      </c>
      <c r="BN264" s="22">
        <v>0</v>
      </c>
      <c r="BO264" s="22">
        <v>0</v>
      </c>
      <c r="BP264" s="22">
        <v>0</v>
      </c>
      <c r="BQ264" s="22">
        <v>0</v>
      </c>
      <c r="BR264" s="22">
        <v>0</v>
      </c>
      <c r="BS264" s="22">
        <v>0</v>
      </c>
      <c r="BT264" s="22">
        <v>0</v>
      </c>
      <c r="BU264" s="22">
        <v>0</v>
      </c>
      <c r="BV264" s="22">
        <v>0</v>
      </c>
      <c r="BW264" s="22">
        <v>0</v>
      </c>
    </row>
    <row r="265" spans="1:75" ht="14.25" customHeight="1">
      <c r="A265" s="11" t="s">
        <v>260</v>
      </c>
      <c r="B265" s="11" t="s">
        <v>3367</v>
      </c>
      <c r="C265" s="11" t="s">
        <v>77</v>
      </c>
      <c r="D265" s="11" t="s">
        <v>126</v>
      </c>
      <c r="E265" s="11">
        <v>937</v>
      </c>
      <c r="F265" s="11">
        <v>0.26495711904390401</v>
      </c>
      <c r="G265" s="11">
        <v>7.14331620687534E-2</v>
      </c>
      <c r="H265" s="11">
        <v>2.2017385171251E-4</v>
      </c>
      <c r="I265" s="11">
        <v>0.255232903165028</v>
      </c>
      <c r="J265" s="11">
        <v>6.0637600345404201E-4</v>
      </c>
      <c r="K265" s="11">
        <f t="shared" si="0"/>
        <v>1</v>
      </c>
      <c r="L265" s="11">
        <f t="shared" si="1"/>
        <v>0</v>
      </c>
      <c r="M265" s="11">
        <f t="shared" si="2"/>
        <v>0</v>
      </c>
      <c r="N265" s="11">
        <v>0.29367709789309099</v>
      </c>
      <c r="O265" s="18">
        <v>6.7414347229446695E-5</v>
      </c>
      <c r="P265" s="11">
        <f t="shared" si="3"/>
        <v>1</v>
      </c>
      <c r="Q265" s="11">
        <f t="shared" si="4"/>
        <v>0</v>
      </c>
      <c r="R265" s="11">
        <f t="shared" si="5"/>
        <v>0</v>
      </c>
      <c r="S265" s="11">
        <v>0.26352402156730498</v>
      </c>
      <c r="T265" s="11">
        <v>2.4037618066583501E-4</v>
      </c>
      <c r="U265" s="11">
        <f t="shared" si="6"/>
        <v>1</v>
      </c>
      <c r="V265" s="11">
        <f t="shared" si="7"/>
        <v>0</v>
      </c>
      <c r="W265" s="11">
        <f t="shared" si="8"/>
        <v>0</v>
      </c>
      <c r="X265" s="11">
        <v>0.26487006522705597</v>
      </c>
      <c r="Y265" s="11">
        <v>2.2292203533395201E-4</v>
      </c>
      <c r="Z265" s="11">
        <f t="shared" si="9"/>
        <v>1</v>
      </c>
      <c r="AA265" s="11">
        <f t="shared" si="10"/>
        <v>0</v>
      </c>
      <c r="AB265" s="11">
        <f t="shared" si="11"/>
        <v>0</v>
      </c>
      <c r="AC265" s="11">
        <v>0.26664322013682301</v>
      </c>
      <c r="AD265" s="11">
        <v>2.4772158024577299E-4</v>
      </c>
      <c r="AE265" s="11">
        <f t="shared" si="12"/>
        <v>1</v>
      </c>
      <c r="AF265" s="11">
        <f t="shared" si="13"/>
        <v>0</v>
      </c>
      <c r="AG265" s="11">
        <f t="shared" si="14"/>
        <v>0</v>
      </c>
      <c r="AH265" s="11">
        <v>0.27049767815682102</v>
      </c>
      <c r="AI265" s="11">
        <v>1.6267909258663101E-4</v>
      </c>
      <c r="AJ265" s="11">
        <f t="shared" si="15"/>
        <v>1</v>
      </c>
      <c r="AK265" s="11">
        <f t="shared" si="16"/>
        <v>0</v>
      </c>
      <c r="AL265" s="11">
        <f t="shared" si="17"/>
        <v>0</v>
      </c>
      <c r="AM265" s="11">
        <v>0.267114131472592</v>
      </c>
      <c r="AN265" s="11">
        <v>2.0489906101613399E-4</v>
      </c>
      <c r="AO265" s="11">
        <f t="shared" si="18"/>
        <v>1</v>
      </c>
      <c r="AP265" s="11">
        <f t="shared" si="19"/>
        <v>0</v>
      </c>
      <c r="AQ265" s="11">
        <v>0.257553707794627</v>
      </c>
      <c r="AR265" s="11">
        <v>4.2304246797549499E-4</v>
      </c>
      <c r="AS265" s="11">
        <f t="shared" si="20"/>
        <v>1</v>
      </c>
      <c r="AT265" s="11">
        <f t="shared" si="21"/>
        <v>0</v>
      </c>
      <c r="AU265" s="11">
        <f t="shared" si="22"/>
        <v>0</v>
      </c>
      <c r="AV265" s="11">
        <v>0.29924180172396198</v>
      </c>
      <c r="AW265" s="18">
        <v>4.1197571590368799E-5</v>
      </c>
      <c r="AX265" s="11">
        <f t="shared" si="23"/>
        <v>1</v>
      </c>
      <c r="AY265" s="11">
        <f t="shared" si="24"/>
        <v>1</v>
      </c>
      <c r="AZ265" s="11">
        <v>0.24041305760238299</v>
      </c>
      <c r="BA265" s="11">
        <v>9.2799593744027995E-4</v>
      </c>
      <c r="BB265" s="22">
        <v>0</v>
      </c>
      <c r="BC265" s="22">
        <v>0</v>
      </c>
      <c r="BD265" s="22">
        <v>0</v>
      </c>
      <c r="BE265" s="22">
        <v>0</v>
      </c>
      <c r="BF265" s="22">
        <v>0</v>
      </c>
      <c r="BG265" s="22">
        <v>0</v>
      </c>
      <c r="BH265" s="22">
        <v>0</v>
      </c>
      <c r="BI265" s="22">
        <v>0</v>
      </c>
      <c r="BJ265" s="22">
        <v>0</v>
      </c>
      <c r="BK265" s="22">
        <v>0</v>
      </c>
      <c r="BL265" s="22">
        <v>0</v>
      </c>
      <c r="BM265" s="22">
        <v>0</v>
      </c>
      <c r="BN265" s="22">
        <v>0</v>
      </c>
      <c r="BO265" s="22">
        <v>0</v>
      </c>
      <c r="BP265" s="22">
        <v>0</v>
      </c>
      <c r="BQ265" s="22">
        <v>0</v>
      </c>
      <c r="BR265" s="22">
        <v>0</v>
      </c>
      <c r="BS265" s="22">
        <v>0</v>
      </c>
      <c r="BT265" s="22">
        <v>0</v>
      </c>
      <c r="BU265" s="22">
        <v>0</v>
      </c>
      <c r="BV265" s="22">
        <v>0</v>
      </c>
      <c r="BW265" s="22">
        <v>0</v>
      </c>
    </row>
    <row r="266" spans="1:75" ht="14.25" customHeight="1">
      <c r="A266" s="11" t="s">
        <v>2099</v>
      </c>
      <c r="B266" s="11" t="s">
        <v>3368</v>
      </c>
      <c r="C266" s="11" t="s">
        <v>64</v>
      </c>
      <c r="D266" s="11" t="s">
        <v>73</v>
      </c>
      <c r="E266" s="11">
        <v>944</v>
      </c>
      <c r="F266" s="11">
        <v>-0.27634009635523099</v>
      </c>
      <c r="G266" s="11">
        <v>7.4830081590664996E-2</v>
      </c>
      <c r="H266" s="11">
        <v>2.3443138076388701E-4</v>
      </c>
      <c r="I266" s="11">
        <v>-0.29578382914288098</v>
      </c>
      <c r="J266" s="11">
        <v>1.4054315812658501E-4</v>
      </c>
      <c r="K266" s="11">
        <f t="shared" si="0"/>
        <v>1</v>
      </c>
      <c r="L266" s="11">
        <f t="shared" si="1"/>
        <v>0</v>
      </c>
      <c r="M266" s="11">
        <f t="shared" si="2"/>
        <v>0</v>
      </c>
      <c r="N266" s="11">
        <v>-0.28747810382836803</v>
      </c>
      <c r="O266" s="11">
        <v>1.8811704708381399E-4</v>
      </c>
      <c r="P266" s="11">
        <f t="shared" si="3"/>
        <v>1</v>
      </c>
      <c r="Q266" s="11">
        <f t="shared" si="4"/>
        <v>0</v>
      </c>
      <c r="R266" s="11">
        <f t="shared" si="5"/>
        <v>0</v>
      </c>
      <c r="S266" s="11">
        <v>-0.28224966755306102</v>
      </c>
      <c r="T266" s="11">
        <v>1.7119945347486101E-4</v>
      </c>
      <c r="U266" s="11">
        <f t="shared" si="6"/>
        <v>1</v>
      </c>
      <c r="V266" s="11">
        <f t="shared" si="7"/>
        <v>0</v>
      </c>
      <c r="W266" s="11">
        <f t="shared" si="8"/>
        <v>0</v>
      </c>
      <c r="X266" s="11">
        <v>-0.27646987930198202</v>
      </c>
      <c r="Y266" s="11">
        <v>2.34771784469946E-4</v>
      </c>
      <c r="Z266" s="11">
        <f t="shared" si="9"/>
        <v>1</v>
      </c>
      <c r="AA266" s="11">
        <f t="shared" si="10"/>
        <v>0</v>
      </c>
      <c r="AB266" s="11">
        <f t="shared" si="11"/>
        <v>0</v>
      </c>
      <c r="AC266" s="11">
        <v>-0.22383434912198999</v>
      </c>
      <c r="AD266" s="11">
        <v>3.00489208709157E-3</v>
      </c>
      <c r="AE266" s="11">
        <f t="shared" si="12"/>
        <v>1</v>
      </c>
      <c r="AF266" s="11">
        <f t="shared" si="13"/>
        <v>0</v>
      </c>
      <c r="AG266" s="11">
        <f t="shared" si="14"/>
        <v>0</v>
      </c>
      <c r="AH266" s="11">
        <v>-0.30812673199837398</v>
      </c>
      <c r="AI266" s="18">
        <v>4.8853227095093901E-6</v>
      </c>
      <c r="AJ266" s="11">
        <f t="shared" si="15"/>
        <v>1</v>
      </c>
      <c r="AK266" s="11">
        <f t="shared" si="16"/>
        <v>0</v>
      </c>
      <c r="AL266" s="11">
        <f t="shared" si="17"/>
        <v>1</v>
      </c>
      <c r="AM266" s="11">
        <v>-0.32036006253851401</v>
      </c>
      <c r="AN266" s="18">
        <v>6.43080397468833E-6</v>
      </c>
      <c r="AO266" s="11">
        <f t="shared" si="18"/>
        <v>1</v>
      </c>
      <c r="AP266" s="11">
        <f t="shared" si="19"/>
        <v>1</v>
      </c>
      <c r="AQ266" s="11">
        <v>-0.28557589087096902</v>
      </c>
      <c r="AR266" s="11">
        <v>1.9136460747889799E-4</v>
      </c>
      <c r="AS266" s="11">
        <f t="shared" si="20"/>
        <v>1</v>
      </c>
      <c r="AT266" s="11">
        <f t="shared" si="21"/>
        <v>0</v>
      </c>
      <c r="AU266" s="11">
        <f t="shared" si="22"/>
        <v>0</v>
      </c>
      <c r="AV266" s="11">
        <v>-0.29287486667360102</v>
      </c>
      <c r="AW266" s="11">
        <v>1.2718291713984401E-4</v>
      </c>
      <c r="AX266" s="11">
        <f t="shared" si="23"/>
        <v>1</v>
      </c>
      <c r="AY266" s="11">
        <f t="shared" si="24"/>
        <v>0</v>
      </c>
      <c r="AZ266" s="11">
        <v>-0.29268488328481801</v>
      </c>
      <c r="BA266" s="11">
        <v>1.21808955101598E-4</v>
      </c>
      <c r="BB266" s="22">
        <v>0</v>
      </c>
      <c r="BC266" s="22">
        <v>0</v>
      </c>
      <c r="BD266" s="22">
        <v>0</v>
      </c>
      <c r="BE266" s="22">
        <v>0</v>
      </c>
      <c r="BF266" s="22">
        <v>0</v>
      </c>
      <c r="BG266" s="22">
        <v>0</v>
      </c>
      <c r="BH266" s="22">
        <v>0</v>
      </c>
      <c r="BI266" s="22">
        <v>0</v>
      </c>
      <c r="BJ266" s="22">
        <v>0</v>
      </c>
      <c r="BK266" s="22">
        <v>0</v>
      </c>
      <c r="BL266" s="22">
        <v>0</v>
      </c>
      <c r="BM266" s="22">
        <v>0</v>
      </c>
      <c r="BN266" s="22">
        <v>0</v>
      </c>
      <c r="BO266" s="22">
        <v>0</v>
      </c>
      <c r="BP266" s="22">
        <v>0</v>
      </c>
      <c r="BQ266" s="22">
        <v>0</v>
      </c>
      <c r="BR266" s="22">
        <v>0</v>
      </c>
      <c r="BS266" s="22">
        <v>0</v>
      </c>
      <c r="BT266" s="22">
        <v>0</v>
      </c>
      <c r="BU266" s="22">
        <v>0</v>
      </c>
      <c r="BV266" s="22">
        <v>0</v>
      </c>
      <c r="BW266" s="22">
        <v>0</v>
      </c>
    </row>
    <row r="267" spans="1:75" ht="14.25" customHeight="1">
      <c r="A267" s="11" t="s">
        <v>2111</v>
      </c>
      <c r="B267" s="11" t="s">
        <v>3369</v>
      </c>
      <c r="C267" s="11" t="s">
        <v>77</v>
      </c>
      <c r="D267" s="11" t="s">
        <v>300</v>
      </c>
      <c r="E267" s="11">
        <v>964</v>
      </c>
      <c r="F267" s="11">
        <v>0.27233890358638202</v>
      </c>
      <c r="G267" s="11">
        <v>7.4250380358885107E-2</v>
      </c>
      <c r="H267" s="11">
        <v>2.5798739530216898E-4</v>
      </c>
      <c r="I267" s="11">
        <v>0.29575513010882398</v>
      </c>
      <c r="J267" s="11">
        <v>1.28183632940347E-4</v>
      </c>
      <c r="K267" s="11">
        <f t="shared" si="0"/>
        <v>1</v>
      </c>
      <c r="L267" s="11">
        <f t="shared" si="1"/>
        <v>0</v>
      </c>
      <c r="M267" s="11">
        <f t="shared" si="2"/>
        <v>0</v>
      </c>
      <c r="N267" s="11">
        <v>0.28535139026501499</v>
      </c>
      <c r="O267" s="11">
        <v>1.92093643148149E-4</v>
      </c>
      <c r="P267" s="11">
        <f t="shared" si="3"/>
        <v>1</v>
      </c>
      <c r="Q267" s="11">
        <f t="shared" si="4"/>
        <v>0</v>
      </c>
      <c r="R267" s="11">
        <f t="shared" si="5"/>
        <v>0</v>
      </c>
      <c r="S267" s="11">
        <v>0.27165686388839</v>
      </c>
      <c r="T267" s="11">
        <v>2.7068503316533598E-4</v>
      </c>
      <c r="U267" s="11">
        <f t="shared" si="6"/>
        <v>1</v>
      </c>
      <c r="V267" s="11">
        <f t="shared" si="7"/>
        <v>0</v>
      </c>
      <c r="W267" s="11">
        <f t="shared" si="8"/>
        <v>0</v>
      </c>
      <c r="X267" s="11">
        <v>0.270855149186434</v>
      </c>
      <c r="Y267" s="11">
        <v>2.7464482495536199E-4</v>
      </c>
      <c r="Z267" s="11">
        <f t="shared" si="9"/>
        <v>1</v>
      </c>
      <c r="AA267" s="11">
        <f t="shared" si="10"/>
        <v>0</v>
      </c>
      <c r="AB267" s="11">
        <f t="shared" si="11"/>
        <v>0</v>
      </c>
      <c r="AC267" s="11">
        <v>0.27217061344623</v>
      </c>
      <c r="AD267" s="11">
        <v>3.19525135102812E-4</v>
      </c>
      <c r="AE267" s="11">
        <f t="shared" si="12"/>
        <v>1</v>
      </c>
      <c r="AF267" s="11">
        <f t="shared" si="13"/>
        <v>0</v>
      </c>
      <c r="AG267" s="11">
        <f t="shared" si="14"/>
        <v>0</v>
      </c>
      <c r="AH267" s="11">
        <v>0.27630363662614599</v>
      </c>
      <c r="AI267" s="11">
        <v>2.11115397920645E-4</v>
      </c>
      <c r="AJ267" s="11">
        <f t="shared" si="15"/>
        <v>1</v>
      </c>
      <c r="AK267" s="11">
        <f t="shared" si="16"/>
        <v>0</v>
      </c>
      <c r="AL267" s="11">
        <f t="shared" si="17"/>
        <v>0</v>
      </c>
      <c r="AM267" s="11">
        <v>0.26965664959361801</v>
      </c>
      <c r="AN267" s="11">
        <v>3.0569984833497902E-4</v>
      </c>
      <c r="AO267" s="11">
        <f t="shared" si="18"/>
        <v>1</v>
      </c>
      <c r="AP267" s="11">
        <f t="shared" si="19"/>
        <v>0</v>
      </c>
      <c r="AQ267" s="11">
        <v>0.26418426974886799</v>
      </c>
      <c r="AR267" s="11">
        <v>5.1310233868019498E-4</v>
      </c>
      <c r="AS267" s="11">
        <f t="shared" si="20"/>
        <v>1</v>
      </c>
      <c r="AT267" s="11">
        <f t="shared" si="21"/>
        <v>0</v>
      </c>
      <c r="AU267" s="11">
        <f t="shared" si="22"/>
        <v>0</v>
      </c>
      <c r="AV267" s="11">
        <v>0.28279878734853803</v>
      </c>
      <c r="AW267" s="11">
        <v>1.9256692850786399E-4</v>
      </c>
      <c r="AX267" s="11">
        <f t="shared" si="23"/>
        <v>1</v>
      </c>
      <c r="AY267" s="11">
        <f t="shared" si="24"/>
        <v>0</v>
      </c>
      <c r="AZ267" s="11">
        <v>0.193499408624628</v>
      </c>
      <c r="BA267" s="11">
        <v>9.0852386693949499E-3</v>
      </c>
      <c r="BB267" s="22">
        <v>0</v>
      </c>
      <c r="BC267" s="22">
        <v>0</v>
      </c>
      <c r="BD267" s="22">
        <v>0</v>
      </c>
      <c r="BE267" s="22">
        <v>0</v>
      </c>
      <c r="BF267" s="22">
        <v>0</v>
      </c>
      <c r="BG267" s="22">
        <v>0</v>
      </c>
      <c r="BH267" s="22">
        <v>0</v>
      </c>
      <c r="BI267" s="22">
        <v>0</v>
      </c>
      <c r="BJ267" s="22">
        <v>0</v>
      </c>
      <c r="BK267" s="22">
        <v>0</v>
      </c>
      <c r="BL267" s="22">
        <v>0</v>
      </c>
      <c r="BM267" s="22">
        <v>0</v>
      </c>
      <c r="BN267" s="22">
        <v>0</v>
      </c>
      <c r="BO267" s="22">
        <v>0</v>
      </c>
      <c r="BP267" s="22">
        <v>0</v>
      </c>
      <c r="BQ267" s="22">
        <v>0</v>
      </c>
      <c r="BR267" s="22">
        <v>0</v>
      </c>
      <c r="BS267" s="22">
        <v>0</v>
      </c>
      <c r="BT267" s="22">
        <v>0</v>
      </c>
      <c r="BU267" s="22">
        <v>0</v>
      </c>
      <c r="BV267" s="22">
        <v>0</v>
      </c>
      <c r="BW267" s="22">
        <v>0</v>
      </c>
    </row>
    <row r="268" spans="1:75" ht="14.25" customHeight="1">
      <c r="A268" s="11" t="s">
        <v>1539</v>
      </c>
      <c r="B268" s="11" t="s">
        <v>3370</v>
      </c>
      <c r="C268" s="11" t="s">
        <v>77</v>
      </c>
      <c r="D268" s="11" t="s">
        <v>989</v>
      </c>
      <c r="E268" s="11">
        <v>956</v>
      </c>
      <c r="F268" s="11">
        <v>-0.26935171585179302</v>
      </c>
      <c r="G268" s="11">
        <v>7.3455018198468294E-2</v>
      </c>
      <c r="H268" s="11">
        <v>2.5905024883723303E-4</v>
      </c>
      <c r="I268" s="11">
        <v>-0.226750205928928</v>
      </c>
      <c r="J268" s="11">
        <v>2.8742373380022499E-3</v>
      </c>
      <c r="K268" s="11">
        <f t="shared" si="0"/>
        <v>1</v>
      </c>
      <c r="L268" s="11">
        <f t="shared" si="1"/>
        <v>0</v>
      </c>
      <c r="M268" s="11">
        <f t="shared" si="2"/>
        <v>0</v>
      </c>
      <c r="N268" s="11">
        <v>-0.23255290383011001</v>
      </c>
      <c r="O268" s="11">
        <v>2.0439684922220502E-3</v>
      </c>
      <c r="P268" s="11">
        <f t="shared" si="3"/>
        <v>1</v>
      </c>
      <c r="Q268" s="11">
        <f t="shared" si="4"/>
        <v>0</v>
      </c>
      <c r="R268" s="11">
        <f t="shared" si="5"/>
        <v>0</v>
      </c>
      <c r="S268" s="11">
        <v>-0.26498942614813997</v>
      </c>
      <c r="T268" s="11">
        <v>3.2164028771251201E-4</v>
      </c>
      <c r="U268" s="11">
        <f t="shared" si="6"/>
        <v>1</v>
      </c>
      <c r="V268" s="11">
        <f t="shared" si="7"/>
        <v>0</v>
      </c>
      <c r="W268" s="11">
        <f t="shared" si="8"/>
        <v>0</v>
      </c>
      <c r="X268" s="11">
        <v>-0.26824208114912701</v>
      </c>
      <c r="Y268" s="11">
        <v>2.7370781754416403E-4</v>
      </c>
      <c r="Z268" s="11">
        <f t="shared" si="9"/>
        <v>1</v>
      </c>
      <c r="AA268" s="11">
        <f t="shared" si="10"/>
        <v>0</v>
      </c>
      <c r="AB268" s="11">
        <f t="shared" si="11"/>
        <v>0</v>
      </c>
      <c r="AC268" s="11">
        <v>-0.25434364152947397</v>
      </c>
      <c r="AD268" s="11">
        <v>6.6600769874988199E-4</v>
      </c>
      <c r="AE268" s="11">
        <f t="shared" si="12"/>
        <v>1</v>
      </c>
      <c r="AF268" s="11">
        <f t="shared" si="13"/>
        <v>0</v>
      </c>
      <c r="AG268" s="11">
        <f t="shared" si="14"/>
        <v>0</v>
      </c>
      <c r="AH268" s="11">
        <v>-0.26589728712730898</v>
      </c>
      <c r="AI268" s="11">
        <v>3.13254408756243E-4</v>
      </c>
      <c r="AJ268" s="11">
        <f t="shared" si="15"/>
        <v>1</v>
      </c>
      <c r="AK268" s="11">
        <f t="shared" si="16"/>
        <v>0</v>
      </c>
      <c r="AL268" s="11">
        <f t="shared" si="17"/>
        <v>0</v>
      </c>
      <c r="AM268" s="11">
        <v>-0.26512152110276099</v>
      </c>
      <c r="AN268" s="11">
        <v>3.3228082721752902E-4</v>
      </c>
      <c r="AO268" s="11">
        <f t="shared" si="18"/>
        <v>1</v>
      </c>
      <c r="AP268" s="11">
        <f t="shared" si="19"/>
        <v>0</v>
      </c>
      <c r="AQ268" s="11">
        <v>-0.239591557143289</v>
      </c>
      <c r="AR268" s="11">
        <v>1.40619410325294E-3</v>
      </c>
      <c r="AS268" s="11">
        <f t="shared" si="20"/>
        <v>1</v>
      </c>
      <c r="AT268" s="11">
        <f t="shared" si="21"/>
        <v>0</v>
      </c>
      <c r="AU268" s="11">
        <f t="shared" si="22"/>
        <v>0</v>
      </c>
      <c r="AV268" s="11">
        <v>-0.19798645241072699</v>
      </c>
      <c r="AW268" s="11">
        <v>7.3710130008332502E-3</v>
      </c>
      <c r="AX268" s="11">
        <f t="shared" si="23"/>
        <v>1</v>
      </c>
      <c r="AY268" s="11">
        <f t="shared" si="24"/>
        <v>0</v>
      </c>
      <c r="AZ268" s="11">
        <v>-0.290888921310893</v>
      </c>
      <c r="BA268" s="11">
        <v>1.0294613720258201E-4</v>
      </c>
      <c r="BB268" s="22">
        <v>0</v>
      </c>
      <c r="BC268" s="22">
        <v>0</v>
      </c>
      <c r="BD268" s="22">
        <v>0</v>
      </c>
      <c r="BE268" s="22">
        <v>0</v>
      </c>
      <c r="BF268" s="22">
        <v>0</v>
      </c>
      <c r="BG268" s="22">
        <v>0</v>
      </c>
      <c r="BH268" s="22">
        <v>0</v>
      </c>
      <c r="BI268" s="22">
        <v>0</v>
      </c>
      <c r="BJ268" s="22">
        <v>0</v>
      </c>
      <c r="BK268" s="22">
        <v>0</v>
      </c>
      <c r="BL268" s="22">
        <v>0</v>
      </c>
      <c r="BM268" s="22">
        <v>0</v>
      </c>
      <c r="BN268" s="22">
        <v>0</v>
      </c>
      <c r="BO268" s="22">
        <v>0</v>
      </c>
      <c r="BP268" s="22">
        <v>0</v>
      </c>
      <c r="BQ268" s="22">
        <v>0</v>
      </c>
      <c r="BR268" s="22">
        <v>0</v>
      </c>
      <c r="BS268" s="22">
        <v>0</v>
      </c>
      <c r="BT268" s="22">
        <v>0</v>
      </c>
      <c r="BU268" s="22">
        <v>0</v>
      </c>
      <c r="BV268" s="22">
        <v>0</v>
      </c>
      <c r="BW268" s="22">
        <v>0</v>
      </c>
    </row>
    <row r="269" spans="1:75" ht="14.25" customHeight="1">
      <c r="A269" s="11" t="s">
        <v>208</v>
      </c>
      <c r="B269" s="11" t="s">
        <v>3371</v>
      </c>
      <c r="C269" s="11" t="s">
        <v>77</v>
      </c>
      <c r="D269" s="11" t="s">
        <v>78</v>
      </c>
      <c r="E269" s="11">
        <v>934</v>
      </c>
      <c r="F269" s="11">
        <v>0.27812846567567501</v>
      </c>
      <c r="G269" s="11">
        <v>7.6032952362403997E-2</v>
      </c>
      <c r="H269" s="11">
        <v>2.68408598790944E-4</v>
      </c>
      <c r="I269" s="11">
        <v>0.28404935222142202</v>
      </c>
      <c r="J269" s="11">
        <v>3.3174144086238499E-4</v>
      </c>
      <c r="K269" s="11">
        <f t="shared" si="0"/>
        <v>1</v>
      </c>
      <c r="L269" s="11">
        <f t="shared" si="1"/>
        <v>0</v>
      </c>
      <c r="M269" s="11">
        <f t="shared" si="2"/>
        <v>0</v>
      </c>
      <c r="N269" s="11">
        <v>0.27436218205505802</v>
      </c>
      <c r="O269" s="11">
        <v>4.4915151971716699E-4</v>
      </c>
      <c r="P269" s="11">
        <f t="shared" si="3"/>
        <v>1</v>
      </c>
      <c r="Q269" s="11">
        <f t="shared" si="4"/>
        <v>0</v>
      </c>
      <c r="R269" s="11">
        <f t="shared" si="5"/>
        <v>0</v>
      </c>
      <c r="S269" s="11">
        <v>0.27519748255721899</v>
      </c>
      <c r="T269" s="11">
        <v>3.1030658395369502E-4</v>
      </c>
      <c r="U269" s="11">
        <f t="shared" si="6"/>
        <v>1</v>
      </c>
      <c r="V269" s="11">
        <f t="shared" si="7"/>
        <v>0</v>
      </c>
      <c r="W269" s="11">
        <f t="shared" si="8"/>
        <v>0</v>
      </c>
      <c r="X269" s="11">
        <v>0.27825217900408999</v>
      </c>
      <c r="Y269" s="11">
        <v>2.6936226736216701E-4</v>
      </c>
      <c r="Z269" s="11">
        <f t="shared" si="9"/>
        <v>1</v>
      </c>
      <c r="AA269" s="11">
        <f t="shared" si="10"/>
        <v>0</v>
      </c>
      <c r="AB269" s="11">
        <f t="shared" si="11"/>
        <v>0</v>
      </c>
      <c r="AC269" s="11">
        <v>0.27817873502185197</v>
      </c>
      <c r="AD269" s="11">
        <v>3.2908686029946001E-4</v>
      </c>
      <c r="AE269" s="11">
        <f t="shared" si="12"/>
        <v>1</v>
      </c>
      <c r="AF269" s="11">
        <f t="shared" si="13"/>
        <v>0</v>
      </c>
      <c r="AG269" s="11">
        <f t="shared" si="14"/>
        <v>0</v>
      </c>
      <c r="AH269" s="11">
        <v>0.27732953662292797</v>
      </c>
      <c r="AI269" s="11">
        <v>2.84243292290984E-4</v>
      </c>
      <c r="AJ269" s="11">
        <f t="shared" si="15"/>
        <v>1</v>
      </c>
      <c r="AK269" s="11">
        <f t="shared" si="16"/>
        <v>0</v>
      </c>
      <c r="AL269" s="11">
        <f t="shared" si="17"/>
        <v>0</v>
      </c>
      <c r="AM269" s="11">
        <v>0.27044796015794498</v>
      </c>
      <c r="AN269" s="11">
        <v>3.9982133486064699E-4</v>
      </c>
      <c r="AO269" s="11">
        <f t="shared" si="18"/>
        <v>1</v>
      </c>
      <c r="AP269" s="11">
        <f t="shared" si="19"/>
        <v>0</v>
      </c>
      <c r="AQ269" s="11">
        <v>0.23905006700262699</v>
      </c>
      <c r="AR269" s="11">
        <v>2.1103347194040799E-3</v>
      </c>
      <c r="AS269" s="11">
        <f t="shared" si="20"/>
        <v>1</v>
      </c>
      <c r="AT269" s="11">
        <f t="shared" si="21"/>
        <v>0</v>
      </c>
      <c r="AU269" s="11">
        <f t="shared" si="22"/>
        <v>0</v>
      </c>
      <c r="AV269" s="11">
        <v>0.29307443016794898</v>
      </c>
      <c r="AW269" s="11">
        <v>1.6122593218530299E-4</v>
      </c>
      <c r="AX269" s="11">
        <f t="shared" si="23"/>
        <v>1</v>
      </c>
      <c r="AY269" s="11">
        <f t="shared" si="24"/>
        <v>0</v>
      </c>
      <c r="AZ269" s="11">
        <v>0.16825982015388399</v>
      </c>
      <c r="BA269" s="11">
        <v>2.4064134335893099E-2</v>
      </c>
      <c r="BB269" s="22">
        <v>0</v>
      </c>
      <c r="BC269" s="22">
        <v>0</v>
      </c>
      <c r="BD269" s="22">
        <v>0</v>
      </c>
      <c r="BE269" s="22">
        <v>0</v>
      </c>
      <c r="BF269" s="22">
        <v>0</v>
      </c>
      <c r="BG269" s="22">
        <v>0</v>
      </c>
      <c r="BH269" s="22">
        <v>0</v>
      </c>
      <c r="BI269" s="22">
        <v>0</v>
      </c>
      <c r="BJ269" s="22">
        <v>0</v>
      </c>
      <c r="BK269" s="22">
        <v>0</v>
      </c>
      <c r="BL269" s="22">
        <v>0</v>
      </c>
      <c r="BM269" s="22">
        <v>0</v>
      </c>
      <c r="BN269" s="22">
        <v>0</v>
      </c>
      <c r="BO269" s="22">
        <v>0</v>
      </c>
      <c r="BP269" s="22">
        <v>0</v>
      </c>
      <c r="BQ269" s="22">
        <v>0</v>
      </c>
      <c r="BR269" s="22">
        <v>0</v>
      </c>
      <c r="BS269" s="22">
        <v>0</v>
      </c>
      <c r="BT269" s="22">
        <v>0</v>
      </c>
      <c r="BU269" s="22">
        <v>0</v>
      </c>
      <c r="BV269" s="22">
        <v>0</v>
      </c>
      <c r="BW269" s="22">
        <v>0</v>
      </c>
    </row>
    <row r="270" spans="1:75" ht="14.25" customHeight="1">
      <c r="A270" s="11" t="s">
        <v>319</v>
      </c>
      <c r="B270" s="11" t="s">
        <v>3372</v>
      </c>
      <c r="C270" s="11" t="s">
        <v>77</v>
      </c>
      <c r="D270" s="11" t="s">
        <v>320</v>
      </c>
      <c r="E270" s="11">
        <v>942</v>
      </c>
      <c r="F270" s="11">
        <v>-0.253077980263192</v>
      </c>
      <c r="G270" s="11">
        <v>6.9498615709185196E-2</v>
      </c>
      <c r="H270" s="11">
        <v>2.85844145747527E-4</v>
      </c>
      <c r="I270" s="11">
        <v>-0.25121607769827198</v>
      </c>
      <c r="J270" s="11">
        <v>5.09564633606856E-4</v>
      </c>
      <c r="K270" s="11">
        <f t="shared" si="0"/>
        <v>1</v>
      </c>
      <c r="L270" s="11">
        <f t="shared" si="1"/>
        <v>0</v>
      </c>
      <c r="M270" s="11">
        <f t="shared" si="2"/>
        <v>0</v>
      </c>
      <c r="N270" s="11">
        <v>-0.25098451532959998</v>
      </c>
      <c r="O270" s="11">
        <v>4.6055954498587699E-4</v>
      </c>
      <c r="P270" s="11">
        <f t="shared" si="3"/>
        <v>1</v>
      </c>
      <c r="Q270" s="11">
        <f t="shared" si="4"/>
        <v>0</v>
      </c>
      <c r="R270" s="11">
        <f t="shared" si="5"/>
        <v>0</v>
      </c>
      <c r="S270" s="11">
        <v>-0.25294995538913601</v>
      </c>
      <c r="T270" s="11">
        <v>2.9203389329724702E-4</v>
      </c>
      <c r="U270" s="11">
        <f t="shared" si="6"/>
        <v>1</v>
      </c>
      <c r="V270" s="11">
        <f t="shared" si="7"/>
        <v>0</v>
      </c>
      <c r="W270" s="11">
        <f t="shared" si="8"/>
        <v>0</v>
      </c>
      <c r="X270" s="11">
        <v>-0.252314875483726</v>
      </c>
      <c r="Y270" s="11">
        <v>2.9860269650039899E-4</v>
      </c>
      <c r="Z270" s="11">
        <f t="shared" si="9"/>
        <v>1</v>
      </c>
      <c r="AA270" s="11">
        <f t="shared" si="10"/>
        <v>0</v>
      </c>
      <c r="AB270" s="11">
        <f t="shared" si="11"/>
        <v>0</v>
      </c>
      <c r="AC270" s="11">
        <v>-0.24309251285200301</v>
      </c>
      <c r="AD270" s="11">
        <v>5.9021341043881002E-4</v>
      </c>
      <c r="AE270" s="11">
        <f t="shared" si="12"/>
        <v>1</v>
      </c>
      <c r="AF270" s="11">
        <f t="shared" si="13"/>
        <v>0</v>
      </c>
      <c r="AG270" s="11">
        <f t="shared" si="14"/>
        <v>0</v>
      </c>
      <c r="AH270" s="11">
        <v>-0.24818199590259499</v>
      </c>
      <c r="AI270" s="11">
        <v>3.7061853499244202E-4</v>
      </c>
      <c r="AJ270" s="11">
        <f t="shared" si="15"/>
        <v>1</v>
      </c>
      <c r="AK270" s="11">
        <f t="shared" si="16"/>
        <v>0</v>
      </c>
      <c r="AL270" s="11">
        <f t="shared" si="17"/>
        <v>0</v>
      </c>
      <c r="AM270" s="11">
        <v>-0.246573369844654</v>
      </c>
      <c r="AN270" s="11">
        <v>4.1700067185719499E-4</v>
      </c>
      <c r="AO270" s="11">
        <f t="shared" si="18"/>
        <v>1</v>
      </c>
      <c r="AP270" s="11">
        <f t="shared" si="19"/>
        <v>0</v>
      </c>
      <c r="AQ270" s="11">
        <v>-0.25325064911202</v>
      </c>
      <c r="AR270" s="11">
        <v>3.81893115415199E-4</v>
      </c>
      <c r="AS270" s="11">
        <f t="shared" si="20"/>
        <v>1</v>
      </c>
      <c r="AT270" s="11">
        <f t="shared" si="21"/>
        <v>0</v>
      </c>
      <c r="AU270" s="11">
        <f t="shared" si="22"/>
        <v>0</v>
      </c>
      <c r="AV270" s="11">
        <v>-0.224983529566188</v>
      </c>
      <c r="AW270" s="11">
        <v>1.4848885235181799E-3</v>
      </c>
      <c r="AX270" s="11">
        <f t="shared" si="23"/>
        <v>1</v>
      </c>
      <c r="AY270" s="11">
        <f t="shared" si="24"/>
        <v>0</v>
      </c>
      <c r="AZ270" s="11">
        <v>-0.26091434563489302</v>
      </c>
      <c r="BA270" s="11">
        <v>2.3565524990519301E-4</v>
      </c>
      <c r="BB270" s="22">
        <v>0</v>
      </c>
      <c r="BC270" s="22">
        <v>0</v>
      </c>
      <c r="BD270" s="22">
        <v>0</v>
      </c>
      <c r="BE270" s="22">
        <v>0</v>
      </c>
      <c r="BF270" s="22">
        <v>0</v>
      </c>
      <c r="BG270" s="22">
        <v>0</v>
      </c>
      <c r="BH270" s="22">
        <v>0</v>
      </c>
      <c r="BI270" s="22">
        <v>0</v>
      </c>
      <c r="BJ270" s="22">
        <v>0</v>
      </c>
      <c r="BK270" s="22">
        <v>0</v>
      </c>
      <c r="BL270" s="22">
        <v>0</v>
      </c>
      <c r="BM270" s="22">
        <v>0</v>
      </c>
      <c r="BN270" s="22">
        <v>0</v>
      </c>
      <c r="BO270" s="22">
        <v>0</v>
      </c>
      <c r="BP270" s="22">
        <v>0</v>
      </c>
      <c r="BQ270" s="22">
        <v>0</v>
      </c>
      <c r="BR270" s="22">
        <v>0</v>
      </c>
      <c r="BS270" s="22">
        <v>0</v>
      </c>
      <c r="BT270" s="22">
        <v>0</v>
      </c>
      <c r="BU270" s="22">
        <v>0</v>
      </c>
      <c r="BV270" s="22">
        <v>0</v>
      </c>
      <c r="BW270" s="22">
        <v>0</v>
      </c>
    </row>
    <row r="271" spans="1:75" ht="14.25" customHeight="1">
      <c r="A271" s="11" t="s">
        <v>3074</v>
      </c>
      <c r="B271" s="11" t="s">
        <v>3373</v>
      </c>
      <c r="C271" s="11" t="s">
        <v>47</v>
      </c>
      <c r="D271" s="11" t="s">
        <v>47</v>
      </c>
      <c r="E271" s="11">
        <v>954</v>
      </c>
      <c r="F271" s="11">
        <v>0.26138669989913299</v>
      </c>
      <c r="G271" s="11">
        <v>7.2121583446270399E-2</v>
      </c>
      <c r="H271" s="11">
        <v>3.0510991963378597E-4</v>
      </c>
      <c r="I271" s="11">
        <v>0.243039481991532</v>
      </c>
      <c r="J271" s="11">
        <v>1.1857431417967199E-3</v>
      </c>
      <c r="K271" s="11">
        <f t="shared" si="0"/>
        <v>1</v>
      </c>
      <c r="L271" s="11">
        <f t="shared" si="1"/>
        <v>0</v>
      </c>
      <c r="M271" s="11">
        <f t="shared" si="2"/>
        <v>0</v>
      </c>
      <c r="N271" s="11">
        <v>0.25884655855993</v>
      </c>
      <c r="O271" s="11">
        <v>4.9587915515576905E-4</v>
      </c>
      <c r="P271" s="11">
        <f t="shared" si="3"/>
        <v>1</v>
      </c>
      <c r="Q271" s="11">
        <f t="shared" si="4"/>
        <v>0</v>
      </c>
      <c r="R271" s="11">
        <f t="shared" si="5"/>
        <v>0</v>
      </c>
      <c r="S271" s="11">
        <v>0.260421992483651</v>
      </c>
      <c r="T271" s="11">
        <v>3.2553061791325798E-4</v>
      </c>
      <c r="U271" s="11">
        <f t="shared" si="6"/>
        <v>1</v>
      </c>
      <c r="V271" s="11">
        <f t="shared" si="7"/>
        <v>0</v>
      </c>
      <c r="W271" s="11">
        <f t="shared" si="8"/>
        <v>0</v>
      </c>
      <c r="X271" s="11">
        <v>0.26094087676862598</v>
      </c>
      <c r="Y271" s="11">
        <v>3.1423754864355E-4</v>
      </c>
      <c r="Z271" s="11">
        <f t="shared" si="9"/>
        <v>1</v>
      </c>
      <c r="AA271" s="11">
        <f t="shared" si="10"/>
        <v>0</v>
      </c>
      <c r="AB271" s="11">
        <f t="shared" si="11"/>
        <v>0</v>
      </c>
      <c r="AC271" s="11">
        <v>0.26513679961208098</v>
      </c>
      <c r="AD271" s="11">
        <v>3.0810190913385102E-4</v>
      </c>
      <c r="AE271" s="11">
        <f t="shared" si="12"/>
        <v>1</v>
      </c>
      <c r="AF271" s="11">
        <f t="shared" si="13"/>
        <v>0</v>
      </c>
      <c r="AG271" s="11">
        <f t="shared" si="14"/>
        <v>0</v>
      </c>
      <c r="AH271" s="11">
        <v>0.244601404579778</v>
      </c>
      <c r="AI271" s="11">
        <v>6.0964094540875903E-4</v>
      </c>
      <c r="AJ271" s="11">
        <f t="shared" si="15"/>
        <v>1</v>
      </c>
      <c r="AK271" s="11">
        <f t="shared" si="16"/>
        <v>0</v>
      </c>
      <c r="AL271" s="11">
        <f t="shared" si="17"/>
        <v>0</v>
      </c>
      <c r="AM271" s="11">
        <v>0.233447329784126</v>
      </c>
      <c r="AN271" s="11">
        <v>1.0526484683339699E-3</v>
      </c>
      <c r="AO271" s="11">
        <f t="shared" si="18"/>
        <v>1</v>
      </c>
      <c r="AP271" s="11">
        <f t="shared" si="19"/>
        <v>0</v>
      </c>
      <c r="AQ271" s="11">
        <v>0.26040284809579101</v>
      </c>
      <c r="AR271" s="11">
        <v>4.1437043812100498E-4</v>
      </c>
      <c r="AS271" s="11">
        <f t="shared" si="20"/>
        <v>1</v>
      </c>
      <c r="AT271" s="11">
        <f t="shared" si="21"/>
        <v>0</v>
      </c>
      <c r="AU271" s="11">
        <f t="shared" si="22"/>
        <v>0</v>
      </c>
      <c r="AV271" s="11">
        <v>0.26267538956289899</v>
      </c>
      <c r="AW271" s="11">
        <v>3.6717880555662798E-4</v>
      </c>
      <c r="AX271" s="11">
        <f t="shared" si="23"/>
        <v>1</v>
      </c>
      <c r="AY271" s="11">
        <f t="shared" si="24"/>
        <v>0</v>
      </c>
      <c r="AZ271" s="11">
        <v>0.24551341198332399</v>
      </c>
      <c r="BA271" s="11">
        <v>8.1679543843824799E-4</v>
      </c>
      <c r="BB271" s="22">
        <v>0</v>
      </c>
      <c r="BC271" s="22">
        <v>0</v>
      </c>
      <c r="BD271" s="22">
        <v>0</v>
      </c>
      <c r="BE271" s="22">
        <v>0</v>
      </c>
      <c r="BF271" s="22">
        <v>0</v>
      </c>
      <c r="BG271" s="22">
        <v>0</v>
      </c>
      <c r="BH271" s="22">
        <v>0</v>
      </c>
      <c r="BI271" s="22">
        <v>0</v>
      </c>
      <c r="BJ271" s="22">
        <v>0</v>
      </c>
      <c r="BK271" s="22">
        <v>0</v>
      </c>
      <c r="BL271" s="22">
        <v>0</v>
      </c>
      <c r="BM271" s="22">
        <v>0</v>
      </c>
      <c r="BN271" s="22">
        <v>0</v>
      </c>
      <c r="BO271" s="22">
        <v>0</v>
      </c>
      <c r="BP271" s="22">
        <v>0</v>
      </c>
      <c r="BQ271" s="22">
        <v>0</v>
      </c>
      <c r="BR271" s="22">
        <v>0</v>
      </c>
      <c r="BS271" s="22">
        <v>0</v>
      </c>
      <c r="BT271" s="22">
        <v>0</v>
      </c>
      <c r="BU271" s="22">
        <v>0</v>
      </c>
      <c r="BV271" s="22">
        <v>0</v>
      </c>
      <c r="BW271" s="22">
        <v>0</v>
      </c>
    </row>
    <row r="272" spans="1:75" ht="14.25" customHeight="1">
      <c r="A272" s="11" t="s">
        <v>916</v>
      </c>
      <c r="B272" s="11" t="s">
        <v>3374</v>
      </c>
      <c r="C272" s="11" t="s">
        <v>438</v>
      </c>
      <c r="D272" s="11" t="s">
        <v>439</v>
      </c>
      <c r="E272" s="11">
        <v>944</v>
      </c>
      <c r="F272" s="11">
        <v>0.26279255033953403</v>
      </c>
      <c r="G272" s="11">
        <v>7.3098006975881105E-2</v>
      </c>
      <c r="H272" s="11">
        <v>3.4109278566624E-4</v>
      </c>
      <c r="I272" s="11">
        <v>0.214184658960375</v>
      </c>
      <c r="J272" s="11">
        <v>4.6840187255807698E-3</v>
      </c>
      <c r="K272" s="11">
        <f t="shared" si="0"/>
        <v>1</v>
      </c>
      <c r="L272" s="11">
        <f t="shared" si="1"/>
        <v>0</v>
      </c>
      <c r="M272" s="11">
        <f t="shared" si="2"/>
        <v>0</v>
      </c>
      <c r="N272" s="11">
        <v>0.2459525959129</v>
      </c>
      <c r="O272" s="11">
        <v>1.07749312454323E-3</v>
      </c>
      <c r="P272" s="11">
        <f t="shared" si="3"/>
        <v>1</v>
      </c>
      <c r="Q272" s="11">
        <f t="shared" si="4"/>
        <v>0</v>
      </c>
      <c r="R272" s="11">
        <f t="shared" si="5"/>
        <v>0</v>
      </c>
      <c r="S272" s="11">
        <v>0.258252203974219</v>
      </c>
      <c r="T272" s="11">
        <v>4.2294055853204902E-4</v>
      </c>
      <c r="U272" s="11">
        <f t="shared" si="6"/>
        <v>1</v>
      </c>
      <c r="V272" s="11">
        <f t="shared" si="7"/>
        <v>0</v>
      </c>
      <c r="W272" s="11">
        <f t="shared" si="8"/>
        <v>0</v>
      </c>
      <c r="X272" s="11">
        <v>0.26192487032730299</v>
      </c>
      <c r="Y272" s="11">
        <v>3.5700043780809902E-4</v>
      </c>
      <c r="Z272" s="11">
        <f t="shared" si="9"/>
        <v>1</v>
      </c>
      <c r="AA272" s="11">
        <f t="shared" si="10"/>
        <v>0</v>
      </c>
      <c r="AB272" s="11">
        <f t="shared" si="11"/>
        <v>0</v>
      </c>
      <c r="AC272" s="11">
        <v>0.25043037636823701</v>
      </c>
      <c r="AD272" s="11">
        <v>7.6349773061628701E-4</v>
      </c>
      <c r="AE272" s="11">
        <f t="shared" si="12"/>
        <v>1</v>
      </c>
      <c r="AF272" s="11">
        <f t="shared" si="13"/>
        <v>0</v>
      </c>
      <c r="AG272" s="11">
        <f t="shared" si="14"/>
        <v>0</v>
      </c>
      <c r="AH272" s="11">
        <v>0.26460116361723102</v>
      </c>
      <c r="AI272" s="11">
        <v>3.1544369023966398E-4</v>
      </c>
      <c r="AJ272" s="11">
        <f t="shared" si="15"/>
        <v>1</v>
      </c>
      <c r="AK272" s="11">
        <f t="shared" si="16"/>
        <v>0</v>
      </c>
      <c r="AL272" s="11">
        <f t="shared" si="17"/>
        <v>0</v>
      </c>
      <c r="AM272" s="11">
        <v>0.26177453909242498</v>
      </c>
      <c r="AN272" s="11">
        <v>3.7099095517300701E-4</v>
      </c>
      <c r="AO272" s="11">
        <f t="shared" si="18"/>
        <v>1</v>
      </c>
      <c r="AP272" s="11">
        <f t="shared" si="19"/>
        <v>0</v>
      </c>
      <c r="AQ272" s="11">
        <v>0.25304056307774098</v>
      </c>
      <c r="AR272" s="11">
        <v>7.1605610166743702E-4</v>
      </c>
      <c r="AS272" s="11">
        <f t="shared" si="20"/>
        <v>1</v>
      </c>
      <c r="AT272" s="11">
        <f t="shared" si="21"/>
        <v>0</v>
      </c>
      <c r="AU272" s="11">
        <f t="shared" si="22"/>
        <v>0</v>
      </c>
      <c r="AV272" s="11">
        <v>0.26587546965330899</v>
      </c>
      <c r="AW272" s="11">
        <v>3.7249131289292101E-4</v>
      </c>
      <c r="AX272" s="11">
        <f t="shared" si="23"/>
        <v>1</v>
      </c>
      <c r="AY272" s="11">
        <f t="shared" si="24"/>
        <v>0</v>
      </c>
      <c r="AZ272" s="11">
        <v>0.19361993334569499</v>
      </c>
      <c r="BA272" s="11">
        <v>8.0329352911528394E-3</v>
      </c>
      <c r="BB272" s="22">
        <v>0</v>
      </c>
      <c r="BC272" s="22">
        <v>0</v>
      </c>
      <c r="BD272" s="22">
        <v>0</v>
      </c>
      <c r="BE272" s="22">
        <v>0</v>
      </c>
      <c r="BF272" s="22">
        <v>0</v>
      </c>
      <c r="BG272" s="22">
        <v>0</v>
      </c>
      <c r="BH272" s="22">
        <v>0</v>
      </c>
      <c r="BI272" s="22">
        <v>0</v>
      </c>
      <c r="BJ272" s="22">
        <v>0</v>
      </c>
      <c r="BK272" s="22">
        <v>0</v>
      </c>
      <c r="BL272" s="22">
        <v>0</v>
      </c>
      <c r="BM272" s="22">
        <v>0</v>
      </c>
      <c r="BN272" s="22">
        <v>0</v>
      </c>
      <c r="BO272" s="22">
        <v>0</v>
      </c>
      <c r="BP272" s="22">
        <v>0</v>
      </c>
      <c r="BQ272" s="22">
        <v>0</v>
      </c>
      <c r="BR272" s="22">
        <v>0</v>
      </c>
      <c r="BS272" s="22">
        <v>0</v>
      </c>
      <c r="BT272" s="22">
        <v>0</v>
      </c>
      <c r="BU272" s="22">
        <v>0</v>
      </c>
      <c r="BV272" s="22">
        <v>0</v>
      </c>
      <c r="BW272" s="22">
        <v>0</v>
      </c>
    </row>
    <row r="273" spans="1:75" ht="14.25" customHeight="1">
      <c r="A273" s="11" t="s">
        <v>1109</v>
      </c>
      <c r="B273" s="11" t="s">
        <v>1109</v>
      </c>
      <c r="C273" s="11" t="s">
        <v>77</v>
      </c>
      <c r="D273" s="11" t="s">
        <v>1100</v>
      </c>
      <c r="E273" s="11">
        <v>916</v>
      </c>
      <c r="F273" s="11">
        <v>-0.27406510167120102</v>
      </c>
      <c r="G273" s="11">
        <v>7.6318346770180498E-2</v>
      </c>
      <c r="H273" s="11">
        <v>3.4681868435406402E-4</v>
      </c>
      <c r="I273" s="11">
        <v>-0.242333375884241</v>
      </c>
      <c r="J273" s="11">
        <v>2.18740872731174E-3</v>
      </c>
      <c r="K273" s="11">
        <f t="shared" si="0"/>
        <v>1</v>
      </c>
      <c r="L273" s="11">
        <f t="shared" si="1"/>
        <v>0</v>
      </c>
      <c r="M273" s="11">
        <f t="shared" si="2"/>
        <v>0</v>
      </c>
      <c r="N273" s="11">
        <v>-0.259539101908694</v>
      </c>
      <c r="O273" s="11">
        <v>9.5701969657406702E-4</v>
      </c>
      <c r="P273" s="11">
        <f t="shared" si="3"/>
        <v>1</v>
      </c>
      <c r="Q273" s="11">
        <f t="shared" si="4"/>
        <v>0</v>
      </c>
      <c r="R273" s="11">
        <f t="shared" si="5"/>
        <v>0</v>
      </c>
      <c r="S273" s="11">
        <v>-0.272238935081416</v>
      </c>
      <c r="T273" s="11">
        <v>3.8184593145513201E-4</v>
      </c>
      <c r="U273" s="11">
        <f t="shared" si="6"/>
        <v>1</v>
      </c>
      <c r="V273" s="11">
        <f t="shared" si="7"/>
        <v>0</v>
      </c>
      <c r="W273" s="11">
        <f t="shared" si="8"/>
        <v>0</v>
      </c>
      <c r="X273" s="11">
        <v>-0.273708665534386</v>
      </c>
      <c r="Y273" s="11">
        <v>3.5407665471205003E-4</v>
      </c>
      <c r="Z273" s="11">
        <f t="shared" si="9"/>
        <v>1</v>
      </c>
      <c r="AA273" s="11">
        <f t="shared" si="10"/>
        <v>0</v>
      </c>
      <c r="AB273" s="11">
        <f t="shared" si="11"/>
        <v>0</v>
      </c>
      <c r="AC273" s="11">
        <v>-0.247776269864521</v>
      </c>
      <c r="AD273" s="11">
        <v>1.38120505760024E-3</v>
      </c>
      <c r="AE273" s="11">
        <f t="shared" si="12"/>
        <v>1</v>
      </c>
      <c r="AF273" s="11">
        <f t="shared" si="13"/>
        <v>0</v>
      </c>
      <c r="AG273" s="11">
        <f t="shared" si="14"/>
        <v>0</v>
      </c>
      <c r="AH273" s="11">
        <v>-0.27238369466169499</v>
      </c>
      <c r="AI273" s="11">
        <v>3.8337458358238301E-4</v>
      </c>
      <c r="AJ273" s="11">
        <f t="shared" si="15"/>
        <v>1</v>
      </c>
      <c r="AK273" s="11">
        <f t="shared" si="16"/>
        <v>0</v>
      </c>
      <c r="AL273" s="11">
        <f t="shared" si="17"/>
        <v>0</v>
      </c>
      <c r="AM273" s="11">
        <v>-0.270853194164277</v>
      </c>
      <c r="AN273" s="11">
        <v>4.1857454173207099E-4</v>
      </c>
      <c r="AO273" s="11">
        <f t="shared" si="18"/>
        <v>1</v>
      </c>
      <c r="AP273" s="11">
        <f t="shared" si="19"/>
        <v>0</v>
      </c>
      <c r="AQ273" s="11">
        <v>-0.290430311561999</v>
      </c>
      <c r="AR273" s="11">
        <v>2.05446012389938E-4</v>
      </c>
      <c r="AS273" s="11">
        <f t="shared" si="20"/>
        <v>1</v>
      </c>
      <c r="AT273" s="11">
        <f t="shared" si="21"/>
        <v>0</v>
      </c>
      <c r="AU273" s="11">
        <f t="shared" si="22"/>
        <v>0</v>
      </c>
      <c r="AV273" s="11">
        <v>-0.24938684729462399</v>
      </c>
      <c r="AW273" s="11">
        <v>1.3444923879424499E-3</v>
      </c>
      <c r="AX273" s="11">
        <f t="shared" si="23"/>
        <v>1</v>
      </c>
      <c r="AY273" s="11">
        <f t="shared" si="24"/>
        <v>0</v>
      </c>
      <c r="AZ273" s="11">
        <v>-0.30718968934177499</v>
      </c>
      <c r="BA273" s="18">
        <v>7.5994437860998901E-5</v>
      </c>
      <c r="BB273" s="22">
        <v>0</v>
      </c>
      <c r="BC273" s="22">
        <v>0</v>
      </c>
      <c r="BD273" s="22">
        <v>0</v>
      </c>
      <c r="BE273" s="22">
        <v>0</v>
      </c>
      <c r="BF273" s="22">
        <v>0</v>
      </c>
      <c r="BG273" s="22">
        <v>0</v>
      </c>
      <c r="BH273" s="22">
        <v>0</v>
      </c>
      <c r="BI273" s="22">
        <v>0</v>
      </c>
      <c r="BJ273" s="22">
        <v>0</v>
      </c>
      <c r="BK273" s="22">
        <v>0</v>
      </c>
      <c r="BL273" s="22">
        <v>0</v>
      </c>
      <c r="BM273" s="22">
        <v>0</v>
      </c>
      <c r="BN273" s="22">
        <v>0</v>
      </c>
      <c r="BO273" s="22">
        <v>0</v>
      </c>
      <c r="BP273" s="22">
        <v>0</v>
      </c>
      <c r="BQ273" s="22">
        <v>0</v>
      </c>
      <c r="BR273" s="22">
        <v>0</v>
      </c>
      <c r="BS273" s="22">
        <v>0</v>
      </c>
      <c r="BT273" s="22">
        <v>0</v>
      </c>
      <c r="BU273" s="22">
        <v>0</v>
      </c>
      <c r="BV273" s="22">
        <v>0</v>
      </c>
      <c r="BW273" s="22">
        <v>0</v>
      </c>
    </row>
    <row r="274" spans="1:75" ht="14.25" customHeight="1">
      <c r="A274" s="11" t="s">
        <v>2841</v>
      </c>
      <c r="B274" s="11" t="s">
        <v>3375</v>
      </c>
      <c r="C274" s="11" t="s">
        <v>47</v>
      </c>
      <c r="D274" s="11" t="s">
        <v>47</v>
      </c>
      <c r="E274" s="11">
        <v>945</v>
      </c>
      <c r="F274" s="11">
        <v>-0.26173897554764602</v>
      </c>
      <c r="G274" s="11">
        <v>7.3439352187822701E-2</v>
      </c>
      <c r="H274" s="11">
        <v>3.8349817697583001E-4</v>
      </c>
      <c r="I274" s="11">
        <v>-0.28737654387106698</v>
      </c>
      <c r="J274" s="11">
        <v>1.6293802083934401E-4</v>
      </c>
      <c r="K274" s="11">
        <f t="shared" si="0"/>
        <v>1</v>
      </c>
      <c r="L274" s="11">
        <f t="shared" si="1"/>
        <v>0</v>
      </c>
      <c r="M274" s="11">
        <f t="shared" si="2"/>
        <v>0</v>
      </c>
      <c r="N274" s="11">
        <v>-0.27660279205134403</v>
      </c>
      <c r="O274" s="11">
        <v>2.4976817382489402E-4</v>
      </c>
      <c r="P274" s="11">
        <f t="shared" si="3"/>
        <v>1</v>
      </c>
      <c r="Q274" s="11">
        <f t="shared" si="4"/>
        <v>0</v>
      </c>
      <c r="R274" s="11">
        <f t="shared" si="5"/>
        <v>0</v>
      </c>
      <c r="S274" s="11">
        <v>-0.267082266388951</v>
      </c>
      <c r="T274" s="11">
        <v>2.8458843176570799E-4</v>
      </c>
      <c r="U274" s="11">
        <f t="shared" si="6"/>
        <v>1</v>
      </c>
      <c r="V274" s="11">
        <f t="shared" si="7"/>
        <v>0</v>
      </c>
      <c r="W274" s="11">
        <f t="shared" si="8"/>
        <v>0</v>
      </c>
      <c r="X274" s="11">
        <v>-0.261901806770721</v>
      </c>
      <c r="Y274" s="11">
        <v>3.8283441489992797E-4</v>
      </c>
      <c r="Z274" s="11">
        <f t="shared" si="9"/>
        <v>1</v>
      </c>
      <c r="AA274" s="11">
        <f t="shared" si="10"/>
        <v>0</v>
      </c>
      <c r="AB274" s="11">
        <f t="shared" si="11"/>
        <v>0</v>
      </c>
      <c r="AC274" s="11">
        <v>-0.24911312505542799</v>
      </c>
      <c r="AD274" s="11">
        <v>8.5192064987061103E-4</v>
      </c>
      <c r="AE274" s="11">
        <f t="shared" si="12"/>
        <v>1</v>
      </c>
      <c r="AF274" s="11">
        <f t="shared" si="13"/>
        <v>0</v>
      </c>
      <c r="AG274" s="11">
        <f t="shared" si="14"/>
        <v>0</v>
      </c>
      <c r="AH274" s="11">
        <v>-0.290574433268667</v>
      </c>
      <c r="AI274" s="18">
        <v>3.3526319366417003E-5</v>
      </c>
      <c r="AJ274" s="11">
        <f t="shared" si="15"/>
        <v>1</v>
      </c>
      <c r="AK274" s="11">
        <f t="shared" si="16"/>
        <v>0</v>
      </c>
      <c r="AL274" s="11">
        <f t="shared" si="17"/>
        <v>1</v>
      </c>
      <c r="AM274" s="11">
        <v>-0.29771496151149901</v>
      </c>
      <c r="AN274" s="18">
        <v>3.02468248992259E-5</v>
      </c>
      <c r="AO274" s="11">
        <f t="shared" si="18"/>
        <v>1</v>
      </c>
      <c r="AP274" s="11">
        <f t="shared" si="19"/>
        <v>1</v>
      </c>
      <c r="AQ274" s="11">
        <v>-0.25881396993585698</v>
      </c>
      <c r="AR274" s="11">
        <v>5.5793926882986497E-4</v>
      </c>
      <c r="AS274" s="11">
        <f t="shared" si="20"/>
        <v>1</v>
      </c>
      <c r="AT274" s="11">
        <f t="shared" si="21"/>
        <v>0</v>
      </c>
      <c r="AU274" s="11">
        <f t="shared" si="22"/>
        <v>0</v>
      </c>
      <c r="AV274" s="11">
        <v>-0.27877174343518102</v>
      </c>
      <c r="AW274" s="11">
        <v>1.9980701409775601E-4</v>
      </c>
      <c r="AX274" s="11">
        <f t="shared" si="23"/>
        <v>1</v>
      </c>
      <c r="AY274" s="11">
        <f t="shared" si="24"/>
        <v>0</v>
      </c>
      <c r="AZ274" s="11">
        <v>-0.28742734594041203</v>
      </c>
      <c r="BA274" s="11">
        <v>1.17452079718701E-4</v>
      </c>
      <c r="BB274" s="22">
        <v>0</v>
      </c>
      <c r="BC274" s="22">
        <v>0</v>
      </c>
      <c r="BD274" s="22">
        <v>0</v>
      </c>
      <c r="BE274" s="22">
        <v>0</v>
      </c>
      <c r="BF274" s="22">
        <v>0</v>
      </c>
      <c r="BG274" s="22">
        <v>0</v>
      </c>
      <c r="BH274" s="22">
        <v>0</v>
      </c>
      <c r="BI274" s="22">
        <v>0</v>
      </c>
      <c r="BJ274" s="22">
        <v>0</v>
      </c>
      <c r="BK274" s="22">
        <v>0</v>
      </c>
      <c r="BL274" s="22">
        <v>0</v>
      </c>
      <c r="BM274" s="22">
        <v>0</v>
      </c>
      <c r="BN274" s="22">
        <v>0</v>
      </c>
      <c r="BO274" s="22">
        <v>0</v>
      </c>
      <c r="BP274" s="22">
        <v>0</v>
      </c>
      <c r="BQ274" s="22">
        <v>0</v>
      </c>
      <c r="BR274" s="22">
        <v>0</v>
      </c>
      <c r="BS274" s="22">
        <v>0</v>
      </c>
      <c r="BT274" s="22">
        <v>0</v>
      </c>
      <c r="BU274" s="22">
        <v>0</v>
      </c>
      <c r="BV274" s="22">
        <v>0</v>
      </c>
      <c r="BW274" s="22">
        <v>0</v>
      </c>
    </row>
    <row r="275" spans="1:75" ht="14.25" customHeight="1">
      <c r="A275" s="11" t="s">
        <v>2196</v>
      </c>
      <c r="B275" s="11" t="s">
        <v>3376</v>
      </c>
      <c r="C275" s="11" t="s">
        <v>77</v>
      </c>
      <c r="D275" s="11" t="s">
        <v>300</v>
      </c>
      <c r="E275" s="11">
        <v>954</v>
      </c>
      <c r="F275" s="11">
        <v>0.26552773836792798</v>
      </c>
      <c r="G275" s="11">
        <v>7.4973022164171593E-2</v>
      </c>
      <c r="H275" s="11">
        <v>4.16880061348373E-4</v>
      </c>
      <c r="I275" s="11">
        <v>0.309632387195374</v>
      </c>
      <c r="J275" s="18">
        <v>7.0375526787895304E-5</v>
      </c>
      <c r="K275" s="11">
        <f t="shared" si="0"/>
        <v>1</v>
      </c>
      <c r="L275" s="11">
        <f t="shared" si="1"/>
        <v>0</v>
      </c>
      <c r="M275" s="11">
        <f t="shared" si="2"/>
        <v>0</v>
      </c>
      <c r="N275" s="11">
        <v>0.28546073518999299</v>
      </c>
      <c r="O275" s="11">
        <v>2.2241095894776601E-4</v>
      </c>
      <c r="P275" s="11">
        <f t="shared" si="3"/>
        <v>1</v>
      </c>
      <c r="Q275" s="11">
        <f t="shared" si="4"/>
        <v>0</v>
      </c>
      <c r="R275" s="11">
        <f t="shared" si="5"/>
        <v>0</v>
      </c>
      <c r="S275" s="11">
        <v>0.26699062763569797</v>
      </c>
      <c r="T275" s="11">
        <v>3.9036181762254599E-4</v>
      </c>
      <c r="U275" s="11">
        <f t="shared" si="6"/>
        <v>1</v>
      </c>
      <c r="V275" s="11">
        <f t="shared" si="7"/>
        <v>0</v>
      </c>
      <c r="W275" s="11">
        <f t="shared" si="8"/>
        <v>0</v>
      </c>
      <c r="X275" s="11">
        <v>0.26307864829883998</v>
      </c>
      <c r="Y275" s="11">
        <v>4.5929309899345199E-4</v>
      </c>
      <c r="Z275" s="11">
        <f t="shared" si="9"/>
        <v>1</v>
      </c>
      <c r="AA275" s="11">
        <f t="shared" si="10"/>
        <v>0</v>
      </c>
      <c r="AB275" s="11">
        <f t="shared" si="11"/>
        <v>0</v>
      </c>
      <c r="AC275" s="11">
        <v>0.26964166434110098</v>
      </c>
      <c r="AD275" s="11">
        <v>4.1083792632117298E-4</v>
      </c>
      <c r="AE275" s="11">
        <f t="shared" si="12"/>
        <v>1</v>
      </c>
      <c r="AF275" s="11">
        <f t="shared" si="13"/>
        <v>0</v>
      </c>
      <c r="AG275" s="11">
        <f t="shared" si="14"/>
        <v>0</v>
      </c>
      <c r="AH275" s="11">
        <v>0.26999041778110699</v>
      </c>
      <c r="AI275" s="11">
        <v>3.3588871814216499E-4</v>
      </c>
      <c r="AJ275" s="11">
        <f t="shared" si="15"/>
        <v>1</v>
      </c>
      <c r="AK275" s="11">
        <f t="shared" si="16"/>
        <v>0</v>
      </c>
      <c r="AL275" s="11">
        <f t="shared" si="17"/>
        <v>0</v>
      </c>
      <c r="AM275" s="11">
        <v>0.26797583508178502</v>
      </c>
      <c r="AN275" s="11">
        <v>3.8106543897786798E-4</v>
      </c>
      <c r="AO275" s="11">
        <f t="shared" si="18"/>
        <v>1</v>
      </c>
      <c r="AP275" s="11">
        <f t="shared" si="19"/>
        <v>0</v>
      </c>
      <c r="AQ275" s="11">
        <v>0.25094820595954298</v>
      </c>
      <c r="AR275" s="11">
        <v>1.0836690960242901E-3</v>
      </c>
      <c r="AS275" s="11">
        <f t="shared" si="20"/>
        <v>1</v>
      </c>
      <c r="AT275" s="11">
        <f t="shared" si="21"/>
        <v>0</v>
      </c>
      <c r="AU275" s="11">
        <f t="shared" si="22"/>
        <v>0</v>
      </c>
      <c r="AV275" s="11">
        <v>0.27363635424261601</v>
      </c>
      <c r="AW275" s="11">
        <v>3.5476536448289801E-4</v>
      </c>
      <c r="AX275" s="11">
        <f t="shared" si="23"/>
        <v>1</v>
      </c>
      <c r="AY275" s="11">
        <f t="shared" si="24"/>
        <v>0</v>
      </c>
      <c r="AZ275" s="11">
        <v>0.211724591290229</v>
      </c>
      <c r="BA275" s="11">
        <v>5.1125333064213499E-3</v>
      </c>
      <c r="BB275" s="22">
        <v>0</v>
      </c>
      <c r="BC275" s="22">
        <v>0</v>
      </c>
      <c r="BD275" s="22">
        <v>0</v>
      </c>
      <c r="BE275" s="22">
        <v>0</v>
      </c>
      <c r="BF275" s="22">
        <v>0</v>
      </c>
      <c r="BG275" s="22">
        <v>0</v>
      </c>
      <c r="BH275" s="22">
        <v>0</v>
      </c>
      <c r="BI275" s="22">
        <v>0</v>
      </c>
      <c r="BJ275" s="22">
        <v>0</v>
      </c>
      <c r="BK275" s="22">
        <v>0</v>
      </c>
      <c r="BL275" s="22">
        <v>0</v>
      </c>
      <c r="BM275" s="22">
        <v>0</v>
      </c>
      <c r="BN275" s="22">
        <v>0</v>
      </c>
      <c r="BO275" s="22">
        <v>0</v>
      </c>
      <c r="BP275" s="22">
        <v>0</v>
      </c>
      <c r="BQ275" s="22">
        <v>0</v>
      </c>
      <c r="BR275" s="22">
        <v>0</v>
      </c>
      <c r="BS275" s="22">
        <v>0</v>
      </c>
      <c r="BT275" s="22">
        <v>0</v>
      </c>
      <c r="BU275" s="22">
        <v>0</v>
      </c>
      <c r="BV275" s="22">
        <v>0</v>
      </c>
      <c r="BW275" s="22">
        <v>0</v>
      </c>
    </row>
    <row r="276" spans="1:75" ht="14.25" customHeight="1">
      <c r="A276" s="11" t="s">
        <v>3009</v>
      </c>
      <c r="B276" s="11" t="s">
        <v>3377</v>
      </c>
      <c r="C276" s="11" t="s">
        <v>47</v>
      </c>
      <c r="D276" s="11" t="s">
        <v>47</v>
      </c>
      <c r="E276" s="11">
        <v>950</v>
      </c>
      <c r="F276" s="11">
        <v>0.25934928463803097</v>
      </c>
      <c r="G276" s="11">
        <v>7.3320351499330805E-2</v>
      </c>
      <c r="H276" s="11">
        <v>4.2393631061358002E-4</v>
      </c>
      <c r="I276" s="11">
        <v>0.27587503605443903</v>
      </c>
      <c r="J276" s="11">
        <v>2.9051564977282802E-4</v>
      </c>
      <c r="K276" s="11">
        <f t="shared" si="0"/>
        <v>1</v>
      </c>
      <c r="L276" s="11">
        <f t="shared" si="1"/>
        <v>0</v>
      </c>
      <c r="M276" s="11">
        <f t="shared" si="2"/>
        <v>0</v>
      </c>
      <c r="N276" s="11">
        <v>0.26147227099223302</v>
      </c>
      <c r="O276" s="11">
        <v>5.24078357571941E-4</v>
      </c>
      <c r="P276" s="11">
        <f t="shared" si="3"/>
        <v>1</v>
      </c>
      <c r="Q276" s="11">
        <f t="shared" si="4"/>
        <v>0</v>
      </c>
      <c r="R276" s="11">
        <f t="shared" si="5"/>
        <v>0</v>
      </c>
      <c r="S276" s="11">
        <v>0.260713134220875</v>
      </c>
      <c r="T276" s="11">
        <v>3.9943574942235801E-4</v>
      </c>
      <c r="U276" s="11">
        <f t="shared" si="6"/>
        <v>1</v>
      </c>
      <c r="V276" s="11">
        <f t="shared" si="7"/>
        <v>0</v>
      </c>
      <c r="W276" s="11">
        <f t="shared" si="8"/>
        <v>0</v>
      </c>
      <c r="X276" s="11">
        <v>0.25665199198317301</v>
      </c>
      <c r="Y276" s="11">
        <v>4.6925247483638497E-4</v>
      </c>
      <c r="Z276" s="11">
        <f t="shared" si="9"/>
        <v>1</v>
      </c>
      <c r="AA276" s="11">
        <f t="shared" si="10"/>
        <v>0</v>
      </c>
      <c r="AB276" s="11">
        <f t="shared" si="11"/>
        <v>0</v>
      </c>
      <c r="AC276" s="11">
        <v>0.28670316403810397</v>
      </c>
      <c r="AD276" s="11">
        <v>1.18443534851713E-4</v>
      </c>
      <c r="AE276" s="11">
        <f t="shared" si="12"/>
        <v>1</v>
      </c>
      <c r="AF276" s="11">
        <f t="shared" si="13"/>
        <v>0</v>
      </c>
      <c r="AG276" s="11">
        <f t="shared" si="14"/>
        <v>0</v>
      </c>
      <c r="AH276" s="11">
        <v>0.24566757123424901</v>
      </c>
      <c r="AI276" s="11">
        <v>7.43898010946397E-4</v>
      </c>
      <c r="AJ276" s="11">
        <f t="shared" si="15"/>
        <v>1</v>
      </c>
      <c r="AK276" s="11">
        <f t="shared" si="16"/>
        <v>0</v>
      </c>
      <c r="AL276" s="11">
        <f t="shared" si="17"/>
        <v>0</v>
      </c>
      <c r="AM276" s="11">
        <v>0.238208516145412</v>
      </c>
      <c r="AN276" s="11">
        <v>1.0656840141019799E-3</v>
      </c>
      <c r="AO276" s="11">
        <f t="shared" si="18"/>
        <v>1</v>
      </c>
      <c r="AP276" s="11">
        <f t="shared" si="19"/>
        <v>0</v>
      </c>
      <c r="AQ276" s="11">
        <v>0.22163814008956201</v>
      </c>
      <c r="AR276" s="11">
        <v>3.0575231012029999E-3</v>
      </c>
      <c r="AS276" s="11">
        <f t="shared" si="20"/>
        <v>1</v>
      </c>
      <c r="AT276" s="11">
        <f t="shared" si="21"/>
        <v>0</v>
      </c>
      <c r="AU276" s="11">
        <f t="shared" si="22"/>
        <v>0</v>
      </c>
      <c r="AV276" s="11">
        <v>0.249228491203385</v>
      </c>
      <c r="AW276" s="11">
        <v>8.6084290280587304E-4</v>
      </c>
      <c r="AX276" s="11">
        <f t="shared" si="23"/>
        <v>1</v>
      </c>
      <c r="AY276" s="11">
        <f t="shared" si="24"/>
        <v>0</v>
      </c>
      <c r="AZ276" s="11">
        <v>0.210252101646562</v>
      </c>
      <c r="BA276" s="11">
        <v>4.5552484690265004E-3</v>
      </c>
      <c r="BB276" s="22">
        <v>0</v>
      </c>
      <c r="BC276" s="22">
        <v>0</v>
      </c>
      <c r="BD276" s="22">
        <v>0</v>
      </c>
      <c r="BE276" s="22">
        <v>0</v>
      </c>
      <c r="BF276" s="22">
        <v>0</v>
      </c>
      <c r="BG276" s="22">
        <v>0</v>
      </c>
      <c r="BH276" s="22">
        <v>0</v>
      </c>
      <c r="BI276" s="22">
        <v>0</v>
      </c>
      <c r="BJ276" s="22">
        <v>0</v>
      </c>
      <c r="BK276" s="22">
        <v>0</v>
      </c>
      <c r="BL276" s="22">
        <v>0</v>
      </c>
      <c r="BM276" s="22">
        <v>0</v>
      </c>
      <c r="BN276" s="22">
        <v>0</v>
      </c>
      <c r="BO276" s="22">
        <v>0</v>
      </c>
      <c r="BP276" s="22">
        <v>0</v>
      </c>
      <c r="BQ276" s="22">
        <v>0</v>
      </c>
      <c r="BR276" s="22">
        <v>0</v>
      </c>
      <c r="BS276" s="22">
        <v>0</v>
      </c>
      <c r="BT276" s="22">
        <v>0</v>
      </c>
      <c r="BU276" s="22">
        <v>0</v>
      </c>
      <c r="BV276" s="22">
        <v>0</v>
      </c>
      <c r="BW276" s="22">
        <v>0</v>
      </c>
    </row>
    <row r="277" spans="1:75" ht="14.25" customHeight="1">
      <c r="A277" s="11" t="s">
        <v>280</v>
      </c>
      <c r="B277" s="11" t="s">
        <v>3378</v>
      </c>
      <c r="C277" s="11" t="s">
        <v>77</v>
      </c>
      <c r="D277" s="11" t="s">
        <v>78</v>
      </c>
      <c r="E277" s="11">
        <v>963</v>
      </c>
      <c r="F277" s="11">
        <v>-0.25978025826979001</v>
      </c>
      <c r="G277" s="11">
        <v>7.3795171741850699E-2</v>
      </c>
      <c r="H277" s="11">
        <v>4.5126654945678901E-4</v>
      </c>
      <c r="I277" s="11">
        <v>-0.210243444494955</v>
      </c>
      <c r="J277" s="11">
        <v>5.92388538355452E-3</v>
      </c>
      <c r="K277" s="11">
        <f t="shared" si="0"/>
        <v>1</v>
      </c>
      <c r="L277" s="11">
        <f t="shared" si="1"/>
        <v>0</v>
      </c>
      <c r="M277" s="11">
        <f t="shared" si="2"/>
        <v>0</v>
      </c>
      <c r="N277" s="11">
        <v>-0.24486638162011901</v>
      </c>
      <c r="O277" s="11">
        <v>1.2669845619753301E-3</v>
      </c>
      <c r="P277" s="11">
        <f t="shared" si="3"/>
        <v>1</v>
      </c>
      <c r="Q277" s="11">
        <f t="shared" si="4"/>
        <v>0</v>
      </c>
      <c r="R277" s="11">
        <f t="shared" si="5"/>
        <v>0</v>
      </c>
      <c r="S277" s="11">
        <v>-0.25837645605570198</v>
      </c>
      <c r="T277" s="11">
        <v>4.8879751031315004E-4</v>
      </c>
      <c r="U277" s="11">
        <f t="shared" si="6"/>
        <v>1</v>
      </c>
      <c r="V277" s="11">
        <f t="shared" si="7"/>
        <v>0</v>
      </c>
      <c r="W277" s="11">
        <f t="shared" si="8"/>
        <v>0</v>
      </c>
      <c r="X277" s="11">
        <v>-0.26076217103196198</v>
      </c>
      <c r="Y277" s="11">
        <v>4.2908465448781099E-4</v>
      </c>
      <c r="Z277" s="11">
        <f t="shared" si="9"/>
        <v>1</v>
      </c>
      <c r="AA277" s="11">
        <f t="shared" si="10"/>
        <v>0</v>
      </c>
      <c r="AB277" s="11">
        <f t="shared" si="11"/>
        <v>0</v>
      </c>
      <c r="AC277" s="11">
        <v>-0.25749665738669902</v>
      </c>
      <c r="AD277" s="11">
        <v>6.1015542683971204E-4</v>
      </c>
      <c r="AE277" s="11">
        <f t="shared" si="12"/>
        <v>1</v>
      </c>
      <c r="AF277" s="11">
        <f t="shared" si="13"/>
        <v>0</v>
      </c>
      <c r="AG277" s="11">
        <f t="shared" si="14"/>
        <v>0</v>
      </c>
      <c r="AH277" s="11">
        <v>-0.25614058528783001</v>
      </c>
      <c r="AI277" s="11">
        <v>5.4510180698469097E-4</v>
      </c>
      <c r="AJ277" s="11">
        <f t="shared" si="15"/>
        <v>1</v>
      </c>
      <c r="AK277" s="11">
        <f t="shared" si="16"/>
        <v>0</v>
      </c>
      <c r="AL277" s="11">
        <f t="shared" si="17"/>
        <v>0</v>
      </c>
      <c r="AM277" s="11">
        <v>-0.26433795677336802</v>
      </c>
      <c r="AN277" s="11">
        <v>3.6705763561152902E-4</v>
      </c>
      <c r="AO277" s="11">
        <f t="shared" si="18"/>
        <v>1</v>
      </c>
      <c r="AP277" s="11">
        <f t="shared" si="19"/>
        <v>0</v>
      </c>
      <c r="AQ277" s="11">
        <v>-0.21549960877664401</v>
      </c>
      <c r="AR277" s="11">
        <v>4.1574163391758399E-3</v>
      </c>
      <c r="AS277" s="11">
        <f t="shared" si="20"/>
        <v>1</v>
      </c>
      <c r="AT277" s="11">
        <f t="shared" si="21"/>
        <v>0</v>
      </c>
      <c r="AU277" s="11">
        <f t="shared" si="22"/>
        <v>0</v>
      </c>
      <c r="AV277" s="11">
        <v>-0.18304587471801601</v>
      </c>
      <c r="AW277" s="11">
        <v>1.33629782229395E-2</v>
      </c>
      <c r="AX277" s="11">
        <f t="shared" si="23"/>
        <v>1</v>
      </c>
      <c r="AY277" s="11">
        <f t="shared" si="24"/>
        <v>0</v>
      </c>
      <c r="AZ277" s="11">
        <v>-0.32985202538224101</v>
      </c>
      <c r="BA277" s="18">
        <v>8.8616359289384997E-6</v>
      </c>
      <c r="BB277" s="22">
        <v>0</v>
      </c>
      <c r="BC277" s="22">
        <v>0</v>
      </c>
      <c r="BD277" s="22">
        <v>0</v>
      </c>
      <c r="BE277" s="22">
        <v>0</v>
      </c>
      <c r="BF277" s="22">
        <v>0</v>
      </c>
      <c r="BG277" s="22">
        <v>0</v>
      </c>
      <c r="BH277" s="22">
        <v>0</v>
      </c>
      <c r="BI277" s="22">
        <v>0</v>
      </c>
      <c r="BJ277" s="22">
        <v>0</v>
      </c>
      <c r="BK277" s="22">
        <v>0</v>
      </c>
      <c r="BL277" s="22">
        <v>0</v>
      </c>
      <c r="BM277" s="22">
        <v>0</v>
      </c>
      <c r="BN277" s="22">
        <v>0</v>
      </c>
      <c r="BO277" s="22">
        <v>0</v>
      </c>
      <c r="BP277" s="22">
        <v>0</v>
      </c>
      <c r="BQ277" s="22">
        <v>0</v>
      </c>
      <c r="BR277" s="22">
        <v>0</v>
      </c>
      <c r="BS277" s="22">
        <v>0</v>
      </c>
      <c r="BT277" s="22">
        <v>0</v>
      </c>
      <c r="BU277" s="22">
        <v>0</v>
      </c>
      <c r="BV277" s="22">
        <v>0</v>
      </c>
      <c r="BW277" s="22">
        <v>0</v>
      </c>
    </row>
    <row r="278" spans="1:75" ht="14.25" customHeight="1">
      <c r="A278" s="11" t="s">
        <v>3109</v>
      </c>
      <c r="B278" s="11" t="s">
        <v>3379</v>
      </c>
      <c r="C278" s="11" t="s">
        <v>47</v>
      </c>
      <c r="D278" s="11" t="s">
        <v>47</v>
      </c>
      <c r="E278" s="11">
        <v>961</v>
      </c>
      <c r="F278" s="11">
        <v>0.259312986186717</v>
      </c>
      <c r="G278" s="11">
        <v>7.3665504321532099E-2</v>
      </c>
      <c r="H278" s="11">
        <v>4.51555645406915E-4</v>
      </c>
      <c r="I278" s="11">
        <v>0.202024457413429</v>
      </c>
      <c r="J278" s="11">
        <v>7.9939863446371103E-3</v>
      </c>
      <c r="K278" s="11">
        <f t="shared" si="0"/>
        <v>1</v>
      </c>
      <c r="L278" s="11">
        <f t="shared" si="1"/>
        <v>0</v>
      </c>
      <c r="M278" s="11">
        <f t="shared" si="2"/>
        <v>0</v>
      </c>
      <c r="N278" s="11">
        <v>0.23771894690841899</v>
      </c>
      <c r="O278" s="11">
        <v>1.71623945881684E-3</v>
      </c>
      <c r="P278" s="11">
        <f t="shared" si="3"/>
        <v>1</v>
      </c>
      <c r="Q278" s="11">
        <f t="shared" si="4"/>
        <v>0</v>
      </c>
      <c r="R278" s="11">
        <f t="shared" si="5"/>
        <v>0</v>
      </c>
      <c r="S278" s="11">
        <v>0.25823646595498501</v>
      </c>
      <c r="T278" s="11">
        <v>4.8113653422305301E-4</v>
      </c>
      <c r="U278" s="11">
        <f t="shared" si="6"/>
        <v>1</v>
      </c>
      <c r="V278" s="11">
        <f t="shared" si="7"/>
        <v>0</v>
      </c>
      <c r="W278" s="11">
        <f t="shared" si="8"/>
        <v>0</v>
      </c>
      <c r="X278" s="11">
        <v>0.25880948599285503</v>
      </c>
      <c r="Y278" s="11">
        <v>4.6559608267619199E-4</v>
      </c>
      <c r="Z278" s="11">
        <f t="shared" si="9"/>
        <v>1</v>
      </c>
      <c r="AA278" s="11">
        <f t="shared" si="10"/>
        <v>0</v>
      </c>
      <c r="AB278" s="11">
        <f t="shared" si="11"/>
        <v>0</v>
      </c>
      <c r="AC278" s="11">
        <v>0.24021621353098799</v>
      </c>
      <c r="AD278" s="11">
        <v>1.3334396038860901E-3</v>
      </c>
      <c r="AE278" s="11">
        <f t="shared" si="12"/>
        <v>1</v>
      </c>
      <c r="AF278" s="11">
        <f t="shared" si="13"/>
        <v>0</v>
      </c>
      <c r="AG278" s="11">
        <f t="shared" si="14"/>
        <v>0</v>
      </c>
      <c r="AH278" s="11">
        <v>0.26164138009827398</v>
      </c>
      <c r="AI278" s="11">
        <v>4.0716565751382498E-4</v>
      </c>
      <c r="AJ278" s="11">
        <f t="shared" si="15"/>
        <v>1</v>
      </c>
      <c r="AK278" s="11">
        <f t="shared" si="16"/>
        <v>0</v>
      </c>
      <c r="AL278" s="11">
        <f t="shared" si="17"/>
        <v>0</v>
      </c>
      <c r="AM278" s="11">
        <v>0.25069319578367</v>
      </c>
      <c r="AN278" s="11">
        <v>6.9751994073050799E-4</v>
      </c>
      <c r="AO278" s="11">
        <f t="shared" si="18"/>
        <v>1</v>
      </c>
      <c r="AP278" s="11">
        <f t="shared" si="19"/>
        <v>0</v>
      </c>
      <c r="AQ278" s="11">
        <v>0.21875093428867901</v>
      </c>
      <c r="AR278" s="11">
        <v>3.61685615634404E-3</v>
      </c>
      <c r="AS278" s="11">
        <f t="shared" si="20"/>
        <v>1</v>
      </c>
      <c r="AT278" s="11">
        <f t="shared" si="21"/>
        <v>0</v>
      </c>
      <c r="AU278" s="11">
        <f t="shared" si="22"/>
        <v>0</v>
      </c>
      <c r="AV278" s="11">
        <v>0.27564417656453599</v>
      </c>
      <c r="AW278" s="11">
        <v>2.4601356282945601E-4</v>
      </c>
      <c r="AX278" s="11">
        <f t="shared" si="23"/>
        <v>1</v>
      </c>
      <c r="AY278" s="11">
        <f t="shared" si="24"/>
        <v>0</v>
      </c>
      <c r="AZ278" s="11">
        <v>0.129958704172803</v>
      </c>
      <c r="BA278" s="11">
        <v>6.6498088700322006E-2</v>
      </c>
      <c r="BB278" s="22">
        <v>0</v>
      </c>
      <c r="BC278" s="22">
        <v>0</v>
      </c>
      <c r="BD278" s="22">
        <v>0</v>
      </c>
      <c r="BE278" s="22">
        <v>0</v>
      </c>
      <c r="BF278" s="22">
        <v>0</v>
      </c>
      <c r="BG278" s="22">
        <v>0</v>
      </c>
      <c r="BH278" s="22">
        <v>0</v>
      </c>
      <c r="BI278" s="22">
        <v>0</v>
      </c>
      <c r="BJ278" s="22">
        <v>0</v>
      </c>
      <c r="BK278" s="22">
        <v>0</v>
      </c>
      <c r="BL278" s="22">
        <v>0</v>
      </c>
      <c r="BM278" s="22">
        <v>0</v>
      </c>
      <c r="BN278" s="22">
        <v>0</v>
      </c>
      <c r="BO278" s="22">
        <v>0</v>
      </c>
      <c r="BP278" s="22">
        <v>0</v>
      </c>
      <c r="BQ278" s="22">
        <v>0</v>
      </c>
      <c r="BR278" s="22">
        <v>0</v>
      </c>
      <c r="BS278" s="22">
        <v>0</v>
      </c>
      <c r="BT278" s="22">
        <v>0</v>
      </c>
      <c r="BU278" s="22">
        <v>0</v>
      </c>
      <c r="BV278" s="22">
        <v>0</v>
      </c>
      <c r="BW278" s="22">
        <v>0</v>
      </c>
    </row>
    <row r="279" spans="1:75" ht="14.25" customHeight="1">
      <c r="A279" s="11" t="s">
        <v>2949</v>
      </c>
      <c r="B279" s="11" t="s">
        <v>3380</v>
      </c>
      <c r="C279" s="11" t="s">
        <v>47</v>
      </c>
      <c r="D279" s="11" t="s">
        <v>47</v>
      </c>
      <c r="E279" s="11">
        <v>890</v>
      </c>
      <c r="F279" s="11">
        <v>0.26233045809281602</v>
      </c>
      <c r="G279" s="11">
        <v>7.4547774535761793E-2</v>
      </c>
      <c r="H279" s="11">
        <v>4.5519454880416701E-4</v>
      </c>
      <c r="I279" s="11">
        <v>0.28487844627883901</v>
      </c>
      <c r="J279" s="11">
        <v>2.24851661638448E-4</v>
      </c>
      <c r="K279" s="11">
        <f t="shared" si="0"/>
        <v>1</v>
      </c>
      <c r="L279" s="11">
        <f t="shared" si="1"/>
        <v>0</v>
      </c>
      <c r="M279" s="11">
        <f t="shared" si="2"/>
        <v>0</v>
      </c>
      <c r="N279" s="11">
        <v>0.24981257225352699</v>
      </c>
      <c r="O279" s="11">
        <v>1.0946826550686001E-3</v>
      </c>
      <c r="P279" s="11">
        <f t="shared" si="3"/>
        <v>1</v>
      </c>
      <c r="Q279" s="11">
        <f t="shared" si="4"/>
        <v>0</v>
      </c>
      <c r="R279" s="11">
        <f t="shared" si="5"/>
        <v>0</v>
      </c>
      <c r="S279" s="11">
        <v>0.26089691196304499</v>
      </c>
      <c r="T279" s="11">
        <v>4.9367206168968397E-4</v>
      </c>
      <c r="U279" s="11">
        <f t="shared" si="6"/>
        <v>1</v>
      </c>
      <c r="V279" s="11">
        <f t="shared" si="7"/>
        <v>0</v>
      </c>
      <c r="W279" s="11">
        <f t="shared" si="8"/>
        <v>0</v>
      </c>
      <c r="X279" s="11">
        <v>0.26015682604705298</v>
      </c>
      <c r="Y279" s="11">
        <v>4.9446595872279205E-4</v>
      </c>
      <c r="Z279" s="11">
        <f t="shared" si="9"/>
        <v>1</v>
      </c>
      <c r="AA279" s="11">
        <f t="shared" si="10"/>
        <v>0</v>
      </c>
      <c r="AB279" s="11">
        <f t="shared" si="11"/>
        <v>0</v>
      </c>
      <c r="AC279" s="11">
        <v>0.27938689920256299</v>
      </c>
      <c r="AD279" s="11">
        <v>2.2529257599013201E-4</v>
      </c>
      <c r="AE279" s="11">
        <f t="shared" si="12"/>
        <v>1</v>
      </c>
      <c r="AF279" s="11">
        <f t="shared" si="13"/>
        <v>0</v>
      </c>
      <c r="AG279" s="11">
        <f t="shared" si="14"/>
        <v>0</v>
      </c>
      <c r="AH279" s="11">
        <v>0.23994038812343099</v>
      </c>
      <c r="AI279" s="11">
        <v>1.0136630396903299E-3</v>
      </c>
      <c r="AJ279" s="11">
        <f t="shared" si="15"/>
        <v>1</v>
      </c>
      <c r="AK279" s="11">
        <f t="shared" si="16"/>
        <v>0</v>
      </c>
      <c r="AL279" s="11">
        <f t="shared" si="17"/>
        <v>0</v>
      </c>
      <c r="AM279" s="11">
        <v>0.23162255933218501</v>
      </c>
      <c r="AN279" s="11">
        <v>1.5236260454477601E-3</v>
      </c>
      <c r="AO279" s="11">
        <f t="shared" si="18"/>
        <v>1</v>
      </c>
      <c r="AP279" s="11">
        <f t="shared" si="19"/>
        <v>0</v>
      </c>
      <c r="AQ279" s="11">
        <v>0.24232163173062601</v>
      </c>
      <c r="AR279" s="11">
        <v>1.51016108142126E-3</v>
      </c>
      <c r="AS279" s="11">
        <f t="shared" si="20"/>
        <v>1</v>
      </c>
      <c r="AT279" s="11">
        <f t="shared" si="21"/>
        <v>0</v>
      </c>
      <c r="AU279" s="11">
        <f t="shared" si="22"/>
        <v>0</v>
      </c>
      <c r="AV279" s="11">
        <v>0.24504512045202101</v>
      </c>
      <c r="AW279" s="11">
        <v>1.2506742535583499E-3</v>
      </c>
      <c r="AX279" s="11">
        <f t="shared" si="23"/>
        <v>1</v>
      </c>
      <c r="AY279" s="11">
        <f t="shared" si="24"/>
        <v>0</v>
      </c>
      <c r="AZ279" s="11">
        <v>0.20166529204842801</v>
      </c>
      <c r="BA279" s="11">
        <v>7.2876385610482104E-3</v>
      </c>
      <c r="BB279" s="22">
        <v>0</v>
      </c>
      <c r="BC279" s="22">
        <v>0</v>
      </c>
      <c r="BD279" s="22">
        <v>0</v>
      </c>
      <c r="BE279" s="22">
        <v>0</v>
      </c>
      <c r="BF279" s="22">
        <v>0</v>
      </c>
      <c r="BG279" s="22">
        <v>0</v>
      </c>
      <c r="BH279" s="22">
        <v>0</v>
      </c>
      <c r="BI279" s="22">
        <v>0</v>
      </c>
      <c r="BJ279" s="22">
        <v>0</v>
      </c>
      <c r="BK279" s="22">
        <v>0</v>
      </c>
      <c r="BL279" s="22">
        <v>0</v>
      </c>
      <c r="BM279" s="22">
        <v>0</v>
      </c>
      <c r="BN279" s="22">
        <v>0</v>
      </c>
      <c r="BO279" s="22">
        <v>0</v>
      </c>
      <c r="BP279" s="22">
        <v>0</v>
      </c>
      <c r="BQ279" s="22">
        <v>0</v>
      </c>
      <c r="BR279" s="22">
        <v>0</v>
      </c>
      <c r="BS279" s="22">
        <v>0</v>
      </c>
      <c r="BT279" s="22">
        <v>0</v>
      </c>
      <c r="BU279" s="22">
        <v>0</v>
      </c>
      <c r="BV279" s="22">
        <v>0</v>
      </c>
      <c r="BW279" s="22">
        <v>0</v>
      </c>
    </row>
    <row r="280" spans="1:75" ht="14.25" customHeight="1">
      <c r="A280" s="11" t="s">
        <v>305</v>
      </c>
      <c r="B280" s="11" t="s">
        <v>3381</v>
      </c>
      <c r="C280" s="11" t="s">
        <v>77</v>
      </c>
      <c r="D280" s="11" t="s">
        <v>300</v>
      </c>
      <c r="E280" s="11">
        <v>962</v>
      </c>
      <c r="F280" s="11">
        <v>0.26107715270443399</v>
      </c>
      <c r="G280" s="11">
        <v>7.4633318066649607E-2</v>
      </c>
      <c r="H280" s="11">
        <v>4.8997497160406902E-4</v>
      </c>
      <c r="I280" s="11">
        <v>0.29699685219635702</v>
      </c>
      <c r="J280" s="11">
        <v>1.2842237962886301E-4</v>
      </c>
      <c r="K280" s="11">
        <f t="shared" si="0"/>
        <v>1</v>
      </c>
      <c r="L280" s="11">
        <f t="shared" si="1"/>
        <v>0</v>
      </c>
      <c r="M280" s="11">
        <f t="shared" si="2"/>
        <v>0</v>
      </c>
      <c r="N280" s="11">
        <v>0.28627554449674802</v>
      </c>
      <c r="O280" s="11">
        <v>1.9517943855054299E-4</v>
      </c>
      <c r="P280" s="11">
        <f t="shared" si="3"/>
        <v>1</v>
      </c>
      <c r="Q280" s="11">
        <f t="shared" si="4"/>
        <v>0</v>
      </c>
      <c r="R280" s="11">
        <f t="shared" si="5"/>
        <v>0</v>
      </c>
      <c r="S280" s="11">
        <v>0.26235402001038399</v>
      </c>
      <c r="T280" s="11">
        <v>4.6332070034734297E-4</v>
      </c>
      <c r="U280" s="11">
        <f t="shared" si="6"/>
        <v>1</v>
      </c>
      <c r="V280" s="11">
        <f t="shared" si="7"/>
        <v>0</v>
      </c>
      <c r="W280" s="11">
        <f t="shared" si="8"/>
        <v>0</v>
      </c>
      <c r="X280" s="11">
        <v>0.25992390341063698</v>
      </c>
      <c r="Y280" s="11">
        <v>5.1533842994940405E-4</v>
      </c>
      <c r="Z280" s="11">
        <f t="shared" si="9"/>
        <v>1</v>
      </c>
      <c r="AA280" s="11">
        <f t="shared" si="10"/>
        <v>0</v>
      </c>
      <c r="AB280" s="11">
        <f t="shared" si="11"/>
        <v>0</v>
      </c>
      <c r="AC280" s="11">
        <v>0.26580594290645698</v>
      </c>
      <c r="AD280" s="11">
        <v>4.6933549728220801E-4</v>
      </c>
      <c r="AE280" s="11">
        <f t="shared" si="12"/>
        <v>1</v>
      </c>
      <c r="AF280" s="11">
        <f t="shared" si="13"/>
        <v>0</v>
      </c>
      <c r="AG280" s="11">
        <f t="shared" si="14"/>
        <v>0</v>
      </c>
      <c r="AH280" s="11">
        <v>0.26545846990412703</v>
      </c>
      <c r="AI280" s="11">
        <v>3.9513242765577198E-4</v>
      </c>
      <c r="AJ280" s="11">
        <f t="shared" si="15"/>
        <v>1</v>
      </c>
      <c r="AK280" s="11">
        <f t="shared" si="16"/>
        <v>0</v>
      </c>
      <c r="AL280" s="11">
        <f t="shared" si="17"/>
        <v>0</v>
      </c>
      <c r="AM280" s="11">
        <v>0.25857638248312997</v>
      </c>
      <c r="AN280" s="11">
        <v>5.7067601181568504E-4</v>
      </c>
      <c r="AO280" s="11">
        <f t="shared" si="18"/>
        <v>1</v>
      </c>
      <c r="AP280" s="11">
        <f t="shared" si="19"/>
        <v>0</v>
      </c>
      <c r="AQ280" s="11">
        <v>0.25370237652734101</v>
      </c>
      <c r="AR280" s="11">
        <v>9.0030772677892799E-4</v>
      </c>
      <c r="AS280" s="11">
        <f t="shared" si="20"/>
        <v>1</v>
      </c>
      <c r="AT280" s="11">
        <f t="shared" si="21"/>
        <v>0</v>
      </c>
      <c r="AU280" s="11">
        <f t="shared" si="22"/>
        <v>0</v>
      </c>
      <c r="AV280" s="11">
        <v>0.27089032192256901</v>
      </c>
      <c r="AW280" s="11">
        <v>3.7987257339482501E-4</v>
      </c>
      <c r="AX280" s="11">
        <f t="shared" si="23"/>
        <v>1</v>
      </c>
      <c r="AY280" s="11">
        <f t="shared" si="24"/>
        <v>0</v>
      </c>
      <c r="AZ280" s="11">
        <v>0.188739470556755</v>
      </c>
      <c r="BA280" s="11">
        <v>1.15625438043326E-2</v>
      </c>
      <c r="BB280" s="22">
        <v>0</v>
      </c>
      <c r="BC280" s="22">
        <v>0</v>
      </c>
      <c r="BD280" s="22">
        <v>0</v>
      </c>
      <c r="BE280" s="22">
        <v>0</v>
      </c>
      <c r="BF280" s="22">
        <v>0</v>
      </c>
      <c r="BG280" s="22">
        <v>0</v>
      </c>
      <c r="BH280" s="22">
        <v>0</v>
      </c>
      <c r="BI280" s="22">
        <v>0</v>
      </c>
      <c r="BJ280" s="22">
        <v>0</v>
      </c>
      <c r="BK280" s="22">
        <v>0</v>
      </c>
      <c r="BL280" s="22">
        <v>0</v>
      </c>
      <c r="BM280" s="22">
        <v>0</v>
      </c>
      <c r="BN280" s="22">
        <v>0</v>
      </c>
      <c r="BO280" s="22">
        <v>0</v>
      </c>
      <c r="BP280" s="22">
        <v>0</v>
      </c>
      <c r="BQ280" s="22">
        <v>0</v>
      </c>
      <c r="BR280" s="22">
        <v>0</v>
      </c>
      <c r="BS280" s="22">
        <v>0</v>
      </c>
      <c r="BT280" s="22">
        <v>0</v>
      </c>
      <c r="BU280" s="22">
        <v>0</v>
      </c>
      <c r="BV280" s="22">
        <v>0</v>
      </c>
      <c r="BW280" s="22">
        <v>0</v>
      </c>
    </row>
    <row r="281" spans="1:75" ht="14.25" customHeight="1">
      <c r="A281" s="11" t="s">
        <v>3107</v>
      </c>
      <c r="B281" s="11" t="s">
        <v>3382</v>
      </c>
      <c r="C281" s="11" t="s">
        <v>47</v>
      </c>
      <c r="D281" s="11" t="s">
        <v>47</v>
      </c>
      <c r="E281" s="11">
        <v>960</v>
      </c>
      <c r="F281" s="11">
        <v>0.259248351769583</v>
      </c>
      <c r="G281" s="11">
        <v>7.4305296814946006E-2</v>
      </c>
      <c r="H281" s="11">
        <v>5.0692065162516301E-4</v>
      </c>
      <c r="I281" s="11">
        <v>0.19052166028282599</v>
      </c>
      <c r="J281" s="11">
        <v>1.29691308315865E-2</v>
      </c>
      <c r="K281" s="11">
        <f t="shared" si="0"/>
        <v>1</v>
      </c>
      <c r="L281" s="11">
        <f t="shared" si="1"/>
        <v>0</v>
      </c>
      <c r="M281" s="11">
        <f t="shared" si="2"/>
        <v>0</v>
      </c>
      <c r="N281" s="11">
        <v>0.24996801833295701</v>
      </c>
      <c r="O281" s="11">
        <v>1.08572175512777E-3</v>
      </c>
      <c r="P281" s="11">
        <f t="shared" si="3"/>
        <v>1</v>
      </c>
      <c r="Q281" s="11">
        <f t="shared" si="4"/>
        <v>0</v>
      </c>
      <c r="R281" s="11">
        <f t="shared" si="5"/>
        <v>0</v>
      </c>
      <c r="S281" s="11">
        <v>0.25910309801304199</v>
      </c>
      <c r="T281" s="11">
        <v>5.1679273937198299E-4</v>
      </c>
      <c r="U281" s="11">
        <f t="shared" si="6"/>
        <v>1</v>
      </c>
      <c r="V281" s="11">
        <f t="shared" si="7"/>
        <v>0</v>
      </c>
      <c r="W281" s="11">
        <f t="shared" si="8"/>
        <v>0</v>
      </c>
      <c r="X281" s="11">
        <v>0.25915691263160001</v>
      </c>
      <c r="Y281" s="11">
        <v>5.1275595285722795E-4</v>
      </c>
      <c r="Z281" s="11">
        <f t="shared" si="9"/>
        <v>1</v>
      </c>
      <c r="AA281" s="11">
        <f t="shared" si="10"/>
        <v>0</v>
      </c>
      <c r="AB281" s="11">
        <f t="shared" si="11"/>
        <v>0</v>
      </c>
      <c r="AC281" s="11">
        <v>0.23751659826692001</v>
      </c>
      <c r="AD281" s="11">
        <v>1.6569281998305601E-3</v>
      </c>
      <c r="AE281" s="11">
        <f t="shared" si="12"/>
        <v>1</v>
      </c>
      <c r="AF281" s="11">
        <f t="shared" si="13"/>
        <v>0</v>
      </c>
      <c r="AG281" s="11">
        <f t="shared" si="14"/>
        <v>0</v>
      </c>
      <c r="AH281" s="11">
        <v>0.262325823190802</v>
      </c>
      <c r="AI281" s="11">
        <v>4.3941524117605799E-4</v>
      </c>
      <c r="AJ281" s="11">
        <f t="shared" si="15"/>
        <v>1</v>
      </c>
      <c r="AK281" s="11">
        <f t="shared" si="16"/>
        <v>0</v>
      </c>
      <c r="AL281" s="11">
        <f t="shared" si="17"/>
        <v>0</v>
      </c>
      <c r="AM281" s="11">
        <v>0.254590346834695</v>
      </c>
      <c r="AN281" s="11">
        <v>6.5201331730810699E-4</v>
      </c>
      <c r="AO281" s="11">
        <f t="shared" si="18"/>
        <v>1</v>
      </c>
      <c r="AP281" s="11">
        <f t="shared" si="19"/>
        <v>0</v>
      </c>
      <c r="AQ281" s="11">
        <v>0.221835774297792</v>
      </c>
      <c r="AR281" s="11">
        <v>3.4295331338470001E-3</v>
      </c>
      <c r="AS281" s="11">
        <f t="shared" si="20"/>
        <v>1</v>
      </c>
      <c r="AT281" s="11">
        <f t="shared" si="21"/>
        <v>0</v>
      </c>
      <c r="AU281" s="11">
        <f t="shared" si="22"/>
        <v>0</v>
      </c>
      <c r="AV281" s="11">
        <v>0.26640685862325802</v>
      </c>
      <c r="AW281" s="11">
        <v>4.5091909078861202E-4</v>
      </c>
      <c r="AX281" s="11">
        <f t="shared" si="23"/>
        <v>1</v>
      </c>
      <c r="AY281" s="11">
        <f t="shared" si="24"/>
        <v>0</v>
      </c>
      <c r="AZ281" s="11">
        <v>0.117357313273771</v>
      </c>
      <c r="BA281" s="11">
        <v>9.6952130799189601E-2</v>
      </c>
      <c r="BB281" s="22">
        <v>0</v>
      </c>
      <c r="BC281" s="22">
        <v>0</v>
      </c>
      <c r="BD281" s="22">
        <v>0</v>
      </c>
      <c r="BE281" s="22">
        <v>0</v>
      </c>
      <c r="BF281" s="22">
        <v>0</v>
      </c>
      <c r="BG281" s="22">
        <v>0</v>
      </c>
      <c r="BH281" s="22">
        <v>0</v>
      </c>
      <c r="BI281" s="22">
        <v>0</v>
      </c>
      <c r="BJ281" s="22">
        <v>0</v>
      </c>
      <c r="BK281" s="22">
        <v>0</v>
      </c>
      <c r="BL281" s="22">
        <v>0</v>
      </c>
      <c r="BM281" s="22">
        <v>0</v>
      </c>
      <c r="BN281" s="22">
        <v>0</v>
      </c>
      <c r="BO281" s="22">
        <v>0</v>
      </c>
      <c r="BP281" s="22">
        <v>0</v>
      </c>
      <c r="BQ281" s="22">
        <v>0</v>
      </c>
      <c r="BR281" s="22">
        <v>0</v>
      </c>
      <c r="BS281" s="22">
        <v>0</v>
      </c>
      <c r="BT281" s="22">
        <v>0</v>
      </c>
      <c r="BU281" s="22">
        <v>0</v>
      </c>
      <c r="BV281" s="22">
        <v>0</v>
      </c>
      <c r="BW281" s="22">
        <v>0</v>
      </c>
    </row>
    <row r="282" spans="1:75" ht="14.25" customHeight="1">
      <c r="A282" s="11" t="s">
        <v>1936</v>
      </c>
      <c r="B282" s="11" t="s">
        <v>3383</v>
      </c>
      <c r="C282" s="11" t="s">
        <v>171</v>
      </c>
      <c r="D282" s="11" t="s">
        <v>386</v>
      </c>
      <c r="E282" s="11">
        <v>960</v>
      </c>
      <c r="F282" s="11">
        <v>0.25403846651004802</v>
      </c>
      <c r="G282" s="11">
        <v>7.3082951813307095E-2</v>
      </c>
      <c r="H282" s="11">
        <v>5.3168408161930196E-4</v>
      </c>
      <c r="I282" s="11">
        <v>0.204012131654421</v>
      </c>
      <c r="J282" s="11">
        <v>6.9832254527639097E-3</v>
      </c>
      <c r="K282" s="11">
        <f t="shared" si="0"/>
        <v>1</v>
      </c>
      <c r="L282" s="11">
        <f t="shared" si="1"/>
        <v>0</v>
      </c>
      <c r="M282" s="11">
        <f t="shared" si="2"/>
        <v>0</v>
      </c>
      <c r="N282" s="11">
        <v>0.22414725532337601</v>
      </c>
      <c r="O282" s="11">
        <v>2.8606655099946599E-3</v>
      </c>
      <c r="P282" s="11">
        <f t="shared" si="3"/>
        <v>1</v>
      </c>
      <c r="Q282" s="11">
        <f t="shared" si="4"/>
        <v>0</v>
      </c>
      <c r="R282" s="11">
        <f t="shared" si="5"/>
        <v>0</v>
      </c>
      <c r="S282" s="11">
        <v>0.25275474344548798</v>
      </c>
      <c r="T282" s="11">
        <v>5.7287589454002E-4</v>
      </c>
      <c r="U282" s="11">
        <f t="shared" si="6"/>
        <v>1</v>
      </c>
      <c r="V282" s="11">
        <f t="shared" si="7"/>
        <v>0</v>
      </c>
      <c r="W282" s="11">
        <f t="shared" si="8"/>
        <v>0</v>
      </c>
      <c r="X282" s="11">
        <v>0.252789407401384</v>
      </c>
      <c r="Y282" s="11">
        <v>5.5897701885339204E-4</v>
      </c>
      <c r="Z282" s="11">
        <f t="shared" si="9"/>
        <v>1</v>
      </c>
      <c r="AA282" s="11">
        <f t="shared" si="10"/>
        <v>0</v>
      </c>
      <c r="AB282" s="11">
        <f t="shared" si="11"/>
        <v>0</v>
      </c>
      <c r="AC282" s="11">
        <v>0.25738975743180498</v>
      </c>
      <c r="AD282" s="11">
        <v>5.3886278777675505E-4</v>
      </c>
      <c r="AE282" s="11">
        <f t="shared" si="12"/>
        <v>1</v>
      </c>
      <c r="AF282" s="11">
        <f t="shared" si="13"/>
        <v>0</v>
      </c>
      <c r="AG282" s="11">
        <f t="shared" si="14"/>
        <v>0</v>
      </c>
      <c r="AH282" s="11">
        <v>0.24204847994374001</v>
      </c>
      <c r="AI282" s="11">
        <v>8.8500320217333697E-4</v>
      </c>
      <c r="AJ282" s="11">
        <f t="shared" si="15"/>
        <v>1</v>
      </c>
      <c r="AK282" s="11">
        <f t="shared" si="16"/>
        <v>0</v>
      </c>
      <c r="AL282" s="11">
        <f t="shared" si="17"/>
        <v>0</v>
      </c>
      <c r="AM282" s="11">
        <v>0.22719810474820901</v>
      </c>
      <c r="AN282" s="11">
        <v>1.6371967003991001E-3</v>
      </c>
      <c r="AO282" s="11">
        <f t="shared" si="18"/>
        <v>1</v>
      </c>
      <c r="AP282" s="11">
        <f t="shared" si="19"/>
        <v>0</v>
      </c>
      <c r="AQ282" s="11">
        <v>0.21604823050039099</v>
      </c>
      <c r="AR282" s="11">
        <v>3.73543395382146E-3</v>
      </c>
      <c r="AS282" s="11">
        <f t="shared" si="20"/>
        <v>1</v>
      </c>
      <c r="AT282" s="11">
        <f t="shared" si="21"/>
        <v>0</v>
      </c>
      <c r="AU282" s="11">
        <f t="shared" si="22"/>
        <v>0</v>
      </c>
      <c r="AV282" s="11">
        <v>0.241353201355856</v>
      </c>
      <c r="AW282" s="11">
        <v>1.20726100042488E-3</v>
      </c>
      <c r="AX282" s="11">
        <f t="shared" si="23"/>
        <v>1</v>
      </c>
      <c r="AY282" s="11">
        <f t="shared" si="24"/>
        <v>0</v>
      </c>
      <c r="AZ282" s="11">
        <v>0.19307184095542601</v>
      </c>
      <c r="BA282" s="11">
        <v>8.6706519302676196E-3</v>
      </c>
      <c r="BB282" s="22">
        <v>0</v>
      </c>
      <c r="BC282" s="22">
        <v>0</v>
      </c>
      <c r="BD282" s="22">
        <v>0</v>
      </c>
      <c r="BE282" s="22">
        <v>0</v>
      </c>
      <c r="BF282" s="22">
        <v>0</v>
      </c>
      <c r="BG282" s="22">
        <v>0</v>
      </c>
      <c r="BH282" s="22">
        <v>0</v>
      </c>
      <c r="BI282" s="22">
        <v>0</v>
      </c>
      <c r="BJ282" s="22">
        <v>0</v>
      </c>
      <c r="BK282" s="22">
        <v>0</v>
      </c>
      <c r="BL282" s="22">
        <v>0</v>
      </c>
      <c r="BM282" s="22">
        <v>0</v>
      </c>
      <c r="BN282" s="22">
        <v>0</v>
      </c>
      <c r="BO282" s="22">
        <v>0</v>
      </c>
      <c r="BP282" s="22">
        <v>0</v>
      </c>
      <c r="BQ282" s="22">
        <v>0</v>
      </c>
      <c r="BR282" s="22">
        <v>0</v>
      </c>
      <c r="BS282" s="22">
        <v>0</v>
      </c>
      <c r="BT282" s="22">
        <v>0</v>
      </c>
      <c r="BU282" s="22">
        <v>0</v>
      </c>
      <c r="BV282" s="22">
        <v>0</v>
      </c>
      <c r="BW282" s="22">
        <v>0</v>
      </c>
    </row>
    <row r="283" spans="1:75" ht="14.25" customHeight="1">
      <c r="A283" s="11" t="s">
        <v>909</v>
      </c>
      <c r="B283" s="11" t="s">
        <v>3384</v>
      </c>
      <c r="C283" s="11" t="s">
        <v>171</v>
      </c>
      <c r="D283" s="11" t="s">
        <v>386</v>
      </c>
      <c r="E283" s="11">
        <v>959</v>
      </c>
      <c r="F283" s="11">
        <v>0.25068831135618802</v>
      </c>
      <c r="G283" s="11">
        <v>7.2199294395775798E-2</v>
      </c>
      <c r="H283" s="11">
        <v>5.3931120594194004E-4</v>
      </c>
      <c r="I283" s="11">
        <v>0.242540280198421</v>
      </c>
      <c r="J283" s="11">
        <v>1.2285794595083199E-3</v>
      </c>
      <c r="K283" s="11">
        <f t="shared" si="0"/>
        <v>1</v>
      </c>
      <c r="L283" s="11">
        <f t="shared" si="1"/>
        <v>0</v>
      </c>
      <c r="M283" s="11">
        <f t="shared" si="2"/>
        <v>0</v>
      </c>
      <c r="N283" s="11">
        <v>0.23866912023454701</v>
      </c>
      <c r="O283" s="11">
        <v>1.3214302688236701E-3</v>
      </c>
      <c r="P283" s="11">
        <f t="shared" si="3"/>
        <v>1</v>
      </c>
      <c r="Q283" s="11">
        <f t="shared" si="4"/>
        <v>0</v>
      </c>
      <c r="R283" s="11">
        <f t="shared" si="5"/>
        <v>0</v>
      </c>
      <c r="S283" s="11">
        <v>0.25519952278326502</v>
      </c>
      <c r="T283" s="11">
        <v>4.2007263103902199E-4</v>
      </c>
      <c r="U283" s="11">
        <f t="shared" si="6"/>
        <v>1</v>
      </c>
      <c r="V283" s="11">
        <f t="shared" si="7"/>
        <v>0</v>
      </c>
      <c r="W283" s="11">
        <f t="shared" si="8"/>
        <v>0</v>
      </c>
      <c r="X283" s="11">
        <v>0.249599972566276</v>
      </c>
      <c r="Y283" s="11">
        <v>5.6758471646955197E-4</v>
      </c>
      <c r="Z283" s="11">
        <f t="shared" si="9"/>
        <v>1</v>
      </c>
      <c r="AA283" s="11">
        <f t="shared" si="10"/>
        <v>0</v>
      </c>
      <c r="AB283" s="11">
        <f t="shared" si="11"/>
        <v>0</v>
      </c>
      <c r="AC283" s="11">
        <v>0.255513788332772</v>
      </c>
      <c r="AD283" s="11">
        <v>5.0957595988468396E-4</v>
      </c>
      <c r="AE283" s="11">
        <f t="shared" si="12"/>
        <v>1</v>
      </c>
      <c r="AF283" s="11">
        <f t="shared" si="13"/>
        <v>0</v>
      </c>
      <c r="AG283" s="11">
        <f t="shared" si="14"/>
        <v>0</v>
      </c>
      <c r="AH283" s="11">
        <v>0.25207170291807302</v>
      </c>
      <c r="AI283" s="11">
        <v>5.1084283605009099E-4</v>
      </c>
      <c r="AJ283" s="11">
        <f t="shared" si="15"/>
        <v>1</v>
      </c>
      <c r="AK283" s="11">
        <f t="shared" si="16"/>
        <v>0</v>
      </c>
      <c r="AL283" s="11">
        <f t="shared" si="17"/>
        <v>0</v>
      </c>
      <c r="AM283" s="11">
        <v>0.25327064027701801</v>
      </c>
      <c r="AN283" s="11">
        <v>4.8633987572667501E-4</v>
      </c>
      <c r="AO283" s="11">
        <f t="shared" si="18"/>
        <v>1</v>
      </c>
      <c r="AP283" s="11">
        <f t="shared" si="19"/>
        <v>0</v>
      </c>
      <c r="AQ283" s="11">
        <v>0.23512605127052699</v>
      </c>
      <c r="AR283" s="11">
        <v>1.4613985046279701E-3</v>
      </c>
      <c r="AS283" s="11">
        <f t="shared" si="20"/>
        <v>1</v>
      </c>
      <c r="AT283" s="11">
        <f t="shared" si="21"/>
        <v>0</v>
      </c>
      <c r="AU283" s="11">
        <f t="shared" si="22"/>
        <v>0</v>
      </c>
      <c r="AV283" s="11">
        <v>0.252617017559501</v>
      </c>
      <c r="AW283" s="11">
        <v>6.1481429153150595E-4</v>
      </c>
      <c r="AX283" s="11">
        <f t="shared" si="23"/>
        <v>1</v>
      </c>
      <c r="AY283" s="11">
        <f t="shared" si="24"/>
        <v>0</v>
      </c>
      <c r="AZ283" s="11">
        <v>0.179715947566289</v>
      </c>
      <c r="BA283" s="11">
        <v>1.2853435502053499E-2</v>
      </c>
      <c r="BB283" s="22">
        <v>0</v>
      </c>
      <c r="BC283" s="22">
        <v>0</v>
      </c>
      <c r="BD283" s="22">
        <v>0</v>
      </c>
      <c r="BE283" s="22">
        <v>0</v>
      </c>
      <c r="BF283" s="22">
        <v>0</v>
      </c>
      <c r="BG283" s="22">
        <v>0</v>
      </c>
      <c r="BH283" s="22">
        <v>0</v>
      </c>
      <c r="BI283" s="22">
        <v>0</v>
      </c>
      <c r="BJ283" s="22">
        <v>0</v>
      </c>
      <c r="BK283" s="22">
        <v>0</v>
      </c>
      <c r="BL283" s="22">
        <v>0</v>
      </c>
      <c r="BM283" s="22">
        <v>0</v>
      </c>
      <c r="BN283" s="22">
        <v>0</v>
      </c>
      <c r="BO283" s="22">
        <v>0</v>
      </c>
      <c r="BP283" s="22">
        <v>0</v>
      </c>
      <c r="BQ283" s="22">
        <v>0</v>
      </c>
      <c r="BR283" s="22">
        <v>0</v>
      </c>
      <c r="BS283" s="22">
        <v>0</v>
      </c>
      <c r="BT283" s="22">
        <v>0</v>
      </c>
      <c r="BU283" s="22">
        <v>0</v>
      </c>
      <c r="BV283" s="22">
        <v>0</v>
      </c>
      <c r="BW283" s="22">
        <v>0</v>
      </c>
    </row>
    <row r="284" spans="1:75" ht="14.25" customHeight="1">
      <c r="A284" s="11" t="s">
        <v>1932</v>
      </c>
      <c r="B284" s="11" t="s">
        <v>3385</v>
      </c>
      <c r="C284" s="11" t="s">
        <v>171</v>
      </c>
      <c r="D284" s="11" t="s">
        <v>178</v>
      </c>
      <c r="E284" s="11">
        <v>930</v>
      </c>
      <c r="F284" s="11">
        <v>-0.25451319155438701</v>
      </c>
      <c r="G284" s="11">
        <v>7.3584966807258595E-2</v>
      </c>
      <c r="H284" s="11">
        <v>5.6728029450159995E-4</v>
      </c>
      <c r="I284" s="11">
        <v>-0.28196340585361201</v>
      </c>
      <c r="J284" s="11">
        <v>2.2249247841222701E-4</v>
      </c>
      <c r="K284" s="11">
        <f t="shared" si="0"/>
        <v>1</v>
      </c>
      <c r="L284" s="11">
        <f t="shared" si="1"/>
        <v>0</v>
      </c>
      <c r="M284" s="11">
        <f t="shared" si="2"/>
        <v>0</v>
      </c>
      <c r="N284" s="11">
        <v>-0.30458104052249602</v>
      </c>
      <c r="O284" s="18">
        <v>5.5830280544449697E-5</v>
      </c>
      <c r="P284" s="11">
        <f t="shared" si="3"/>
        <v>1</v>
      </c>
      <c r="Q284" s="11">
        <f t="shared" si="4"/>
        <v>0</v>
      </c>
      <c r="R284" s="11">
        <f t="shared" si="5"/>
        <v>1</v>
      </c>
      <c r="S284" s="11">
        <v>-0.25870206449184302</v>
      </c>
      <c r="T284" s="11">
        <v>4.6152390891503398E-4</v>
      </c>
      <c r="U284" s="11">
        <f t="shared" si="6"/>
        <v>1</v>
      </c>
      <c r="V284" s="11">
        <f t="shared" si="7"/>
        <v>0</v>
      </c>
      <c r="W284" s="11">
        <f t="shared" si="8"/>
        <v>0</v>
      </c>
      <c r="X284" s="11">
        <v>-0.25396361906904302</v>
      </c>
      <c r="Y284" s="11">
        <v>5.8741510175378897E-4</v>
      </c>
      <c r="Z284" s="11">
        <f t="shared" si="9"/>
        <v>1</v>
      </c>
      <c r="AA284" s="11">
        <f t="shared" si="10"/>
        <v>0</v>
      </c>
      <c r="AB284" s="11">
        <f t="shared" si="11"/>
        <v>0</v>
      </c>
      <c r="AC284" s="11">
        <v>-0.22355975442322801</v>
      </c>
      <c r="AD284" s="11">
        <v>2.7163774802312899E-3</v>
      </c>
      <c r="AE284" s="11">
        <f t="shared" si="12"/>
        <v>1</v>
      </c>
      <c r="AF284" s="11">
        <f t="shared" si="13"/>
        <v>0</v>
      </c>
      <c r="AG284" s="11">
        <f t="shared" si="14"/>
        <v>0</v>
      </c>
      <c r="AH284" s="11">
        <v>-0.28160633904511501</v>
      </c>
      <c r="AI284" s="18">
        <v>5.29373463103444E-5</v>
      </c>
      <c r="AJ284" s="11">
        <f t="shared" si="15"/>
        <v>1</v>
      </c>
      <c r="AK284" s="11">
        <f t="shared" si="16"/>
        <v>0</v>
      </c>
      <c r="AL284" s="11">
        <f t="shared" si="17"/>
        <v>1</v>
      </c>
      <c r="AM284" s="11">
        <v>-0.29120444717918997</v>
      </c>
      <c r="AN284" s="18">
        <v>4.2453735090580997E-5</v>
      </c>
      <c r="AO284" s="11">
        <f t="shared" si="18"/>
        <v>1</v>
      </c>
      <c r="AP284" s="11">
        <f t="shared" si="19"/>
        <v>1</v>
      </c>
      <c r="AQ284" s="11">
        <v>-0.24856386952484</v>
      </c>
      <c r="AR284" s="11">
        <v>9.5996222552092796E-4</v>
      </c>
      <c r="AS284" s="11">
        <f t="shared" si="20"/>
        <v>1</v>
      </c>
      <c r="AT284" s="11">
        <f t="shared" si="21"/>
        <v>0</v>
      </c>
      <c r="AU284" s="11">
        <f t="shared" si="22"/>
        <v>0</v>
      </c>
      <c r="AV284" s="11">
        <v>-0.29605573702288102</v>
      </c>
      <c r="AW284" s="18">
        <v>7.8453734631908504E-5</v>
      </c>
      <c r="AX284" s="11">
        <f t="shared" si="23"/>
        <v>1</v>
      </c>
      <c r="AY284" s="11">
        <f t="shared" si="24"/>
        <v>0</v>
      </c>
      <c r="AZ284" s="11">
        <v>-0.27222151857439397</v>
      </c>
      <c r="BA284" s="11">
        <v>2.78781995869057E-4</v>
      </c>
      <c r="BB284" s="22">
        <v>0</v>
      </c>
      <c r="BC284" s="22">
        <v>0</v>
      </c>
      <c r="BD284" s="22">
        <v>0</v>
      </c>
      <c r="BE284" s="22">
        <v>0</v>
      </c>
      <c r="BF284" s="22">
        <v>0</v>
      </c>
      <c r="BG284" s="22">
        <v>0</v>
      </c>
      <c r="BH284" s="22">
        <v>0</v>
      </c>
      <c r="BI284" s="22">
        <v>0</v>
      </c>
      <c r="BJ284" s="22">
        <v>0</v>
      </c>
      <c r="BK284" s="22">
        <v>0</v>
      </c>
      <c r="BL284" s="22">
        <v>0</v>
      </c>
      <c r="BM284" s="22">
        <v>0</v>
      </c>
      <c r="BN284" s="22">
        <v>0</v>
      </c>
      <c r="BO284" s="22">
        <v>0</v>
      </c>
      <c r="BP284" s="22">
        <v>0</v>
      </c>
      <c r="BQ284" s="22">
        <v>0</v>
      </c>
      <c r="BR284" s="22">
        <v>0</v>
      </c>
      <c r="BS284" s="22">
        <v>0</v>
      </c>
      <c r="BT284" s="22">
        <v>0</v>
      </c>
      <c r="BU284" s="22">
        <v>0</v>
      </c>
      <c r="BV284" s="22">
        <v>0</v>
      </c>
      <c r="BW284" s="22">
        <v>0</v>
      </c>
    </row>
    <row r="285" spans="1:75" ht="14.25" customHeight="1">
      <c r="A285" s="11" t="s">
        <v>2779</v>
      </c>
      <c r="B285" s="11" t="s">
        <v>3386</v>
      </c>
      <c r="C285" s="11" t="s">
        <v>47</v>
      </c>
      <c r="D285" s="11" t="s">
        <v>47</v>
      </c>
      <c r="E285" s="11">
        <v>930</v>
      </c>
      <c r="F285" s="11">
        <v>0.24532225287774401</v>
      </c>
      <c r="G285" s="11">
        <v>7.0981592783996905E-2</v>
      </c>
      <c r="H285" s="11">
        <v>5.7276682680247105E-4</v>
      </c>
      <c r="I285" s="11">
        <v>0.25452577885111799</v>
      </c>
      <c r="J285" s="11">
        <v>5.7480718873104196E-4</v>
      </c>
      <c r="K285" s="11">
        <f t="shared" si="0"/>
        <v>1</v>
      </c>
      <c r="L285" s="11">
        <f t="shared" si="1"/>
        <v>0</v>
      </c>
      <c r="M285" s="11">
        <f t="shared" si="2"/>
        <v>0</v>
      </c>
      <c r="N285" s="11">
        <v>0.22359337945170801</v>
      </c>
      <c r="O285" s="11">
        <v>2.2067964601873201E-3</v>
      </c>
      <c r="P285" s="11">
        <f t="shared" si="3"/>
        <v>1</v>
      </c>
      <c r="Q285" s="11">
        <f t="shared" si="4"/>
        <v>0</v>
      </c>
      <c r="R285" s="11">
        <f t="shared" si="5"/>
        <v>0</v>
      </c>
      <c r="S285" s="11">
        <v>0.2440330247833</v>
      </c>
      <c r="T285" s="11">
        <v>6.1900234489782396E-4</v>
      </c>
      <c r="U285" s="11">
        <f t="shared" si="6"/>
        <v>1</v>
      </c>
      <c r="V285" s="11">
        <f t="shared" si="7"/>
        <v>0</v>
      </c>
      <c r="W285" s="11">
        <f t="shared" si="8"/>
        <v>0</v>
      </c>
      <c r="X285" s="11">
        <v>0.245146397802227</v>
      </c>
      <c r="Y285" s="11">
        <v>5.8154953557140103E-4</v>
      </c>
      <c r="Z285" s="11">
        <f t="shared" si="9"/>
        <v>1</v>
      </c>
      <c r="AA285" s="11">
        <f t="shared" si="10"/>
        <v>0</v>
      </c>
      <c r="AB285" s="11">
        <f t="shared" si="11"/>
        <v>0</v>
      </c>
      <c r="AC285" s="11">
        <v>0.250702140578203</v>
      </c>
      <c r="AD285" s="11">
        <v>5.0951730172380102E-4</v>
      </c>
      <c r="AE285" s="11">
        <f t="shared" si="12"/>
        <v>1</v>
      </c>
      <c r="AF285" s="11">
        <f t="shared" si="13"/>
        <v>0</v>
      </c>
      <c r="AG285" s="11">
        <f t="shared" si="14"/>
        <v>0</v>
      </c>
      <c r="AH285" s="11">
        <v>0.22839853586721401</v>
      </c>
      <c r="AI285" s="11">
        <v>1.09924742965466E-3</v>
      </c>
      <c r="AJ285" s="11">
        <f t="shared" si="15"/>
        <v>1</v>
      </c>
      <c r="AK285" s="11">
        <f t="shared" si="16"/>
        <v>0</v>
      </c>
      <c r="AL285" s="11">
        <f t="shared" si="17"/>
        <v>0</v>
      </c>
      <c r="AM285" s="11">
        <v>0.20592493301072701</v>
      </c>
      <c r="AN285" s="11">
        <v>2.8633580271135201E-3</v>
      </c>
      <c r="AO285" s="11">
        <f t="shared" si="18"/>
        <v>1</v>
      </c>
      <c r="AP285" s="11">
        <f t="shared" si="19"/>
        <v>0</v>
      </c>
      <c r="AQ285" s="11">
        <v>0.24907796172456301</v>
      </c>
      <c r="AR285" s="11">
        <v>6.0935272954752099E-4</v>
      </c>
      <c r="AS285" s="11">
        <f t="shared" si="20"/>
        <v>1</v>
      </c>
      <c r="AT285" s="11">
        <f t="shared" si="21"/>
        <v>0</v>
      </c>
      <c r="AU285" s="11">
        <f t="shared" si="22"/>
        <v>0</v>
      </c>
      <c r="AV285" s="11">
        <v>0.22413118826129799</v>
      </c>
      <c r="AW285" s="11">
        <v>1.9416867580918601E-3</v>
      </c>
      <c r="AX285" s="11">
        <f t="shared" si="23"/>
        <v>1</v>
      </c>
      <c r="AY285" s="11">
        <f t="shared" si="24"/>
        <v>0</v>
      </c>
      <c r="AZ285" s="11">
        <v>0.244080734912483</v>
      </c>
      <c r="BA285" s="11">
        <v>7.6108291243944101E-4</v>
      </c>
      <c r="BB285" s="22">
        <v>0</v>
      </c>
      <c r="BC285" s="22">
        <v>0</v>
      </c>
      <c r="BD285" s="22">
        <v>0</v>
      </c>
      <c r="BE285" s="22">
        <v>0</v>
      </c>
      <c r="BF285" s="22">
        <v>0</v>
      </c>
      <c r="BG285" s="22">
        <v>0</v>
      </c>
      <c r="BH285" s="22">
        <v>0</v>
      </c>
      <c r="BI285" s="22">
        <v>0</v>
      </c>
      <c r="BJ285" s="22">
        <v>0</v>
      </c>
      <c r="BK285" s="22">
        <v>0</v>
      </c>
      <c r="BL285" s="22">
        <v>0</v>
      </c>
      <c r="BM285" s="22">
        <v>0</v>
      </c>
      <c r="BN285" s="22">
        <v>0</v>
      </c>
      <c r="BO285" s="22">
        <v>0</v>
      </c>
      <c r="BP285" s="22">
        <v>0</v>
      </c>
      <c r="BQ285" s="22">
        <v>0</v>
      </c>
      <c r="BR285" s="22">
        <v>0</v>
      </c>
      <c r="BS285" s="22">
        <v>0</v>
      </c>
      <c r="BT285" s="22">
        <v>0</v>
      </c>
      <c r="BU285" s="22">
        <v>0</v>
      </c>
      <c r="BV285" s="22">
        <v>0</v>
      </c>
      <c r="BW285" s="22">
        <v>0</v>
      </c>
    </row>
    <row r="286" spans="1:75" ht="14.25" customHeight="1">
      <c r="A286" s="11" t="s">
        <v>827</v>
      </c>
      <c r="B286" s="11" t="s">
        <v>827</v>
      </c>
      <c r="C286" s="11" t="s">
        <v>77</v>
      </c>
      <c r="D286" s="11" t="s">
        <v>525</v>
      </c>
      <c r="E286" s="11">
        <v>956</v>
      </c>
      <c r="F286" s="11">
        <v>0.25430100563397301</v>
      </c>
      <c r="G286" s="11">
        <v>7.3706601582224002E-2</v>
      </c>
      <c r="H286" s="11">
        <v>5.84702768117318E-4</v>
      </c>
      <c r="I286" s="11">
        <v>0.27898682579516498</v>
      </c>
      <c r="J286" s="11">
        <v>2.7247815899173302E-4</v>
      </c>
      <c r="K286" s="11">
        <f t="shared" si="0"/>
        <v>1</v>
      </c>
      <c r="L286" s="11">
        <f t="shared" si="1"/>
        <v>0</v>
      </c>
      <c r="M286" s="11">
        <f t="shared" si="2"/>
        <v>0</v>
      </c>
      <c r="N286" s="11">
        <v>0.25398644390784603</v>
      </c>
      <c r="O286" s="11">
        <v>8.2145048051296898E-4</v>
      </c>
      <c r="P286" s="11">
        <f t="shared" si="3"/>
        <v>1</v>
      </c>
      <c r="Q286" s="11">
        <f t="shared" si="4"/>
        <v>0</v>
      </c>
      <c r="R286" s="11">
        <f t="shared" si="5"/>
        <v>0</v>
      </c>
      <c r="S286" s="11">
        <v>0.25178630460385099</v>
      </c>
      <c r="T286" s="11">
        <v>6.6421193534270601E-4</v>
      </c>
      <c r="U286" s="11">
        <f t="shared" si="6"/>
        <v>1</v>
      </c>
      <c r="V286" s="11">
        <f t="shared" si="7"/>
        <v>0</v>
      </c>
      <c r="W286" s="11">
        <f t="shared" si="8"/>
        <v>0</v>
      </c>
      <c r="X286" s="11">
        <v>0.25367969202962798</v>
      </c>
      <c r="Y286" s="11">
        <v>6.0670172140518002E-4</v>
      </c>
      <c r="Z286" s="11">
        <f t="shared" si="9"/>
        <v>1</v>
      </c>
      <c r="AA286" s="11">
        <f t="shared" si="10"/>
        <v>0</v>
      </c>
      <c r="AB286" s="11">
        <f t="shared" si="11"/>
        <v>0</v>
      </c>
      <c r="AC286" s="11">
        <v>0.28689755509367199</v>
      </c>
      <c r="AD286" s="11">
        <v>1.2501568267907001E-4</v>
      </c>
      <c r="AE286" s="11">
        <f t="shared" si="12"/>
        <v>1</v>
      </c>
      <c r="AF286" s="11">
        <f t="shared" si="13"/>
        <v>0</v>
      </c>
      <c r="AG286" s="11">
        <f t="shared" si="14"/>
        <v>0</v>
      </c>
      <c r="AH286" s="11">
        <v>0.240004000600652</v>
      </c>
      <c r="AI286" s="11">
        <v>1.0397542896130299E-3</v>
      </c>
      <c r="AJ286" s="11">
        <f t="shared" si="15"/>
        <v>1</v>
      </c>
      <c r="AK286" s="11">
        <f t="shared" si="16"/>
        <v>0</v>
      </c>
      <c r="AL286" s="11">
        <f t="shared" si="17"/>
        <v>0</v>
      </c>
      <c r="AM286" s="11">
        <v>0.226908406606247</v>
      </c>
      <c r="AN286" s="11">
        <v>1.7726176495524899E-3</v>
      </c>
      <c r="AO286" s="11">
        <f t="shared" si="18"/>
        <v>1</v>
      </c>
      <c r="AP286" s="11">
        <f t="shared" si="19"/>
        <v>0</v>
      </c>
      <c r="AQ286" s="11">
        <v>0.22551038222337899</v>
      </c>
      <c r="AR286" s="11">
        <v>2.7369417898102698E-3</v>
      </c>
      <c r="AS286" s="11">
        <f t="shared" si="20"/>
        <v>1</v>
      </c>
      <c r="AT286" s="11">
        <f t="shared" si="21"/>
        <v>0</v>
      </c>
      <c r="AU286" s="11">
        <f t="shared" si="22"/>
        <v>0</v>
      </c>
      <c r="AV286" s="11">
        <v>0.23462667762658099</v>
      </c>
      <c r="AW286" s="11">
        <v>1.7982104940426299E-3</v>
      </c>
      <c r="AX286" s="11">
        <f t="shared" si="23"/>
        <v>1</v>
      </c>
      <c r="AY286" s="11">
        <f t="shared" si="24"/>
        <v>0</v>
      </c>
      <c r="AZ286" s="11">
        <v>0.21197888089914699</v>
      </c>
      <c r="BA286" s="11">
        <v>4.5053726849149803E-3</v>
      </c>
      <c r="BB286" s="22">
        <v>0</v>
      </c>
      <c r="BC286" s="22">
        <v>0</v>
      </c>
      <c r="BD286" s="22">
        <v>0</v>
      </c>
      <c r="BE286" s="22">
        <v>0</v>
      </c>
      <c r="BF286" s="22">
        <v>0</v>
      </c>
      <c r="BG286" s="22">
        <v>0</v>
      </c>
      <c r="BH286" s="22">
        <v>0</v>
      </c>
      <c r="BI286" s="22">
        <v>0</v>
      </c>
      <c r="BJ286" s="22">
        <v>0</v>
      </c>
      <c r="BK286" s="22">
        <v>0</v>
      </c>
      <c r="BL286" s="22">
        <v>0</v>
      </c>
      <c r="BM286" s="22">
        <v>0</v>
      </c>
      <c r="BN286" s="22">
        <v>0</v>
      </c>
      <c r="BO286" s="22">
        <v>0</v>
      </c>
      <c r="BP286" s="22">
        <v>0</v>
      </c>
      <c r="BQ286" s="22">
        <v>0</v>
      </c>
      <c r="BR286" s="22">
        <v>0</v>
      </c>
      <c r="BS286" s="22">
        <v>0</v>
      </c>
      <c r="BT286" s="22">
        <v>0</v>
      </c>
      <c r="BU286" s="22">
        <v>0</v>
      </c>
      <c r="BV286" s="22">
        <v>0</v>
      </c>
      <c r="BW286" s="22">
        <v>0</v>
      </c>
    </row>
    <row r="287" spans="1:75" ht="14.25" customHeight="1">
      <c r="A287" s="11" t="s">
        <v>1000</v>
      </c>
      <c r="B287" s="11" t="s">
        <v>3387</v>
      </c>
      <c r="C287" s="11" t="s">
        <v>171</v>
      </c>
      <c r="D287" s="11" t="s">
        <v>386</v>
      </c>
      <c r="E287" s="11">
        <v>958</v>
      </c>
      <c r="F287" s="11">
        <v>0.24738432058825699</v>
      </c>
      <c r="G287" s="11">
        <v>7.1786260694030199E-2</v>
      </c>
      <c r="H287" s="11">
        <v>5.9338695168930397E-4</v>
      </c>
      <c r="I287" s="11">
        <v>0.23021353327944499</v>
      </c>
      <c r="J287" s="11">
        <v>2.0353978649546899E-3</v>
      </c>
      <c r="K287" s="11">
        <f t="shared" si="0"/>
        <v>1</v>
      </c>
      <c r="L287" s="11">
        <f t="shared" si="1"/>
        <v>0</v>
      </c>
      <c r="M287" s="11">
        <f t="shared" si="2"/>
        <v>0</v>
      </c>
      <c r="N287" s="11">
        <v>0.20248430899102701</v>
      </c>
      <c r="O287" s="11">
        <v>5.9966078630726101E-3</v>
      </c>
      <c r="P287" s="11">
        <f t="shared" si="3"/>
        <v>1</v>
      </c>
      <c r="Q287" s="11">
        <f t="shared" si="4"/>
        <v>0</v>
      </c>
      <c r="R287" s="11">
        <f t="shared" si="5"/>
        <v>0</v>
      </c>
      <c r="S287" s="11">
        <v>0.24868650629570099</v>
      </c>
      <c r="T287" s="11">
        <v>5.6024024021403599E-4</v>
      </c>
      <c r="U287" s="11">
        <f t="shared" si="6"/>
        <v>1</v>
      </c>
      <c r="V287" s="11">
        <f t="shared" si="7"/>
        <v>0</v>
      </c>
      <c r="W287" s="11">
        <f t="shared" si="8"/>
        <v>0</v>
      </c>
      <c r="X287" s="11">
        <v>0.245843137729122</v>
      </c>
      <c r="Y287" s="11">
        <v>6.29678024711551E-4</v>
      </c>
      <c r="Z287" s="11">
        <f t="shared" si="9"/>
        <v>1</v>
      </c>
      <c r="AA287" s="11">
        <f t="shared" si="10"/>
        <v>0</v>
      </c>
      <c r="AB287" s="11">
        <f t="shared" si="11"/>
        <v>0</v>
      </c>
      <c r="AC287" s="11">
        <v>0.25840750913441402</v>
      </c>
      <c r="AD287" s="11">
        <v>4.0699390802340199E-4</v>
      </c>
      <c r="AE287" s="11">
        <f t="shared" si="12"/>
        <v>1</v>
      </c>
      <c r="AF287" s="11">
        <f t="shared" si="13"/>
        <v>0</v>
      </c>
      <c r="AG287" s="11">
        <f t="shared" si="14"/>
        <v>0</v>
      </c>
      <c r="AH287" s="11">
        <v>0.23526796166087599</v>
      </c>
      <c r="AI287" s="11">
        <v>9.7478561142253005E-4</v>
      </c>
      <c r="AJ287" s="11">
        <f t="shared" si="15"/>
        <v>1</v>
      </c>
      <c r="AK287" s="11">
        <f t="shared" si="16"/>
        <v>0</v>
      </c>
      <c r="AL287" s="11">
        <f t="shared" si="17"/>
        <v>0</v>
      </c>
      <c r="AM287" s="11">
        <v>0.22166424321786601</v>
      </c>
      <c r="AN287" s="11">
        <v>1.6552593985929001E-3</v>
      </c>
      <c r="AO287" s="11">
        <f t="shared" si="18"/>
        <v>1</v>
      </c>
      <c r="AP287" s="11">
        <f t="shared" si="19"/>
        <v>0</v>
      </c>
      <c r="AQ287" s="11">
        <v>0.22622536929911799</v>
      </c>
      <c r="AR287" s="11">
        <v>2.07468134432468E-3</v>
      </c>
      <c r="AS287" s="11">
        <f t="shared" si="20"/>
        <v>1</v>
      </c>
      <c r="AT287" s="11">
        <f t="shared" si="21"/>
        <v>0</v>
      </c>
      <c r="AU287" s="11">
        <f t="shared" si="22"/>
        <v>0</v>
      </c>
      <c r="AV287" s="11">
        <v>0.23299749055657701</v>
      </c>
      <c r="AW287" s="11">
        <v>1.46629169307574E-3</v>
      </c>
      <c r="AX287" s="11">
        <f t="shared" si="23"/>
        <v>1</v>
      </c>
      <c r="AY287" s="11">
        <f t="shared" si="24"/>
        <v>0</v>
      </c>
      <c r="AZ287" s="11">
        <v>0.179834833539081</v>
      </c>
      <c r="BA287" s="11">
        <v>1.2401662461684299E-2</v>
      </c>
      <c r="BB287" s="22">
        <v>0</v>
      </c>
      <c r="BC287" s="22">
        <v>0</v>
      </c>
      <c r="BD287" s="22">
        <v>0</v>
      </c>
      <c r="BE287" s="22">
        <v>0</v>
      </c>
      <c r="BF287" s="22">
        <v>0</v>
      </c>
      <c r="BG287" s="22">
        <v>0</v>
      </c>
      <c r="BH287" s="22">
        <v>0</v>
      </c>
      <c r="BI287" s="22">
        <v>0</v>
      </c>
      <c r="BJ287" s="22">
        <v>0</v>
      </c>
      <c r="BK287" s="22">
        <v>0</v>
      </c>
      <c r="BL287" s="22">
        <v>0</v>
      </c>
      <c r="BM287" s="22">
        <v>0</v>
      </c>
      <c r="BN287" s="22">
        <v>0</v>
      </c>
      <c r="BO287" s="22">
        <v>0</v>
      </c>
      <c r="BP287" s="22">
        <v>0</v>
      </c>
      <c r="BQ287" s="22">
        <v>0</v>
      </c>
      <c r="BR287" s="22">
        <v>0</v>
      </c>
      <c r="BS287" s="22">
        <v>0</v>
      </c>
      <c r="BT287" s="22">
        <v>0</v>
      </c>
      <c r="BU287" s="22">
        <v>0</v>
      </c>
      <c r="BV287" s="22">
        <v>0</v>
      </c>
      <c r="BW287" s="22">
        <v>0</v>
      </c>
    </row>
    <row r="288" spans="1:75" ht="14.25" customHeight="1">
      <c r="A288" s="11" t="s">
        <v>1423</v>
      </c>
      <c r="B288" s="11" t="s">
        <v>3388</v>
      </c>
      <c r="C288" s="11" t="s">
        <v>873</v>
      </c>
      <c r="D288" s="11" t="s">
        <v>1394</v>
      </c>
      <c r="E288" s="11">
        <v>958</v>
      </c>
      <c r="F288" s="11">
        <v>0.23248244763874601</v>
      </c>
      <c r="G288" s="11">
        <v>6.7676776540172401E-2</v>
      </c>
      <c r="H288" s="11">
        <v>6.1755064338578E-4</v>
      </c>
      <c r="I288" s="11">
        <v>0.187036411715892</v>
      </c>
      <c r="J288" s="11">
        <v>7.5634646528706497E-3</v>
      </c>
      <c r="K288" s="11">
        <f t="shared" si="0"/>
        <v>1</v>
      </c>
      <c r="L288" s="11">
        <f t="shared" si="1"/>
        <v>0</v>
      </c>
      <c r="M288" s="11">
        <f t="shared" si="2"/>
        <v>0</v>
      </c>
      <c r="N288" s="11">
        <v>0.226729617302981</v>
      </c>
      <c r="O288" s="11">
        <v>1.14411685208755E-3</v>
      </c>
      <c r="P288" s="11">
        <f t="shared" si="3"/>
        <v>1</v>
      </c>
      <c r="Q288" s="11">
        <f t="shared" si="4"/>
        <v>0</v>
      </c>
      <c r="R288" s="11">
        <f t="shared" si="5"/>
        <v>0</v>
      </c>
      <c r="S288" s="11">
        <v>0.22884657829354799</v>
      </c>
      <c r="T288" s="11">
        <v>7.3900254268933498E-4</v>
      </c>
      <c r="U288" s="11">
        <f t="shared" si="6"/>
        <v>1</v>
      </c>
      <c r="V288" s="11">
        <f t="shared" si="7"/>
        <v>0</v>
      </c>
      <c r="W288" s="11">
        <f t="shared" si="8"/>
        <v>0</v>
      </c>
      <c r="X288" s="11">
        <v>0.232330096019327</v>
      </c>
      <c r="Y288" s="11">
        <v>6.2442301808868401E-4</v>
      </c>
      <c r="Z288" s="11">
        <f t="shared" si="9"/>
        <v>1</v>
      </c>
      <c r="AA288" s="11">
        <f t="shared" si="10"/>
        <v>0</v>
      </c>
      <c r="AB288" s="11">
        <f t="shared" si="11"/>
        <v>0</v>
      </c>
      <c r="AC288" s="11">
        <v>0.23163771782155501</v>
      </c>
      <c r="AD288" s="11">
        <v>7.7161858786588202E-4</v>
      </c>
      <c r="AE288" s="11">
        <f t="shared" si="12"/>
        <v>1</v>
      </c>
      <c r="AF288" s="11">
        <f t="shared" si="13"/>
        <v>0</v>
      </c>
      <c r="AG288" s="11">
        <f t="shared" si="14"/>
        <v>0</v>
      </c>
      <c r="AH288" s="11">
        <v>0.21755312477456601</v>
      </c>
      <c r="AI288" s="11">
        <v>1.1348405476176401E-3</v>
      </c>
      <c r="AJ288" s="11">
        <f t="shared" si="15"/>
        <v>1</v>
      </c>
      <c r="AK288" s="11">
        <f t="shared" si="16"/>
        <v>0</v>
      </c>
      <c r="AL288" s="11">
        <f t="shared" si="17"/>
        <v>0</v>
      </c>
      <c r="AM288" s="11">
        <v>0.208341616120651</v>
      </c>
      <c r="AN288" s="11">
        <v>1.83250324781898E-3</v>
      </c>
      <c r="AO288" s="11">
        <f t="shared" si="18"/>
        <v>1</v>
      </c>
      <c r="AP288" s="11">
        <f t="shared" si="19"/>
        <v>0</v>
      </c>
      <c r="AQ288" s="11">
        <v>0.20668240702820501</v>
      </c>
      <c r="AR288" s="11">
        <v>2.75872044587817E-3</v>
      </c>
      <c r="AS288" s="11">
        <f t="shared" si="20"/>
        <v>1</v>
      </c>
      <c r="AT288" s="11">
        <f t="shared" si="21"/>
        <v>0</v>
      </c>
      <c r="AU288" s="11">
        <f t="shared" si="22"/>
        <v>0</v>
      </c>
      <c r="AV288" s="11">
        <v>0.22745898789660199</v>
      </c>
      <c r="AW288" s="11">
        <v>1.0038896861491E-3</v>
      </c>
      <c r="AX288" s="11">
        <f t="shared" si="23"/>
        <v>1</v>
      </c>
      <c r="AY288" s="11">
        <f t="shared" si="24"/>
        <v>0</v>
      </c>
      <c r="AZ288" s="11">
        <v>0.2149447096814</v>
      </c>
      <c r="BA288" s="11">
        <v>1.7907633506947E-3</v>
      </c>
      <c r="BB288" s="22">
        <v>0</v>
      </c>
      <c r="BC288" s="22">
        <v>0</v>
      </c>
      <c r="BD288" s="22">
        <v>0</v>
      </c>
      <c r="BE288" s="22">
        <v>0</v>
      </c>
      <c r="BF288" s="22">
        <v>0</v>
      </c>
      <c r="BG288" s="22">
        <v>0</v>
      </c>
      <c r="BH288" s="22">
        <v>0</v>
      </c>
      <c r="BI288" s="22">
        <v>0</v>
      </c>
      <c r="BJ288" s="22">
        <v>0</v>
      </c>
      <c r="BK288" s="22">
        <v>0</v>
      </c>
      <c r="BL288" s="22">
        <v>0</v>
      </c>
      <c r="BM288" s="22">
        <v>0</v>
      </c>
      <c r="BN288" s="22">
        <v>0</v>
      </c>
      <c r="BO288" s="22">
        <v>0</v>
      </c>
      <c r="BP288" s="22">
        <v>0</v>
      </c>
      <c r="BQ288" s="22">
        <v>0</v>
      </c>
      <c r="BR288" s="22">
        <v>0</v>
      </c>
      <c r="BS288" s="22">
        <v>0</v>
      </c>
      <c r="BT288" s="22">
        <v>0</v>
      </c>
      <c r="BU288" s="22">
        <v>0</v>
      </c>
      <c r="BV288" s="22">
        <v>0</v>
      </c>
      <c r="BW288" s="22">
        <v>0</v>
      </c>
    </row>
    <row r="289" spans="1:75" ht="14.25" customHeight="1">
      <c r="A289" s="11" t="s">
        <v>1939</v>
      </c>
      <c r="B289" s="11" t="s">
        <v>3389</v>
      </c>
      <c r="C289" s="11" t="s">
        <v>171</v>
      </c>
      <c r="D289" s="11" t="s">
        <v>386</v>
      </c>
      <c r="E289" s="11">
        <v>956</v>
      </c>
      <c r="F289" s="11">
        <v>0.24629583839545599</v>
      </c>
      <c r="G289" s="11">
        <v>7.2183646748413502E-2</v>
      </c>
      <c r="H289" s="11">
        <v>6.7173283015831999E-4</v>
      </c>
      <c r="I289" s="11">
        <v>0.20068577034805299</v>
      </c>
      <c r="J289" s="11">
        <v>7.2573541763577996E-3</v>
      </c>
      <c r="K289" s="11">
        <f t="shared" si="0"/>
        <v>1</v>
      </c>
      <c r="L289" s="11">
        <f t="shared" si="1"/>
        <v>0</v>
      </c>
      <c r="M289" s="11">
        <f t="shared" si="2"/>
        <v>0</v>
      </c>
      <c r="N289" s="11">
        <v>0.21639757528965101</v>
      </c>
      <c r="O289" s="11">
        <v>3.56814357737466E-3</v>
      </c>
      <c r="P289" s="11">
        <f t="shared" si="3"/>
        <v>1</v>
      </c>
      <c r="Q289" s="11">
        <f t="shared" si="4"/>
        <v>0</v>
      </c>
      <c r="R289" s="11">
        <f t="shared" si="5"/>
        <v>0</v>
      </c>
      <c r="S289" s="11">
        <v>0.24388858740657299</v>
      </c>
      <c r="T289" s="11">
        <v>7.6125312774211402E-4</v>
      </c>
      <c r="U289" s="11">
        <f t="shared" si="6"/>
        <v>1</v>
      </c>
      <c r="V289" s="11">
        <f t="shared" si="7"/>
        <v>0</v>
      </c>
      <c r="W289" s="11">
        <f t="shared" si="8"/>
        <v>0</v>
      </c>
      <c r="X289" s="11">
        <v>0.24513565825537101</v>
      </c>
      <c r="Y289" s="11">
        <v>7.1027774575252304E-4</v>
      </c>
      <c r="Z289" s="11">
        <f t="shared" si="9"/>
        <v>1</v>
      </c>
      <c r="AA289" s="11">
        <f t="shared" si="10"/>
        <v>0</v>
      </c>
      <c r="AB289" s="11">
        <f t="shared" si="11"/>
        <v>0</v>
      </c>
      <c r="AC289" s="11">
        <v>0.25871086259092702</v>
      </c>
      <c r="AD289" s="11">
        <v>4.26171043560671E-4</v>
      </c>
      <c r="AE289" s="11">
        <f t="shared" si="12"/>
        <v>1</v>
      </c>
      <c r="AF289" s="11">
        <f t="shared" si="13"/>
        <v>0</v>
      </c>
      <c r="AG289" s="11">
        <f t="shared" si="14"/>
        <v>0</v>
      </c>
      <c r="AH289" s="11">
        <v>0.23721287560708401</v>
      </c>
      <c r="AI289" s="11">
        <v>1.01244537947391E-3</v>
      </c>
      <c r="AJ289" s="11">
        <f t="shared" si="15"/>
        <v>1</v>
      </c>
      <c r="AK289" s="11">
        <f t="shared" si="16"/>
        <v>0</v>
      </c>
      <c r="AL289" s="11">
        <f t="shared" si="17"/>
        <v>0</v>
      </c>
      <c r="AM289" s="11">
        <v>0.22272167049710501</v>
      </c>
      <c r="AN289" s="11">
        <v>1.8483646154166099E-3</v>
      </c>
      <c r="AO289" s="11">
        <f t="shared" si="18"/>
        <v>1</v>
      </c>
      <c r="AP289" s="11">
        <f t="shared" si="19"/>
        <v>0</v>
      </c>
      <c r="AQ289" s="11">
        <v>0.22193747571297701</v>
      </c>
      <c r="AR289" s="11">
        <v>2.6311312830371702E-3</v>
      </c>
      <c r="AS289" s="11">
        <f t="shared" si="20"/>
        <v>1</v>
      </c>
      <c r="AT289" s="11">
        <f t="shared" si="21"/>
        <v>0</v>
      </c>
      <c r="AU289" s="11">
        <f t="shared" si="22"/>
        <v>0</v>
      </c>
      <c r="AV289" s="11">
        <v>0.22684442796272999</v>
      </c>
      <c r="AW289" s="11">
        <v>2.04748261489573E-3</v>
      </c>
      <c r="AX289" s="11">
        <f t="shared" si="23"/>
        <v>1</v>
      </c>
      <c r="AY289" s="11">
        <f t="shared" si="24"/>
        <v>0</v>
      </c>
      <c r="AZ289" s="11">
        <v>0.18087259574391601</v>
      </c>
      <c r="BA289" s="11">
        <v>1.26312822761738E-2</v>
      </c>
      <c r="BB289" s="22">
        <v>0</v>
      </c>
      <c r="BC289" s="22">
        <v>0</v>
      </c>
      <c r="BD289" s="22">
        <v>0</v>
      </c>
      <c r="BE289" s="22">
        <v>0</v>
      </c>
      <c r="BF289" s="22">
        <v>0</v>
      </c>
      <c r="BG289" s="22">
        <v>0</v>
      </c>
      <c r="BH289" s="22">
        <v>0</v>
      </c>
      <c r="BI289" s="22">
        <v>0</v>
      </c>
      <c r="BJ289" s="22">
        <v>0</v>
      </c>
      <c r="BK289" s="22">
        <v>0</v>
      </c>
      <c r="BL289" s="22">
        <v>0</v>
      </c>
      <c r="BM289" s="22">
        <v>0</v>
      </c>
      <c r="BN289" s="22">
        <v>0</v>
      </c>
      <c r="BO289" s="22">
        <v>0</v>
      </c>
      <c r="BP289" s="22">
        <v>0</v>
      </c>
      <c r="BQ289" s="22">
        <v>0</v>
      </c>
      <c r="BR289" s="22">
        <v>0</v>
      </c>
      <c r="BS289" s="22">
        <v>0</v>
      </c>
      <c r="BT289" s="22">
        <v>0</v>
      </c>
      <c r="BU289" s="22">
        <v>0</v>
      </c>
      <c r="BV289" s="22">
        <v>0</v>
      </c>
      <c r="BW289" s="22">
        <v>0</v>
      </c>
    </row>
    <row r="290" spans="1:75" ht="14.25" customHeight="1">
      <c r="A290" s="11" t="s">
        <v>299</v>
      </c>
      <c r="B290" s="11" t="s">
        <v>3390</v>
      </c>
      <c r="C290" s="11" t="s">
        <v>77</v>
      </c>
      <c r="D290" s="11" t="s">
        <v>300</v>
      </c>
      <c r="E290" s="11">
        <v>963</v>
      </c>
      <c r="F290" s="11">
        <v>0.25084840466242098</v>
      </c>
      <c r="G290" s="11">
        <v>7.3872725851723095E-2</v>
      </c>
      <c r="H290" s="11">
        <v>7.1254434914857698E-4</v>
      </c>
      <c r="I290" s="11">
        <v>0.26680539495060301</v>
      </c>
      <c r="J290" s="11">
        <v>5.1264038870831301E-4</v>
      </c>
      <c r="K290" s="11">
        <f t="shared" si="0"/>
        <v>1</v>
      </c>
      <c r="L290" s="11">
        <f t="shared" si="1"/>
        <v>0</v>
      </c>
      <c r="M290" s="11">
        <f t="shared" si="2"/>
        <v>0</v>
      </c>
      <c r="N290" s="11">
        <v>0.27341542847858702</v>
      </c>
      <c r="O290" s="11">
        <v>3.2426816815518499E-4</v>
      </c>
      <c r="P290" s="11">
        <f t="shared" si="3"/>
        <v>1</v>
      </c>
      <c r="Q290" s="11">
        <f t="shared" si="4"/>
        <v>0</v>
      </c>
      <c r="R290" s="11">
        <f t="shared" si="5"/>
        <v>0</v>
      </c>
      <c r="S290" s="11">
        <v>0.25027565050877598</v>
      </c>
      <c r="T290" s="11">
        <v>7.4089157876990898E-4</v>
      </c>
      <c r="U290" s="11">
        <f t="shared" si="6"/>
        <v>1</v>
      </c>
      <c r="V290" s="11">
        <f t="shared" si="7"/>
        <v>0</v>
      </c>
      <c r="W290" s="11">
        <f t="shared" si="8"/>
        <v>0</v>
      </c>
      <c r="X290" s="11">
        <v>0.24985544509890401</v>
      </c>
      <c r="Y290" s="11">
        <v>7.4649159777086997E-4</v>
      </c>
      <c r="Z290" s="11">
        <f t="shared" si="9"/>
        <v>1</v>
      </c>
      <c r="AA290" s="11">
        <f t="shared" si="10"/>
        <v>0</v>
      </c>
      <c r="AB290" s="11">
        <f t="shared" si="11"/>
        <v>0</v>
      </c>
      <c r="AC290" s="11">
        <v>0.25179360236307702</v>
      </c>
      <c r="AD290" s="11">
        <v>8.1349167768194198E-4</v>
      </c>
      <c r="AE290" s="11">
        <f t="shared" si="12"/>
        <v>1</v>
      </c>
      <c r="AF290" s="11">
        <f t="shared" si="13"/>
        <v>0</v>
      </c>
      <c r="AG290" s="11">
        <f t="shared" si="14"/>
        <v>0</v>
      </c>
      <c r="AH290" s="11">
        <v>0.25636194344297902</v>
      </c>
      <c r="AI290" s="11">
        <v>5.3971386552112497E-4</v>
      </c>
      <c r="AJ290" s="11">
        <f t="shared" si="15"/>
        <v>1</v>
      </c>
      <c r="AK290" s="11">
        <f t="shared" si="16"/>
        <v>0</v>
      </c>
      <c r="AL290" s="11">
        <f t="shared" si="17"/>
        <v>0</v>
      </c>
      <c r="AM290" s="11">
        <v>0.251286701617284</v>
      </c>
      <c r="AN290" s="11">
        <v>7.1826372504935998E-4</v>
      </c>
      <c r="AO290" s="11">
        <f t="shared" si="18"/>
        <v>1</v>
      </c>
      <c r="AP290" s="11">
        <f t="shared" si="19"/>
        <v>0</v>
      </c>
      <c r="AQ290" s="11">
        <v>0.23975324267648701</v>
      </c>
      <c r="AR290" s="11">
        <v>1.51917675290235E-3</v>
      </c>
      <c r="AS290" s="11">
        <f t="shared" si="20"/>
        <v>1</v>
      </c>
      <c r="AT290" s="11">
        <f t="shared" si="21"/>
        <v>0</v>
      </c>
      <c r="AU290" s="11">
        <f t="shared" si="22"/>
        <v>0</v>
      </c>
      <c r="AV290" s="11">
        <v>0.25522951668418897</v>
      </c>
      <c r="AW290" s="11">
        <v>7.1575118899768603E-4</v>
      </c>
      <c r="AX290" s="11">
        <f t="shared" si="23"/>
        <v>1</v>
      </c>
      <c r="AY290" s="11">
        <f t="shared" si="24"/>
        <v>0</v>
      </c>
      <c r="AZ290" s="11">
        <v>0.176303836578585</v>
      </c>
      <c r="BA290" s="11">
        <v>1.7051843322228099E-2</v>
      </c>
      <c r="BB290" s="22">
        <v>0</v>
      </c>
      <c r="BC290" s="22">
        <v>0</v>
      </c>
      <c r="BD290" s="22">
        <v>0</v>
      </c>
      <c r="BE290" s="22">
        <v>0</v>
      </c>
      <c r="BF290" s="22">
        <v>0</v>
      </c>
      <c r="BG290" s="22">
        <v>0</v>
      </c>
      <c r="BH290" s="22">
        <v>0</v>
      </c>
      <c r="BI290" s="22">
        <v>0</v>
      </c>
      <c r="BJ290" s="22">
        <v>0</v>
      </c>
      <c r="BK290" s="22">
        <v>0</v>
      </c>
      <c r="BL290" s="22">
        <v>0</v>
      </c>
      <c r="BM290" s="22">
        <v>0</v>
      </c>
      <c r="BN290" s="22">
        <v>0</v>
      </c>
      <c r="BO290" s="22">
        <v>0</v>
      </c>
      <c r="BP290" s="22">
        <v>0</v>
      </c>
      <c r="BQ290" s="22">
        <v>0</v>
      </c>
      <c r="BR290" s="22">
        <v>0</v>
      </c>
      <c r="BS290" s="22">
        <v>0</v>
      </c>
      <c r="BT290" s="22">
        <v>0</v>
      </c>
      <c r="BU290" s="22">
        <v>0</v>
      </c>
      <c r="BV290" s="22">
        <v>0</v>
      </c>
      <c r="BW290" s="22">
        <v>0</v>
      </c>
    </row>
    <row r="291" spans="1:75" ht="14.25" customHeight="1">
      <c r="A291" s="11" t="s">
        <v>1457</v>
      </c>
      <c r="B291" s="11" t="s">
        <v>1457</v>
      </c>
      <c r="C291" s="11" t="s">
        <v>96</v>
      </c>
      <c r="D291" s="11" t="s">
        <v>1332</v>
      </c>
      <c r="E291" s="11">
        <v>940</v>
      </c>
      <c r="F291" s="11">
        <v>0.238663583700785</v>
      </c>
      <c r="G291" s="11">
        <v>7.0328120499042204E-2</v>
      </c>
      <c r="H291" s="11">
        <v>7.1868975418787405E-4</v>
      </c>
      <c r="I291" s="11">
        <v>0.2169483083772</v>
      </c>
      <c r="J291" s="11">
        <v>2.9969668294176498E-3</v>
      </c>
      <c r="K291" s="11">
        <f t="shared" si="0"/>
        <v>1</v>
      </c>
      <c r="L291" s="11">
        <f t="shared" si="1"/>
        <v>0</v>
      </c>
      <c r="M291" s="11">
        <f t="shared" si="2"/>
        <v>0</v>
      </c>
      <c r="N291" s="11">
        <v>0.189884142507415</v>
      </c>
      <c r="O291" s="11">
        <v>8.2619393908249794E-3</v>
      </c>
      <c r="P291" s="11">
        <f t="shared" si="3"/>
        <v>1</v>
      </c>
      <c r="Q291" s="11">
        <f t="shared" si="4"/>
        <v>0</v>
      </c>
      <c r="R291" s="11">
        <f t="shared" si="5"/>
        <v>0</v>
      </c>
      <c r="S291" s="11">
        <v>0.23096996295896599</v>
      </c>
      <c r="T291" s="11">
        <v>1.0456059653003399E-3</v>
      </c>
      <c r="U291" s="11">
        <f t="shared" si="6"/>
        <v>1</v>
      </c>
      <c r="V291" s="11">
        <f t="shared" si="7"/>
        <v>0</v>
      </c>
      <c r="W291" s="11">
        <f t="shared" si="8"/>
        <v>0</v>
      </c>
      <c r="X291" s="11">
        <v>0.23748829274543701</v>
      </c>
      <c r="Y291" s="11">
        <v>7.5887577989480997E-4</v>
      </c>
      <c r="Z291" s="11">
        <f t="shared" si="9"/>
        <v>1</v>
      </c>
      <c r="AA291" s="11">
        <f t="shared" si="10"/>
        <v>0</v>
      </c>
      <c r="AB291" s="11">
        <f t="shared" si="11"/>
        <v>0</v>
      </c>
      <c r="AC291" s="11">
        <v>0.26230549570623601</v>
      </c>
      <c r="AD291" s="11">
        <v>2.4280843850152099E-4</v>
      </c>
      <c r="AE291" s="11">
        <f t="shared" si="12"/>
        <v>1</v>
      </c>
      <c r="AF291" s="11">
        <f t="shared" si="13"/>
        <v>0</v>
      </c>
      <c r="AG291" s="11">
        <f t="shared" si="14"/>
        <v>0</v>
      </c>
      <c r="AH291" s="11">
        <v>0.21324451908044001</v>
      </c>
      <c r="AI291" s="11">
        <v>1.3020764816810599E-3</v>
      </c>
      <c r="AJ291" s="11">
        <f t="shared" si="15"/>
        <v>1</v>
      </c>
      <c r="AK291" s="11">
        <f t="shared" si="16"/>
        <v>0</v>
      </c>
      <c r="AL291" s="11">
        <f t="shared" si="17"/>
        <v>0</v>
      </c>
      <c r="AM291" s="11">
        <v>0.20049799616070901</v>
      </c>
      <c r="AN291" s="11">
        <v>2.92255178675841E-3</v>
      </c>
      <c r="AO291" s="11">
        <f t="shared" si="18"/>
        <v>1</v>
      </c>
      <c r="AP291" s="11">
        <f t="shared" si="19"/>
        <v>0</v>
      </c>
      <c r="AQ291" s="11">
        <v>0.234800096566949</v>
      </c>
      <c r="AR291" s="11">
        <v>1.09276417660386E-3</v>
      </c>
      <c r="AS291" s="11">
        <f t="shared" si="20"/>
        <v>1</v>
      </c>
      <c r="AT291" s="11">
        <f t="shared" si="21"/>
        <v>0</v>
      </c>
      <c r="AU291" s="11">
        <f t="shared" si="22"/>
        <v>0</v>
      </c>
      <c r="AV291" s="11">
        <v>0.19104775625016901</v>
      </c>
      <c r="AW291" s="11">
        <v>7.2551993657959104E-3</v>
      </c>
      <c r="AX291" s="11">
        <f t="shared" si="23"/>
        <v>1</v>
      </c>
      <c r="AY291" s="11">
        <f t="shared" si="24"/>
        <v>0</v>
      </c>
      <c r="AZ291" s="11">
        <v>0.20542164060726301</v>
      </c>
      <c r="BA291" s="11">
        <v>3.9575071489053697E-3</v>
      </c>
      <c r="BB291" s="22">
        <v>0</v>
      </c>
      <c r="BC291" s="22">
        <v>0</v>
      </c>
      <c r="BD291" s="22">
        <v>0</v>
      </c>
      <c r="BE291" s="22">
        <v>0</v>
      </c>
      <c r="BF291" s="22">
        <v>0</v>
      </c>
      <c r="BG291" s="22">
        <v>0</v>
      </c>
      <c r="BH291" s="22">
        <v>0</v>
      </c>
      <c r="BI291" s="22">
        <v>0</v>
      </c>
      <c r="BJ291" s="22">
        <v>0</v>
      </c>
      <c r="BK291" s="22">
        <v>0</v>
      </c>
      <c r="BL291" s="22">
        <v>0</v>
      </c>
      <c r="BM291" s="22">
        <v>0</v>
      </c>
      <c r="BN291" s="22">
        <v>0</v>
      </c>
      <c r="BO291" s="22">
        <v>0</v>
      </c>
      <c r="BP291" s="22">
        <v>0</v>
      </c>
      <c r="BQ291" s="22">
        <v>0</v>
      </c>
      <c r="BR291" s="22">
        <v>0</v>
      </c>
      <c r="BS291" s="22">
        <v>0</v>
      </c>
      <c r="BT291" s="22">
        <v>0</v>
      </c>
      <c r="BU291" s="22">
        <v>0</v>
      </c>
      <c r="BV291" s="22">
        <v>0</v>
      </c>
      <c r="BW291" s="22">
        <v>0</v>
      </c>
    </row>
    <row r="292" spans="1:75" ht="14.25" customHeight="1">
      <c r="A292" s="11" t="s">
        <v>411</v>
      </c>
      <c r="B292" s="11" t="s">
        <v>3391</v>
      </c>
      <c r="C292" s="11" t="s">
        <v>77</v>
      </c>
      <c r="D292" s="11" t="s">
        <v>304</v>
      </c>
      <c r="E292" s="11">
        <v>956</v>
      </c>
      <c r="F292" s="11">
        <v>-0.25168409963782201</v>
      </c>
      <c r="G292" s="11">
        <v>7.4509247588085303E-2</v>
      </c>
      <c r="H292" s="11">
        <v>7.5991613676464E-4</v>
      </c>
      <c r="I292" s="11">
        <v>-0.24271384242755401</v>
      </c>
      <c r="J292" s="11">
        <v>1.72386412017631E-3</v>
      </c>
      <c r="K292" s="11">
        <f t="shared" si="0"/>
        <v>1</v>
      </c>
      <c r="L292" s="11">
        <f t="shared" si="1"/>
        <v>0</v>
      </c>
      <c r="M292" s="11">
        <f t="shared" si="2"/>
        <v>0</v>
      </c>
      <c r="N292" s="11">
        <v>-0.241727810401862</v>
      </c>
      <c r="O292" s="11">
        <v>1.6260737236985501E-3</v>
      </c>
      <c r="P292" s="11">
        <f t="shared" si="3"/>
        <v>1</v>
      </c>
      <c r="Q292" s="11">
        <f t="shared" si="4"/>
        <v>0</v>
      </c>
      <c r="R292" s="11">
        <f t="shared" si="5"/>
        <v>0</v>
      </c>
      <c r="S292" s="11">
        <v>-0.24972508254054901</v>
      </c>
      <c r="T292" s="11">
        <v>8.4037116239691798E-4</v>
      </c>
      <c r="U292" s="11">
        <f t="shared" si="6"/>
        <v>1</v>
      </c>
      <c r="V292" s="11">
        <f t="shared" si="7"/>
        <v>0</v>
      </c>
      <c r="W292" s="11">
        <f t="shared" si="8"/>
        <v>0</v>
      </c>
      <c r="X292" s="11">
        <v>-0.25149135088389302</v>
      </c>
      <c r="Y292" s="11">
        <v>7.7214221227531101E-4</v>
      </c>
      <c r="Z292" s="11">
        <f t="shared" si="9"/>
        <v>1</v>
      </c>
      <c r="AA292" s="11">
        <f t="shared" si="10"/>
        <v>0</v>
      </c>
      <c r="AB292" s="11">
        <f t="shared" si="11"/>
        <v>0</v>
      </c>
      <c r="AC292" s="11">
        <v>-0.24236077196928099</v>
      </c>
      <c r="AD292" s="11">
        <v>1.38984594260019E-3</v>
      </c>
      <c r="AE292" s="11">
        <f t="shared" si="12"/>
        <v>1</v>
      </c>
      <c r="AF292" s="11">
        <f t="shared" si="13"/>
        <v>0</v>
      </c>
      <c r="AG292" s="11">
        <f t="shared" si="14"/>
        <v>0</v>
      </c>
      <c r="AH292" s="11">
        <v>-0.24922224324960501</v>
      </c>
      <c r="AI292" s="11">
        <v>8.66055260290585E-4</v>
      </c>
      <c r="AJ292" s="11">
        <f t="shared" si="15"/>
        <v>1</v>
      </c>
      <c r="AK292" s="11">
        <f t="shared" si="16"/>
        <v>0</v>
      </c>
      <c r="AL292" s="11">
        <f t="shared" si="17"/>
        <v>0</v>
      </c>
      <c r="AM292" s="11">
        <v>-0.248463775071635</v>
      </c>
      <c r="AN292" s="11">
        <v>9.0993159291445202E-4</v>
      </c>
      <c r="AO292" s="11">
        <f t="shared" si="18"/>
        <v>1</v>
      </c>
      <c r="AP292" s="11">
        <f t="shared" si="19"/>
        <v>0</v>
      </c>
      <c r="AQ292" s="11">
        <v>-0.24128299903341999</v>
      </c>
      <c r="AR292" s="11">
        <v>1.55271395845822E-3</v>
      </c>
      <c r="AS292" s="11">
        <f t="shared" si="20"/>
        <v>1</v>
      </c>
      <c r="AT292" s="11">
        <f t="shared" si="21"/>
        <v>0</v>
      </c>
      <c r="AU292" s="11">
        <f t="shared" si="22"/>
        <v>0</v>
      </c>
      <c r="AV292" s="11">
        <v>-0.19472290957494001</v>
      </c>
      <c r="AW292" s="11">
        <v>9.6757364120052605E-3</v>
      </c>
      <c r="AX292" s="11">
        <f t="shared" si="23"/>
        <v>1</v>
      </c>
      <c r="AY292" s="11">
        <f t="shared" si="24"/>
        <v>0</v>
      </c>
      <c r="AZ292" s="11">
        <v>-0.27986320489758598</v>
      </c>
      <c r="BA292" s="11">
        <v>2.2222438417311E-4</v>
      </c>
      <c r="BB292" s="22">
        <v>0</v>
      </c>
      <c r="BC292" s="22">
        <v>0</v>
      </c>
      <c r="BD292" s="22">
        <v>0</v>
      </c>
      <c r="BE292" s="22">
        <v>0</v>
      </c>
      <c r="BF292" s="22">
        <v>0</v>
      </c>
      <c r="BG292" s="22">
        <v>0</v>
      </c>
      <c r="BH292" s="22">
        <v>0</v>
      </c>
      <c r="BI292" s="22">
        <v>0</v>
      </c>
      <c r="BJ292" s="22">
        <v>0</v>
      </c>
      <c r="BK292" s="22">
        <v>0</v>
      </c>
      <c r="BL292" s="22">
        <v>0</v>
      </c>
      <c r="BM292" s="22">
        <v>0</v>
      </c>
      <c r="BN292" s="22">
        <v>0</v>
      </c>
      <c r="BO292" s="22">
        <v>0</v>
      </c>
      <c r="BP292" s="22">
        <v>0</v>
      </c>
      <c r="BQ292" s="22">
        <v>0</v>
      </c>
      <c r="BR292" s="22">
        <v>0</v>
      </c>
      <c r="BS292" s="22">
        <v>0</v>
      </c>
      <c r="BT292" s="22">
        <v>0</v>
      </c>
      <c r="BU292" s="22">
        <v>0</v>
      </c>
      <c r="BV292" s="22">
        <v>0</v>
      </c>
      <c r="BW292" s="22">
        <v>0</v>
      </c>
    </row>
    <row r="293" spans="1:75" ht="14.25" customHeight="1">
      <c r="A293" s="11" t="s">
        <v>402</v>
      </c>
      <c r="B293" s="11" t="s">
        <v>3392</v>
      </c>
      <c r="C293" s="11" t="s">
        <v>64</v>
      </c>
      <c r="D293" s="11" t="s">
        <v>384</v>
      </c>
      <c r="E293" s="11">
        <v>923</v>
      </c>
      <c r="F293" s="11">
        <v>0.24097503239168</v>
      </c>
      <c r="G293" s="11">
        <v>7.1419647071021206E-2</v>
      </c>
      <c r="H293" s="11">
        <v>7.7148724877961102E-4</v>
      </c>
      <c r="I293" s="11">
        <v>0.120596759048983</v>
      </c>
      <c r="J293" s="11">
        <v>9.5627184061005496E-2</v>
      </c>
      <c r="K293" s="11">
        <f t="shared" si="0"/>
        <v>1</v>
      </c>
      <c r="L293" s="11">
        <f t="shared" si="1"/>
        <v>0</v>
      </c>
      <c r="M293" s="11">
        <f t="shared" si="2"/>
        <v>0</v>
      </c>
      <c r="N293" s="11">
        <v>0.17494183264063701</v>
      </c>
      <c r="O293" s="11">
        <v>1.63823258052797E-2</v>
      </c>
      <c r="P293" s="11">
        <f t="shared" si="3"/>
        <v>1</v>
      </c>
      <c r="Q293" s="11">
        <f t="shared" si="4"/>
        <v>0</v>
      </c>
      <c r="R293" s="11">
        <f t="shared" si="5"/>
        <v>0</v>
      </c>
      <c r="S293" s="11">
        <v>0.23023998360956899</v>
      </c>
      <c r="T293" s="11">
        <v>1.24720444955859E-3</v>
      </c>
      <c r="U293" s="11">
        <f t="shared" si="6"/>
        <v>1</v>
      </c>
      <c r="V293" s="11">
        <f t="shared" si="7"/>
        <v>0</v>
      </c>
      <c r="W293" s="11">
        <f t="shared" si="8"/>
        <v>0</v>
      </c>
      <c r="X293" s="11">
        <v>0.239054139525571</v>
      </c>
      <c r="Y293" s="11">
        <v>8.30066406774263E-4</v>
      </c>
      <c r="Z293" s="11">
        <f t="shared" si="9"/>
        <v>1</v>
      </c>
      <c r="AA293" s="11">
        <f t="shared" si="10"/>
        <v>0</v>
      </c>
      <c r="AB293" s="11">
        <f t="shared" si="11"/>
        <v>0</v>
      </c>
      <c r="AC293" s="11">
        <v>0.16706537621137399</v>
      </c>
      <c r="AD293" s="11">
        <v>1.84740346826592E-2</v>
      </c>
      <c r="AE293" s="11">
        <f t="shared" si="12"/>
        <v>1</v>
      </c>
      <c r="AF293" s="11">
        <f t="shared" si="13"/>
        <v>0</v>
      </c>
      <c r="AG293" s="11">
        <f t="shared" si="14"/>
        <v>0</v>
      </c>
      <c r="AH293" s="11">
        <v>0.231814501295251</v>
      </c>
      <c r="AI293" s="11">
        <v>1.0798630293071499E-3</v>
      </c>
      <c r="AJ293" s="11">
        <f t="shared" si="15"/>
        <v>1</v>
      </c>
      <c r="AK293" s="11">
        <f t="shared" si="16"/>
        <v>0</v>
      </c>
      <c r="AL293" s="11">
        <f t="shared" si="17"/>
        <v>0</v>
      </c>
      <c r="AM293" s="11">
        <v>0.22237817484141201</v>
      </c>
      <c r="AN293" s="11">
        <v>1.7062717579652499E-3</v>
      </c>
      <c r="AO293" s="11">
        <f t="shared" si="18"/>
        <v>1</v>
      </c>
      <c r="AP293" s="11">
        <f t="shared" si="19"/>
        <v>0</v>
      </c>
      <c r="AQ293" s="11">
        <v>0.227486962713917</v>
      </c>
      <c r="AR293" s="11">
        <v>1.88205271929597E-3</v>
      </c>
      <c r="AS293" s="11">
        <f t="shared" si="20"/>
        <v>1</v>
      </c>
      <c r="AT293" s="11">
        <f t="shared" si="21"/>
        <v>0</v>
      </c>
      <c r="AU293" s="11">
        <f t="shared" si="22"/>
        <v>0</v>
      </c>
      <c r="AV293" s="11">
        <v>0.175068310776366</v>
      </c>
      <c r="AW293" s="11">
        <v>1.5058415908187101E-2</v>
      </c>
      <c r="AX293" s="11">
        <f t="shared" si="23"/>
        <v>1</v>
      </c>
      <c r="AY293" s="11">
        <f t="shared" si="24"/>
        <v>0</v>
      </c>
      <c r="AZ293" s="11">
        <v>0.22036321329775899</v>
      </c>
      <c r="BA293" s="11">
        <v>2.4626324124437399E-3</v>
      </c>
      <c r="BB293" s="22">
        <v>0</v>
      </c>
      <c r="BC293" s="22">
        <v>0</v>
      </c>
      <c r="BD293" s="22">
        <v>0</v>
      </c>
      <c r="BE293" s="22">
        <v>0</v>
      </c>
      <c r="BF293" s="22">
        <v>0</v>
      </c>
      <c r="BG293" s="22">
        <v>0</v>
      </c>
      <c r="BH293" s="22">
        <v>0</v>
      </c>
      <c r="BI293" s="22">
        <v>0</v>
      </c>
      <c r="BJ293" s="22">
        <v>0</v>
      </c>
      <c r="BK293" s="22">
        <v>0</v>
      </c>
      <c r="BL293" s="22">
        <v>0</v>
      </c>
      <c r="BM293" s="22">
        <v>0</v>
      </c>
      <c r="BN293" s="22">
        <v>0</v>
      </c>
      <c r="BO293" s="22">
        <v>0</v>
      </c>
      <c r="BP293" s="22">
        <v>0</v>
      </c>
      <c r="BQ293" s="22">
        <v>0</v>
      </c>
      <c r="BR293" s="22">
        <v>0</v>
      </c>
      <c r="BS293" s="22">
        <v>0</v>
      </c>
      <c r="BT293" s="22">
        <v>0</v>
      </c>
      <c r="BU293" s="22">
        <v>0</v>
      </c>
      <c r="BV293" s="22">
        <v>0</v>
      </c>
      <c r="BW293" s="22">
        <v>0</v>
      </c>
    </row>
    <row r="294" spans="1:75" ht="14.25" customHeight="1">
      <c r="A294" s="11" t="s">
        <v>2671</v>
      </c>
      <c r="B294" s="11" t="s">
        <v>3393</v>
      </c>
      <c r="C294" s="11" t="s">
        <v>171</v>
      </c>
      <c r="D294" s="11" t="s">
        <v>415</v>
      </c>
      <c r="E294" s="11">
        <v>807</v>
      </c>
      <c r="F294" s="11">
        <v>0.276461388122135</v>
      </c>
      <c r="G294" s="11">
        <v>8.2127733392785798E-2</v>
      </c>
      <c r="H294" s="11">
        <v>7.9804754798761402E-4</v>
      </c>
      <c r="I294" s="11">
        <v>0.28651192602132503</v>
      </c>
      <c r="J294" s="11">
        <v>7.8709096607087895E-4</v>
      </c>
      <c r="K294" s="11">
        <f t="shared" si="0"/>
        <v>1</v>
      </c>
      <c r="L294" s="11">
        <f t="shared" si="1"/>
        <v>0</v>
      </c>
      <c r="M294" s="11">
        <f t="shared" si="2"/>
        <v>0</v>
      </c>
      <c r="N294" s="11">
        <v>0.26800701886788397</v>
      </c>
      <c r="O294" s="11">
        <v>1.4790899264225099E-3</v>
      </c>
      <c r="P294" s="11">
        <f t="shared" si="3"/>
        <v>1</v>
      </c>
      <c r="Q294" s="11">
        <f t="shared" si="4"/>
        <v>0</v>
      </c>
      <c r="R294" s="11">
        <f t="shared" si="5"/>
        <v>0</v>
      </c>
      <c r="S294" s="11">
        <v>0.27601268890322</v>
      </c>
      <c r="T294" s="11">
        <v>8.2571336678884295E-4</v>
      </c>
      <c r="U294" s="11">
        <f t="shared" si="6"/>
        <v>1</v>
      </c>
      <c r="V294" s="11">
        <f t="shared" si="7"/>
        <v>0</v>
      </c>
      <c r="W294" s="11">
        <f t="shared" si="8"/>
        <v>0</v>
      </c>
      <c r="X294" s="11">
        <v>0.27994263878540598</v>
      </c>
      <c r="Y294" s="11">
        <v>6.7620104236522599E-4</v>
      </c>
      <c r="Z294" s="11">
        <f t="shared" si="9"/>
        <v>1</v>
      </c>
      <c r="AA294" s="11">
        <f t="shared" si="10"/>
        <v>0</v>
      </c>
      <c r="AB294" s="11">
        <f t="shared" si="11"/>
        <v>0</v>
      </c>
      <c r="AC294" s="11">
        <v>0.29448181316956901</v>
      </c>
      <c r="AD294" s="11">
        <v>4.1239304426464002E-4</v>
      </c>
      <c r="AE294" s="11">
        <f t="shared" si="12"/>
        <v>1</v>
      </c>
      <c r="AF294" s="11">
        <f t="shared" si="13"/>
        <v>0</v>
      </c>
      <c r="AG294" s="11">
        <f t="shared" si="14"/>
        <v>0</v>
      </c>
      <c r="AH294" s="11">
        <v>0.27110823246715199</v>
      </c>
      <c r="AI294" s="11">
        <v>9.3327240840795705E-4</v>
      </c>
      <c r="AJ294" s="11">
        <f t="shared" si="15"/>
        <v>1</v>
      </c>
      <c r="AK294" s="11">
        <f t="shared" si="16"/>
        <v>0</v>
      </c>
      <c r="AL294" s="11">
        <f t="shared" si="17"/>
        <v>0</v>
      </c>
      <c r="AM294" s="11">
        <v>0.26190624720622102</v>
      </c>
      <c r="AN294" s="11">
        <v>1.41930758030812E-3</v>
      </c>
      <c r="AO294" s="11">
        <f t="shared" si="18"/>
        <v>1</v>
      </c>
      <c r="AP294" s="11">
        <f t="shared" si="19"/>
        <v>0</v>
      </c>
      <c r="AQ294" s="11">
        <v>0.26412335736119902</v>
      </c>
      <c r="AR294" s="11">
        <v>1.6698543121299301E-3</v>
      </c>
      <c r="AS294" s="11">
        <f t="shared" si="20"/>
        <v>1</v>
      </c>
      <c r="AT294" s="11">
        <f t="shared" si="21"/>
        <v>0</v>
      </c>
      <c r="AU294" s="11">
        <f t="shared" si="22"/>
        <v>0</v>
      </c>
      <c r="AV294" s="11">
        <v>0.25560382235012802</v>
      </c>
      <c r="AW294" s="11">
        <v>2.2729098895267301E-3</v>
      </c>
      <c r="AX294" s="11">
        <f t="shared" si="23"/>
        <v>1</v>
      </c>
      <c r="AY294" s="11">
        <f t="shared" si="24"/>
        <v>0</v>
      </c>
      <c r="AZ294" s="11">
        <v>0.242520083218009</v>
      </c>
      <c r="BA294" s="11">
        <v>3.66714543041696E-3</v>
      </c>
      <c r="BB294" s="22">
        <v>0</v>
      </c>
      <c r="BC294" s="22">
        <v>0</v>
      </c>
      <c r="BD294" s="22">
        <v>0</v>
      </c>
      <c r="BE294" s="22">
        <v>0</v>
      </c>
      <c r="BF294" s="22">
        <v>0</v>
      </c>
      <c r="BG294" s="22">
        <v>0</v>
      </c>
      <c r="BH294" s="22">
        <v>0</v>
      </c>
      <c r="BI294" s="22">
        <v>0</v>
      </c>
      <c r="BJ294" s="22">
        <v>0</v>
      </c>
      <c r="BK294" s="22">
        <v>0</v>
      </c>
      <c r="BL294" s="22">
        <v>0</v>
      </c>
      <c r="BM294" s="22">
        <v>0</v>
      </c>
      <c r="BN294" s="22">
        <v>0</v>
      </c>
      <c r="BO294" s="22">
        <v>0</v>
      </c>
      <c r="BP294" s="22">
        <v>0</v>
      </c>
      <c r="BQ294" s="22">
        <v>0</v>
      </c>
      <c r="BR294" s="22">
        <v>0</v>
      </c>
      <c r="BS294" s="22">
        <v>0</v>
      </c>
      <c r="BT294" s="22">
        <v>0</v>
      </c>
      <c r="BU294" s="22">
        <v>0</v>
      </c>
      <c r="BV294" s="22">
        <v>0</v>
      </c>
      <c r="BW294" s="22">
        <v>0</v>
      </c>
    </row>
    <row r="295" spans="1:75" ht="14.25" customHeight="1">
      <c r="A295" s="11" t="s">
        <v>1241</v>
      </c>
      <c r="B295" s="11" t="s">
        <v>3394</v>
      </c>
      <c r="C295" s="11" t="s">
        <v>77</v>
      </c>
      <c r="D295" s="11" t="s">
        <v>868</v>
      </c>
      <c r="E295" s="11">
        <v>960</v>
      </c>
      <c r="F295" s="11">
        <v>-0.25000474712069298</v>
      </c>
      <c r="G295" s="11">
        <v>7.4581971119211499E-2</v>
      </c>
      <c r="H295" s="11">
        <v>8.3337904749045198E-4</v>
      </c>
      <c r="I295" s="11">
        <v>-0.22154487674880299</v>
      </c>
      <c r="J295" s="11">
        <v>4.1932683915906401E-3</v>
      </c>
      <c r="K295" s="11">
        <f t="shared" si="0"/>
        <v>1</v>
      </c>
      <c r="L295" s="11">
        <f t="shared" si="1"/>
        <v>0</v>
      </c>
      <c r="M295" s="11">
        <f t="shared" si="2"/>
        <v>0</v>
      </c>
      <c r="N295" s="11">
        <v>-0.22742428120148001</v>
      </c>
      <c r="O295" s="11">
        <v>3.0194936720962001E-3</v>
      </c>
      <c r="P295" s="11">
        <f t="shared" si="3"/>
        <v>1</v>
      </c>
      <c r="Q295" s="11">
        <f t="shared" si="4"/>
        <v>0</v>
      </c>
      <c r="R295" s="11">
        <f t="shared" si="5"/>
        <v>0</v>
      </c>
      <c r="S295" s="11">
        <v>-0.24861236263952999</v>
      </c>
      <c r="T295" s="11">
        <v>8.9909054757592304E-4</v>
      </c>
      <c r="U295" s="11">
        <f t="shared" si="6"/>
        <v>1</v>
      </c>
      <c r="V295" s="11">
        <f t="shared" si="7"/>
        <v>0</v>
      </c>
      <c r="W295" s="11">
        <f t="shared" si="8"/>
        <v>0</v>
      </c>
      <c r="X295" s="11">
        <v>-0.249758777870247</v>
      </c>
      <c r="Y295" s="11">
        <v>8.4874115002654303E-4</v>
      </c>
      <c r="Z295" s="11">
        <f t="shared" si="9"/>
        <v>1</v>
      </c>
      <c r="AA295" s="11">
        <f t="shared" si="10"/>
        <v>0</v>
      </c>
      <c r="AB295" s="11">
        <f t="shared" si="11"/>
        <v>0</v>
      </c>
      <c r="AC295" s="11">
        <v>-0.25873386552946098</v>
      </c>
      <c r="AD295" s="11">
        <v>6.5336015981305295E-4</v>
      </c>
      <c r="AE295" s="11">
        <f t="shared" si="12"/>
        <v>1</v>
      </c>
      <c r="AF295" s="11">
        <f t="shared" si="13"/>
        <v>0</v>
      </c>
      <c r="AG295" s="11">
        <f t="shared" si="14"/>
        <v>0</v>
      </c>
      <c r="AH295" s="11">
        <v>-0.23690979510923399</v>
      </c>
      <c r="AI295" s="11">
        <v>1.4248288181708999E-3</v>
      </c>
      <c r="AJ295" s="11">
        <f t="shared" si="15"/>
        <v>1</v>
      </c>
      <c r="AK295" s="11">
        <f t="shared" si="16"/>
        <v>0</v>
      </c>
      <c r="AL295" s="11">
        <f t="shared" si="17"/>
        <v>0</v>
      </c>
      <c r="AM295" s="11">
        <v>-0.24028077703362399</v>
      </c>
      <c r="AN295" s="11">
        <v>1.3222931327409001E-3</v>
      </c>
      <c r="AO295" s="11">
        <f t="shared" si="18"/>
        <v>1</v>
      </c>
      <c r="AP295" s="11">
        <f t="shared" si="19"/>
        <v>0</v>
      </c>
      <c r="AQ295" s="11">
        <v>-0.24417658997911701</v>
      </c>
      <c r="AR295" s="11">
        <v>1.37981183544798E-3</v>
      </c>
      <c r="AS295" s="11">
        <f t="shared" si="20"/>
        <v>1</v>
      </c>
      <c r="AT295" s="11">
        <f t="shared" si="21"/>
        <v>0</v>
      </c>
      <c r="AU295" s="11">
        <f t="shared" si="22"/>
        <v>0</v>
      </c>
      <c r="AV295" s="11">
        <v>-0.19574214866527401</v>
      </c>
      <c r="AW295" s="11">
        <v>9.4059951878316707E-3</v>
      </c>
      <c r="AX295" s="11">
        <f t="shared" si="23"/>
        <v>1</v>
      </c>
      <c r="AY295" s="11">
        <f t="shared" si="24"/>
        <v>0</v>
      </c>
      <c r="AZ295" s="11">
        <v>-0.323496694546415</v>
      </c>
      <c r="BA295" s="18">
        <v>1.5428033185242899E-5</v>
      </c>
      <c r="BB295" s="22">
        <v>0</v>
      </c>
      <c r="BC295" s="22">
        <v>0</v>
      </c>
      <c r="BD295" s="22">
        <v>0</v>
      </c>
      <c r="BE295" s="22">
        <v>0</v>
      </c>
      <c r="BF295" s="22">
        <v>0</v>
      </c>
      <c r="BG295" s="22">
        <v>0</v>
      </c>
      <c r="BH295" s="22">
        <v>0</v>
      </c>
      <c r="BI295" s="22">
        <v>0</v>
      </c>
      <c r="BJ295" s="22">
        <v>0</v>
      </c>
      <c r="BK295" s="22">
        <v>0</v>
      </c>
      <c r="BL295" s="22">
        <v>0</v>
      </c>
      <c r="BM295" s="22">
        <v>0</v>
      </c>
      <c r="BN295" s="22">
        <v>0</v>
      </c>
      <c r="BO295" s="22">
        <v>0</v>
      </c>
      <c r="BP295" s="22">
        <v>0</v>
      </c>
      <c r="BQ295" s="22">
        <v>0</v>
      </c>
      <c r="BR295" s="22">
        <v>0</v>
      </c>
      <c r="BS295" s="22">
        <v>0</v>
      </c>
      <c r="BT295" s="22">
        <v>0</v>
      </c>
      <c r="BU295" s="22">
        <v>0</v>
      </c>
      <c r="BV295" s="22">
        <v>0</v>
      </c>
      <c r="BW295" s="22">
        <v>0</v>
      </c>
    </row>
    <row r="296" spans="1:75" ht="14.25" customHeight="1">
      <c r="A296" s="11" t="s">
        <v>1672</v>
      </c>
      <c r="B296" s="11" t="s">
        <v>1672</v>
      </c>
      <c r="C296" s="11" t="s">
        <v>171</v>
      </c>
      <c r="D296" s="11" t="s">
        <v>545</v>
      </c>
      <c r="E296" s="11">
        <v>933</v>
      </c>
      <c r="F296" s="11">
        <v>-0.247437779509176</v>
      </c>
      <c r="G296" s="11">
        <v>7.4966733239668001E-2</v>
      </c>
      <c r="H296" s="11">
        <v>1.0012365940373399E-3</v>
      </c>
      <c r="I296" s="11">
        <v>-0.29923152249455598</v>
      </c>
      <c r="J296" s="11">
        <v>1.22463576652713E-4</v>
      </c>
      <c r="K296" s="11">
        <f t="shared" si="0"/>
        <v>1</v>
      </c>
      <c r="L296" s="11">
        <f t="shared" si="1"/>
        <v>0</v>
      </c>
      <c r="M296" s="11">
        <f t="shared" si="2"/>
        <v>0</v>
      </c>
      <c r="N296" s="11">
        <v>-0.25771762284685301</v>
      </c>
      <c r="O296" s="11">
        <v>8.6153967281984805E-4</v>
      </c>
      <c r="P296" s="11">
        <f t="shared" si="3"/>
        <v>1</v>
      </c>
      <c r="Q296" s="11">
        <f t="shared" si="4"/>
        <v>0</v>
      </c>
      <c r="R296" s="11">
        <f t="shared" si="5"/>
        <v>0</v>
      </c>
      <c r="S296" s="11">
        <v>-0.246569888466694</v>
      </c>
      <c r="T296" s="11">
        <v>1.0536086322336399E-3</v>
      </c>
      <c r="U296" s="11">
        <f t="shared" si="6"/>
        <v>1</v>
      </c>
      <c r="V296" s="11">
        <f t="shared" si="7"/>
        <v>0</v>
      </c>
      <c r="W296" s="11">
        <f t="shared" si="8"/>
        <v>0</v>
      </c>
      <c r="X296" s="11">
        <v>-0.24684958770019</v>
      </c>
      <c r="Y296" s="11">
        <v>1.03613291617816E-3</v>
      </c>
      <c r="Z296" s="11">
        <f t="shared" si="9"/>
        <v>1</v>
      </c>
      <c r="AA296" s="11">
        <f t="shared" si="10"/>
        <v>0</v>
      </c>
      <c r="AB296" s="11">
        <f t="shared" si="11"/>
        <v>0</v>
      </c>
      <c r="AC296" s="11">
        <v>-0.22641504685396899</v>
      </c>
      <c r="AD296" s="11">
        <v>2.9742818021049199E-3</v>
      </c>
      <c r="AE296" s="11">
        <f t="shared" si="12"/>
        <v>1</v>
      </c>
      <c r="AF296" s="11">
        <f t="shared" si="13"/>
        <v>0</v>
      </c>
      <c r="AG296" s="11">
        <f t="shared" si="14"/>
        <v>0</v>
      </c>
      <c r="AH296" s="11">
        <v>-0.25388184984117501</v>
      </c>
      <c r="AI296" s="11">
        <v>7.33043100685936E-4</v>
      </c>
      <c r="AJ296" s="11">
        <f t="shared" si="15"/>
        <v>1</v>
      </c>
      <c r="AK296" s="11">
        <f t="shared" si="16"/>
        <v>0</v>
      </c>
      <c r="AL296" s="11">
        <f t="shared" si="17"/>
        <v>0</v>
      </c>
      <c r="AM296" s="11">
        <v>-0.24868791563908499</v>
      </c>
      <c r="AN296" s="11">
        <v>9.7221580161011001E-4</v>
      </c>
      <c r="AO296" s="11">
        <f t="shared" si="18"/>
        <v>1</v>
      </c>
      <c r="AP296" s="11">
        <f t="shared" si="19"/>
        <v>0</v>
      </c>
      <c r="AQ296" s="11">
        <v>-0.23720547239401901</v>
      </c>
      <c r="AR296" s="11">
        <v>1.9660983082705899E-3</v>
      </c>
      <c r="AS296" s="11">
        <f t="shared" si="20"/>
        <v>1</v>
      </c>
      <c r="AT296" s="11">
        <f t="shared" si="21"/>
        <v>0</v>
      </c>
      <c r="AU296" s="11">
        <f t="shared" si="22"/>
        <v>0</v>
      </c>
      <c r="AV296" s="11">
        <v>-0.248271731162406</v>
      </c>
      <c r="AW296" s="11">
        <v>1.20259548068711E-3</v>
      </c>
      <c r="AX296" s="11">
        <f t="shared" si="23"/>
        <v>1</v>
      </c>
      <c r="AY296" s="11">
        <f t="shared" si="24"/>
        <v>0</v>
      </c>
      <c r="AZ296" s="11">
        <v>-0.23854171574191299</v>
      </c>
      <c r="BA296" s="11">
        <v>1.7753060520717199E-3</v>
      </c>
      <c r="BB296" s="22">
        <v>0</v>
      </c>
      <c r="BC296" s="22">
        <v>0</v>
      </c>
      <c r="BD296" s="22">
        <v>0</v>
      </c>
      <c r="BE296" s="22">
        <v>0</v>
      </c>
      <c r="BF296" s="22">
        <v>0</v>
      </c>
      <c r="BG296" s="22">
        <v>0</v>
      </c>
      <c r="BH296" s="22">
        <v>0</v>
      </c>
      <c r="BI296" s="22">
        <v>0</v>
      </c>
      <c r="BJ296" s="22">
        <v>0</v>
      </c>
      <c r="BK296" s="22">
        <v>0</v>
      </c>
      <c r="BL296" s="22">
        <v>0</v>
      </c>
      <c r="BM296" s="22">
        <v>0</v>
      </c>
      <c r="BN296" s="22">
        <v>0</v>
      </c>
      <c r="BO296" s="22">
        <v>0</v>
      </c>
      <c r="BP296" s="22">
        <v>0</v>
      </c>
      <c r="BQ296" s="22">
        <v>0</v>
      </c>
      <c r="BR296" s="22">
        <v>0</v>
      </c>
      <c r="BS296" s="22">
        <v>0</v>
      </c>
      <c r="BT296" s="22">
        <v>0</v>
      </c>
      <c r="BU296" s="22">
        <v>0</v>
      </c>
      <c r="BV296" s="22">
        <v>0</v>
      </c>
      <c r="BW296" s="22">
        <v>0</v>
      </c>
    </row>
    <row r="297" spans="1:75" ht="14.25" customHeight="1">
      <c r="A297" s="11" t="s">
        <v>2066</v>
      </c>
      <c r="B297" s="11" t="s">
        <v>3395</v>
      </c>
      <c r="C297" s="11" t="s">
        <v>345</v>
      </c>
      <c r="D297" s="11" t="s">
        <v>842</v>
      </c>
      <c r="E297" s="11">
        <v>939</v>
      </c>
      <c r="F297" s="11">
        <v>0.23456024371176501</v>
      </c>
      <c r="G297" s="11">
        <v>7.1823940313242601E-2</v>
      </c>
      <c r="H297" s="11">
        <v>1.13119504364906E-3</v>
      </c>
      <c r="I297" s="11">
        <v>0.19965615716766899</v>
      </c>
      <c r="J297" s="11">
        <v>7.2297342300347203E-3</v>
      </c>
      <c r="K297" s="11">
        <f t="shared" si="0"/>
        <v>1</v>
      </c>
      <c r="L297" s="11">
        <f t="shared" si="1"/>
        <v>0</v>
      </c>
      <c r="M297" s="11">
        <f t="shared" si="2"/>
        <v>0</v>
      </c>
      <c r="N297" s="11">
        <v>0.21605800724416899</v>
      </c>
      <c r="O297" s="11">
        <v>3.403883108746E-3</v>
      </c>
      <c r="P297" s="11">
        <f t="shared" si="3"/>
        <v>1</v>
      </c>
      <c r="Q297" s="11">
        <f t="shared" si="4"/>
        <v>0</v>
      </c>
      <c r="R297" s="11">
        <f t="shared" si="5"/>
        <v>0</v>
      </c>
      <c r="S297" s="11">
        <v>0.22894865901725001</v>
      </c>
      <c r="T297" s="11">
        <v>1.4730401202157799E-3</v>
      </c>
      <c r="U297" s="11">
        <f t="shared" si="6"/>
        <v>1</v>
      </c>
      <c r="V297" s="11">
        <f t="shared" si="7"/>
        <v>0</v>
      </c>
      <c r="W297" s="11">
        <f t="shared" si="8"/>
        <v>0</v>
      </c>
      <c r="X297" s="11">
        <v>0.23405883458842999</v>
      </c>
      <c r="Y297" s="11">
        <v>1.1600770048326001E-3</v>
      </c>
      <c r="Z297" s="11">
        <f t="shared" si="9"/>
        <v>1</v>
      </c>
      <c r="AA297" s="11">
        <f t="shared" si="10"/>
        <v>0</v>
      </c>
      <c r="AB297" s="11">
        <f t="shared" si="11"/>
        <v>0</v>
      </c>
      <c r="AC297" s="11">
        <v>0.259845609692264</v>
      </c>
      <c r="AD297" s="11">
        <v>3.6799030243473601E-4</v>
      </c>
      <c r="AE297" s="11">
        <f t="shared" si="12"/>
        <v>1</v>
      </c>
      <c r="AF297" s="11">
        <f t="shared" si="13"/>
        <v>0</v>
      </c>
      <c r="AG297" s="11">
        <f t="shared" si="14"/>
        <v>0</v>
      </c>
      <c r="AH297" s="11">
        <v>0.21385448930029499</v>
      </c>
      <c r="AI297" s="11">
        <v>1.3042485350070901E-3</v>
      </c>
      <c r="AJ297" s="11">
        <f t="shared" si="15"/>
        <v>1</v>
      </c>
      <c r="AK297" s="11">
        <f t="shared" si="16"/>
        <v>0</v>
      </c>
      <c r="AL297" s="11">
        <f t="shared" si="17"/>
        <v>0</v>
      </c>
      <c r="AM297" s="11">
        <v>0.19428809455313001</v>
      </c>
      <c r="AN297" s="11">
        <v>4.64292926967492E-3</v>
      </c>
      <c r="AO297" s="11">
        <f t="shared" si="18"/>
        <v>1</v>
      </c>
      <c r="AP297" s="11">
        <f t="shared" si="19"/>
        <v>0</v>
      </c>
      <c r="AQ297" s="11">
        <v>0.22644880392044001</v>
      </c>
      <c r="AR297" s="11">
        <v>2.0305880850590998E-3</v>
      </c>
      <c r="AS297" s="11">
        <f t="shared" si="20"/>
        <v>1</v>
      </c>
      <c r="AT297" s="11">
        <f t="shared" si="21"/>
        <v>0</v>
      </c>
      <c r="AU297" s="11">
        <f t="shared" si="22"/>
        <v>0</v>
      </c>
      <c r="AV297" s="11">
        <v>0.179354179620837</v>
      </c>
      <c r="AW297" s="11">
        <v>1.3535650929222201E-2</v>
      </c>
      <c r="AX297" s="11">
        <f t="shared" si="23"/>
        <v>1</v>
      </c>
      <c r="AY297" s="11">
        <f t="shared" si="24"/>
        <v>0</v>
      </c>
      <c r="AZ297" s="11">
        <v>0.20105755061416899</v>
      </c>
      <c r="BA297" s="11">
        <v>5.8361476042823402E-3</v>
      </c>
      <c r="BB297" s="22">
        <v>0</v>
      </c>
      <c r="BC297" s="22">
        <v>0</v>
      </c>
      <c r="BD297" s="22">
        <v>0</v>
      </c>
      <c r="BE297" s="22">
        <v>0</v>
      </c>
      <c r="BF297" s="22">
        <v>0</v>
      </c>
      <c r="BG297" s="22">
        <v>0</v>
      </c>
      <c r="BH297" s="22">
        <v>0</v>
      </c>
      <c r="BI297" s="22">
        <v>0</v>
      </c>
      <c r="BJ297" s="22">
        <v>0</v>
      </c>
      <c r="BK297" s="22">
        <v>0</v>
      </c>
      <c r="BL297" s="22">
        <v>0</v>
      </c>
      <c r="BM297" s="22">
        <v>0</v>
      </c>
      <c r="BN297" s="22">
        <v>0</v>
      </c>
      <c r="BO297" s="22">
        <v>0</v>
      </c>
      <c r="BP297" s="22">
        <v>0</v>
      </c>
      <c r="BQ297" s="22">
        <v>0</v>
      </c>
      <c r="BR297" s="22">
        <v>0</v>
      </c>
      <c r="BS297" s="22">
        <v>0</v>
      </c>
      <c r="BT297" s="22">
        <v>0</v>
      </c>
      <c r="BU297" s="22">
        <v>0</v>
      </c>
      <c r="BV297" s="22">
        <v>0</v>
      </c>
      <c r="BW297" s="22">
        <v>0</v>
      </c>
    </row>
    <row r="298" spans="1:75" ht="14.25" customHeight="1">
      <c r="A298" s="11" t="s">
        <v>3154</v>
      </c>
      <c r="B298" s="11" t="s">
        <v>3396</v>
      </c>
      <c r="C298" s="11" t="s">
        <v>47</v>
      </c>
      <c r="D298" s="11" t="s">
        <v>47</v>
      </c>
      <c r="E298" s="11">
        <v>947</v>
      </c>
      <c r="F298" s="11">
        <v>0.23382481305223801</v>
      </c>
      <c r="G298" s="11">
        <v>7.1620326683612304E-2</v>
      </c>
      <c r="H298" s="11">
        <v>1.1347491734729101E-3</v>
      </c>
      <c r="I298" s="11">
        <v>0.20404389546009999</v>
      </c>
      <c r="J298" s="11">
        <v>5.9821862806956902E-3</v>
      </c>
      <c r="K298" s="11">
        <f t="shared" si="0"/>
        <v>1</v>
      </c>
      <c r="L298" s="11">
        <f t="shared" si="1"/>
        <v>0</v>
      </c>
      <c r="M298" s="11">
        <f t="shared" si="2"/>
        <v>0</v>
      </c>
      <c r="N298" s="11">
        <v>0.22014815536902399</v>
      </c>
      <c r="O298" s="11">
        <v>2.8097427298157101E-3</v>
      </c>
      <c r="P298" s="11">
        <f t="shared" si="3"/>
        <v>1</v>
      </c>
      <c r="Q298" s="11">
        <f t="shared" si="4"/>
        <v>0</v>
      </c>
      <c r="R298" s="11">
        <f t="shared" si="5"/>
        <v>0</v>
      </c>
      <c r="S298" s="11">
        <v>0.240645745506297</v>
      </c>
      <c r="T298" s="11">
        <v>7.89369338987214E-4</v>
      </c>
      <c r="U298" s="11">
        <f t="shared" si="6"/>
        <v>1</v>
      </c>
      <c r="V298" s="11">
        <f t="shared" si="7"/>
        <v>0</v>
      </c>
      <c r="W298" s="11">
        <f t="shared" si="8"/>
        <v>0</v>
      </c>
      <c r="X298" s="11">
        <v>0.233142044049544</v>
      </c>
      <c r="Y298" s="11">
        <v>1.17023934951666E-3</v>
      </c>
      <c r="Z298" s="11">
        <f t="shared" si="9"/>
        <v>1</v>
      </c>
      <c r="AA298" s="11">
        <f t="shared" si="10"/>
        <v>0</v>
      </c>
      <c r="AB298" s="11">
        <f t="shared" si="11"/>
        <v>0</v>
      </c>
      <c r="AC298" s="11">
        <v>0.22017551168641</v>
      </c>
      <c r="AD298" s="11">
        <v>2.48453259995123E-3</v>
      </c>
      <c r="AE298" s="11">
        <f t="shared" si="12"/>
        <v>1</v>
      </c>
      <c r="AF298" s="11">
        <f t="shared" si="13"/>
        <v>0</v>
      </c>
      <c r="AG298" s="11">
        <f t="shared" si="14"/>
        <v>0</v>
      </c>
      <c r="AH298" s="11">
        <v>0.23868718332573199</v>
      </c>
      <c r="AI298" s="11">
        <v>8.9195388336239399E-4</v>
      </c>
      <c r="AJ298" s="11">
        <f t="shared" si="15"/>
        <v>1</v>
      </c>
      <c r="AK298" s="11">
        <f t="shared" si="16"/>
        <v>0</v>
      </c>
      <c r="AL298" s="11">
        <f t="shared" si="17"/>
        <v>0</v>
      </c>
      <c r="AM298" s="11">
        <v>0.23045122355402101</v>
      </c>
      <c r="AN298" s="11">
        <v>1.3696102371747901E-3</v>
      </c>
      <c r="AO298" s="11">
        <f t="shared" si="18"/>
        <v>1</v>
      </c>
      <c r="AP298" s="11">
        <f t="shared" si="19"/>
        <v>0</v>
      </c>
      <c r="AQ298" s="11">
        <v>0.26830890322209799</v>
      </c>
      <c r="AR298" s="11">
        <v>2.47427924445514E-4</v>
      </c>
      <c r="AS298" s="11">
        <f t="shared" si="20"/>
        <v>1</v>
      </c>
      <c r="AT298" s="11">
        <f t="shared" si="21"/>
        <v>0</v>
      </c>
      <c r="AU298" s="11">
        <f t="shared" si="22"/>
        <v>0</v>
      </c>
      <c r="AV298" s="11">
        <v>0.21566289852211601</v>
      </c>
      <c r="AW298" s="11">
        <v>3.1570148796535098E-3</v>
      </c>
      <c r="AX298" s="11">
        <f t="shared" si="23"/>
        <v>1</v>
      </c>
      <c r="AY298" s="11">
        <f t="shared" si="24"/>
        <v>0</v>
      </c>
      <c r="AZ298" s="11">
        <v>0.24302204049683199</v>
      </c>
      <c r="BA298" s="11">
        <v>8.68920560311953E-4</v>
      </c>
      <c r="BB298" s="22">
        <v>0</v>
      </c>
      <c r="BC298" s="22">
        <v>0</v>
      </c>
      <c r="BD298" s="22">
        <v>0</v>
      </c>
      <c r="BE298" s="22">
        <v>0</v>
      </c>
      <c r="BF298" s="22">
        <v>0</v>
      </c>
      <c r="BG298" s="22">
        <v>0</v>
      </c>
      <c r="BH298" s="22">
        <v>0</v>
      </c>
      <c r="BI298" s="22">
        <v>0</v>
      </c>
      <c r="BJ298" s="22">
        <v>0</v>
      </c>
      <c r="BK298" s="22">
        <v>0</v>
      </c>
      <c r="BL298" s="22">
        <v>0</v>
      </c>
      <c r="BM298" s="22">
        <v>0</v>
      </c>
      <c r="BN298" s="22">
        <v>0</v>
      </c>
      <c r="BO298" s="22">
        <v>0</v>
      </c>
      <c r="BP298" s="22">
        <v>0</v>
      </c>
      <c r="BQ298" s="22">
        <v>0</v>
      </c>
      <c r="BR298" s="22">
        <v>0</v>
      </c>
      <c r="BS298" s="22">
        <v>0</v>
      </c>
      <c r="BT298" s="22">
        <v>0</v>
      </c>
      <c r="BU298" s="22">
        <v>0</v>
      </c>
      <c r="BV298" s="22">
        <v>0</v>
      </c>
      <c r="BW298" s="22">
        <v>0</v>
      </c>
    </row>
    <row r="299" spans="1:75" ht="14.25" customHeight="1">
      <c r="A299" s="11" t="s">
        <v>2499</v>
      </c>
      <c r="B299" s="11" t="s">
        <v>3397</v>
      </c>
      <c r="C299" s="11" t="s">
        <v>77</v>
      </c>
      <c r="D299" s="11" t="s">
        <v>300</v>
      </c>
      <c r="E299" s="11">
        <v>953</v>
      </c>
      <c r="F299" s="11">
        <v>0.24433455701496901</v>
      </c>
      <c r="G299" s="11">
        <v>7.4859359933863001E-2</v>
      </c>
      <c r="H299" s="11">
        <v>1.1379427178630701E-3</v>
      </c>
      <c r="I299" s="11">
        <v>0.27370439129449797</v>
      </c>
      <c r="J299" s="11">
        <v>4.2974771453192198E-4</v>
      </c>
      <c r="K299" s="11">
        <f t="shared" si="0"/>
        <v>1</v>
      </c>
      <c r="L299" s="11">
        <f t="shared" si="1"/>
        <v>0</v>
      </c>
      <c r="M299" s="11">
        <f t="shared" si="2"/>
        <v>0</v>
      </c>
      <c r="N299" s="11">
        <v>0.26394480020599898</v>
      </c>
      <c r="O299" s="11">
        <v>6.2071728047047195E-4</v>
      </c>
      <c r="P299" s="11">
        <f t="shared" si="3"/>
        <v>1</v>
      </c>
      <c r="Q299" s="11">
        <f t="shared" si="4"/>
        <v>0</v>
      </c>
      <c r="R299" s="11">
        <f t="shared" si="5"/>
        <v>0</v>
      </c>
      <c r="S299" s="11">
        <v>0.24459072786922101</v>
      </c>
      <c r="T299" s="11">
        <v>1.1355375236356601E-3</v>
      </c>
      <c r="U299" s="11">
        <f t="shared" si="6"/>
        <v>1</v>
      </c>
      <c r="V299" s="11">
        <f t="shared" si="7"/>
        <v>0</v>
      </c>
      <c r="W299" s="11">
        <f t="shared" si="8"/>
        <v>0</v>
      </c>
      <c r="X299" s="11">
        <v>0.24362320337916399</v>
      </c>
      <c r="Y299" s="11">
        <v>1.1809766678253699E-3</v>
      </c>
      <c r="Z299" s="11">
        <f t="shared" si="9"/>
        <v>1</v>
      </c>
      <c r="AA299" s="11">
        <f t="shared" si="10"/>
        <v>0</v>
      </c>
      <c r="AB299" s="11">
        <f t="shared" si="11"/>
        <v>0</v>
      </c>
      <c r="AC299" s="11">
        <v>0.244441526796737</v>
      </c>
      <c r="AD299" s="11">
        <v>1.3294423549928601E-3</v>
      </c>
      <c r="AE299" s="11">
        <f t="shared" si="12"/>
        <v>1</v>
      </c>
      <c r="AF299" s="11">
        <f t="shared" si="13"/>
        <v>0</v>
      </c>
      <c r="AG299" s="11">
        <f t="shared" si="14"/>
        <v>0</v>
      </c>
      <c r="AH299" s="11">
        <v>0.252192469241386</v>
      </c>
      <c r="AI299" s="11">
        <v>7.7331503755869596E-4</v>
      </c>
      <c r="AJ299" s="11">
        <f t="shared" si="15"/>
        <v>1</v>
      </c>
      <c r="AK299" s="11">
        <f t="shared" si="16"/>
        <v>0</v>
      </c>
      <c r="AL299" s="11">
        <f t="shared" si="17"/>
        <v>0</v>
      </c>
      <c r="AM299" s="11">
        <v>0.246814740304863</v>
      </c>
      <c r="AN299" s="11">
        <v>1.0429754114513301E-3</v>
      </c>
      <c r="AO299" s="11">
        <f t="shared" si="18"/>
        <v>1</v>
      </c>
      <c r="AP299" s="11">
        <f t="shared" si="19"/>
        <v>0</v>
      </c>
      <c r="AQ299" s="11">
        <v>0.227372174507639</v>
      </c>
      <c r="AR299" s="11">
        <v>2.9839686901624398E-3</v>
      </c>
      <c r="AS299" s="11">
        <f t="shared" si="20"/>
        <v>1</v>
      </c>
      <c r="AT299" s="11">
        <f t="shared" si="21"/>
        <v>0</v>
      </c>
      <c r="AU299" s="11">
        <f t="shared" si="22"/>
        <v>0</v>
      </c>
      <c r="AV299" s="11">
        <v>0.27420021952950902</v>
      </c>
      <c r="AW299" s="11">
        <v>3.28340069221473E-4</v>
      </c>
      <c r="AX299" s="11">
        <f t="shared" si="23"/>
        <v>1</v>
      </c>
      <c r="AY299" s="11">
        <f t="shared" si="24"/>
        <v>0</v>
      </c>
      <c r="AZ299" s="11">
        <v>0.161343221681747</v>
      </c>
      <c r="BA299" s="11">
        <v>3.0056657489367401E-2</v>
      </c>
      <c r="BB299" s="22">
        <v>0</v>
      </c>
      <c r="BC299" s="22">
        <v>0</v>
      </c>
      <c r="BD299" s="22">
        <v>0</v>
      </c>
      <c r="BE299" s="22">
        <v>0</v>
      </c>
      <c r="BF299" s="22">
        <v>0</v>
      </c>
      <c r="BG299" s="22">
        <v>0</v>
      </c>
      <c r="BH299" s="22">
        <v>0</v>
      </c>
      <c r="BI299" s="22">
        <v>0</v>
      </c>
      <c r="BJ299" s="22">
        <v>0</v>
      </c>
      <c r="BK299" s="22">
        <v>0</v>
      </c>
      <c r="BL299" s="22">
        <v>0</v>
      </c>
      <c r="BM299" s="22">
        <v>0</v>
      </c>
      <c r="BN299" s="22">
        <v>0</v>
      </c>
      <c r="BO299" s="22">
        <v>0</v>
      </c>
      <c r="BP299" s="22">
        <v>0</v>
      </c>
      <c r="BQ299" s="22">
        <v>0</v>
      </c>
      <c r="BR299" s="22">
        <v>0</v>
      </c>
      <c r="BS299" s="22">
        <v>0</v>
      </c>
      <c r="BT299" s="22">
        <v>0</v>
      </c>
      <c r="BU299" s="22">
        <v>0</v>
      </c>
      <c r="BV299" s="22">
        <v>0</v>
      </c>
      <c r="BW299" s="22">
        <v>0</v>
      </c>
    </row>
    <row r="300" spans="1:75" ht="14.25" customHeight="1">
      <c r="A300" s="11" t="s">
        <v>2491</v>
      </c>
      <c r="B300" s="11" t="s">
        <v>3398</v>
      </c>
      <c r="C300" s="11" t="s">
        <v>77</v>
      </c>
      <c r="D300" s="11" t="s">
        <v>989</v>
      </c>
      <c r="E300" s="11">
        <v>963</v>
      </c>
      <c r="F300" s="11">
        <v>-0.23864917807983699</v>
      </c>
      <c r="G300" s="11">
        <v>7.3404119558258804E-2</v>
      </c>
      <c r="H300" s="11">
        <v>1.1891947451462099E-3</v>
      </c>
      <c r="I300" s="11">
        <v>-0.25879755142701399</v>
      </c>
      <c r="J300" s="11">
        <v>6.9369989611262897E-4</v>
      </c>
      <c r="K300" s="11">
        <f t="shared" si="0"/>
        <v>1</v>
      </c>
      <c r="L300" s="11">
        <f t="shared" si="1"/>
        <v>0</v>
      </c>
      <c r="M300" s="11">
        <f t="shared" si="2"/>
        <v>0</v>
      </c>
      <c r="N300" s="11">
        <v>-0.24283355650357999</v>
      </c>
      <c r="O300" s="11">
        <v>1.3173268398285001E-3</v>
      </c>
      <c r="P300" s="11">
        <f t="shared" si="3"/>
        <v>1</v>
      </c>
      <c r="Q300" s="11">
        <f t="shared" si="4"/>
        <v>0</v>
      </c>
      <c r="R300" s="11">
        <f t="shared" si="5"/>
        <v>0</v>
      </c>
      <c r="S300" s="11">
        <v>-0.23866989333621599</v>
      </c>
      <c r="T300" s="11">
        <v>1.20087207911778E-3</v>
      </c>
      <c r="U300" s="11">
        <f t="shared" si="6"/>
        <v>1</v>
      </c>
      <c r="V300" s="11">
        <f t="shared" si="7"/>
        <v>0</v>
      </c>
      <c r="W300" s="11">
        <f t="shared" si="8"/>
        <v>0</v>
      </c>
      <c r="X300" s="11">
        <v>-0.238772132156194</v>
      </c>
      <c r="Y300" s="11">
        <v>1.1900055594930199E-3</v>
      </c>
      <c r="Z300" s="11">
        <f t="shared" si="9"/>
        <v>1</v>
      </c>
      <c r="AA300" s="11">
        <f t="shared" si="10"/>
        <v>0</v>
      </c>
      <c r="AB300" s="11">
        <f t="shared" si="11"/>
        <v>0</v>
      </c>
      <c r="AC300" s="11">
        <v>-0.24986084199410299</v>
      </c>
      <c r="AD300" s="11">
        <v>8.2300585474308797E-4</v>
      </c>
      <c r="AE300" s="11">
        <f t="shared" si="12"/>
        <v>1</v>
      </c>
      <c r="AF300" s="11">
        <f t="shared" si="13"/>
        <v>0</v>
      </c>
      <c r="AG300" s="11">
        <f t="shared" si="14"/>
        <v>0</v>
      </c>
      <c r="AH300" s="11">
        <v>-0.232184115176819</v>
      </c>
      <c r="AI300" s="11">
        <v>1.5911793510383599E-3</v>
      </c>
      <c r="AJ300" s="11">
        <f t="shared" si="15"/>
        <v>1</v>
      </c>
      <c r="AK300" s="11">
        <f t="shared" si="16"/>
        <v>0</v>
      </c>
      <c r="AL300" s="11">
        <f t="shared" si="17"/>
        <v>0</v>
      </c>
      <c r="AM300" s="11">
        <v>-0.23813969624870901</v>
      </c>
      <c r="AN300" s="11">
        <v>1.25165606584711E-3</v>
      </c>
      <c r="AO300" s="11">
        <f t="shared" si="18"/>
        <v>1</v>
      </c>
      <c r="AP300" s="11">
        <f t="shared" si="19"/>
        <v>0</v>
      </c>
      <c r="AQ300" s="11">
        <v>-0.24481366841081101</v>
      </c>
      <c r="AR300" s="11">
        <v>1.12497192677304E-3</v>
      </c>
      <c r="AS300" s="11">
        <f t="shared" si="20"/>
        <v>1</v>
      </c>
      <c r="AT300" s="11">
        <f t="shared" si="21"/>
        <v>0</v>
      </c>
      <c r="AU300" s="11">
        <f t="shared" si="22"/>
        <v>0</v>
      </c>
      <c r="AV300" s="11">
        <v>-0.210762133612199</v>
      </c>
      <c r="AW300" s="11">
        <v>4.7964221217217601E-3</v>
      </c>
      <c r="AX300" s="11">
        <f t="shared" si="23"/>
        <v>1</v>
      </c>
      <c r="AY300" s="11">
        <f t="shared" si="24"/>
        <v>0</v>
      </c>
      <c r="AZ300" s="11">
        <v>-0.24494244742409299</v>
      </c>
      <c r="BA300" s="11">
        <v>1.0582897950455301E-3</v>
      </c>
      <c r="BB300" s="22">
        <v>0</v>
      </c>
      <c r="BC300" s="22">
        <v>0</v>
      </c>
      <c r="BD300" s="22">
        <v>0</v>
      </c>
      <c r="BE300" s="22">
        <v>0</v>
      </c>
      <c r="BF300" s="22">
        <v>0</v>
      </c>
      <c r="BG300" s="22">
        <v>0</v>
      </c>
      <c r="BH300" s="22">
        <v>0</v>
      </c>
      <c r="BI300" s="22">
        <v>0</v>
      </c>
      <c r="BJ300" s="22">
        <v>0</v>
      </c>
      <c r="BK300" s="22">
        <v>0</v>
      </c>
      <c r="BL300" s="22">
        <v>0</v>
      </c>
      <c r="BM300" s="22">
        <v>0</v>
      </c>
      <c r="BN300" s="22">
        <v>0</v>
      </c>
      <c r="BO300" s="22">
        <v>0</v>
      </c>
      <c r="BP300" s="22">
        <v>0</v>
      </c>
      <c r="BQ300" s="22">
        <v>0</v>
      </c>
      <c r="BR300" s="22">
        <v>0</v>
      </c>
      <c r="BS300" s="22">
        <v>0</v>
      </c>
      <c r="BT300" s="22">
        <v>0</v>
      </c>
      <c r="BU300" s="22">
        <v>0</v>
      </c>
      <c r="BV300" s="22">
        <v>0</v>
      </c>
      <c r="BW300" s="22">
        <v>0</v>
      </c>
    </row>
    <row r="301" spans="1:75" ht="14.25" customHeight="1">
      <c r="A301" s="11" t="s">
        <v>1015</v>
      </c>
      <c r="B301" s="11" t="s">
        <v>3399</v>
      </c>
      <c r="C301" s="11" t="s">
        <v>187</v>
      </c>
      <c r="D301" s="11" t="s">
        <v>1016</v>
      </c>
      <c r="E301" s="11">
        <v>956</v>
      </c>
      <c r="F301" s="11">
        <v>-0.23749867919881301</v>
      </c>
      <c r="G301" s="11">
        <v>7.3606826374928394E-2</v>
      </c>
      <c r="H301" s="11">
        <v>1.29533452235787E-3</v>
      </c>
      <c r="I301" s="11">
        <v>-0.206541058931168</v>
      </c>
      <c r="J301" s="11">
        <v>6.8333018152866003E-3</v>
      </c>
      <c r="K301" s="11">
        <f t="shared" si="0"/>
        <v>1</v>
      </c>
      <c r="L301" s="11">
        <f t="shared" si="1"/>
        <v>0</v>
      </c>
      <c r="M301" s="11">
        <f t="shared" si="2"/>
        <v>0</v>
      </c>
      <c r="N301" s="11">
        <v>-0.218748069915469</v>
      </c>
      <c r="O301" s="11">
        <v>3.8744331455325101E-3</v>
      </c>
      <c r="P301" s="11">
        <f t="shared" si="3"/>
        <v>1</v>
      </c>
      <c r="Q301" s="11">
        <f t="shared" si="4"/>
        <v>0</v>
      </c>
      <c r="R301" s="11">
        <f t="shared" si="5"/>
        <v>0</v>
      </c>
      <c r="S301" s="11">
        <v>-0.23416680309542301</v>
      </c>
      <c r="T301" s="11">
        <v>1.5014630218427301E-3</v>
      </c>
      <c r="U301" s="11">
        <f t="shared" si="6"/>
        <v>1</v>
      </c>
      <c r="V301" s="11">
        <f t="shared" si="7"/>
        <v>0</v>
      </c>
      <c r="W301" s="11">
        <f t="shared" si="8"/>
        <v>0</v>
      </c>
      <c r="X301" s="11">
        <v>-0.23778551554590799</v>
      </c>
      <c r="Y301" s="11">
        <v>1.28564980193515E-3</v>
      </c>
      <c r="Z301" s="11">
        <f t="shared" si="9"/>
        <v>1</v>
      </c>
      <c r="AA301" s="11">
        <f t="shared" si="10"/>
        <v>0</v>
      </c>
      <c r="AB301" s="11">
        <f t="shared" si="11"/>
        <v>0</v>
      </c>
      <c r="AC301" s="11">
        <v>-0.23183393924516801</v>
      </c>
      <c r="AD301" s="11">
        <v>1.9667339272572298E-3</v>
      </c>
      <c r="AE301" s="11">
        <f t="shared" si="12"/>
        <v>1</v>
      </c>
      <c r="AF301" s="11">
        <f t="shared" si="13"/>
        <v>0</v>
      </c>
      <c r="AG301" s="11">
        <f t="shared" si="14"/>
        <v>0</v>
      </c>
      <c r="AH301" s="11">
        <v>-0.23463307558410501</v>
      </c>
      <c r="AI301" s="11">
        <v>1.4959079125657E-3</v>
      </c>
      <c r="AJ301" s="11">
        <f t="shared" si="15"/>
        <v>1</v>
      </c>
      <c r="AK301" s="11">
        <f t="shared" si="16"/>
        <v>0</v>
      </c>
      <c r="AL301" s="11">
        <f t="shared" si="17"/>
        <v>0</v>
      </c>
      <c r="AM301" s="11">
        <v>-0.23269173328780501</v>
      </c>
      <c r="AN301" s="11">
        <v>1.65460606949256E-3</v>
      </c>
      <c r="AO301" s="11">
        <f t="shared" si="18"/>
        <v>1</v>
      </c>
      <c r="AP301" s="11">
        <f t="shared" si="19"/>
        <v>0</v>
      </c>
      <c r="AQ301" s="11">
        <v>-0.22006088394258599</v>
      </c>
      <c r="AR301" s="11">
        <v>3.47934719967306E-3</v>
      </c>
      <c r="AS301" s="11">
        <f t="shared" si="20"/>
        <v>1</v>
      </c>
      <c r="AT301" s="11">
        <f t="shared" si="21"/>
        <v>0</v>
      </c>
      <c r="AU301" s="11">
        <f t="shared" si="22"/>
        <v>0</v>
      </c>
      <c r="AV301" s="11">
        <v>-0.22526200506779001</v>
      </c>
      <c r="AW301" s="11">
        <v>2.7055862950157699E-3</v>
      </c>
      <c r="AX301" s="11">
        <f t="shared" si="23"/>
        <v>1</v>
      </c>
      <c r="AY301" s="11">
        <f t="shared" si="24"/>
        <v>0</v>
      </c>
      <c r="AZ301" s="11">
        <v>-0.22323219277102199</v>
      </c>
      <c r="BA301" s="11">
        <v>2.89572633098253E-3</v>
      </c>
      <c r="BB301" s="22">
        <v>0</v>
      </c>
      <c r="BC301" s="22">
        <v>0</v>
      </c>
      <c r="BD301" s="22">
        <v>0</v>
      </c>
      <c r="BE301" s="22">
        <v>0</v>
      </c>
      <c r="BF301" s="22">
        <v>0</v>
      </c>
      <c r="BG301" s="22">
        <v>0</v>
      </c>
      <c r="BH301" s="22">
        <v>0</v>
      </c>
      <c r="BI301" s="22">
        <v>0</v>
      </c>
      <c r="BJ301" s="22">
        <v>0</v>
      </c>
      <c r="BK301" s="22">
        <v>0</v>
      </c>
      <c r="BL301" s="22">
        <v>0</v>
      </c>
      <c r="BM301" s="22">
        <v>0</v>
      </c>
      <c r="BN301" s="22">
        <v>0</v>
      </c>
      <c r="BO301" s="22">
        <v>0</v>
      </c>
      <c r="BP301" s="22">
        <v>0</v>
      </c>
      <c r="BQ301" s="22">
        <v>0</v>
      </c>
      <c r="BR301" s="22">
        <v>0</v>
      </c>
      <c r="BS301" s="22">
        <v>0</v>
      </c>
      <c r="BT301" s="22">
        <v>0</v>
      </c>
      <c r="BU301" s="22">
        <v>0</v>
      </c>
      <c r="BV301" s="22">
        <v>0</v>
      </c>
      <c r="BW301" s="22">
        <v>0</v>
      </c>
    </row>
    <row r="302" spans="1:75" ht="14.25" customHeight="1">
      <c r="A302" s="11" t="s">
        <v>2567</v>
      </c>
      <c r="B302" s="11" t="s">
        <v>3400</v>
      </c>
      <c r="C302" s="11" t="s">
        <v>77</v>
      </c>
      <c r="D302" s="11" t="s">
        <v>634</v>
      </c>
      <c r="E302" s="11">
        <v>956</v>
      </c>
      <c r="F302" s="11">
        <v>-0.23328415072629999</v>
      </c>
      <c r="G302" s="11">
        <v>7.2373878138837403E-2</v>
      </c>
      <c r="H302" s="11">
        <v>1.31003008736227E-3</v>
      </c>
      <c r="I302" s="11">
        <v>-0.25139696027347602</v>
      </c>
      <c r="J302" s="11">
        <v>8.2416988633675196E-4</v>
      </c>
      <c r="K302" s="11">
        <f t="shared" si="0"/>
        <v>1</v>
      </c>
      <c r="L302" s="11">
        <f t="shared" si="1"/>
        <v>0</v>
      </c>
      <c r="M302" s="11">
        <f t="shared" si="2"/>
        <v>0</v>
      </c>
      <c r="N302" s="11">
        <v>-0.23233701337570201</v>
      </c>
      <c r="O302" s="11">
        <v>1.8205545295151501E-3</v>
      </c>
      <c r="P302" s="11">
        <f t="shared" si="3"/>
        <v>1</v>
      </c>
      <c r="Q302" s="11">
        <f t="shared" si="4"/>
        <v>0</v>
      </c>
      <c r="R302" s="11">
        <f t="shared" si="5"/>
        <v>0</v>
      </c>
      <c r="S302" s="11">
        <v>-0.235668196975681</v>
      </c>
      <c r="T302" s="11">
        <v>1.1724074953832499E-3</v>
      </c>
      <c r="U302" s="11">
        <f t="shared" si="6"/>
        <v>1</v>
      </c>
      <c r="V302" s="11">
        <f t="shared" si="7"/>
        <v>0</v>
      </c>
      <c r="W302" s="11">
        <f t="shared" si="8"/>
        <v>0</v>
      </c>
      <c r="X302" s="11">
        <v>-0.23322202727041699</v>
      </c>
      <c r="Y302" s="11">
        <v>1.32271490803424E-3</v>
      </c>
      <c r="Z302" s="11">
        <f t="shared" si="9"/>
        <v>1</v>
      </c>
      <c r="AA302" s="11">
        <f t="shared" si="10"/>
        <v>0</v>
      </c>
      <c r="AB302" s="11">
        <f t="shared" si="11"/>
        <v>0</v>
      </c>
      <c r="AC302" s="11">
        <v>-0.211364980897392</v>
      </c>
      <c r="AD302" s="11">
        <v>4.0058212942304999E-3</v>
      </c>
      <c r="AE302" s="11">
        <f t="shared" si="12"/>
        <v>1</v>
      </c>
      <c r="AF302" s="11">
        <f t="shared" si="13"/>
        <v>0</v>
      </c>
      <c r="AG302" s="11">
        <f t="shared" si="14"/>
        <v>0</v>
      </c>
      <c r="AH302" s="11">
        <v>-0.24819573828409999</v>
      </c>
      <c r="AI302" s="11">
        <v>5.4007127187726499E-4</v>
      </c>
      <c r="AJ302" s="11">
        <f t="shared" si="15"/>
        <v>1</v>
      </c>
      <c r="AK302" s="11">
        <f t="shared" si="16"/>
        <v>0</v>
      </c>
      <c r="AL302" s="11">
        <f t="shared" si="17"/>
        <v>0</v>
      </c>
      <c r="AM302" s="11">
        <v>-0.248137609741163</v>
      </c>
      <c r="AN302" s="11">
        <v>6.0934306103752804E-4</v>
      </c>
      <c r="AO302" s="11">
        <f t="shared" si="18"/>
        <v>1</v>
      </c>
      <c r="AP302" s="11">
        <f t="shared" si="19"/>
        <v>0</v>
      </c>
      <c r="AQ302" s="11">
        <v>-0.231114553485229</v>
      </c>
      <c r="AR302" s="11">
        <v>1.81351510182714E-3</v>
      </c>
      <c r="AS302" s="11">
        <f t="shared" si="20"/>
        <v>1</v>
      </c>
      <c r="AT302" s="11">
        <f t="shared" si="21"/>
        <v>0</v>
      </c>
      <c r="AU302" s="11">
        <f t="shared" si="22"/>
        <v>0</v>
      </c>
      <c r="AV302" s="11">
        <v>-0.23754680710555701</v>
      </c>
      <c r="AW302" s="11">
        <v>1.2958185457757E-3</v>
      </c>
      <c r="AX302" s="11">
        <f t="shared" si="23"/>
        <v>1</v>
      </c>
      <c r="AY302" s="11">
        <f t="shared" si="24"/>
        <v>0</v>
      </c>
      <c r="AZ302" s="11">
        <v>-0.184798902437986</v>
      </c>
      <c r="BA302" s="11">
        <v>1.15503975435442E-2</v>
      </c>
      <c r="BB302" s="22">
        <v>0</v>
      </c>
      <c r="BC302" s="22">
        <v>0</v>
      </c>
      <c r="BD302" s="22">
        <v>0</v>
      </c>
      <c r="BE302" s="22">
        <v>0</v>
      </c>
      <c r="BF302" s="22">
        <v>0</v>
      </c>
      <c r="BG302" s="22">
        <v>0</v>
      </c>
      <c r="BH302" s="22">
        <v>0</v>
      </c>
      <c r="BI302" s="22">
        <v>0</v>
      </c>
      <c r="BJ302" s="22">
        <v>0</v>
      </c>
      <c r="BK302" s="22">
        <v>0</v>
      </c>
      <c r="BL302" s="22">
        <v>0</v>
      </c>
      <c r="BM302" s="22">
        <v>0</v>
      </c>
      <c r="BN302" s="22">
        <v>0</v>
      </c>
      <c r="BO302" s="22">
        <v>0</v>
      </c>
      <c r="BP302" s="22">
        <v>0</v>
      </c>
      <c r="BQ302" s="22">
        <v>0</v>
      </c>
      <c r="BR302" s="22">
        <v>0</v>
      </c>
      <c r="BS302" s="22">
        <v>0</v>
      </c>
      <c r="BT302" s="22">
        <v>0</v>
      </c>
      <c r="BU302" s="22">
        <v>0</v>
      </c>
      <c r="BV302" s="22">
        <v>0</v>
      </c>
      <c r="BW302" s="22">
        <v>0</v>
      </c>
    </row>
    <row r="303" spans="1:75" ht="14.25" customHeight="1">
      <c r="A303" s="11" t="s">
        <v>207</v>
      </c>
      <c r="B303" s="11" t="s">
        <v>3401</v>
      </c>
      <c r="C303" s="11" t="s">
        <v>77</v>
      </c>
      <c r="D303" s="11" t="s">
        <v>78</v>
      </c>
      <c r="E303" s="11">
        <v>960</v>
      </c>
      <c r="F303" s="11">
        <v>-0.23365976385474599</v>
      </c>
      <c r="G303" s="11">
        <v>7.3415747619454796E-2</v>
      </c>
      <c r="H303" s="11">
        <v>1.5060309573023099E-3</v>
      </c>
      <c r="I303" s="11">
        <v>-0.197215331622381</v>
      </c>
      <c r="J303" s="11">
        <v>9.5779910590320008E-3</v>
      </c>
      <c r="K303" s="11">
        <f t="shared" si="0"/>
        <v>1</v>
      </c>
      <c r="L303" s="11">
        <f t="shared" si="1"/>
        <v>0</v>
      </c>
      <c r="M303" s="11">
        <f t="shared" si="2"/>
        <v>0</v>
      </c>
      <c r="N303" s="11">
        <v>-0.22858114921799999</v>
      </c>
      <c r="O303" s="11">
        <v>2.4959006680573999E-3</v>
      </c>
      <c r="P303" s="11">
        <f t="shared" si="3"/>
        <v>1</v>
      </c>
      <c r="Q303" s="11">
        <f t="shared" si="4"/>
        <v>0</v>
      </c>
      <c r="R303" s="11">
        <f t="shared" si="5"/>
        <v>0</v>
      </c>
      <c r="S303" s="11">
        <v>-0.23184579628312699</v>
      </c>
      <c r="T303" s="11">
        <v>1.64654044280479E-3</v>
      </c>
      <c r="U303" s="11">
        <f t="shared" si="6"/>
        <v>1</v>
      </c>
      <c r="V303" s="11">
        <f t="shared" si="7"/>
        <v>0</v>
      </c>
      <c r="W303" s="11">
        <f t="shared" si="8"/>
        <v>0</v>
      </c>
      <c r="X303" s="11">
        <v>-0.23304449838046301</v>
      </c>
      <c r="Y303" s="11">
        <v>1.5551999238448001E-3</v>
      </c>
      <c r="Z303" s="11">
        <f t="shared" si="9"/>
        <v>1</v>
      </c>
      <c r="AA303" s="11">
        <f t="shared" si="10"/>
        <v>0</v>
      </c>
      <c r="AB303" s="11">
        <f t="shared" si="11"/>
        <v>0</v>
      </c>
      <c r="AC303" s="11">
        <v>-0.223103400742518</v>
      </c>
      <c r="AD303" s="11">
        <v>2.8139610012859E-3</v>
      </c>
      <c r="AE303" s="11">
        <f t="shared" si="12"/>
        <v>1</v>
      </c>
      <c r="AF303" s="11">
        <f t="shared" si="13"/>
        <v>0</v>
      </c>
      <c r="AG303" s="11">
        <f t="shared" si="14"/>
        <v>0</v>
      </c>
      <c r="AH303" s="11">
        <v>-0.232878336156503</v>
      </c>
      <c r="AI303" s="11">
        <v>1.5826167399948499E-3</v>
      </c>
      <c r="AJ303" s="11">
        <f t="shared" si="15"/>
        <v>1</v>
      </c>
      <c r="AK303" s="11">
        <f t="shared" si="16"/>
        <v>0</v>
      </c>
      <c r="AL303" s="11">
        <f t="shared" si="17"/>
        <v>0</v>
      </c>
      <c r="AM303" s="11">
        <v>-0.24197605755676299</v>
      </c>
      <c r="AN303" s="11">
        <v>1.02444890420535E-3</v>
      </c>
      <c r="AO303" s="11">
        <f t="shared" si="18"/>
        <v>1</v>
      </c>
      <c r="AP303" s="11">
        <f t="shared" si="19"/>
        <v>0</v>
      </c>
      <c r="AQ303" s="11">
        <v>-0.17058713162536099</v>
      </c>
      <c r="AR303" s="11">
        <v>2.19125148049579E-2</v>
      </c>
      <c r="AS303" s="11">
        <f t="shared" si="20"/>
        <v>1</v>
      </c>
      <c r="AT303" s="11">
        <f t="shared" si="21"/>
        <v>0</v>
      </c>
      <c r="AU303" s="11">
        <f t="shared" si="22"/>
        <v>0</v>
      </c>
      <c r="AV303" s="11">
        <v>-0.19398327210430799</v>
      </c>
      <c r="AW303" s="11">
        <v>9.2117242195935995E-3</v>
      </c>
      <c r="AX303" s="11">
        <f t="shared" si="23"/>
        <v>1</v>
      </c>
      <c r="AY303" s="11">
        <f t="shared" si="24"/>
        <v>0</v>
      </c>
      <c r="AZ303" s="11">
        <v>-0.24425889319228</v>
      </c>
      <c r="BA303" s="11">
        <v>1.0869497079406801E-3</v>
      </c>
      <c r="BB303" s="22">
        <v>0</v>
      </c>
      <c r="BC303" s="22">
        <v>0</v>
      </c>
      <c r="BD303" s="22">
        <v>0</v>
      </c>
      <c r="BE303" s="22">
        <v>0</v>
      </c>
      <c r="BF303" s="22">
        <v>0</v>
      </c>
      <c r="BG303" s="22">
        <v>0</v>
      </c>
      <c r="BH303" s="22">
        <v>0</v>
      </c>
      <c r="BI303" s="22">
        <v>0</v>
      </c>
      <c r="BJ303" s="22">
        <v>0</v>
      </c>
      <c r="BK303" s="22">
        <v>0</v>
      </c>
      <c r="BL303" s="22">
        <v>0</v>
      </c>
      <c r="BM303" s="22">
        <v>0</v>
      </c>
      <c r="BN303" s="22">
        <v>0</v>
      </c>
      <c r="BO303" s="22">
        <v>0</v>
      </c>
      <c r="BP303" s="22">
        <v>0</v>
      </c>
      <c r="BQ303" s="22">
        <v>0</v>
      </c>
      <c r="BR303" s="22">
        <v>0</v>
      </c>
      <c r="BS303" s="22">
        <v>0</v>
      </c>
      <c r="BT303" s="22">
        <v>0</v>
      </c>
      <c r="BU303" s="22">
        <v>0</v>
      </c>
      <c r="BV303" s="22">
        <v>0</v>
      </c>
      <c r="BW303" s="22">
        <v>0</v>
      </c>
    </row>
    <row r="304" spans="1:75" ht="14.25" customHeight="1">
      <c r="A304" s="11" t="s">
        <v>1965</v>
      </c>
      <c r="B304" s="11" t="s">
        <v>3402</v>
      </c>
      <c r="C304" s="11" t="s">
        <v>171</v>
      </c>
      <c r="D304" s="11" t="s">
        <v>445</v>
      </c>
      <c r="E304" s="11">
        <v>940</v>
      </c>
      <c r="F304" s="11">
        <v>-0.233210957493549</v>
      </c>
      <c r="G304" s="11">
        <v>7.3284680408309294E-2</v>
      </c>
      <c r="H304" s="11">
        <v>1.50926386628259E-3</v>
      </c>
      <c r="I304" s="11">
        <v>-0.25145312193026598</v>
      </c>
      <c r="J304" s="11">
        <v>9.5743512337304602E-4</v>
      </c>
      <c r="K304" s="11">
        <f t="shared" si="0"/>
        <v>1</v>
      </c>
      <c r="L304" s="11">
        <f t="shared" si="1"/>
        <v>0</v>
      </c>
      <c r="M304" s="11">
        <f t="shared" si="2"/>
        <v>0</v>
      </c>
      <c r="N304" s="11">
        <v>-0.25354395686815001</v>
      </c>
      <c r="O304" s="11">
        <v>7.6363957174055701E-4</v>
      </c>
      <c r="P304" s="11">
        <f t="shared" si="3"/>
        <v>1</v>
      </c>
      <c r="Q304" s="11">
        <f t="shared" si="4"/>
        <v>0</v>
      </c>
      <c r="R304" s="11">
        <f t="shared" si="5"/>
        <v>0</v>
      </c>
      <c r="S304" s="11">
        <v>-0.23495404832361699</v>
      </c>
      <c r="T304" s="11">
        <v>1.40207446708358E-3</v>
      </c>
      <c r="U304" s="11">
        <f t="shared" si="6"/>
        <v>1</v>
      </c>
      <c r="V304" s="11">
        <f t="shared" si="7"/>
        <v>0</v>
      </c>
      <c r="W304" s="11">
        <f t="shared" si="8"/>
        <v>0</v>
      </c>
      <c r="X304" s="11">
        <v>-0.23399694557537501</v>
      </c>
      <c r="Y304" s="11">
        <v>1.4572980356468599E-3</v>
      </c>
      <c r="Z304" s="11">
        <f t="shared" si="9"/>
        <v>1</v>
      </c>
      <c r="AA304" s="11">
        <f t="shared" si="10"/>
        <v>0</v>
      </c>
      <c r="AB304" s="11">
        <f t="shared" si="11"/>
        <v>0</v>
      </c>
      <c r="AC304" s="11">
        <v>-0.20223849246257</v>
      </c>
      <c r="AD304" s="11">
        <v>6.5376991222496298E-3</v>
      </c>
      <c r="AE304" s="11">
        <f t="shared" si="12"/>
        <v>1</v>
      </c>
      <c r="AF304" s="11">
        <f t="shared" si="13"/>
        <v>0</v>
      </c>
      <c r="AG304" s="11">
        <f t="shared" si="14"/>
        <v>0</v>
      </c>
      <c r="AH304" s="11">
        <v>-0.25166565216193398</v>
      </c>
      <c r="AI304" s="11">
        <v>1.3999691609447299E-4</v>
      </c>
      <c r="AJ304" s="11">
        <f t="shared" si="15"/>
        <v>1</v>
      </c>
      <c r="AK304" s="11">
        <f t="shared" si="16"/>
        <v>0</v>
      </c>
      <c r="AL304" s="11">
        <f t="shared" si="17"/>
        <v>0</v>
      </c>
      <c r="AM304" s="11">
        <v>-0.275788965861752</v>
      </c>
      <c r="AN304" s="18">
        <v>5.6797434129207699E-5</v>
      </c>
      <c r="AO304" s="11">
        <f t="shared" si="18"/>
        <v>1</v>
      </c>
      <c r="AP304" s="11">
        <f t="shared" si="19"/>
        <v>1</v>
      </c>
      <c r="AQ304" s="11">
        <v>-0.25273765058855602</v>
      </c>
      <c r="AR304" s="11">
        <v>7.32829187893109E-4</v>
      </c>
      <c r="AS304" s="11">
        <f t="shared" si="20"/>
        <v>1</v>
      </c>
      <c r="AT304" s="11">
        <f t="shared" si="21"/>
        <v>0</v>
      </c>
      <c r="AU304" s="11">
        <f t="shared" si="22"/>
        <v>0</v>
      </c>
      <c r="AV304" s="11">
        <v>-0.28560333468948801</v>
      </c>
      <c r="AW304" s="11">
        <v>1.2351012282496601E-4</v>
      </c>
      <c r="AX304" s="11">
        <f t="shared" si="23"/>
        <v>1</v>
      </c>
      <c r="AY304" s="11">
        <f t="shared" si="24"/>
        <v>0</v>
      </c>
      <c r="AZ304" s="11">
        <v>-0.25117992772805497</v>
      </c>
      <c r="BA304" s="11">
        <v>7.6150171126039697E-4</v>
      </c>
      <c r="BB304" s="22">
        <v>0</v>
      </c>
      <c r="BC304" s="22">
        <v>0</v>
      </c>
      <c r="BD304" s="22">
        <v>0</v>
      </c>
      <c r="BE304" s="22">
        <v>0</v>
      </c>
      <c r="BF304" s="22">
        <v>0</v>
      </c>
      <c r="BG304" s="22">
        <v>0</v>
      </c>
      <c r="BH304" s="22">
        <v>0</v>
      </c>
      <c r="BI304" s="22">
        <v>0</v>
      </c>
      <c r="BJ304" s="22">
        <v>0</v>
      </c>
      <c r="BK304" s="22">
        <v>0</v>
      </c>
      <c r="BL304" s="22">
        <v>0</v>
      </c>
      <c r="BM304" s="22">
        <v>0</v>
      </c>
      <c r="BN304" s="22">
        <v>0</v>
      </c>
      <c r="BO304" s="22">
        <v>0</v>
      </c>
      <c r="BP304" s="22">
        <v>0</v>
      </c>
      <c r="BQ304" s="22">
        <v>0</v>
      </c>
      <c r="BR304" s="22">
        <v>0</v>
      </c>
      <c r="BS304" s="22">
        <v>0</v>
      </c>
      <c r="BT304" s="22">
        <v>0</v>
      </c>
      <c r="BU304" s="22">
        <v>0</v>
      </c>
      <c r="BV304" s="22">
        <v>0</v>
      </c>
      <c r="BW304" s="22">
        <v>0</v>
      </c>
    </row>
    <row r="305" spans="1:75" ht="14.25" customHeight="1">
      <c r="A305" s="11" t="s">
        <v>790</v>
      </c>
      <c r="B305" s="11" t="s">
        <v>3403</v>
      </c>
      <c r="C305" s="11" t="s">
        <v>171</v>
      </c>
      <c r="D305" s="11" t="s">
        <v>362</v>
      </c>
      <c r="E305" s="11">
        <v>946</v>
      </c>
      <c r="F305" s="11">
        <v>0.227156334363212</v>
      </c>
      <c r="G305" s="11">
        <v>7.2152203458594105E-2</v>
      </c>
      <c r="H305" s="11">
        <v>1.6937239417880101E-3</v>
      </c>
      <c r="I305" s="11">
        <v>0.19857076014074099</v>
      </c>
      <c r="J305" s="11">
        <v>7.95322344014927E-3</v>
      </c>
      <c r="K305" s="11">
        <f t="shared" si="0"/>
        <v>1</v>
      </c>
      <c r="L305" s="11">
        <f t="shared" si="1"/>
        <v>0</v>
      </c>
      <c r="M305" s="11">
        <f t="shared" si="2"/>
        <v>0</v>
      </c>
      <c r="N305" s="11">
        <v>0.171921618964856</v>
      </c>
      <c r="O305" s="11">
        <v>1.9766878664634599E-2</v>
      </c>
      <c r="P305" s="11">
        <f t="shared" si="3"/>
        <v>1</v>
      </c>
      <c r="Q305" s="11">
        <f t="shared" si="4"/>
        <v>0</v>
      </c>
      <c r="R305" s="11">
        <f t="shared" si="5"/>
        <v>0</v>
      </c>
      <c r="S305" s="11">
        <v>0.22850404002993899</v>
      </c>
      <c r="T305" s="11">
        <v>1.6073897833070699E-3</v>
      </c>
      <c r="U305" s="11">
        <f t="shared" si="6"/>
        <v>1</v>
      </c>
      <c r="V305" s="11">
        <f t="shared" si="7"/>
        <v>0</v>
      </c>
      <c r="W305" s="11">
        <f t="shared" si="8"/>
        <v>0</v>
      </c>
      <c r="X305" s="11">
        <v>0.22702369740808501</v>
      </c>
      <c r="Y305" s="11">
        <v>1.7087519461710199E-3</v>
      </c>
      <c r="Z305" s="11">
        <f t="shared" si="9"/>
        <v>1</v>
      </c>
      <c r="AA305" s="11">
        <f t="shared" si="10"/>
        <v>0</v>
      </c>
      <c r="AB305" s="11">
        <f t="shared" si="11"/>
        <v>0</v>
      </c>
      <c r="AC305" s="11">
        <v>0.21997048449964099</v>
      </c>
      <c r="AD305" s="11">
        <v>2.6996344812364398E-3</v>
      </c>
      <c r="AE305" s="11">
        <f t="shared" si="12"/>
        <v>1</v>
      </c>
      <c r="AF305" s="11">
        <f t="shared" si="13"/>
        <v>0</v>
      </c>
      <c r="AG305" s="11">
        <f t="shared" si="14"/>
        <v>0</v>
      </c>
      <c r="AH305" s="11">
        <v>0.21503663022998701</v>
      </c>
      <c r="AI305" s="11">
        <v>2.6632693720653701E-3</v>
      </c>
      <c r="AJ305" s="11">
        <f t="shared" si="15"/>
        <v>1</v>
      </c>
      <c r="AK305" s="11">
        <f t="shared" si="16"/>
        <v>0</v>
      </c>
      <c r="AL305" s="11">
        <f t="shared" si="17"/>
        <v>0</v>
      </c>
      <c r="AM305" s="11">
        <v>0.20291434454135099</v>
      </c>
      <c r="AN305" s="11">
        <v>4.3098694640707601E-3</v>
      </c>
      <c r="AO305" s="11">
        <f t="shared" si="18"/>
        <v>1</v>
      </c>
      <c r="AP305" s="11">
        <f t="shared" si="19"/>
        <v>0</v>
      </c>
      <c r="AQ305" s="11">
        <v>0.218130016136243</v>
      </c>
      <c r="AR305" s="11">
        <v>3.0865917179984199E-3</v>
      </c>
      <c r="AS305" s="11">
        <f t="shared" si="20"/>
        <v>1</v>
      </c>
      <c r="AT305" s="11">
        <f t="shared" si="21"/>
        <v>0</v>
      </c>
      <c r="AU305" s="11">
        <f t="shared" si="22"/>
        <v>0</v>
      </c>
      <c r="AV305" s="11">
        <v>0.20358660674583601</v>
      </c>
      <c r="AW305" s="11">
        <v>5.6506481896636896E-3</v>
      </c>
      <c r="AX305" s="11">
        <f t="shared" si="23"/>
        <v>1</v>
      </c>
      <c r="AY305" s="11">
        <f t="shared" si="24"/>
        <v>0</v>
      </c>
      <c r="AZ305" s="11">
        <v>0.23958932923685</v>
      </c>
      <c r="BA305" s="11">
        <v>1.1137070307144399E-3</v>
      </c>
      <c r="BB305" s="22">
        <v>0</v>
      </c>
      <c r="BC305" s="22">
        <v>0</v>
      </c>
      <c r="BD305" s="22">
        <v>0</v>
      </c>
      <c r="BE305" s="22">
        <v>0</v>
      </c>
      <c r="BF305" s="22">
        <v>0</v>
      </c>
      <c r="BG305" s="22">
        <v>0</v>
      </c>
      <c r="BH305" s="22">
        <v>0</v>
      </c>
      <c r="BI305" s="22">
        <v>0</v>
      </c>
      <c r="BJ305" s="22">
        <v>0</v>
      </c>
      <c r="BK305" s="22">
        <v>0</v>
      </c>
      <c r="BL305" s="22">
        <v>0</v>
      </c>
      <c r="BM305" s="22">
        <v>0</v>
      </c>
      <c r="BN305" s="22">
        <v>0</v>
      </c>
      <c r="BO305" s="22">
        <v>0</v>
      </c>
      <c r="BP305" s="22">
        <v>0</v>
      </c>
      <c r="BQ305" s="22">
        <v>0</v>
      </c>
      <c r="BR305" s="22">
        <v>0</v>
      </c>
      <c r="BS305" s="22">
        <v>0</v>
      </c>
      <c r="BT305" s="22">
        <v>0</v>
      </c>
      <c r="BU305" s="22">
        <v>0</v>
      </c>
      <c r="BV305" s="22">
        <v>0</v>
      </c>
      <c r="BW305" s="22">
        <v>0</v>
      </c>
    </row>
    <row r="306" spans="1:75" ht="14.25" customHeight="1">
      <c r="A306" s="11" t="s">
        <v>3091</v>
      </c>
      <c r="B306" s="11" t="s">
        <v>3404</v>
      </c>
      <c r="C306" s="11" t="s">
        <v>47</v>
      </c>
      <c r="D306" s="11" t="s">
        <v>47</v>
      </c>
      <c r="E306" s="11">
        <v>948</v>
      </c>
      <c r="F306" s="11">
        <v>-0.21994399924937799</v>
      </c>
      <c r="G306" s="11">
        <v>7.01703772550753E-2</v>
      </c>
      <c r="H306" s="11">
        <v>1.77485725247064E-3</v>
      </c>
      <c r="I306" s="11">
        <v>-0.22331739746831999</v>
      </c>
      <c r="J306" s="11">
        <v>2.2066792661158598E-3</v>
      </c>
      <c r="K306" s="11">
        <f t="shared" si="0"/>
        <v>1</v>
      </c>
      <c r="L306" s="11">
        <f t="shared" si="1"/>
        <v>0</v>
      </c>
      <c r="M306" s="11">
        <f t="shared" si="2"/>
        <v>0</v>
      </c>
      <c r="N306" s="11">
        <v>-0.21615897161882</v>
      </c>
      <c r="O306" s="11">
        <v>2.7734032197396698E-3</v>
      </c>
      <c r="P306" s="11">
        <f t="shared" si="3"/>
        <v>1</v>
      </c>
      <c r="Q306" s="11">
        <f t="shared" si="4"/>
        <v>0</v>
      </c>
      <c r="R306" s="11">
        <f t="shared" si="5"/>
        <v>0</v>
      </c>
      <c r="S306" s="11">
        <v>-0.21870475457066901</v>
      </c>
      <c r="T306" s="11">
        <v>1.89636907662429E-3</v>
      </c>
      <c r="U306" s="11">
        <f t="shared" si="6"/>
        <v>1</v>
      </c>
      <c r="V306" s="11">
        <f t="shared" si="7"/>
        <v>0</v>
      </c>
      <c r="W306" s="11">
        <f t="shared" si="8"/>
        <v>0</v>
      </c>
      <c r="X306" s="11">
        <v>-0.21936369335356701</v>
      </c>
      <c r="Y306" s="11">
        <v>1.8333149742942099E-3</v>
      </c>
      <c r="Z306" s="11">
        <f t="shared" si="9"/>
        <v>1</v>
      </c>
      <c r="AA306" s="11">
        <f t="shared" si="10"/>
        <v>0</v>
      </c>
      <c r="AB306" s="11">
        <f t="shared" si="11"/>
        <v>0</v>
      </c>
      <c r="AC306" s="11">
        <v>-0.20615905769763099</v>
      </c>
      <c r="AD306" s="11">
        <v>3.8612935960278798E-3</v>
      </c>
      <c r="AE306" s="11">
        <f t="shared" si="12"/>
        <v>1</v>
      </c>
      <c r="AF306" s="11">
        <f t="shared" si="13"/>
        <v>0</v>
      </c>
      <c r="AG306" s="11">
        <f t="shared" si="14"/>
        <v>0</v>
      </c>
      <c r="AH306" s="11">
        <v>-0.22009005340007201</v>
      </c>
      <c r="AI306" s="11">
        <v>1.7887553801320801E-3</v>
      </c>
      <c r="AJ306" s="11">
        <f t="shared" si="15"/>
        <v>1</v>
      </c>
      <c r="AK306" s="11">
        <f t="shared" si="16"/>
        <v>0</v>
      </c>
      <c r="AL306" s="11">
        <f t="shared" si="17"/>
        <v>0</v>
      </c>
      <c r="AM306" s="11">
        <v>-0.214134906471451</v>
      </c>
      <c r="AN306" s="11">
        <v>2.3799226005481499E-3</v>
      </c>
      <c r="AO306" s="11">
        <f t="shared" si="18"/>
        <v>1</v>
      </c>
      <c r="AP306" s="11">
        <f t="shared" si="19"/>
        <v>0</v>
      </c>
      <c r="AQ306" s="11">
        <v>-0.16847757886459599</v>
      </c>
      <c r="AR306" s="11">
        <v>1.8000421298318699E-2</v>
      </c>
      <c r="AS306" s="11">
        <f t="shared" si="20"/>
        <v>1</v>
      </c>
      <c r="AT306" s="11">
        <f t="shared" si="21"/>
        <v>0</v>
      </c>
      <c r="AU306" s="11">
        <f t="shared" si="22"/>
        <v>0</v>
      </c>
      <c r="AV306" s="11">
        <v>-0.20964970249583301</v>
      </c>
      <c r="AW306" s="11">
        <v>3.39967988200514E-3</v>
      </c>
      <c r="AX306" s="11">
        <f t="shared" si="23"/>
        <v>1</v>
      </c>
      <c r="AY306" s="11">
        <f t="shared" si="24"/>
        <v>0</v>
      </c>
      <c r="AZ306" s="11">
        <v>-0.1865148875656</v>
      </c>
      <c r="BA306" s="11">
        <v>8.7912317898054902E-3</v>
      </c>
      <c r="BB306" s="22">
        <v>0</v>
      </c>
      <c r="BC306" s="22">
        <v>0</v>
      </c>
      <c r="BD306" s="22">
        <v>0</v>
      </c>
      <c r="BE306" s="22">
        <v>0</v>
      </c>
      <c r="BF306" s="22">
        <v>0</v>
      </c>
      <c r="BG306" s="22">
        <v>0</v>
      </c>
      <c r="BH306" s="22">
        <v>0</v>
      </c>
      <c r="BI306" s="22">
        <v>0</v>
      </c>
      <c r="BJ306" s="22">
        <v>0</v>
      </c>
      <c r="BK306" s="22">
        <v>0</v>
      </c>
      <c r="BL306" s="22">
        <v>0</v>
      </c>
      <c r="BM306" s="22">
        <v>0</v>
      </c>
      <c r="BN306" s="22">
        <v>0</v>
      </c>
      <c r="BO306" s="22">
        <v>0</v>
      </c>
      <c r="BP306" s="22">
        <v>0</v>
      </c>
      <c r="BQ306" s="22">
        <v>0</v>
      </c>
      <c r="BR306" s="22">
        <v>0</v>
      </c>
      <c r="BS306" s="22">
        <v>0</v>
      </c>
      <c r="BT306" s="22">
        <v>0</v>
      </c>
      <c r="BU306" s="22">
        <v>0</v>
      </c>
      <c r="BV306" s="22">
        <v>0</v>
      </c>
      <c r="BW306" s="22">
        <v>0</v>
      </c>
    </row>
    <row r="307" spans="1:75" ht="14.25" customHeight="1">
      <c r="A307" s="11" t="s">
        <v>2939</v>
      </c>
      <c r="B307" s="11" t="s">
        <v>3405</v>
      </c>
      <c r="C307" s="11" t="s">
        <v>47</v>
      </c>
      <c r="D307" s="11" t="s">
        <v>47</v>
      </c>
      <c r="E307" s="11">
        <v>947</v>
      </c>
      <c r="F307" s="11">
        <v>-0.23422060120362301</v>
      </c>
      <c r="G307" s="11">
        <v>7.5199678832055805E-2</v>
      </c>
      <c r="H307" s="11">
        <v>1.8970279347588E-3</v>
      </c>
      <c r="I307" s="11">
        <v>-0.202840671952324</v>
      </c>
      <c r="J307" s="11">
        <v>9.2328604613660901E-3</v>
      </c>
      <c r="K307" s="11">
        <f t="shared" si="0"/>
        <v>1</v>
      </c>
      <c r="L307" s="11">
        <f t="shared" si="1"/>
        <v>0</v>
      </c>
      <c r="M307" s="11">
        <f t="shared" si="2"/>
        <v>0</v>
      </c>
      <c r="N307" s="11">
        <v>-0.219883135555619</v>
      </c>
      <c r="O307" s="11">
        <v>4.5090186727209103E-3</v>
      </c>
      <c r="P307" s="11">
        <f t="shared" si="3"/>
        <v>1</v>
      </c>
      <c r="Q307" s="11">
        <f t="shared" si="4"/>
        <v>0</v>
      </c>
      <c r="R307" s="11">
        <f t="shared" si="5"/>
        <v>0</v>
      </c>
      <c r="S307" s="11">
        <v>-0.233325731073005</v>
      </c>
      <c r="T307" s="11">
        <v>1.9785692751946899E-3</v>
      </c>
      <c r="U307" s="11">
        <f t="shared" si="6"/>
        <v>1</v>
      </c>
      <c r="V307" s="11">
        <f t="shared" si="7"/>
        <v>0</v>
      </c>
      <c r="W307" s="11">
        <f t="shared" si="8"/>
        <v>0</v>
      </c>
      <c r="X307" s="11">
        <v>-0.235394680066426</v>
      </c>
      <c r="Y307" s="11">
        <v>1.7923504092630801E-3</v>
      </c>
      <c r="Z307" s="11">
        <f t="shared" si="9"/>
        <v>1</v>
      </c>
      <c r="AA307" s="11">
        <f t="shared" si="10"/>
        <v>0</v>
      </c>
      <c r="AB307" s="11">
        <f t="shared" si="11"/>
        <v>0</v>
      </c>
      <c r="AC307" s="11">
        <v>-0.205190376728351</v>
      </c>
      <c r="AD307" s="11">
        <v>7.1351902628010904E-3</v>
      </c>
      <c r="AE307" s="11">
        <f t="shared" si="12"/>
        <v>1</v>
      </c>
      <c r="AF307" s="11">
        <f t="shared" si="13"/>
        <v>0</v>
      </c>
      <c r="AG307" s="11">
        <f t="shared" si="14"/>
        <v>0</v>
      </c>
      <c r="AH307" s="11">
        <v>-0.23693341986254801</v>
      </c>
      <c r="AI307" s="11">
        <v>1.6965144031853301E-3</v>
      </c>
      <c r="AJ307" s="11">
        <f t="shared" si="15"/>
        <v>1</v>
      </c>
      <c r="AK307" s="11">
        <f t="shared" si="16"/>
        <v>0</v>
      </c>
      <c r="AL307" s="11">
        <f t="shared" si="17"/>
        <v>0</v>
      </c>
      <c r="AM307" s="11">
        <v>-0.24172707540343899</v>
      </c>
      <c r="AN307" s="11">
        <v>1.3685497782855299E-3</v>
      </c>
      <c r="AO307" s="11">
        <f t="shared" si="18"/>
        <v>1</v>
      </c>
      <c r="AP307" s="11">
        <f t="shared" si="19"/>
        <v>0</v>
      </c>
      <c r="AQ307" s="11">
        <v>-0.263824471408584</v>
      </c>
      <c r="AR307" s="11">
        <v>5.9516698602606099E-4</v>
      </c>
      <c r="AS307" s="11">
        <f t="shared" si="20"/>
        <v>1</v>
      </c>
      <c r="AT307" s="11">
        <f t="shared" si="21"/>
        <v>0</v>
      </c>
      <c r="AU307" s="11">
        <f t="shared" si="22"/>
        <v>0</v>
      </c>
      <c r="AV307" s="11">
        <v>-0.22235224579243301</v>
      </c>
      <c r="AW307" s="11">
        <v>3.8021403292350202E-3</v>
      </c>
      <c r="AX307" s="11">
        <f t="shared" si="23"/>
        <v>1</v>
      </c>
      <c r="AY307" s="11">
        <f t="shared" si="24"/>
        <v>0</v>
      </c>
      <c r="AZ307" s="11">
        <v>-0.211084951605683</v>
      </c>
      <c r="BA307" s="11">
        <v>5.7004861268553798E-3</v>
      </c>
      <c r="BB307" s="22">
        <v>0</v>
      </c>
      <c r="BC307" s="22">
        <v>0</v>
      </c>
      <c r="BD307" s="22">
        <v>0</v>
      </c>
      <c r="BE307" s="22">
        <v>0</v>
      </c>
      <c r="BF307" s="22">
        <v>0</v>
      </c>
      <c r="BG307" s="22">
        <v>0</v>
      </c>
      <c r="BH307" s="22">
        <v>0</v>
      </c>
      <c r="BI307" s="22">
        <v>0</v>
      </c>
      <c r="BJ307" s="22">
        <v>0</v>
      </c>
      <c r="BK307" s="22">
        <v>0</v>
      </c>
      <c r="BL307" s="22">
        <v>0</v>
      </c>
      <c r="BM307" s="22">
        <v>0</v>
      </c>
      <c r="BN307" s="22">
        <v>0</v>
      </c>
      <c r="BO307" s="22">
        <v>0</v>
      </c>
      <c r="BP307" s="22">
        <v>0</v>
      </c>
      <c r="BQ307" s="22">
        <v>0</v>
      </c>
      <c r="BR307" s="22">
        <v>0</v>
      </c>
      <c r="BS307" s="22">
        <v>0</v>
      </c>
      <c r="BT307" s="22">
        <v>0</v>
      </c>
      <c r="BU307" s="22">
        <v>0</v>
      </c>
      <c r="BV307" s="22">
        <v>0</v>
      </c>
      <c r="BW307" s="22">
        <v>0</v>
      </c>
    </row>
    <row r="308" spans="1:75" ht="14.25" customHeight="1">
      <c r="A308" s="11" t="s">
        <v>159</v>
      </c>
      <c r="B308" s="11" t="s">
        <v>3406</v>
      </c>
      <c r="C308" s="11" t="s">
        <v>77</v>
      </c>
      <c r="D308" s="11" t="s">
        <v>78</v>
      </c>
      <c r="E308" s="11">
        <v>947</v>
      </c>
      <c r="F308" s="11">
        <v>-0.22550398947893099</v>
      </c>
      <c r="G308" s="11">
        <v>7.3181931739029205E-2</v>
      </c>
      <c r="H308" s="11">
        <v>2.11973016426613E-3</v>
      </c>
      <c r="I308" s="11">
        <v>-0.173288203504464</v>
      </c>
      <c r="J308" s="11">
        <v>2.2067181041012601E-2</v>
      </c>
      <c r="K308" s="11">
        <f t="shared" si="0"/>
        <v>1</v>
      </c>
      <c r="L308" s="11">
        <f t="shared" si="1"/>
        <v>0</v>
      </c>
      <c r="M308" s="11">
        <f t="shared" si="2"/>
        <v>0</v>
      </c>
      <c r="N308" s="11">
        <v>-0.195847872861247</v>
      </c>
      <c r="O308" s="11">
        <v>9.1502177006757904E-3</v>
      </c>
      <c r="P308" s="11">
        <f t="shared" si="3"/>
        <v>1</v>
      </c>
      <c r="Q308" s="11">
        <f t="shared" si="4"/>
        <v>0</v>
      </c>
      <c r="R308" s="11">
        <f t="shared" si="5"/>
        <v>0</v>
      </c>
      <c r="S308" s="11">
        <v>-0.22610222064145599</v>
      </c>
      <c r="T308" s="11">
        <v>2.0855168509787201E-3</v>
      </c>
      <c r="U308" s="11">
        <f t="shared" si="6"/>
        <v>1</v>
      </c>
      <c r="V308" s="11">
        <f t="shared" si="7"/>
        <v>0</v>
      </c>
      <c r="W308" s="11">
        <f t="shared" si="8"/>
        <v>0</v>
      </c>
      <c r="X308" s="11">
        <v>-0.225820147394034</v>
      </c>
      <c r="Y308" s="11">
        <v>2.1006174972761E-3</v>
      </c>
      <c r="Z308" s="11">
        <f t="shared" si="9"/>
        <v>1</v>
      </c>
      <c r="AA308" s="11">
        <f t="shared" si="10"/>
        <v>0</v>
      </c>
      <c r="AB308" s="11">
        <f t="shared" si="11"/>
        <v>0</v>
      </c>
      <c r="AC308" s="11">
        <v>-0.23175768473171901</v>
      </c>
      <c r="AD308" s="11">
        <v>1.8556555388515E-3</v>
      </c>
      <c r="AE308" s="11">
        <f t="shared" si="12"/>
        <v>1</v>
      </c>
      <c r="AF308" s="11">
        <f t="shared" si="13"/>
        <v>0</v>
      </c>
      <c r="AG308" s="11">
        <f t="shared" si="14"/>
        <v>0</v>
      </c>
      <c r="AH308" s="11">
        <v>-0.22070351177394101</v>
      </c>
      <c r="AI308" s="11">
        <v>2.6218922104389E-3</v>
      </c>
      <c r="AJ308" s="11">
        <f t="shared" si="15"/>
        <v>1</v>
      </c>
      <c r="AK308" s="11">
        <f t="shared" si="16"/>
        <v>0</v>
      </c>
      <c r="AL308" s="11">
        <f t="shared" si="17"/>
        <v>0</v>
      </c>
      <c r="AM308" s="11">
        <v>-0.22092961524801299</v>
      </c>
      <c r="AN308" s="11">
        <v>2.6487078769924801E-3</v>
      </c>
      <c r="AO308" s="11">
        <f t="shared" si="18"/>
        <v>1</v>
      </c>
      <c r="AP308" s="11">
        <f t="shared" si="19"/>
        <v>0</v>
      </c>
      <c r="AQ308" s="11">
        <v>-0.17624171258299301</v>
      </c>
      <c r="AR308" s="11">
        <v>1.80781992575847E-2</v>
      </c>
      <c r="AS308" s="11">
        <f t="shared" si="20"/>
        <v>1</v>
      </c>
      <c r="AT308" s="11">
        <f t="shared" si="21"/>
        <v>0</v>
      </c>
      <c r="AU308" s="11">
        <f t="shared" si="22"/>
        <v>0</v>
      </c>
      <c r="AV308" s="11">
        <v>-0.18810043075989399</v>
      </c>
      <c r="AW308" s="11">
        <v>1.14421521285176E-2</v>
      </c>
      <c r="AX308" s="11">
        <f t="shared" si="23"/>
        <v>1</v>
      </c>
      <c r="AY308" s="11">
        <f t="shared" si="24"/>
        <v>0</v>
      </c>
      <c r="AZ308" s="11">
        <v>-0.246199923113256</v>
      </c>
      <c r="BA308" s="11">
        <v>9.54411633870043E-4</v>
      </c>
      <c r="BB308" s="22">
        <v>0</v>
      </c>
      <c r="BC308" s="22">
        <v>0</v>
      </c>
      <c r="BD308" s="22">
        <v>0</v>
      </c>
      <c r="BE308" s="22">
        <v>0</v>
      </c>
      <c r="BF308" s="22">
        <v>0</v>
      </c>
      <c r="BG308" s="22">
        <v>0</v>
      </c>
      <c r="BH308" s="22">
        <v>0</v>
      </c>
      <c r="BI308" s="22">
        <v>0</v>
      </c>
      <c r="BJ308" s="22">
        <v>0</v>
      </c>
      <c r="BK308" s="22">
        <v>0</v>
      </c>
      <c r="BL308" s="22">
        <v>0</v>
      </c>
      <c r="BM308" s="22">
        <v>0</v>
      </c>
      <c r="BN308" s="22">
        <v>0</v>
      </c>
      <c r="BO308" s="22">
        <v>0</v>
      </c>
      <c r="BP308" s="22">
        <v>0</v>
      </c>
      <c r="BQ308" s="22">
        <v>0</v>
      </c>
      <c r="BR308" s="22">
        <v>0</v>
      </c>
      <c r="BS308" s="22">
        <v>0</v>
      </c>
      <c r="BT308" s="22">
        <v>0</v>
      </c>
      <c r="BU308" s="22">
        <v>0</v>
      </c>
      <c r="BV308" s="22">
        <v>0</v>
      </c>
      <c r="BW308" s="22">
        <v>0</v>
      </c>
    </row>
    <row r="309" spans="1:75" ht="14.25" customHeight="1">
      <c r="A309" s="11" t="s">
        <v>875</v>
      </c>
      <c r="B309" s="11" t="s">
        <v>875</v>
      </c>
      <c r="C309" s="11" t="s">
        <v>171</v>
      </c>
      <c r="D309" s="11" t="s">
        <v>876</v>
      </c>
      <c r="E309" s="11">
        <v>959</v>
      </c>
      <c r="F309" s="11">
        <v>0.226212516802722</v>
      </c>
      <c r="G309" s="11">
        <v>7.3840218185672393E-2</v>
      </c>
      <c r="H309" s="11">
        <v>2.2484380695693001E-3</v>
      </c>
      <c r="I309" s="11">
        <v>0.18100393795292899</v>
      </c>
      <c r="J309" s="11">
        <v>1.79408349133485E-2</v>
      </c>
      <c r="K309" s="11">
        <f t="shared" si="0"/>
        <v>1</v>
      </c>
      <c r="L309" s="11">
        <f t="shared" si="1"/>
        <v>0</v>
      </c>
      <c r="M309" s="11">
        <f t="shared" si="2"/>
        <v>0</v>
      </c>
      <c r="N309" s="11">
        <v>0.22122322263067701</v>
      </c>
      <c r="O309" s="11">
        <v>3.6096024930099102E-3</v>
      </c>
      <c r="P309" s="11">
        <f t="shared" si="3"/>
        <v>1</v>
      </c>
      <c r="Q309" s="11">
        <f t="shared" si="4"/>
        <v>0</v>
      </c>
      <c r="R309" s="11">
        <f t="shared" si="5"/>
        <v>0</v>
      </c>
      <c r="S309" s="11">
        <v>0.22517208668137401</v>
      </c>
      <c r="T309" s="11">
        <v>2.3755856382126602E-3</v>
      </c>
      <c r="U309" s="11">
        <f t="shared" si="6"/>
        <v>1</v>
      </c>
      <c r="V309" s="11">
        <f t="shared" si="7"/>
        <v>0</v>
      </c>
      <c r="W309" s="11">
        <f t="shared" si="8"/>
        <v>0</v>
      </c>
      <c r="X309" s="11">
        <v>0.22653756297814701</v>
      </c>
      <c r="Y309" s="11">
        <v>2.22723156369434E-3</v>
      </c>
      <c r="Z309" s="11">
        <f t="shared" si="9"/>
        <v>1</v>
      </c>
      <c r="AA309" s="11">
        <f t="shared" si="10"/>
        <v>0</v>
      </c>
      <c r="AB309" s="11">
        <f t="shared" si="11"/>
        <v>0</v>
      </c>
      <c r="AC309" s="11">
        <v>0.23382105483538301</v>
      </c>
      <c r="AD309" s="11">
        <v>1.8591523900939901E-3</v>
      </c>
      <c r="AE309" s="11">
        <f t="shared" si="12"/>
        <v>1</v>
      </c>
      <c r="AF309" s="11">
        <f t="shared" si="13"/>
        <v>0</v>
      </c>
      <c r="AG309" s="11">
        <f t="shared" si="14"/>
        <v>0</v>
      </c>
      <c r="AH309" s="11">
        <v>0.23364498446543</v>
      </c>
      <c r="AI309" s="11">
        <v>1.5717335734987E-3</v>
      </c>
      <c r="AJ309" s="11">
        <f t="shared" si="15"/>
        <v>1</v>
      </c>
      <c r="AK309" s="11">
        <f t="shared" si="16"/>
        <v>0</v>
      </c>
      <c r="AL309" s="11">
        <f t="shared" si="17"/>
        <v>0</v>
      </c>
      <c r="AM309" s="11">
        <v>0.229522403491427</v>
      </c>
      <c r="AN309" s="11">
        <v>1.9814306470394699E-3</v>
      </c>
      <c r="AO309" s="11">
        <f t="shared" si="18"/>
        <v>1</v>
      </c>
      <c r="AP309" s="11">
        <f t="shared" si="19"/>
        <v>0</v>
      </c>
      <c r="AQ309" s="11">
        <v>0.222617896829821</v>
      </c>
      <c r="AR309" s="11">
        <v>3.2125340334891298E-3</v>
      </c>
      <c r="AS309" s="11">
        <f t="shared" si="20"/>
        <v>1</v>
      </c>
      <c r="AT309" s="11">
        <f t="shared" si="21"/>
        <v>0</v>
      </c>
      <c r="AU309" s="11">
        <f t="shared" si="22"/>
        <v>0</v>
      </c>
      <c r="AV309" s="11">
        <v>0.235945177292016</v>
      </c>
      <c r="AW309" s="11">
        <v>1.7312202582626399E-3</v>
      </c>
      <c r="AX309" s="11">
        <f t="shared" si="23"/>
        <v>1</v>
      </c>
      <c r="AY309" s="11">
        <f t="shared" si="24"/>
        <v>0</v>
      </c>
      <c r="AZ309" s="11">
        <v>0.19595226837259799</v>
      </c>
      <c r="BA309" s="11">
        <v>8.9433059278141297E-3</v>
      </c>
      <c r="BB309" s="22">
        <v>0</v>
      </c>
      <c r="BC309" s="22">
        <v>0</v>
      </c>
      <c r="BD309" s="22">
        <v>0</v>
      </c>
      <c r="BE309" s="22">
        <v>0</v>
      </c>
      <c r="BF309" s="22">
        <v>0</v>
      </c>
      <c r="BG309" s="22">
        <v>0</v>
      </c>
      <c r="BH309" s="22">
        <v>0</v>
      </c>
      <c r="BI309" s="22">
        <v>0</v>
      </c>
      <c r="BJ309" s="22">
        <v>0</v>
      </c>
      <c r="BK309" s="22">
        <v>0</v>
      </c>
      <c r="BL309" s="22">
        <v>0</v>
      </c>
      <c r="BM309" s="22">
        <v>0</v>
      </c>
      <c r="BN309" s="22">
        <v>0</v>
      </c>
      <c r="BO309" s="22">
        <v>0</v>
      </c>
      <c r="BP309" s="22">
        <v>0</v>
      </c>
      <c r="BQ309" s="22">
        <v>0</v>
      </c>
      <c r="BR309" s="22">
        <v>0</v>
      </c>
      <c r="BS309" s="22">
        <v>0</v>
      </c>
      <c r="BT309" s="22">
        <v>0</v>
      </c>
      <c r="BU309" s="22">
        <v>0</v>
      </c>
      <c r="BV309" s="22">
        <v>0</v>
      </c>
      <c r="BW309" s="22">
        <v>0</v>
      </c>
    </row>
    <row r="310" spans="1:75" ht="14.25" customHeight="1">
      <c r="A310" s="11" t="s">
        <v>1917</v>
      </c>
      <c r="B310" s="11" t="s">
        <v>3407</v>
      </c>
      <c r="C310" s="11" t="s">
        <v>171</v>
      </c>
      <c r="D310" s="11" t="s">
        <v>684</v>
      </c>
      <c r="E310" s="11">
        <v>954</v>
      </c>
      <c r="F310" s="11">
        <v>0.22503832184383599</v>
      </c>
      <c r="G310" s="11">
        <v>7.3459087411600996E-2</v>
      </c>
      <c r="H310" s="11">
        <v>2.2494278994824599E-3</v>
      </c>
      <c r="I310" s="11">
        <v>0.202750356296755</v>
      </c>
      <c r="J310" s="11">
        <v>7.7454581808550403E-3</v>
      </c>
      <c r="K310" s="11">
        <f t="shared" si="0"/>
        <v>1</v>
      </c>
      <c r="L310" s="11">
        <f t="shared" si="1"/>
        <v>0</v>
      </c>
      <c r="M310" s="11">
        <f t="shared" si="2"/>
        <v>0</v>
      </c>
      <c r="N310" s="11">
        <v>0.21288919910114101</v>
      </c>
      <c r="O310" s="11">
        <v>4.86475579960123E-3</v>
      </c>
      <c r="P310" s="11">
        <f t="shared" si="3"/>
        <v>1</v>
      </c>
      <c r="Q310" s="11">
        <f t="shared" si="4"/>
        <v>0</v>
      </c>
      <c r="R310" s="11">
        <f t="shared" si="5"/>
        <v>0</v>
      </c>
      <c r="S310" s="11">
        <v>0.221376503358272</v>
      </c>
      <c r="T310" s="11">
        <v>2.6516799339267698E-3</v>
      </c>
      <c r="U310" s="11">
        <f t="shared" si="6"/>
        <v>1</v>
      </c>
      <c r="V310" s="11">
        <f t="shared" si="7"/>
        <v>0</v>
      </c>
      <c r="W310" s="11">
        <f t="shared" si="8"/>
        <v>0</v>
      </c>
      <c r="X310" s="11">
        <v>0.223386571227986</v>
      </c>
      <c r="Y310" s="11">
        <v>2.3949153519165602E-3</v>
      </c>
      <c r="Z310" s="11">
        <f t="shared" si="9"/>
        <v>1</v>
      </c>
      <c r="AA310" s="11">
        <f t="shared" si="10"/>
        <v>0</v>
      </c>
      <c r="AB310" s="11">
        <f t="shared" si="11"/>
        <v>0</v>
      </c>
      <c r="AC310" s="11">
        <v>0.222803539609645</v>
      </c>
      <c r="AD310" s="11">
        <v>2.8552802256365901E-3</v>
      </c>
      <c r="AE310" s="11">
        <f t="shared" si="12"/>
        <v>1</v>
      </c>
      <c r="AF310" s="11">
        <f t="shared" si="13"/>
        <v>0</v>
      </c>
      <c r="AG310" s="11">
        <f t="shared" si="14"/>
        <v>0</v>
      </c>
      <c r="AH310" s="11">
        <v>0.214009178739442</v>
      </c>
      <c r="AI310" s="11">
        <v>3.4617865375647398E-3</v>
      </c>
      <c r="AJ310" s="11">
        <f t="shared" si="15"/>
        <v>1</v>
      </c>
      <c r="AK310" s="11">
        <f t="shared" si="16"/>
        <v>0</v>
      </c>
      <c r="AL310" s="11">
        <f t="shared" si="17"/>
        <v>0</v>
      </c>
      <c r="AM310" s="11">
        <v>0.20276386579101899</v>
      </c>
      <c r="AN310" s="11">
        <v>5.4320550063248398E-3</v>
      </c>
      <c r="AO310" s="11">
        <f t="shared" si="18"/>
        <v>1</v>
      </c>
      <c r="AP310" s="11">
        <f t="shared" si="19"/>
        <v>0</v>
      </c>
      <c r="AQ310" s="11">
        <v>0.23322611051943201</v>
      </c>
      <c r="AR310" s="11">
        <v>1.8994688362556601E-3</v>
      </c>
      <c r="AS310" s="11">
        <f t="shared" si="20"/>
        <v>1</v>
      </c>
      <c r="AT310" s="11">
        <f t="shared" si="21"/>
        <v>0</v>
      </c>
      <c r="AU310" s="11">
        <f t="shared" si="22"/>
        <v>0</v>
      </c>
      <c r="AV310" s="11">
        <v>0.21194855434102</v>
      </c>
      <c r="AW310" s="11">
        <v>4.68220474861327E-3</v>
      </c>
      <c r="AX310" s="11">
        <f t="shared" si="23"/>
        <v>1</v>
      </c>
      <c r="AY310" s="11">
        <f t="shared" si="24"/>
        <v>0</v>
      </c>
      <c r="AZ310" s="11">
        <v>0.188858885268925</v>
      </c>
      <c r="BA310" s="11">
        <v>1.1130959507187101E-2</v>
      </c>
      <c r="BB310" s="22">
        <v>0</v>
      </c>
      <c r="BC310" s="22">
        <v>0</v>
      </c>
      <c r="BD310" s="22">
        <v>0</v>
      </c>
      <c r="BE310" s="22">
        <v>0</v>
      </c>
      <c r="BF310" s="22">
        <v>0</v>
      </c>
      <c r="BG310" s="22">
        <v>0</v>
      </c>
      <c r="BH310" s="22">
        <v>0</v>
      </c>
      <c r="BI310" s="22">
        <v>0</v>
      </c>
      <c r="BJ310" s="22">
        <v>0</v>
      </c>
      <c r="BK310" s="22">
        <v>0</v>
      </c>
      <c r="BL310" s="22">
        <v>0</v>
      </c>
      <c r="BM310" s="22">
        <v>0</v>
      </c>
      <c r="BN310" s="22">
        <v>0</v>
      </c>
      <c r="BO310" s="22">
        <v>0</v>
      </c>
      <c r="BP310" s="22">
        <v>0</v>
      </c>
      <c r="BQ310" s="22">
        <v>0</v>
      </c>
      <c r="BR310" s="22">
        <v>0</v>
      </c>
      <c r="BS310" s="22">
        <v>0</v>
      </c>
      <c r="BT310" s="22">
        <v>0</v>
      </c>
      <c r="BU310" s="22">
        <v>0</v>
      </c>
      <c r="BV310" s="22">
        <v>0</v>
      </c>
      <c r="BW310" s="22">
        <v>0</v>
      </c>
    </row>
    <row r="311" spans="1:75" ht="14.25" customHeight="1">
      <c r="A311" s="11" t="s">
        <v>2894</v>
      </c>
      <c r="B311" s="11" t="s">
        <v>3408</v>
      </c>
      <c r="C311" s="11" t="s">
        <v>47</v>
      </c>
      <c r="D311" s="11" t="s">
        <v>47</v>
      </c>
      <c r="E311" s="11">
        <v>819</v>
      </c>
      <c r="F311" s="11">
        <v>-0.248394086855492</v>
      </c>
      <c r="G311" s="11">
        <v>8.1093796679075403E-2</v>
      </c>
      <c r="H311" s="11">
        <v>2.2626634553793799E-3</v>
      </c>
      <c r="I311" s="11">
        <v>-0.26182085324839799</v>
      </c>
      <c r="J311" s="11">
        <v>1.9490816653774999E-3</v>
      </c>
      <c r="K311" s="11">
        <f t="shared" si="0"/>
        <v>1</v>
      </c>
      <c r="L311" s="11">
        <f t="shared" si="1"/>
        <v>0</v>
      </c>
      <c r="M311" s="11">
        <f t="shared" si="2"/>
        <v>0</v>
      </c>
      <c r="N311" s="11">
        <v>-0.25624967517428998</v>
      </c>
      <c r="O311" s="11">
        <v>2.2375899756215002E-3</v>
      </c>
      <c r="P311" s="11">
        <f t="shared" si="3"/>
        <v>1</v>
      </c>
      <c r="Q311" s="11">
        <f t="shared" si="4"/>
        <v>0</v>
      </c>
      <c r="R311" s="11">
        <f t="shared" si="5"/>
        <v>0</v>
      </c>
      <c r="S311" s="11">
        <v>-0.25232314771495701</v>
      </c>
      <c r="T311" s="11">
        <v>1.91620743307062E-3</v>
      </c>
      <c r="U311" s="11">
        <f t="shared" si="6"/>
        <v>1</v>
      </c>
      <c r="V311" s="11">
        <f t="shared" si="7"/>
        <v>0</v>
      </c>
      <c r="W311" s="11">
        <f t="shared" si="8"/>
        <v>0</v>
      </c>
      <c r="X311" s="11">
        <v>-0.24676913499817901</v>
      </c>
      <c r="Y311" s="11">
        <v>2.4247536373099899E-3</v>
      </c>
      <c r="Z311" s="11">
        <f t="shared" si="9"/>
        <v>1</v>
      </c>
      <c r="AA311" s="11">
        <f t="shared" si="10"/>
        <v>0</v>
      </c>
      <c r="AB311" s="11">
        <f t="shared" si="11"/>
        <v>0</v>
      </c>
      <c r="AC311" s="11">
        <v>-0.22401872660847699</v>
      </c>
      <c r="AD311" s="11">
        <v>6.5002998504338598E-3</v>
      </c>
      <c r="AE311" s="11">
        <f t="shared" si="12"/>
        <v>1</v>
      </c>
      <c r="AF311" s="11">
        <f t="shared" si="13"/>
        <v>0</v>
      </c>
      <c r="AG311" s="11">
        <f t="shared" si="14"/>
        <v>0</v>
      </c>
      <c r="AH311" s="11">
        <v>-0.26359168511033298</v>
      </c>
      <c r="AI311" s="11">
        <v>1.0994176571871401E-3</v>
      </c>
      <c r="AJ311" s="11">
        <f t="shared" si="15"/>
        <v>1</v>
      </c>
      <c r="AK311" s="11">
        <f t="shared" si="16"/>
        <v>0</v>
      </c>
      <c r="AL311" s="11">
        <f t="shared" si="17"/>
        <v>0</v>
      </c>
      <c r="AM311" s="11">
        <v>-0.27006242774441203</v>
      </c>
      <c r="AN311" s="11">
        <v>8.4052166306476596E-4</v>
      </c>
      <c r="AO311" s="11">
        <f t="shared" si="18"/>
        <v>1</v>
      </c>
      <c r="AP311" s="11">
        <f t="shared" si="19"/>
        <v>0</v>
      </c>
      <c r="AQ311" s="11">
        <v>-0.22725608641901099</v>
      </c>
      <c r="AR311" s="11">
        <v>6.4297481612016899E-3</v>
      </c>
      <c r="AS311" s="11">
        <f t="shared" si="20"/>
        <v>1</v>
      </c>
      <c r="AT311" s="11">
        <f t="shared" si="21"/>
        <v>0</v>
      </c>
      <c r="AU311" s="11">
        <f t="shared" si="22"/>
        <v>0</v>
      </c>
      <c r="AV311" s="11">
        <v>-0.27637571364686198</v>
      </c>
      <c r="AW311" s="11">
        <v>8.2033821154699996E-4</v>
      </c>
      <c r="AX311" s="11">
        <f t="shared" si="23"/>
        <v>1</v>
      </c>
      <c r="AY311" s="11">
        <f t="shared" si="24"/>
        <v>0</v>
      </c>
      <c r="AZ311" s="11">
        <v>-0.21412631507323801</v>
      </c>
      <c r="BA311" s="11">
        <v>9.5039083181843106E-3</v>
      </c>
      <c r="BB311" s="22">
        <v>0</v>
      </c>
      <c r="BC311" s="22">
        <v>0</v>
      </c>
      <c r="BD311" s="22">
        <v>0</v>
      </c>
      <c r="BE311" s="22">
        <v>0</v>
      </c>
      <c r="BF311" s="22">
        <v>0</v>
      </c>
      <c r="BG311" s="22">
        <v>0</v>
      </c>
      <c r="BH311" s="22">
        <v>0</v>
      </c>
      <c r="BI311" s="22">
        <v>0</v>
      </c>
      <c r="BJ311" s="22">
        <v>0</v>
      </c>
      <c r="BK311" s="22">
        <v>0</v>
      </c>
      <c r="BL311" s="22">
        <v>0</v>
      </c>
      <c r="BM311" s="22">
        <v>0</v>
      </c>
      <c r="BN311" s="22">
        <v>0</v>
      </c>
      <c r="BO311" s="22">
        <v>0</v>
      </c>
      <c r="BP311" s="22">
        <v>0</v>
      </c>
      <c r="BQ311" s="22">
        <v>0</v>
      </c>
      <c r="BR311" s="22">
        <v>0</v>
      </c>
      <c r="BS311" s="22">
        <v>0</v>
      </c>
      <c r="BT311" s="22">
        <v>0</v>
      </c>
      <c r="BU311" s="22">
        <v>0</v>
      </c>
      <c r="BV311" s="22">
        <v>0</v>
      </c>
      <c r="BW311" s="22">
        <v>0</v>
      </c>
    </row>
    <row r="312" spans="1:75" ht="14.25" customHeight="1">
      <c r="A312" s="11" t="s">
        <v>1540</v>
      </c>
      <c r="B312" s="11" t="s">
        <v>1540</v>
      </c>
      <c r="C312" s="11" t="s">
        <v>77</v>
      </c>
      <c r="D312" s="11" t="s">
        <v>634</v>
      </c>
      <c r="E312" s="11">
        <v>957</v>
      </c>
      <c r="F312" s="11">
        <v>-0.22555362289712799</v>
      </c>
      <c r="G312" s="11">
        <v>7.3923914470272398E-2</v>
      </c>
      <c r="H312" s="11">
        <v>2.3424539738526799E-3</v>
      </c>
      <c r="I312" s="11">
        <v>-0.17339093637085701</v>
      </c>
      <c r="J312" s="11">
        <v>2.3317300159631502E-2</v>
      </c>
      <c r="K312" s="11">
        <f t="shared" si="0"/>
        <v>1</v>
      </c>
      <c r="L312" s="11">
        <f t="shared" si="1"/>
        <v>0</v>
      </c>
      <c r="M312" s="11">
        <f t="shared" si="2"/>
        <v>0</v>
      </c>
      <c r="N312" s="11">
        <v>-0.229666944472843</v>
      </c>
      <c r="O312" s="11">
        <v>2.52957005673346E-3</v>
      </c>
      <c r="P312" s="11">
        <f t="shared" si="3"/>
        <v>1</v>
      </c>
      <c r="Q312" s="11">
        <f t="shared" si="4"/>
        <v>0</v>
      </c>
      <c r="R312" s="11">
        <f t="shared" si="5"/>
        <v>0</v>
      </c>
      <c r="S312" s="11">
        <v>-0.22492596886037799</v>
      </c>
      <c r="T312" s="11">
        <v>2.4309613605089202E-3</v>
      </c>
      <c r="U312" s="11">
        <f t="shared" si="6"/>
        <v>1</v>
      </c>
      <c r="V312" s="11">
        <f t="shared" si="7"/>
        <v>0</v>
      </c>
      <c r="W312" s="11">
        <f t="shared" si="8"/>
        <v>0</v>
      </c>
      <c r="X312" s="11">
        <v>-0.22665798389139699</v>
      </c>
      <c r="Y312" s="11">
        <v>2.2247965277262501E-3</v>
      </c>
      <c r="Z312" s="11">
        <f t="shared" si="9"/>
        <v>1</v>
      </c>
      <c r="AA312" s="11">
        <f t="shared" si="10"/>
        <v>0</v>
      </c>
      <c r="AB312" s="11">
        <f t="shared" si="11"/>
        <v>0</v>
      </c>
      <c r="AC312" s="11">
        <v>-0.198406713776623</v>
      </c>
      <c r="AD312" s="11">
        <v>8.1598112548297193E-3</v>
      </c>
      <c r="AE312" s="11">
        <f t="shared" si="12"/>
        <v>1</v>
      </c>
      <c r="AF312" s="11">
        <f t="shared" si="13"/>
        <v>0</v>
      </c>
      <c r="AG312" s="11">
        <f t="shared" si="14"/>
        <v>0</v>
      </c>
      <c r="AH312" s="11">
        <v>-0.22558034714752201</v>
      </c>
      <c r="AI312" s="11">
        <v>2.3721682611209001E-3</v>
      </c>
      <c r="AJ312" s="11">
        <f t="shared" si="15"/>
        <v>1</v>
      </c>
      <c r="AK312" s="11">
        <f t="shared" si="16"/>
        <v>0</v>
      </c>
      <c r="AL312" s="11">
        <f t="shared" si="17"/>
        <v>0</v>
      </c>
      <c r="AM312" s="11">
        <v>-0.22079670611224</v>
      </c>
      <c r="AN312" s="11">
        <v>2.94655195697571E-3</v>
      </c>
      <c r="AO312" s="11">
        <f t="shared" si="18"/>
        <v>1</v>
      </c>
      <c r="AP312" s="11">
        <f t="shared" si="19"/>
        <v>0</v>
      </c>
      <c r="AQ312" s="11">
        <v>-0.232468656734098</v>
      </c>
      <c r="AR312" s="11">
        <v>2.1311023356401799E-3</v>
      </c>
      <c r="AS312" s="11">
        <f t="shared" si="20"/>
        <v>1</v>
      </c>
      <c r="AT312" s="11">
        <f t="shared" si="21"/>
        <v>0</v>
      </c>
      <c r="AU312" s="11">
        <f t="shared" si="22"/>
        <v>0</v>
      </c>
      <c r="AV312" s="11">
        <v>-0.23101979297442199</v>
      </c>
      <c r="AW312" s="11">
        <v>2.1935893781331699E-3</v>
      </c>
      <c r="AX312" s="11">
        <f t="shared" si="23"/>
        <v>1</v>
      </c>
      <c r="AY312" s="11">
        <f t="shared" si="24"/>
        <v>0</v>
      </c>
      <c r="AZ312" s="11">
        <v>-0.23623681568518901</v>
      </c>
      <c r="BA312" s="11">
        <v>1.70590868882193E-3</v>
      </c>
      <c r="BB312" s="22">
        <v>0</v>
      </c>
      <c r="BC312" s="22">
        <v>0</v>
      </c>
      <c r="BD312" s="22">
        <v>0</v>
      </c>
      <c r="BE312" s="22">
        <v>0</v>
      </c>
      <c r="BF312" s="22">
        <v>0</v>
      </c>
      <c r="BG312" s="22">
        <v>0</v>
      </c>
      <c r="BH312" s="22">
        <v>0</v>
      </c>
      <c r="BI312" s="22">
        <v>0</v>
      </c>
      <c r="BJ312" s="22">
        <v>0</v>
      </c>
      <c r="BK312" s="22">
        <v>0</v>
      </c>
      <c r="BL312" s="22">
        <v>0</v>
      </c>
      <c r="BM312" s="22">
        <v>0</v>
      </c>
      <c r="BN312" s="22">
        <v>0</v>
      </c>
      <c r="BO312" s="22">
        <v>0</v>
      </c>
      <c r="BP312" s="22">
        <v>0</v>
      </c>
      <c r="BQ312" s="22">
        <v>0</v>
      </c>
      <c r="BR312" s="22">
        <v>0</v>
      </c>
      <c r="BS312" s="22">
        <v>0</v>
      </c>
      <c r="BT312" s="22">
        <v>0</v>
      </c>
      <c r="BU312" s="22">
        <v>0</v>
      </c>
      <c r="BV312" s="22">
        <v>0</v>
      </c>
      <c r="BW312" s="22">
        <v>0</v>
      </c>
    </row>
    <row r="313" spans="1:75" ht="14.25" customHeight="1">
      <c r="A313" s="11" t="s">
        <v>2286</v>
      </c>
      <c r="B313" s="11" t="s">
        <v>3409</v>
      </c>
      <c r="C313" s="11" t="s">
        <v>77</v>
      </c>
      <c r="D313" s="11" t="s">
        <v>312</v>
      </c>
      <c r="E313" s="11">
        <v>931</v>
      </c>
      <c r="F313" s="11">
        <v>-0.205438298423228</v>
      </c>
      <c r="G313" s="11">
        <v>6.7498021939295105E-2</v>
      </c>
      <c r="H313" s="11">
        <v>2.4031690539329099E-3</v>
      </c>
      <c r="I313" s="11">
        <v>-0.14549053640261</v>
      </c>
      <c r="J313" s="11">
        <v>3.6510794855442098E-2</v>
      </c>
      <c r="K313" s="11">
        <f t="shared" si="0"/>
        <v>1</v>
      </c>
      <c r="L313" s="11">
        <f t="shared" si="1"/>
        <v>0</v>
      </c>
      <c r="M313" s="11">
        <f t="shared" si="2"/>
        <v>0</v>
      </c>
      <c r="N313" s="11">
        <v>-0.19892341697208599</v>
      </c>
      <c r="O313" s="11">
        <v>4.1360879408876804E-3</v>
      </c>
      <c r="P313" s="11">
        <f t="shared" si="3"/>
        <v>1</v>
      </c>
      <c r="Q313" s="11">
        <f t="shared" si="4"/>
        <v>0</v>
      </c>
      <c r="R313" s="11">
        <f t="shared" si="5"/>
        <v>0</v>
      </c>
      <c r="S313" s="11">
        <v>-0.201434780781067</v>
      </c>
      <c r="T313" s="11">
        <v>2.8604807595765998E-3</v>
      </c>
      <c r="U313" s="11">
        <f t="shared" si="6"/>
        <v>1</v>
      </c>
      <c r="V313" s="11">
        <f t="shared" si="7"/>
        <v>0</v>
      </c>
      <c r="W313" s="11">
        <f t="shared" si="8"/>
        <v>0</v>
      </c>
      <c r="X313" s="11">
        <v>-0.20646883183621301</v>
      </c>
      <c r="Y313" s="11">
        <v>2.2485708406065701E-3</v>
      </c>
      <c r="Z313" s="11">
        <f t="shared" si="9"/>
        <v>1</v>
      </c>
      <c r="AA313" s="11">
        <f t="shared" si="10"/>
        <v>0</v>
      </c>
      <c r="AB313" s="11">
        <f t="shared" si="11"/>
        <v>0</v>
      </c>
      <c r="AC313" s="11">
        <v>-0.18523361295708099</v>
      </c>
      <c r="AD313" s="11">
        <v>6.8633629920575702E-3</v>
      </c>
      <c r="AE313" s="11">
        <f t="shared" si="12"/>
        <v>1</v>
      </c>
      <c r="AF313" s="11">
        <f t="shared" si="13"/>
        <v>0</v>
      </c>
      <c r="AG313" s="11">
        <f t="shared" si="14"/>
        <v>0</v>
      </c>
      <c r="AH313" s="11">
        <v>-0.20700013736741099</v>
      </c>
      <c r="AI313" s="11">
        <v>2.2469792683244201E-3</v>
      </c>
      <c r="AJ313" s="11">
        <f t="shared" si="15"/>
        <v>1</v>
      </c>
      <c r="AK313" s="11">
        <f t="shared" si="16"/>
        <v>0</v>
      </c>
      <c r="AL313" s="11">
        <f t="shared" si="17"/>
        <v>0</v>
      </c>
      <c r="AM313" s="11">
        <v>-0.21257709741703401</v>
      </c>
      <c r="AN313" s="11">
        <v>1.6847307449770301E-3</v>
      </c>
      <c r="AO313" s="11">
        <f t="shared" si="18"/>
        <v>1</v>
      </c>
      <c r="AP313" s="11">
        <f t="shared" si="19"/>
        <v>0</v>
      </c>
      <c r="AQ313" s="11">
        <v>-0.17826224606625601</v>
      </c>
      <c r="AR313" s="11">
        <v>9.8332254352525798E-3</v>
      </c>
      <c r="AS313" s="11">
        <f t="shared" si="20"/>
        <v>1</v>
      </c>
      <c r="AT313" s="11">
        <f t="shared" si="21"/>
        <v>0</v>
      </c>
      <c r="AU313" s="11">
        <f t="shared" si="22"/>
        <v>0</v>
      </c>
      <c r="AV313" s="11">
        <v>-0.19513471609203301</v>
      </c>
      <c r="AW313" s="11">
        <v>4.5679605176186999E-3</v>
      </c>
      <c r="AX313" s="11">
        <f t="shared" si="23"/>
        <v>1</v>
      </c>
      <c r="AY313" s="11">
        <f t="shared" si="24"/>
        <v>0</v>
      </c>
      <c r="AZ313" s="11">
        <v>-0.18890073905180699</v>
      </c>
      <c r="BA313" s="11">
        <v>6.0055085140042304E-3</v>
      </c>
      <c r="BB313" s="22">
        <v>0</v>
      </c>
      <c r="BC313" s="22">
        <v>0</v>
      </c>
      <c r="BD313" s="22">
        <v>0</v>
      </c>
      <c r="BE313" s="22">
        <v>0</v>
      </c>
      <c r="BF313" s="22">
        <v>0</v>
      </c>
      <c r="BG313" s="22">
        <v>0</v>
      </c>
      <c r="BH313" s="22">
        <v>0</v>
      </c>
      <c r="BI313" s="22">
        <v>0</v>
      </c>
      <c r="BJ313" s="22">
        <v>0</v>
      </c>
      <c r="BK313" s="22">
        <v>0</v>
      </c>
      <c r="BL313" s="22">
        <v>0</v>
      </c>
      <c r="BM313" s="22">
        <v>0</v>
      </c>
      <c r="BN313" s="22">
        <v>0</v>
      </c>
      <c r="BO313" s="22">
        <v>0</v>
      </c>
      <c r="BP313" s="22">
        <v>0</v>
      </c>
      <c r="BQ313" s="22">
        <v>0</v>
      </c>
      <c r="BR313" s="22">
        <v>0</v>
      </c>
      <c r="BS313" s="22">
        <v>0</v>
      </c>
      <c r="BT313" s="22">
        <v>0</v>
      </c>
      <c r="BU313" s="22">
        <v>0</v>
      </c>
      <c r="BV313" s="22">
        <v>0</v>
      </c>
      <c r="BW313" s="22">
        <v>0</v>
      </c>
    </row>
    <row r="314" spans="1:75" ht="14.25" customHeight="1">
      <c r="A314" s="11" t="s">
        <v>2954</v>
      </c>
      <c r="B314" s="11" t="s">
        <v>3410</v>
      </c>
      <c r="C314" s="11" t="s">
        <v>47</v>
      </c>
      <c r="D314" s="11" t="s">
        <v>47</v>
      </c>
      <c r="E314" s="11">
        <v>789</v>
      </c>
      <c r="F314" s="11">
        <v>0.23913700890751999</v>
      </c>
      <c r="G314" s="11">
        <v>7.8565390995596299E-2</v>
      </c>
      <c r="H314" s="11">
        <v>2.4136934601947202E-3</v>
      </c>
      <c r="I314" s="11">
        <v>0.24366213863437799</v>
      </c>
      <c r="J314" s="11">
        <v>2.78650997605613E-3</v>
      </c>
      <c r="K314" s="11">
        <f t="shared" si="0"/>
        <v>1</v>
      </c>
      <c r="L314" s="11">
        <f t="shared" si="1"/>
        <v>0</v>
      </c>
      <c r="M314" s="11">
        <f t="shared" si="2"/>
        <v>0</v>
      </c>
      <c r="N314" s="11">
        <v>0.23329295658708199</v>
      </c>
      <c r="O314" s="11">
        <v>3.9001355854125599E-3</v>
      </c>
      <c r="P314" s="11">
        <f t="shared" si="3"/>
        <v>1</v>
      </c>
      <c r="Q314" s="11">
        <f t="shared" si="4"/>
        <v>0</v>
      </c>
      <c r="R314" s="11">
        <f t="shared" si="5"/>
        <v>0</v>
      </c>
      <c r="S314" s="11">
        <v>0.23766403648088</v>
      </c>
      <c r="T314" s="11">
        <v>2.6087131879285802E-3</v>
      </c>
      <c r="U314" s="11">
        <f t="shared" si="6"/>
        <v>1</v>
      </c>
      <c r="V314" s="11">
        <f t="shared" si="7"/>
        <v>0</v>
      </c>
      <c r="W314" s="11">
        <f t="shared" si="8"/>
        <v>0</v>
      </c>
      <c r="X314" s="11">
        <v>0.23829685684963001</v>
      </c>
      <c r="Y314" s="11">
        <v>2.4957361219903099E-3</v>
      </c>
      <c r="Z314" s="11">
        <f t="shared" si="9"/>
        <v>1</v>
      </c>
      <c r="AA314" s="11">
        <f t="shared" si="10"/>
        <v>0</v>
      </c>
      <c r="AB314" s="11">
        <f t="shared" si="11"/>
        <v>0</v>
      </c>
      <c r="AC314" s="11">
        <v>0.27407339297786398</v>
      </c>
      <c r="AD314" s="11">
        <v>5.6191900981042301E-4</v>
      </c>
      <c r="AE314" s="11">
        <f t="shared" si="12"/>
        <v>1</v>
      </c>
      <c r="AF314" s="11">
        <f t="shared" si="13"/>
        <v>0</v>
      </c>
      <c r="AG314" s="11">
        <f t="shared" si="14"/>
        <v>0</v>
      </c>
      <c r="AH314" s="11">
        <v>0.207047442834143</v>
      </c>
      <c r="AI314" s="11">
        <v>6.00814379806071E-3</v>
      </c>
      <c r="AJ314" s="11">
        <f t="shared" si="15"/>
        <v>1</v>
      </c>
      <c r="AK314" s="11">
        <f t="shared" si="16"/>
        <v>0</v>
      </c>
      <c r="AL314" s="11">
        <f t="shared" si="17"/>
        <v>0</v>
      </c>
      <c r="AM314" s="11">
        <v>0.20674477482781001</v>
      </c>
      <c r="AN314" s="11">
        <v>7.4753784251305102E-3</v>
      </c>
      <c r="AO314" s="11">
        <f t="shared" si="18"/>
        <v>1</v>
      </c>
      <c r="AP314" s="11">
        <f t="shared" si="19"/>
        <v>0</v>
      </c>
      <c r="AQ314" s="11">
        <v>0.24718740158646599</v>
      </c>
      <c r="AR314" s="11">
        <v>2.0864523992820999E-3</v>
      </c>
      <c r="AS314" s="11">
        <f t="shared" si="20"/>
        <v>1</v>
      </c>
      <c r="AT314" s="11">
        <f t="shared" si="21"/>
        <v>0</v>
      </c>
      <c r="AU314" s="11">
        <f t="shared" si="22"/>
        <v>0</v>
      </c>
      <c r="AV314" s="11">
        <v>0.198868122486837</v>
      </c>
      <c r="AW314" s="11">
        <v>1.3066690569894001E-2</v>
      </c>
      <c r="AX314" s="11">
        <f t="shared" si="23"/>
        <v>1</v>
      </c>
      <c r="AY314" s="11">
        <f t="shared" si="24"/>
        <v>0</v>
      </c>
      <c r="AZ314" s="11">
        <v>0.21797204466872799</v>
      </c>
      <c r="BA314" s="11">
        <v>6.0434165912845103E-3</v>
      </c>
      <c r="BB314" s="22">
        <v>0</v>
      </c>
      <c r="BC314" s="22">
        <v>0</v>
      </c>
      <c r="BD314" s="22">
        <v>0</v>
      </c>
      <c r="BE314" s="22">
        <v>0</v>
      </c>
      <c r="BF314" s="22">
        <v>0</v>
      </c>
      <c r="BG314" s="22">
        <v>0</v>
      </c>
      <c r="BH314" s="22">
        <v>0</v>
      </c>
      <c r="BI314" s="22">
        <v>0</v>
      </c>
      <c r="BJ314" s="22">
        <v>0</v>
      </c>
      <c r="BK314" s="22">
        <v>0</v>
      </c>
      <c r="BL314" s="22">
        <v>0</v>
      </c>
      <c r="BM314" s="22">
        <v>0</v>
      </c>
      <c r="BN314" s="22">
        <v>0</v>
      </c>
      <c r="BO314" s="22">
        <v>0</v>
      </c>
      <c r="BP314" s="22">
        <v>0</v>
      </c>
      <c r="BQ314" s="22">
        <v>0</v>
      </c>
      <c r="BR314" s="22">
        <v>0</v>
      </c>
      <c r="BS314" s="22">
        <v>0</v>
      </c>
      <c r="BT314" s="22">
        <v>0</v>
      </c>
      <c r="BU314" s="22">
        <v>0</v>
      </c>
      <c r="BV314" s="22">
        <v>0</v>
      </c>
      <c r="BW314" s="22">
        <v>0</v>
      </c>
    </row>
    <row r="315" spans="1:75" ht="14.25" customHeight="1">
      <c r="A315" s="11" t="s">
        <v>1764</v>
      </c>
      <c r="B315" s="11" t="s">
        <v>3411</v>
      </c>
      <c r="C315" s="11" t="s">
        <v>77</v>
      </c>
      <c r="D315" s="11" t="s">
        <v>868</v>
      </c>
      <c r="E315" s="11">
        <v>964</v>
      </c>
      <c r="F315" s="11">
        <v>0.22626157888571799</v>
      </c>
      <c r="G315" s="11">
        <v>7.4391691329228404E-2</v>
      </c>
      <c r="H315" s="11">
        <v>2.4177892780387501E-3</v>
      </c>
      <c r="I315" s="11">
        <v>0.26331364203144703</v>
      </c>
      <c r="J315" s="11">
        <v>6.5050993005697595E-4</v>
      </c>
      <c r="K315" s="11">
        <f t="shared" si="0"/>
        <v>1</v>
      </c>
      <c r="L315" s="11">
        <f t="shared" si="1"/>
        <v>0</v>
      </c>
      <c r="M315" s="11">
        <f t="shared" si="2"/>
        <v>0</v>
      </c>
      <c r="N315" s="11">
        <v>0.24419334633966</v>
      </c>
      <c r="O315" s="11">
        <v>1.4266988088301501E-3</v>
      </c>
      <c r="P315" s="11">
        <f t="shared" si="3"/>
        <v>1</v>
      </c>
      <c r="Q315" s="11">
        <f t="shared" si="4"/>
        <v>0</v>
      </c>
      <c r="R315" s="11">
        <f t="shared" si="5"/>
        <v>0</v>
      </c>
      <c r="S315" s="11">
        <v>0.22513590358013599</v>
      </c>
      <c r="T315" s="11">
        <v>2.5614488738494598E-3</v>
      </c>
      <c r="U315" s="11">
        <f t="shared" si="6"/>
        <v>1</v>
      </c>
      <c r="V315" s="11">
        <f t="shared" si="7"/>
        <v>0</v>
      </c>
      <c r="W315" s="11">
        <f t="shared" si="8"/>
        <v>0</v>
      </c>
      <c r="X315" s="11">
        <v>0.224918269613572</v>
      </c>
      <c r="Y315" s="11">
        <v>2.5469988047394001E-3</v>
      </c>
      <c r="Z315" s="11">
        <f t="shared" si="9"/>
        <v>1</v>
      </c>
      <c r="AA315" s="11">
        <f t="shared" si="10"/>
        <v>0</v>
      </c>
      <c r="AB315" s="11">
        <f t="shared" si="11"/>
        <v>0</v>
      </c>
      <c r="AC315" s="11">
        <v>0.22525408770764799</v>
      </c>
      <c r="AD315" s="11">
        <v>2.9196465622414701E-3</v>
      </c>
      <c r="AE315" s="11">
        <f t="shared" si="12"/>
        <v>1</v>
      </c>
      <c r="AF315" s="11">
        <f t="shared" si="13"/>
        <v>0</v>
      </c>
      <c r="AG315" s="11">
        <f t="shared" si="14"/>
        <v>0</v>
      </c>
      <c r="AH315" s="11">
        <v>0.23143157913248799</v>
      </c>
      <c r="AI315" s="11">
        <v>1.9162381218615901E-3</v>
      </c>
      <c r="AJ315" s="11">
        <f t="shared" si="15"/>
        <v>1</v>
      </c>
      <c r="AK315" s="11">
        <f t="shared" si="16"/>
        <v>0</v>
      </c>
      <c r="AL315" s="11">
        <f t="shared" si="17"/>
        <v>0</v>
      </c>
      <c r="AM315" s="11">
        <v>0.22599607098008401</v>
      </c>
      <c r="AN315" s="11">
        <v>2.5058402737673999E-3</v>
      </c>
      <c r="AO315" s="11">
        <f t="shared" si="18"/>
        <v>1</v>
      </c>
      <c r="AP315" s="11">
        <f t="shared" si="19"/>
        <v>0</v>
      </c>
      <c r="AQ315" s="11">
        <v>0.226710438810453</v>
      </c>
      <c r="AR315" s="11">
        <v>2.9067057553105301E-3</v>
      </c>
      <c r="AS315" s="11">
        <f t="shared" si="20"/>
        <v>1</v>
      </c>
      <c r="AT315" s="11">
        <f t="shared" si="21"/>
        <v>0</v>
      </c>
      <c r="AU315" s="11">
        <f t="shared" si="22"/>
        <v>0</v>
      </c>
      <c r="AV315" s="11">
        <v>0.245746352602489</v>
      </c>
      <c r="AW315" s="11">
        <v>1.19899969506056E-3</v>
      </c>
      <c r="AX315" s="11">
        <f t="shared" si="23"/>
        <v>1</v>
      </c>
      <c r="AY315" s="11">
        <f t="shared" si="24"/>
        <v>0</v>
      </c>
      <c r="AZ315" s="11">
        <v>0.15748100497727599</v>
      </c>
      <c r="BA315" s="11">
        <v>3.4806517457855297E-2</v>
      </c>
      <c r="BB315" s="22">
        <v>0</v>
      </c>
      <c r="BC315" s="22">
        <v>0</v>
      </c>
      <c r="BD315" s="22">
        <v>0</v>
      </c>
      <c r="BE315" s="22">
        <v>0</v>
      </c>
      <c r="BF315" s="22">
        <v>0</v>
      </c>
      <c r="BG315" s="22">
        <v>0</v>
      </c>
      <c r="BH315" s="22">
        <v>0</v>
      </c>
      <c r="BI315" s="22">
        <v>0</v>
      </c>
      <c r="BJ315" s="22">
        <v>0</v>
      </c>
      <c r="BK315" s="22">
        <v>0</v>
      </c>
      <c r="BL315" s="22">
        <v>0</v>
      </c>
      <c r="BM315" s="22">
        <v>0</v>
      </c>
      <c r="BN315" s="22">
        <v>0</v>
      </c>
      <c r="BO315" s="22">
        <v>0</v>
      </c>
      <c r="BP315" s="22">
        <v>0</v>
      </c>
      <c r="BQ315" s="22">
        <v>0</v>
      </c>
      <c r="BR315" s="22">
        <v>0</v>
      </c>
      <c r="BS315" s="22">
        <v>0</v>
      </c>
      <c r="BT315" s="22">
        <v>0</v>
      </c>
      <c r="BU315" s="22">
        <v>0</v>
      </c>
      <c r="BV315" s="22">
        <v>0</v>
      </c>
      <c r="BW315" s="22">
        <v>0</v>
      </c>
    </row>
    <row r="316" spans="1:75" ht="14.25" customHeight="1">
      <c r="A316" s="11" t="s">
        <v>2294</v>
      </c>
      <c r="B316" s="11" t="s">
        <v>2294</v>
      </c>
      <c r="C316" s="11" t="s">
        <v>171</v>
      </c>
      <c r="D316" s="11" t="s">
        <v>954</v>
      </c>
      <c r="E316" s="11">
        <v>960</v>
      </c>
      <c r="F316" s="11">
        <v>0.224784878215253</v>
      </c>
      <c r="G316" s="11">
        <v>7.3942318594273498E-2</v>
      </c>
      <c r="H316" s="11">
        <v>2.4299097203343599E-3</v>
      </c>
      <c r="I316" s="11">
        <v>0.20616434008960399</v>
      </c>
      <c r="J316" s="11">
        <v>7.2601959883090298E-3</v>
      </c>
      <c r="K316" s="11">
        <f t="shared" si="0"/>
        <v>1</v>
      </c>
      <c r="L316" s="11">
        <f t="shared" si="1"/>
        <v>0</v>
      </c>
      <c r="M316" s="11">
        <f t="shared" si="2"/>
        <v>0</v>
      </c>
      <c r="N316" s="11">
        <v>0.198757655267604</v>
      </c>
      <c r="O316" s="11">
        <v>8.9219074562977303E-3</v>
      </c>
      <c r="P316" s="11">
        <f t="shared" si="3"/>
        <v>1</v>
      </c>
      <c r="Q316" s="11">
        <f t="shared" si="4"/>
        <v>0</v>
      </c>
      <c r="R316" s="11">
        <f t="shared" si="5"/>
        <v>0</v>
      </c>
      <c r="S316" s="11">
        <v>0.22450229319515799</v>
      </c>
      <c r="T316" s="11">
        <v>2.4843574846921202E-3</v>
      </c>
      <c r="U316" s="11">
        <f t="shared" si="6"/>
        <v>1</v>
      </c>
      <c r="V316" s="11">
        <f t="shared" si="7"/>
        <v>0</v>
      </c>
      <c r="W316" s="11">
        <f t="shared" si="8"/>
        <v>0</v>
      </c>
      <c r="X316" s="11">
        <v>0.223074490660612</v>
      </c>
      <c r="Y316" s="11">
        <v>2.5824913906559799E-3</v>
      </c>
      <c r="Z316" s="11">
        <f t="shared" si="9"/>
        <v>1</v>
      </c>
      <c r="AA316" s="11">
        <f t="shared" si="10"/>
        <v>0</v>
      </c>
      <c r="AB316" s="11">
        <f t="shared" si="11"/>
        <v>0</v>
      </c>
      <c r="AC316" s="11">
        <v>0.24243404473609401</v>
      </c>
      <c r="AD316" s="11">
        <v>1.2653990689044201E-3</v>
      </c>
      <c r="AE316" s="11">
        <f t="shared" si="12"/>
        <v>1</v>
      </c>
      <c r="AF316" s="11">
        <f t="shared" si="13"/>
        <v>0</v>
      </c>
      <c r="AG316" s="11">
        <f t="shared" si="14"/>
        <v>0</v>
      </c>
      <c r="AH316" s="11">
        <v>0.224356216585923</v>
      </c>
      <c r="AI316" s="11">
        <v>2.5044913956988098E-3</v>
      </c>
      <c r="AJ316" s="11">
        <f t="shared" si="15"/>
        <v>1</v>
      </c>
      <c r="AK316" s="11">
        <f t="shared" si="16"/>
        <v>0</v>
      </c>
      <c r="AL316" s="11">
        <f t="shared" si="17"/>
        <v>0</v>
      </c>
      <c r="AM316" s="11">
        <v>0.21842869894724701</v>
      </c>
      <c r="AN316" s="11">
        <v>3.2358185038663498E-3</v>
      </c>
      <c r="AO316" s="11">
        <f t="shared" si="18"/>
        <v>1</v>
      </c>
      <c r="AP316" s="11">
        <f t="shared" si="19"/>
        <v>0</v>
      </c>
      <c r="AQ316" s="11">
        <v>0.20379898695294499</v>
      </c>
      <c r="AR316" s="11">
        <v>6.9793651423261001E-3</v>
      </c>
      <c r="AS316" s="11">
        <f t="shared" si="20"/>
        <v>1</v>
      </c>
      <c r="AT316" s="11">
        <f t="shared" si="21"/>
        <v>0</v>
      </c>
      <c r="AU316" s="11">
        <f t="shared" si="22"/>
        <v>0</v>
      </c>
      <c r="AV316" s="11">
        <v>0.220028298226495</v>
      </c>
      <c r="AW316" s="11">
        <v>3.5480837608821902E-3</v>
      </c>
      <c r="AX316" s="11">
        <f t="shared" si="23"/>
        <v>1</v>
      </c>
      <c r="AY316" s="11">
        <f t="shared" si="24"/>
        <v>0</v>
      </c>
      <c r="AZ316" s="11">
        <v>0.201893395226418</v>
      </c>
      <c r="BA316" s="11">
        <v>7.2234189507852696E-3</v>
      </c>
      <c r="BB316" s="22">
        <v>0</v>
      </c>
      <c r="BC316" s="22">
        <v>0</v>
      </c>
      <c r="BD316" s="22">
        <v>0</v>
      </c>
      <c r="BE316" s="22">
        <v>0</v>
      </c>
      <c r="BF316" s="22">
        <v>0</v>
      </c>
      <c r="BG316" s="22">
        <v>0</v>
      </c>
      <c r="BH316" s="22">
        <v>0</v>
      </c>
      <c r="BI316" s="22">
        <v>0</v>
      </c>
      <c r="BJ316" s="22">
        <v>0</v>
      </c>
      <c r="BK316" s="22">
        <v>0</v>
      </c>
      <c r="BL316" s="22">
        <v>0</v>
      </c>
      <c r="BM316" s="22">
        <v>0</v>
      </c>
      <c r="BN316" s="22">
        <v>0</v>
      </c>
      <c r="BO316" s="22">
        <v>0</v>
      </c>
      <c r="BP316" s="22">
        <v>0</v>
      </c>
      <c r="BQ316" s="22">
        <v>0</v>
      </c>
      <c r="BR316" s="22">
        <v>0</v>
      </c>
      <c r="BS316" s="22">
        <v>0</v>
      </c>
      <c r="BT316" s="22">
        <v>0</v>
      </c>
      <c r="BU316" s="22">
        <v>0</v>
      </c>
      <c r="BV316" s="22">
        <v>0</v>
      </c>
      <c r="BW316" s="22">
        <v>0</v>
      </c>
    </row>
    <row r="317" spans="1:75" ht="14.25" customHeight="1">
      <c r="A317" s="11" t="s">
        <v>2965</v>
      </c>
      <c r="B317" s="11" t="s">
        <v>3412</v>
      </c>
      <c r="C317" s="11" t="s">
        <v>47</v>
      </c>
      <c r="D317" s="11" t="s">
        <v>47</v>
      </c>
      <c r="E317" s="11">
        <v>838</v>
      </c>
      <c r="F317" s="11">
        <v>0.23154663174335799</v>
      </c>
      <c r="G317" s="11">
        <v>7.6253898190746003E-2</v>
      </c>
      <c r="H317" s="11">
        <v>2.4673571391919101E-3</v>
      </c>
      <c r="I317" s="11">
        <v>0.25146669628144303</v>
      </c>
      <c r="J317" s="11">
        <v>1.5720318755893599E-3</v>
      </c>
      <c r="K317" s="11">
        <f t="shared" si="0"/>
        <v>1</v>
      </c>
      <c r="L317" s="11">
        <f t="shared" si="1"/>
        <v>0</v>
      </c>
      <c r="M317" s="11">
        <f t="shared" si="2"/>
        <v>0</v>
      </c>
      <c r="N317" s="11">
        <v>0.23503251988572901</v>
      </c>
      <c r="O317" s="11">
        <v>2.6992521516982599E-3</v>
      </c>
      <c r="P317" s="11">
        <f t="shared" si="3"/>
        <v>1</v>
      </c>
      <c r="Q317" s="11">
        <f t="shared" si="4"/>
        <v>0</v>
      </c>
      <c r="R317" s="11">
        <f t="shared" si="5"/>
        <v>0</v>
      </c>
      <c r="S317" s="11">
        <v>0.227824074619629</v>
      </c>
      <c r="T317" s="11">
        <v>2.91038990363961E-3</v>
      </c>
      <c r="U317" s="11">
        <f t="shared" si="6"/>
        <v>1</v>
      </c>
      <c r="V317" s="11">
        <f t="shared" si="7"/>
        <v>0</v>
      </c>
      <c r="W317" s="11">
        <f t="shared" si="8"/>
        <v>0</v>
      </c>
      <c r="X317" s="11">
        <v>0.23162983081744401</v>
      </c>
      <c r="Y317" s="11">
        <v>2.4667345354225101E-3</v>
      </c>
      <c r="Z317" s="11">
        <f t="shared" si="9"/>
        <v>1</v>
      </c>
      <c r="AA317" s="11">
        <f t="shared" si="10"/>
        <v>0</v>
      </c>
      <c r="AB317" s="11">
        <f t="shared" si="11"/>
        <v>0</v>
      </c>
      <c r="AC317" s="11">
        <v>0.231913820585676</v>
      </c>
      <c r="AD317" s="11">
        <v>2.8161960422351398E-3</v>
      </c>
      <c r="AE317" s="11">
        <f t="shared" si="12"/>
        <v>1</v>
      </c>
      <c r="AF317" s="11">
        <f t="shared" si="13"/>
        <v>0</v>
      </c>
      <c r="AG317" s="11">
        <f t="shared" si="14"/>
        <v>0</v>
      </c>
      <c r="AH317" s="11">
        <v>0.238351988546846</v>
      </c>
      <c r="AI317" s="11">
        <v>1.8277040664652501E-3</v>
      </c>
      <c r="AJ317" s="11">
        <f t="shared" si="15"/>
        <v>1</v>
      </c>
      <c r="AK317" s="11">
        <f t="shared" si="16"/>
        <v>0</v>
      </c>
      <c r="AL317" s="11">
        <f t="shared" si="17"/>
        <v>0</v>
      </c>
      <c r="AM317" s="11">
        <v>0.23709331208848999</v>
      </c>
      <c r="AN317" s="11">
        <v>1.97566337979142E-3</v>
      </c>
      <c r="AO317" s="11">
        <f t="shared" si="18"/>
        <v>1</v>
      </c>
      <c r="AP317" s="11">
        <f t="shared" si="19"/>
        <v>0</v>
      </c>
      <c r="AQ317" s="11">
        <v>0.22575894219887899</v>
      </c>
      <c r="AR317" s="11">
        <v>3.8192911414678299E-3</v>
      </c>
      <c r="AS317" s="11">
        <f t="shared" si="20"/>
        <v>1</v>
      </c>
      <c r="AT317" s="11">
        <f t="shared" si="21"/>
        <v>0</v>
      </c>
      <c r="AU317" s="11">
        <f t="shared" si="22"/>
        <v>0</v>
      </c>
      <c r="AV317" s="11">
        <v>0.25729214132871597</v>
      </c>
      <c r="AW317" s="11">
        <v>9.27440395646362E-4</v>
      </c>
      <c r="AX317" s="11">
        <f t="shared" si="23"/>
        <v>1</v>
      </c>
      <c r="AY317" s="11">
        <f t="shared" si="24"/>
        <v>0</v>
      </c>
      <c r="AZ317" s="11">
        <v>0.23154441422553099</v>
      </c>
      <c r="BA317" s="11">
        <v>2.8313092669195899E-3</v>
      </c>
      <c r="BB317" s="22">
        <v>0</v>
      </c>
      <c r="BC317" s="22">
        <v>0</v>
      </c>
      <c r="BD317" s="22">
        <v>0</v>
      </c>
      <c r="BE317" s="22">
        <v>0</v>
      </c>
      <c r="BF317" s="22">
        <v>0</v>
      </c>
      <c r="BG317" s="22">
        <v>0</v>
      </c>
      <c r="BH317" s="22">
        <v>0</v>
      </c>
      <c r="BI317" s="22">
        <v>0</v>
      </c>
      <c r="BJ317" s="22">
        <v>0</v>
      </c>
      <c r="BK317" s="22">
        <v>0</v>
      </c>
      <c r="BL317" s="22">
        <v>0</v>
      </c>
      <c r="BM317" s="22">
        <v>0</v>
      </c>
      <c r="BN317" s="22">
        <v>0</v>
      </c>
      <c r="BO317" s="22">
        <v>0</v>
      </c>
      <c r="BP317" s="22">
        <v>0</v>
      </c>
      <c r="BQ317" s="22">
        <v>0</v>
      </c>
      <c r="BR317" s="22">
        <v>0</v>
      </c>
      <c r="BS317" s="22">
        <v>0</v>
      </c>
      <c r="BT317" s="22">
        <v>0</v>
      </c>
      <c r="BU317" s="22">
        <v>0</v>
      </c>
      <c r="BV317" s="22">
        <v>0</v>
      </c>
      <c r="BW317" s="22">
        <v>0</v>
      </c>
    </row>
    <row r="318" spans="1:75" ht="14.25" customHeight="1">
      <c r="A318" s="11" t="s">
        <v>2885</v>
      </c>
      <c r="B318" s="11" t="s">
        <v>3413</v>
      </c>
      <c r="C318" s="11" t="s">
        <v>47</v>
      </c>
      <c r="D318" s="11" t="s">
        <v>47</v>
      </c>
      <c r="E318" s="11">
        <v>959</v>
      </c>
      <c r="F318" s="11">
        <v>-0.22011212152798701</v>
      </c>
      <c r="G318" s="11">
        <v>7.2516158712706599E-2</v>
      </c>
      <c r="H318" s="11">
        <v>2.4673961091681599E-3</v>
      </c>
      <c r="I318" s="11">
        <v>-0.237842910271132</v>
      </c>
      <c r="J318" s="11">
        <v>1.6031713573133701E-3</v>
      </c>
      <c r="K318" s="11">
        <f t="shared" si="0"/>
        <v>1</v>
      </c>
      <c r="L318" s="11">
        <f t="shared" si="1"/>
        <v>0</v>
      </c>
      <c r="M318" s="11">
        <f t="shared" si="2"/>
        <v>0</v>
      </c>
      <c r="N318" s="11">
        <v>-0.245040255412415</v>
      </c>
      <c r="O318" s="11">
        <v>1.0232349156306499E-3</v>
      </c>
      <c r="P318" s="11">
        <f t="shared" si="3"/>
        <v>1</v>
      </c>
      <c r="Q318" s="11">
        <f t="shared" si="4"/>
        <v>0</v>
      </c>
      <c r="R318" s="11">
        <f t="shared" si="5"/>
        <v>0</v>
      </c>
      <c r="S318" s="11">
        <v>-0.22043500583544701</v>
      </c>
      <c r="T318" s="11">
        <v>2.4549114843990601E-3</v>
      </c>
      <c r="U318" s="11">
        <f t="shared" si="6"/>
        <v>1</v>
      </c>
      <c r="V318" s="11">
        <f t="shared" si="7"/>
        <v>0</v>
      </c>
      <c r="W318" s="11">
        <f t="shared" si="8"/>
        <v>0</v>
      </c>
      <c r="X318" s="11">
        <v>-0.22168095269325999</v>
      </c>
      <c r="Y318" s="11">
        <v>2.2656100878946099E-3</v>
      </c>
      <c r="Z318" s="11">
        <f t="shared" si="9"/>
        <v>1</v>
      </c>
      <c r="AA318" s="11">
        <f t="shared" si="10"/>
        <v>0</v>
      </c>
      <c r="AB318" s="11">
        <f t="shared" si="11"/>
        <v>0</v>
      </c>
      <c r="AC318" s="11">
        <v>-0.225975499497586</v>
      </c>
      <c r="AD318" s="11">
        <v>2.1972199814771498E-3</v>
      </c>
      <c r="AE318" s="11">
        <f t="shared" si="12"/>
        <v>1</v>
      </c>
      <c r="AF318" s="11">
        <f t="shared" si="13"/>
        <v>0</v>
      </c>
      <c r="AG318" s="11">
        <f t="shared" si="14"/>
        <v>0</v>
      </c>
      <c r="AH318" s="11">
        <v>-0.21107611756688499</v>
      </c>
      <c r="AI318" s="11">
        <v>3.56663731493349E-3</v>
      </c>
      <c r="AJ318" s="11">
        <f t="shared" si="15"/>
        <v>1</v>
      </c>
      <c r="AK318" s="11">
        <f t="shared" si="16"/>
        <v>0</v>
      </c>
      <c r="AL318" s="11">
        <f t="shared" si="17"/>
        <v>0</v>
      </c>
      <c r="AM318" s="11">
        <v>-0.21224292134518499</v>
      </c>
      <c r="AN318" s="11">
        <v>3.5270317517316699E-3</v>
      </c>
      <c r="AO318" s="11">
        <f t="shared" si="18"/>
        <v>1</v>
      </c>
      <c r="AP318" s="11">
        <f t="shared" si="19"/>
        <v>0</v>
      </c>
      <c r="AQ318" s="11">
        <v>-0.24824435037943901</v>
      </c>
      <c r="AR318" s="11">
        <v>8.0796751967004401E-4</v>
      </c>
      <c r="AS318" s="11">
        <f t="shared" si="20"/>
        <v>1</v>
      </c>
      <c r="AT318" s="11">
        <f t="shared" si="21"/>
        <v>0</v>
      </c>
      <c r="AU318" s="11">
        <f t="shared" si="22"/>
        <v>0</v>
      </c>
      <c r="AV318" s="11">
        <v>-0.21043052573627599</v>
      </c>
      <c r="AW318" s="11">
        <v>4.43978399468253E-3</v>
      </c>
      <c r="AX318" s="11">
        <f t="shared" si="23"/>
        <v>1</v>
      </c>
      <c r="AY318" s="11">
        <f t="shared" si="24"/>
        <v>0</v>
      </c>
      <c r="AZ318" s="11">
        <v>-0.26899902460890901</v>
      </c>
      <c r="BA318" s="11">
        <v>2.4698843584172102E-4</v>
      </c>
      <c r="BB318" s="22">
        <v>0</v>
      </c>
      <c r="BC318" s="22">
        <v>0</v>
      </c>
      <c r="BD318" s="22">
        <v>0</v>
      </c>
      <c r="BE318" s="22">
        <v>0</v>
      </c>
      <c r="BF318" s="22">
        <v>0</v>
      </c>
      <c r="BG318" s="22">
        <v>0</v>
      </c>
      <c r="BH318" s="22">
        <v>0</v>
      </c>
      <c r="BI318" s="22">
        <v>0</v>
      </c>
      <c r="BJ318" s="22">
        <v>0</v>
      </c>
      <c r="BK318" s="22">
        <v>0</v>
      </c>
      <c r="BL318" s="22">
        <v>0</v>
      </c>
      <c r="BM318" s="22">
        <v>0</v>
      </c>
      <c r="BN318" s="22">
        <v>0</v>
      </c>
      <c r="BO318" s="22">
        <v>0</v>
      </c>
      <c r="BP318" s="22">
        <v>0</v>
      </c>
      <c r="BQ318" s="22">
        <v>0</v>
      </c>
      <c r="BR318" s="22">
        <v>0</v>
      </c>
      <c r="BS318" s="22">
        <v>0</v>
      </c>
      <c r="BT318" s="22">
        <v>0</v>
      </c>
      <c r="BU318" s="22">
        <v>0</v>
      </c>
      <c r="BV318" s="22">
        <v>0</v>
      </c>
      <c r="BW318" s="22">
        <v>0</v>
      </c>
    </row>
    <row r="319" spans="1:75" ht="14.25" customHeight="1">
      <c r="A319" s="11" t="s">
        <v>2563</v>
      </c>
      <c r="B319" s="11" t="s">
        <v>2563</v>
      </c>
      <c r="C319" s="11" t="s">
        <v>77</v>
      </c>
      <c r="D319" s="11" t="s">
        <v>1100</v>
      </c>
      <c r="E319" s="11">
        <v>908</v>
      </c>
      <c r="F319" s="11">
        <v>-0.23033455154445201</v>
      </c>
      <c r="G319" s="11">
        <v>7.6694652180953907E-2</v>
      </c>
      <c r="H319" s="11">
        <v>2.7442234017981599E-3</v>
      </c>
      <c r="I319" s="11">
        <v>-0.22919431814313401</v>
      </c>
      <c r="J319" s="11">
        <v>3.9647622537253204E-3</v>
      </c>
      <c r="K319" s="11">
        <f t="shared" si="0"/>
        <v>1</v>
      </c>
      <c r="L319" s="11">
        <f t="shared" si="1"/>
        <v>0</v>
      </c>
      <c r="M319" s="11">
        <f t="shared" si="2"/>
        <v>0</v>
      </c>
      <c r="N319" s="11">
        <v>-0.23532145367726801</v>
      </c>
      <c r="O319" s="11">
        <v>2.8544170268939E-3</v>
      </c>
      <c r="P319" s="11">
        <f t="shared" si="3"/>
        <v>1</v>
      </c>
      <c r="Q319" s="11">
        <f t="shared" si="4"/>
        <v>0</v>
      </c>
      <c r="R319" s="11">
        <f t="shared" si="5"/>
        <v>0</v>
      </c>
      <c r="S319" s="11">
        <v>-0.23138019746066801</v>
      </c>
      <c r="T319" s="11">
        <v>2.6426761128073399E-3</v>
      </c>
      <c r="U319" s="11">
        <f t="shared" si="6"/>
        <v>1</v>
      </c>
      <c r="V319" s="11">
        <f t="shared" si="7"/>
        <v>0</v>
      </c>
      <c r="W319" s="11">
        <f t="shared" si="8"/>
        <v>0</v>
      </c>
      <c r="X319" s="11">
        <v>-0.230483008370654</v>
      </c>
      <c r="Y319" s="11">
        <v>2.7384095563910298E-3</v>
      </c>
      <c r="Z319" s="11">
        <f t="shared" si="9"/>
        <v>1</v>
      </c>
      <c r="AA319" s="11">
        <f t="shared" si="10"/>
        <v>0</v>
      </c>
      <c r="AB319" s="11">
        <f t="shared" si="11"/>
        <v>0</v>
      </c>
      <c r="AC319" s="11">
        <v>-0.224103319221894</v>
      </c>
      <c r="AD319" s="11">
        <v>4.0733984265170402E-3</v>
      </c>
      <c r="AE319" s="11">
        <f t="shared" si="12"/>
        <v>1</v>
      </c>
      <c r="AF319" s="11">
        <f t="shared" si="13"/>
        <v>0</v>
      </c>
      <c r="AG319" s="11">
        <f t="shared" si="14"/>
        <v>0</v>
      </c>
      <c r="AH319" s="11">
        <v>-0.23055583250946701</v>
      </c>
      <c r="AI319" s="11">
        <v>2.7414813101643599E-3</v>
      </c>
      <c r="AJ319" s="11">
        <f t="shared" si="15"/>
        <v>1</v>
      </c>
      <c r="AK319" s="11">
        <f t="shared" si="16"/>
        <v>0</v>
      </c>
      <c r="AL319" s="11">
        <f t="shared" si="17"/>
        <v>0</v>
      </c>
      <c r="AM319" s="11">
        <v>-0.23299772909378</v>
      </c>
      <c r="AN319" s="11">
        <v>2.49566124100635E-3</v>
      </c>
      <c r="AO319" s="11">
        <f t="shared" si="18"/>
        <v>1</v>
      </c>
      <c r="AP319" s="11">
        <f t="shared" si="19"/>
        <v>0</v>
      </c>
      <c r="AQ319" s="11">
        <v>-0.20987102674965899</v>
      </c>
      <c r="AR319" s="11">
        <v>7.2350796783594703E-3</v>
      </c>
      <c r="AS319" s="11">
        <f t="shared" si="20"/>
        <v>1</v>
      </c>
      <c r="AT319" s="11">
        <f t="shared" si="21"/>
        <v>0</v>
      </c>
      <c r="AU319" s="11">
        <f t="shared" si="22"/>
        <v>0</v>
      </c>
      <c r="AV319" s="11">
        <v>-0.229683986631675</v>
      </c>
      <c r="AW319" s="11">
        <v>3.37112394376378E-3</v>
      </c>
      <c r="AX319" s="11">
        <f t="shared" si="23"/>
        <v>1</v>
      </c>
      <c r="AY319" s="11">
        <f t="shared" si="24"/>
        <v>0</v>
      </c>
      <c r="AZ319" s="11">
        <v>-0.23383120659984499</v>
      </c>
      <c r="BA319" s="11">
        <v>2.7671299801374301E-3</v>
      </c>
      <c r="BB319" s="22">
        <v>0</v>
      </c>
      <c r="BC319" s="22">
        <v>0</v>
      </c>
      <c r="BD319" s="22">
        <v>0</v>
      </c>
      <c r="BE319" s="22">
        <v>0</v>
      </c>
      <c r="BF319" s="22">
        <v>0</v>
      </c>
      <c r="BG319" s="22">
        <v>0</v>
      </c>
      <c r="BH319" s="22">
        <v>0</v>
      </c>
      <c r="BI319" s="22">
        <v>0</v>
      </c>
      <c r="BJ319" s="22">
        <v>0</v>
      </c>
      <c r="BK319" s="22">
        <v>0</v>
      </c>
      <c r="BL319" s="22">
        <v>0</v>
      </c>
      <c r="BM319" s="22">
        <v>0</v>
      </c>
      <c r="BN319" s="22">
        <v>0</v>
      </c>
      <c r="BO319" s="22">
        <v>0</v>
      </c>
      <c r="BP319" s="22">
        <v>0</v>
      </c>
      <c r="BQ319" s="22">
        <v>0</v>
      </c>
      <c r="BR319" s="22">
        <v>0</v>
      </c>
      <c r="BS319" s="22">
        <v>0</v>
      </c>
      <c r="BT319" s="22">
        <v>0</v>
      </c>
      <c r="BU319" s="22">
        <v>0</v>
      </c>
      <c r="BV319" s="22">
        <v>0</v>
      </c>
      <c r="BW319" s="22">
        <v>0</v>
      </c>
    </row>
    <row r="320" spans="1:75" ht="14.25" customHeight="1">
      <c r="A320" s="11" t="s">
        <v>3038</v>
      </c>
      <c r="B320" s="11" t="s">
        <v>3414</v>
      </c>
      <c r="C320" s="11" t="s">
        <v>47</v>
      </c>
      <c r="D320" s="11" t="s">
        <v>47</v>
      </c>
      <c r="E320" s="11">
        <v>906</v>
      </c>
      <c r="F320" s="11">
        <v>-0.231928208768681</v>
      </c>
      <c r="G320" s="11">
        <v>7.7277400580421304E-2</v>
      </c>
      <c r="H320" s="11">
        <v>2.7625213159694802E-3</v>
      </c>
      <c r="I320" s="11">
        <v>-0.22041679362244901</v>
      </c>
      <c r="J320" s="11">
        <v>5.9296788843875197E-3</v>
      </c>
      <c r="K320" s="11">
        <f t="shared" si="0"/>
        <v>1</v>
      </c>
      <c r="L320" s="11">
        <f t="shared" si="1"/>
        <v>0</v>
      </c>
      <c r="M320" s="11">
        <f t="shared" si="2"/>
        <v>0</v>
      </c>
      <c r="N320" s="11">
        <v>-0.22920553799679899</v>
      </c>
      <c r="O320" s="11">
        <v>3.9162537351622798E-3</v>
      </c>
      <c r="P320" s="11">
        <f t="shared" si="3"/>
        <v>1</v>
      </c>
      <c r="Q320" s="11">
        <f t="shared" si="4"/>
        <v>0</v>
      </c>
      <c r="R320" s="11">
        <f t="shared" si="5"/>
        <v>0</v>
      </c>
      <c r="S320" s="11">
        <v>-0.230387322487622</v>
      </c>
      <c r="T320" s="11">
        <v>2.9799576042307502E-3</v>
      </c>
      <c r="U320" s="11">
        <f t="shared" si="6"/>
        <v>1</v>
      </c>
      <c r="V320" s="11">
        <f t="shared" si="7"/>
        <v>0</v>
      </c>
      <c r="W320" s="11">
        <f t="shared" si="8"/>
        <v>0</v>
      </c>
      <c r="X320" s="11">
        <v>-0.23167646618288801</v>
      </c>
      <c r="Y320" s="11">
        <v>2.80484530721183E-3</v>
      </c>
      <c r="Z320" s="11">
        <f t="shared" si="9"/>
        <v>1</v>
      </c>
      <c r="AA320" s="11">
        <f t="shared" si="10"/>
        <v>0</v>
      </c>
      <c r="AB320" s="11">
        <f t="shared" si="11"/>
        <v>0</v>
      </c>
      <c r="AC320" s="11">
        <v>-0.22096971595394699</v>
      </c>
      <c r="AD320" s="11">
        <v>4.7929581718654203E-3</v>
      </c>
      <c r="AE320" s="11">
        <f t="shared" si="12"/>
        <v>1</v>
      </c>
      <c r="AF320" s="11">
        <f t="shared" si="13"/>
        <v>0</v>
      </c>
      <c r="AG320" s="11">
        <f t="shared" si="14"/>
        <v>0</v>
      </c>
      <c r="AH320" s="11">
        <v>-0.247500637458691</v>
      </c>
      <c r="AI320" s="11">
        <v>1.2771226382206199E-3</v>
      </c>
      <c r="AJ320" s="11">
        <f t="shared" si="15"/>
        <v>1</v>
      </c>
      <c r="AK320" s="11">
        <f t="shared" si="16"/>
        <v>0</v>
      </c>
      <c r="AL320" s="11">
        <f t="shared" si="17"/>
        <v>0</v>
      </c>
      <c r="AM320" s="11">
        <v>-0.25146384978230601</v>
      </c>
      <c r="AN320" s="11">
        <v>1.09361066866737E-3</v>
      </c>
      <c r="AO320" s="11">
        <f t="shared" si="18"/>
        <v>1</v>
      </c>
      <c r="AP320" s="11">
        <f t="shared" si="19"/>
        <v>0</v>
      </c>
      <c r="AQ320" s="11">
        <v>-0.23329684106397999</v>
      </c>
      <c r="AR320" s="11">
        <v>3.1458809532545701E-3</v>
      </c>
      <c r="AS320" s="11">
        <f t="shared" si="20"/>
        <v>1</v>
      </c>
      <c r="AT320" s="11">
        <f t="shared" si="21"/>
        <v>0</v>
      </c>
      <c r="AU320" s="11">
        <f t="shared" si="22"/>
        <v>0</v>
      </c>
      <c r="AV320" s="11">
        <v>-0.25978706044778899</v>
      </c>
      <c r="AW320" s="11">
        <v>9.58865291732521E-4</v>
      </c>
      <c r="AX320" s="11">
        <f t="shared" si="23"/>
        <v>1</v>
      </c>
      <c r="AY320" s="11">
        <f t="shared" si="24"/>
        <v>0</v>
      </c>
      <c r="AZ320" s="11">
        <v>-0.232402554778321</v>
      </c>
      <c r="BA320" s="11">
        <v>3.1683084567319499E-3</v>
      </c>
      <c r="BB320" s="22">
        <v>0</v>
      </c>
      <c r="BC320" s="22">
        <v>0</v>
      </c>
      <c r="BD320" s="22">
        <v>0</v>
      </c>
      <c r="BE320" s="22">
        <v>0</v>
      </c>
      <c r="BF320" s="22">
        <v>0</v>
      </c>
      <c r="BG320" s="22">
        <v>0</v>
      </c>
      <c r="BH320" s="22">
        <v>0</v>
      </c>
      <c r="BI320" s="22">
        <v>0</v>
      </c>
      <c r="BJ320" s="22">
        <v>0</v>
      </c>
      <c r="BK320" s="22">
        <v>0</v>
      </c>
      <c r="BL320" s="22">
        <v>0</v>
      </c>
      <c r="BM320" s="22">
        <v>0</v>
      </c>
      <c r="BN320" s="22">
        <v>0</v>
      </c>
      <c r="BO320" s="22">
        <v>0</v>
      </c>
      <c r="BP320" s="22">
        <v>0</v>
      </c>
      <c r="BQ320" s="22">
        <v>0</v>
      </c>
      <c r="BR320" s="22">
        <v>0</v>
      </c>
      <c r="BS320" s="22">
        <v>0</v>
      </c>
      <c r="BT320" s="22">
        <v>0</v>
      </c>
      <c r="BU320" s="22">
        <v>0</v>
      </c>
      <c r="BV320" s="22">
        <v>0</v>
      </c>
      <c r="BW320" s="22">
        <v>0</v>
      </c>
    </row>
    <row r="321" spans="1:75" ht="14.25" customHeight="1">
      <c r="A321" s="11" t="s">
        <v>2834</v>
      </c>
      <c r="B321" s="11" t="s">
        <v>3415</v>
      </c>
      <c r="C321" s="11" t="s">
        <v>47</v>
      </c>
      <c r="D321" s="11" t="s">
        <v>47</v>
      </c>
      <c r="E321" s="11">
        <v>862</v>
      </c>
      <c r="F321" s="11">
        <v>-0.231106178785836</v>
      </c>
      <c r="G321" s="11">
        <v>7.7009790135142406E-2</v>
      </c>
      <c r="H321" s="11">
        <v>2.7685157571341302E-3</v>
      </c>
      <c r="I321" s="11">
        <v>-0.25923739850104499</v>
      </c>
      <c r="J321" s="11">
        <v>1.1953043842696299E-3</v>
      </c>
      <c r="K321" s="11">
        <f t="shared" si="0"/>
        <v>1</v>
      </c>
      <c r="L321" s="11">
        <f t="shared" si="1"/>
        <v>0</v>
      </c>
      <c r="M321" s="11">
        <f t="shared" si="2"/>
        <v>0</v>
      </c>
      <c r="N321" s="11">
        <v>-0.27881398471955599</v>
      </c>
      <c r="O321" s="11">
        <v>4.30688673987373E-4</v>
      </c>
      <c r="P321" s="11">
        <f t="shared" si="3"/>
        <v>1</v>
      </c>
      <c r="Q321" s="11">
        <f t="shared" si="4"/>
        <v>0</v>
      </c>
      <c r="R321" s="11">
        <f t="shared" si="5"/>
        <v>0</v>
      </c>
      <c r="S321" s="11">
        <v>-0.23417989560247701</v>
      </c>
      <c r="T321" s="11">
        <v>2.4488425229638E-3</v>
      </c>
      <c r="U321" s="11">
        <f t="shared" si="6"/>
        <v>1</v>
      </c>
      <c r="V321" s="11">
        <f t="shared" si="7"/>
        <v>0</v>
      </c>
      <c r="W321" s="11">
        <f t="shared" si="8"/>
        <v>0</v>
      </c>
      <c r="X321" s="11">
        <v>-0.232468762525774</v>
      </c>
      <c r="Y321" s="11">
        <v>2.6239929662129702E-3</v>
      </c>
      <c r="Z321" s="11">
        <f t="shared" si="9"/>
        <v>1</v>
      </c>
      <c r="AA321" s="11">
        <f t="shared" si="10"/>
        <v>0</v>
      </c>
      <c r="AB321" s="11">
        <f t="shared" si="11"/>
        <v>0</v>
      </c>
      <c r="AC321" s="11">
        <v>-0.19573138252384301</v>
      </c>
      <c r="AD321" s="11">
        <v>1.2097106560494999E-2</v>
      </c>
      <c r="AE321" s="11">
        <f t="shared" si="12"/>
        <v>1</v>
      </c>
      <c r="AF321" s="11">
        <f t="shared" si="13"/>
        <v>0</v>
      </c>
      <c r="AG321" s="11">
        <f t="shared" si="14"/>
        <v>0</v>
      </c>
      <c r="AH321" s="11">
        <v>-0.27134793357161902</v>
      </c>
      <c r="AI321" s="11">
        <v>1.45937780025674E-4</v>
      </c>
      <c r="AJ321" s="11">
        <f t="shared" si="15"/>
        <v>1</v>
      </c>
      <c r="AK321" s="11">
        <f t="shared" si="16"/>
        <v>0</v>
      </c>
      <c r="AL321" s="11">
        <f t="shared" si="17"/>
        <v>0</v>
      </c>
      <c r="AM321" s="11">
        <v>-0.27098786371627798</v>
      </c>
      <c r="AN321" s="11">
        <v>2.3170640366733299E-4</v>
      </c>
      <c r="AO321" s="11">
        <f t="shared" si="18"/>
        <v>1</v>
      </c>
      <c r="AP321" s="11">
        <f t="shared" si="19"/>
        <v>0</v>
      </c>
      <c r="AQ321" s="11">
        <v>-0.239468323075957</v>
      </c>
      <c r="AR321" s="11">
        <v>2.3828284041720101E-3</v>
      </c>
      <c r="AS321" s="11">
        <f t="shared" si="20"/>
        <v>1</v>
      </c>
      <c r="AT321" s="11">
        <f t="shared" si="21"/>
        <v>0</v>
      </c>
      <c r="AU321" s="11">
        <f t="shared" si="22"/>
        <v>0</v>
      </c>
      <c r="AV321" s="11">
        <v>-0.26766398917189699</v>
      </c>
      <c r="AW321" s="11">
        <v>6.5324288755977801E-4</v>
      </c>
      <c r="AX321" s="11">
        <f t="shared" si="23"/>
        <v>1</v>
      </c>
      <c r="AY321" s="11">
        <f t="shared" si="24"/>
        <v>0</v>
      </c>
      <c r="AZ321" s="11">
        <v>-0.237491972379404</v>
      </c>
      <c r="BA321" s="11">
        <v>2.44620806858216E-3</v>
      </c>
      <c r="BB321" s="22">
        <v>0</v>
      </c>
      <c r="BC321" s="22">
        <v>0</v>
      </c>
      <c r="BD321" s="22">
        <v>0</v>
      </c>
      <c r="BE321" s="22">
        <v>0</v>
      </c>
      <c r="BF321" s="22">
        <v>0</v>
      </c>
      <c r="BG321" s="22">
        <v>0</v>
      </c>
      <c r="BH321" s="22">
        <v>0</v>
      </c>
      <c r="BI321" s="22">
        <v>0</v>
      </c>
      <c r="BJ321" s="22">
        <v>0</v>
      </c>
      <c r="BK321" s="22">
        <v>0</v>
      </c>
      <c r="BL321" s="22">
        <v>0</v>
      </c>
      <c r="BM321" s="22">
        <v>0</v>
      </c>
      <c r="BN321" s="22">
        <v>0</v>
      </c>
      <c r="BO321" s="22">
        <v>0</v>
      </c>
      <c r="BP321" s="22">
        <v>0</v>
      </c>
      <c r="BQ321" s="22">
        <v>0</v>
      </c>
      <c r="BR321" s="22">
        <v>0</v>
      </c>
      <c r="BS321" s="22">
        <v>0</v>
      </c>
      <c r="BT321" s="22">
        <v>0</v>
      </c>
      <c r="BU321" s="22">
        <v>0</v>
      </c>
      <c r="BV321" s="22">
        <v>0</v>
      </c>
      <c r="BW321" s="22">
        <v>0</v>
      </c>
    </row>
    <row r="322" spans="1:75" ht="14.25" customHeight="1">
      <c r="A322" s="11" t="s">
        <v>210</v>
      </c>
      <c r="B322" s="11" t="s">
        <v>3416</v>
      </c>
      <c r="C322" s="11" t="s">
        <v>77</v>
      </c>
      <c r="D322" s="11" t="s">
        <v>205</v>
      </c>
      <c r="E322" s="11">
        <v>964</v>
      </c>
      <c r="F322" s="11">
        <v>0.219986842524553</v>
      </c>
      <c r="G322" s="11">
        <v>7.3365507443119996E-2</v>
      </c>
      <c r="H322" s="11">
        <v>2.7827190647202399E-3</v>
      </c>
      <c r="I322" s="11">
        <v>0.208426698657104</v>
      </c>
      <c r="J322" s="11">
        <v>6.2328973148281803E-3</v>
      </c>
      <c r="K322" s="11">
        <f t="shared" si="0"/>
        <v>1</v>
      </c>
      <c r="L322" s="11">
        <f t="shared" si="1"/>
        <v>0</v>
      </c>
      <c r="M322" s="11">
        <f t="shared" si="2"/>
        <v>0</v>
      </c>
      <c r="N322" s="11">
        <v>0.218184203775939</v>
      </c>
      <c r="O322" s="11">
        <v>3.8631694560419898E-3</v>
      </c>
      <c r="P322" s="11">
        <f t="shared" si="3"/>
        <v>1</v>
      </c>
      <c r="Q322" s="11">
        <f t="shared" si="4"/>
        <v>0</v>
      </c>
      <c r="R322" s="11">
        <f t="shared" si="5"/>
        <v>0</v>
      </c>
      <c r="S322" s="11">
        <v>0.21693539731369499</v>
      </c>
      <c r="T322" s="11">
        <v>3.1802022114788002E-3</v>
      </c>
      <c r="U322" s="11">
        <f t="shared" si="6"/>
        <v>1</v>
      </c>
      <c r="V322" s="11">
        <f t="shared" si="7"/>
        <v>0</v>
      </c>
      <c r="W322" s="11">
        <f t="shared" si="8"/>
        <v>0</v>
      </c>
      <c r="X322" s="11">
        <v>0.21969293559877601</v>
      </c>
      <c r="Y322" s="11">
        <v>2.8335053923082701E-3</v>
      </c>
      <c r="Z322" s="11">
        <f t="shared" si="9"/>
        <v>1</v>
      </c>
      <c r="AA322" s="11">
        <f t="shared" si="10"/>
        <v>0</v>
      </c>
      <c r="AB322" s="11">
        <f t="shared" si="11"/>
        <v>0</v>
      </c>
      <c r="AC322" s="11">
        <v>0.211704552114617</v>
      </c>
      <c r="AD322" s="11">
        <v>4.5480335374859801E-3</v>
      </c>
      <c r="AE322" s="11">
        <f t="shared" si="12"/>
        <v>1</v>
      </c>
      <c r="AF322" s="11">
        <f t="shared" si="13"/>
        <v>0</v>
      </c>
      <c r="AG322" s="11">
        <f t="shared" si="14"/>
        <v>0</v>
      </c>
      <c r="AH322" s="11">
        <v>0.219360780402686</v>
      </c>
      <c r="AI322" s="11">
        <v>2.897928874004E-3</v>
      </c>
      <c r="AJ322" s="11">
        <f t="shared" si="15"/>
        <v>1</v>
      </c>
      <c r="AK322" s="11">
        <f t="shared" si="16"/>
        <v>0</v>
      </c>
      <c r="AL322" s="11">
        <f t="shared" si="17"/>
        <v>0</v>
      </c>
      <c r="AM322" s="11">
        <v>0.21078911621348501</v>
      </c>
      <c r="AN322" s="11">
        <v>4.1631319641445997E-3</v>
      </c>
      <c r="AO322" s="11">
        <f t="shared" si="18"/>
        <v>1</v>
      </c>
      <c r="AP322" s="11">
        <f t="shared" si="19"/>
        <v>0</v>
      </c>
      <c r="AQ322" s="11">
        <v>0.137569848005266</v>
      </c>
      <c r="AR322" s="11">
        <v>6.2260509465275997E-2</v>
      </c>
      <c r="AS322" s="11">
        <f t="shared" si="20"/>
        <v>1</v>
      </c>
      <c r="AT322" s="11">
        <f t="shared" si="21"/>
        <v>0</v>
      </c>
      <c r="AU322" s="11">
        <f t="shared" si="22"/>
        <v>0</v>
      </c>
      <c r="AV322" s="11">
        <v>0.26449583678739202</v>
      </c>
      <c r="AW322" s="11">
        <v>3.8680616602555199E-4</v>
      </c>
      <c r="AX322" s="11">
        <f t="shared" si="23"/>
        <v>1</v>
      </c>
      <c r="AY322" s="11">
        <f t="shared" si="24"/>
        <v>0</v>
      </c>
      <c r="AZ322" s="11">
        <v>5.5216394836783603E-2</v>
      </c>
      <c r="BA322" s="11">
        <v>0.41720189377299899</v>
      </c>
      <c r="BB322" s="22">
        <v>0</v>
      </c>
      <c r="BC322" s="22">
        <v>0</v>
      </c>
      <c r="BD322" s="22">
        <v>0</v>
      </c>
      <c r="BE322" s="22">
        <v>0</v>
      </c>
      <c r="BF322" s="22">
        <v>0</v>
      </c>
      <c r="BG322" s="22">
        <v>0</v>
      </c>
      <c r="BH322" s="22">
        <v>0</v>
      </c>
      <c r="BI322" s="22">
        <v>0</v>
      </c>
      <c r="BJ322" s="22">
        <v>0</v>
      </c>
      <c r="BK322" s="22">
        <v>0</v>
      </c>
      <c r="BL322" s="22">
        <v>0</v>
      </c>
      <c r="BM322" s="22">
        <v>0</v>
      </c>
      <c r="BN322" s="22">
        <v>0</v>
      </c>
      <c r="BO322" s="22">
        <v>0</v>
      </c>
      <c r="BP322" s="22">
        <v>0</v>
      </c>
      <c r="BQ322" s="22">
        <v>0</v>
      </c>
      <c r="BR322" s="22">
        <v>0</v>
      </c>
      <c r="BS322" s="22">
        <v>0</v>
      </c>
      <c r="BT322" s="22">
        <v>0</v>
      </c>
      <c r="BU322" s="22">
        <v>0</v>
      </c>
      <c r="BV322" s="22">
        <v>0</v>
      </c>
      <c r="BW322" s="22">
        <v>0</v>
      </c>
    </row>
    <row r="323" spans="1:75" ht="14.25" customHeight="1">
      <c r="A323" s="11" t="s">
        <v>2033</v>
      </c>
      <c r="B323" s="11" t="s">
        <v>3417</v>
      </c>
      <c r="C323" s="11" t="s">
        <v>345</v>
      </c>
      <c r="D323" s="11" t="s">
        <v>842</v>
      </c>
      <c r="E323" s="11">
        <v>950</v>
      </c>
      <c r="F323" s="11">
        <v>-0.22257520945665199</v>
      </c>
      <c r="G323" s="11">
        <v>7.4325202978095306E-2</v>
      </c>
      <c r="H323" s="11">
        <v>2.8191755650008002E-3</v>
      </c>
      <c r="I323" s="11">
        <v>-0.26796903363793301</v>
      </c>
      <c r="J323" s="11">
        <v>5.0160041505866804E-4</v>
      </c>
      <c r="K323" s="11">
        <f t="shared" si="0"/>
        <v>1</v>
      </c>
      <c r="L323" s="11">
        <f t="shared" si="1"/>
        <v>0</v>
      </c>
      <c r="M323" s="11">
        <f t="shared" si="2"/>
        <v>0</v>
      </c>
      <c r="N323" s="11">
        <v>-0.25845624007012502</v>
      </c>
      <c r="O323" s="11">
        <v>7.0814882838785204E-4</v>
      </c>
      <c r="P323" s="11">
        <f t="shared" si="3"/>
        <v>1</v>
      </c>
      <c r="Q323" s="11">
        <f t="shared" si="4"/>
        <v>0</v>
      </c>
      <c r="R323" s="11">
        <f t="shared" si="5"/>
        <v>0</v>
      </c>
      <c r="S323" s="11">
        <v>-0.22243001137089</v>
      </c>
      <c r="T323" s="11">
        <v>2.8622586889356801E-3</v>
      </c>
      <c r="U323" s="11">
        <f t="shared" si="6"/>
        <v>1</v>
      </c>
      <c r="V323" s="11">
        <f t="shared" si="7"/>
        <v>0</v>
      </c>
      <c r="W323" s="11">
        <f t="shared" si="8"/>
        <v>0</v>
      </c>
      <c r="X323" s="11">
        <v>-0.222970884191037</v>
      </c>
      <c r="Y323" s="11">
        <v>2.7708648871978599E-3</v>
      </c>
      <c r="Z323" s="11">
        <f t="shared" si="9"/>
        <v>1</v>
      </c>
      <c r="AA323" s="11">
        <f t="shared" si="10"/>
        <v>0</v>
      </c>
      <c r="AB323" s="11">
        <f t="shared" si="11"/>
        <v>0</v>
      </c>
      <c r="AC323" s="11">
        <v>-0.19404435460376299</v>
      </c>
      <c r="AD323" s="11">
        <v>9.9621323092595297E-3</v>
      </c>
      <c r="AE323" s="11">
        <f t="shared" si="12"/>
        <v>1</v>
      </c>
      <c r="AF323" s="11">
        <f t="shared" si="13"/>
        <v>0</v>
      </c>
      <c r="AG323" s="11">
        <f t="shared" si="14"/>
        <v>0</v>
      </c>
      <c r="AH323" s="11">
        <v>-0.246703116550818</v>
      </c>
      <c r="AI323" s="11">
        <v>5.6978238449377505E-4</v>
      </c>
      <c r="AJ323" s="11">
        <f t="shared" si="15"/>
        <v>1</v>
      </c>
      <c r="AK323" s="11">
        <f t="shared" si="16"/>
        <v>0</v>
      </c>
      <c r="AL323" s="11">
        <f t="shared" si="17"/>
        <v>0</v>
      </c>
      <c r="AM323" s="11">
        <v>-0.257407646752073</v>
      </c>
      <c r="AN323" s="11">
        <v>3.8517064629875399E-4</v>
      </c>
      <c r="AO323" s="11">
        <f t="shared" si="18"/>
        <v>1</v>
      </c>
      <c r="AP323" s="11">
        <f t="shared" si="19"/>
        <v>0</v>
      </c>
      <c r="AQ323" s="11">
        <v>-0.22500411051498401</v>
      </c>
      <c r="AR323" s="11">
        <v>3.0500450536382899E-3</v>
      </c>
      <c r="AS323" s="11">
        <f t="shared" si="20"/>
        <v>1</v>
      </c>
      <c r="AT323" s="11">
        <f t="shared" si="21"/>
        <v>0</v>
      </c>
      <c r="AU323" s="11">
        <f t="shared" si="22"/>
        <v>0</v>
      </c>
      <c r="AV323" s="11">
        <v>-0.27454082273297498</v>
      </c>
      <c r="AW323" s="11">
        <v>2.6798836952561598E-4</v>
      </c>
      <c r="AX323" s="11">
        <f t="shared" si="23"/>
        <v>1</v>
      </c>
      <c r="AY323" s="11">
        <f t="shared" si="24"/>
        <v>0</v>
      </c>
      <c r="AZ323" s="11">
        <v>-0.242789666401243</v>
      </c>
      <c r="BA323" s="11">
        <v>1.33363056467409E-3</v>
      </c>
      <c r="BB323" s="22">
        <v>0</v>
      </c>
      <c r="BC323" s="22">
        <v>0</v>
      </c>
      <c r="BD323" s="22">
        <v>0</v>
      </c>
      <c r="BE323" s="22">
        <v>0</v>
      </c>
      <c r="BF323" s="22">
        <v>0</v>
      </c>
      <c r="BG323" s="22">
        <v>0</v>
      </c>
      <c r="BH323" s="22">
        <v>0</v>
      </c>
      <c r="BI323" s="22">
        <v>0</v>
      </c>
      <c r="BJ323" s="22">
        <v>0</v>
      </c>
      <c r="BK323" s="22">
        <v>0</v>
      </c>
      <c r="BL323" s="22">
        <v>0</v>
      </c>
      <c r="BM323" s="22">
        <v>0</v>
      </c>
      <c r="BN323" s="22">
        <v>0</v>
      </c>
      <c r="BO323" s="22">
        <v>0</v>
      </c>
      <c r="BP323" s="22">
        <v>0</v>
      </c>
      <c r="BQ323" s="22">
        <v>0</v>
      </c>
      <c r="BR323" s="22">
        <v>0</v>
      </c>
      <c r="BS323" s="22">
        <v>0</v>
      </c>
      <c r="BT323" s="22">
        <v>0</v>
      </c>
      <c r="BU323" s="22">
        <v>0</v>
      </c>
      <c r="BV323" s="22">
        <v>0</v>
      </c>
      <c r="BW323" s="22">
        <v>0</v>
      </c>
    </row>
    <row r="324" spans="1:75" ht="14.25" customHeight="1">
      <c r="A324" s="11" t="s">
        <v>2128</v>
      </c>
      <c r="B324" s="11" t="s">
        <v>2128</v>
      </c>
      <c r="C324" s="11" t="s">
        <v>345</v>
      </c>
      <c r="D324" s="11" t="s">
        <v>1249</v>
      </c>
      <c r="E324" s="11">
        <v>940</v>
      </c>
      <c r="F324" s="11">
        <v>-0.221403527083818</v>
      </c>
      <c r="G324" s="11">
        <v>7.4039139428809894E-2</v>
      </c>
      <c r="H324" s="11">
        <v>2.85914170270535E-3</v>
      </c>
      <c r="I324" s="11">
        <v>-0.218770849657515</v>
      </c>
      <c r="J324" s="11">
        <v>4.5265225839009804E-3</v>
      </c>
      <c r="K324" s="11">
        <f t="shared" si="0"/>
        <v>1</v>
      </c>
      <c r="L324" s="11">
        <f t="shared" si="1"/>
        <v>0</v>
      </c>
      <c r="M324" s="11">
        <f t="shared" si="2"/>
        <v>0</v>
      </c>
      <c r="N324" s="11">
        <v>-0.22862528784446701</v>
      </c>
      <c r="O324" s="11">
        <v>2.7079676132701399E-3</v>
      </c>
      <c r="P324" s="11">
        <f t="shared" si="3"/>
        <v>1</v>
      </c>
      <c r="Q324" s="11">
        <f t="shared" si="4"/>
        <v>0</v>
      </c>
      <c r="R324" s="11">
        <f t="shared" si="5"/>
        <v>0</v>
      </c>
      <c r="S324" s="11">
        <v>-0.225278215711712</v>
      </c>
      <c r="T324" s="11">
        <v>2.3980956925549902E-3</v>
      </c>
      <c r="U324" s="11">
        <f t="shared" si="6"/>
        <v>1</v>
      </c>
      <c r="V324" s="11">
        <f t="shared" si="7"/>
        <v>0</v>
      </c>
      <c r="W324" s="11">
        <f t="shared" si="8"/>
        <v>0</v>
      </c>
      <c r="X324" s="11">
        <v>-0.22160853029712599</v>
      </c>
      <c r="Y324" s="11">
        <v>2.8551468663723001E-3</v>
      </c>
      <c r="Z324" s="11">
        <f t="shared" si="9"/>
        <v>1</v>
      </c>
      <c r="AA324" s="11">
        <f t="shared" si="10"/>
        <v>0</v>
      </c>
      <c r="AB324" s="11">
        <f t="shared" si="11"/>
        <v>0</v>
      </c>
      <c r="AC324" s="11">
        <v>-0.20814535582160301</v>
      </c>
      <c r="AD324" s="11">
        <v>5.62571809964694E-3</v>
      </c>
      <c r="AE324" s="11">
        <f t="shared" si="12"/>
        <v>1</v>
      </c>
      <c r="AF324" s="11">
        <f t="shared" si="13"/>
        <v>0</v>
      </c>
      <c r="AG324" s="11">
        <f t="shared" si="14"/>
        <v>0</v>
      </c>
      <c r="AH324" s="11">
        <v>-0.228220633258329</v>
      </c>
      <c r="AI324" s="11">
        <v>2.0289086515857201E-3</v>
      </c>
      <c r="AJ324" s="11">
        <f t="shared" si="15"/>
        <v>1</v>
      </c>
      <c r="AK324" s="11">
        <f t="shared" si="16"/>
        <v>0</v>
      </c>
      <c r="AL324" s="11">
        <f t="shared" si="17"/>
        <v>0</v>
      </c>
      <c r="AM324" s="11">
        <v>-0.23032776430650101</v>
      </c>
      <c r="AN324" s="11">
        <v>1.9235551875894799E-3</v>
      </c>
      <c r="AO324" s="11">
        <f t="shared" si="18"/>
        <v>1</v>
      </c>
      <c r="AP324" s="11">
        <f t="shared" si="19"/>
        <v>0</v>
      </c>
      <c r="AQ324" s="11">
        <v>-0.23887826117400501</v>
      </c>
      <c r="AR324" s="11">
        <v>1.63296248402761E-3</v>
      </c>
      <c r="AS324" s="11">
        <f t="shared" si="20"/>
        <v>1</v>
      </c>
      <c r="AT324" s="11">
        <f t="shared" si="21"/>
        <v>0</v>
      </c>
      <c r="AU324" s="11">
        <f t="shared" si="22"/>
        <v>0</v>
      </c>
      <c r="AV324" s="11">
        <v>-0.233459672980978</v>
      </c>
      <c r="AW324" s="11">
        <v>2.0060642756640902E-3</v>
      </c>
      <c r="AX324" s="11">
        <f t="shared" si="23"/>
        <v>1</v>
      </c>
      <c r="AY324" s="11">
        <f t="shared" si="24"/>
        <v>0</v>
      </c>
      <c r="AZ324" s="11">
        <v>-0.22093936819187701</v>
      </c>
      <c r="BA324" s="11">
        <v>3.4155469508401E-3</v>
      </c>
      <c r="BB324" s="22">
        <v>0</v>
      </c>
      <c r="BC324" s="22">
        <v>0</v>
      </c>
      <c r="BD324" s="22">
        <v>0</v>
      </c>
      <c r="BE324" s="22">
        <v>0</v>
      </c>
      <c r="BF324" s="22">
        <v>0</v>
      </c>
      <c r="BG324" s="22">
        <v>0</v>
      </c>
      <c r="BH324" s="22">
        <v>0</v>
      </c>
      <c r="BI324" s="22">
        <v>0</v>
      </c>
      <c r="BJ324" s="22">
        <v>0</v>
      </c>
      <c r="BK324" s="22">
        <v>0</v>
      </c>
      <c r="BL324" s="22">
        <v>0</v>
      </c>
      <c r="BM324" s="22">
        <v>0</v>
      </c>
      <c r="BN324" s="22">
        <v>0</v>
      </c>
      <c r="BO324" s="22">
        <v>0</v>
      </c>
      <c r="BP324" s="22">
        <v>0</v>
      </c>
      <c r="BQ324" s="22">
        <v>0</v>
      </c>
      <c r="BR324" s="22">
        <v>0</v>
      </c>
      <c r="BS324" s="22">
        <v>0</v>
      </c>
      <c r="BT324" s="22">
        <v>0</v>
      </c>
      <c r="BU324" s="22">
        <v>0</v>
      </c>
      <c r="BV324" s="22">
        <v>0</v>
      </c>
      <c r="BW324" s="22">
        <v>0</v>
      </c>
    </row>
    <row r="325" spans="1:75" ht="14.25" customHeight="1">
      <c r="A325" s="11" t="s">
        <v>121</v>
      </c>
      <c r="B325" s="11" t="s">
        <v>3418</v>
      </c>
      <c r="C325" s="11" t="s">
        <v>77</v>
      </c>
      <c r="D325" s="11" t="s">
        <v>108</v>
      </c>
      <c r="E325" s="11">
        <v>953</v>
      </c>
      <c r="F325" s="11">
        <v>0.221463957264323</v>
      </c>
      <c r="G325" s="11">
        <v>7.4462148570095005E-2</v>
      </c>
      <c r="H325" s="11">
        <v>3.01174273830073E-3</v>
      </c>
      <c r="I325" s="11">
        <v>0.218048352477795</v>
      </c>
      <c r="J325" s="11">
        <v>4.8341256517270602E-3</v>
      </c>
      <c r="K325" s="11">
        <f t="shared" si="0"/>
        <v>1</v>
      </c>
      <c r="L325" s="11">
        <f t="shared" si="1"/>
        <v>0</v>
      </c>
      <c r="M325" s="11">
        <f t="shared" si="2"/>
        <v>0</v>
      </c>
      <c r="N325" s="11">
        <v>0.224913667977437</v>
      </c>
      <c r="O325" s="11">
        <v>3.3262330023289301E-3</v>
      </c>
      <c r="P325" s="11">
        <f t="shared" si="3"/>
        <v>1</v>
      </c>
      <c r="Q325" s="11">
        <f t="shared" si="4"/>
        <v>0</v>
      </c>
      <c r="R325" s="11">
        <f t="shared" si="5"/>
        <v>0</v>
      </c>
      <c r="S325" s="11">
        <v>0.226025975589181</v>
      </c>
      <c r="T325" s="11">
        <v>2.4463291210608E-3</v>
      </c>
      <c r="U325" s="11">
        <f t="shared" si="6"/>
        <v>1</v>
      </c>
      <c r="V325" s="11">
        <f t="shared" si="7"/>
        <v>0</v>
      </c>
      <c r="W325" s="11">
        <f t="shared" si="8"/>
        <v>0</v>
      </c>
      <c r="X325" s="11">
        <v>0.221803116819354</v>
      </c>
      <c r="Y325" s="11">
        <v>2.9748448243979201E-3</v>
      </c>
      <c r="Z325" s="11">
        <f t="shared" si="9"/>
        <v>1</v>
      </c>
      <c r="AA325" s="11">
        <f t="shared" si="10"/>
        <v>0</v>
      </c>
      <c r="AB325" s="11">
        <f t="shared" si="11"/>
        <v>0</v>
      </c>
      <c r="AC325" s="11">
        <v>0.20049048286867599</v>
      </c>
      <c r="AD325" s="11">
        <v>7.9709308222386602E-3</v>
      </c>
      <c r="AE325" s="11">
        <f t="shared" si="12"/>
        <v>1</v>
      </c>
      <c r="AF325" s="11">
        <f t="shared" si="13"/>
        <v>0</v>
      </c>
      <c r="AG325" s="11">
        <f t="shared" si="14"/>
        <v>0</v>
      </c>
      <c r="AH325" s="11">
        <v>0.230554572422245</v>
      </c>
      <c r="AI325" s="11">
        <v>1.9293031789877099E-3</v>
      </c>
      <c r="AJ325" s="11">
        <f t="shared" si="15"/>
        <v>1</v>
      </c>
      <c r="AK325" s="11">
        <f t="shared" si="16"/>
        <v>0</v>
      </c>
      <c r="AL325" s="11">
        <f t="shared" si="17"/>
        <v>0</v>
      </c>
      <c r="AM325" s="11">
        <v>0.21707951008575199</v>
      </c>
      <c r="AN325" s="11">
        <v>3.6970965494721002E-3</v>
      </c>
      <c r="AO325" s="11">
        <f t="shared" si="18"/>
        <v>1</v>
      </c>
      <c r="AP325" s="11">
        <f t="shared" si="19"/>
        <v>0</v>
      </c>
      <c r="AQ325" s="11">
        <v>0.27719363500763999</v>
      </c>
      <c r="AR325" s="11">
        <v>2.5519075719192502E-4</v>
      </c>
      <c r="AS325" s="11">
        <f t="shared" si="20"/>
        <v>1</v>
      </c>
      <c r="AT325" s="11">
        <f t="shared" si="21"/>
        <v>0</v>
      </c>
      <c r="AU325" s="11">
        <f t="shared" si="22"/>
        <v>0</v>
      </c>
      <c r="AV325" s="11">
        <v>0.25653584276524899</v>
      </c>
      <c r="AW325" s="11">
        <v>7.1404073012512799E-4</v>
      </c>
      <c r="AX325" s="11">
        <f t="shared" si="23"/>
        <v>1</v>
      </c>
      <c r="AY325" s="11">
        <f t="shared" si="24"/>
        <v>0</v>
      </c>
      <c r="AZ325" s="11">
        <v>0.180830592169543</v>
      </c>
      <c r="BA325" s="11">
        <v>1.6407862794366099E-2</v>
      </c>
      <c r="BB325" s="22">
        <v>0</v>
      </c>
      <c r="BC325" s="22">
        <v>0</v>
      </c>
      <c r="BD325" s="22">
        <v>0</v>
      </c>
      <c r="BE325" s="22">
        <v>0</v>
      </c>
      <c r="BF325" s="22">
        <v>0</v>
      </c>
      <c r="BG325" s="22">
        <v>0</v>
      </c>
      <c r="BH325" s="22">
        <v>0</v>
      </c>
      <c r="BI325" s="22">
        <v>0</v>
      </c>
      <c r="BJ325" s="22">
        <v>0</v>
      </c>
      <c r="BK325" s="22">
        <v>0</v>
      </c>
      <c r="BL325" s="22">
        <v>0</v>
      </c>
      <c r="BM325" s="22">
        <v>0</v>
      </c>
      <c r="BN325" s="22">
        <v>0</v>
      </c>
      <c r="BO325" s="22">
        <v>0</v>
      </c>
      <c r="BP325" s="22">
        <v>0</v>
      </c>
      <c r="BQ325" s="22">
        <v>0</v>
      </c>
      <c r="BR325" s="22">
        <v>0</v>
      </c>
      <c r="BS325" s="22">
        <v>0</v>
      </c>
      <c r="BT325" s="22">
        <v>0</v>
      </c>
      <c r="BU325" s="22">
        <v>0</v>
      </c>
      <c r="BV325" s="22">
        <v>0</v>
      </c>
      <c r="BW325" s="22">
        <v>0</v>
      </c>
    </row>
    <row r="326" spans="1:75" ht="14.25" customHeight="1">
      <c r="A326" s="11" t="s">
        <v>629</v>
      </c>
      <c r="B326" s="11" t="s">
        <v>3419</v>
      </c>
      <c r="C326" s="11" t="s">
        <v>345</v>
      </c>
      <c r="D326" s="11" t="s">
        <v>351</v>
      </c>
      <c r="E326" s="11">
        <v>945</v>
      </c>
      <c r="F326" s="11">
        <v>0.217268460420207</v>
      </c>
      <c r="G326" s="11">
        <v>7.3119627418945302E-2</v>
      </c>
      <c r="H326" s="11">
        <v>3.0394302962906002E-3</v>
      </c>
      <c r="I326" s="11">
        <v>0.23315120729973199</v>
      </c>
      <c r="J326" s="11">
        <v>2.1038756288336998E-3</v>
      </c>
      <c r="K326" s="11">
        <f t="shared" si="0"/>
        <v>1</v>
      </c>
      <c r="L326" s="11">
        <f t="shared" si="1"/>
        <v>0</v>
      </c>
      <c r="M326" s="11">
        <f t="shared" si="2"/>
        <v>0</v>
      </c>
      <c r="N326" s="11">
        <v>0.22376362907976699</v>
      </c>
      <c r="O326" s="11">
        <v>2.92656256340463E-3</v>
      </c>
      <c r="P326" s="11">
        <f t="shared" si="3"/>
        <v>1</v>
      </c>
      <c r="Q326" s="11">
        <f t="shared" si="4"/>
        <v>0</v>
      </c>
      <c r="R326" s="11">
        <f t="shared" si="5"/>
        <v>0</v>
      </c>
      <c r="S326" s="11">
        <v>0.21751506794251799</v>
      </c>
      <c r="T326" s="11">
        <v>3.0341072848748302E-3</v>
      </c>
      <c r="U326" s="11">
        <f t="shared" si="6"/>
        <v>1</v>
      </c>
      <c r="V326" s="11">
        <f t="shared" si="7"/>
        <v>0</v>
      </c>
      <c r="W326" s="11">
        <f t="shared" si="8"/>
        <v>0</v>
      </c>
      <c r="X326" s="11">
        <v>0.21515874610073399</v>
      </c>
      <c r="Y326" s="11">
        <v>3.2358588048568399E-3</v>
      </c>
      <c r="Z326" s="11">
        <f t="shared" si="9"/>
        <v>1</v>
      </c>
      <c r="AA326" s="11">
        <f t="shared" si="10"/>
        <v>0</v>
      </c>
      <c r="AB326" s="11">
        <f t="shared" si="11"/>
        <v>0</v>
      </c>
      <c r="AC326" s="11">
        <v>0.2133555406207</v>
      </c>
      <c r="AD326" s="11">
        <v>4.0941494501137198E-3</v>
      </c>
      <c r="AE326" s="11">
        <f t="shared" si="12"/>
        <v>1</v>
      </c>
      <c r="AF326" s="11">
        <f t="shared" si="13"/>
        <v>0</v>
      </c>
      <c r="AG326" s="11">
        <f t="shared" si="14"/>
        <v>0</v>
      </c>
      <c r="AH326" s="11">
        <v>0.21551306610663301</v>
      </c>
      <c r="AI326" s="11">
        <v>3.32220926403913E-3</v>
      </c>
      <c r="AJ326" s="11">
        <f t="shared" si="15"/>
        <v>1</v>
      </c>
      <c r="AK326" s="11">
        <f t="shared" si="16"/>
        <v>0</v>
      </c>
      <c r="AL326" s="11">
        <f t="shared" si="17"/>
        <v>0</v>
      </c>
      <c r="AM326" s="11">
        <v>0.21567044611143299</v>
      </c>
      <c r="AN326" s="11">
        <v>3.3248498202380298E-3</v>
      </c>
      <c r="AO326" s="11">
        <f t="shared" si="18"/>
        <v>1</v>
      </c>
      <c r="AP326" s="11">
        <f t="shared" si="19"/>
        <v>0</v>
      </c>
      <c r="AQ326" s="11">
        <v>0.20141852083332101</v>
      </c>
      <c r="AR326" s="11">
        <v>6.9436160047445603E-3</v>
      </c>
      <c r="AS326" s="11">
        <f t="shared" si="20"/>
        <v>1</v>
      </c>
      <c r="AT326" s="11">
        <f t="shared" si="21"/>
        <v>0</v>
      </c>
      <c r="AU326" s="11">
        <f t="shared" si="22"/>
        <v>0</v>
      </c>
      <c r="AV326" s="11">
        <v>0.21624246389469001</v>
      </c>
      <c r="AW326" s="11">
        <v>3.73039767851761E-3</v>
      </c>
      <c r="AX326" s="11">
        <f t="shared" si="23"/>
        <v>1</v>
      </c>
      <c r="AY326" s="11">
        <f t="shared" si="24"/>
        <v>0</v>
      </c>
      <c r="AZ326" s="11">
        <v>0.241094970484212</v>
      </c>
      <c r="BA326" s="11">
        <v>1.1717214123571601E-3</v>
      </c>
      <c r="BB326" s="22">
        <v>0</v>
      </c>
      <c r="BC326" s="22">
        <v>0</v>
      </c>
      <c r="BD326" s="22">
        <v>0</v>
      </c>
      <c r="BE326" s="22">
        <v>0</v>
      </c>
      <c r="BF326" s="22">
        <v>0</v>
      </c>
      <c r="BG326" s="22">
        <v>0</v>
      </c>
      <c r="BH326" s="22">
        <v>0</v>
      </c>
      <c r="BI326" s="22">
        <v>0</v>
      </c>
      <c r="BJ326" s="22">
        <v>0</v>
      </c>
      <c r="BK326" s="22">
        <v>0</v>
      </c>
      <c r="BL326" s="22">
        <v>0</v>
      </c>
      <c r="BM326" s="22">
        <v>0</v>
      </c>
      <c r="BN326" s="22">
        <v>0</v>
      </c>
      <c r="BO326" s="22">
        <v>0</v>
      </c>
      <c r="BP326" s="22">
        <v>0</v>
      </c>
      <c r="BQ326" s="22">
        <v>0</v>
      </c>
      <c r="BR326" s="22">
        <v>0</v>
      </c>
      <c r="BS326" s="22">
        <v>0</v>
      </c>
      <c r="BT326" s="22">
        <v>0</v>
      </c>
      <c r="BU326" s="22">
        <v>0</v>
      </c>
      <c r="BV326" s="22">
        <v>0</v>
      </c>
      <c r="BW326" s="22">
        <v>0</v>
      </c>
    </row>
    <row r="327" spans="1:75" ht="14.25" customHeight="1">
      <c r="A327" s="11" t="s">
        <v>1047</v>
      </c>
      <c r="B327" s="11" t="s">
        <v>3420</v>
      </c>
      <c r="C327" s="11" t="s">
        <v>64</v>
      </c>
      <c r="D327" s="11" t="s">
        <v>88</v>
      </c>
      <c r="E327" s="11">
        <v>881</v>
      </c>
      <c r="F327" s="11">
        <v>0.22445309519680001</v>
      </c>
      <c r="G327" s="11">
        <v>7.5877844796595803E-2</v>
      </c>
      <c r="H327" s="11">
        <v>3.17833177743449E-3</v>
      </c>
      <c r="I327" s="11">
        <v>0.19728865636233001</v>
      </c>
      <c r="J327" s="11">
        <v>1.13941494445206E-2</v>
      </c>
      <c r="K327" s="11">
        <f t="shared" si="0"/>
        <v>1</v>
      </c>
      <c r="L327" s="11">
        <f t="shared" si="1"/>
        <v>0</v>
      </c>
      <c r="M327" s="11">
        <f t="shared" si="2"/>
        <v>0</v>
      </c>
      <c r="N327" s="11">
        <v>0.202223910791755</v>
      </c>
      <c r="O327" s="11">
        <v>9.3197910735623394E-3</v>
      </c>
      <c r="P327" s="11">
        <f t="shared" si="3"/>
        <v>1</v>
      </c>
      <c r="Q327" s="11">
        <f t="shared" si="4"/>
        <v>0</v>
      </c>
      <c r="R327" s="11">
        <f t="shared" si="5"/>
        <v>0</v>
      </c>
      <c r="S327" s="11">
        <v>0.21723012523569599</v>
      </c>
      <c r="T327" s="11">
        <v>4.26211538302778E-3</v>
      </c>
      <c r="U327" s="11">
        <f t="shared" si="6"/>
        <v>1</v>
      </c>
      <c r="V327" s="11">
        <f t="shared" si="7"/>
        <v>0</v>
      </c>
      <c r="W327" s="11">
        <f t="shared" si="8"/>
        <v>0</v>
      </c>
      <c r="X327" s="11">
        <v>0.223297692781707</v>
      </c>
      <c r="Y327" s="11">
        <v>3.3321524819241101E-3</v>
      </c>
      <c r="Z327" s="11">
        <f t="shared" si="9"/>
        <v>1</v>
      </c>
      <c r="AA327" s="11">
        <f t="shared" si="10"/>
        <v>0</v>
      </c>
      <c r="AB327" s="11">
        <f t="shared" si="11"/>
        <v>0</v>
      </c>
      <c r="AC327" s="11">
        <v>0.22798907874947599</v>
      </c>
      <c r="AD327" s="11">
        <v>3.0600705675422201E-3</v>
      </c>
      <c r="AE327" s="11">
        <f t="shared" si="12"/>
        <v>1</v>
      </c>
      <c r="AF327" s="11">
        <f t="shared" si="13"/>
        <v>0</v>
      </c>
      <c r="AG327" s="11">
        <f t="shared" si="14"/>
        <v>0</v>
      </c>
      <c r="AH327" s="11">
        <v>0.21603954521499399</v>
      </c>
      <c r="AI327" s="11">
        <v>4.2105014233070996E-3</v>
      </c>
      <c r="AJ327" s="11">
        <f t="shared" si="15"/>
        <v>1</v>
      </c>
      <c r="AK327" s="11">
        <f t="shared" si="16"/>
        <v>0</v>
      </c>
      <c r="AL327" s="11">
        <f t="shared" si="17"/>
        <v>0</v>
      </c>
      <c r="AM327" s="11">
        <v>0.20481794136801201</v>
      </c>
      <c r="AN327" s="11">
        <v>6.48269730696474E-3</v>
      </c>
      <c r="AO327" s="11">
        <f t="shared" si="18"/>
        <v>1</v>
      </c>
      <c r="AP327" s="11">
        <f t="shared" si="19"/>
        <v>0</v>
      </c>
      <c r="AQ327" s="11">
        <v>0.21160053353503799</v>
      </c>
      <c r="AR327" s="11">
        <v>6.4224577258375302E-3</v>
      </c>
      <c r="AS327" s="11">
        <f t="shared" si="20"/>
        <v>1</v>
      </c>
      <c r="AT327" s="11">
        <f t="shared" si="21"/>
        <v>0</v>
      </c>
      <c r="AU327" s="11">
        <f t="shared" si="22"/>
        <v>0</v>
      </c>
      <c r="AV327" s="11">
        <v>0.22387340222934901</v>
      </c>
      <c r="AW327" s="11">
        <v>3.8861405243353899E-3</v>
      </c>
      <c r="AX327" s="11">
        <f t="shared" si="23"/>
        <v>1</v>
      </c>
      <c r="AY327" s="11">
        <f t="shared" si="24"/>
        <v>0</v>
      </c>
      <c r="AZ327" s="11">
        <v>0.21124499519084899</v>
      </c>
      <c r="BA327" s="11">
        <v>6.1391730523875096E-3</v>
      </c>
      <c r="BB327" s="22">
        <v>0</v>
      </c>
      <c r="BC327" s="22">
        <v>0</v>
      </c>
      <c r="BD327" s="22">
        <v>0</v>
      </c>
      <c r="BE327" s="22">
        <v>0</v>
      </c>
      <c r="BF327" s="22">
        <v>0</v>
      </c>
      <c r="BG327" s="22">
        <v>0</v>
      </c>
      <c r="BH327" s="22">
        <v>0</v>
      </c>
      <c r="BI327" s="22">
        <v>0</v>
      </c>
      <c r="BJ327" s="22">
        <v>0</v>
      </c>
      <c r="BK327" s="22">
        <v>0</v>
      </c>
      <c r="BL327" s="22">
        <v>0</v>
      </c>
      <c r="BM327" s="22">
        <v>0</v>
      </c>
      <c r="BN327" s="22">
        <v>0</v>
      </c>
      <c r="BO327" s="22">
        <v>0</v>
      </c>
      <c r="BP327" s="22">
        <v>0</v>
      </c>
      <c r="BQ327" s="22">
        <v>0</v>
      </c>
      <c r="BR327" s="22">
        <v>0</v>
      </c>
      <c r="BS327" s="22">
        <v>0</v>
      </c>
      <c r="BT327" s="22">
        <v>0</v>
      </c>
      <c r="BU327" s="22">
        <v>0</v>
      </c>
      <c r="BV327" s="22">
        <v>0</v>
      </c>
      <c r="BW327" s="22">
        <v>0</v>
      </c>
    </row>
    <row r="328" spans="1:75" ht="14.25" customHeight="1">
      <c r="A328" s="11" t="s">
        <v>2667</v>
      </c>
      <c r="B328" s="11" t="s">
        <v>3421</v>
      </c>
      <c r="C328" s="11" t="s">
        <v>171</v>
      </c>
      <c r="D328" s="11" t="s">
        <v>545</v>
      </c>
      <c r="E328" s="11">
        <v>954</v>
      </c>
      <c r="F328" s="11">
        <v>-0.20338030279413599</v>
      </c>
      <c r="G328" s="11">
        <v>6.9127392901638801E-2</v>
      </c>
      <c r="H328" s="11">
        <v>3.3387139570579699E-3</v>
      </c>
      <c r="I328" s="11">
        <v>-0.200809977016635</v>
      </c>
      <c r="J328" s="11">
        <v>5.1972665391472397E-3</v>
      </c>
      <c r="K328" s="11">
        <f t="shared" si="0"/>
        <v>1</v>
      </c>
      <c r="L328" s="11">
        <f t="shared" si="1"/>
        <v>0</v>
      </c>
      <c r="M328" s="11">
        <f t="shared" si="2"/>
        <v>0</v>
      </c>
      <c r="N328" s="11">
        <v>-0.20484465872664301</v>
      </c>
      <c r="O328" s="11">
        <v>4.00393474773622E-3</v>
      </c>
      <c r="P328" s="11">
        <f t="shared" si="3"/>
        <v>1</v>
      </c>
      <c r="Q328" s="11">
        <f t="shared" si="4"/>
        <v>0</v>
      </c>
      <c r="R328" s="11">
        <f t="shared" si="5"/>
        <v>0</v>
      </c>
      <c r="S328" s="11">
        <v>-0.20311429716589299</v>
      </c>
      <c r="T328" s="11">
        <v>3.4104778223537201E-3</v>
      </c>
      <c r="U328" s="11">
        <f t="shared" si="6"/>
        <v>1</v>
      </c>
      <c r="V328" s="11">
        <f t="shared" si="7"/>
        <v>0</v>
      </c>
      <c r="W328" s="11">
        <f t="shared" si="8"/>
        <v>0</v>
      </c>
      <c r="X328" s="11">
        <v>-0.202774843449848</v>
      </c>
      <c r="Y328" s="11">
        <v>3.44285779565992E-3</v>
      </c>
      <c r="Z328" s="11">
        <f t="shared" si="9"/>
        <v>1</v>
      </c>
      <c r="AA328" s="11">
        <f t="shared" si="10"/>
        <v>0</v>
      </c>
      <c r="AB328" s="11">
        <f t="shared" si="11"/>
        <v>0</v>
      </c>
      <c r="AC328" s="11">
        <v>-0.20075451542797701</v>
      </c>
      <c r="AD328" s="11">
        <v>4.3115854736487302E-3</v>
      </c>
      <c r="AE328" s="11">
        <f t="shared" si="12"/>
        <v>1</v>
      </c>
      <c r="AF328" s="11">
        <f t="shared" si="13"/>
        <v>0</v>
      </c>
      <c r="AG328" s="11">
        <f t="shared" si="14"/>
        <v>0</v>
      </c>
      <c r="AH328" s="11">
        <v>-0.202776710323717</v>
      </c>
      <c r="AI328" s="11">
        <v>3.47178443747402E-3</v>
      </c>
      <c r="AJ328" s="11">
        <f t="shared" si="15"/>
        <v>1</v>
      </c>
      <c r="AK328" s="11">
        <f t="shared" si="16"/>
        <v>0</v>
      </c>
      <c r="AL328" s="11">
        <f t="shared" si="17"/>
        <v>0</v>
      </c>
      <c r="AM328" s="11">
        <v>-0.20407599934939999</v>
      </c>
      <c r="AN328" s="11">
        <v>3.3067629115153601E-3</v>
      </c>
      <c r="AO328" s="11">
        <f t="shared" si="18"/>
        <v>1</v>
      </c>
      <c r="AP328" s="11">
        <f t="shared" si="19"/>
        <v>0</v>
      </c>
      <c r="AQ328" s="11">
        <v>-0.22458139841618499</v>
      </c>
      <c r="AR328" s="11">
        <v>1.50569368451987E-3</v>
      </c>
      <c r="AS328" s="11">
        <f t="shared" si="20"/>
        <v>1</v>
      </c>
      <c r="AT328" s="11">
        <f t="shared" si="21"/>
        <v>0</v>
      </c>
      <c r="AU328" s="11">
        <f t="shared" si="22"/>
        <v>0</v>
      </c>
      <c r="AV328" s="11">
        <v>-0.187090441150457</v>
      </c>
      <c r="AW328" s="11">
        <v>7.9171045607248098E-3</v>
      </c>
      <c r="AX328" s="11">
        <f t="shared" si="23"/>
        <v>1</v>
      </c>
      <c r="AY328" s="11">
        <f t="shared" si="24"/>
        <v>0</v>
      </c>
      <c r="AZ328" s="11">
        <v>-0.230384047139777</v>
      </c>
      <c r="BA328" s="11">
        <v>1.04755491250918E-3</v>
      </c>
      <c r="BB328" s="22">
        <v>0</v>
      </c>
      <c r="BC328" s="22">
        <v>0</v>
      </c>
      <c r="BD328" s="22">
        <v>0</v>
      </c>
      <c r="BE328" s="22">
        <v>0</v>
      </c>
      <c r="BF328" s="22">
        <v>0</v>
      </c>
      <c r="BG328" s="22">
        <v>0</v>
      </c>
      <c r="BH328" s="22">
        <v>0</v>
      </c>
      <c r="BI328" s="22">
        <v>0</v>
      </c>
      <c r="BJ328" s="22">
        <v>0</v>
      </c>
      <c r="BK328" s="22">
        <v>0</v>
      </c>
      <c r="BL328" s="22">
        <v>0</v>
      </c>
      <c r="BM328" s="22">
        <v>0</v>
      </c>
      <c r="BN328" s="22">
        <v>0</v>
      </c>
      <c r="BO328" s="22">
        <v>0</v>
      </c>
      <c r="BP328" s="22">
        <v>0</v>
      </c>
      <c r="BQ328" s="22">
        <v>0</v>
      </c>
      <c r="BR328" s="22">
        <v>0</v>
      </c>
      <c r="BS328" s="22">
        <v>0</v>
      </c>
      <c r="BT328" s="22">
        <v>0</v>
      </c>
      <c r="BU328" s="22">
        <v>0</v>
      </c>
      <c r="BV328" s="22">
        <v>0</v>
      </c>
      <c r="BW328" s="22">
        <v>0</v>
      </c>
    </row>
    <row r="329" spans="1:75" ht="14.25" customHeight="1">
      <c r="A329" s="11" t="s">
        <v>371</v>
      </c>
      <c r="B329" s="11" t="s">
        <v>3422</v>
      </c>
      <c r="C329" s="11" t="s">
        <v>77</v>
      </c>
      <c r="D329" s="11" t="s">
        <v>372</v>
      </c>
      <c r="E329" s="11">
        <v>949</v>
      </c>
      <c r="F329" s="11">
        <v>0.21769319306848101</v>
      </c>
      <c r="G329" s="11">
        <v>7.4098753738129602E-2</v>
      </c>
      <c r="H329" s="11">
        <v>3.38460027714802E-3</v>
      </c>
      <c r="I329" s="11">
        <v>0.18501734087110999</v>
      </c>
      <c r="J329" s="11">
        <v>1.5843072010734101E-2</v>
      </c>
      <c r="K329" s="11">
        <f t="shared" si="0"/>
        <v>1</v>
      </c>
      <c r="L329" s="11">
        <f t="shared" si="1"/>
        <v>0</v>
      </c>
      <c r="M329" s="11">
        <f t="shared" si="2"/>
        <v>0</v>
      </c>
      <c r="N329" s="11">
        <v>0.200167951994561</v>
      </c>
      <c r="O329" s="11">
        <v>8.5355455830954004E-3</v>
      </c>
      <c r="P329" s="11">
        <f t="shared" si="3"/>
        <v>1</v>
      </c>
      <c r="Q329" s="11">
        <f t="shared" si="4"/>
        <v>0</v>
      </c>
      <c r="R329" s="11">
        <f t="shared" si="5"/>
        <v>0</v>
      </c>
      <c r="S329" s="11">
        <v>0.21354460486276899</v>
      </c>
      <c r="T329" s="11">
        <v>4.0500053542920304E-3</v>
      </c>
      <c r="U329" s="11">
        <f t="shared" si="6"/>
        <v>1</v>
      </c>
      <c r="V329" s="11">
        <f t="shared" si="7"/>
        <v>0</v>
      </c>
      <c r="W329" s="11">
        <f t="shared" si="8"/>
        <v>0</v>
      </c>
      <c r="X329" s="11">
        <v>0.21730657816691301</v>
      </c>
      <c r="Y329" s="11">
        <v>3.4349955245458899E-3</v>
      </c>
      <c r="Z329" s="11">
        <f t="shared" si="9"/>
        <v>1</v>
      </c>
      <c r="AA329" s="11">
        <f t="shared" si="10"/>
        <v>0</v>
      </c>
      <c r="AB329" s="11">
        <f t="shared" si="11"/>
        <v>0</v>
      </c>
      <c r="AC329" s="11">
        <v>0.209846029744615</v>
      </c>
      <c r="AD329" s="11">
        <v>5.3447979770837803E-3</v>
      </c>
      <c r="AE329" s="11">
        <f t="shared" si="12"/>
        <v>1</v>
      </c>
      <c r="AF329" s="11">
        <f t="shared" si="13"/>
        <v>0</v>
      </c>
      <c r="AG329" s="11">
        <f t="shared" si="14"/>
        <v>0</v>
      </c>
      <c r="AH329" s="11">
        <v>0.205023505597728</v>
      </c>
      <c r="AI329" s="11">
        <v>5.2100130508986103E-3</v>
      </c>
      <c r="AJ329" s="11">
        <f t="shared" si="15"/>
        <v>1</v>
      </c>
      <c r="AK329" s="11">
        <f t="shared" si="16"/>
        <v>0</v>
      </c>
      <c r="AL329" s="11">
        <f t="shared" si="17"/>
        <v>0</v>
      </c>
      <c r="AM329" s="11">
        <v>0.19886874330398299</v>
      </c>
      <c r="AN329" s="11">
        <v>6.8696659212446999E-3</v>
      </c>
      <c r="AO329" s="11">
        <f t="shared" si="18"/>
        <v>1</v>
      </c>
      <c r="AP329" s="11">
        <f t="shared" si="19"/>
        <v>0</v>
      </c>
      <c r="AQ329" s="11">
        <v>0.20905426325030099</v>
      </c>
      <c r="AR329" s="11">
        <v>5.7574848862001196E-3</v>
      </c>
      <c r="AS329" s="11">
        <f t="shared" si="20"/>
        <v>1</v>
      </c>
      <c r="AT329" s="11">
        <f t="shared" si="21"/>
        <v>0</v>
      </c>
      <c r="AU329" s="11">
        <f t="shared" si="22"/>
        <v>0</v>
      </c>
      <c r="AV329" s="11">
        <v>0.188547394346569</v>
      </c>
      <c r="AW329" s="11">
        <v>1.22845358459304E-2</v>
      </c>
      <c r="AX329" s="11">
        <f t="shared" si="23"/>
        <v>1</v>
      </c>
      <c r="AY329" s="11">
        <f t="shared" si="24"/>
        <v>0</v>
      </c>
      <c r="AZ329" s="11">
        <v>0.201430985832208</v>
      </c>
      <c r="BA329" s="11">
        <v>7.4760382282269304E-3</v>
      </c>
      <c r="BB329" s="22">
        <v>0</v>
      </c>
      <c r="BC329" s="22">
        <v>0</v>
      </c>
      <c r="BD329" s="22">
        <v>0</v>
      </c>
      <c r="BE329" s="22">
        <v>0</v>
      </c>
      <c r="BF329" s="22">
        <v>0</v>
      </c>
      <c r="BG329" s="22">
        <v>0</v>
      </c>
      <c r="BH329" s="22">
        <v>0</v>
      </c>
      <c r="BI329" s="22">
        <v>0</v>
      </c>
      <c r="BJ329" s="22">
        <v>0</v>
      </c>
      <c r="BK329" s="22">
        <v>0</v>
      </c>
      <c r="BL329" s="22">
        <v>0</v>
      </c>
      <c r="BM329" s="22">
        <v>0</v>
      </c>
      <c r="BN329" s="22">
        <v>0</v>
      </c>
      <c r="BO329" s="22">
        <v>0</v>
      </c>
      <c r="BP329" s="22">
        <v>0</v>
      </c>
      <c r="BQ329" s="22">
        <v>0</v>
      </c>
      <c r="BR329" s="22">
        <v>0</v>
      </c>
      <c r="BS329" s="22">
        <v>0</v>
      </c>
      <c r="BT329" s="22">
        <v>0</v>
      </c>
      <c r="BU329" s="22">
        <v>0</v>
      </c>
      <c r="BV329" s="22">
        <v>0</v>
      </c>
      <c r="BW329" s="22">
        <v>0</v>
      </c>
    </row>
    <row r="330" spans="1:75" ht="14.25" customHeight="1">
      <c r="A330" s="11" t="s">
        <v>2180</v>
      </c>
      <c r="B330" s="11" t="s">
        <v>2180</v>
      </c>
      <c r="C330" s="11" t="s">
        <v>187</v>
      </c>
      <c r="D330" s="11" t="s">
        <v>2181</v>
      </c>
      <c r="E330" s="11">
        <v>946</v>
      </c>
      <c r="F330" s="11">
        <v>0.20757944264634701</v>
      </c>
      <c r="G330" s="11">
        <v>7.1183155611535501E-2</v>
      </c>
      <c r="H330" s="11">
        <v>3.6277070540334001E-3</v>
      </c>
      <c r="I330" s="11">
        <v>0.20666098449230699</v>
      </c>
      <c r="J330" s="11">
        <v>5.2263005769474704E-3</v>
      </c>
      <c r="K330" s="11">
        <f t="shared" si="0"/>
        <v>1</v>
      </c>
      <c r="L330" s="11">
        <f t="shared" si="1"/>
        <v>0</v>
      </c>
      <c r="M330" s="11">
        <f t="shared" si="2"/>
        <v>0</v>
      </c>
      <c r="N330" s="11">
        <v>0.193524906424513</v>
      </c>
      <c r="O330" s="11">
        <v>8.2302414231893092E-3</v>
      </c>
      <c r="P330" s="11">
        <f t="shared" si="3"/>
        <v>1</v>
      </c>
      <c r="Q330" s="11">
        <f t="shared" si="4"/>
        <v>0</v>
      </c>
      <c r="R330" s="11">
        <f t="shared" si="5"/>
        <v>0</v>
      </c>
      <c r="S330" s="11">
        <v>0.20332577106152</v>
      </c>
      <c r="T330" s="11">
        <v>4.3104930091658698E-3</v>
      </c>
      <c r="U330" s="11">
        <f t="shared" si="6"/>
        <v>1</v>
      </c>
      <c r="V330" s="11">
        <f t="shared" si="7"/>
        <v>0</v>
      </c>
      <c r="W330" s="11">
        <f t="shared" si="8"/>
        <v>0</v>
      </c>
      <c r="X330" s="11">
        <v>0.20665388000693799</v>
      </c>
      <c r="Y330" s="11">
        <v>3.7871288591602402E-3</v>
      </c>
      <c r="Z330" s="11">
        <f t="shared" si="9"/>
        <v>1</v>
      </c>
      <c r="AA330" s="11">
        <f t="shared" si="10"/>
        <v>0</v>
      </c>
      <c r="AB330" s="11">
        <f t="shared" si="11"/>
        <v>0</v>
      </c>
      <c r="AC330" s="11">
        <v>0.220829130708421</v>
      </c>
      <c r="AD330" s="11">
        <v>2.2928846725783002E-3</v>
      </c>
      <c r="AE330" s="11">
        <f t="shared" si="12"/>
        <v>1</v>
      </c>
      <c r="AF330" s="11">
        <f t="shared" si="13"/>
        <v>0</v>
      </c>
      <c r="AG330" s="11">
        <f t="shared" si="14"/>
        <v>0</v>
      </c>
      <c r="AH330" s="11">
        <v>0.196233259902763</v>
      </c>
      <c r="AI330" s="11">
        <v>5.4901724514543303E-3</v>
      </c>
      <c r="AJ330" s="11">
        <f t="shared" si="15"/>
        <v>1</v>
      </c>
      <c r="AK330" s="11">
        <f t="shared" si="16"/>
        <v>0</v>
      </c>
      <c r="AL330" s="11">
        <f t="shared" si="17"/>
        <v>0</v>
      </c>
      <c r="AM330" s="11">
        <v>0.178528074155928</v>
      </c>
      <c r="AN330" s="11">
        <v>1.0502205451625101E-2</v>
      </c>
      <c r="AO330" s="11">
        <f t="shared" si="18"/>
        <v>1</v>
      </c>
      <c r="AP330" s="11">
        <f t="shared" si="19"/>
        <v>0</v>
      </c>
      <c r="AQ330" s="11">
        <v>0.19683734152238</v>
      </c>
      <c r="AR330" s="11">
        <v>6.93561268106563E-3</v>
      </c>
      <c r="AS330" s="11">
        <f t="shared" si="20"/>
        <v>1</v>
      </c>
      <c r="AT330" s="11">
        <f t="shared" si="21"/>
        <v>0</v>
      </c>
      <c r="AU330" s="11">
        <f t="shared" si="22"/>
        <v>0</v>
      </c>
      <c r="AV330" s="11">
        <v>0.18500216719899701</v>
      </c>
      <c r="AW330" s="11">
        <v>1.0764489271679599E-2</v>
      </c>
      <c r="AX330" s="11">
        <f t="shared" si="23"/>
        <v>1</v>
      </c>
      <c r="AY330" s="11">
        <f t="shared" si="24"/>
        <v>0</v>
      </c>
      <c r="AZ330" s="11">
        <v>0.16843222304372299</v>
      </c>
      <c r="BA330" s="11">
        <v>1.9455524699521401E-2</v>
      </c>
      <c r="BB330" s="22">
        <v>0</v>
      </c>
      <c r="BC330" s="22">
        <v>0</v>
      </c>
      <c r="BD330" s="22">
        <v>0</v>
      </c>
      <c r="BE330" s="22">
        <v>0</v>
      </c>
      <c r="BF330" s="22">
        <v>0</v>
      </c>
      <c r="BG330" s="22">
        <v>0</v>
      </c>
      <c r="BH330" s="22">
        <v>0</v>
      </c>
      <c r="BI330" s="22">
        <v>0</v>
      </c>
      <c r="BJ330" s="22">
        <v>0</v>
      </c>
      <c r="BK330" s="22">
        <v>0</v>
      </c>
      <c r="BL330" s="22">
        <v>0</v>
      </c>
      <c r="BM330" s="22">
        <v>0</v>
      </c>
      <c r="BN330" s="22">
        <v>0</v>
      </c>
      <c r="BO330" s="22">
        <v>0</v>
      </c>
      <c r="BP330" s="22">
        <v>0</v>
      </c>
      <c r="BQ330" s="22">
        <v>0</v>
      </c>
      <c r="BR330" s="22">
        <v>0</v>
      </c>
      <c r="BS330" s="22">
        <v>0</v>
      </c>
      <c r="BT330" s="22">
        <v>0</v>
      </c>
      <c r="BU330" s="22">
        <v>0</v>
      </c>
      <c r="BV330" s="22">
        <v>0</v>
      </c>
      <c r="BW330" s="22">
        <v>0</v>
      </c>
    </row>
    <row r="331" spans="1:75" ht="14.25" customHeight="1">
      <c r="A331" s="11" t="s">
        <v>3092</v>
      </c>
      <c r="B331" s="11" t="s">
        <v>3423</v>
      </c>
      <c r="C331" s="11" t="s">
        <v>47</v>
      </c>
      <c r="D331" s="11" t="s">
        <v>47</v>
      </c>
      <c r="E331" s="11">
        <v>935</v>
      </c>
      <c r="F331" s="11">
        <v>0.210977869472845</v>
      </c>
      <c r="G331" s="11">
        <v>7.2482428622887105E-2</v>
      </c>
      <c r="H331" s="11">
        <v>3.69125997949431E-3</v>
      </c>
      <c r="I331" s="11">
        <v>0.19471910649600299</v>
      </c>
      <c r="J331" s="11">
        <v>9.6130985730313399E-3</v>
      </c>
      <c r="K331" s="11">
        <f t="shared" si="0"/>
        <v>1</v>
      </c>
      <c r="L331" s="11">
        <f t="shared" si="1"/>
        <v>0</v>
      </c>
      <c r="M331" s="11">
        <f t="shared" si="2"/>
        <v>0</v>
      </c>
      <c r="N331" s="11">
        <v>0.22813898698445501</v>
      </c>
      <c r="O331" s="11">
        <v>2.22400392799E-3</v>
      </c>
      <c r="P331" s="11">
        <f t="shared" si="3"/>
        <v>1</v>
      </c>
      <c r="Q331" s="11">
        <f t="shared" si="4"/>
        <v>0</v>
      </c>
      <c r="R331" s="11">
        <f t="shared" si="5"/>
        <v>0</v>
      </c>
      <c r="S331" s="11">
        <v>0.20969525405907799</v>
      </c>
      <c r="T331" s="11">
        <v>3.9454958108802998E-3</v>
      </c>
      <c r="U331" s="11">
        <f t="shared" si="6"/>
        <v>1</v>
      </c>
      <c r="V331" s="11">
        <f t="shared" si="7"/>
        <v>0</v>
      </c>
      <c r="W331" s="11">
        <f t="shared" si="8"/>
        <v>0</v>
      </c>
      <c r="X331" s="11">
        <v>0.210831162697139</v>
      </c>
      <c r="Y331" s="11">
        <v>3.7337130908220999E-3</v>
      </c>
      <c r="Z331" s="11">
        <f t="shared" si="9"/>
        <v>1</v>
      </c>
      <c r="AA331" s="11">
        <f t="shared" si="10"/>
        <v>0</v>
      </c>
      <c r="AB331" s="11">
        <f t="shared" si="11"/>
        <v>0</v>
      </c>
      <c r="AC331" s="11">
        <v>0.20049803956484799</v>
      </c>
      <c r="AD331" s="11">
        <v>6.4913871496972099E-3</v>
      </c>
      <c r="AE331" s="11">
        <f t="shared" si="12"/>
        <v>1</v>
      </c>
      <c r="AF331" s="11">
        <f t="shared" si="13"/>
        <v>0</v>
      </c>
      <c r="AG331" s="11">
        <f t="shared" si="14"/>
        <v>0</v>
      </c>
      <c r="AH331" s="11">
        <v>0.208169207629504</v>
      </c>
      <c r="AI331" s="11">
        <v>4.1920638427083998E-3</v>
      </c>
      <c r="AJ331" s="11">
        <f t="shared" si="15"/>
        <v>1</v>
      </c>
      <c r="AK331" s="11">
        <f t="shared" si="16"/>
        <v>0</v>
      </c>
      <c r="AL331" s="11">
        <f t="shared" si="17"/>
        <v>0</v>
      </c>
      <c r="AM331" s="11">
        <v>0.203618450466687</v>
      </c>
      <c r="AN331" s="11">
        <v>5.0920900001703504E-3</v>
      </c>
      <c r="AO331" s="11">
        <f t="shared" si="18"/>
        <v>1</v>
      </c>
      <c r="AP331" s="11">
        <f t="shared" si="19"/>
        <v>0</v>
      </c>
      <c r="AQ331" s="11">
        <v>0.23298836536849599</v>
      </c>
      <c r="AR331" s="11">
        <v>1.6483226869906599E-3</v>
      </c>
      <c r="AS331" s="11">
        <f t="shared" si="20"/>
        <v>1</v>
      </c>
      <c r="AT331" s="11">
        <f t="shared" si="21"/>
        <v>0</v>
      </c>
      <c r="AU331" s="11">
        <f t="shared" si="22"/>
        <v>0</v>
      </c>
      <c r="AV331" s="11">
        <v>0.20475834783885899</v>
      </c>
      <c r="AW331" s="11">
        <v>5.6065485732539298E-3</v>
      </c>
      <c r="AX331" s="11">
        <f t="shared" si="23"/>
        <v>1</v>
      </c>
      <c r="AY331" s="11">
        <f t="shared" si="24"/>
        <v>0</v>
      </c>
      <c r="AZ331" s="11">
        <v>0.203474410918594</v>
      </c>
      <c r="BA331" s="11">
        <v>5.8150073057808699E-3</v>
      </c>
      <c r="BB331" s="22">
        <v>0</v>
      </c>
      <c r="BC331" s="22">
        <v>0</v>
      </c>
      <c r="BD331" s="22">
        <v>0</v>
      </c>
      <c r="BE331" s="22">
        <v>0</v>
      </c>
      <c r="BF331" s="22">
        <v>0</v>
      </c>
      <c r="BG331" s="22">
        <v>0</v>
      </c>
      <c r="BH331" s="22">
        <v>0</v>
      </c>
      <c r="BI331" s="22">
        <v>0</v>
      </c>
      <c r="BJ331" s="22">
        <v>0</v>
      </c>
      <c r="BK331" s="22">
        <v>0</v>
      </c>
      <c r="BL331" s="22">
        <v>0</v>
      </c>
      <c r="BM331" s="22">
        <v>0</v>
      </c>
      <c r="BN331" s="22">
        <v>0</v>
      </c>
      <c r="BO331" s="22">
        <v>0</v>
      </c>
      <c r="BP331" s="22">
        <v>0</v>
      </c>
      <c r="BQ331" s="22">
        <v>0</v>
      </c>
      <c r="BR331" s="22">
        <v>0</v>
      </c>
      <c r="BS331" s="22">
        <v>0</v>
      </c>
      <c r="BT331" s="22">
        <v>0</v>
      </c>
      <c r="BU331" s="22">
        <v>0</v>
      </c>
      <c r="BV331" s="22">
        <v>0</v>
      </c>
      <c r="BW331" s="22">
        <v>0</v>
      </c>
    </row>
    <row r="332" spans="1:75" ht="14.25" customHeight="1">
      <c r="A332" s="11" t="s">
        <v>700</v>
      </c>
      <c r="B332" s="11" t="s">
        <v>3424</v>
      </c>
      <c r="C332" s="11" t="s">
        <v>171</v>
      </c>
      <c r="D332" s="11" t="s">
        <v>178</v>
      </c>
      <c r="E332" s="11">
        <v>795</v>
      </c>
      <c r="F332" s="11">
        <v>0.23698847468051701</v>
      </c>
      <c r="G332" s="11">
        <v>8.1438534332082493E-2</v>
      </c>
      <c r="H332" s="11">
        <v>3.7148503838388301E-3</v>
      </c>
      <c r="I332" s="11">
        <v>0.250343869958707</v>
      </c>
      <c r="J332" s="11">
        <v>3.1167606151908701E-3</v>
      </c>
      <c r="K332" s="11">
        <f t="shared" si="0"/>
        <v>1</v>
      </c>
      <c r="L332" s="11">
        <f t="shared" si="1"/>
        <v>0</v>
      </c>
      <c r="M332" s="11">
        <f t="shared" si="2"/>
        <v>0</v>
      </c>
      <c r="N332" s="11">
        <v>0.24594863143696899</v>
      </c>
      <c r="O332" s="11">
        <v>3.4324718780480599E-3</v>
      </c>
      <c r="P332" s="11">
        <f t="shared" si="3"/>
        <v>1</v>
      </c>
      <c r="Q332" s="11">
        <f t="shared" si="4"/>
        <v>0</v>
      </c>
      <c r="R332" s="11">
        <f t="shared" si="5"/>
        <v>0</v>
      </c>
      <c r="S332" s="11">
        <v>0.235487951370739</v>
      </c>
      <c r="T332" s="11">
        <v>4.0032747785436196E-3</v>
      </c>
      <c r="U332" s="11">
        <f t="shared" si="6"/>
        <v>1</v>
      </c>
      <c r="V332" s="11">
        <f t="shared" si="7"/>
        <v>0</v>
      </c>
      <c r="W332" s="11">
        <f t="shared" si="8"/>
        <v>0</v>
      </c>
      <c r="X332" s="11">
        <v>0.23675620764063801</v>
      </c>
      <c r="Y332" s="11">
        <v>3.7646083698562398E-3</v>
      </c>
      <c r="Z332" s="11">
        <f t="shared" si="9"/>
        <v>1</v>
      </c>
      <c r="AA332" s="11">
        <f t="shared" si="10"/>
        <v>0</v>
      </c>
      <c r="AB332" s="11">
        <f t="shared" si="11"/>
        <v>0</v>
      </c>
      <c r="AC332" s="11">
        <v>0.223447896321712</v>
      </c>
      <c r="AD332" s="11">
        <v>6.8784333420491396E-3</v>
      </c>
      <c r="AE332" s="11">
        <f t="shared" si="12"/>
        <v>1</v>
      </c>
      <c r="AF332" s="11">
        <f t="shared" si="13"/>
        <v>0</v>
      </c>
      <c r="AG332" s="11">
        <f t="shared" si="14"/>
        <v>0</v>
      </c>
      <c r="AH332" s="11">
        <v>0.22249383451602101</v>
      </c>
      <c r="AI332" s="11">
        <v>6.2611694965600904E-3</v>
      </c>
      <c r="AJ332" s="11">
        <f t="shared" si="15"/>
        <v>1</v>
      </c>
      <c r="AK332" s="11">
        <f t="shared" si="16"/>
        <v>0</v>
      </c>
      <c r="AL332" s="11">
        <f t="shared" si="17"/>
        <v>0</v>
      </c>
      <c r="AM332" s="11">
        <v>0.22570303222500401</v>
      </c>
      <c r="AN332" s="11">
        <v>5.7255793410805403E-3</v>
      </c>
      <c r="AO332" s="11">
        <f t="shared" si="18"/>
        <v>1</v>
      </c>
      <c r="AP332" s="11">
        <f t="shared" si="19"/>
        <v>0</v>
      </c>
      <c r="AQ332" s="11">
        <v>0.228156889295965</v>
      </c>
      <c r="AR332" s="11">
        <v>6.3174105961150799E-3</v>
      </c>
      <c r="AS332" s="11">
        <f t="shared" si="20"/>
        <v>1</v>
      </c>
      <c r="AT332" s="11">
        <f t="shared" si="21"/>
        <v>0</v>
      </c>
      <c r="AU332" s="11">
        <f t="shared" si="22"/>
        <v>0</v>
      </c>
      <c r="AV332" s="11">
        <v>0.189457048992653</v>
      </c>
      <c r="AW332" s="11">
        <v>2.13371133302942E-2</v>
      </c>
      <c r="AX332" s="11">
        <f t="shared" si="23"/>
        <v>1</v>
      </c>
      <c r="AY332" s="11">
        <f t="shared" si="24"/>
        <v>0</v>
      </c>
      <c r="AZ332" s="11">
        <v>0.22419438736337099</v>
      </c>
      <c r="BA332" s="11">
        <v>7.0429801383009001E-3</v>
      </c>
      <c r="BB332" s="22">
        <v>0</v>
      </c>
      <c r="BC332" s="22">
        <v>0</v>
      </c>
      <c r="BD332" s="22">
        <v>0</v>
      </c>
      <c r="BE332" s="22">
        <v>0</v>
      </c>
      <c r="BF332" s="22">
        <v>0</v>
      </c>
      <c r="BG332" s="22">
        <v>0</v>
      </c>
      <c r="BH332" s="22">
        <v>0</v>
      </c>
      <c r="BI332" s="22">
        <v>0</v>
      </c>
      <c r="BJ332" s="22">
        <v>0</v>
      </c>
      <c r="BK332" s="22">
        <v>0</v>
      </c>
      <c r="BL332" s="22">
        <v>0</v>
      </c>
      <c r="BM332" s="22">
        <v>0</v>
      </c>
      <c r="BN332" s="22">
        <v>0</v>
      </c>
      <c r="BO332" s="22">
        <v>0</v>
      </c>
      <c r="BP332" s="22">
        <v>0</v>
      </c>
      <c r="BQ332" s="22">
        <v>0</v>
      </c>
      <c r="BR332" s="22">
        <v>0</v>
      </c>
      <c r="BS332" s="22">
        <v>0</v>
      </c>
      <c r="BT332" s="22">
        <v>0</v>
      </c>
      <c r="BU332" s="22">
        <v>0</v>
      </c>
      <c r="BV332" s="22">
        <v>0</v>
      </c>
      <c r="BW332" s="22">
        <v>0</v>
      </c>
    </row>
    <row r="333" spans="1:75" ht="14.25" customHeight="1">
      <c r="A333" s="11" t="s">
        <v>2892</v>
      </c>
      <c r="B333" s="11" t="s">
        <v>3425</v>
      </c>
      <c r="C333" s="11" t="s">
        <v>47</v>
      </c>
      <c r="D333" s="11" t="s">
        <v>47</v>
      </c>
      <c r="E333" s="11">
        <v>964</v>
      </c>
      <c r="F333" s="11">
        <v>-0.218401215217017</v>
      </c>
      <c r="G333" s="11">
        <v>7.5269373512889398E-2</v>
      </c>
      <c r="H333" s="11">
        <v>3.79715862411048E-3</v>
      </c>
      <c r="I333" s="11">
        <v>-0.20936180067985999</v>
      </c>
      <c r="J333" s="11">
        <v>7.4048964170494403E-3</v>
      </c>
      <c r="K333" s="11">
        <f t="shared" si="0"/>
        <v>1</v>
      </c>
      <c r="L333" s="11">
        <f t="shared" si="1"/>
        <v>0</v>
      </c>
      <c r="M333" s="11">
        <f t="shared" si="2"/>
        <v>0</v>
      </c>
      <c r="N333" s="11">
        <v>-0.230388352333362</v>
      </c>
      <c r="O333" s="11">
        <v>2.9404717976346298E-3</v>
      </c>
      <c r="P333" s="11">
        <f t="shared" si="3"/>
        <v>1</v>
      </c>
      <c r="Q333" s="11">
        <f t="shared" si="4"/>
        <v>0</v>
      </c>
      <c r="R333" s="11">
        <f t="shared" si="5"/>
        <v>0</v>
      </c>
      <c r="S333" s="11">
        <v>-0.215764031235398</v>
      </c>
      <c r="T333" s="11">
        <v>4.2478328455008499E-3</v>
      </c>
      <c r="U333" s="11">
        <f t="shared" si="6"/>
        <v>1</v>
      </c>
      <c r="V333" s="11">
        <f t="shared" si="7"/>
        <v>0</v>
      </c>
      <c r="W333" s="11">
        <f t="shared" si="8"/>
        <v>0</v>
      </c>
      <c r="X333" s="11">
        <v>-0.219619427821557</v>
      </c>
      <c r="Y333" s="11">
        <v>3.5915632071395801E-3</v>
      </c>
      <c r="Z333" s="11">
        <f t="shared" si="9"/>
        <v>1</v>
      </c>
      <c r="AA333" s="11">
        <f t="shared" si="10"/>
        <v>0</v>
      </c>
      <c r="AB333" s="11">
        <f t="shared" si="11"/>
        <v>0</v>
      </c>
      <c r="AC333" s="11">
        <v>-0.199733247937629</v>
      </c>
      <c r="AD333" s="11">
        <v>8.9913124704336499E-3</v>
      </c>
      <c r="AE333" s="11">
        <f t="shared" si="12"/>
        <v>1</v>
      </c>
      <c r="AF333" s="11">
        <f t="shared" si="13"/>
        <v>0</v>
      </c>
      <c r="AG333" s="11">
        <f t="shared" si="14"/>
        <v>0</v>
      </c>
      <c r="AH333" s="11">
        <v>-0.21944282339540799</v>
      </c>
      <c r="AI333" s="11">
        <v>3.6778214207488602E-3</v>
      </c>
      <c r="AJ333" s="11">
        <f t="shared" si="15"/>
        <v>1</v>
      </c>
      <c r="AK333" s="11">
        <f t="shared" si="16"/>
        <v>0</v>
      </c>
      <c r="AL333" s="11">
        <f t="shared" si="17"/>
        <v>0</v>
      </c>
      <c r="AM333" s="11">
        <v>-0.22574871164135299</v>
      </c>
      <c r="AN333" s="11">
        <v>2.8065146706025201E-3</v>
      </c>
      <c r="AO333" s="11">
        <f t="shared" si="18"/>
        <v>1</v>
      </c>
      <c r="AP333" s="11">
        <f t="shared" si="19"/>
        <v>0</v>
      </c>
      <c r="AQ333" s="11">
        <v>-0.216738095887413</v>
      </c>
      <c r="AR333" s="11">
        <v>4.8931625937153099E-3</v>
      </c>
      <c r="AS333" s="11">
        <f t="shared" si="20"/>
        <v>1</v>
      </c>
      <c r="AT333" s="11">
        <f t="shared" si="21"/>
        <v>0</v>
      </c>
      <c r="AU333" s="11">
        <f t="shared" si="22"/>
        <v>0</v>
      </c>
      <c r="AV333" s="11">
        <v>-0.21552418411883001</v>
      </c>
      <c r="AW333" s="11">
        <v>5.0044051354655797E-3</v>
      </c>
      <c r="AX333" s="11">
        <f t="shared" si="23"/>
        <v>1</v>
      </c>
      <c r="AY333" s="11">
        <f t="shared" si="24"/>
        <v>0</v>
      </c>
      <c r="AZ333" s="11">
        <v>-0.226353000286939</v>
      </c>
      <c r="BA333" s="11">
        <v>3.14927281080048E-3</v>
      </c>
      <c r="BB333" s="22">
        <v>0</v>
      </c>
      <c r="BC333" s="22">
        <v>0</v>
      </c>
      <c r="BD333" s="22">
        <v>0</v>
      </c>
      <c r="BE333" s="22">
        <v>0</v>
      </c>
      <c r="BF333" s="22">
        <v>0</v>
      </c>
      <c r="BG333" s="22">
        <v>0</v>
      </c>
      <c r="BH333" s="22">
        <v>0</v>
      </c>
      <c r="BI333" s="22">
        <v>0</v>
      </c>
      <c r="BJ333" s="22">
        <v>0</v>
      </c>
      <c r="BK333" s="22">
        <v>0</v>
      </c>
      <c r="BL333" s="22">
        <v>0</v>
      </c>
      <c r="BM333" s="22">
        <v>0</v>
      </c>
      <c r="BN333" s="22">
        <v>0</v>
      </c>
      <c r="BO333" s="22">
        <v>0</v>
      </c>
      <c r="BP333" s="22">
        <v>0</v>
      </c>
      <c r="BQ333" s="22">
        <v>0</v>
      </c>
      <c r="BR333" s="22">
        <v>0</v>
      </c>
      <c r="BS333" s="22">
        <v>0</v>
      </c>
      <c r="BT333" s="22">
        <v>0</v>
      </c>
      <c r="BU333" s="22">
        <v>0</v>
      </c>
      <c r="BV333" s="22">
        <v>0</v>
      </c>
      <c r="BW333" s="22">
        <v>0</v>
      </c>
    </row>
    <row r="334" spans="1:75" ht="14.25" customHeight="1">
      <c r="A334" s="11" t="s">
        <v>3089</v>
      </c>
      <c r="B334" s="11" t="s">
        <v>3426</v>
      </c>
      <c r="C334" s="11" t="s">
        <v>47</v>
      </c>
      <c r="D334" s="11" t="s">
        <v>47</v>
      </c>
      <c r="E334" s="11">
        <v>955</v>
      </c>
      <c r="F334" s="11">
        <v>-0.20104755910785799</v>
      </c>
      <c r="G334" s="11">
        <v>6.9921977572544494E-2</v>
      </c>
      <c r="H334" s="11">
        <v>4.1259465584208999E-3</v>
      </c>
      <c r="I334" s="11">
        <v>-0.19181615240623001</v>
      </c>
      <c r="J334" s="11">
        <v>8.2220214444205606E-3</v>
      </c>
      <c r="K334" s="11">
        <f t="shared" si="0"/>
        <v>1</v>
      </c>
      <c r="L334" s="11">
        <f t="shared" si="1"/>
        <v>0</v>
      </c>
      <c r="M334" s="11">
        <f t="shared" si="2"/>
        <v>0</v>
      </c>
      <c r="N334" s="11">
        <v>-0.210990640369462</v>
      </c>
      <c r="O334" s="11">
        <v>3.3777955353840798E-3</v>
      </c>
      <c r="P334" s="11">
        <f t="shared" si="3"/>
        <v>1</v>
      </c>
      <c r="Q334" s="11">
        <f t="shared" si="4"/>
        <v>0</v>
      </c>
      <c r="R334" s="11">
        <f t="shared" si="5"/>
        <v>0</v>
      </c>
      <c r="S334" s="11">
        <v>-0.199127984063177</v>
      </c>
      <c r="T334" s="11">
        <v>4.5072296611397096E-3</v>
      </c>
      <c r="U334" s="11">
        <f t="shared" si="6"/>
        <v>1</v>
      </c>
      <c r="V334" s="11">
        <f t="shared" si="7"/>
        <v>0</v>
      </c>
      <c r="W334" s="11">
        <f t="shared" si="8"/>
        <v>0</v>
      </c>
      <c r="X334" s="11">
        <v>-0.20085869614817001</v>
      </c>
      <c r="Y334" s="11">
        <v>4.1821069568829701E-3</v>
      </c>
      <c r="Z334" s="11">
        <f t="shared" si="9"/>
        <v>1</v>
      </c>
      <c r="AA334" s="11">
        <f t="shared" si="10"/>
        <v>0</v>
      </c>
      <c r="AB334" s="11">
        <f t="shared" si="11"/>
        <v>0</v>
      </c>
      <c r="AC334" s="11">
        <v>-0.200567590814311</v>
      </c>
      <c r="AD334" s="11">
        <v>4.8063681356998204E-3</v>
      </c>
      <c r="AE334" s="11">
        <f t="shared" si="12"/>
        <v>1</v>
      </c>
      <c r="AF334" s="11">
        <f t="shared" si="13"/>
        <v>0</v>
      </c>
      <c r="AG334" s="11">
        <f t="shared" si="14"/>
        <v>0</v>
      </c>
      <c r="AH334" s="11">
        <v>-0.19755067177197999</v>
      </c>
      <c r="AI334" s="11">
        <v>4.8462744994226996E-3</v>
      </c>
      <c r="AJ334" s="11">
        <f t="shared" si="15"/>
        <v>1</v>
      </c>
      <c r="AK334" s="11">
        <f t="shared" si="16"/>
        <v>0</v>
      </c>
      <c r="AL334" s="11">
        <f t="shared" si="17"/>
        <v>0</v>
      </c>
      <c r="AM334" s="11">
        <v>-0.198197721191261</v>
      </c>
      <c r="AN334" s="11">
        <v>4.7801059547698801E-3</v>
      </c>
      <c r="AO334" s="11">
        <f t="shared" si="18"/>
        <v>1</v>
      </c>
      <c r="AP334" s="11">
        <f t="shared" si="19"/>
        <v>0</v>
      </c>
      <c r="AQ334" s="11">
        <v>-0.12569101800888899</v>
      </c>
      <c r="AR334" s="11">
        <v>7.4171653708704294E-2</v>
      </c>
      <c r="AS334" s="11">
        <f t="shared" si="20"/>
        <v>1</v>
      </c>
      <c r="AT334" s="11">
        <f t="shared" si="21"/>
        <v>0</v>
      </c>
      <c r="AU334" s="11">
        <f t="shared" si="22"/>
        <v>0</v>
      </c>
      <c r="AV334" s="11">
        <v>-0.156366385481779</v>
      </c>
      <c r="AW334" s="11">
        <v>2.7322610094298701E-2</v>
      </c>
      <c r="AX334" s="11">
        <f t="shared" si="23"/>
        <v>1</v>
      </c>
      <c r="AY334" s="11">
        <f t="shared" si="24"/>
        <v>0</v>
      </c>
      <c r="AZ334" s="11">
        <v>-0.184658729961902</v>
      </c>
      <c r="BA334" s="11">
        <v>9.4329564942617107E-3</v>
      </c>
      <c r="BB334" s="22">
        <v>0</v>
      </c>
      <c r="BC334" s="22">
        <v>0</v>
      </c>
      <c r="BD334" s="22">
        <v>0</v>
      </c>
      <c r="BE334" s="22">
        <v>0</v>
      </c>
      <c r="BF334" s="22">
        <v>0</v>
      </c>
      <c r="BG334" s="22">
        <v>0</v>
      </c>
      <c r="BH334" s="22">
        <v>0</v>
      </c>
      <c r="BI334" s="22">
        <v>0</v>
      </c>
      <c r="BJ334" s="22">
        <v>0</v>
      </c>
      <c r="BK334" s="22">
        <v>0</v>
      </c>
      <c r="BL334" s="22">
        <v>0</v>
      </c>
      <c r="BM334" s="22">
        <v>0</v>
      </c>
      <c r="BN334" s="22">
        <v>0</v>
      </c>
      <c r="BO334" s="22">
        <v>0</v>
      </c>
      <c r="BP334" s="22">
        <v>0</v>
      </c>
      <c r="BQ334" s="22">
        <v>0</v>
      </c>
      <c r="BR334" s="22">
        <v>0</v>
      </c>
      <c r="BS334" s="22">
        <v>0</v>
      </c>
      <c r="BT334" s="22">
        <v>0</v>
      </c>
      <c r="BU334" s="22">
        <v>0</v>
      </c>
      <c r="BV334" s="22">
        <v>0</v>
      </c>
      <c r="BW334" s="22">
        <v>0</v>
      </c>
    </row>
    <row r="335" spans="1:75" ht="14.25" customHeight="1">
      <c r="A335" s="11" t="s">
        <v>200</v>
      </c>
      <c r="B335" s="11" t="s">
        <v>3427</v>
      </c>
      <c r="C335" s="11" t="s">
        <v>77</v>
      </c>
      <c r="D335" s="11" t="s">
        <v>136</v>
      </c>
      <c r="E335" s="11">
        <v>942</v>
      </c>
      <c r="F335" s="11">
        <v>0.21151479534549</v>
      </c>
      <c r="G335" s="11">
        <v>7.3969077981668602E-2</v>
      </c>
      <c r="H335" s="11">
        <v>4.3367251505818096E-3</v>
      </c>
      <c r="I335" s="11">
        <v>0.21975358737181699</v>
      </c>
      <c r="J335" s="11">
        <v>4.2022835385250902E-3</v>
      </c>
      <c r="K335" s="11">
        <f t="shared" si="0"/>
        <v>1</v>
      </c>
      <c r="L335" s="11">
        <f t="shared" si="1"/>
        <v>0</v>
      </c>
      <c r="M335" s="11">
        <f t="shared" si="2"/>
        <v>0</v>
      </c>
      <c r="N335" s="11">
        <v>0.20552573718095801</v>
      </c>
      <c r="O335" s="11">
        <v>6.9472961517870599E-3</v>
      </c>
      <c r="P335" s="11">
        <f t="shared" si="3"/>
        <v>1</v>
      </c>
      <c r="Q335" s="11">
        <f t="shared" si="4"/>
        <v>0</v>
      </c>
      <c r="R335" s="11">
        <f t="shared" si="5"/>
        <v>0</v>
      </c>
      <c r="S335" s="11">
        <v>0.20813416144942801</v>
      </c>
      <c r="T335" s="11">
        <v>4.9964383203718902E-3</v>
      </c>
      <c r="U335" s="11">
        <f t="shared" si="6"/>
        <v>1</v>
      </c>
      <c r="V335" s="11">
        <f t="shared" si="7"/>
        <v>0</v>
      </c>
      <c r="W335" s="11">
        <f t="shared" si="8"/>
        <v>0</v>
      </c>
      <c r="X335" s="11">
        <v>0.21144655327652101</v>
      </c>
      <c r="Y335" s="11">
        <v>4.37290930086275E-3</v>
      </c>
      <c r="Z335" s="11">
        <f t="shared" si="9"/>
        <v>1</v>
      </c>
      <c r="AA335" s="11">
        <f t="shared" si="10"/>
        <v>0</v>
      </c>
      <c r="AB335" s="11">
        <f t="shared" si="11"/>
        <v>0</v>
      </c>
      <c r="AC335" s="11">
        <v>0.19187481181492599</v>
      </c>
      <c r="AD335" s="11">
        <v>1.0571441682966899E-2</v>
      </c>
      <c r="AE335" s="11">
        <f t="shared" si="12"/>
        <v>1</v>
      </c>
      <c r="AF335" s="11">
        <f t="shared" si="13"/>
        <v>0</v>
      </c>
      <c r="AG335" s="11">
        <f t="shared" si="14"/>
        <v>0</v>
      </c>
      <c r="AH335" s="11">
        <v>0.21648400987084701</v>
      </c>
      <c r="AI335" s="11">
        <v>3.5059210185700899E-3</v>
      </c>
      <c r="AJ335" s="11">
        <f t="shared" si="15"/>
        <v>1</v>
      </c>
      <c r="AK335" s="11">
        <f t="shared" si="16"/>
        <v>0</v>
      </c>
      <c r="AL335" s="11">
        <f t="shared" si="17"/>
        <v>0</v>
      </c>
      <c r="AM335" s="11">
        <v>0.21588159748170299</v>
      </c>
      <c r="AN335" s="11">
        <v>3.6686137518841598E-3</v>
      </c>
      <c r="AO335" s="11">
        <f t="shared" si="18"/>
        <v>1</v>
      </c>
      <c r="AP335" s="11">
        <f t="shared" si="19"/>
        <v>0</v>
      </c>
      <c r="AQ335" s="11">
        <v>0.136597925870726</v>
      </c>
      <c r="AR335" s="11">
        <v>6.6802308167236604E-2</v>
      </c>
      <c r="AS335" s="11">
        <f t="shared" si="20"/>
        <v>1</v>
      </c>
      <c r="AT335" s="11">
        <f t="shared" si="21"/>
        <v>0</v>
      </c>
      <c r="AU335" s="11">
        <f t="shared" si="22"/>
        <v>0</v>
      </c>
      <c r="AV335" s="11">
        <v>0.237129111082371</v>
      </c>
      <c r="AW335" s="11">
        <v>1.6504441015605599E-3</v>
      </c>
      <c r="AX335" s="11">
        <f t="shared" si="23"/>
        <v>1</v>
      </c>
      <c r="AY335" s="11">
        <f t="shared" si="24"/>
        <v>0</v>
      </c>
      <c r="AZ335" s="11">
        <v>8.4798875603910695E-2</v>
      </c>
      <c r="BA335" s="11">
        <v>0.23217380496280199</v>
      </c>
      <c r="BB335" s="22">
        <v>0</v>
      </c>
      <c r="BC335" s="22">
        <v>0</v>
      </c>
      <c r="BD335" s="22">
        <v>0</v>
      </c>
      <c r="BE335" s="22">
        <v>0</v>
      </c>
      <c r="BF335" s="22">
        <v>0</v>
      </c>
      <c r="BG335" s="22">
        <v>0</v>
      </c>
      <c r="BH335" s="22">
        <v>0</v>
      </c>
      <c r="BI335" s="22">
        <v>0</v>
      </c>
      <c r="BJ335" s="22">
        <v>0</v>
      </c>
      <c r="BK335" s="22">
        <v>0</v>
      </c>
      <c r="BL335" s="22">
        <v>0</v>
      </c>
      <c r="BM335" s="22">
        <v>0</v>
      </c>
      <c r="BN335" s="22">
        <v>0</v>
      </c>
      <c r="BO335" s="22">
        <v>0</v>
      </c>
      <c r="BP335" s="22">
        <v>0</v>
      </c>
      <c r="BQ335" s="22">
        <v>0</v>
      </c>
      <c r="BR335" s="22">
        <v>0</v>
      </c>
      <c r="BS335" s="22">
        <v>0</v>
      </c>
      <c r="BT335" s="22">
        <v>0</v>
      </c>
      <c r="BU335" s="22">
        <v>0</v>
      </c>
      <c r="BV335" s="22">
        <v>0</v>
      </c>
      <c r="BW335" s="22">
        <v>0</v>
      </c>
    </row>
    <row r="336" spans="1:75" ht="14.25" customHeight="1">
      <c r="A336" s="11" t="s">
        <v>1570</v>
      </c>
      <c r="B336" s="11" t="s">
        <v>1570</v>
      </c>
      <c r="C336" s="11" t="s">
        <v>77</v>
      </c>
      <c r="D336" s="11" t="s">
        <v>391</v>
      </c>
      <c r="E336" s="11">
        <v>954</v>
      </c>
      <c r="F336" s="11">
        <v>0.210150109392226</v>
      </c>
      <c r="G336" s="11">
        <v>7.3846685731931302E-2</v>
      </c>
      <c r="H336" s="11">
        <v>4.5254166029130901E-3</v>
      </c>
      <c r="I336" s="11">
        <v>0.25611615314522901</v>
      </c>
      <c r="J336" s="11">
        <v>8.1996769817573598E-4</v>
      </c>
      <c r="K336" s="11">
        <f t="shared" si="0"/>
        <v>1</v>
      </c>
      <c r="L336" s="11">
        <f t="shared" si="1"/>
        <v>0</v>
      </c>
      <c r="M336" s="11">
        <f t="shared" si="2"/>
        <v>0</v>
      </c>
      <c r="N336" s="11">
        <v>0.20004902129906499</v>
      </c>
      <c r="O336" s="11">
        <v>8.4583179454220808E-3</v>
      </c>
      <c r="P336" s="11">
        <f t="shared" si="3"/>
        <v>1</v>
      </c>
      <c r="Q336" s="11">
        <f t="shared" si="4"/>
        <v>0</v>
      </c>
      <c r="R336" s="11">
        <f t="shared" si="5"/>
        <v>0</v>
      </c>
      <c r="S336" s="11">
        <v>0.209325186881514</v>
      </c>
      <c r="T336" s="11">
        <v>4.72093280758786E-3</v>
      </c>
      <c r="U336" s="11">
        <f t="shared" si="6"/>
        <v>1</v>
      </c>
      <c r="V336" s="11">
        <f t="shared" si="7"/>
        <v>0</v>
      </c>
      <c r="W336" s="11">
        <f t="shared" si="8"/>
        <v>0</v>
      </c>
      <c r="X336" s="11">
        <v>0.20980573350176801</v>
      </c>
      <c r="Y336" s="11">
        <v>4.6134614810925002E-3</v>
      </c>
      <c r="Z336" s="11">
        <f t="shared" si="9"/>
        <v>1</v>
      </c>
      <c r="AA336" s="11">
        <f t="shared" si="10"/>
        <v>0</v>
      </c>
      <c r="AB336" s="11">
        <f t="shared" si="11"/>
        <v>0</v>
      </c>
      <c r="AC336" s="11">
        <v>0.235166001274524</v>
      </c>
      <c r="AD336" s="11">
        <v>1.7147858018902E-3</v>
      </c>
      <c r="AE336" s="11">
        <f t="shared" si="12"/>
        <v>1</v>
      </c>
      <c r="AF336" s="11">
        <f t="shared" si="13"/>
        <v>0</v>
      </c>
      <c r="AG336" s="11">
        <f t="shared" si="14"/>
        <v>0</v>
      </c>
      <c r="AH336" s="11">
        <v>0.21154321725689801</v>
      </c>
      <c r="AI336" s="11">
        <v>4.31879164405419E-3</v>
      </c>
      <c r="AJ336" s="11">
        <f t="shared" si="15"/>
        <v>1</v>
      </c>
      <c r="AK336" s="11">
        <f t="shared" si="16"/>
        <v>0</v>
      </c>
      <c r="AL336" s="11">
        <f t="shared" si="17"/>
        <v>0</v>
      </c>
      <c r="AM336" s="11">
        <v>0.21071362562023299</v>
      </c>
      <c r="AN336" s="11">
        <v>4.5134987599239201E-3</v>
      </c>
      <c r="AO336" s="11">
        <f t="shared" si="18"/>
        <v>1</v>
      </c>
      <c r="AP336" s="11">
        <f t="shared" si="19"/>
        <v>0</v>
      </c>
      <c r="AQ336" s="11">
        <v>0.197077462387859</v>
      </c>
      <c r="AR336" s="11">
        <v>9.1005008695596492E-3</v>
      </c>
      <c r="AS336" s="11">
        <f t="shared" si="20"/>
        <v>1</v>
      </c>
      <c r="AT336" s="11">
        <f t="shared" si="21"/>
        <v>0</v>
      </c>
      <c r="AU336" s="11">
        <f t="shared" si="22"/>
        <v>0</v>
      </c>
      <c r="AV336" s="11">
        <v>0.211032936672153</v>
      </c>
      <c r="AW336" s="11">
        <v>5.0861835400476197E-3</v>
      </c>
      <c r="AX336" s="11">
        <f t="shared" si="23"/>
        <v>1</v>
      </c>
      <c r="AY336" s="11">
        <f t="shared" si="24"/>
        <v>0</v>
      </c>
      <c r="AZ336" s="11">
        <v>0.19198981949100899</v>
      </c>
      <c r="BA336" s="11">
        <v>1.05751056369832E-2</v>
      </c>
      <c r="BB336" s="22">
        <v>0</v>
      </c>
      <c r="BC336" s="22">
        <v>0</v>
      </c>
      <c r="BD336" s="22">
        <v>0</v>
      </c>
      <c r="BE336" s="22">
        <v>0</v>
      </c>
      <c r="BF336" s="22">
        <v>0</v>
      </c>
      <c r="BG336" s="22">
        <v>0</v>
      </c>
      <c r="BH336" s="22">
        <v>0</v>
      </c>
      <c r="BI336" s="22">
        <v>0</v>
      </c>
      <c r="BJ336" s="22">
        <v>0</v>
      </c>
      <c r="BK336" s="22">
        <v>0</v>
      </c>
      <c r="BL336" s="22">
        <v>0</v>
      </c>
      <c r="BM336" s="22">
        <v>0</v>
      </c>
      <c r="BN336" s="22">
        <v>0</v>
      </c>
      <c r="BO336" s="22">
        <v>0</v>
      </c>
      <c r="BP336" s="22">
        <v>0</v>
      </c>
      <c r="BQ336" s="22">
        <v>0</v>
      </c>
      <c r="BR336" s="22">
        <v>0</v>
      </c>
      <c r="BS336" s="22">
        <v>0</v>
      </c>
      <c r="BT336" s="22">
        <v>0</v>
      </c>
      <c r="BU336" s="22">
        <v>0</v>
      </c>
      <c r="BV336" s="22">
        <v>0</v>
      </c>
      <c r="BW336" s="22">
        <v>0</v>
      </c>
    </row>
    <row r="337" spans="1:75" ht="14.25" customHeight="1">
      <c r="A337" s="11" t="s">
        <v>1237</v>
      </c>
      <c r="B337" s="11" t="s">
        <v>3428</v>
      </c>
      <c r="C337" s="11" t="s">
        <v>77</v>
      </c>
      <c r="D337" s="11" t="s">
        <v>868</v>
      </c>
      <c r="E337" s="11">
        <v>959</v>
      </c>
      <c r="F337" s="11">
        <v>0.21178746049876801</v>
      </c>
      <c r="G337" s="11">
        <v>7.4679350290198704E-2</v>
      </c>
      <c r="H337" s="11">
        <v>4.66497678871224E-3</v>
      </c>
      <c r="I337" s="11">
        <v>0.239511655811079</v>
      </c>
      <c r="J337" s="11">
        <v>2.0232618700000301E-3</v>
      </c>
      <c r="K337" s="11">
        <f t="shared" si="0"/>
        <v>1</v>
      </c>
      <c r="L337" s="11">
        <f t="shared" si="1"/>
        <v>0</v>
      </c>
      <c r="M337" s="11">
        <f t="shared" si="2"/>
        <v>0</v>
      </c>
      <c r="N337" s="11">
        <v>0.22126731742029301</v>
      </c>
      <c r="O337" s="11">
        <v>4.0034243198781997E-3</v>
      </c>
      <c r="P337" s="11">
        <f t="shared" si="3"/>
        <v>1</v>
      </c>
      <c r="Q337" s="11">
        <f t="shared" si="4"/>
        <v>0</v>
      </c>
      <c r="R337" s="11">
        <f t="shared" si="5"/>
        <v>0</v>
      </c>
      <c r="S337" s="11">
        <v>0.21209518460031901</v>
      </c>
      <c r="T337" s="11">
        <v>4.6398045601781001E-3</v>
      </c>
      <c r="U337" s="11">
        <f t="shared" si="6"/>
        <v>1</v>
      </c>
      <c r="V337" s="11">
        <f t="shared" si="7"/>
        <v>0</v>
      </c>
      <c r="W337" s="11">
        <f t="shared" si="8"/>
        <v>0</v>
      </c>
      <c r="X337" s="11">
        <v>0.21066755680641799</v>
      </c>
      <c r="Y337" s="11">
        <v>4.8623395304659197E-3</v>
      </c>
      <c r="Z337" s="11">
        <f t="shared" si="9"/>
        <v>1</v>
      </c>
      <c r="AA337" s="11">
        <f t="shared" si="10"/>
        <v>0</v>
      </c>
      <c r="AB337" s="11">
        <f t="shared" si="11"/>
        <v>0</v>
      </c>
      <c r="AC337" s="11">
        <v>0.213599508668772</v>
      </c>
      <c r="AD337" s="11">
        <v>4.93149913023382E-3</v>
      </c>
      <c r="AE337" s="11">
        <f t="shared" si="12"/>
        <v>1</v>
      </c>
      <c r="AF337" s="11">
        <f t="shared" si="13"/>
        <v>0</v>
      </c>
      <c r="AG337" s="11">
        <f t="shared" si="14"/>
        <v>0</v>
      </c>
      <c r="AH337" s="11">
        <v>0.21651496877429999</v>
      </c>
      <c r="AI337" s="11">
        <v>3.8291744241647999E-3</v>
      </c>
      <c r="AJ337" s="11">
        <f t="shared" si="15"/>
        <v>1</v>
      </c>
      <c r="AK337" s="11">
        <f t="shared" si="16"/>
        <v>0</v>
      </c>
      <c r="AL337" s="11">
        <f t="shared" si="17"/>
        <v>0</v>
      </c>
      <c r="AM337" s="11">
        <v>0.20985992979132601</v>
      </c>
      <c r="AN337" s="11">
        <v>5.1497044989041001E-3</v>
      </c>
      <c r="AO337" s="11">
        <f t="shared" si="18"/>
        <v>1</v>
      </c>
      <c r="AP337" s="11">
        <f t="shared" si="19"/>
        <v>0</v>
      </c>
      <c r="AQ337" s="11">
        <v>0.20423353910369901</v>
      </c>
      <c r="AR337" s="11">
        <v>7.5384857770595896E-3</v>
      </c>
      <c r="AS337" s="11">
        <f t="shared" si="20"/>
        <v>1</v>
      </c>
      <c r="AT337" s="11">
        <f t="shared" si="21"/>
        <v>0</v>
      </c>
      <c r="AU337" s="11">
        <f t="shared" si="22"/>
        <v>0</v>
      </c>
      <c r="AV337" s="11">
        <v>0.22654354389193099</v>
      </c>
      <c r="AW337" s="11">
        <v>2.9198297713361201E-3</v>
      </c>
      <c r="AX337" s="11">
        <f t="shared" si="23"/>
        <v>1</v>
      </c>
      <c r="AY337" s="11">
        <f t="shared" si="24"/>
        <v>0</v>
      </c>
      <c r="AZ337" s="11">
        <v>0.14323629703637999</v>
      </c>
      <c r="BA337" s="11">
        <v>5.5360777599857698E-2</v>
      </c>
      <c r="BB337" s="22">
        <v>0</v>
      </c>
      <c r="BC337" s="22">
        <v>0</v>
      </c>
      <c r="BD337" s="22">
        <v>0</v>
      </c>
      <c r="BE337" s="22">
        <v>0</v>
      </c>
      <c r="BF337" s="22">
        <v>0</v>
      </c>
      <c r="BG337" s="22">
        <v>0</v>
      </c>
      <c r="BH337" s="22">
        <v>0</v>
      </c>
      <c r="BI337" s="22">
        <v>0</v>
      </c>
      <c r="BJ337" s="22">
        <v>0</v>
      </c>
      <c r="BK337" s="22">
        <v>0</v>
      </c>
      <c r="BL337" s="22">
        <v>0</v>
      </c>
      <c r="BM337" s="22">
        <v>0</v>
      </c>
      <c r="BN337" s="22">
        <v>0</v>
      </c>
      <c r="BO337" s="22">
        <v>0</v>
      </c>
      <c r="BP337" s="22">
        <v>0</v>
      </c>
      <c r="BQ337" s="22">
        <v>0</v>
      </c>
      <c r="BR337" s="22">
        <v>0</v>
      </c>
      <c r="BS337" s="22">
        <v>0</v>
      </c>
      <c r="BT337" s="22">
        <v>0</v>
      </c>
      <c r="BU337" s="22">
        <v>0</v>
      </c>
      <c r="BV337" s="22">
        <v>0</v>
      </c>
      <c r="BW337" s="22">
        <v>0</v>
      </c>
    </row>
    <row r="338" spans="1:75" ht="14.25" customHeight="1">
      <c r="A338" s="11" t="s">
        <v>156</v>
      </c>
      <c r="B338" s="11" t="s">
        <v>3429</v>
      </c>
      <c r="C338" s="11" t="s">
        <v>77</v>
      </c>
      <c r="D338" s="11" t="s">
        <v>136</v>
      </c>
      <c r="E338" s="11">
        <v>910</v>
      </c>
      <c r="F338" s="11">
        <v>0.21343596958097499</v>
      </c>
      <c r="G338" s="11">
        <v>7.5871964188797394E-2</v>
      </c>
      <c r="H338" s="11">
        <v>5.0121867109282304E-3</v>
      </c>
      <c r="I338" s="11">
        <v>0.18034392119204001</v>
      </c>
      <c r="J338" s="11">
        <v>2.16985074266196E-2</v>
      </c>
      <c r="K338" s="11">
        <f t="shared" si="0"/>
        <v>1</v>
      </c>
      <c r="L338" s="11">
        <f t="shared" si="1"/>
        <v>0</v>
      </c>
      <c r="M338" s="11">
        <f t="shared" si="2"/>
        <v>0</v>
      </c>
      <c r="N338" s="11">
        <v>0.19746086192656201</v>
      </c>
      <c r="O338" s="11">
        <v>1.12978534031252E-2</v>
      </c>
      <c r="P338" s="11">
        <f t="shared" si="3"/>
        <v>1</v>
      </c>
      <c r="Q338" s="11">
        <f t="shared" si="4"/>
        <v>0</v>
      </c>
      <c r="R338" s="11">
        <f t="shared" si="5"/>
        <v>0</v>
      </c>
      <c r="S338" s="11">
        <v>0.21186344390692199</v>
      </c>
      <c r="T338" s="11">
        <v>5.3798883148853298E-3</v>
      </c>
      <c r="U338" s="11">
        <f t="shared" si="6"/>
        <v>1</v>
      </c>
      <c r="V338" s="11">
        <f t="shared" si="7"/>
        <v>0</v>
      </c>
      <c r="W338" s="11">
        <f t="shared" si="8"/>
        <v>0</v>
      </c>
      <c r="X338" s="11">
        <v>0.213025825068377</v>
      </c>
      <c r="Y338" s="11">
        <v>5.1051318923461004E-3</v>
      </c>
      <c r="Z338" s="11">
        <f t="shared" si="9"/>
        <v>1</v>
      </c>
      <c r="AA338" s="11">
        <f t="shared" si="10"/>
        <v>0</v>
      </c>
      <c r="AB338" s="11">
        <f t="shared" si="11"/>
        <v>0</v>
      </c>
      <c r="AC338" s="11">
        <v>0.188198285046664</v>
      </c>
      <c r="AD338" s="11">
        <v>1.44290167616193E-2</v>
      </c>
      <c r="AE338" s="11">
        <f t="shared" si="12"/>
        <v>1</v>
      </c>
      <c r="AF338" s="11">
        <f t="shared" si="13"/>
        <v>0</v>
      </c>
      <c r="AG338" s="11">
        <f t="shared" si="14"/>
        <v>0</v>
      </c>
      <c r="AH338" s="11">
        <v>0.21596612190640299</v>
      </c>
      <c r="AI338" s="11">
        <v>4.5317257052422798E-3</v>
      </c>
      <c r="AJ338" s="11">
        <f t="shared" si="15"/>
        <v>1</v>
      </c>
      <c r="AK338" s="11">
        <f t="shared" si="16"/>
        <v>0</v>
      </c>
      <c r="AL338" s="11">
        <f t="shared" si="17"/>
        <v>0</v>
      </c>
      <c r="AM338" s="11">
        <v>0.21078962576663901</v>
      </c>
      <c r="AN338" s="11">
        <v>5.6771191819987602E-3</v>
      </c>
      <c r="AO338" s="11">
        <f t="shared" si="18"/>
        <v>1</v>
      </c>
      <c r="AP338" s="11">
        <f t="shared" si="19"/>
        <v>0</v>
      </c>
      <c r="AQ338" s="11">
        <v>0.14363120245041699</v>
      </c>
      <c r="AR338" s="11">
        <v>6.1169925708643498E-2</v>
      </c>
      <c r="AS338" s="11">
        <f t="shared" si="20"/>
        <v>1</v>
      </c>
      <c r="AT338" s="11">
        <f t="shared" si="21"/>
        <v>0</v>
      </c>
      <c r="AU338" s="11">
        <f t="shared" si="22"/>
        <v>0</v>
      </c>
      <c r="AV338" s="11">
        <v>0.23511406552708</v>
      </c>
      <c r="AW338" s="11">
        <v>2.3694281047802099E-3</v>
      </c>
      <c r="AX338" s="11">
        <f t="shared" si="23"/>
        <v>1</v>
      </c>
      <c r="AY338" s="11">
        <f t="shared" si="24"/>
        <v>0</v>
      </c>
      <c r="AZ338" s="11">
        <v>8.1741124713062094E-2</v>
      </c>
      <c r="BA338" s="11">
        <v>0.26061154798891301</v>
      </c>
      <c r="BB338" s="22">
        <v>0</v>
      </c>
      <c r="BC338" s="22">
        <v>0</v>
      </c>
      <c r="BD338" s="22">
        <v>0</v>
      </c>
      <c r="BE338" s="22">
        <v>0</v>
      </c>
      <c r="BF338" s="22">
        <v>0</v>
      </c>
      <c r="BG338" s="22">
        <v>0</v>
      </c>
      <c r="BH338" s="22">
        <v>0</v>
      </c>
      <c r="BI338" s="22">
        <v>0</v>
      </c>
      <c r="BJ338" s="22">
        <v>0</v>
      </c>
      <c r="BK338" s="22">
        <v>0</v>
      </c>
      <c r="BL338" s="22">
        <v>0</v>
      </c>
      <c r="BM338" s="22">
        <v>0</v>
      </c>
      <c r="BN338" s="22">
        <v>0</v>
      </c>
      <c r="BO338" s="22">
        <v>0</v>
      </c>
      <c r="BP338" s="22">
        <v>0</v>
      </c>
      <c r="BQ338" s="22">
        <v>0</v>
      </c>
      <c r="BR338" s="22">
        <v>0</v>
      </c>
      <c r="BS338" s="22">
        <v>0</v>
      </c>
      <c r="BT338" s="22">
        <v>0</v>
      </c>
      <c r="BU338" s="22">
        <v>0</v>
      </c>
      <c r="BV338" s="22">
        <v>0</v>
      </c>
      <c r="BW338" s="22">
        <v>0</v>
      </c>
    </row>
    <row r="339" spans="1:75" ht="14.25" customHeight="1">
      <c r="A339" s="11" t="s">
        <v>366</v>
      </c>
      <c r="B339" s="11" t="s">
        <v>3430</v>
      </c>
      <c r="C339" s="11" t="s">
        <v>171</v>
      </c>
      <c r="D339" s="11" t="s">
        <v>367</v>
      </c>
      <c r="E339" s="11">
        <v>959</v>
      </c>
      <c r="F339" s="11">
        <v>0.20847587356602701</v>
      </c>
      <c r="G339" s="11">
        <v>7.4291467989441001E-2</v>
      </c>
      <c r="H339" s="11">
        <v>5.1146314679007803E-3</v>
      </c>
      <c r="I339" s="11">
        <v>0.204275978987496</v>
      </c>
      <c r="J339" s="11">
        <v>8.1575868938024293E-3</v>
      </c>
      <c r="K339" s="11">
        <f t="shared" si="0"/>
        <v>1</v>
      </c>
      <c r="L339" s="11">
        <f t="shared" si="1"/>
        <v>0</v>
      </c>
      <c r="M339" s="11">
        <f t="shared" si="2"/>
        <v>0</v>
      </c>
      <c r="N339" s="11">
        <v>0.20761886924318801</v>
      </c>
      <c r="O339" s="11">
        <v>6.6372991906197198E-3</v>
      </c>
      <c r="P339" s="11">
        <f t="shared" si="3"/>
        <v>1</v>
      </c>
      <c r="Q339" s="11">
        <f t="shared" si="4"/>
        <v>0</v>
      </c>
      <c r="R339" s="11">
        <f t="shared" si="5"/>
        <v>0</v>
      </c>
      <c r="S339" s="11">
        <v>0.21232586403432699</v>
      </c>
      <c r="T339" s="11">
        <v>4.33424760144309E-3</v>
      </c>
      <c r="U339" s="11">
        <f t="shared" si="6"/>
        <v>1</v>
      </c>
      <c r="V339" s="11">
        <f t="shared" si="7"/>
        <v>0</v>
      </c>
      <c r="W339" s="11">
        <f t="shared" si="8"/>
        <v>0</v>
      </c>
      <c r="X339" s="11">
        <v>0.20787758123595701</v>
      </c>
      <c r="Y339" s="11">
        <v>5.2681982061481602E-3</v>
      </c>
      <c r="Z339" s="11">
        <f t="shared" si="9"/>
        <v>1</v>
      </c>
      <c r="AA339" s="11">
        <f t="shared" si="10"/>
        <v>0</v>
      </c>
      <c r="AB339" s="11">
        <f t="shared" si="11"/>
        <v>0</v>
      </c>
      <c r="AC339" s="11">
        <v>0.201514261578082</v>
      </c>
      <c r="AD339" s="11">
        <v>7.6575951733402403E-3</v>
      </c>
      <c r="AE339" s="11">
        <f t="shared" si="12"/>
        <v>1</v>
      </c>
      <c r="AF339" s="11">
        <f t="shared" si="13"/>
        <v>0</v>
      </c>
      <c r="AG339" s="11">
        <f t="shared" si="14"/>
        <v>0</v>
      </c>
      <c r="AH339" s="11">
        <v>0.22497776557985</v>
      </c>
      <c r="AI339" s="11">
        <v>2.1398408554011601E-3</v>
      </c>
      <c r="AJ339" s="11">
        <f t="shared" si="15"/>
        <v>1</v>
      </c>
      <c r="AK339" s="11">
        <f t="shared" si="16"/>
        <v>0</v>
      </c>
      <c r="AL339" s="11">
        <f t="shared" si="17"/>
        <v>0</v>
      </c>
      <c r="AM339" s="11">
        <v>0.215910098868108</v>
      </c>
      <c r="AN339" s="11">
        <v>3.7630991548262402E-3</v>
      </c>
      <c r="AO339" s="11">
        <f t="shared" si="18"/>
        <v>1</v>
      </c>
      <c r="AP339" s="11">
        <f t="shared" si="19"/>
        <v>0</v>
      </c>
      <c r="AQ339" s="11">
        <v>0.216279262027192</v>
      </c>
      <c r="AR339" s="11">
        <v>4.45460144142953E-3</v>
      </c>
      <c r="AS339" s="11">
        <f t="shared" si="20"/>
        <v>1</v>
      </c>
      <c r="AT339" s="11">
        <f t="shared" si="21"/>
        <v>0</v>
      </c>
      <c r="AU339" s="11">
        <f t="shared" si="22"/>
        <v>0</v>
      </c>
      <c r="AV339" s="11">
        <v>0.22735659014552101</v>
      </c>
      <c r="AW339" s="11">
        <v>2.6634813792949801E-3</v>
      </c>
      <c r="AX339" s="11">
        <f t="shared" si="23"/>
        <v>1</v>
      </c>
      <c r="AY339" s="11">
        <f t="shared" si="24"/>
        <v>0</v>
      </c>
      <c r="AZ339" s="11">
        <v>0.194348287968511</v>
      </c>
      <c r="BA339" s="11">
        <v>1.00967479726661E-2</v>
      </c>
      <c r="BB339" s="22">
        <v>0</v>
      </c>
      <c r="BC339" s="22">
        <v>0</v>
      </c>
      <c r="BD339" s="22">
        <v>0</v>
      </c>
      <c r="BE339" s="22">
        <v>0</v>
      </c>
      <c r="BF339" s="22">
        <v>0</v>
      </c>
      <c r="BG339" s="22">
        <v>0</v>
      </c>
      <c r="BH339" s="22">
        <v>0</v>
      </c>
      <c r="BI339" s="22">
        <v>0</v>
      </c>
      <c r="BJ339" s="22">
        <v>0</v>
      </c>
      <c r="BK339" s="22">
        <v>0</v>
      </c>
      <c r="BL339" s="22">
        <v>0</v>
      </c>
      <c r="BM339" s="22">
        <v>0</v>
      </c>
      <c r="BN339" s="22">
        <v>0</v>
      </c>
      <c r="BO339" s="22">
        <v>0</v>
      </c>
      <c r="BP339" s="22">
        <v>0</v>
      </c>
      <c r="BQ339" s="22">
        <v>0</v>
      </c>
      <c r="BR339" s="22">
        <v>0</v>
      </c>
      <c r="BS339" s="22">
        <v>0</v>
      </c>
      <c r="BT339" s="22">
        <v>0</v>
      </c>
      <c r="BU339" s="22">
        <v>0</v>
      </c>
      <c r="BV339" s="22">
        <v>0</v>
      </c>
      <c r="BW339" s="22">
        <v>0</v>
      </c>
    </row>
    <row r="340" spans="1:75" ht="14.25" customHeight="1">
      <c r="A340" s="11" t="s">
        <v>3073</v>
      </c>
      <c r="B340" s="11" t="s">
        <v>3431</v>
      </c>
      <c r="C340" s="11" t="s">
        <v>47</v>
      </c>
      <c r="D340" s="11" t="s">
        <v>47</v>
      </c>
      <c r="E340" s="11">
        <v>865</v>
      </c>
      <c r="F340" s="11">
        <v>-0.21675287671972401</v>
      </c>
      <c r="G340" s="11">
        <v>7.7343643709431101E-2</v>
      </c>
      <c r="H340" s="11">
        <v>5.1847131355335996E-3</v>
      </c>
      <c r="I340" s="11">
        <v>-0.22921363851162099</v>
      </c>
      <c r="J340" s="11">
        <v>4.2826160181287801E-3</v>
      </c>
      <c r="K340" s="11">
        <f t="shared" si="0"/>
        <v>1</v>
      </c>
      <c r="L340" s="11">
        <f t="shared" si="1"/>
        <v>0</v>
      </c>
      <c r="M340" s="11">
        <f t="shared" si="2"/>
        <v>0</v>
      </c>
      <c r="N340" s="11">
        <v>-0.222258840601884</v>
      </c>
      <c r="O340" s="11">
        <v>5.2276316431606002E-3</v>
      </c>
      <c r="P340" s="11">
        <f t="shared" si="3"/>
        <v>1</v>
      </c>
      <c r="Q340" s="11">
        <f t="shared" si="4"/>
        <v>0</v>
      </c>
      <c r="R340" s="11">
        <f t="shared" si="5"/>
        <v>0</v>
      </c>
      <c r="S340" s="11">
        <v>-0.22008163160472399</v>
      </c>
      <c r="T340" s="11">
        <v>4.5561341002789604E-3</v>
      </c>
      <c r="U340" s="11">
        <f t="shared" si="6"/>
        <v>1</v>
      </c>
      <c r="V340" s="11">
        <f t="shared" si="7"/>
        <v>0</v>
      </c>
      <c r="W340" s="11">
        <f t="shared" si="8"/>
        <v>0</v>
      </c>
      <c r="X340" s="11">
        <v>-0.21516671189462599</v>
      </c>
      <c r="Y340" s="11">
        <v>5.4817221755430997E-3</v>
      </c>
      <c r="Z340" s="11">
        <f t="shared" si="9"/>
        <v>1</v>
      </c>
      <c r="AA340" s="11">
        <f t="shared" si="10"/>
        <v>0</v>
      </c>
      <c r="AB340" s="11">
        <f t="shared" si="11"/>
        <v>0</v>
      </c>
      <c r="AC340" s="11">
        <v>-0.21322454974245</v>
      </c>
      <c r="AD340" s="11">
        <v>6.5303540327483599E-3</v>
      </c>
      <c r="AE340" s="11">
        <f t="shared" si="12"/>
        <v>1</v>
      </c>
      <c r="AF340" s="11">
        <f t="shared" si="13"/>
        <v>0</v>
      </c>
      <c r="AG340" s="11">
        <f t="shared" si="14"/>
        <v>0</v>
      </c>
      <c r="AH340" s="11">
        <v>-0.22635114051829899</v>
      </c>
      <c r="AI340" s="11">
        <v>3.49365180247243E-3</v>
      </c>
      <c r="AJ340" s="11">
        <f t="shared" si="15"/>
        <v>1</v>
      </c>
      <c r="AK340" s="11">
        <f t="shared" si="16"/>
        <v>0</v>
      </c>
      <c r="AL340" s="11">
        <f t="shared" si="17"/>
        <v>0</v>
      </c>
      <c r="AM340" s="11">
        <v>-0.22302799346770999</v>
      </c>
      <c r="AN340" s="11">
        <v>4.1396641471867102E-3</v>
      </c>
      <c r="AO340" s="11">
        <f t="shared" si="18"/>
        <v>1</v>
      </c>
      <c r="AP340" s="11">
        <f t="shared" si="19"/>
        <v>0</v>
      </c>
      <c r="AQ340" s="11">
        <v>-0.219206809806579</v>
      </c>
      <c r="AR340" s="11">
        <v>5.6546239394800199E-3</v>
      </c>
      <c r="AS340" s="11">
        <f t="shared" si="20"/>
        <v>1</v>
      </c>
      <c r="AT340" s="11">
        <f t="shared" si="21"/>
        <v>0</v>
      </c>
      <c r="AU340" s="11">
        <f t="shared" si="22"/>
        <v>0</v>
      </c>
      <c r="AV340" s="11">
        <v>-0.24779183336125801</v>
      </c>
      <c r="AW340" s="11">
        <v>1.70704690291052E-3</v>
      </c>
      <c r="AX340" s="11">
        <f t="shared" si="23"/>
        <v>1</v>
      </c>
      <c r="AY340" s="11">
        <f t="shared" si="24"/>
        <v>0</v>
      </c>
      <c r="AZ340" s="11">
        <v>-0.24053620955701399</v>
      </c>
      <c r="BA340" s="11">
        <v>2.2464004454385402E-3</v>
      </c>
      <c r="BB340" s="22">
        <v>0</v>
      </c>
      <c r="BC340" s="22">
        <v>0</v>
      </c>
      <c r="BD340" s="22">
        <v>0</v>
      </c>
      <c r="BE340" s="22">
        <v>0</v>
      </c>
      <c r="BF340" s="22">
        <v>0</v>
      </c>
      <c r="BG340" s="22">
        <v>0</v>
      </c>
      <c r="BH340" s="22">
        <v>0</v>
      </c>
      <c r="BI340" s="22">
        <v>0</v>
      </c>
      <c r="BJ340" s="22">
        <v>0</v>
      </c>
      <c r="BK340" s="22">
        <v>0</v>
      </c>
      <c r="BL340" s="22">
        <v>0</v>
      </c>
      <c r="BM340" s="22">
        <v>0</v>
      </c>
      <c r="BN340" s="22">
        <v>0</v>
      </c>
      <c r="BO340" s="22">
        <v>0</v>
      </c>
      <c r="BP340" s="22">
        <v>0</v>
      </c>
      <c r="BQ340" s="22">
        <v>0</v>
      </c>
      <c r="BR340" s="22">
        <v>0</v>
      </c>
      <c r="BS340" s="22">
        <v>0</v>
      </c>
      <c r="BT340" s="22">
        <v>0</v>
      </c>
      <c r="BU340" s="22">
        <v>0</v>
      </c>
      <c r="BV340" s="22">
        <v>0</v>
      </c>
      <c r="BW340" s="22">
        <v>0</v>
      </c>
    </row>
    <row r="341" spans="1:75" ht="14.25" customHeight="1">
      <c r="A341" s="11" t="s">
        <v>177</v>
      </c>
      <c r="B341" s="11" t="s">
        <v>3432</v>
      </c>
      <c r="C341" s="11" t="s">
        <v>171</v>
      </c>
      <c r="D341" s="11" t="s">
        <v>178</v>
      </c>
      <c r="E341" s="11">
        <v>948</v>
      </c>
      <c r="F341" s="11">
        <v>-0.19730869027555101</v>
      </c>
      <c r="G341" s="11">
        <v>7.1016555347036395E-2</v>
      </c>
      <c r="H341" s="11">
        <v>5.5715393190439496E-3</v>
      </c>
      <c r="I341" s="11">
        <v>-0.219096516301519</v>
      </c>
      <c r="J341" s="11">
        <v>2.9660262937033798E-3</v>
      </c>
      <c r="K341" s="11">
        <f t="shared" si="0"/>
        <v>1</v>
      </c>
      <c r="L341" s="11">
        <f t="shared" si="1"/>
        <v>0</v>
      </c>
      <c r="M341" s="11">
        <f t="shared" si="2"/>
        <v>0</v>
      </c>
      <c r="N341" s="11">
        <v>-0.237656699873593</v>
      </c>
      <c r="O341" s="11">
        <v>1.1049431844760099E-3</v>
      </c>
      <c r="P341" s="11">
        <f t="shared" si="3"/>
        <v>1</v>
      </c>
      <c r="Q341" s="11">
        <f t="shared" si="4"/>
        <v>0</v>
      </c>
      <c r="R341" s="11">
        <f t="shared" si="5"/>
        <v>0</v>
      </c>
      <c r="S341" s="11">
        <v>-0.20097025734844401</v>
      </c>
      <c r="T341" s="11">
        <v>4.7539552621986897E-3</v>
      </c>
      <c r="U341" s="11">
        <f t="shared" si="6"/>
        <v>1</v>
      </c>
      <c r="V341" s="11">
        <f t="shared" si="7"/>
        <v>0</v>
      </c>
      <c r="W341" s="11">
        <f t="shared" si="8"/>
        <v>0</v>
      </c>
      <c r="X341" s="11">
        <v>-0.197650697611365</v>
      </c>
      <c r="Y341" s="11">
        <v>5.5120687581564597E-3</v>
      </c>
      <c r="Z341" s="11">
        <f t="shared" si="9"/>
        <v>1</v>
      </c>
      <c r="AA341" s="11">
        <f t="shared" si="10"/>
        <v>0</v>
      </c>
      <c r="AB341" s="11">
        <f t="shared" si="11"/>
        <v>0</v>
      </c>
      <c r="AC341" s="11">
        <v>-0.17456898480091099</v>
      </c>
      <c r="AD341" s="11">
        <v>1.5412064746034199E-2</v>
      </c>
      <c r="AE341" s="11">
        <f t="shared" si="12"/>
        <v>1</v>
      </c>
      <c r="AF341" s="11">
        <f t="shared" si="13"/>
        <v>0</v>
      </c>
      <c r="AG341" s="11">
        <f t="shared" si="14"/>
        <v>0</v>
      </c>
      <c r="AH341" s="11">
        <v>-0.23188588988829301</v>
      </c>
      <c r="AI341" s="11">
        <v>2.7368108075753999E-4</v>
      </c>
      <c r="AJ341" s="11">
        <f t="shared" si="15"/>
        <v>1</v>
      </c>
      <c r="AK341" s="11">
        <f t="shared" si="16"/>
        <v>0</v>
      </c>
      <c r="AL341" s="11">
        <f t="shared" si="17"/>
        <v>0</v>
      </c>
      <c r="AM341" s="11">
        <v>-0.262462673697823</v>
      </c>
      <c r="AN341" s="18">
        <v>3.9392325558472899E-5</v>
      </c>
      <c r="AO341" s="11">
        <f t="shared" si="18"/>
        <v>1</v>
      </c>
      <c r="AP341" s="11">
        <f t="shared" si="19"/>
        <v>1</v>
      </c>
      <c r="AQ341" s="11">
        <v>-0.20918069743152501</v>
      </c>
      <c r="AR341" s="11">
        <v>3.9338496693721303E-3</v>
      </c>
      <c r="AS341" s="11">
        <f t="shared" si="20"/>
        <v>1</v>
      </c>
      <c r="AT341" s="11">
        <f t="shared" si="21"/>
        <v>0</v>
      </c>
      <c r="AU341" s="11">
        <f t="shared" si="22"/>
        <v>0</v>
      </c>
      <c r="AV341" s="11">
        <v>-0.242628191979712</v>
      </c>
      <c r="AW341" s="11">
        <v>7.6215923484480397E-4</v>
      </c>
      <c r="AX341" s="11">
        <f t="shared" si="23"/>
        <v>1</v>
      </c>
      <c r="AY341" s="11">
        <f t="shared" si="24"/>
        <v>0</v>
      </c>
      <c r="AZ341" s="11">
        <v>-0.213219861343978</v>
      </c>
      <c r="BA341" s="11">
        <v>3.1854214401537901E-3</v>
      </c>
      <c r="BB341" s="22">
        <v>0</v>
      </c>
      <c r="BC341" s="22">
        <v>0</v>
      </c>
      <c r="BD341" s="22">
        <v>0</v>
      </c>
      <c r="BE341" s="22">
        <v>0</v>
      </c>
      <c r="BF341" s="22">
        <v>0</v>
      </c>
      <c r="BG341" s="22">
        <v>0</v>
      </c>
      <c r="BH341" s="22">
        <v>0</v>
      </c>
      <c r="BI341" s="22">
        <v>0</v>
      </c>
      <c r="BJ341" s="22">
        <v>0</v>
      </c>
      <c r="BK341" s="22">
        <v>0</v>
      </c>
      <c r="BL341" s="22">
        <v>0</v>
      </c>
      <c r="BM341" s="22">
        <v>0</v>
      </c>
      <c r="BN341" s="22">
        <v>0</v>
      </c>
      <c r="BO341" s="22">
        <v>0</v>
      </c>
      <c r="BP341" s="22">
        <v>0</v>
      </c>
      <c r="BQ341" s="22">
        <v>0</v>
      </c>
      <c r="BR341" s="22">
        <v>0</v>
      </c>
      <c r="BS341" s="22">
        <v>0</v>
      </c>
      <c r="BT341" s="22">
        <v>0</v>
      </c>
      <c r="BU341" s="22">
        <v>0</v>
      </c>
      <c r="BV341" s="22">
        <v>0</v>
      </c>
      <c r="BW341" s="22">
        <v>0</v>
      </c>
    </row>
    <row r="342" spans="1:75" ht="14.25" customHeight="1">
      <c r="A342" s="11" t="s">
        <v>396</v>
      </c>
      <c r="B342" s="11" t="s">
        <v>3433</v>
      </c>
      <c r="C342" s="11" t="s">
        <v>77</v>
      </c>
      <c r="D342" s="11" t="s">
        <v>304</v>
      </c>
      <c r="E342" s="11">
        <v>953</v>
      </c>
      <c r="F342" s="11">
        <v>-0.20000087746148901</v>
      </c>
      <c r="G342" s="11">
        <v>7.2133211965428101E-2</v>
      </c>
      <c r="H342" s="11">
        <v>5.6684621267306997E-3</v>
      </c>
      <c r="I342" s="11">
        <v>-0.17424474414246499</v>
      </c>
      <c r="J342" s="11">
        <v>1.9697024969042499E-2</v>
      </c>
      <c r="K342" s="11">
        <f t="shared" si="0"/>
        <v>1</v>
      </c>
      <c r="L342" s="11">
        <f t="shared" si="1"/>
        <v>0</v>
      </c>
      <c r="M342" s="11">
        <f t="shared" si="2"/>
        <v>0</v>
      </c>
      <c r="N342" s="11">
        <v>-0.20883436682675499</v>
      </c>
      <c r="O342" s="11">
        <v>4.9497876762497903E-3</v>
      </c>
      <c r="P342" s="11">
        <f t="shared" si="3"/>
        <v>1</v>
      </c>
      <c r="Q342" s="11">
        <f t="shared" si="4"/>
        <v>0</v>
      </c>
      <c r="R342" s="11">
        <f t="shared" si="5"/>
        <v>0</v>
      </c>
      <c r="S342" s="11">
        <v>-0.19840631877317999</v>
      </c>
      <c r="T342" s="11">
        <v>6.0896737369398601E-3</v>
      </c>
      <c r="U342" s="11">
        <f t="shared" si="6"/>
        <v>1</v>
      </c>
      <c r="V342" s="11">
        <f t="shared" si="7"/>
        <v>0</v>
      </c>
      <c r="W342" s="11">
        <f t="shared" si="8"/>
        <v>0</v>
      </c>
      <c r="X342" s="11">
        <v>-0.20039229608585801</v>
      </c>
      <c r="Y342" s="11">
        <v>5.5971061030213598E-3</v>
      </c>
      <c r="Z342" s="11">
        <f t="shared" si="9"/>
        <v>1</v>
      </c>
      <c r="AA342" s="11">
        <f t="shared" si="10"/>
        <v>0</v>
      </c>
      <c r="AB342" s="11">
        <f t="shared" si="11"/>
        <v>0</v>
      </c>
      <c r="AC342" s="11">
        <v>-0.186898071589778</v>
      </c>
      <c r="AD342" s="11">
        <v>1.07553401751815E-2</v>
      </c>
      <c r="AE342" s="11">
        <f t="shared" si="12"/>
        <v>1</v>
      </c>
      <c r="AF342" s="11">
        <f t="shared" si="13"/>
        <v>0</v>
      </c>
      <c r="AG342" s="11">
        <f t="shared" si="14"/>
        <v>0</v>
      </c>
      <c r="AH342" s="11">
        <v>-0.20910849170542101</v>
      </c>
      <c r="AI342" s="11">
        <v>3.6912577368185301E-3</v>
      </c>
      <c r="AJ342" s="11">
        <f t="shared" si="15"/>
        <v>1</v>
      </c>
      <c r="AK342" s="11">
        <f t="shared" si="16"/>
        <v>0</v>
      </c>
      <c r="AL342" s="11">
        <f t="shared" si="17"/>
        <v>0</v>
      </c>
      <c r="AM342" s="11">
        <v>-0.20780642166841601</v>
      </c>
      <c r="AN342" s="11">
        <v>4.0714916156383398E-3</v>
      </c>
      <c r="AO342" s="11">
        <f t="shared" si="18"/>
        <v>1</v>
      </c>
      <c r="AP342" s="11">
        <f t="shared" si="19"/>
        <v>0</v>
      </c>
      <c r="AQ342" s="11">
        <v>-0.19996660652348899</v>
      </c>
      <c r="AR342" s="11">
        <v>6.7223918479416599E-3</v>
      </c>
      <c r="AS342" s="11">
        <f t="shared" si="20"/>
        <v>1</v>
      </c>
      <c r="AT342" s="11">
        <f t="shared" si="21"/>
        <v>0</v>
      </c>
      <c r="AU342" s="11">
        <f t="shared" si="22"/>
        <v>0</v>
      </c>
      <c r="AV342" s="11">
        <v>-0.21082673245671399</v>
      </c>
      <c r="AW342" s="11">
        <v>4.1428684185496898E-3</v>
      </c>
      <c r="AX342" s="11">
        <f t="shared" si="23"/>
        <v>1</v>
      </c>
      <c r="AY342" s="11">
        <f t="shared" si="24"/>
        <v>0</v>
      </c>
      <c r="AZ342" s="11">
        <v>-0.21923690640947399</v>
      </c>
      <c r="BA342" s="11">
        <v>2.80463386774052E-3</v>
      </c>
      <c r="BB342" s="22">
        <v>0</v>
      </c>
      <c r="BC342" s="22">
        <v>0</v>
      </c>
      <c r="BD342" s="22">
        <v>0</v>
      </c>
      <c r="BE342" s="22">
        <v>0</v>
      </c>
      <c r="BF342" s="22">
        <v>0</v>
      </c>
      <c r="BG342" s="22">
        <v>0</v>
      </c>
      <c r="BH342" s="22">
        <v>0</v>
      </c>
      <c r="BI342" s="22">
        <v>0</v>
      </c>
      <c r="BJ342" s="22">
        <v>0</v>
      </c>
      <c r="BK342" s="22">
        <v>0</v>
      </c>
      <c r="BL342" s="22">
        <v>0</v>
      </c>
      <c r="BM342" s="22">
        <v>0</v>
      </c>
      <c r="BN342" s="22">
        <v>0</v>
      </c>
      <c r="BO342" s="22">
        <v>0</v>
      </c>
      <c r="BP342" s="22">
        <v>0</v>
      </c>
      <c r="BQ342" s="22">
        <v>0</v>
      </c>
      <c r="BR342" s="22">
        <v>0</v>
      </c>
      <c r="BS342" s="22">
        <v>0</v>
      </c>
      <c r="BT342" s="22">
        <v>0</v>
      </c>
      <c r="BU342" s="22">
        <v>0</v>
      </c>
      <c r="BV342" s="22">
        <v>0</v>
      </c>
      <c r="BW342" s="22">
        <v>0</v>
      </c>
    </row>
    <row r="343" spans="1:75" ht="14.25" customHeight="1">
      <c r="A343" s="11" t="s">
        <v>2763</v>
      </c>
      <c r="B343" s="11" t="s">
        <v>3434</v>
      </c>
      <c r="C343" s="11" t="s">
        <v>47</v>
      </c>
      <c r="D343" s="11" t="s">
        <v>47</v>
      </c>
      <c r="E343" s="11">
        <v>954</v>
      </c>
      <c r="F343" s="11">
        <v>-0.19626491325425</v>
      </c>
      <c r="G343" s="11">
        <v>7.1083550247911506E-2</v>
      </c>
      <c r="H343" s="11">
        <v>5.8722311200448398E-3</v>
      </c>
      <c r="I343" s="11">
        <v>-0.199748252555877</v>
      </c>
      <c r="J343" s="11">
        <v>6.8274895245977801E-3</v>
      </c>
      <c r="K343" s="11">
        <f t="shared" si="0"/>
        <v>1</v>
      </c>
      <c r="L343" s="11">
        <f t="shared" si="1"/>
        <v>0</v>
      </c>
      <c r="M343" s="11">
        <f t="shared" si="2"/>
        <v>0</v>
      </c>
      <c r="N343" s="11">
        <v>-0.19161210179574201</v>
      </c>
      <c r="O343" s="11">
        <v>8.7810856550490403E-3</v>
      </c>
      <c r="P343" s="11">
        <f t="shared" si="3"/>
        <v>1</v>
      </c>
      <c r="Q343" s="11">
        <f t="shared" si="4"/>
        <v>0</v>
      </c>
      <c r="R343" s="11">
        <f t="shared" si="5"/>
        <v>0</v>
      </c>
      <c r="S343" s="11">
        <v>-0.19546238350204101</v>
      </c>
      <c r="T343" s="11">
        <v>6.1218375382474698E-3</v>
      </c>
      <c r="U343" s="11">
        <f t="shared" si="6"/>
        <v>1</v>
      </c>
      <c r="V343" s="11">
        <f t="shared" si="7"/>
        <v>0</v>
      </c>
      <c r="W343" s="11">
        <f t="shared" si="8"/>
        <v>0</v>
      </c>
      <c r="X343" s="11">
        <v>-0.19559837793061799</v>
      </c>
      <c r="Y343" s="11">
        <v>6.0579110979863101E-3</v>
      </c>
      <c r="Z343" s="11">
        <f t="shared" si="9"/>
        <v>1</v>
      </c>
      <c r="AA343" s="11">
        <f t="shared" si="10"/>
        <v>0</v>
      </c>
      <c r="AB343" s="11">
        <f t="shared" si="11"/>
        <v>0</v>
      </c>
      <c r="AC343" s="11">
        <v>-0.179417333726485</v>
      </c>
      <c r="AD343" s="11">
        <v>1.29109600413603E-2</v>
      </c>
      <c r="AE343" s="11">
        <f t="shared" si="12"/>
        <v>1</v>
      </c>
      <c r="AF343" s="11">
        <f t="shared" si="13"/>
        <v>0</v>
      </c>
      <c r="AG343" s="11">
        <f t="shared" si="14"/>
        <v>0</v>
      </c>
      <c r="AH343" s="11">
        <v>-0.19858874045390401</v>
      </c>
      <c r="AI343" s="11">
        <v>5.3610374059506801E-3</v>
      </c>
      <c r="AJ343" s="11">
        <f t="shared" si="15"/>
        <v>1</v>
      </c>
      <c r="AK343" s="11">
        <f t="shared" si="16"/>
        <v>0</v>
      </c>
      <c r="AL343" s="11">
        <f t="shared" si="17"/>
        <v>0</v>
      </c>
      <c r="AM343" s="11">
        <v>-0.199627507431587</v>
      </c>
      <c r="AN343" s="11">
        <v>5.1743526648654397E-3</v>
      </c>
      <c r="AO343" s="11">
        <f t="shared" si="18"/>
        <v>1</v>
      </c>
      <c r="AP343" s="11">
        <f t="shared" si="19"/>
        <v>0</v>
      </c>
      <c r="AQ343" s="11">
        <v>-0.19691242047025401</v>
      </c>
      <c r="AR343" s="11">
        <v>6.7435058925348398E-3</v>
      </c>
      <c r="AS343" s="11">
        <f t="shared" si="20"/>
        <v>1</v>
      </c>
      <c r="AT343" s="11">
        <f t="shared" si="21"/>
        <v>0</v>
      </c>
      <c r="AU343" s="11">
        <f t="shared" si="22"/>
        <v>0</v>
      </c>
      <c r="AV343" s="11">
        <v>-0.20671288741378999</v>
      </c>
      <c r="AW343" s="11">
        <v>4.3472171396045497E-3</v>
      </c>
      <c r="AX343" s="11">
        <f t="shared" si="23"/>
        <v>1</v>
      </c>
      <c r="AY343" s="11">
        <f t="shared" si="24"/>
        <v>0</v>
      </c>
      <c r="AZ343" s="11">
        <v>-0.154560882432141</v>
      </c>
      <c r="BA343" s="11">
        <v>3.1696527317241999E-2</v>
      </c>
      <c r="BB343" s="22">
        <v>0</v>
      </c>
      <c r="BC343" s="22">
        <v>0</v>
      </c>
      <c r="BD343" s="22">
        <v>0</v>
      </c>
      <c r="BE343" s="22">
        <v>0</v>
      </c>
      <c r="BF343" s="22">
        <v>0</v>
      </c>
      <c r="BG343" s="22">
        <v>0</v>
      </c>
      <c r="BH343" s="22">
        <v>0</v>
      </c>
      <c r="BI343" s="22">
        <v>0</v>
      </c>
      <c r="BJ343" s="22">
        <v>0</v>
      </c>
      <c r="BK343" s="22">
        <v>0</v>
      </c>
      <c r="BL343" s="22">
        <v>0</v>
      </c>
      <c r="BM343" s="22">
        <v>0</v>
      </c>
      <c r="BN343" s="22">
        <v>0</v>
      </c>
      <c r="BO343" s="22">
        <v>0</v>
      </c>
      <c r="BP343" s="22">
        <v>0</v>
      </c>
      <c r="BQ343" s="22">
        <v>0</v>
      </c>
      <c r="BR343" s="22">
        <v>0</v>
      </c>
      <c r="BS343" s="22">
        <v>0</v>
      </c>
      <c r="BT343" s="22">
        <v>0</v>
      </c>
      <c r="BU343" s="22">
        <v>0</v>
      </c>
      <c r="BV343" s="22">
        <v>0</v>
      </c>
      <c r="BW343" s="22">
        <v>0</v>
      </c>
    </row>
    <row r="344" spans="1:75" ht="14.25" customHeight="1">
      <c r="A344" s="11" t="s">
        <v>2695</v>
      </c>
      <c r="B344" s="11" t="s">
        <v>2695</v>
      </c>
      <c r="C344" s="11" t="s">
        <v>345</v>
      </c>
      <c r="D344" s="11" t="s">
        <v>351</v>
      </c>
      <c r="E344" s="11">
        <v>963</v>
      </c>
      <c r="F344" s="11">
        <v>-0.20212461979257099</v>
      </c>
      <c r="G344" s="11">
        <v>7.3382823731439506E-2</v>
      </c>
      <c r="H344" s="11">
        <v>5.9910460156555496E-3</v>
      </c>
      <c r="I344" s="11">
        <v>-0.194111160331944</v>
      </c>
      <c r="J344" s="11">
        <v>1.0856781086720699E-2</v>
      </c>
      <c r="K344" s="11">
        <f t="shared" si="0"/>
        <v>1</v>
      </c>
      <c r="L344" s="11">
        <f t="shared" si="1"/>
        <v>0</v>
      </c>
      <c r="M344" s="11">
        <f t="shared" si="2"/>
        <v>0</v>
      </c>
      <c r="N344" s="11">
        <v>-0.191598678583977</v>
      </c>
      <c r="O344" s="11">
        <v>1.1140606048721999E-2</v>
      </c>
      <c r="P344" s="11">
        <f t="shared" si="3"/>
        <v>1</v>
      </c>
      <c r="Q344" s="11">
        <f t="shared" si="4"/>
        <v>0</v>
      </c>
      <c r="R344" s="11">
        <f t="shared" si="5"/>
        <v>0</v>
      </c>
      <c r="S344" s="11">
        <v>-0.19903158046976499</v>
      </c>
      <c r="T344" s="11">
        <v>6.7949685703888197E-3</v>
      </c>
      <c r="U344" s="11">
        <f t="shared" si="6"/>
        <v>1</v>
      </c>
      <c r="V344" s="11">
        <f t="shared" si="7"/>
        <v>0</v>
      </c>
      <c r="W344" s="11">
        <f t="shared" si="8"/>
        <v>0</v>
      </c>
      <c r="X344" s="11">
        <v>-0.20235355970789201</v>
      </c>
      <c r="Y344" s="11">
        <v>5.9616989446407004E-3</v>
      </c>
      <c r="Z344" s="11">
        <f t="shared" si="9"/>
        <v>1</v>
      </c>
      <c r="AA344" s="11">
        <f t="shared" si="10"/>
        <v>0</v>
      </c>
      <c r="AB344" s="11">
        <f t="shared" si="11"/>
        <v>0</v>
      </c>
      <c r="AC344" s="11">
        <v>-0.19387859528596901</v>
      </c>
      <c r="AD344" s="11">
        <v>9.3555243954110204E-3</v>
      </c>
      <c r="AE344" s="11">
        <f t="shared" si="12"/>
        <v>1</v>
      </c>
      <c r="AF344" s="11">
        <f t="shared" si="13"/>
        <v>0</v>
      </c>
      <c r="AG344" s="11">
        <f t="shared" si="14"/>
        <v>0</v>
      </c>
      <c r="AH344" s="11">
        <v>-0.19936357000678401</v>
      </c>
      <c r="AI344" s="11">
        <v>6.7595246172632798E-3</v>
      </c>
      <c r="AJ344" s="11">
        <f t="shared" si="15"/>
        <v>1</v>
      </c>
      <c r="AK344" s="11">
        <f t="shared" si="16"/>
        <v>0</v>
      </c>
      <c r="AL344" s="11">
        <f t="shared" si="17"/>
        <v>0</v>
      </c>
      <c r="AM344" s="11">
        <v>-0.202083351525077</v>
      </c>
      <c r="AN344" s="11">
        <v>6.1228172328198398E-3</v>
      </c>
      <c r="AO344" s="11">
        <f t="shared" si="18"/>
        <v>1</v>
      </c>
      <c r="AP344" s="11">
        <f t="shared" si="19"/>
        <v>0</v>
      </c>
      <c r="AQ344" s="11">
        <v>-0.18697378012593499</v>
      </c>
      <c r="AR344" s="11">
        <v>1.2687355815922801E-2</v>
      </c>
      <c r="AS344" s="11">
        <f t="shared" si="20"/>
        <v>1</v>
      </c>
      <c r="AT344" s="11">
        <f t="shared" si="21"/>
        <v>0</v>
      </c>
      <c r="AU344" s="11">
        <f t="shared" si="22"/>
        <v>0</v>
      </c>
      <c r="AV344" s="11">
        <v>-0.19121781413025701</v>
      </c>
      <c r="AW344" s="11">
        <v>1.05913566678538E-2</v>
      </c>
      <c r="AX344" s="11">
        <f t="shared" si="23"/>
        <v>1</v>
      </c>
      <c r="AY344" s="11">
        <f t="shared" si="24"/>
        <v>0</v>
      </c>
      <c r="AZ344" s="11">
        <v>-0.19621811870938599</v>
      </c>
      <c r="BA344" s="11">
        <v>8.6261167080581794E-3</v>
      </c>
      <c r="BB344" s="22">
        <v>0</v>
      </c>
      <c r="BC344" s="22">
        <v>0</v>
      </c>
      <c r="BD344" s="22">
        <v>0</v>
      </c>
      <c r="BE344" s="22">
        <v>0</v>
      </c>
      <c r="BF344" s="22">
        <v>0</v>
      </c>
      <c r="BG344" s="22">
        <v>0</v>
      </c>
      <c r="BH344" s="22">
        <v>0</v>
      </c>
      <c r="BI344" s="22">
        <v>0</v>
      </c>
      <c r="BJ344" s="22">
        <v>0</v>
      </c>
      <c r="BK344" s="22">
        <v>0</v>
      </c>
      <c r="BL344" s="22">
        <v>0</v>
      </c>
      <c r="BM344" s="22">
        <v>0</v>
      </c>
      <c r="BN344" s="22">
        <v>0</v>
      </c>
      <c r="BO344" s="22">
        <v>0</v>
      </c>
      <c r="BP344" s="22">
        <v>0</v>
      </c>
      <c r="BQ344" s="22">
        <v>0</v>
      </c>
      <c r="BR344" s="22">
        <v>0</v>
      </c>
      <c r="BS344" s="22">
        <v>0</v>
      </c>
      <c r="BT344" s="22">
        <v>0</v>
      </c>
      <c r="BU344" s="22">
        <v>0</v>
      </c>
      <c r="BV344" s="22">
        <v>0</v>
      </c>
      <c r="BW344" s="22">
        <v>0</v>
      </c>
    </row>
    <row r="345" spans="1:75" ht="14.25" customHeight="1">
      <c r="A345" s="11" t="s">
        <v>2924</v>
      </c>
      <c r="B345" s="11" t="s">
        <v>3435</v>
      </c>
      <c r="C345" s="11" t="s">
        <v>47</v>
      </c>
      <c r="D345" s="11" t="s">
        <v>47</v>
      </c>
      <c r="E345" s="11">
        <v>814</v>
      </c>
      <c r="F345" s="11">
        <v>0.218619784563408</v>
      </c>
      <c r="G345" s="11">
        <v>7.9797936107989201E-2</v>
      </c>
      <c r="H345" s="11">
        <v>6.2847225707398204E-3</v>
      </c>
      <c r="I345" s="11">
        <v>0.259913978972654</v>
      </c>
      <c r="J345" s="11">
        <v>1.8220781167547801E-3</v>
      </c>
      <c r="K345" s="11">
        <f t="shared" si="0"/>
        <v>1</v>
      </c>
      <c r="L345" s="11">
        <f t="shared" si="1"/>
        <v>0</v>
      </c>
      <c r="M345" s="11">
        <f t="shared" si="2"/>
        <v>0</v>
      </c>
      <c r="N345" s="11">
        <v>0.221170516568196</v>
      </c>
      <c r="O345" s="11">
        <v>7.10461734394696E-3</v>
      </c>
      <c r="P345" s="11">
        <f t="shared" si="3"/>
        <v>1</v>
      </c>
      <c r="Q345" s="11">
        <f t="shared" si="4"/>
        <v>0</v>
      </c>
      <c r="R345" s="11">
        <f t="shared" si="5"/>
        <v>0</v>
      </c>
      <c r="S345" s="11">
        <v>0.21966368617471199</v>
      </c>
      <c r="T345" s="11">
        <v>6.0994744868209296E-3</v>
      </c>
      <c r="U345" s="11">
        <f t="shared" si="6"/>
        <v>1</v>
      </c>
      <c r="V345" s="11">
        <f t="shared" si="7"/>
        <v>0</v>
      </c>
      <c r="W345" s="11">
        <f t="shared" si="8"/>
        <v>0</v>
      </c>
      <c r="X345" s="11">
        <v>0.21878798201875299</v>
      </c>
      <c r="Y345" s="11">
        <v>6.1924140907139097E-3</v>
      </c>
      <c r="Z345" s="11">
        <f t="shared" si="9"/>
        <v>1</v>
      </c>
      <c r="AA345" s="11">
        <f t="shared" si="10"/>
        <v>0</v>
      </c>
      <c r="AB345" s="11">
        <f t="shared" si="11"/>
        <v>0</v>
      </c>
      <c r="AC345" s="11">
        <v>0.24063462196824401</v>
      </c>
      <c r="AD345" s="11">
        <v>3.12005658278786E-3</v>
      </c>
      <c r="AE345" s="11">
        <f t="shared" si="12"/>
        <v>1</v>
      </c>
      <c r="AF345" s="11">
        <f t="shared" si="13"/>
        <v>0</v>
      </c>
      <c r="AG345" s="11">
        <f t="shared" si="14"/>
        <v>0</v>
      </c>
      <c r="AH345" s="11">
        <v>0.22240657463142299</v>
      </c>
      <c r="AI345" s="11">
        <v>5.3675854864205603E-3</v>
      </c>
      <c r="AJ345" s="11">
        <f t="shared" si="15"/>
        <v>1</v>
      </c>
      <c r="AK345" s="11">
        <f t="shared" si="16"/>
        <v>0</v>
      </c>
      <c r="AL345" s="11">
        <f t="shared" si="17"/>
        <v>0</v>
      </c>
      <c r="AM345" s="11">
        <v>0.221772088516446</v>
      </c>
      <c r="AN345" s="11">
        <v>5.6723531401597499E-3</v>
      </c>
      <c r="AO345" s="11">
        <f t="shared" si="18"/>
        <v>1</v>
      </c>
      <c r="AP345" s="11">
        <f t="shared" si="19"/>
        <v>0</v>
      </c>
      <c r="AQ345" s="11">
        <v>0.191964167527787</v>
      </c>
      <c r="AR345" s="11">
        <v>1.8251945711973801E-2</v>
      </c>
      <c r="AS345" s="11">
        <f t="shared" si="20"/>
        <v>1</v>
      </c>
      <c r="AT345" s="11">
        <f t="shared" si="21"/>
        <v>0</v>
      </c>
      <c r="AU345" s="11">
        <f t="shared" si="22"/>
        <v>0</v>
      </c>
      <c r="AV345" s="11">
        <v>0.22645460788923999</v>
      </c>
      <c r="AW345" s="11">
        <v>5.3485956988913799E-3</v>
      </c>
      <c r="AX345" s="11">
        <f t="shared" si="23"/>
        <v>1</v>
      </c>
      <c r="AY345" s="11">
        <f t="shared" si="24"/>
        <v>0</v>
      </c>
      <c r="AZ345" s="11">
        <v>0.19198521700743301</v>
      </c>
      <c r="BA345" s="11">
        <v>1.76111664470236E-2</v>
      </c>
      <c r="BB345" s="22">
        <v>0</v>
      </c>
      <c r="BC345" s="22">
        <v>0</v>
      </c>
      <c r="BD345" s="22">
        <v>0</v>
      </c>
      <c r="BE345" s="22">
        <v>0</v>
      </c>
      <c r="BF345" s="22">
        <v>0</v>
      </c>
      <c r="BG345" s="22">
        <v>0</v>
      </c>
      <c r="BH345" s="22">
        <v>0</v>
      </c>
      <c r="BI345" s="22">
        <v>0</v>
      </c>
      <c r="BJ345" s="22">
        <v>0</v>
      </c>
      <c r="BK345" s="22">
        <v>0</v>
      </c>
      <c r="BL345" s="22">
        <v>0</v>
      </c>
      <c r="BM345" s="22">
        <v>0</v>
      </c>
      <c r="BN345" s="22">
        <v>0</v>
      </c>
      <c r="BO345" s="22">
        <v>0</v>
      </c>
      <c r="BP345" s="22">
        <v>0</v>
      </c>
      <c r="BQ345" s="22">
        <v>0</v>
      </c>
      <c r="BR345" s="22">
        <v>0</v>
      </c>
      <c r="BS345" s="22">
        <v>0</v>
      </c>
      <c r="BT345" s="22">
        <v>0</v>
      </c>
      <c r="BU345" s="22">
        <v>0</v>
      </c>
      <c r="BV345" s="22">
        <v>0</v>
      </c>
      <c r="BW345" s="22">
        <v>0</v>
      </c>
    </row>
    <row r="346" spans="1:75" ht="14.25" customHeight="1">
      <c r="A346" s="11" t="s">
        <v>1909</v>
      </c>
      <c r="B346" s="11" t="s">
        <v>3436</v>
      </c>
      <c r="C346" s="11" t="s">
        <v>171</v>
      </c>
      <c r="D346" s="11" t="s">
        <v>954</v>
      </c>
      <c r="E346" s="11">
        <v>928</v>
      </c>
      <c r="F346" s="11">
        <v>-0.20217972559616301</v>
      </c>
      <c r="G346" s="11">
        <v>7.3905447977513E-2</v>
      </c>
      <c r="H346" s="11">
        <v>6.3444386668411101E-3</v>
      </c>
      <c r="I346" s="11">
        <v>-0.22985563361066599</v>
      </c>
      <c r="J346" s="11">
        <v>2.7753481389165401E-3</v>
      </c>
      <c r="K346" s="11">
        <f t="shared" si="0"/>
        <v>1</v>
      </c>
      <c r="L346" s="11">
        <f t="shared" si="1"/>
        <v>0</v>
      </c>
      <c r="M346" s="11">
        <f t="shared" si="2"/>
        <v>0</v>
      </c>
      <c r="N346" s="11">
        <v>-0.22991238173220799</v>
      </c>
      <c r="O346" s="11">
        <v>2.49681150070939E-3</v>
      </c>
      <c r="P346" s="11">
        <f t="shared" si="3"/>
        <v>1</v>
      </c>
      <c r="Q346" s="11">
        <f t="shared" si="4"/>
        <v>0</v>
      </c>
      <c r="R346" s="11">
        <f t="shared" si="5"/>
        <v>0</v>
      </c>
      <c r="S346" s="11">
        <v>-0.205739608682107</v>
      </c>
      <c r="T346" s="11">
        <v>5.4906704495876497E-3</v>
      </c>
      <c r="U346" s="11">
        <f t="shared" si="6"/>
        <v>1</v>
      </c>
      <c r="V346" s="11">
        <f t="shared" si="7"/>
        <v>0</v>
      </c>
      <c r="W346" s="11">
        <f t="shared" si="8"/>
        <v>0</v>
      </c>
      <c r="X346" s="11">
        <v>-0.20181777681730301</v>
      </c>
      <c r="Y346" s="11">
        <v>6.4659161212107102E-3</v>
      </c>
      <c r="Z346" s="11">
        <f t="shared" si="9"/>
        <v>1</v>
      </c>
      <c r="AA346" s="11">
        <f t="shared" si="10"/>
        <v>0</v>
      </c>
      <c r="AB346" s="11">
        <f t="shared" si="11"/>
        <v>0</v>
      </c>
      <c r="AC346" s="11">
        <v>-0.182134448426964</v>
      </c>
      <c r="AD346" s="11">
        <v>1.5227227579866999E-2</v>
      </c>
      <c r="AE346" s="11">
        <f t="shared" si="12"/>
        <v>1</v>
      </c>
      <c r="AF346" s="11">
        <f t="shared" si="13"/>
        <v>0</v>
      </c>
      <c r="AG346" s="11">
        <f t="shared" si="14"/>
        <v>0</v>
      </c>
      <c r="AH346" s="11">
        <v>-0.22668525376895601</v>
      </c>
      <c r="AI346" s="11">
        <v>1.50278513845748E-3</v>
      </c>
      <c r="AJ346" s="11">
        <f t="shared" si="15"/>
        <v>1</v>
      </c>
      <c r="AK346" s="11">
        <f t="shared" si="16"/>
        <v>0</v>
      </c>
      <c r="AL346" s="11">
        <f t="shared" si="17"/>
        <v>0</v>
      </c>
      <c r="AM346" s="11">
        <v>-0.24011949722996201</v>
      </c>
      <c r="AN346" s="11">
        <v>7.2952645450035704E-4</v>
      </c>
      <c r="AO346" s="11">
        <f t="shared" si="18"/>
        <v>1</v>
      </c>
      <c r="AP346" s="11">
        <f t="shared" si="19"/>
        <v>0</v>
      </c>
      <c r="AQ346" s="11">
        <v>-0.225258484694213</v>
      </c>
      <c r="AR346" s="11">
        <v>2.8491454714096301E-3</v>
      </c>
      <c r="AS346" s="11">
        <f t="shared" si="20"/>
        <v>1</v>
      </c>
      <c r="AT346" s="11">
        <f t="shared" si="21"/>
        <v>0</v>
      </c>
      <c r="AU346" s="11">
        <f t="shared" si="22"/>
        <v>0</v>
      </c>
      <c r="AV346" s="11">
        <v>-0.23645920837268899</v>
      </c>
      <c r="AW346" s="11">
        <v>1.69462438610416E-3</v>
      </c>
      <c r="AX346" s="11">
        <f t="shared" si="23"/>
        <v>1</v>
      </c>
      <c r="AY346" s="11">
        <f t="shared" si="24"/>
        <v>0</v>
      </c>
      <c r="AZ346" s="11">
        <v>-0.21920674595353001</v>
      </c>
      <c r="BA346" s="11">
        <v>3.54838226286649E-3</v>
      </c>
      <c r="BB346" s="22">
        <v>0</v>
      </c>
      <c r="BC346" s="22">
        <v>0</v>
      </c>
      <c r="BD346" s="22">
        <v>0</v>
      </c>
      <c r="BE346" s="22">
        <v>0</v>
      </c>
      <c r="BF346" s="22">
        <v>0</v>
      </c>
      <c r="BG346" s="22">
        <v>0</v>
      </c>
      <c r="BH346" s="22">
        <v>0</v>
      </c>
      <c r="BI346" s="22">
        <v>0</v>
      </c>
      <c r="BJ346" s="22">
        <v>0</v>
      </c>
      <c r="BK346" s="22">
        <v>0</v>
      </c>
      <c r="BL346" s="22">
        <v>0</v>
      </c>
      <c r="BM346" s="22">
        <v>0</v>
      </c>
      <c r="BN346" s="22">
        <v>0</v>
      </c>
      <c r="BO346" s="22">
        <v>0</v>
      </c>
      <c r="BP346" s="22">
        <v>0</v>
      </c>
      <c r="BQ346" s="22">
        <v>0</v>
      </c>
      <c r="BR346" s="22">
        <v>0</v>
      </c>
      <c r="BS346" s="22">
        <v>0</v>
      </c>
      <c r="BT346" s="22">
        <v>0</v>
      </c>
      <c r="BU346" s="22">
        <v>0</v>
      </c>
      <c r="BV346" s="22">
        <v>0</v>
      </c>
      <c r="BW346" s="22">
        <v>0</v>
      </c>
    </row>
    <row r="347" spans="1:75" ht="14.25" customHeight="1">
      <c r="A347" s="11" t="s">
        <v>168</v>
      </c>
      <c r="B347" s="11" t="s">
        <v>3437</v>
      </c>
      <c r="C347" s="11" t="s">
        <v>77</v>
      </c>
      <c r="D347" s="11" t="s">
        <v>136</v>
      </c>
      <c r="E347" s="11">
        <v>951</v>
      </c>
      <c r="F347" s="11">
        <v>0.199753678951824</v>
      </c>
      <c r="G347" s="11">
        <v>7.3196712285722706E-2</v>
      </c>
      <c r="H347" s="11">
        <v>6.4699447546293304E-3</v>
      </c>
      <c r="I347" s="11">
        <v>0.17296919443707801</v>
      </c>
      <c r="J347" s="11">
        <v>2.2746944375650901E-2</v>
      </c>
      <c r="K347" s="11">
        <f t="shared" si="0"/>
        <v>1</v>
      </c>
      <c r="L347" s="11">
        <f t="shared" si="1"/>
        <v>0</v>
      </c>
      <c r="M347" s="11">
        <f t="shared" si="2"/>
        <v>0</v>
      </c>
      <c r="N347" s="11">
        <v>0.187484542559059</v>
      </c>
      <c r="O347" s="11">
        <v>1.2704598831908999E-2</v>
      </c>
      <c r="P347" s="11">
        <f t="shared" si="3"/>
        <v>1</v>
      </c>
      <c r="Q347" s="11">
        <f t="shared" si="4"/>
        <v>0</v>
      </c>
      <c r="R347" s="11">
        <f t="shared" si="5"/>
        <v>0</v>
      </c>
      <c r="S347" s="11">
        <v>0.19798470477586799</v>
      </c>
      <c r="T347" s="11">
        <v>6.9599914518566602E-3</v>
      </c>
      <c r="U347" s="11">
        <f t="shared" si="6"/>
        <v>1</v>
      </c>
      <c r="V347" s="11">
        <f t="shared" si="7"/>
        <v>0</v>
      </c>
      <c r="W347" s="11">
        <f t="shared" si="8"/>
        <v>0</v>
      </c>
      <c r="X347" s="11">
        <v>0.19958486945411599</v>
      </c>
      <c r="Y347" s="11">
        <v>6.5461426366108504E-3</v>
      </c>
      <c r="Z347" s="11">
        <f t="shared" si="9"/>
        <v>1</v>
      </c>
      <c r="AA347" s="11">
        <f t="shared" si="10"/>
        <v>0</v>
      </c>
      <c r="AB347" s="11">
        <f t="shared" si="11"/>
        <v>0</v>
      </c>
      <c r="AC347" s="11">
        <v>0.178644788428511</v>
      </c>
      <c r="AD347" s="11">
        <v>1.6175352670603702E-2</v>
      </c>
      <c r="AE347" s="11">
        <f t="shared" si="12"/>
        <v>1</v>
      </c>
      <c r="AF347" s="11">
        <f t="shared" si="13"/>
        <v>0</v>
      </c>
      <c r="AG347" s="11">
        <f t="shared" si="14"/>
        <v>0</v>
      </c>
      <c r="AH347" s="11">
        <v>0.204669119463215</v>
      </c>
      <c r="AI347" s="11">
        <v>5.3046125375699402E-3</v>
      </c>
      <c r="AJ347" s="11">
        <f t="shared" si="15"/>
        <v>1</v>
      </c>
      <c r="AK347" s="11">
        <f t="shared" si="16"/>
        <v>0</v>
      </c>
      <c r="AL347" s="11">
        <f t="shared" si="17"/>
        <v>0</v>
      </c>
      <c r="AM347" s="11">
        <v>0.192998548208036</v>
      </c>
      <c r="AN347" s="11">
        <v>8.5830221698018992E-3</v>
      </c>
      <c r="AO347" s="11">
        <f t="shared" si="18"/>
        <v>1</v>
      </c>
      <c r="AP347" s="11">
        <f t="shared" si="19"/>
        <v>0</v>
      </c>
      <c r="AQ347" s="11">
        <v>0.141399366571166</v>
      </c>
      <c r="AR347" s="11">
        <v>5.6787615897939799E-2</v>
      </c>
      <c r="AS347" s="11">
        <f t="shared" si="20"/>
        <v>1</v>
      </c>
      <c r="AT347" s="11">
        <f t="shared" si="21"/>
        <v>0</v>
      </c>
      <c r="AU347" s="11">
        <f t="shared" si="22"/>
        <v>0</v>
      </c>
      <c r="AV347" s="11">
        <v>0.22907438065826199</v>
      </c>
      <c r="AW347" s="11">
        <v>2.1256524278321798E-3</v>
      </c>
      <c r="AX347" s="11">
        <f t="shared" si="23"/>
        <v>1</v>
      </c>
      <c r="AY347" s="11">
        <f t="shared" si="24"/>
        <v>0</v>
      </c>
      <c r="AZ347" s="11">
        <v>7.5847393434530994E-2</v>
      </c>
      <c r="BA347" s="11">
        <v>0.28150132611162199</v>
      </c>
      <c r="BB347" s="22">
        <v>0</v>
      </c>
      <c r="BC347" s="22">
        <v>0</v>
      </c>
      <c r="BD347" s="22">
        <v>0</v>
      </c>
      <c r="BE347" s="22">
        <v>0</v>
      </c>
      <c r="BF347" s="22">
        <v>0</v>
      </c>
      <c r="BG347" s="22">
        <v>0</v>
      </c>
      <c r="BH347" s="22">
        <v>0</v>
      </c>
      <c r="BI347" s="22">
        <v>0</v>
      </c>
      <c r="BJ347" s="22">
        <v>0</v>
      </c>
      <c r="BK347" s="22">
        <v>0</v>
      </c>
      <c r="BL347" s="22">
        <v>0</v>
      </c>
      <c r="BM347" s="22">
        <v>0</v>
      </c>
      <c r="BN347" s="22">
        <v>0</v>
      </c>
      <c r="BO347" s="22">
        <v>0</v>
      </c>
      <c r="BP347" s="22">
        <v>0</v>
      </c>
      <c r="BQ347" s="22">
        <v>0</v>
      </c>
      <c r="BR347" s="22">
        <v>0</v>
      </c>
      <c r="BS347" s="22">
        <v>0</v>
      </c>
      <c r="BT347" s="22">
        <v>0</v>
      </c>
      <c r="BU347" s="22">
        <v>0</v>
      </c>
      <c r="BV347" s="22">
        <v>0</v>
      </c>
      <c r="BW347" s="22">
        <v>0</v>
      </c>
    </row>
    <row r="348" spans="1:75" ht="14.25" customHeight="1">
      <c r="A348" s="11" t="s">
        <v>746</v>
      </c>
      <c r="B348" s="11" t="s">
        <v>3438</v>
      </c>
      <c r="C348" s="11" t="s">
        <v>77</v>
      </c>
      <c r="D348" s="11" t="s">
        <v>304</v>
      </c>
      <c r="E348" s="11">
        <v>807</v>
      </c>
      <c r="F348" s="11">
        <v>0.20311270149546601</v>
      </c>
      <c r="G348" s="11">
        <v>7.4402359010083297E-2</v>
      </c>
      <c r="H348" s="11">
        <v>6.4729536795889199E-3</v>
      </c>
      <c r="I348" s="11">
        <v>0.19984562987000401</v>
      </c>
      <c r="J348" s="11">
        <v>1.0356904162425899E-2</v>
      </c>
      <c r="K348" s="11">
        <f t="shared" si="0"/>
        <v>1</v>
      </c>
      <c r="L348" s="11">
        <f t="shared" si="1"/>
        <v>0</v>
      </c>
      <c r="M348" s="11">
        <f t="shared" si="2"/>
        <v>0</v>
      </c>
      <c r="N348" s="11">
        <v>0.19593867879023899</v>
      </c>
      <c r="O348" s="11">
        <v>1.04386107508318E-2</v>
      </c>
      <c r="P348" s="11">
        <f t="shared" si="3"/>
        <v>1</v>
      </c>
      <c r="Q348" s="11">
        <f t="shared" si="4"/>
        <v>0</v>
      </c>
      <c r="R348" s="11">
        <f t="shared" si="5"/>
        <v>0</v>
      </c>
      <c r="S348" s="11">
        <v>0.19838324033232399</v>
      </c>
      <c r="T348" s="11">
        <v>7.7914891210926996E-3</v>
      </c>
      <c r="U348" s="11">
        <f t="shared" si="6"/>
        <v>1</v>
      </c>
      <c r="V348" s="11">
        <f t="shared" si="7"/>
        <v>0</v>
      </c>
      <c r="W348" s="11">
        <f t="shared" si="8"/>
        <v>0</v>
      </c>
      <c r="X348" s="11">
        <v>0.20316502668846501</v>
      </c>
      <c r="Y348" s="11">
        <v>6.4960435760534696E-3</v>
      </c>
      <c r="Z348" s="11">
        <f t="shared" si="9"/>
        <v>1</v>
      </c>
      <c r="AA348" s="11">
        <f t="shared" si="10"/>
        <v>0</v>
      </c>
      <c r="AB348" s="11">
        <f t="shared" si="11"/>
        <v>0</v>
      </c>
      <c r="AC348" s="11">
        <v>0.19507082640398901</v>
      </c>
      <c r="AD348" s="11">
        <v>1.0087593044390801E-2</v>
      </c>
      <c r="AE348" s="11">
        <f t="shared" si="12"/>
        <v>1</v>
      </c>
      <c r="AF348" s="11">
        <f t="shared" si="13"/>
        <v>0</v>
      </c>
      <c r="AG348" s="11">
        <f t="shared" si="14"/>
        <v>0</v>
      </c>
      <c r="AH348" s="11">
        <v>0.18893123418278501</v>
      </c>
      <c r="AI348" s="11">
        <v>1.0691893138613601E-2</v>
      </c>
      <c r="AJ348" s="11">
        <f t="shared" si="15"/>
        <v>1</v>
      </c>
      <c r="AK348" s="11">
        <f t="shared" si="16"/>
        <v>0</v>
      </c>
      <c r="AL348" s="11">
        <f t="shared" si="17"/>
        <v>0</v>
      </c>
      <c r="AM348" s="11">
        <v>0.18697249720668699</v>
      </c>
      <c r="AN348" s="11">
        <v>1.1897659780430499E-2</v>
      </c>
      <c r="AO348" s="11">
        <f t="shared" si="18"/>
        <v>1</v>
      </c>
      <c r="AP348" s="11">
        <f t="shared" si="19"/>
        <v>0</v>
      </c>
      <c r="AQ348" s="11">
        <v>0.189398559712457</v>
      </c>
      <c r="AR348" s="11">
        <v>1.32867503384954E-2</v>
      </c>
      <c r="AS348" s="11">
        <f t="shared" si="20"/>
        <v>1</v>
      </c>
      <c r="AT348" s="11">
        <f t="shared" si="21"/>
        <v>0</v>
      </c>
      <c r="AU348" s="11">
        <f t="shared" si="22"/>
        <v>0</v>
      </c>
      <c r="AV348" s="11">
        <v>0.203352825140696</v>
      </c>
      <c r="AW348" s="11">
        <v>7.4441891471760998E-3</v>
      </c>
      <c r="AX348" s="11">
        <f t="shared" si="23"/>
        <v>1</v>
      </c>
      <c r="AY348" s="11">
        <f t="shared" si="24"/>
        <v>0</v>
      </c>
      <c r="AZ348" s="11">
        <v>0.17701168453777499</v>
      </c>
      <c r="BA348" s="11">
        <v>1.9081695303352401E-2</v>
      </c>
      <c r="BB348" s="22">
        <v>0</v>
      </c>
      <c r="BC348" s="22">
        <v>0</v>
      </c>
      <c r="BD348" s="22">
        <v>0</v>
      </c>
      <c r="BE348" s="22">
        <v>0</v>
      </c>
      <c r="BF348" s="22">
        <v>0</v>
      </c>
      <c r="BG348" s="22">
        <v>0</v>
      </c>
      <c r="BH348" s="22">
        <v>0</v>
      </c>
      <c r="BI348" s="22">
        <v>0</v>
      </c>
      <c r="BJ348" s="22">
        <v>0</v>
      </c>
      <c r="BK348" s="22">
        <v>0</v>
      </c>
      <c r="BL348" s="22">
        <v>0</v>
      </c>
      <c r="BM348" s="22">
        <v>0</v>
      </c>
      <c r="BN348" s="22">
        <v>0</v>
      </c>
      <c r="BO348" s="22">
        <v>0</v>
      </c>
      <c r="BP348" s="22">
        <v>0</v>
      </c>
      <c r="BQ348" s="22">
        <v>0</v>
      </c>
      <c r="BR348" s="22">
        <v>0</v>
      </c>
      <c r="BS348" s="22">
        <v>0</v>
      </c>
      <c r="BT348" s="22">
        <v>0</v>
      </c>
      <c r="BU348" s="22">
        <v>0</v>
      </c>
      <c r="BV348" s="22">
        <v>0</v>
      </c>
      <c r="BW348" s="22">
        <v>0</v>
      </c>
    </row>
    <row r="349" spans="1:75" ht="14.25" customHeight="1">
      <c r="A349" s="11" t="s">
        <v>656</v>
      </c>
      <c r="B349" s="11" t="s">
        <v>3439</v>
      </c>
      <c r="C349" s="11" t="s">
        <v>77</v>
      </c>
      <c r="D349" s="11" t="s">
        <v>312</v>
      </c>
      <c r="E349" s="11">
        <v>960</v>
      </c>
      <c r="F349" s="11">
        <v>0.19468692306763399</v>
      </c>
      <c r="G349" s="11">
        <v>7.15642170374923E-2</v>
      </c>
      <c r="H349" s="11">
        <v>6.6371335679937899E-3</v>
      </c>
      <c r="I349" s="11">
        <v>0.22747961428960101</v>
      </c>
      <c r="J349" s="11">
        <v>2.1879334246402002E-3</v>
      </c>
      <c r="K349" s="11">
        <f t="shared" si="0"/>
        <v>1</v>
      </c>
      <c r="L349" s="11">
        <f t="shared" si="1"/>
        <v>0</v>
      </c>
      <c r="M349" s="11">
        <f t="shared" si="2"/>
        <v>0</v>
      </c>
      <c r="N349" s="11">
        <v>0.20644565197853801</v>
      </c>
      <c r="O349" s="11">
        <v>5.0489724118895603E-3</v>
      </c>
      <c r="P349" s="11">
        <f t="shared" si="3"/>
        <v>1</v>
      </c>
      <c r="Q349" s="11">
        <f t="shared" si="4"/>
        <v>0</v>
      </c>
      <c r="R349" s="11">
        <f t="shared" si="5"/>
        <v>0</v>
      </c>
      <c r="S349" s="11">
        <v>0.19827291095508201</v>
      </c>
      <c r="T349" s="11">
        <v>5.6385416919833798E-3</v>
      </c>
      <c r="U349" s="11">
        <f t="shared" si="6"/>
        <v>1</v>
      </c>
      <c r="V349" s="11">
        <f t="shared" si="7"/>
        <v>0</v>
      </c>
      <c r="W349" s="11">
        <f t="shared" si="8"/>
        <v>0</v>
      </c>
      <c r="X349" s="11">
        <v>0.19271326786847801</v>
      </c>
      <c r="Y349" s="11">
        <v>7.0211513171975701E-3</v>
      </c>
      <c r="Z349" s="11">
        <f t="shared" si="9"/>
        <v>1</v>
      </c>
      <c r="AA349" s="11">
        <f t="shared" si="10"/>
        <v>0</v>
      </c>
      <c r="AB349" s="11">
        <f t="shared" si="11"/>
        <v>0</v>
      </c>
      <c r="AC349" s="11">
        <v>0.214662470924466</v>
      </c>
      <c r="AD349" s="11">
        <v>3.15088903018139E-3</v>
      </c>
      <c r="AE349" s="11">
        <f t="shared" si="12"/>
        <v>1</v>
      </c>
      <c r="AF349" s="11">
        <f t="shared" si="13"/>
        <v>0</v>
      </c>
      <c r="AG349" s="11">
        <f t="shared" si="14"/>
        <v>0</v>
      </c>
      <c r="AH349" s="11">
        <v>0.194123794097182</v>
      </c>
      <c r="AI349" s="11">
        <v>6.8666059663444103E-3</v>
      </c>
      <c r="AJ349" s="11">
        <f t="shared" si="15"/>
        <v>1</v>
      </c>
      <c r="AK349" s="11">
        <f t="shared" si="16"/>
        <v>0</v>
      </c>
      <c r="AL349" s="11">
        <f t="shared" si="17"/>
        <v>0</v>
      </c>
      <c r="AM349" s="11">
        <v>0.18991967767437901</v>
      </c>
      <c r="AN349" s="11">
        <v>8.1908004537012292E-3</v>
      </c>
      <c r="AO349" s="11">
        <f t="shared" si="18"/>
        <v>1</v>
      </c>
      <c r="AP349" s="11">
        <f t="shared" si="19"/>
        <v>0</v>
      </c>
      <c r="AQ349" s="11">
        <v>0.166283769480469</v>
      </c>
      <c r="AR349" s="11">
        <v>2.27397810121601E-2</v>
      </c>
      <c r="AS349" s="11">
        <f t="shared" si="20"/>
        <v>1</v>
      </c>
      <c r="AT349" s="11">
        <f t="shared" si="21"/>
        <v>0</v>
      </c>
      <c r="AU349" s="11">
        <f t="shared" si="22"/>
        <v>0</v>
      </c>
      <c r="AV349" s="11">
        <v>0.22433938650427099</v>
      </c>
      <c r="AW349" s="11">
        <v>2.05932836333678E-3</v>
      </c>
      <c r="AX349" s="11">
        <f t="shared" si="23"/>
        <v>1</v>
      </c>
      <c r="AY349" s="11">
        <f t="shared" si="24"/>
        <v>0</v>
      </c>
      <c r="AZ349" s="11">
        <v>0.156469072172947</v>
      </c>
      <c r="BA349" s="11">
        <v>3.0656473645384999E-2</v>
      </c>
      <c r="BB349" s="22">
        <v>0</v>
      </c>
      <c r="BC349" s="22">
        <v>0</v>
      </c>
      <c r="BD349" s="22">
        <v>0</v>
      </c>
      <c r="BE349" s="22">
        <v>0</v>
      </c>
      <c r="BF349" s="22">
        <v>0</v>
      </c>
      <c r="BG349" s="22">
        <v>0</v>
      </c>
      <c r="BH349" s="22">
        <v>0</v>
      </c>
      <c r="BI349" s="22">
        <v>0</v>
      </c>
      <c r="BJ349" s="22">
        <v>0</v>
      </c>
      <c r="BK349" s="22">
        <v>0</v>
      </c>
      <c r="BL349" s="22">
        <v>0</v>
      </c>
      <c r="BM349" s="22">
        <v>0</v>
      </c>
      <c r="BN349" s="22">
        <v>0</v>
      </c>
      <c r="BO349" s="22">
        <v>0</v>
      </c>
      <c r="BP349" s="22">
        <v>0</v>
      </c>
      <c r="BQ349" s="22">
        <v>0</v>
      </c>
      <c r="BR349" s="22">
        <v>0</v>
      </c>
      <c r="BS349" s="22">
        <v>0</v>
      </c>
      <c r="BT349" s="22">
        <v>0</v>
      </c>
      <c r="BU349" s="22">
        <v>0</v>
      </c>
      <c r="BV349" s="22">
        <v>0</v>
      </c>
      <c r="BW349" s="22">
        <v>0</v>
      </c>
    </row>
    <row r="350" spans="1:75" ht="14.25" customHeight="1">
      <c r="A350" s="11" t="s">
        <v>2523</v>
      </c>
      <c r="B350" s="11" t="s">
        <v>2523</v>
      </c>
      <c r="C350" s="11" t="s">
        <v>438</v>
      </c>
      <c r="D350" s="11" t="s">
        <v>439</v>
      </c>
      <c r="E350" s="11">
        <v>893</v>
      </c>
      <c r="F350" s="11">
        <v>0.19389126201088699</v>
      </c>
      <c r="G350" s="11">
        <v>7.1326188913216501E-2</v>
      </c>
      <c r="H350" s="11">
        <v>6.6875227474907598E-3</v>
      </c>
      <c r="I350" s="11">
        <v>0.165791693743191</v>
      </c>
      <c r="J350" s="11">
        <v>2.49174831462293E-2</v>
      </c>
      <c r="K350" s="11">
        <f t="shared" si="0"/>
        <v>1</v>
      </c>
      <c r="L350" s="11">
        <f t="shared" si="1"/>
        <v>0</v>
      </c>
      <c r="M350" s="11">
        <f t="shared" si="2"/>
        <v>0</v>
      </c>
      <c r="N350" s="11">
        <v>0.17322041647389799</v>
      </c>
      <c r="O350" s="11">
        <v>1.77682877566901E-2</v>
      </c>
      <c r="P350" s="11">
        <f t="shared" si="3"/>
        <v>1</v>
      </c>
      <c r="Q350" s="11">
        <f t="shared" si="4"/>
        <v>0</v>
      </c>
      <c r="R350" s="11">
        <f t="shared" si="5"/>
        <v>0</v>
      </c>
      <c r="S350" s="11">
        <v>0.18785772038455301</v>
      </c>
      <c r="T350" s="11">
        <v>8.4221524663853492E-3</v>
      </c>
      <c r="U350" s="11">
        <f t="shared" si="6"/>
        <v>1</v>
      </c>
      <c r="V350" s="11">
        <f t="shared" si="7"/>
        <v>0</v>
      </c>
      <c r="W350" s="11">
        <f t="shared" si="8"/>
        <v>0</v>
      </c>
      <c r="X350" s="11">
        <v>0.19338292739528801</v>
      </c>
      <c r="Y350" s="11">
        <v>6.8607936360586897E-3</v>
      </c>
      <c r="Z350" s="11">
        <f t="shared" si="9"/>
        <v>1</v>
      </c>
      <c r="AA350" s="11">
        <f t="shared" si="10"/>
        <v>0</v>
      </c>
      <c r="AB350" s="11">
        <f t="shared" si="11"/>
        <v>0</v>
      </c>
      <c r="AC350" s="11">
        <v>0.19675559433477499</v>
      </c>
      <c r="AD350" s="11">
        <v>6.6346158448480604E-3</v>
      </c>
      <c r="AE350" s="11">
        <f t="shared" si="12"/>
        <v>1</v>
      </c>
      <c r="AF350" s="11">
        <f t="shared" si="13"/>
        <v>0</v>
      </c>
      <c r="AG350" s="11">
        <f t="shared" si="14"/>
        <v>0</v>
      </c>
      <c r="AH350" s="11">
        <v>0.16511121697780001</v>
      </c>
      <c r="AI350" s="11">
        <v>1.53343518859822E-2</v>
      </c>
      <c r="AJ350" s="11">
        <f t="shared" si="15"/>
        <v>1</v>
      </c>
      <c r="AK350" s="11">
        <f t="shared" si="16"/>
        <v>0</v>
      </c>
      <c r="AL350" s="11">
        <f t="shared" si="17"/>
        <v>0</v>
      </c>
      <c r="AM350" s="11">
        <v>0.157566084617492</v>
      </c>
      <c r="AN350" s="11">
        <v>2.1494663362529799E-2</v>
      </c>
      <c r="AO350" s="11">
        <f t="shared" si="18"/>
        <v>1</v>
      </c>
      <c r="AP350" s="11">
        <f t="shared" si="19"/>
        <v>0</v>
      </c>
      <c r="AQ350" s="11">
        <v>0.163037622245469</v>
      </c>
      <c r="AR350" s="11">
        <v>2.4493534035231499E-2</v>
      </c>
      <c r="AS350" s="11">
        <f t="shared" si="20"/>
        <v>1</v>
      </c>
      <c r="AT350" s="11">
        <f t="shared" si="21"/>
        <v>0</v>
      </c>
      <c r="AU350" s="11">
        <f t="shared" si="22"/>
        <v>0</v>
      </c>
      <c r="AV350" s="11">
        <v>0.16136372997514201</v>
      </c>
      <c r="AW350" s="11">
        <v>2.6889981912244201E-2</v>
      </c>
      <c r="AX350" s="11">
        <f t="shared" si="23"/>
        <v>1</v>
      </c>
      <c r="AY350" s="11">
        <f t="shared" si="24"/>
        <v>0</v>
      </c>
      <c r="AZ350" s="11">
        <v>0.16633004226105799</v>
      </c>
      <c r="BA350" s="11">
        <v>2.1654694681460401E-2</v>
      </c>
      <c r="BB350" s="22">
        <v>0</v>
      </c>
      <c r="BC350" s="22">
        <v>0</v>
      </c>
      <c r="BD350" s="22">
        <v>0</v>
      </c>
      <c r="BE350" s="22">
        <v>0</v>
      </c>
      <c r="BF350" s="22">
        <v>0</v>
      </c>
      <c r="BG350" s="22">
        <v>0</v>
      </c>
      <c r="BH350" s="22">
        <v>0</v>
      </c>
      <c r="BI350" s="22">
        <v>0</v>
      </c>
      <c r="BJ350" s="22">
        <v>0</v>
      </c>
      <c r="BK350" s="22">
        <v>0</v>
      </c>
      <c r="BL350" s="22">
        <v>0</v>
      </c>
      <c r="BM350" s="22">
        <v>0</v>
      </c>
      <c r="BN350" s="22">
        <v>0</v>
      </c>
      <c r="BO350" s="22">
        <v>0</v>
      </c>
      <c r="BP350" s="22">
        <v>0</v>
      </c>
      <c r="BQ350" s="22">
        <v>0</v>
      </c>
      <c r="BR350" s="22">
        <v>0</v>
      </c>
      <c r="BS350" s="22">
        <v>0</v>
      </c>
      <c r="BT350" s="22">
        <v>0</v>
      </c>
      <c r="BU350" s="22">
        <v>0</v>
      </c>
      <c r="BV350" s="22">
        <v>0</v>
      </c>
      <c r="BW350" s="22">
        <v>0</v>
      </c>
    </row>
    <row r="351" spans="1:75" ht="14.25" customHeight="1">
      <c r="A351" s="11" t="s">
        <v>2793</v>
      </c>
      <c r="B351" s="11" t="s">
        <v>3440</v>
      </c>
      <c r="C351" s="11" t="s">
        <v>47</v>
      </c>
      <c r="D351" s="11" t="s">
        <v>47</v>
      </c>
      <c r="E351" s="11">
        <v>862</v>
      </c>
      <c r="F351" s="11">
        <v>0.20701753631874201</v>
      </c>
      <c r="G351" s="11">
        <v>7.6534836293935204E-2</v>
      </c>
      <c r="H351" s="11">
        <v>6.9676933730373298E-3</v>
      </c>
      <c r="I351" s="11">
        <v>0.17320769890183499</v>
      </c>
      <c r="J351" s="11">
        <v>2.9489357812337101E-2</v>
      </c>
      <c r="K351" s="11">
        <f t="shared" si="0"/>
        <v>1</v>
      </c>
      <c r="L351" s="11">
        <f t="shared" si="1"/>
        <v>0</v>
      </c>
      <c r="M351" s="11">
        <f t="shared" si="2"/>
        <v>0</v>
      </c>
      <c r="N351" s="11">
        <v>0.153514066233195</v>
      </c>
      <c r="O351" s="11">
        <v>4.9689722371601998E-2</v>
      </c>
      <c r="P351" s="11">
        <f t="shared" si="3"/>
        <v>1</v>
      </c>
      <c r="Q351" s="11">
        <f t="shared" si="4"/>
        <v>0</v>
      </c>
      <c r="R351" s="11">
        <f t="shared" si="5"/>
        <v>0</v>
      </c>
      <c r="S351" s="11">
        <v>0.205478822659518</v>
      </c>
      <c r="T351" s="11">
        <v>7.4312349336571196E-3</v>
      </c>
      <c r="U351" s="11">
        <f t="shared" si="6"/>
        <v>1</v>
      </c>
      <c r="V351" s="11">
        <f t="shared" si="7"/>
        <v>0</v>
      </c>
      <c r="W351" s="11">
        <f t="shared" si="8"/>
        <v>0</v>
      </c>
      <c r="X351" s="11">
        <v>0.20648531599786299</v>
      </c>
      <c r="Y351" s="11">
        <v>7.1501831590040001E-3</v>
      </c>
      <c r="Z351" s="11">
        <f t="shared" si="9"/>
        <v>1</v>
      </c>
      <c r="AA351" s="11">
        <f t="shared" si="10"/>
        <v>0</v>
      </c>
      <c r="AB351" s="11">
        <f t="shared" si="11"/>
        <v>0</v>
      </c>
      <c r="AC351" s="11">
        <v>0.205527384017783</v>
      </c>
      <c r="AD351" s="11">
        <v>8.2574342962968596E-3</v>
      </c>
      <c r="AE351" s="11">
        <f t="shared" si="12"/>
        <v>1</v>
      </c>
      <c r="AF351" s="11">
        <f t="shared" si="13"/>
        <v>0</v>
      </c>
      <c r="AG351" s="11">
        <f t="shared" si="14"/>
        <v>0</v>
      </c>
      <c r="AH351" s="11">
        <v>0.18935835693015901</v>
      </c>
      <c r="AI351" s="11">
        <v>1.2003368109165E-2</v>
      </c>
      <c r="AJ351" s="11">
        <f t="shared" si="15"/>
        <v>1</v>
      </c>
      <c r="AK351" s="11">
        <f t="shared" si="16"/>
        <v>0</v>
      </c>
      <c r="AL351" s="11">
        <f t="shared" si="17"/>
        <v>0</v>
      </c>
      <c r="AM351" s="11">
        <v>0.18378423973166799</v>
      </c>
      <c r="AN351" s="11">
        <v>1.4521454691226499E-2</v>
      </c>
      <c r="AO351" s="11">
        <f t="shared" si="18"/>
        <v>1</v>
      </c>
      <c r="AP351" s="11">
        <f t="shared" si="19"/>
        <v>0</v>
      </c>
      <c r="AQ351" s="11">
        <v>0.191637037178777</v>
      </c>
      <c r="AR351" s="11">
        <v>1.43907924400246E-2</v>
      </c>
      <c r="AS351" s="11">
        <f t="shared" si="20"/>
        <v>1</v>
      </c>
      <c r="AT351" s="11">
        <f t="shared" si="21"/>
        <v>0</v>
      </c>
      <c r="AU351" s="11">
        <f t="shared" si="22"/>
        <v>0</v>
      </c>
      <c r="AV351" s="11">
        <v>0.17427676577831699</v>
      </c>
      <c r="AW351" s="11">
        <v>2.5345923316701199E-2</v>
      </c>
      <c r="AX351" s="11">
        <f t="shared" si="23"/>
        <v>1</v>
      </c>
      <c r="AY351" s="11">
        <f t="shared" si="24"/>
        <v>0</v>
      </c>
      <c r="AZ351" s="11">
        <v>0.21400048703472199</v>
      </c>
      <c r="BA351" s="11">
        <v>6.2284972376496599E-3</v>
      </c>
      <c r="BB351" s="22">
        <v>0</v>
      </c>
      <c r="BC351" s="22">
        <v>0</v>
      </c>
      <c r="BD351" s="22">
        <v>0</v>
      </c>
      <c r="BE351" s="22">
        <v>0</v>
      </c>
      <c r="BF351" s="22">
        <v>0</v>
      </c>
      <c r="BG351" s="22">
        <v>0</v>
      </c>
      <c r="BH351" s="22">
        <v>0</v>
      </c>
      <c r="BI351" s="22">
        <v>0</v>
      </c>
      <c r="BJ351" s="22">
        <v>0</v>
      </c>
      <c r="BK351" s="22">
        <v>0</v>
      </c>
      <c r="BL351" s="22">
        <v>0</v>
      </c>
      <c r="BM351" s="22">
        <v>0</v>
      </c>
      <c r="BN351" s="22">
        <v>0</v>
      </c>
      <c r="BO351" s="22">
        <v>0</v>
      </c>
      <c r="BP351" s="22">
        <v>0</v>
      </c>
      <c r="BQ351" s="22">
        <v>0</v>
      </c>
      <c r="BR351" s="22">
        <v>0</v>
      </c>
      <c r="BS351" s="22">
        <v>0</v>
      </c>
      <c r="BT351" s="22">
        <v>0</v>
      </c>
      <c r="BU351" s="22">
        <v>0</v>
      </c>
      <c r="BV351" s="22">
        <v>0</v>
      </c>
      <c r="BW351" s="22">
        <v>0</v>
      </c>
    </row>
    <row r="352" spans="1:75" ht="14.25" customHeight="1">
      <c r="A352" s="11" t="s">
        <v>1597</v>
      </c>
      <c r="B352" s="11" t="s">
        <v>1597</v>
      </c>
      <c r="C352" s="11" t="s">
        <v>171</v>
      </c>
      <c r="D352" s="11" t="s">
        <v>954</v>
      </c>
      <c r="E352" s="11">
        <v>937</v>
      </c>
      <c r="F352" s="11">
        <v>0.19712140591272201</v>
      </c>
      <c r="G352" s="11">
        <v>7.30630554841675E-2</v>
      </c>
      <c r="H352" s="11">
        <v>7.1019169071660001E-3</v>
      </c>
      <c r="I352" s="11">
        <v>0.14876296919246501</v>
      </c>
      <c r="J352" s="11">
        <v>4.8413369824718999E-2</v>
      </c>
      <c r="K352" s="11">
        <f t="shared" si="0"/>
        <v>1</v>
      </c>
      <c r="L352" s="11">
        <f t="shared" si="1"/>
        <v>0</v>
      </c>
      <c r="M352" s="11">
        <f t="shared" si="2"/>
        <v>0</v>
      </c>
      <c r="N352" s="11">
        <v>0.15309534989672599</v>
      </c>
      <c r="O352" s="11">
        <v>4.06067436237341E-2</v>
      </c>
      <c r="P352" s="11">
        <f t="shared" si="3"/>
        <v>1</v>
      </c>
      <c r="Q352" s="11">
        <f t="shared" si="4"/>
        <v>0</v>
      </c>
      <c r="R352" s="11">
        <f t="shared" si="5"/>
        <v>0</v>
      </c>
      <c r="S352" s="11">
        <v>0.193614146832087</v>
      </c>
      <c r="T352" s="11">
        <v>8.2173932400215408E-3</v>
      </c>
      <c r="U352" s="11">
        <f t="shared" si="6"/>
        <v>1</v>
      </c>
      <c r="V352" s="11">
        <f t="shared" si="7"/>
        <v>0</v>
      </c>
      <c r="W352" s="11">
        <f t="shared" si="8"/>
        <v>0</v>
      </c>
      <c r="X352" s="11">
        <v>0.19694205580902499</v>
      </c>
      <c r="Y352" s="11">
        <v>7.1639291783681001E-3</v>
      </c>
      <c r="Z352" s="11">
        <f t="shared" si="9"/>
        <v>1</v>
      </c>
      <c r="AA352" s="11">
        <f t="shared" si="10"/>
        <v>0</v>
      </c>
      <c r="AB352" s="11">
        <f t="shared" si="11"/>
        <v>0</v>
      </c>
      <c r="AC352" s="11">
        <v>0.22212410508661601</v>
      </c>
      <c r="AD352" s="11">
        <v>2.7120156807835501E-3</v>
      </c>
      <c r="AE352" s="11">
        <f t="shared" si="12"/>
        <v>1</v>
      </c>
      <c r="AF352" s="11">
        <f t="shared" si="13"/>
        <v>0</v>
      </c>
      <c r="AG352" s="11">
        <f t="shared" si="14"/>
        <v>0</v>
      </c>
      <c r="AH352" s="11">
        <v>0.17699664650442701</v>
      </c>
      <c r="AI352" s="11">
        <v>1.2373369639094901E-2</v>
      </c>
      <c r="AJ352" s="11">
        <f t="shared" si="15"/>
        <v>1</v>
      </c>
      <c r="AK352" s="11">
        <f t="shared" si="16"/>
        <v>0</v>
      </c>
      <c r="AL352" s="11">
        <f t="shared" si="17"/>
        <v>0</v>
      </c>
      <c r="AM352" s="11">
        <v>0.159165205298792</v>
      </c>
      <c r="AN352" s="11">
        <v>2.2438220218604699E-2</v>
      </c>
      <c r="AO352" s="11">
        <f t="shared" si="18"/>
        <v>1</v>
      </c>
      <c r="AP352" s="11">
        <f t="shared" si="19"/>
        <v>0</v>
      </c>
      <c r="AQ352" s="11">
        <v>0.17965599977913199</v>
      </c>
      <c r="AR352" s="11">
        <v>1.5904024714125799E-2</v>
      </c>
      <c r="AS352" s="11">
        <f t="shared" si="20"/>
        <v>1</v>
      </c>
      <c r="AT352" s="11">
        <f t="shared" si="21"/>
        <v>0</v>
      </c>
      <c r="AU352" s="11">
        <f t="shared" si="22"/>
        <v>0</v>
      </c>
      <c r="AV352" s="11">
        <v>0.16487411695994</v>
      </c>
      <c r="AW352" s="11">
        <v>2.6764227113326901E-2</v>
      </c>
      <c r="AX352" s="11">
        <f t="shared" si="23"/>
        <v>1</v>
      </c>
      <c r="AY352" s="11">
        <f t="shared" si="24"/>
        <v>0</v>
      </c>
      <c r="AZ352" s="11">
        <v>0.17424692441940401</v>
      </c>
      <c r="BA352" s="11">
        <v>1.8834781619391699E-2</v>
      </c>
      <c r="BB352" s="22">
        <v>0</v>
      </c>
      <c r="BC352" s="22">
        <v>0</v>
      </c>
      <c r="BD352" s="22">
        <v>0</v>
      </c>
      <c r="BE352" s="22">
        <v>0</v>
      </c>
      <c r="BF352" s="22">
        <v>0</v>
      </c>
      <c r="BG352" s="22">
        <v>0</v>
      </c>
      <c r="BH352" s="22">
        <v>0</v>
      </c>
      <c r="BI352" s="22">
        <v>0</v>
      </c>
      <c r="BJ352" s="22">
        <v>0</v>
      </c>
      <c r="BK352" s="22">
        <v>0</v>
      </c>
      <c r="BL352" s="22">
        <v>0</v>
      </c>
      <c r="BM352" s="22">
        <v>0</v>
      </c>
      <c r="BN352" s="22">
        <v>0</v>
      </c>
      <c r="BO352" s="22">
        <v>0</v>
      </c>
      <c r="BP352" s="22">
        <v>0</v>
      </c>
      <c r="BQ352" s="22">
        <v>0</v>
      </c>
      <c r="BR352" s="22">
        <v>0</v>
      </c>
      <c r="BS352" s="22">
        <v>0</v>
      </c>
      <c r="BT352" s="22">
        <v>0</v>
      </c>
      <c r="BU352" s="22">
        <v>0</v>
      </c>
      <c r="BV352" s="22">
        <v>0</v>
      </c>
      <c r="BW352" s="22">
        <v>0</v>
      </c>
    </row>
    <row r="353" spans="1:75" ht="14.25" customHeight="1">
      <c r="A353" s="11" t="s">
        <v>361</v>
      </c>
      <c r="B353" s="11" t="s">
        <v>3441</v>
      </c>
      <c r="C353" s="11" t="s">
        <v>171</v>
      </c>
      <c r="D353" s="11" t="s">
        <v>362</v>
      </c>
      <c r="E353" s="11">
        <v>937</v>
      </c>
      <c r="F353" s="11">
        <v>0.18549080280880001</v>
      </c>
      <c r="G353" s="11">
        <v>6.8881197366958594E-2</v>
      </c>
      <c r="H353" s="11">
        <v>7.2096102525860501E-3</v>
      </c>
      <c r="I353" s="11">
        <v>0.133280326866519</v>
      </c>
      <c r="J353" s="11">
        <v>6.1152323547798502E-2</v>
      </c>
      <c r="K353" s="11">
        <f t="shared" si="0"/>
        <v>1</v>
      </c>
      <c r="L353" s="11">
        <f t="shared" si="1"/>
        <v>0</v>
      </c>
      <c r="M353" s="11">
        <f t="shared" si="2"/>
        <v>0</v>
      </c>
      <c r="N353" s="11">
        <v>0.16368833329264501</v>
      </c>
      <c r="O353" s="11">
        <v>2.04300612663064E-2</v>
      </c>
      <c r="P353" s="11">
        <f t="shared" si="3"/>
        <v>1</v>
      </c>
      <c r="Q353" s="11">
        <f t="shared" si="4"/>
        <v>0</v>
      </c>
      <c r="R353" s="11">
        <f t="shared" si="5"/>
        <v>0</v>
      </c>
      <c r="S353" s="11">
        <v>0.18630092142069901</v>
      </c>
      <c r="T353" s="11">
        <v>6.9919944190082097E-3</v>
      </c>
      <c r="U353" s="11">
        <f t="shared" si="6"/>
        <v>1</v>
      </c>
      <c r="V353" s="11">
        <f t="shared" si="7"/>
        <v>0</v>
      </c>
      <c r="W353" s="11">
        <f t="shared" si="8"/>
        <v>0</v>
      </c>
      <c r="X353" s="11">
        <v>0.18511340083942701</v>
      </c>
      <c r="Y353" s="11">
        <v>7.3279856369444698E-3</v>
      </c>
      <c r="Z353" s="11">
        <f t="shared" si="9"/>
        <v>1</v>
      </c>
      <c r="AA353" s="11">
        <f t="shared" si="10"/>
        <v>0</v>
      </c>
      <c r="AB353" s="11">
        <f t="shared" si="11"/>
        <v>0</v>
      </c>
      <c r="AC353" s="11">
        <v>0.16842232720249001</v>
      </c>
      <c r="AD353" s="11">
        <v>1.6112326047922499E-2</v>
      </c>
      <c r="AE353" s="11">
        <f t="shared" si="12"/>
        <v>1</v>
      </c>
      <c r="AF353" s="11">
        <f t="shared" si="13"/>
        <v>0</v>
      </c>
      <c r="AG353" s="11">
        <f t="shared" si="14"/>
        <v>0</v>
      </c>
      <c r="AH353" s="11">
        <v>0.18100106952112499</v>
      </c>
      <c r="AI353" s="11">
        <v>8.7087471530677401E-3</v>
      </c>
      <c r="AJ353" s="11">
        <f t="shared" si="15"/>
        <v>1</v>
      </c>
      <c r="AK353" s="11">
        <f t="shared" si="16"/>
        <v>0</v>
      </c>
      <c r="AL353" s="11">
        <f t="shared" si="17"/>
        <v>0</v>
      </c>
      <c r="AM353" s="11">
        <v>0.169373718322541</v>
      </c>
      <c r="AN353" s="11">
        <v>1.34633332738888E-2</v>
      </c>
      <c r="AO353" s="11">
        <f t="shared" si="18"/>
        <v>1</v>
      </c>
      <c r="AP353" s="11">
        <f t="shared" si="19"/>
        <v>0</v>
      </c>
      <c r="AQ353" s="11">
        <v>0.147123588441327</v>
      </c>
      <c r="AR353" s="11">
        <v>3.56862780744081E-2</v>
      </c>
      <c r="AS353" s="11">
        <f t="shared" si="20"/>
        <v>1</v>
      </c>
      <c r="AT353" s="11">
        <f t="shared" si="21"/>
        <v>0</v>
      </c>
      <c r="AU353" s="11">
        <f t="shared" si="22"/>
        <v>0</v>
      </c>
      <c r="AV353" s="11">
        <v>0.17781925063793599</v>
      </c>
      <c r="AW353" s="11">
        <v>1.118057282423E-2</v>
      </c>
      <c r="AX353" s="11">
        <f t="shared" si="23"/>
        <v>1</v>
      </c>
      <c r="AY353" s="11">
        <f t="shared" si="24"/>
        <v>0</v>
      </c>
      <c r="AZ353" s="11">
        <v>0.133038509656384</v>
      </c>
      <c r="BA353" s="11">
        <v>5.4871663395809303E-2</v>
      </c>
      <c r="BB353" s="22">
        <v>0</v>
      </c>
      <c r="BC353" s="22">
        <v>0</v>
      </c>
      <c r="BD353" s="22">
        <v>0</v>
      </c>
      <c r="BE353" s="22">
        <v>0</v>
      </c>
      <c r="BF353" s="22">
        <v>0</v>
      </c>
      <c r="BG353" s="22">
        <v>0</v>
      </c>
      <c r="BH353" s="22">
        <v>0</v>
      </c>
      <c r="BI353" s="22">
        <v>0</v>
      </c>
      <c r="BJ353" s="22">
        <v>0</v>
      </c>
      <c r="BK353" s="22">
        <v>0</v>
      </c>
      <c r="BL353" s="22">
        <v>0</v>
      </c>
      <c r="BM353" s="22">
        <v>0</v>
      </c>
      <c r="BN353" s="22">
        <v>0</v>
      </c>
      <c r="BO353" s="22">
        <v>0</v>
      </c>
      <c r="BP353" s="22">
        <v>0</v>
      </c>
      <c r="BQ353" s="22">
        <v>0</v>
      </c>
      <c r="BR353" s="22">
        <v>0</v>
      </c>
      <c r="BS353" s="22">
        <v>0</v>
      </c>
      <c r="BT353" s="22">
        <v>0</v>
      </c>
      <c r="BU353" s="22">
        <v>0</v>
      </c>
      <c r="BV353" s="22">
        <v>0</v>
      </c>
      <c r="BW353" s="22">
        <v>0</v>
      </c>
    </row>
    <row r="354" spans="1:75" ht="14.25" customHeight="1">
      <c r="A354" s="11" t="s">
        <v>2280</v>
      </c>
      <c r="B354" s="11" t="s">
        <v>3442</v>
      </c>
      <c r="C354" s="11" t="s">
        <v>77</v>
      </c>
      <c r="D354" s="11" t="s">
        <v>312</v>
      </c>
      <c r="E354" s="11">
        <v>964</v>
      </c>
      <c r="F354" s="11">
        <v>-0.178681890885699</v>
      </c>
      <c r="G354" s="11">
        <v>6.6499178466957201E-2</v>
      </c>
      <c r="H354" s="11">
        <v>7.3342610415203201E-3</v>
      </c>
      <c r="I354" s="11">
        <v>-0.13220215814432601</v>
      </c>
      <c r="J354" s="11">
        <v>5.4568983829731403E-2</v>
      </c>
      <c r="K354" s="11">
        <f t="shared" si="0"/>
        <v>1</v>
      </c>
      <c r="L354" s="11">
        <f t="shared" si="1"/>
        <v>0</v>
      </c>
      <c r="M354" s="11">
        <f t="shared" si="2"/>
        <v>0</v>
      </c>
      <c r="N354" s="11">
        <v>-0.16532064903958801</v>
      </c>
      <c r="O354" s="11">
        <v>1.56204564571136E-2</v>
      </c>
      <c r="P354" s="11">
        <f t="shared" si="3"/>
        <v>1</v>
      </c>
      <c r="Q354" s="11">
        <f t="shared" si="4"/>
        <v>0</v>
      </c>
      <c r="R354" s="11">
        <f t="shared" si="5"/>
        <v>0</v>
      </c>
      <c r="S354" s="11">
        <v>-0.17397387270594</v>
      </c>
      <c r="T354" s="11">
        <v>8.8882759008051902E-3</v>
      </c>
      <c r="U354" s="11">
        <f t="shared" si="6"/>
        <v>1</v>
      </c>
      <c r="V354" s="11">
        <f t="shared" si="7"/>
        <v>0</v>
      </c>
      <c r="W354" s="11">
        <f t="shared" si="8"/>
        <v>0</v>
      </c>
      <c r="X354" s="11">
        <v>-0.17990870448510801</v>
      </c>
      <c r="Y354" s="11">
        <v>6.8981006263003899E-3</v>
      </c>
      <c r="Z354" s="11">
        <f t="shared" si="9"/>
        <v>1</v>
      </c>
      <c r="AA354" s="11">
        <f t="shared" si="10"/>
        <v>0</v>
      </c>
      <c r="AB354" s="11">
        <f t="shared" si="11"/>
        <v>0</v>
      </c>
      <c r="AC354" s="11">
        <v>-0.16518342729102201</v>
      </c>
      <c r="AD354" s="11">
        <v>1.4482316779914101E-2</v>
      </c>
      <c r="AE354" s="11">
        <f t="shared" si="12"/>
        <v>1</v>
      </c>
      <c r="AF354" s="11">
        <f t="shared" si="13"/>
        <v>0</v>
      </c>
      <c r="AG354" s="11">
        <f t="shared" si="14"/>
        <v>0</v>
      </c>
      <c r="AH354" s="11">
        <v>-0.17653011688252099</v>
      </c>
      <c r="AI354" s="11">
        <v>8.1352399552080696E-3</v>
      </c>
      <c r="AJ354" s="11">
        <f t="shared" si="15"/>
        <v>1</v>
      </c>
      <c r="AK354" s="11">
        <f t="shared" si="16"/>
        <v>0</v>
      </c>
      <c r="AL354" s="11">
        <f t="shared" si="17"/>
        <v>0</v>
      </c>
      <c r="AM354" s="11">
        <v>-0.182742720457299</v>
      </c>
      <c r="AN354" s="11">
        <v>6.2043751803801603E-3</v>
      </c>
      <c r="AO354" s="11">
        <f t="shared" si="18"/>
        <v>1</v>
      </c>
      <c r="AP354" s="11">
        <f t="shared" si="19"/>
        <v>0</v>
      </c>
      <c r="AQ354" s="11">
        <v>-0.163914803630621</v>
      </c>
      <c r="AR354" s="11">
        <v>1.58812668360656E-2</v>
      </c>
      <c r="AS354" s="11">
        <f t="shared" si="20"/>
        <v>1</v>
      </c>
      <c r="AT354" s="11">
        <f t="shared" si="21"/>
        <v>0</v>
      </c>
      <c r="AU354" s="11">
        <f t="shared" si="22"/>
        <v>0</v>
      </c>
      <c r="AV354" s="11">
        <v>-0.160353400317678</v>
      </c>
      <c r="AW354" s="11">
        <v>1.7899361981580798E-2</v>
      </c>
      <c r="AX354" s="11">
        <f t="shared" si="23"/>
        <v>1</v>
      </c>
      <c r="AY354" s="11">
        <f t="shared" si="24"/>
        <v>0</v>
      </c>
      <c r="AZ354" s="11">
        <v>-0.16965600211790099</v>
      </c>
      <c r="BA354" s="11">
        <v>1.2178299292513701E-2</v>
      </c>
      <c r="BB354" s="22">
        <v>0</v>
      </c>
      <c r="BC354" s="22">
        <v>0</v>
      </c>
      <c r="BD354" s="22">
        <v>0</v>
      </c>
      <c r="BE354" s="22">
        <v>0</v>
      </c>
      <c r="BF354" s="22">
        <v>0</v>
      </c>
      <c r="BG354" s="22">
        <v>0</v>
      </c>
      <c r="BH354" s="22">
        <v>0</v>
      </c>
      <c r="BI354" s="22">
        <v>0</v>
      </c>
      <c r="BJ354" s="22">
        <v>0</v>
      </c>
      <c r="BK354" s="22">
        <v>0</v>
      </c>
      <c r="BL354" s="22">
        <v>0</v>
      </c>
      <c r="BM354" s="22">
        <v>0</v>
      </c>
      <c r="BN354" s="22">
        <v>0</v>
      </c>
      <c r="BO354" s="22">
        <v>0</v>
      </c>
      <c r="BP354" s="22">
        <v>0</v>
      </c>
      <c r="BQ354" s="22">
        <v>0</v>
      </c>
      <c r="BR354" s="22">
        <v>0</v>
      </c>
      <c r="BS354" s="22">
        <v>0</v>
      </c>
      <c r="BT354" s="22">
        <v>0</v>
      </c>
      <c r="BU354" s="22">
        <v>0</v>
      </c>
      <c r="BV354" s="22">
        <v>0</v>
      </c>
      <c r="BW354" s="22">
        <v>0</v>
      </c>
    </row>
    <row r="355" spans="1:75" ht="14.25" customHeight="1">
      <c r="A355" s="11" t="s">
        <v>233</v>
      </c>
      <c r="B355" s="11" t="s">
        <v>3443</v>
      </c>
      <c r="C355" s="11" t="s">
        <v>77</v>
      </c>
      <c r="D355" s="11" t="s">
        <v>136</v>
      </c>
      <c r="E355" s="11">
        <v>950</v>
      </c>
      <c r="F355" s="11">
        <v>0.19480678823981401</v>
      </c>
      <c r="G355" s="11">
        <v>7.2636782423463997E-2</v>
      </c>
      <c r="H355" s="11">
        <v>7.4468710155234904E-3</v>
      </c>
      <c r="I355" s="11">
        <v>0.16311113825193399</v>
      </c>
      <c r="J355" s="11">
        <v>3.0232047305254799E-2</v>
      </c>
      <c r="K355" s="11">
        <f t="shared" si="0"/>
        <v>1</v>
      </c>
      <c r="L355" s="11">
        <f t="shared" si="1"/>
        <v>0</v>
      </c>
      <c r="M355" s="11">
        <f t="shared" si="2"/>
        <v>0</v>
      </c>
      <c r="N355" s="11">
        <v>0.188712411663745</v>
      </c>
      <c r="O355" s="11">
        <v>1.1573553808840901E-2</v>
      </c>
      <c r="P355" s="11">
        <f t="shared" si="3"/>
        <v>1</v>
      </c>
      <c r="Q355" s="11">
        <f t="shared" si="4"/>
        <v>0</v>
      </c>
      <c r="R355" s="11">
        <f t="shared" si="5"/>
        <v>0</v>
      </c>
      <c r="S355" s="11">
        <v>0.19452123863599</v>
      </c>
      <c r="T355" s="11">
        <v>7.5831392039325601E-3</v>
      </c>
      <c r="U355" s="11">
        <f t="shared" si="6"/>
        <v>1</v>
      </c>
      <c r="V355" s="11">
        <f t="shared" si="7"/>
        <v>0</v>
      </c>
      <c r="W355" s="11">
        <f t="shared" si="8"/>
        <v>0</v>
      </c>
      <c r="X355" s="11">
        <v>0.19497768681823799</v>
      </c>
      <c r="Y355" s="11">
        <v>7.4293580722364196E-3</v>
      </c>
      <c r="Z355" s="11">
        <f t="shared" si="9"/>
        <v>1</v>
      </c>
      <c r="AA355" s="11">
        <f t="shared" si="10"/>
        <v>0</v>
      </c>
      <c r="AB355" s="11">
        <f t="shared" si="11"/>
        <v>0</v>
      </c>
      <c r="AC355" s="11">
        <v>0.173454660622887</v>
      </c>
      <c r="AD355" s="11">
        <v>1.86281464902785E-2</v>
      </c>
      <c r="AE355" s="11">
        <f t="shared" si="12"/>
        <v>1</v>
      </c>
      <c r="AF355" s="11">
        <f t="shared" si="13"/>
        <v>0</v>
      </c>
      <c r="AG355" s="11">
        <f t="shared" si="14"/>
        <v>0</v>
      </c>
      <c r="AH355" s="11">
        <v>0.201141403132168</v>
      </c>
      <c r="AI355" s="11">
        <v>5.6862572671592298E-3</v>
      </c>
      <c r="AJ355" s="11">
        <f t="shared" si="15"/>
        <v>1</v>
      </c>
      <c r="AK355" s="11">
        <f t="shared" si="16"/>
        <v>0</v>
      </c>
      <c r="AL355" s="11">
        <f t="shared" si="17"/>
        <v>0</v>
      </c>
      <c r="AM355" s="11">
        <v>0.193615604998573</v>
      </c>
      <c r="AN355" s="11">
        <v>7.9755547516408096E-3</v>
      </c>
      <c r="AO355" s="11">
        <f t="shared" si="18"/>
        <v>1</v>
      </c>
      <c r="AP355" s="11">
        <f t="shared" si="19"/>
        <v>0</v>
      </c>
      <c r="AQ355" s="11">
        <v>0.119478987401366</v>
      </c>
      <c r="AR355" s="11">
        <v>0.102299284280975</v>
      </c>
      <c r="AS355" s="11">
        <f t="shared" si="20"/>
        <v>1</v>
      </c>
      <c r="AT355" s="11">
        <f t="shared" si="21"/>
        <v>0</v>
      </c>
      <c r="AU355" s="11">
        <f t="shared" si="22"/>
        <v>0</v>
      </c>
      <c r="AV355" s="11">
        <v>0.21449045322153901</v>
      </c>
      <c r="AW355" s="11">
        <v>3.7652249958904801E-3</v>
      </c>
      <c r="AX355" s="11">
        <f t="shared" si="23"/>
        <v>1</v>
      </c>
      <c r="AY355" s="11">
        <f t="shared" si="24"/>
        <v>0</v>
      </c>
      <c r="AZ355" s="11">
        <v>4.6004749503944599E-2</v>
      </c>
      <c r="BA355" s="11">
        <v>0.500138018332837</v>
      </c>
      <c r="BB355" s="22">
        <v>0</v>
      </c>
      <c r="BC355" s="22">
        <v>0</v>
      </c>
      <c r="BD355" s="22">
        <v>0</v>
      </c>
      <c r="BE355" s="22">
        <v>0</v>
      </c>
      <c r="BF355" s="22">
        <v>0</v>
      </c>
      <c r="BG355" s="22">
        <v>0</v>
      </c>
      <c r="BH355" s="22">
        <v>0</v>
      </c>
      <c r="BI355" s="22">
        <v>0</v>
      </c>
      <c r="BJ355" s="22">
        <v>0</v>
      </c>
      <c r="BK355" s="22">
        <v>0</v>
      </c>
      <c r="BL355" s="22">
        <v>0</v>
      </c>
      <c r="BM355" s="22">
        <v>0</v>
      </c>
      <c r="BN355" s="22">
        <v>0</v>
      </c>
      <c r="BO355" s="22">
        <v>0</v>
      </c>
      <c r="BP355" s="22">
        <v>0</v>
      </c>
      <c r="BQ355" s="22">
        <v>0</v>
      </c>
      <c r="BR355" s="22">
        <v>0</v>
      </c>
      <c r="BS355" s="22">
        <v>0</v>
      </c>
      <c r="BT355" s="22">
        <v>0</v>
      </c>
      <c r="BU355" s="22">
        <v>0</v>
      </c>
      <c r="BV355" s="22">
        <v>0</v>
      </c>
      <c r="BW355" s="22">
        <v>0</v>
      </c>
    </row>
    <row r="356" spans="1:75" ht="14.25" customHeight="1">
      <c r="A356" s="11" t="s">
        <v>1265</v>
      </c>
      <c r="B356" s="11" t="s">
        <v>1265</v>
      </c>
      <c r="C356" s="11" t="s">
        <v>171</v>
      </c>
      <c r="D356" s="11" t="s">
        <v>445</v>
      </c>
      <c r="E356" s="11">
        <v>956</v>
      </c>
      <c r="F356" s="11">
        <v>-0.19273079428426099</v>
      </c>
      <c r="G356" s="11">
        <v>7.1868113904631395E-2</v>
      </c>
      <c r="H356" s="11">
        <v>7.4505220072827102E-3</v>
      </c>
      <c r="I356" s="11">
        <v>-0.23946934868261699</v>
      </c>
      <c r="J356" s="11">
        <v>1.3253850774683901E-3</v>
      </c>
      <c r="K356" s="11">
        <f t="shared" si="0"/>
        <v>1</v>
      </c>
      <c r="L356" s="11">
        <f t="shared" si="1"/>
        <v>0</v>
      </c>
      <c r="M356" s="11">
        <f t="shared" si="2"/>
        <v>0</v>
      </c>
      <c r="N356" s="11">
        <v>-0.23230514600715099</v>
      </c>
      <c r="O356" s="11">
        <v>1.65348716767463E-3</v>
      </c>
      <c r="P356" s="11">
        <f t="shared" si="3"/>
        <v>1</v>
      </c>
      <c r="Q356" s="11">
        <f t="shared" si="4"/>
        <v>0</v>
      </c>
      <c r="R356" s="11">
        <f t="shared" si="5"/>
        <v>0</v>
      </c>
      <c r="S356" s="11">
        <v>-0.19573472616836601</v>
      </c>
      <c r="T356" s="11">
        <v>6.5433620072470697E-3</v>
      </c>
      <c r="U356" s="11">
        <f t="shared" si="6"/>
        <v>1</v>
      </c>
      <c r="V356" s="11">
        <f t="shared" si="7"/>
        <v>0</v>
      </c>
      <c r="W356" s="11">
        <f t="shared" si="8"/>
        <v>0</v>
      </c>
      <c r="X356" s="11">
        <v>-0.19457264184048501</v>
      </c>
      <c r="Y356" s="11">
        <v>6.7933058761789102E-3</v>
      </c>
      <c r="Z356" s="11">
        <f t="shared" si="9"/>
        <v>1</v>
      </c>
      <c r="AA356" s="11">
        <f t="shared" si="10"/>
        <v>0</v>
      </c>
      <c r="AB356" s="11">
        <f t="shared" si="11"/>
        <v>0</v>
      </c>
      <c r="AC356" s="11">
        <v>-0.17982832189881801</v>
      </c>
      <c r="AD356" s="11">
        <v>1.3812827101177899E-2</v>
      </c>
      <c r="AE356" s="11">
        <f t="shared" si="12"/>
        <v>1</v>
      </c>
      <c r="AF356" s="11">
        <f t="shared" si="13"/>
        <v>0</v>
      </c>
      <c r="AG356" s="11">
        <f t="shared" si="14"/>
        <v>0</v>
      </c>
      <c r="AH356" s="11">
        <v>-0.206604755061082</v>
      </c>
      <c r="AI356" s="11">
        <v>3.5475850553116101E-3</v>
      </c>
      <c r="AJ356" s="11">
        <f t="shared" si="15"/>
        <v>1</v>
      </c>
      <c r="AK356" s="11">
        <f t="shared" si="16"/>
        <v>0</v>
      </c>
      <c r="AL356" s="11">
        <f t="shared" si="17"/>
        <v>0</v>
      </c>
      <c r="AM356" s="11">
        <v>-0.22012002579471901</v>
      </c>
      <c r="AN356" s="11">
        <v>1.68239508062083E-3</v>
      </c>
      <c r="AO356" s="11">
        <f t="shared" si="18"/>
        <v>1</v>
      </c>
      <c r="AP356" s="11">
        <f t="shared" si="19"/>
        <v>0</v>
      </c>
      <c r="AQ356" s="11">
        <v>-0.234306272354285</v>
      </c>
      <c r="AR356" s="11">
        <v>1.39983753838275E-3</v>
      </c>
      <c r="AS356" s="11">
        <f t="shared" si="20"/>
        <v>1</v>
      </c>
      <c r="AT356" s="11">
        <f t="shared" si="21"/>
        <v>0</v>
      </c>
      <c r="AU356" s="11">
        <f t="shared" si="22"/>
        <v>0</v>
      </c>
      <c r="AV356" s="11">
        <v>-0.21859638726808001</v>
      </c>
      <c r="AW356" s="11">
        <v>2.81232874909594E-3</v>
      </c>
      <c r="AX356" s="11">
        <f t="shared" si="23"/>
        <v>1</v>
      </c>
      <c r="AY356" s="11">
        <f t="shared" si="24"/>
        <v>0</v>
      </c>
      <c r="AZ356" s="11">
        <v>-0.21044811626568899</v>
      </c>
      <c r="BA356" s="11">
        <v>4.0227480034425601E-3</v>
      </c>
      <c r="BB356" s="22">
        <v>0</v>
      </c>
      <c r="BC356" s="22">
        <v>0</v>
      </c>
      <c r="BD356" s="22">
        <v>0</v>
      </c>
      <c r="BE356" s="22">
        <v>0</v>
      </c>
      <c r="BF356" s="22">
        <v>0</v>
      </c>
      <c r="BG356" s="22">
        <v>0</v>
      </c>
      <c r="BH356" s="22">
        <v>0</v>
      </c>
      <c r="BI356" s="22">
        <v>0</v>
      </c>
      <c r="BJ356" s="22">
        <v>0</v>
      </c>
      <c r="BK356" s="22">
        <v>0</v>
      </c>
      <c r="BL356" s="22">
        <v>0</v>
      </c>
      <c r="BM356" s="22">
        <v>0</v>
      </c>
      <c r="BN356" s="22">
        <v>0</v>
      </c>
      <c r="BO356" s="22">
        <v>0</v>
      </c>
      <c r="BP356" s="22">
        <v>0</v>
      </c>
      <c r="BQ356" s="22">
        <v>0</v>
      </c>
      <c r="BR356" s="22">
        <v>0</v>
      </c>
      <c r="BS356" s="22">
        <v>0</v>
      </c>
      <c r="BT356" s="22">
        <v>0</v>
      </c>
      <c r="BU356" s="22">
        <v>0</v>
      </c>
      <c r="BV356" s="22">
        <v>0</v>
      </c>
      <c r="BW356" s="22">
        <v>0</v>
      </c>
    </row>
    <row r="357" spans="1:75" ht="14.25" customHeight="1">
      <c r="A357" s="11" t="s">
        <v>2124</v>
      </c>
      <c r="B357" s="11" t="s">
        <v>2124</v>
      </c>
      <c r="C357" s="11" t="s">
        <v>171</v>
      </c>
      <c r="D357" s="11" t="s">
        <v>954</v>
      </c>
      <c r="E357" s="11">
        <v>954</v>
      </c>
      <c r="F357" s="11">
        <v>-0.18866132717035999</v>
      </c>
      <c r="G357" s="11">
        <v>7.0509023073209207E-2</v>
      </c>
      <c r="H357" s="11">
        <v>7.5849965695139803E-3</v>
      </c>
      <c r="I357" s="11">
        <v>-0.201746459970469</v>
      </c>
      <c r="J357" s="11">
        <v>5.8607597883411199E-3</v>
      </c>
      <c r="K357" s="11">
        <f t="shared" si="0"/>
        <v>1</v>
      </c>
      <c r="L357" s="11">
        <f t="shared" si="1"/>
        <v>0</v>
      </c>
      <c r="M357" s="11">
        <f t="shared" si="2"/>
        <v>0</v>
      </c>
      <c r="N357" s="11">
        <v>-0.166875645371688</v>
      </c>
      <c r="O357" s="11">
        <v>2.1184692781640799E-2</v>
      </c>
      <c r="P357" s="11">
        <f t="shared" si="3"/>
        <v>1</v>
      </c>
      <c r="Q357" s="11">
        <f t="shared" si="4"/>
        <v>0</v>
      </c>
      <c r="R357" s="11">
        <f t="shared" si="5"/>
        <v>0</v>
      </c>
      <c r="S357" s="11">
        <v>-0.18930928224377899</v>
      </c>
      <c r="T357" s="11">
        <v>7.4341923770625297E-3</v>
      </c>
      <c r="U357" s="11">
        <f t="shared" si="6"/>
        <v>1</v>
      </c>
      <c r="V357" s="11">
        <f t="shared" si="7"/>
        <v>0</v>
      </c>
      <c r="W357" s="11">
        <f t="shared" si="8"/>
        <v>0</v>
      </c>
      <c r="X357" s="11">
        <v>-0.18857966395850501</v>
      </c>
      <c r="Y357" s="11">
        <v>7.6468196807096597E-3</v>
      </c>
      <c r="Z357" s="11">
        <f t="shared" si="9"/>
        <v>1</v>
      </c>
      <c r="AA357" s="11">
        <f t="shared" si="10"/>
        <v>0</v>
      </c>
      <c r="AB357" s="11">
        <f t="shared" si="11"/>
        <v>0</v>
      </c>
      <c r="AC357" s="11">
        <v>-0.18678918360344501</v>
      </c>
      <c r="AD357" s="11">
        <v>9.1888895266803404E-3</v>
      </c>
      <c r="AE357" s="11">
        <f t="shared" si="12"/>
        <v>1</v>
      </c>
      <c r="AF357" s="11">
        <f t="shared" si="13"/>
        <v>0</v>
      </c>
      <c r="AG357" s="11">
        <f t="shared" si="14"/>
        <v>0</v>
      </c>
      <c r="AH357" s="11">
        <v>-0.19397480261632699</v>
      </c>
      <c r="AI357" s="11">
        <v>6.0223282459961197E-3</v>
      </c>
      <c r="AJ357" s="11">
        <f t="shared" si="15"/>
        <v>1</v>
      </c>
      <c r="AK357" s="11">
        <f t="shared" si="16"/>
        <v>0</v>
      </c>
      <c r="AL357" s="11">
        <f t="shared" si="17"/>
        <v>0</v>
      </c>
      <c r="AM357" s="11">
        <v>-0.20416871081713001</v>
      </c>
      <c r="AN357" s="11">
        <v>3.7113062722964902E-3</v>
      </c>
      <c r="AO357" s="11">
        <f t="shared" si="18"/>
        <v>1</v>
      </c>
      <c r="AP357" s="11">
        <f t="shared" si="19"/>
        <v>0</v>
      </c>
      <c r="AQ357" s="11">
        <v>-0.20438004788449601</v>
      </c>
      <c r="AR357" s="11">
        <v>4.5815785351496496E-3</v>
      </c>
      <c r="AS357" s="11">
        <f t="shared" si="20"/>
        <v>1</v>
      </c>
      <c r="AT357" s="11">
        <f t="shared" si="21"/>
        <v>0</v>
      </c>
      <c r="AU357" s="11">
        <f t="shared" si="22"/>
        <v>0</v>
      </c>
      <c r="AV357" s="11">
        <v>-0.17083367067323199</v>
      </c>
      <c r="AW357" s="11">
        <v>1.7374504363490601E-2</v>
      </c>
      <c r="AX357" s="11">
        <f t="shared" si="23"/>
        <v>1</v>
      </c>
      <c r="AY357" s="11">
        <f t="shared" si="24"/>
        <v>0</v>
      </c>
      <c r="AZ357" s="11">
        <v>-0.180430001440751</v>
      </c>
      <c r="BA357" s="11">
        <v>1.1941278807092E-2</v>
      </c>
      <c r="BB357" s="22">
        <v>0</v>
      </c>
      <c r="BC357" s="22">
        <v>0</v>
      </c>
      <c r="BD357" s="22">
        <v>0</v>
      </c>
      <c r="BE357" s="22">
        <v>0</v>
      </c>
      <c r="BF357" s="22">
        <v>0</v>
      </c>
      <c r="BG357" s="22">
        <v>0</v>
      </c>
      <c r="BH357" s="22">
        <v>0</v>
      </c>
      <c r="BI357" s="22">
        <v>0</v>
      </c>
      <c r="BJ357" s="22">
        <v>0</v>
      </c>
      <c r="BK357" s="22">
        <v>0</v>
      </c>
      <c r="BL357" s="22">
        <v>0</v>
      </c>
      <c r="BM357" s="22">
        <v>0</v>
      </c>
      <c r="BN357" s="22">
        <v>0</v>
      </c>
      <c r="BO357" s="22">
        <v>0</v>
      </c>
      <c r="BP357" s="22">
        <v>0</v>
      </c>
      <c r="BQ357" s="22">
        <v>0</v>
      </c>
      <c r="BR357" s="22">
        <v>0</v>
      </c>
      <c r="BS357" s="22">
        <v>0</v>
      </c>
      <c r="BT357" s="22">
        <v>0</v>
      </c>
      <c r="BU357" s="22">
        <v>0</v>
      </c>
      <c r="BV357" s="22">
        <v>0</v>
      </c>
      <c r="BW357" s="22">
        <v>0</v>
      </c>
    </row>
    <row r="358" spans="1:75" ht="14.25" customHeight="1">
      <c r="A358" s="11" t="s">
        <v>3076</v>
      </c>
      <c r="B358" s="11" t="s">
        <v>3444</v>
      </c>
      <c r="C358" s="11" t="s">
        <v>47</v>
      </c>
      <c r="D358" s="11" t="s">
        <v>47</v>
      </c>
      <c r="E358" s="11">
        <v>956</v>
      </c>
      <c r="F358" s="11">
        <v>0.18522604233311599</v>
      </c>
      <c r="G358" s="11">
        <v>6.9263721647524798E-2</v>
      </c>
      <c r="H358" s="11">
        <v>7.6182633409719999E-3</v>
      </c>
      <c r="I358" s="11">
        <v>0.158253911471048</v>
      </c>
      <c r="J358" s="11">
        <v>2.77314227647594E-2</v>
      </c>
      <c r="K358" s="11">
        <f t="shared" si="0"/>
        <v>1</v>
      </c>
      <c r="L358" s="11">
        <f t="shared" si="1"/>
        <v>0</v>
      </c>
      <c r="M358" s="11">
        <f t="shared" si="2"/>
        <v>0</v>
      </c>
      <c r="N358" s="11">
        <v>0.20006549986459299</v>
      </c>
      <c r="O358" s="11">
        <v>4.9702146748446304E-3</v>
      </c>
      <c r="P358" s="11">
        <f t="shared" si="3"/>
        <v>1</v>
      </c>
      <c r="Q358" s="11">
        <f t="shared" si="4"/>
        <v>0</v>
      </c>
      <c r="R358" s="11">
        <f t="shared" si="5"/>
        <v>0</v>
      </c>
      <c r="S358" s="11">
        <v>0.18641937311700699</v>
      </c>
      <c r="T358" s="11">
        <v>7.2955372904919E-3</v>
      </c>
      <c r="U358" s="11">
        <f t="shared" si="6"/>
        <v>1</v>
      </c>
      <c r="V358" s="11">
        <f t="shared" si="7"/>
        <v>0</v>
      </c>
      <c r="W358" s="11">
        <f t="shared" si="8"/>
        <v>0</v>
      </c>
      <c r="X358" s="11">
        <v>0.185415492148674</v>
      </c>
      <c r="Y358" s="11">
        <v>7.5938299225611298E-3</v>
      </c>
      <c r="Z358" s="11">
        <f t="shared" si="9"/>
        <v>1</v>
      </c>
      <c r="AA358" s="11">
        <f t="shared" si="10"/>
        <v>0</v>
      </c>
      <c r="AB358" s="11">
        <f t="shared" si="11"/>
        <v>0</v>
      </c>
      <c r="AC358" s="11">
        <v>0.19005628042594599</v>
      </c>
      <c r="AD358" s="11">
        <v>6.96692384085761E-3</v>
      </c>
      <c r="AE358" s="11">
        <f t="shared" si="12"/>
        <v>1</v>
      </c>
      <c r="AF358" s="11">
        <f t="shared" si="13"/>
        <v>0</v>
      </c>
      <c r="AG358" s="11">
        <f t="shared" si="14"/>
        <v>0</v>
      </c>
      <c r="AH358" s="11">
        <v>0.191702802388063</v>
      </c>
      <c r="AI358" s="11">
        <v>5.7173292017612797E-3</v>
      </c>
      <c r="AJ358" s="11">
        <f t="shared" si="15"/>
        <v>1</v>
      </c>
      <c r="AK358" s="11">
        <f t="shared" si="16"/>
        <v>0</v>
      </c>
      <c r="AL358" s="11">
        <f t="shared" si="17"/>
        <v>0</v>
      </c>
      <c r="AM358" s="11">
        <v>0.193276293256985</v>
      </c>
      <c r="AN358" s="11">
        <v>5.3811768690821904E-3</v>
      </c>
      <c r="AO358" s="11">
        <f t="shared" si="18"/>
        <v>1</v>
      </c>
      <c r="AP358" s="11">
        <f t="shared" si="19"/>
        <v>0</v>
      </c>
      <c r="AQ358" s="11">
        <v>0.18838418988012501</v>
      </c>
      <c r="AR358" s="11">
        <v>7.8329140961941393E-3</v>
      </c>
      <c r="AS358" s="11">
        <f t="shared" si="20"/>
        <v>1</v>
      </c>
      <c r="AT358" s="11">
        <f t="shared" si="21"/>
        <v>0</v>
      </c>
      <c r="AU358" s="11">
        <f t="shared" si="22"/>
        <v>0</v>
      </c>
      <c r="AV358" s="11">
        <v>0.21341586933277501</v>
      </c>
      <c r="AW358" s="11">
        <v>2.4816504035738598E-3</v>
      </c>
      <c r="AX358" s="11">
        <f t="shared" si="23"/>
        <v>1</v>
      </c>
      <c r="AY358" s="11">
        <f t="shared" si="24"/>
        <v>0</v>
      </c>
      <c r="AZ358" s="11">
        <v>0.19268547795400701</v>
      </c>
      <c r="BA358" s="11">
        <v>6.2973441914473899E-3</v>
      </c>
      <c r="BB358" s="22">
        <v>0</v>
      </c>
      <c r="BC358" s="22">
        <v>0</v>
      </c>
      <c r="BD358" s="22">
        <v>0</v>
      </c>
      <c r="BE358" s="22">
        <v>0</v>
      </c>
      <c r="BF358" s="22">
        <v>0</v>
      </c>
      <c r="BG358" s="22">
        <v>0</v>
      </c>
      <c r="BH358" s="22">
        <v>0</v>
      </c>
      <c r="BI358" s="22">
        <v>0</v>
      </c>
      <c r="BJ358" s="22">
        <v>0</v>
      </c>
      <c r="BK358" s="22">
        <v>0</v>
      </c>
      <c r="BL358" s="22">
        <v>0</v>
      </c>
      <c r="BM358" s="22">
        <v>0</v>
      </c>
      <c r="BN358" s="22">
        <v>0</v>
      </c>
      <c r="BO358" s="22">
        <v>0</v>
      </c>
      <c r="BP358" s="22">
        <v>0</v>
      </c>
      <c r="BQ358" s="22">
        <v>0</v>
      </c>
      <c r="BR358" s="22">
        <v>0</v>
      </c>
      <c r="BS358" s="22">
        <v>0</v>
      </c>
      <c r="BT358" s="22">
        <v>0</v>
      </c>
      <c r="BU358" s="22">
        <v>0</v>
      </c>
      <c r="BV358" s="22">
        <v>0</v>
      </c>
      <c r="BW358" s="22">
        <v>0</v>
      </c>
    </row>
    <row r="359" spans="1:75" ht="14.25" customHeight="1">
      <c r="A359" s="11" t="s">
        <v>653</v>
      </c>
      <c r="B359" s="11" t="s">
        <v>3445</v>
      </c>
      <c r="C359" s="11" t="s">
        <v>64</v>
      </c>
      <c r="D359" s="11" t="s">
        <v>65</v>
      </c>
      <c r="E359" s="11">
        <v>959</v>
      </c>
      <c r="F359" s="11">
        <v>0.18684379670207901</v>
      </c>
      <c r="G359" s="11">
        <v>6.9934460609126697E-2</v>
      </c>
      <c r="H359" s="11">
        <v>7.6747738165655003E-3</v>
      </c>
      <c r="I359" s="11">
        <v>0.19483744766783501</v>
      </c>
      <c r="J359" s="11">
        <v>7.3487873784427501E-3</v>
      </c>
      <c r="K359" s="11">
        <f t="shared" si="0"/>
        <v>1</v>
      </c>
      <c r="L359" s="11">
        <f t="shared" si="1"/>
        <v>0</v>
      </c>
      <c r="M359" s="11">
        <f t="shared" si="2"/>
        <v>0</v>
      </c>
      <c r="N359" s="11">
        <v>0.18184750476696099</v>
      </c>
      <c r="O359" s="11">
        <v>1.1535272229039901E-2</v>
      </c>
      <c r="P359" s="11">
        <f t="shared" si="3"/>
        <v>1</v>
      </c>
      <c r="Q359" s="11">
        <f t="shared" si="4"/>
        <v>0</v>
      </c>
      <c r="R359" s="11">
        <f t="shared" si="5"/>
        <v>0</v>
      </c>
      <c r="S359" s="11">
        <v>0.18639997957972099</v>
      </c>
      <c r="T359" s="11">
        <v>7.8866497369403706E-3</v>
      </c>
      <c r="U359" s="11">
        <f t="shared" si="6"/>
        <v>1</v>
      </c>
      <c r="V359" s="11">
        <f t="shared" si="7"/>
        <v>0</v>
      </c>
      <c r="W359" s="11">
        <f t="shared" si="8"/>
        <v>0</v>
      </c>
      <c r="X359" s="11">
        <v>0.186185279160345</v>
      </c>
      <c r="Y359" s="11">
        <v>7.9046660019339906E-3</v>
      </c>
      <c r="Z359" s="11">
        <f t="shared" si="9"/>
        <v>1</v>
      </c>
      <c r="AA359" s="11">
        <f t="shared" si="10"/>
        <v>0</v>
      </c>
      <c r="AB359" s="11">
        <f t="shared" si="11"/>
        <v>0</v>
      </c>
      <c r="AC359" s="11">
        <v>0.18067355037711599</v>
      </c>
      <c r="AD359" s="11">
        <v>1.10409661395196E-2</v>
      </c>
      <c r="AE359" s="11">
        <f t="shared" si="12"/>
        <v>1</v>
      </c>
      <c r="AF359" s="11">
        <f t="shared" si="13"/>
        <v>0</v>
      </c>
      <c r="AG359" s="11">
        <f t="shared" si="14"/>
        <v>0</v>
      </c>
      <c r="AH359" s="11">
        <v>0.17728059194665799</v>
      </c>
      <c r="AI359" s="11">
        <v>1.10170577026773E-2</v>
      </c>
      <c r="AJ359" s="11">
        <f t="shared" si="15"/>
        <v>1</v>
      </c>
      <c r="AK359" s="11">
        <f t="shared" si="16"/>
        <v>0</v>
      </c>
      <c r="AL359" s="11">
        <f t="shared" si="17"/>
        <v>0</v>
      </c>
      <c r="AM359" s="11">
        <v>0.17028964052699699</v>
      </c>
      <c r="AN359" s="11">
        <v>1.45156252346198E-2</v>
      </c>
      <c r="AO359" s="11">
        <f t="shared" si="18"/>
        <v>1</v>
      </c>
      <c r="AP359" s="11">
        <f t="shared" si="19"/>
        <v>0</v>
      </c>
      <c r="AQ359" s="11">
        <v>0.19829744116893799</v>
      </c>
      <c r="AR359" s="11">
        <v>5.5521263575979999E-3</v>
      </c>
      <c r="AS359" s="11">
        <f t="shared" si="20"/>
        <v>1</v>
      </c>
      <c r="AT359" s="11">
        <f t="shared" si="21"/>
        <v>0</v>
      </c>
      <c r="AU359" s="11">
        <f t="shared" si="22"/>
        <v>0</v>
      </c>
      <c r="AV359" s="11">
        <v>0.157304483637146</v>
      </c>
      <c r="AW359" s="11">
        <v>2.7053584035527399E-2</v>
      </c>
      <c r="AX359" s="11">
        <f t="shared" si="23"/>
        <v>1</v>
      </c>
      <c r="AY359" s="11">
        <f t="shared" si="24"/>
        <v>0</v>
      </c>
      <c r="AZ359" s="11">
        <v>0.195420607707122</v>
      </c>
      <c r="BA359" s="11">
        <v>6.0456190103649297E-3</v>
      </c>
      <c r="BB359" s="22">
        <v>0</v>
      </c>
      <c r="BC359" s="22">
        <v>0</v>
      </c>
      <c r="BD359" s="22">
        <v>0</v>
      </c>
      <c r="BE359" s="22">
        <v>0</v>
      </c>
      <c r="BF359" s="22">
        <v>0</v>
      </c>
      <c r="BG359" s="22">
        <v>0</v>
      </c>
      <c r="BH359" s="22">
        <v>0</v>
      </c>
      <c r="BI359" s="22">
        <v>0</v>
      </c>
      <c r="BJ359" s="22">
        <v>0</v>
      </c>
      <c r="BK359" s="22">
        <v>0</v>
      </c>
      <c r="BL359" s="22">
        <v>0</v>
      </c>
      <c r="BM359" s="22">
        <v>0</v>
      </c>
      <c r="BN359" s="22">
        <v>0</v>
      </c>
      <c r="BO359" s="22">
        <v>0</v>
      </c>
      <c r="BP359" s="22">
        <v>0</v>
      </c>
      <c r="BQ359" s="22">
        <v>0</v>
      </c>
      <c r="BR359" s="22">
        <v>0</v>
      </c>
      <c r="BS359" s="22">
        <v>0</v>
      </c>
      <c r="BT359" s="22">
        <v>0</v>
      </c>
      <c r="BU359" s="22">
        <v>0</v>
      </c>
      <c r="BV359" s="22">
        <v>0</v>
      </c>
      <c r="BW359" s="22">
        <v>0</v>
      </c>
    </row>
    <row r="360" spans="1:75" ht="14.25" customHeight="1">
      <c r="A360" s="11" t="s">
        <v>3006</v>
      </c>
      <c r="B360" s="11" t="s">
        <v>3446</v>
      </c>
      <c r="C360" s="11" t="s">
        <v>47</v>
      </c>
      <c r="D360" s="11" t="s">
        <v>47</v>
      </c>
      <c r="E360" s="11">
        <v>964</v>
      </c>
      <c r="F360" s="11">
        <v>0.20018703408042501</v>
      </c>
      <c r="G360" s="11">
        <v>7.4950420740621998E-2</v>
      </c>
      <c r="H360" s="11">
        <v>7.6916573225205096E-3</v>
      </c>
      <c r="I360" s="11">
        <v>0.22520654531669199</v>
      </c>
      <c r="J360" s="11">
        <v>3.8026456775049899E-3</v>
      </c>
      <c r="K360" s="11">
        <f t="shared" si="0"/>
        <v>1</v>
      </c>
      <c r="L360" s="11">
        <f t="shared" si="1"/>
        <v>0</v>
      </c>
      <c r="M360" s="11">
        <f t="shared" si="2"/>
        <v>0</v>
      </c>
      <c r="N360" s="11">
        <v>0.21164133621884701</v>
      </c>
      <c r="O360" s="11">
        <v>6.0619358985189702E-3</v>
      </c>
      <c r="P360" s="11">
        <f t="shared" si="3"/>
        <v>1</v>
      </c>
      <c r="Q360" s="11">
        <f t="shared" si="4"/>
        <v>0</v>
      </c>
      <c r="R360" s="11">
        <f t="shared" si="5"/>
        <v>0</v>
      </c>
      <c r="S360" s="11">
        <v>0.20171007115859901</v>
      </c>
      <c r="T360" s="11">
        <v>7.2824717881913199E-3</v>
      </c>
      <c r="U360" s="11">
        <f t="shared" si="6"/>
        <v>1</v>
      </c>
      <c r="V360" s="11">
        <f t="shared" si="7"/>
        <v>0</v>
      </c>
      <c r="W360" s="11">
        <f t="shared" si="8"/>
        <v>0</v>
      </c>
      <c r="X360" s="11">
        <v>0.20007461528929299</v>
      </c>
      <c r="Y360" s="11">
        <v>7.7610417367003498E-3</v>
      </c>
      <c r="Z360" s="11">
        <f t="shared" si="9"/>
        <v>1</v>
      </c>
      <c r="AA360" s="11">
        <f t="shared" si="10"/>
        <v>0</v>
      </c>
      <c r="AB360" s="11">
        <f t="shared" si="11"/>
        <v>0</v>
      </c>
      <c r="AC360" s="11">
        <v>0.201888395210887</v>
      </c>
      <c r="AD360" s="11">
        <v>8.0786731605373106E-3</v>
      </c>
      <c r="AE360" s="11">
        <f t="shared" si="12"/>
        <v>1</v>
      </c>
      <c r="AF360" s="11">
        <f t="shared" si="13"/>
        <v>0</v>
      </c>
      <c r="AG360" s="11">
        <f t="shared" si="14"/>
        <v>0</v>
      </c>
      <c r="AH360" s="11">
        <v>0.208583911236537</v>
      </c>
      <c r="AI360" s="11">
        <v>5.3718766349661901E-3</v>
      </c>
      <c r="AJ360" s="11">
        <f t="shared" si="15"/>
        <v>1</v>
      </c>
      <c r="AK360" s="11">
        <f t="shared" si="16"/>
        <v>0</v>
      </c>
      <c r="AL360" s="11">
        <f t="shared" si="17"/>
        <v>0</v>
      </c>
      <c r="AM360" s="11">
        <v>0.208549362054085</v>
      </c>
      <c r="AN360" s="11">
        <v>5.5328086598267099E-3</v>
      </c>
      <c r="AO360" s="11">
        <f t="shared" si="18"/>
        <v>1</v>
      </c>
      <c r="AP360" s="11">
        <f t="shared" si="19"/>
        <v>0</v>
      </c>
      <c r="AQ360" s="11">
        <v>0.220891744001393</v>
      </c>
      <c r="AR360" s="11">
        <v>3.9443612347056902E-3</v>
      </c>
      <c r="AS360" s="11">
        <f t="shared" si="20"/>
        <v>1</v>
      </c>
      <c r="AT360" s="11">
        <f t="shared" si="21"/>
        <v>0</v>
      </c>
      <c r="AU360" s="11">
        <f t="shared" si="22"/>
        <v>0</v>
      </c>
      <c r="AV360" s="11">
        <v>0.20828501883504</v>
      </c>
      <c r="AW360" s="11">
        <v>6.4349670523077699E-3</v>
      </c>
      <c r="AX360" s="11">
        <f t="shared" si="23"/>
        <v>1</v>
      </c>
      <c r="AY360" s="11">
        <f t="shared" si="24"/>
        <v>0</v>
      </c>
      <c r="AZ360" s="11">
        <v>0.16708910592529699</v>
      </c>
      <c r="BA360" s="11">
        <v>2.79579124623037E-2</v>
      </c>
      <c r="BB360" s="22">
        <v>0</v>
      </c>
      <c r="BC360" s="22">
        <v>0</v>
      </c>
      <c r="BD360" s="22">
        <v>0</v>
      </c>
      <c r="BE360" s="22">
        <v>0</v>
      </c>
      <c r="BF360" s="22">
        <v>0</v>
      </c>
      <c r="BG360" s="22">
        <v>0</v>
      </c>
      <c r="BH360" s="22">
        <v>0</v>
      </c>
      <c r="BI360" s="22">
        <v>0</v>
      </c>
      <c r="BJ360" s="22">
        <v>0</v>
      </c>
      <c r="BK360" s="22">
        <v>0</v>
      </c>
      <c r="BL360" s="22">
        <v>0</v>
      </c>
      <c r="BM360" s="22">
        <v>0</v>
      </c>
      <c r="BN360" s="22">
        <v>0</v>
      </c>
      <c r="BO360" s="22">
        <v>0</v>
      </c>
      <c r="BP360" s="22">
        <v>0</v>
      </c>
      <c r="BQ360" s="22">
        <v>0</v>
      </c>
      <c r="BR360" s="22">
        <v>0</v>
      </c>
      <c r="BS360" s="22">
        <v>0</v>
      </c>
      <c r="BT360" s="22">
        <v>0</v>
      </c>
      <c r="BU360" s="22">
        <v>0</v>
      </c>
      <c r="BV360" s="22">
        <v>0</v>
      </c>
      <c r="BW360" s="22">
        <v>0</v>
      </c>
    </row>
    <row r="361" spans="1:75" ht="14.25" customHeight="1">
      <c r="A361" s="11" t="s">
        <v>1386</v>
      </c>
      <c r="B361" s="11" t="s">
        <v>3447</v>
      </c>
      <c r="C361" s="11" t="s">
        <v>171</v>
      </c>
      <c r="D361" s="11" t="s">
        <v>684</v>
      </c>
      <c r="E361" s="11">
        <v>831</v>
      </c>
      <c r="F361" s="11">
        <v>0.20862654841789</v>
      </c>
      <c r="G361" s="11">
        <v>7.8493078939934499E-2</v>
      </c>
      <c r="H361" s="11">
        <v>8.0140514557550495E-3</v>
      </c>
      <c r="I361" s="11">
        <v>0.187883539788923</v>
      </c>
      <c r="J361" s="11">
        <v>2.05777028016252E-2</v>
      </c>
      <c r="K361" s="11">
        <f t="shared" si="0"/>
        <v>1</v>
      </c>
      <c r="L361" s="11">
        <f t="shared" si="1"/>
        <v>0</v>
      </c>
      <c r="M361" s="11">
        <f t="shared" si="2"/>
        <v>0</v>
      </c>
      <c r="N361" s="11">
        <v>0.178677492635649</v>
      </c>
      <c r="O361" s="11">
        <v>2.6188980206754101E-2</v>
      </c>
      <c r="P361" s="11">
        <f t="shared" si="3"/>
        <v>1</v>
      </c>
      <c r="Q361" s="11">
        <f t="shared" si="4"/>
        <v>0</v>
      </c>
      <c r="R361" s="11">
        <f t="shared" si="5"/>
        <v>0</v>
      </c>
      <c r="S361" s="11">
        <v>0.203545498487434</v>
      </c>
      <c r="T361" s="11">
        <v>9.6668204565696393E-3</v>
      </c>
      <c r="U361" s="11">
        <f t="shared" si="6"/>
        <v>1</v>
      </c>
      <c r="V361" s="11">
        <f t="shared" si="7"/>
        <v>0</v>
      </c>
      <c r="W361" s="11">
        <f t="shared" si="8"/>
        <v>0</v>
      </c>
      <c r="X361" s="11">
        <v>0.208832630811735</v>
      </c>
      <c r="Y361" s="11">
        <v>7.9905602855636394E-3</v>
      </c>
      <c r="Z361" s="11">
        <f t="shared" si="9"/>
        <v>1</v>
      </c>
      <c r="AA361" s="11">
        <f t="shared" si="10"/>
        <v>0</v>
      </c>
      <c r="AB361" s="11">
        <f t="shared" si="11"/>
        <v>0</v>
      </c>
      <c r="AC361" s="11">
        <v>0.227353589362734</v>
      </c>
      <c r="AD361" s="11">
        <v>4.24274065384804E-3</v>
      </c>
      <c r="AE361" s="11">
        <f t="shared" si="12"/>
        <v>1</v>
      </c>
      <c r="AF361" s="11">
        <f t="shared" si="13"/>
        <v>0</v>
      </c>
      <c r="AG361" s="11">
        <f t="shared" si="14"/>
        <v>0</v>
      </c>
      <c r="AH361" s="11">
        <v>0.155675385483942</v>
      </c>
      <c r="AI361" s="11">
        <v>2.9903801076761199E-2</v>
      </c>
      <c r="AJ361" s="11">
        <f t="shared" si="15"/>
        <v>1</v>
      </c>
      <c r="AK361" s="11">
        <f t="shared" si="16"/>
        <v>0</v>
      </c>
      <c r="AL361" s="11">
        <f t="shared" si="17"/>
        <v>0</v>
      </c>
      <c r="AM361" s="11">
        <v>0.149561022664086</v>
      </c>
      <c r="AN361" s="11">
        <v>4.2105693214169397E-2</v>
      </c>
      <c r="AO361" s="11">
        <f t="shared" si="18"/>
        <v>1</v>
      </c>
      <c r="AP361" s="11">
        <f t="shared" si="19"/>
        <v>0</v>
      </c>
      <c r="AQ361" s="11">
        <v>0.19708876962559299</v>
      </c>
      <c r="AR361" s="11">
        <v>1.3622205371242299E-2</v>
      </c>
      <c r="AS361" s="11">
        <f t="shared" si="20"/>
        <v>1</v>
      </c>
      <c r="AT361" s="11">
        <f t="shared" si="21"/>
        <v>0</v>
      </c>
      <c r="AU361" s="11">
        <f t="shared" si="22"/>
        <v>0</v>
      </c>
      <c r="AV361" s="11">
        <v>0.139698588532471</v>
      </c>
      <c r="AW361" s="11">
        <v>7.8792295169981499E-2</v>
      </c>
      <c r="AX361" s="11">
        <f t="shared" si="23"/>
        <v>1</v>
      </c>
      <c r="AY361" s="11">
        <f t="shared" si="24"/>
        <v>0</v>
      </c>
      <c r="AZ361" s="11">
        <v>0.185764739665852</v>
      </c>
      <c r="BA361" s="11">
        <v>2.00858642725023E-2</v>
      </c>
      <c r="BB361" s="22">
        <v>0</v>
      </c>
      <c r="BC361" s="22">
        <v>0</v>
      </c>
      <c r="BD361" s="22">
        <v>0</v>
      </c>
      <c r="BE361" s="22">
        <v>0</v>
      </c>
      <c r="BF361" s="22">
        <v>0</v>
      </c>
      <c r="BG361" s="22">
        <v>0</v>
      </c>
      <c r="BH361" s="22">
        <v>0</v>
      </c>
      <c r="BI361" s="22">
        <v>0</v>
      </c>
      <c r="BJ361" s="22">
        <v>0</v>
      </c>
      <c r="BK361" s="22">
        <v>0</v>
      </c>
      <c r="BL361" s="22">
        <v>0</v>
      </c>
      <c r="BM361" s="22">
        <v>0</v>
      </c>
      <c r="BN361" s="22">
        <v>0</v>
      </c>
      <c r="BO361" s="22">
        <v>0</v>
      </c>
      <c r="BP361" s="22">
        <v>0</v>
      </c>
      <c r="BQ361" s="22">
        <v>0</v>
      </c>
      <c r="BR361" s="22">
        <v>0</v>
      </c>
      <c r="BS361" s="22">
        <v>0</v>
      </c>
      <c r="BT361" s="22">
        <v>0</v>
      </c>
      <c r="BU361" s="22">
        <v>0</v>
      </c>
      <c r="BV361" s="22">
        <v>0</v>
      </c>
      <c r="BW361" s="22">
        <v>0</v>
      </c>
    </row>
    <row r="362" spans="1:75" ht="14.25" customHeight="1">
      <c r="A362" s="11" t="s">
        <v>1347</v>
      </c>
      <c r="B362" s="11" t="s">
        <v>3448</v>
      </c>
      <c r="C362" s="11" t="s">
        <v>77</v>
      </c>
      <c r="D362" s="11" t="s">
        <v>312</v>
      </c>
      <c r="E362" s="11">
        <v>906</v>
      </c>
      <c r="F362" s="11">
        <v>0.199441288888557</v>
      </c>
      <c r="G362" s="11">
        <v>7.5077672410684401E-2</v>
      </c>
      <c r="H362" s="11">
        <v>8.0352752569978394E-3</v>
      </c>
      <c r="I362" s="11">
        <v>0.213959783691275</v>
      </c>
      <c r="J362" s="11">
        <v>5.9246917254329196E-3</v>
      </c>
      <c r="K362" s="11">
        <f t="shared" si="0"/>
        <v>1</v>
      </c>
      <c r="L362" s="11">
        <f t="shared" si="1"/>
        <v>0</v>
      </c>
      <c r="M362" s="11">
        <f t="shared" si="2"/>
        <v>0</v>
      </c>
      <c r="N362" s="11">
        <v>0.20171120948399501</v>
      </c>
      <c r="O362" s="11">
        <v>8.9301864699547397E-3</v>
      </c>
      <c r="P362" s="11">
        <f t="shared" si="3"/>
        <v>1</v>
      </c>
      <c r="Q362" s="11">
        <f t="shared" si="4"/>
        <v>0</v>
      </c>
      <c r="R362" s="11">
        <f t="shared" si="5"/>
        <v>0</v>
      </c>
      <c r="S362" s="11">
        <v>0.20085359689642199</v>
      </c>
      <c r="T362" s="11">
        <v>7.6577153761118802E-3</v>
      </c>
      <c r="U362" s="11">
        <f t="shared" si="6"/>
        <v>1</v>
      </c>
      <c r="V362" s="11">
        <f t="shared" si="7"/>
        <v>0</v>
      </c>
      <c r="W362" s="11">
        <f t="shared" si="8"/>
        <v>0</v>
      </c>
      <c r="X362" s="11">
        <v>0.19738033851038</v>
      </c>
      <c r="Y362" s="11">
        <v>8.5688986022414305E-3</v>
      </c>
      <c r="Z362" s="11">
        <f t="shared" si="9"/>
        <v>1</v>
      </c>
      <c r="AA362" s="11">
        <f t="shared" si="10"/>
        <v>0</v>
      </c>
      <c r="AB362" s="11">
        <f t="shared" si="11"/>
        <v>0</v>
      </c>
      <c r="AC362" s="11">
        <v>0.21548134241481801</v>
      </c>
      <c r="AD362" s="11">
        <v>4.6477334288127503E-3</v>
      </c>
      <c r="AE362" s="11">
        <f t="shared" si="12"/>
        <v>1</v>
      </c>
      <c r="AF362" s="11">
        <f t="shared" si="13"/>
        <v>0</v>
      </c>
      <c r="AG362" s="11">
        <f t="shared" si="14"/>
        <v>0</v>
      </c>
      <c r="AH362" s="11">
        <v>0.17968398628607099</v>
      </c>
      <c r="AI362" s="11">
        <v>1.3974801146001199E-2</v>
      </c>
      <c r="AJ362" s="11">
        <f t="shared" si="15"/>
        <v>1</v>
      </c>
      <c r="AK362" s="11">
        <f t="shared" si="16"/>
        <v>0</v>
      </c>
      <c r="AL362" s="11">
        <f t="shared" si="17"/>
        <v>0</v>
      </c>
      <c r="AM362" s="11">
        <v>0.16888554612453199</v>
      </c>
      <c r="AN362" s="11">
        <v>2.19333648033176E-2</v>
      </c>
      <c r="AO362" s="11">
        <f t="shared" si="18"/>
        <v>1</v>
      </c>
      <c r="AP362" s="11">
        <f t="shared" si="19"/>
        <v>0</v>
      </c>
      <c r="AQ362" s="11">
        <v>0.20609317195535201</v>
      </c>
      <c r="AR362" s="11">
        <v>7.2590229463215198E-3</v>
      </c>
      <c r="AS362" s="11">
        <f t="shared" si="20"/>
        <v>1</v>
      </c>
      <c r="AT362" s="11">
        <f t="shared" si="21"/>
        <v>0</v>
      </c>
      <c r="AU362" s="11">
        <f t="shared" si="22"/>
        <v>0</v>
      </c>
      <c r="AV362" s="11">
        <v>0.20239005579386601</v>
      </c>
      <c r="AW362" s="11">
        <v>8.1545364679861398E-3</v>
      </c>
      <c r="AX362" s="11">
        <f t="shared" si="23"/>
        <v>1</v>
      </c>
      <c r="AY362" s="11">
        <f t="shared" si="24"/>
        <v>0</v>
      </c>
      <c r="AZ362" s="11">
        <v>0.19085343843038</v>
      </c>
      <c r="BA362" s="11">
        <v>1.2477180628523399E-2</v>
      </c>
      <c r="BB362" s="22">
        <v>0</v>
      </c>
      <c r="BC362" s="22">
        <v>0</v>
      </c>
      <c r="BD362" s="22">
        <v>0</v>
      </c>
      <c r="BE362" s="22">
        <v>0</v>
      </c>
      <c r="BF362" s="22">
        <v>0</v>
      </c>
      <c r="BG362" s="22">
        <v>0</v>
      </c>
      <c r="BH362" s="22">
        <v>0</v>
      </c>
      <c r="BI362" s="22">
        <v>0</v>
      </c>
      <c r="BJ362" s="22">
        <v>0</v>
      </c>
      <c r="BK362" s="22">
        <v>0</v>
      </c>
      <c r="BL362" s="22">
        <v>0</v>
      </c>
      <c r="BM362" s="22">
        <v>0</v>
      </c>
      <c r="BN362" s="22">
        <v>0</v>
      </c>
      <c r="BO362" s="22">
        <v>0</v>
      </c>
      <c r="BP362" s="22">
        <v>0</v>
      </c>
      <c r="BQ362" s="22">
        <v>0</v>
      </c>
      <c r="BR362" s="22">
        <v>0</v>
      </c>
      <c r="BS362" s="22">
        <v>0</v>
      </c>
      <c r="BT362" s="22">
        <v>0</v>
      </c>
      <c r="BU362" s="22">
        <v>0</v>
      </c>
      <c r="BV362" s="22">
        <v>0</v>
      </c>
      <c r="BW362" s="22">
        <v>0</v>
      </c>
    </row>
    <row r="363" spans="1:75" ht="14.25" customHeight="1">
      <c r="A363" s="11" t="s">
        <v>3063</v>
      </c>
      <c r="B363" s="11" t="s">
        <v>3449</v>
      </c>
      <c r="C363" s="11" t="s">
        <v>47</v>
      </c>
      <c r="D363" s="11" t="s">
        <v>47</v>
      </c>
      <c r="E363" s="11">
        <v>961</v>
      </c>
      <c r="F363" s="11">
        <v>0.19921401003542899</v>
      </c>
      <c r="G363" s="11">
        <v>7.5008907300592606E-2</v>
      </c>
      <c r="H363" s="11">
        <v>8.0413647395880805E-3</v>
      </c>
      <c r="I363" s="11">
        <v>0.23534431994660901</v>
      </c>
      <c r="J363" s="11">
        <v>2.4890040805893498E-3</v>
      </c>
      <c r="K363" s="11">
        <f t="shared" si="0"/>
        <v>1</v>
      </c>
      <c r="L363" s="11">
        <f t="shared" si="1"/>
        <v>0</v>
      </c>
      <c r="M363" s="11">
        <f t="shared" si="2"/>
        <v>0</v>
      </c>
      <c r="N363" s="11">
        <v>0.222995549643484</v>
      </c>
      <c r="O363" s="11">
        <v>3.83788592129416E-3</v>
      </c>
      <c r="P363" s="11">
        <f t="shared" si="3"/>
        <v>1</v>
      </c>
      <c r="Q363" s="11">
        <f t="shared" si="4"/>
        <v>0</v>
      </c>
      <c r="R363" s="11">
        <f t="shared" si="5"/>
        <v>0</v>
      </c>
      <c r="S363" s="11">
        <v>0.20175866587857599</v>
      </c>
      <c r="T363" s="11">
        <v>7.2864687189380601E-3</v>
      </c>
      <c r="U363" s="11">
        <f t="shared" si="6"/>
        <v>1</v>
      </c>
      <c r="V363" s="11">
        <f t="shared" si="7"/>
        <v>0</v>
      </c>
      <c r="W363" s="11">
        <f t="shared" si="8"/>
        <v>0</v>
      </c>
      <c r="X363" s="11">
        <v>0.19882623619342199</v>
      </c>
      <c r="Y363" s="11">
        <v>8.1955102588483694E-3</v>
      </c>
      <c r="Z363" s="11">
        <f t="shared" si="9"/>
        <v>1</v>
      </c>
      <c r="AA363" s="11">
        <f t="shared" si="10"/>
        <v>0</v>
      </c>
      <c r="AB363" s="11">
        <f t="shared" si="11"/>
        <v>0</v>
      </c>
      <c r="AC363" s="11">
        <v>0.207534198521486</v>
      </c>
      <c r="AD363" s="11">
        <v>6.5058123730117497E-3</v>
      </c>
      <c r="AE363" s="11">
        <f t="shared" si="12"/>
        <v>1</v>
      </c>
      <c r="AF363" s="11">
        <f t="shared" si="13"/>
        <v>0</v>
      </c>
      <c r="AG363" s="11">
        <f t="shared" si="14"/>
        <v>0</v>
      </c>
      <c r="AH363" s="11">
        <v>0.20677340083030399</v>
      </c>
      <c r="AI363" s="11">
        <v>5.8575477398129698E-3</v>
      </c>
      <c r="AJ363" s="11">
        <f t="shared" si="15"/>
        <v>1</v>
      </c>
      <c r="AK363" s="11">
        <f t="shared" si="16"/>
        <v>0</v>
      </c>
      <c r="AL363" s="11">
        <f t="shared" si="17"/>
        <v>0</v>
      </c>
      <c r="AM363" s="11">
        <v>0.20511307416715799</v>
      </c>
      <c r="AN363" s="11">
        <v>6.4522987878804002E-3</v>
      </c>
      <c r="AO363" s="11">
        <f t="shared" si="18"/>
        <v>1</v>
      </c>
      <c r="AP363" s="11">
        <f t="shared" si="19"/>
        <v>0</v>
      </c>
      <c r="AQ363" s="11">
        <v>0.21693347633698301</v>
      </c>
      <c r="AR363" s="11">
        <v>4.6635622388488803E-3</v>
      </c>
      <c r="AS363" s="11">
        <f t="shared" si="20"/>
        <v>1</v>
      </c>
      <c r="AT363" s="11">
        <f t="shared" si="21"/>
        <v>0</v>
      </c>
      <c r="AU363" s="11">
        <f t="shared" si="22"/>
        <v>0</v>
      </c>
      <c r="AV363" s="11">
        <v>0.20893040790093501</v>
      </c>
      <c r="AW363" s="11">
        <v>6.3158057106650302E-3</v>
      </c>
      <c r="AX363" s="11">
        <f t="shared" si="23"/>
        <v>1</v>
      </c>
      <c r="AY363" s="11">
        <f t="shared" si="24"/>
        <v>0</v>
      </c>
      <c r="AZ363" s="11">
        <v>0.149960233178526</v>
      </c>
      <c r="BA363" s="11">
        <v>4.7693772310597099E-2</v>
      </c>
      <c r="BB363" s="22">
        <v>0</v>
      </c>
      <c r="BC363" s="22">
        <v>0</v>
      </c>
      <c r="BD363" s="22">
        <v>0</v>
      </c>
      <c r="BE363" s="22">
        <v>0</v>
      </c>
      <c r="BF363" s="22">
        <v>0</v>
      </c>
      <c r="BG363" s="22">
        <v>0</v>
      </c>
      <c r="BH363" s="22">
        <v>0</v>
      </c>
      <c r="BI363" s="22">
        <v>0</v>
      </c>
      <c r="BJ363" s="22">
        <v>0</v>
      </c>
      <c r="BK363" s="22">
        <v>0</v>
      </c>
      <c r="BL363" s="22">
        <v>0</v>
      </c>
      <c r="BM363" s="22">
        <v>0</v>
      </c>
      <c r="BN363" s="22">
        <v>0</v>
      </c>
      <c r="BO363" s="22">
        <v>0</v>
      </c>
      <c r="BP363" s="22">
        <v>0</v>
      </c>
      <c r="BQ363" s="22">
        <v>0</v>
      </c>
      <c r="BR363" s="22">
        <v>0</v>
      </c>
      <c r="BS363" s="22">
        <v>0</v>
      </c>
      <c r="BT363" s="22">
        <v>0</v>
      </c>
      <c r="BU363" s="22">
        <v>0</v>
      </c>
      <c r="BV363" s="22">
        <v>0</v>
      </c>
      <c r="BW363" s="22">
        <v>0</v>
      </c>
    </row>
    <row r="364" spans="1:75" ht="14.25" customHeight="1">
      <c r="A364" s="11" t="s">
        <v>1261</v>
      </c>
      <c r="B364" s="11" t="s">
        <v>3450</v>
      </c>
      <c r="C364" s="11" t="s">
        <v>171</v>
      </c>
      <c r="D364" s="11" t="s">
        <v>954</v>
      </c>
      <c r="E364" s="11">
        <v>951</v>
      </c>
      <c r="F364" s="11">
        <v>-0.196345022528473</v>
      </c>
      <c r="G364" s="11">
        <v>7.4596204909396793E-2</v>
      </c>
      <c r="H364" s="11">
        <v>8.6232589725565908E-3</v>
      </c>
      <c r="I364" s="11">
        <v>-0.21194284205543701</v>
      </c>
      <c r="J364" s="11">
        <v>6.2022442983898796E-3</v>
      </c>
      <c r="K364" s="11">
        <f t="shared" si="0"/>
        <v>1</v>
      </c>
      <c r="L364" s="11">
        <f t="shared" si="1"/>
        <v>0</v>
      </c>
      <c r="M364" s="11">
        <f t="shared" si="2"/>
        <v>0</v>
      </c>
      <c r="N364" s="11">
        <v>-0.21476989651360001</v>
      </c>
      <c r="O364" s="11">
        <v>5.08293083257178E-3</v>
      </c>
      <c r="P364" s="11">
        <f t="shared" si="3"/>
        <v>1</v>
      </c>
      <c r="Q364" s="11">
        <f t="shared" si="4"/>
        <v>0</v>
      </c>
      <c r="R364" s="11">
        <f t="shared" si="5"/>
        <v>0</v>
      </c>
      <c r="S364" s="11">
        <v>-0.19700577925850399</v>
      </c>
      <c r="T364" s="11">
        <v>8.4728414445672095E-3</v>
      </c>
      <c r="U364" s="11">
        <f t="shared" si="6"/>
        <v>1</v>
      </c>
      <c r="V364" s="11">
        <f t="shared" si="7"/>
        <v>0</v>
      </c>
      <c r="W364" s="11">
        <f t="shared" si="8"/>
        <v>0</v>
      </c>
      <c r="X364" s="11">
        <v>-0.197650859759742</v>
      </c>
      <c r="Y364" s="11">
        <v>8.1254442433958095E-3</v>
      </c>
      <c r="Z364" s="11">
        <f t="shared" si="9"/>
        <v>1</v>
      </c>
      <c r="AA364" s="11">
        <f t="shared" si="10"/>
        <v>0</v>
      </c>
      <c r="AB364" s="11">
        <f t="shared" si="11"/>
        <v>0</v>
      </c>
      <c r="AC364" s="11">
        <v>-0.17706909866686399</v>
      </c>
      <c r="AD364" s="11">
        <v>1.9370941293043099E-2</v>
      </c>
      <c r="AE364" s="11">
        <f t="shared" si="12"/>
        <v>1</v>
      </c>
      <c r="AF364" s="11">
        <f t="shared" si="13"/>
        <v>0</v>
      </c>
      <c r="AG364" s="11">
        <f t="shared" si="14"/>
        <v>0</v>
      </c>
      <c r="AH364" s="11">
        <v>-0.21565841370693001</v>
      </c>
      <c r="AI364" s="11">
        <v>3.0815390735655802E-3</v>
      </c>
      <c r="AJ364" s="11">
        <f t="shared" si="15"/>
        <v>1</v>
      </c>
      <c r="AK364" s="11">
        <f t="shared" si="16"/>
        <v>0</v>
      </c>
      <c r="AL364" s="11">
        <f t="shared" si="17"/>
        <v>0</v>
      </c>
      <c r="AM364" s="11">
        <v>-0.23215690580844001</v>
      </c>
      <c r="AN364" s="11">
        <v>1.3599149566308701E-3</v>
      </c>
      <c r="AO364" s="11">
        <f t="shared" si="18"/>
        <v>1</v>
      </c>
      <c r="AP364" s="11">
        <f t="shared" si="19"/>
        <v>0</v>
      </c>
      <c r="AQ364" s="11">
        <v>-0.20517120858478199</v>
      </c>
      <c r="AR364" s="11">
        <v>7.0611563165882303E-3</v>
      </c>
      <c r="AS364" s="11">
        <f t="shared" si="20"/>
        <v>1</v>
      </c>
      <c r="AT364" s="11">
        <f t="shared" si="21"/>
        <v>0</v>
      </c>
      <c r="AU364" s="11">
        <f t="shared" si="22"/>
        <v>0</v>
      </c>
      <c r="AV364" s="11">
        <v>-0.219096115151101</v>
      </c>
      <c r="AW364" s="11">
        <v>3.9481401391806203E-3</v>
      </c>
      <c r="AX364" s="11">
        <f t="shared" si="23"/>
        <v>1</v>
      </c>
      <c r="AY364" s="11">
        <f t="shared" si="24"/>
        <v>0</v>
      </c>
      <c r="AZ364" s="11">
        <v>-0.201888035833339</v>
      </c>
      <c r="BA364" s="11">
        <v>7.8443352901193392E-3</v>
      </c>
      <c r="BB364" s="22">
        <v>0</v>
      </c>
      <c r="BC364" s="22">
        <v>0</v>
      </c>
      <c r="BD364" s="22">
        <v>0</v>
      </c>
      <c r="BE364" s="22">
        <v>0</v>
      </c>
      <c r="BF364" s="22">
        <v>0</v>
      </c>
      <c r="BG364" s="22">
        <v>0</v>
      </c>
      <c r="BH364" s="22">
        <v>0</v>
      </c>
      <c r="BI364" s="22">
        <v>0</v>
      </c>
      <c r="BJ364" s="22">
        <v>0</v>
      </c>
      <c r="BK364" s="22">
        <v>0</v>
      </c>
      <c r="BL364" s="22">
        <v>0</v>
      </c>
      <c r="BM364" s="22">
        <v>0</v>
      </c>
      <c r="BN364" s="22">
        <v>0</v>
      </c>
      <c r="BO364" s="22">
        <v>0</v>
      </c>
      <c r="BP364" s="22">
        <v>0</v>
      </c>
      <c r="BQ364" s="22">
        <v>0</v>
      </c>
      <c r="BR364" s="22">
        <v>0</v>
      </c>
      <c r="BS364" s="22">
        <v>0</v>
      </c>
      <c r="BT364" s="22">
        <v>0</v>
      </c>
      <c r="BU364" s="22">
        <v>0</v>
      </c>
      <c r="BV364" s="22">
        <v>0</v>
      </c>
      <c r="BW364" s="22">
        <v>0</v>
      </c>
    </row>
    <row r="365" spans="1:75" ht="14.25" customHeight="1">
      <c r="A365" s="11" t="s">
        <v>1974</v>
      </c>
      <c r="B365" s="11" t="s">
        <v>3451</v>
      </c>
      <c r="C365" s="11" t="s">
        <v>171</v>
      </c>
      <c r="D365" s="11" t="s">
        <v>386</v>
      </c>
      <c r="E365" s="11">
        <v>952</v>
      </c>
      <c r="F365" s="11">
        <v>0.18977229727637701</v>
      </c>
      <c r="G365" s="11">
        <v>7.2361258493394698E-2</v>
      </c>
      <c r="H365" s="11">
        <v>8.8664150937015993E-3</v>
      </c>
      <c r="I365" s="11">
        <v>0.15120061920234801</v>
      </c>
      <c r="J365" s="11">
        <v>4.3509726534087502E-2</v>
      </c>
      <c r="K365" s="11">
        <f t="shared" si="0"/>
        <v>1</v>
      </c>
      <c r="L365" s="11">
        <f t="shared" si="1"/>
        <v>0</v>
      </c>
      <c r="M365" s="11">
        <f t="shared" si="2"/>
        <v>0</v>
      </c>
      <c r="N365" s="11">
        <v>0.16657039671642901</v>
      </c>
      <c r="O365" s="11">
        <v>2.4996304180210802E-2</v>
      </c>
      <c r="P365" s="11">
        <f t="shared" si="3"/>
        <v>1</v>
      </c>
      <c r="Q365" s="11">
        <f t="shared" si="4"/>
        <v>0</v>
      </c>
      <c r="R365" s="11">
        <f t="shared" si="5"/>
        <v>0</v>
      </c>
      <c r="S365" s="11">
        <v>0.18669555209182401</v>
      </c>
      <c r="T365" s="11">
        <v>1.0020794232693E-2</v>
      </c>
      <c r="U365" s="11">
        <f t="shared" si="6"/>
        <v>1</v>
      </c>
      <c r="V365" s="11">
        <f t="shared" si="7"/>
        <v>0</v>
      </c>
      <c r="W365" s="11">
        <f t="shared" si="8"/>
        <v>0</v>
      </c>
      <c r="X365" s="11">
        <v>0.18835558301890601</v>
      </c>
      <c r="Y365" s="11">
        <v>9.3183867839255405E-3</v>
      </c>
      <c r="Z365" s="11">
        <f t="shared" si="9"/>
        <v>1</v>
      </c>
      <c r="AA365" s="11">
        <f t="shared" si="10"/>
        <v>0</v>
      </c>
      <c r="AB365" s="11">
        <f t="shared" si="11"/>
        <v>0</v>
      </c>
      <c r="AC365" s="11">
        <v>0.20576461194634399</v>
      </c>
      <c r="AD365" s="11">
        <v>5.1073143410232296E-3</v>
      </c>
      <c r="AE365" s="11">
        <f t="shared" si="12"/>
        <v>1</v>
      </c>
      <c r="AF365" s="11">
        <f t="shared" si="13"/>
        <v>0</v>
      </c>
      <c r="AG365" s="11">
        <f t="shared" si="14"/>
        <v>0</v>
      </c>
      <c r="AH365" s="11">
        <v>0.168766212616144</v>
      </c>
      <c r="AI365" s="11">
        <v>1.6096765097675599E-2</v>
      </c>
      <c r="AJ365" s="11">
        <f t="shared" si="15"/>
        <v>1</v>
      </c>
      <c r="AK365" s="11">
        <f t="shared" si="16"/>
        <v>0</v>
      </c>
      <c r="AL365" s="11">
        <f t="shared" si="17"/>
        <v>0</v>
      </c>
      <c r="AM365" s="11">
        <v>0.150193921892702</v>
      </c>
      <c r="AN365" s="11">
        <v>3.0984230879033799E-2</v>
      </c>
      <c r="AO365" s="11">
        <f t="shared" si="18"/>
        <v>1</v>
      </c>
      <c r="AP365" s="11">
        <f t="shared" si="19"/>
        <v>0</v>
      </c>
      <c r="AQ365" s="11">
        <v>0.17143341748098101</v>
      </c>
      <c r="AR365" s="11">
        <v>2.0113407359719501E-2</v>
      </c>
      <c r="AS365" s="11">
        <f t="shared" si="20"/>
        <v>1</v>
      </c>
      <c r="AT365" s="11">
        <f t="shared" si="21"/>
        <v>0</v>
      </c>
      <c r="AU365" s="11">
        <f t="shared" si="22"/>
        <v>0</v>
      </c>
      <c r="AV365" s="11">
        <v>0.15615210863463599</v>
      </c>
      <c r="AW365" s="11">
        <v>3.3665063464769197E-2</v>
      </c>
      <c r="AX365" s="11">
        <f t="shared" si="23"/>
        <v>1</v>
      </c>
      <c r="AY365" s="11">
        <f t="shared" si="24"/>
        <v>0</v>
      </c>
      <c r="AZ365" s="11">
        <v>0.132627601561603</v>
      </c>
      <c r="BA365" s="11">
        <v>6.8533477315672595E-2</v>
      </c>
      <c r="BB365" s="22">
        <v>0</v>
      </c>
      <c r="BC365" s="22">
        <v>0</v>
      </c>
      <c r="BD365" s="22">
        <v>0</v>
      </c>
      <c r="BE365" s="22">
        <v>0</v>
      </c>
      <c r="BF365" s="22">
        <v>0</v>
      </c>
      <c r="BG365" s="22">
        <v>0</v>
      </c>
      <c r="BH365" s="22">
        <v>0</v>
      </c>
      <c r="BI365" s="22">
        <v>0</v>
      </c>
      <c r="BJ365" s="22">
        <v>0</v>
      </c>
      <c r="BK365" s="22">
        <v>0</v>
      </c>
      <c r="BL365" s="22">
        <v>0</v>
      </c>
      <c r="BM365" s="22">
        <v>0</v>
      </c>
      <c r="BN365" s="22">
        <v>0</v>
      </c>
      <c r="BO365" s="22">
        <v>0</v>
      </c>
      <c r="BP365" s="22">
        <v>0</v>
      </c>
      <c r="BQ365" s="22">
        <v>0</v>
      </c>
      <c r="BR365" s="22">
        <v>0</v>
      </c>
      <c r="BS365" s="22">
        <v>0</v>
      </c>
      <c r="BT365" s="22">
        <v>0</v>
      </c>
      <c r="BU365" s="22">
        <v>0</v>
      </c>
      <c r="BV365" s="22">
        <v>0</v>
      </c>
      <c r="BW365" s="22">
        <v>0</v>
      </c>
    </row>
    <row r="366" spans="1:75" ht="14.25" customHeight="1">
      <c r="A366" s="11" t="s">
        <v>1284</v>
      </c>
      <c r="B366" s="11" t="s">
        <v>3452</v>
      </c>
      <c r="C366" s="11" t="s">
        <v>77</v>
      </c>
      <c r="D366" s="11" t="s">
        <v>868</v>
      </c>
      <c r="E366" s="11">
        <v>961</v>
      </c>
      <c r="F366" s="11">
        <v>-0.19446659989458101</v>
      </c>
      <c r="G366" s="11">
        <v>7.51303716177706E-2</v>
      </c>
      <c r="H366" s="11">
        <v>9.7882162383129204E-3</v>
      </c>
      <c r="I366" s="11">
        <v>-0.205918459332256</v>
      </c>
      <c r="J366" s="11">
        <v>8.3279405296671494E-3</v>
      </c>
      <c r="K366" s="11">
        <f t="shared" si="0"/>
        <v>1</v>
      </c>
      <c r="L366" s="11">
        <f t="shared" si="1"/>
        <v>0</v>
      </c>
      <c r="M366" s="11">
        <f t="shared" si="2"/>
        <v>0</v>
      </c>
      <c r="N366" s="11">
        <v>-0.198149849851189</v>
      </c>
      <c r="O366" s="11">
        <v>1.03724529790045E-2</v>
      </c>
      <c r="P366" s="11">
        <f t="shared" si="3"/>
        <v>1</v>
      </c>
      <c r="Q366" s="11">
        <f t="shared" si="4"/>
        <v>0</v>
      </c>
      <c r="R366" s="11">
        <f t="shared" si="5"/>
        <v>0</v>
      </c>
      <c r="S366" s="11">
        <v>-0.19233501627697799</v>
      </c>
      <c r="T366" s="11">
        <v>1.06336638031267E-2</v>
      </c>
      <c r="U366" s="11">
        <f t="shared" si="6"/>
        <v>1</v>
      </c>
      <c r="V366" s="11">
        <f t="shared" si="7"/>
        <v>0</v>
      </c>
      <c r="W366" s="11">
        <f t="shared" si="8"/>
        <v>0</v>
      </c>
      <c r="X366" s="11">
        <v>-0.19488631505346199</v>
      </c>
      <c r="Y366" s="11">
        <v>9.6641664545864901E-3</v>
      </c>
      <c r="Z366" s="11">
        <f t="shared" si="9"/>
        <v>1</v>
      </c>
      <c r="AA366" s="11">
        <f t="shared" si="10"/>
        <v>0</v>
      </c>
      <c r="AB366" s="11">
        <f t="shared" si="11"/>
        <v>0</v>
      </c>
      <c r="AC366" s="11">
        <v>-0.196708451578399</v>
      </c>
      <c r="AD366" s="11">
        <v>1.00358795841237E-2</v>
      </c>
      <c r="AE366" s="11">
        <f t="shared" si="12"/>
        <v>1</v>
      </c>
      <c r="AF366" s="11">
        <f t="shared" si="13"/>
        <v>0</v>
      </c>
      <c r="AG366" s="11">
        <f t="shared" si="14"/>
        <v>0</v>
      </c>
      <c r="AH366" s="11">
        <v>-0.182581536437631</v>
      </c>
      <c r="AI366" s="11">
        <v>1.46566570988913E-2</v>
      </c>
      <c r="AJ366" s="11">
        <f t="shared" si="15"/>
        <v>1</v>
      </c>
      <c r="AK366" s="11">
        <f t="shared" si="16"/>
        <v>0</v>
      </c>
      <c r="AL366" s="11">
        <f t="shared" si="17"/>
        <v>0</v>
      </c>
      <c r="AM366" s="11">
        <v>-0.19368890558984</v>
      </c>
      <c r="AN366" s="11">
        <v>1.0265108351153801E-2</v>
      </c>
      <c r="AO366" s="11">
        <f t="shared" si="18"/>
        <v>1</v>
      </c>
      <c r="AP366" s="11">
        <f t="shared" si="19"/>
        <v>0</v>
      </c>
      <c r="AQ366" s="11">
        <v>-0.189111184715476</v>
      </c>
      <c r="AR366" s="11">
        <v>1.38199368170759E-2</v>
      </c>
      <c r="AS366" s="11">
        <f t="shared" si="20"/>
        <v>1</v>
      </c>
      <c r="AT366" s="11">
        <f t="shared" si="21"/>
        <v>0</v>
      </c>
      <c r="AU366" s="11">
        <f t="shared" si="22"/>
        <v>0</v>
      </c>
      <c r="AV366" s="11">
        <v>-0.17200115490028001</v>
      </c>
      <c r="AW366" s="11">
        <v>2.4510492599515401E-2</v>
      </c>
      <c r="AX366" s="11">
        <f t="shared" si="23"/>
        <v>1</v>
      </c>
      <c r="AY366" s="11">
        <f t="shared" si="24"/>
        <v>0</v>
      </c>
      <c r="AZ366" s="11">
        <v>-0.280770887703021</v>
      </c>
      <c r="BA366" s="11">
        <v>1.7484509718512301E-4</v>
      </c>
      <c r="BB366" s="22">
        <v>0</v>
      </c>
      <c r="BC366" s="22">
        <v>0</v>
      </c>
      <c r="BD366" s="22">
        <v>0</v>
      </c>
      <c r="BE366" s="22">
        <v>0</v>
      </c>
      <c r="BF366" s="22">
        <v>0</v>
      </c>
      <c r="BG366" s="22">
        <v>0</v>
      </c>
      <c r="BH366" s="22">
        <v>0</v>
      </c>
      <c r="BI366" s="22">
        <v>0</v>
      </c>
      <c r="BJ366" s="22">
        <v>0</v>
      </c>
      <c r="BK366" s="22">
        <v>0</v>
      </c>
      <c r="BL366" s="22">
        <v>0</v>
      </c>
      <c r="BM366" s="22">
        <v>0</v>
      </c>
      <c r="BN366" s="22">
        <v>0</v>
      </c>
      <c r="BO366" s="22">
        <v>0</v>
      </c>
      <c r="BP366" s="22">
        <v>0</v>
      </c>
      <c r="BQ366" s="22">
        <v>0</v>
      </c>
      <c r="BR366" s="22">
        <v>0</v>
      </c>
      <c r="BS366" s="22">
        <v>0</v>
      </c>
      <c r="BT366" s="22">
        <v>0</v>
      </c>
      <c r="BU366" s="22">
        <v>0</v>
      </c>
      <c r="BV366" s="22">
        <v>0</v>
      </c>
      <c r="BW366" s="22">
        <v>0</v>
      </c>
    </row>
    <row r="367" spans="1:75" ht="14.25" customHeight="1">
      <c r="A367" s="11" t="s">
        <v>2975</v>
      </c>
      <c r="B367" s="11" t="s">
        <v>3453</v>
      </c>
      <c r="C367" s="11" t="s">
        <v>47</v>
      </c>
      <c r="D367" s="11" t="s">
        <v>47</v>
      </c>
      <c r="E367" s="11">
        <v>956</v>
      </c>
      <c r="F367" s="11">
        <v>-0.19152078785566801</v>
      </c>
      <c r="G367" s="11">
        <v>7.4059313477774003E-2</v>
      </c>
      <c r="H367" s="11">
        <v>9.8552892005002706E-3</v>
      </c>
      <c r="I367" s="11">
        <v>-0.18428614230300999</v>
      </c>
      <c r="J367" s="11">
        <v>1.64558787775246E-2</v>
      </c>
      <c r="K367" s="11">
        <f t="shared" si="0"/>
        <v>1</v>
      </c>
      <c r="L367" s="11">
        <f t="shared" si="1"/>
        <v>0</v>
      </c>
      <c r="M367" s="11">
        <f t="shared" si="2"/>
        <v>0</v>
      </c>
      <c r="N367" s="11">
        <v>-0.15822329937695301</v>
      </c>
      <c r="O367" s="11">
        <v>3.7418970193982701E-2</v>
      </c>
      <c r="P367" s="11">
        <f t="shared" si="3"/>
        <v>1</v>
      </c>
      <c r="Q367" s="11">
        <f t="shared" si="4"/>
        <v>0</v>
      </c>
      <c r="R367" s="11">
        <f t="shared" si="5"/>
        <v>0</v>
      </c>
      <c r="S367" s="11">
        <v>-0.18359244553405199</v>
      </c>
      <c r="T367" s="11">
        <v>1.30846785306301E-2</v>
      </c>
      <c r="U367" s="11">
        <f t="shared" si="6"/>
        <v>1</v>
      </c>
      <c r="V367" s="11">
        <f t="shared" si="7"/>
        <v>0</v>
      </c>
      <c r="W367" s="11">
        <f t="shared" si="8"/>
        <v>0</v>
      </c>
      <c r="X367" s="11">
        <v>-0.190452446723721</v>
      </c>
      <c r="Y367" s="11">
        <v>1.0252849157914801E-2</v>
      </c>
      <c r="Z367" s="11">
        <f t="shared" si="9"/>
        <v>1</v>
      </c>
      <c r="AA367" s="11">
        <f t="shared" si="10"/>
        <v>0</v>
      </c>
      <c r="AB367" s="11">
        <f t="shared" si="11"/>
        <v>0</v>
      </c>
      <c r="AC367" s="11">
        <v>-0.19303266249189899</v>
      </c>
      <c r="AD367" s="11">
        <v>1.0329649732669E-2</v>
      </c>
      <c r="AE367" s="11">
        <f t="shared" si="12"/>
        <v>1</v>
      </c>
      <c r="AF367" s="11">
        <f t="shared" si="13"/>
        <v>0</v>
      </c>
      <c r="AG367" s="11">
        <f t="shared" si="14"/>
        <v>0</v>
      </c>
      <c r="AH367" s="11">
        <v>-0.17591754160685999</v>
      </c>
      <c r="AI367" s="11">
        <v>1.5948665162796201E-2</v>
      </c>
      <c r="AJ367" s="11">
        <f t="shared" si="15"/>
        <v>1</v>
      </c>
      <c r="AK367" s="11">
        <f t="shared" si="16"/>
        <v>0</v>
      </c>
      <c r="AL367" s="11">
        <f t="shared" si="17"/>
        <v>0</v>
      </c>
      <c r="AM367" s="11">
        <v>-0.17142945420904601</v>
      </c>
      <c r="AN367" s="11">
        <v>1.99925906128301E-2</v>
      </c>
      <c r="AO367" s="11">
        <f t="shared" si="18"/>
        <v>1</v>
      </c>
      <c r="AP367" s="11">
        <f t="shared" si="19"/>
        <v>0</v>
      </c>
      <c r="AQ367" s="11">
        <v>-0.162462181972721</v>
      </c>
      <c r="AR367" s="11">
        <v>3.1621102268649198E-2</v>
      </c>
      <c r="AS367" s="11">
        <f t="shared" si="20"/>
        <v>1</v>
      </c>
      <c r="AT367" s="11">
        <f t="shared" si="21"/>
        <v>0</v>
      </c>
      <c r="AU367" s="11">
        <f t="shared" si="22"/>
        <v>0</v>
      </c>
      <c r="AV367" s="11">
        <v>-0.16079571820428001</v>
      </c>
      <c r="AW367" s="11">
        <v>3.2624609400512802E-2</v>
      </c>
      <c r="AX367" s="11">
        <f t="shared" si="23"/>
        <v>1</v>
      </c>
      <c r="AY367" s="11">
        <f t="shared" si="24"/>
        <v>0</v>
      </c>
      <c r="AZ367" s="11">
        <v>-0.155321666244149</v>
      </c>
      <c r="BA367" s="11">
        <v>3.8544622933664403E-2</v>
      </c>
      <c r="BB367" s="22">
        <v>0</v>
      </c>
      <c r="BC367" s="22">
        <v>0</v>
      </c>
      <c r="BD367" s="22">
        <v>0</v>
      </c>
      <c r="BE367" s="22">
        <v>0</v>
      </c>
      <c r="BF367" s="22">
        <v>0</v>
      </c>
      <c r="BG367" s="22">
        <v>0</v>
      </c>
      <c r="BH367" s="22">
        <v>0</v>
      </c>
      <c r="BI367" s="22">
        <v>0</v>
      </c>
      <c r="BJ367" s="22">
        <v>0</v>
      </c>
      <c r="BK367" s="22">
        <v>0</v>
      </c>
      <c r="BL367" s="22">
        <v>0</v>
      </c>
      <c r="BM367" s="22">
        <v>0</v>
      </c>
      <c r="BN367" s="22">
        <v>0</v>
      </c>
      <c r="BO367" s="22">
        <v>0</v>
      </c>
      <c r="BP367" s="22">
        <v>0</v>
      </c>
      <c r="BQ367" s="22">
        <v>0</v>
      </c>
      <c r="BR367" s="22">
        <v>0</v>
      </c>
      <c r="BS367" s="22">
        <v>0</v>
      </c>
      <c r="BT367" s="22">
        <v>0</v>
      </c>
      <c r="BU367" s="22">
        <v>0</v>
      </c>
      <c r="BV367" s="22">
        <v>0</v>
      </c>
      <c r="BW367" s="22">
        <v>0</v>
      </c>
    </row>
    <row r="368" spans="1:75" ht="14.25" customHeight="1">
      <c r="A368" s="11" t="s">
        <v>3100</v>
      </c>
      <c r="B368" s="11" t="s">
        <v>3454</v>
      </c>
      <c r="C368" s="11" t="s">
        <v>47</v>
      </c>
      <c r="D368" s="11" t="s">
        <v>47</v>
      </c>
      <c r="E368" s="11">
        <v>960</v>
      </c>
      <c r="F368" s="11">
        <v>-0.18906776400740999</v>
      </c>
      <c r="G368" s="11">
        <v>7.3147737776290606E-2</v>
      </c>
      <c r="H368" s="11">
        <v>9.8918591426322804E-3</v>
      </c>
      <c r="I368" s="11">
        <v>-0.14124571070024999</v>
      </c>
      <c r="J368" s="11">
        <v>6.19709393385586E-2</v>
      </c>
      <c r="K368" s="11">
        <f t="shared" si="0"/>
        <v>1</v>
      </c>
      <c r="L368" s="11">
        <f t="shared" si="1"/>
        <v>0</v>
      </c>
      <c r="M368" s="11">
        <f t="shared" si="2"/>
        <v>0</v>
      </c>
      <c r="N368" s="11">
        <v>-0.17410584277236099</v>
      </c>
      <c r="O368" s="11">
        <v>2.0584838799745001E-2</v>
      </c>
      <c r="P368" s="11">
        <f t="shared" si="3"/>
        <v>1</v>
      </c>
      <c r="Q368" s="11">
        <f t="shared" si="4"/>
        <v>0</v>
      </c>
      <c r="R368" s="11">
        <f t="shared" si="5"/>
        <v>0</v>
      </c>
      <c r="S368" s="11">
        <v>-0.184869595394935</v>
      </c>
      <c r="T368" s="11">
        <v>1.1574010827359101E-2</v>
      </c>
      <c r="U368" s="11">
        <f t="shared" si="6"/>
        <v>1</v>
      </c>
      <c r="V368" s="11">
        <f t="shared" si="7"/>
        <v>0</v>
      </c>
      <c r="W368" s="11">
        <f t="shared" si="8"/>
        <v>0</v>
      </c>
      <c r="X368" s="11">
        <v>-0.18942880115691699</v>
      </c>
      <c r="Y368" s="11">
        <v>9.7919133880888104E-3</v>
      </c>
      <c r="Z368" s="11">
        <f t="shared" si="9"/>
        <v>1</v>
      </c>
      <c r="AA368" s="11">
        <f t="shared" si="10"/>
        <v>0</v>
      </c>
      <c r="AB368" s="11">
        <f t="shared" si="11"/>
        <v>0</v>
      </c>
      <c r="AC368" s="11">
        <v>-0.207711111180816</v>
      </c>
      <c r="AD368" s="11">
        <v>5.2006839415699498E-3</v>
      </c>
      <c r="AE368" s="11">
        <f t="shared" si="12"/>
        <v>1</v>
      </c>
      <c r="AF368" s="11">
        <f t="shared" si="13"/>
        <v>0</v>
      </c>
      <c r="AG368" s="11">
        <f t="shared" si="14"/>
        <v>0</v>
      </c>
      <c r="AH368" s="11">
        <v>-0.18529552158928</v>
      </c>
      <c r="AI368" s="11">
        <v>1.1499717823052201E-2</v>
      </c>
      <c r="AJ368" s="11">
        <f t="shared" si="15"/>
        <v>1</v>
      </c>
      <c r="AK368" s="11">
        <f t="shared" si="16"/>
        <v>0</v>
      </c>
      <c r="AL368" s="11">
        <f t="shared" si="17"/>
        <v>0</v>
      </c>
      <c r="AM368" s="11">
        <v>-0.19606814114099799</v>
      </c>
      <c r="AN368" s="11">
        <v>7.5532685262972698E-3</v>
      </c>
      <c r="AO368" s="11">
        <f t="shared" si="18"/>
        <v>1</v>
      </c>
      <c r="AP368" s="11">
        <f t="shared" si="19"/>
        <v>0</v>
      </c>
      <c r="AQ368" s="11">
        <v>-0.1148863580077</v>
      </c>
      <c r="AR368" s="11">
        <v>0.119153857050284</v>
      </c>
      <c r="AS368" s="11">
        <f t="shared" si="20"/>
        <v>1</v>
      </c>
      <c r="AT368" s="11">
        <f t="shared" si="21"/>
        <v>0</v>
      </c>
      <c r="AU368" s="11">
        <f t="shared" si="22"/>
        <v>0</v>
      </c>
      <c r="AV368" s="11">
        <v>-0.14821839532603401</v>
      </c>
      <c r="AW368" s="11">
        <v>4.5738842901897801E-2</v>
      </c>
      <c r="AX368" s="11">
        <f t="shared" si="23"/>
        <v>1</v>
      </c>
      <c r="AY368" s="11">
        <f t="shared" si="24"/>
        <v>0</v>
      </c>
      <c r="AZ368" s="11">
        <v>-0.180966739094512</v>
      </c>
      <c r="BA368" s="11">
        <v>1.50925382760774E-2</v>
      </c>
      <c r="BB368" s="22">
        <v>0</v>
      </c>
      <c r="BC368" s="22">
        <v>0</v>
      </c>
      <c r="BD368" s="22">
        <v>0</v>
      </c>
      <c r="BE368" s="22">
        <v>0</v>
      </c>
      <c r="BF368" s="22">
        <v>0</v>
      </c>
      <c r="BG368" s="22">
        <v>0</v>
      </c>
      <c r="BH368" s="22">
        <v>0</v>
      </c>
      <c r="BI368" s="22">
        <v>0</v>
      </c>
      <c r="BJ368" s="22">
        <v>0</v>
      </c>
      <c r="BK368" s="22">
        <v>0</v>
      </c>
      <c r="BL368" s="22">
        <v>0</v>
      </c>
      <c r="BM368" s="22">
        <v>0</v>
      </c>
      <c r="BN368" s="22">
        <v>0</v>
      </c>
      <c r="BO368" s="22">
        <v>0</v>
      </c>
      <c r="BP368" s="22">
        <v>0</v>
      </c>
      <c r="BQ368" s="22">
        <v>0</v>
      </c>
      <c r="BR368" s="22">
        <v>0</v>
      </c>
      <c r="BS368" s="22">
        <v>0</v>
      </c>
      <c r="BT368" s="22">
        <v>0</v>
      </c>
      <c r="BU368" s="22">
        <v>0</v>
      </c>
      <c r="BV368" s="22">
        <v>0</v>
      </c>
      <c r="BW368" s="22">
        <v>0</v>
      </c>
    </row>
    <row r="369" spans="1:75" ht="14.25" customHeight="1">
      <c r="A369" s="11" t="s">
        <v>593</v>
      </c>
      <c r="B369" s="11" t="s">
        <v>3455</v>
      </c>
      <c r="C369" s="11" t="s">
        <v>171</v>
      </c>
      <c r="D369" s="11" t="s">
        <v>386</v>
      </c>
      <c r="E369" s="11">
        <v>962</v>
      </c>
      <c r="F369" s="11">
        <v>0.19146930759941799</v>
      </c>
      <c r="G369" s="11">
        <v>7.4109168911506901E-2</v>
      </c>
      <c r="H369" s="11">
        <v>9.9236954002508392E-3</v>
      </c>
      <c r="I369" s="11">
        <v>0.182104855982365</v>
      </c>
      <c r="J369" s="11">
        <v>1.7963726850934301E-2</v>
      </c>
      <c r="K369" s="11">
        <f t="shared" si="0"/>
        <v>1</v>
      </c>
      <c r="L369" s="11">
        <f t="shared" si="1"/>
        <v>0</v>
      </c>
      <c r="M369" s="11">
        <f t="shared" si="2"/>
        <v>0</v>
      </c>
      <c r="N369" s="11">
        <v>0.19092678814928299</v>
      </c>
      <c r="O369" s="11">
        <v>1.22354581420617E-2</v>
      </c>
      <c r="P369" s="11">
        <f t="shared" si="3"/>
        <v>1</v>
      </c>
      <c r="Q369" s="11">
        <f t="shared" si="4"/>
        <v>0</v>
      </c>
      <c r="R369" s="11">
        <f t="shared" si="5"/>
        <v>0</v>
      </c>
      <c r="S369" s="11">
        <v>0.194252100347926</v>
      </c>
      <c r="T369" s="11">
        <v>8.9109023335504495E-3</v>
      </c>
      <c r="U369" s="11">
        <f t="shared" si="6"/>
        <v>1</v>
      </c>
      <c r="V369" s="11">
        <f t="shared" si="7"/>
        <v>0</v>
      </c>
      <c r="W369" s="11">
        <f t="shared" si="8"/>
        <v>0</v>
      </c>
      <c r="X369" s="11">
        <v>0.18983574409717899</v>
      </c>
      <c r="Y369" s="11">
        <v>1.04226595199468E-2</v>
      </c>
      <c r="Z369" s="11">
        <f t="shared" si="9"/>
        <v>1</v>
      </c>
      <c r="AA369" s="11">
        <f t="shared" si="10"/>
        <v>0</v>
      </c>
      <c r="AB369" s="11">
        <f t="shared" si="11"/>
        <v>0</v>
      </c>
      <c r="AC369" s="11">
        <v>0.19255621682010099</v>
      </c>
      <c r="AD369" s="11">
        <v>1.06160585606922E-2</v>
      </c>
      <c r="AE369" s="11">
        <f t="shared" si="12"/>
        <v>1</v>
      </c>
      <c r="AF369" s="11">
        <f t="shared" si="13"/>
        <v>0</v>
      </c>
      <c r="AG369" s="11">
        <f t="shared" si="14"/>
        <v>0</v>
      </c>
      <c r="AH369" s="11">
        <v>0.203405727872186</v>
      </c>
      <c r="AI369" s="11">
        <v>5.8633626980555903E-3</v>
      </c>
      <c r="AJ369" s="11">
        <f t="shared" si="15"/>
        <v>1</v>
      </c>
      <c r="AK369" s="11">
        <f t="shared" si="16"/>
        <v>0</v>
      </c>
      <c r="AL369" s="11">
        <f t="shared" si="17"/>
        <v>0</v>
      </c>
      <c r="AM369" s="11">
        <v>0.19411208086331799</v>
      </c>
      <c r="AN369" s="11">
        <v>9.1109234796639994E-3</v>
      </c>
      <c r="AO369" s="11">
        <f t="shared" si="18"/>
        <v>1</v>
      </c>
      <c r="AP369" s="11">
        <f t="shared" si="19"/>
        <v>0</v>
      </c>
      <c r="AQ369" s="11">
        <v>0.16878038708003901</v>
      </c>
      <c r="AR369" s="11">
        <v>2.5788355204495201E-2</v>
      </c>
      <c r="AS369" s="11">
        <f t="shared" si="20"/>
        <v>1</v>
      </c>
      <c r="AT369" s="11">
        <f t="shared" si="21"/>
        <v>0</v>
      </c>
      <c r="AU369" s="11">
        <f t="shared" si="22"/>
        <v>0</v>
      </c>
      <c r="AV369" s="11">
        <v>0.19547362699686299</v>
      </c>
      <c r="AW369" s="11">
        <v>9.7600887594969498E-3</v>
      </c>
      <c r="AX369" s="11">
        <f t="shared" si="23"/>
        <v>1</v>
      </c>
      <c r="AY369" s="11">
        <f t="shared" si="24"/>
        <v>0</v>
      </c>
      <c r="AZ369" s="11">
        <v>0.11342915817200799</v>
      </c>
      <c r="BA369" s="11">
        <v>0.124976424388323</v>
      </c>
      <c r="BB369" s="22">
        <v>0</v>
      </c>
      <c r="BC369" s="22">
        <v>0</v>
      </c>
      <c r="BD369" s="22">
        <v>0</v>
      </c>
      <c r="BE369" s="22">
        <v>0</v>
      </c>
      <c r="BF369" s="22">
        <v>0</v>
      </c>
      <c r="BG369" s="22">
        <v>0</v>
      </c>
      <c r="BH369" s="22">
        <v>0</v>
      </c>
      <c r="BI369" s="22">
        <v>0</v>
      </c>
      <c r="BJ369" s="22">
        <v>0</v>
      </c>
      <c r="BK369" s="22">
        <v>0</v>
      </c>
      <c r="BL369" s="22">
        <v>0</v>
      </c>
      <c r="BM369" s="22">
        <v>0</v>
      </c>
      <c r="BN369" s="22">
        <v>0</v>
      </c>
      <c r="BO369" s="22">
        <v>0</v>
      </c>
      <c r="BP369" s="22">
        <v>0</v>
      </c>
      <c r="BQ369" s="22">
        <v>0</v>
      </c>
      <c r="BR369" s="22">
        <v>0</v>
      </c>
      <c r="BS369" s="22">
        <v>0</v>
      </c>
      <c r="BT369" s="22">
        <v>0</v>
      </c>
      <c r="BU369" s="22">
        <v>0</v>
      </c>
      <c r="BV369" s="22">
        <v>0</v>
      </c>
      <c r="BW369" s="22">
        <v>0</v>
      </c>
    </row>
    <row r="370" spans="1:75" ht="14.25" customHeight="1">
      <c r="A370" s="11" t="s">
        <v>3127</v>
      </c>
      <c r="B370" s="11" t="s">
        <v>3456</v>
      </c>
      <c r="C370" s="11" t="s">
        <v>47</v>
      </c>
      <c r="D370" s="11" t="s">
        <v>47</v>
      </c>
      <c r="E370" s="11">
        <v>946</v>
      </c>
      <c r="F370" s="11">
        <v>-0.182251052894562</v>
      </c>
      <c r="G370" s="11">
        <v>7.0676138909661401E-2</v>
      </c>
      <c r="H370" s="11">
        <v>1.0068013243042699E-2</v>
      </c>
      <c r="I370" s="11">
        <v>-0.194115205292791</v>
      </c>
      <c r="J370" s="11">
        <v>8.1912162226883394E-3</v>
      </c>
      <c r="K370" s="11">
        <f t="shared" si="0"/>
        <v>1</v>
      </c>
      <c r="L370" s="11">
        <f t="shared" si="1"/>
        <v>0</v>
      </c>
      <c r="M370" s="11">
        <f t="shared" si="2"/>
        <v>0</v>
      </c>
      <c r="N370" s="11">
        <v>-0.21505199734167399</v>
      </c>
      <c r="O370" s="11">
        <v>3.0486916063257401E-3</v>
      </c>
      <c r="P370" s="11">
        <f t="shared" si="3"/>
        <v>1</v>
      </c>
      <c r="Q370" s="11">
        <f t="shared" si="4"/>
        <v>0</v>
      </c>
      <c r="R370" s="11">
        <f t="shared" si="5"/>
        <v>0</v>
      </c>
      <c r="S370" s="11">
        <v>-0.18436520523382599</v>
      </c>
      <c r="T370" s="11">
        <v>9.2392317122723094E-3</v>
      </c>
      <c r="U370" s="11">
        <f t="shared" si="6"/>
        <v>1</v>
      </c>
      <c r="V370" s="11">
        <f t="shared" si="7"/>
        <v>0</v>
      </c>
      <c r="W370" s="11">
        <f t="shared" si="8"/>
        <v>0</v>
      </c>
      <c r="X370" s="11">
        <v>-0.18332995575186001</v>
      </c>
      <c r="Y370" s="11">
        <v>9.6007667336835308E-3</v>
      </c>
      <c r="Z370" s="11">
        <f t="shared" si="9"/>
        <v>1</v>
      </c>
      <c r="AA370" s="11">
        <f t="shared" si="10"/>
        <v>0</v>
      </c>
      <c r="AB370" s="11">
        <f t="shared" si="11"/>
        <v>0</v>
      </c>
      <c r="AC370" s="11">
        <v>-0.15406145000787599</v>
      </c>
      <c r="AD370" s="11">
        <v>3.1443853534213403E-2</v>
      </c>
      <c r="AE370" s="11">
        <f t="shared" si="12"/>
        <v>1</v>
      </c>
      <c r="AF370" s="11">
        <f t="shared" si="13"/>
        <v>0</v>
      </c>
      <c r="AG370" s="11">
        <f t="shared" si="14"/>
        <v>0</v>
      </c>
      <c r="AH370" s="11">
        <v>-0.21181044062641999</v>
      </c>
      <c r="AI370" s="11">
        <v>1.37553125490383E-3</v>
      </c>
      <c r="AJ370" s="11">
        <f t="shared" si="15"/>
        <v>1</v>
      </c>
      <c r="AK370" s="11">
        <f t="shared" si="16"/>
        <v>0</v>
      </c>
      <c r="AL370" s="11">
        <f t="shared" si="17"/>
        <v>0</v>
      </c>
      <c r="AM370" s="11">
        <v>-0.21763996740799499</v>
      </c>
      <c r="AN370" s="11">
        <v>1.3034520411315E-3</v>
      </c>
      <c r="AO370" s="11">
        <f t="shared" si="18"/>
        <v>1</v>
      </c>
      <c r="AP370" s="11">
        <f t="shared" si="19"/>
        <v>0</v>
      </c>
      <c r="AQ370" s="11">
        <v>-0.183188609004207</v>
      </c>
      <c r="AR370" s="11">
        <v>1.12414744673342E-2</v>
      </c>
      <c r="AS370" s="11">
        <f t="shared" si="20"/>
        <v>1</v>
      </c>
      <c r="AT370" s="11">
        <f t="shared" si="21"/>
        <v>0</v>
      </c>
      <c r="AU370" s="11">
        <f t="shared" si="22"/>
        <v>0</v>
      </c>
      <c r="AV370" s="11">
        <v>-0.21161663270203501</v>
      </c>
      <c r="AW370" s="11">
        <v>3.26072310714036E-3</v>
      </c>
      <c r="AX370" s="11">
        <f t="shared" si="23"/>
        <v>1</v>
      </c>
      <c r="AY370" s="11">
        <f t="shared" si="24"/>
        <v>0</v>
      </c>
      <c r="AZ370" s="11">
        <v>-0.18696297584289001</v>
      </c>
      <c r="BA370" s="11">
        <v>9.4437940076500301E-3</v>
      </c>
      <c r="BB370" s="22">
        <v>0</v>
      </c>
      <c r="BC370" s="22">
        <v>0</v>
      </c>
      <c r="BD370" s="22">
        <v>0</v>
      </c>
      <c r="BE370" s="22">
        <v>0</v>
      </c>
      <c r="BF370" s="22">
        <v>0</v>
      </c>
      <c r="BG370" s="22">
        <v>0</v>
      </c>
      <c r="BH370" s="22">
        <v>0</v>
      </c>
      <c r="BI370" s="22">
        <v>0</v>
      </c>
      <c r="BJ370" s="22">
        <v>0</v>
      </c>
      <c r="BK370" s="22">
        <v>0</v>
      </c>
      <c r="BL370" s="22">
        <v>0</v>
      </c>
      <c r="BM370" s="22">
        <v>0</v>
      </c>
      <c r="BN370" s="22">
        <v>0</v>
      </c>
      <c r="BO370" s="22">
        <v>0</v>
      </c>
      <c r="BP370" s="22">
        <v>0</v>
      </c>
      <c r="BQ370" s="22">
        <v>0</v>
      </c>
      <c r="BR370" s="22">
        <v>0</v>
      </c>
      <c r="BS370" s="22">
        <v>0</v>
      </c>
      <c r="BT370" s="22">
        <v>0</v>
      </c>
      <c r="BU370" s="22">
        <v>0</v>
      </c>
      <c r="BV370" s="22">
        <v>0</v>
      </c>
      <c r="BW370" s="22">
        <v>0</v>
      </c>
    </row>
    <row r="371" spans="1:75" ht="14.25" customHeight="1">
      <c r="A371" s="11" t="s">
        <v>437</v>
      </c>
      <c r="B371" s="11" t="s">
        <v>3457</v>
      </c>
      <c r="C371" s="11" t="s">
        <v>438</v>
      </c>
      <c r="D371" s="11" t="s">
        <v>439</v>
      </c>
      <c r="E371" s="11">
        <v>846</v>
      </c>
      <c r="F371" s="11">
        <v>-0.199630793759142</v>
      </c>
      <c r="G371" s="11">
        <v>7.7452109982506304E-2</v>
      </c>
      <c r="H371" s="11">
        <v>1.01207633781242E-2</v>
      </c>
      <c r="I371" s="11">
        <v>-0.197372865166731</v>
      </c>
      <c r="J371" s="11">
        <v>1.4299371478805299E-2</v>
      </c>
      <c r="K371" s="11">
        <f t="shared" si="0"/>
        <v>1</v>
      </c>
      <c r="L371" s="11">
        <f t="shared" si="1"/>
        <v>0</v>
      </c>
      <c r="M371" s="11">
        <f t="shared" si="2"/>
        <v>0</v>
      </c>
      <c r="N371" s="11">
        <v>-0.227690599407251</v>
      </c>
      <c r="O371" s="11">
        <v>4.3845723934143998E-3</v>
      </c>
      <c r="P371" s="11">
        <f t="shared" si="3"/>
        <v>1</v>
      </c>
      <c r="Q371" s="11">
        <f t="shared" si="4"/>
        <v>0</v>
      </c>
      <c r="R371" s="11">
        <f t="shared" si="5"/>
        <v>0</v>
      </c>
      <c r="S371" s="11">
        <v>-0.20856154681417299</v>
      </c>
      <c r="T371" s="11">
        <v>7.2189007750580701E-3</v>
      </c>
      <c r="U371" s="11">
        <f t="shared" si="6"/>
        <v>1</v>
      </c>
      <c r="V371" s="11">
        <f t="shared" si="7"/>
        <v>0</v>
      </c>
      <c r="W371" s="11">
        <f t="shared" si="8"/>
        <v>0</v>
      </c>
      <c r="X371" s="11">
        <v>-0.200863614074313</v>
      </c>
      <c r="Y371" s="11">
        <v>9.6265417978574006E-3</v>
      </c>
      <c r="Z371" s="11">
        <f t="shared" si="9"/>
        <v>1</v>
      </c>
      <c r="AA371" s="11">
        <f t="shared" si="10"/>
        <v>0</v>
      </c>
      <c r="AB371" s="11">
        <f t="shared" si="11"/>
        <v>0</v>
      </c>
      <c r="AC371" s="11">
        <v>-0.16940478996702699</v>
      </c>
      <c r="AD371" s="11">
        <v>3.1013744586447199E-2</v>
      </c>
      <c r="AE371" s="11">
        <f t="shared" si="12"/>
        <v>1</v>
      </c>
      <c r="AF371" s="11">
        <f t="shared" si="13"/>
        <v>0</v>
      </c>
      <c r="AG371" s="11">
        <f t="shared" si="14"/>
        <v>0</v>
      </c>
      <c r="AH371" s="11">
        <v>-0.258162400828436</v>
      </c>
      <c r="AI371" s="11">
        <v>4.3845588081265299E-4</v>
      </c>
      <c r="AJ371" s="11">
        <f t="shared" si="15"/>
        <v>1</v>
      </c>
      <c r="AK371" s="11">
        <f t="shared" si="16"/>
        <v>0</v>
      </c>
      <c r="AL371" s="11">
        <f t="shared" si="17"/>
        <v>0</v>
      </c>
      <c r="AM371" s="11">
        <v>-0.2640529706602</v>
      </c>
      <c r="AN371" s="11">
        <v>4.7620460257352502E-4</v>
      </c>
      <c r="AO371" s="11">
        <f t="shared" si="18"/>
        <v>1</v>
      </c>
      <c r="AP371" s="11">
        <f t="shared" si="19"/>
        <v>0</v>
      </c>
      <c r="AQ371" s="11">
        <v>-0.196336151797046</v>
      </c>
      <c r="AR371" s="11">
        <v>1.3259891398209701E-2</v>
      </c>
      <c r="AS371" s="11">
        <f t="shared" si="20"/>
        <v>1</v>
      </c>
      <c r="AT371" s="11">
        <f t="shared" si="21"/>
        <v>0</v>
      </c>
      <c r="AU371" s="11">
        <f t="shared" si="22"/>
        <v>0</v>
      </c>
      <c r="AV371" s="11">
        <v>-0.23552202516506701</v>
      </c>
      <c r="AW371" s="11">
        <v>2.9929695118818601E-3</v>
      </c>
      <c r="AX371" s="11">
        <f t="shared" si="23"/>
        <v>1</v>
      </c>
      <c r="AY371" s="11">
        <f t="shared" si="24"/>
        <v>0</v>
      </c>
      <c r="AZ371" s="11">
        <v>-0.20498255686653799</v>
      </c>
      <c r="BA371" s="11">
        <v>9.3711303812614097E-3</v>
      </c>
      <c r="BB371" s="22">
        <v>0</v>
      </c>
      <c r="BC371" s="22">
        <v>0</v>
      </c>
      <c r="BD371" s="22">
        <v>0</v>
      </c>
      <c r="BE371" s="22">
        <v>0</v>
      </c>
      <c r="BF371" s="22">
        <v>0</v>
      </c>
      <c r="BG371" s="22">
        <v>0</v>
      </c>
      <c r="BH371" s="22">
        <v>0</v>
      </c>
      <c r="BI371" s="22">
        <v>0</v>
      </c>
      <c r="BJ371" s="22">
        <v>0</v>
      </c>
      <c r="BK371" s="22">
        <v>0</v>
      </c>
      <c r="BL371" s="22">
        <v>0</v>
      </c>
      <c r="BM371" s="22">
        <v>0</v>
      </c>
      <c r="BN371" s="22">
        <v>0</v>
      </c>
      <c r="BO371" s="22">
        <v>0</v>
      </c>
      <c r="BP371" s="22">
        <v>0</v>
      </c>
      <c r="BQ371" s="22">
        <v>0</v>
      </c>
      <c r="BR371" s="22">
        <v>0</v>
      </c>
      <c r="BS371" s="22">
        <v>0</v>
      </c>
      <c r="BT371" s="22">
        <v>0</v>
      </c>
      <c r="BU371" s="22">
        <v>0</v>
      </c>
      <c r="BV371" s="22">
        <v>0</v>
      </c>
      <c r="BW371" s="22">
        <v>0</v>
      </c>
    </row>
    <row r="372" spans="1:75" ht="14.25" customHeight="1">
      <c r="A372" s="11" t="s">
        <v>1998</v>
      </c>
      <c r="B372" s="11" t="s">
        <v>3458</v>
      </c>
      <c r="C372" s="11" t="s">
        <v>64</v>
      </c>
      <c r="D372" s="11" t="s">
        <v>73</v>
      </c>
      <c r="E372" s="11">
        <v>829</v>
      </c>
      <c r="F372" s="11">
        <v>0.20355058332071399</v>
      </c>
      <c r="G372" s="11">
        <v>7.8973062735259406E-2</v>
      </c>
      <c r="H372" s="11">
        <v>1.0124382037635E-2</v>
      </c>
      <c r="I372" s="11">
        <v>0.15473486074207901</v>
      </c>
      <c r="J372" s="11">
        <v>5.74535743023789E-2</v>
      </c>
      <c r="K372" s="11">
        <f t="shared" si="0"/>
        <v>1</v>
      </c>
      <c r="L372" s="11">
        <f t="shared" si="1"/>
        <v>0</v>
      </c>
      <c r="M372" s="11">
        <f t="shared" si="2"/>
        <v>0</v>
      </c>
      <c r="N372" s="11">
        <v>0.176437629989768</v>
      </c>
      <c r="O372" s="11">
        <v>2.8874175458983201E-2</v>
      </c>
      <c r="P372" s="11">
        <f t="shared" si="3"/>
        <v>1</v>
      </c>
      <c r="Q372" s="11">
        <f t="shared" si="4"/>
        <v>0</v>
      </c>
      <c r="R372" s="11">
        <f t="shared" si="5"/>
        <v>0</v>
      </c>
      <c r="S372" s="11">
        <v>0.201106115657229</v>
      </c>
      <c r="T372" s="11">
        <v>1.0930597483318399E-2</v>
      </c>
      <c r="U372" s="11">
        <f t="shared" si="6"/>
        <v>1</v>
      </c>
      <c r="V372" s="11">
        <f t="shared" si="7"/>
        <v>0</v>
      </c>
      <c r="W372" s="11">
        <f t="shared" si="8"/>
        <v>0</v>
      </c>
      <c r="X372" s="11">
        <v>0.202964831613441</v>
      </c>
      <c r="Y372" s="11">
        <v>1.038974852107E-2</v>
      </c>
      <c r="Z372" s="11">
        <f t="shared" si="9"/>
        <v>1</v>
      </c>
      <c r="AA372" s="11">
        <f t="shared" si="10"/>
        <v>0</v>
      </c>
      <c r="AB372" s="11">
        <f t="shared" si="11"/>
        <v>0</v>
      </c>
      <c r="AC372" s="11">
        <v>0.22047692190514101</v>
      </c>
      <c r="AD372" s="11">
        <v>6.0922300099640102E-3</v>
      </c>
      <c r="AE372" s="11">
        <f t="shared" si="12"/>
        <v>1</v>
      </c>
      <c r="AF372" s="11">
        <f t="shared" si="13"/>
        <v>0</v>
      </c>
      <c r="AG372" s="11">
        <f t="shared" si="14"/>
        <v>0</v>
      </c>
      <c r="AH372" s="11">
        <v>0.178486684311359</v>
      </c>
      <c r="AI372" s="11">
        <v>2.0149217454867599E-2</v>
      </c>
      <c r="AJ372" s="11">
        <f t="shared" si="15"/>
        <v>1</v>
      </c>
      <c r="AK372" s="11">
        <f t="shared" si="16"/>
        <v>0</v>
      </c>
      <c r="AL372" s="11">
        <f t="shared" si="17"/>
        <v>0</v>
      </c>
      <c r="AM372" s="11">
        <v>0.17269745534652201</v>
      </c>
      <c r="AN372" s="11">
        <v>2.5254044548408398E-2</v>
      </c>
      <c r="AO372" s="11">
        <f t="shared" si="18"/>
        <v>1</v>
      </c>
      <c r="AP372" s="11">
        <f t="shared" si="19"/>
        <v>0</v>
      </c>
      <c r="AQ372" s="11">
        <v>0.218959827892068</v>
      </c>
      <c r="AR372" s="11">
        <v>6.5905195745662899E-3</v>
      </c>
      <c r="AS372" s="11">
        <f t="shared" si="20"/>
        <v>1</v>
      </c>
      <c r="AT372" s="11">
        <f t="shared" si="21"/>
        <v>0</v>
      </c>
      <c r="AU372" s="11">
        <f t="shared" si="22"/>
        <v>0</v>
      </c>
      <c r="AV372" s="11">
        <v>0.17946144194118699</v>
      </c>
      <c r="AW372" s="11">
        <v>2.5552602244592899E-2</v>
      </c>
      <c r="AX372" s="11">
        <f t="shared" si="23"/>
        <v>1</v>
      </c>
      <c r="AY372" s="11">
        <f t="shared" si="24"/>
        <v>0</v>
      </c>
      <c r="AZ372" s="11">
        <v>0.185399312875827</v>
      </c>
      <c r="BA372" s="11">
        <v>2.08102037933935E-2</v>
      </c>
      <c r="BB372" s="22">
        <v>0</v>
      </c>
      <c r="BC372" s="22">
        <v>0</v>
      </c>
      <c r="BD372" s="22">
        <v>0</v>
      </c>
      <c r="BE372" s="22">
        <v>0</v>
      </c>
      <c r="BF372" s="22">
        <v>0</v>
      </c>
      <c r="BG372" s="22">
        <v>0</v>
      </c>
      <c r="BH372" s="22">
        <v>0</v>
      </c>
      <c r="BI372" s="22">
        <v>0</v>
      </c>
      <c r="BJ372" s="22">
        <v>0</v>
      </c>
      <c r="BK372" s="22">
        <v>0</v>
      </c>
      <c r="BL372" s="22">
        <v>0</v>
      </c>
      <c r="BM372" s="22">
        <v>0</v>
      </c>
      <c r="BN372" s="22">
        <v>0</v>
      </c>
      <c r="BO372" s="22">
        <v>0</v>
      </c>
      <c r="BP372" s="22">
        <v>0</v>
      </c>
      <c r="BQ372" s="22">
        <v>0</v>
      </c>
      <c r="BR372" s="22">
        <v>0</v>
      </c>
      <c r="BS372" s="22">
        <v>0</v>
      </c>
      <c r="BT372" s="22">
        <v>0</v>
      </c>
      <c r="BU372" s="22">
        <v>0</v>
      </c>
      <c r="BV372" s="22">
        <v>0</v>
      </c>
      <c r="BW372" s="22">
        <v>0</v>
      </c>
    </row>
    <row r="373" spans="1:75" ht="14.25" customHeight="1">
      <c r="A373" s="11" t="s">
        <v>1890</v>
      </c>
      <c r="B373" s="11" t="s">
        <v>3459</v>
      </c>
      <c r="C373" s="11" t="s">
        <v>171</v>
      </c>
      <c r="D373" s="11" t="s">
        <v>876</v>
      </c>
      <c r="E373" s="11">
        <v>944</v>
      </c>
      <c r="F373" s="11">
        <v>-0.189512915334377</v>
      </c>
      <c r="G373" s="11">
        <v>7.3628757848833895E-2</v>
      </c>
      <c r="H373" s="11">
        <v>1.0207510918964499E-2</v>
      </c>
      <c r="I373" s="11">
        <v>-0.198837565117431</v>
      </c>
      <c r="J373" s="11">
        <v>9.2327110666277495E-3</v>
      </c>
      <c r="K373" s="11">
        <f t="shared" si="0"/>
        <v>1</v>
      </c>
      <c r="L373" s="11">
        <f t="shared" si="1"/>
        <v>0</v>
      </c>
      <c r="M373" s="11">
        <f t="shared" si="2"/>
        <v>0</v>
      </c>
      <c r="N373" s="11">
        <v>-0.215100679388261</v>
      </c>
      <c r="O373" s="11">
        <v>4.4193206713446197E-3</v>
      </c>
      <c r="P373" s="11">
        <f t="shared" si="3"/>
        <v>1</v>
      </c>
      <c r="Q373" s="11">
        <f t="shared" si="4"/>
        <v>0</v>
      </c>
      <c r="R373" s="11">
        <f t="shared" si="5"/>
        <v>0</v>
      </c>
      <c r="S373" s="11">
        <v>-0.193001834042971</v>
      </c>
      <c r="T373" s="11">
        <v>8.8587435452340702E-3</v>
      </c>
      <c r="U373" s="11">
        <f t="shared" si="6"/>
        <v>1</v>
      </c>
      <c r="V373" s="11">
        <f t="shared" si="7"/>
        <v>0</v>
      </c>
      <c r="W373" s="11">
        <f t="shared" si="8"/>
        <v>0</v>
      </c>
      <c r="X373" s="11">
        <v>-0.190584677027958</v>
      </c>
      <c r="Y373" s="11">
        <v>9.7454331747945794E-3</v>
      </c>
      <c r="Z373" s="11">
        <f t="shared" si="9"/>
        <v>1</v>
      </c>
      <c r="AA373" s="11">
        <f t="shared" si="10"/>
        <v>0</v>
      </c>
      <c r="AB373" s="11">
        <f t="shared" si="11"/>
        <v>0</v>
      </c>
      <c r="AC373" s="11">
        <v>-0.16141455297097901</v>
      </c>
      <c r="AD373" s="11">
        <v>3.0635022116113901E-2</v>
      </c>
      <c r="AE373" s="11">
        <f t="shared" si="12"/>
        <v>1</v>
      </c>
      <c r="AF373" s="11">
        <f t="shared" si="13"/>
        <v>0</v>
      </c>
      <c r="AG373" s="11">
        <f t="shared" si="14"/>
        <v>0</v>
      </c>
      <c r="AH373" s="11">
        <v>-0.21332807350583999</v>
      </c>
      <c r="AI373" s="11">
        <v>1.6445873182934401E-3</v>
      </c>
      <c r="AJ373" s="11">
        <f t="shared" si="15"/>
        <v>1</v>
      </c>
      <c r="AK373" s="11">
        <f t="shared" si="16"/>
        <v>0</v>
      </c>
      <c r="AL373" s="11">
        <f t="shared" si="17"/>
        <v>0</v>
      </c>
      <c r="AM373" s="11">
        <v>-0.231094110855393</v>
      </c>
      <c r="AN373" s="11">
        <v>8.1259473512025897E-4</v>
      </c>
      <c r="AO373" s="11">
        <f t="shared" si="18"/>
        <v>1</v>
      </c>
      <c r="AP373" s="11">
        <f t="shared" si="19"/>
        <v>0</v>
      </c>
      <c r="AQ373" s="11">
        <v>-0.196776528391852</v>
      </c>
      <c r="AR373" s="11">
        <v>8.8970079025131495E-3</v>
      </c>
      <c r="AS373" s="11">
        <f t="shared" si="20"/>
        <v>1</v>
      </c>
      <c r="AT373" s="11">
        <f t="shared" si="21"/>
        <v>0</v>
      </c>
      <c r="AU373" s="11">
        <f t="shared" si="22"/>
        <v>0</v>
      </c>
      <c r="AV373" s="11">
        <v>-0.243901157922911</v>
      </c>
      <c r="AW373" s="11">
        <v>1.0585123962912699E-3</v>
      </c>
      <c r="AX373" s="11">
        <f t="shared" si="23"/>
        <v>1</v>
      </c>
      <c r="AY373" s="11">
        <f t="shared" si="24"/>
        <v>0</v>
      </c>
      <c r="AZ373" s="11">
        <v>-0.201756184991215</v>
      </c>
      <c r="BA373" s="11">
        <v>7.0774178259622898E-3</v>
      </c>
      <c r="BB373" s="22">
        <v>0</v>
      </c>
      <c r="BC373" s="22">
        <v>0</v>
      </c>
      <c r="BD373" s="22">
        <v>0</v>
      </c>
      <c r="BE373" s="22">
        <v>0</v>
      </c>
      <c r="BF373" s="22">
        <v>0</v>
      </c>
      <c r="BG373" s="22">
        <v>0</v>
      </c>
      <c r="BH373" s="22">
        <v>0</v>
      </c>
      <c r="BI373" s="22">
        <v>0</v>
      </c>
      <c r="BJ373" s="22">
        <v>0</v>
      </c>
      <c r="BK373" s="22">
        <v>0</v>
      </c>
      <c r="BL373" s="22">
        <v>0</v>
      </c>
      <c r="BM373" s="22">
        <v>0</v>
      </c>
      <c r="BN373" s="22">
        <v>0</v>
      </c>
      <c r="BO373" s="22">
        <v>0</v>
      </c>
      <c r="BP373" s="22">
        <v>0</v>
      </c>
      <c r="BQ373" s="22">
        <v>0</v>
      </c>
      <c r="BR373" s="22">
        <v>0</v>
      </c>
      <c r="BS373" s="22">
        <v>0</v>
      </c>
      <c r="BT373" s="22">
        <v>0</v>
      </c>
      <c r="BU373" s="22">
        <v>0</v>
      </c>
      <c r="BV373" s="22">
        <v>0</v>
      </c>
      <c r="BW373" s="22">
        <v>0</v>
      </c>
    </row>
    <row r="374" spans="1:75" ht="14.25" customHeight="1">
      <c r="A374" s="11" t="s">
        <v>2049</v>
      </c>
      <c r="B374" s="11" t="s">
        <v>3460</v>
      </c>
      <c r="C374" s="11" t="s">
        <v>171</v>
      </c>
      <c r="D374" s="11" t="s">
        <v>362</v>
      </c>
      <c r="E374" s="11">
        <v>952</v>
      </c>
      <c r="F374" s="11">
        <v>-0.17841755058519501</v>
      </c>
      <c r="G374" s="11">
        <v>6.9395813378802698E-2</v>
      </c>
      <c r="H374" s="11">
        <v>1.02910426075913E-2</v>
      </c>
      <c r="I374" s="11">
        <v>-0.21002524729638</v>
      </c>
      <c r="J374" s="11">
        <v>3.5359418546978701E-3</v>
      </c>
      <c r="K374" s="11">
        <f t="shared" si="0"/>
        <v>1</v>
      </c>
      <c r="L374" s="11">
        <f t="shared" si="1"/>
        <v>0</v>
      </c>
      <c r="M374" s="11">
        <f t="shared" si="2"/>
        <v>0</v>
      </c>
      <c r="N374" s="11">
        <v>-0.209050836518411</v>
      </c>
      <c r="O374" s="11">
        <v>3.3796975736340501E-3</v>
      </c>
      <c r="P374" s="11">
        <f t="shared" si="3"/>
        <v>1</v>
      </c>
      <c r="Q374" s="11">
        <f t="shared" si="4"/>
        <v>0</v>
      </c>
      <c r="R374" s="11">
        <f t="shared" si="5"/>
        <v>0</v>
      </c>
      <c r="S374" s="11">
        <v>-0.180452382151532</v>
      </c>
      <c r="T374" s="11">
        <v>9.5054995402309907E-3</v>
      </c>
      <c r="U374" s="11">
        <f t="shared" si="6"/>
        <v>1</v>
      </c>
      <c r="V374" s="11">
        <f t="shared" si="7"/>
        <v>0</v>
      </c>
      <c r="W374" s="11">
        <f t="shared" si="8"/>
        <v>0</v>
      </c>
      <c r="X374" s="11">
        <v>-0.17908558418199699</v>
      </c>
      <c r="Y374" s="11">
        <v>1.0030470623186599E-2</v>
      </c>
      <c r="Z374" s="11">
        <f t="shared" si="9"/>
        <v>1</v>
      </c>
      <c r="AA374" s="11">
        <f t="shared" si="10"/>
        <v>0</v>
      </c>
      <c r="AB374" s="11">
        <f t="shared" si="11"/>
        <v>0</v>
      </c>
      <c r="AC374" s="11">
        <v>-0.16782792585663001</v>
      </c>
      <c r="AD374" s="11">
        <v>1.7231956099389899E-2</v>
      </c>
      <c r="AE374" s="11">
        <f t="shared" si="12"/>
        <v>1</v>
      </c>
      <c r="AF374" s="11">
        <f t="shared" si="13"/>
        <v>0</v>
      </c>
      <c r="AG374" s="11">
        <f t="shared" si="14"/>
        <v>0</v>
      </c>
      <c r="AH374" s="11">
        <v>-0.205927511762864</v>
      </c>
      <c r="AI374" s="11">
        <v>1.8008581850465801E-3</v>
      </c>
      <c r="AJ374" s="11">
        <f t="shared" si="15"/>
        <v>1</v>
      </c>
      <c r="AK374" s="11">
        <f t="shared" si="16"/>
        <v>0</v>
      </c>
      <c r="AL374" s="11">
        <f t="shared" si="17"/>
        <v>0</v>
      </c>
      <c r="AM374" s="11">
        <v>-0.22835777011512301</v>
      </c>
      <c r="AN374" s="11">
        <v>4.1559117067773398E-4</v>
      </c>
      <c r="AO374" s="11">
        <f t="shared" si="18"/>
        <v>1</v>
      </c>
      <c r="AP374" s="11">
        <f t="shared" si="19"/>
        <v>0</v>
      </c>
      <c r="AQ374" s="11">
        <v>-0.21317567068343701</v>
      </c>
      <c r="AR374" s="11">
        <v>2.5771998338834398E-3</v>
      </c>
      <c r="AS374" s="11">
        <f t="shared" si="20"/>
        <v>1</v>
      </c>
      <c r="AT374" s="11">
        <f t="shared" si="21"/>
        <v>0</v>
      </c>
      <c r="AU374" s="11">
        <f t="shared" si="22"/>
        <v>0</v>
      </c>
      <c r="AV374" s="11">
        <v>-0.21085618387725999</v>
      </c>
      <c r="AW374" s="11">
        <v>2.8339992951953502E-3</v>
      </c>
      <c r="AX374" s="11">
        <f t="shared" si="23"/>
        <v>1</v>
      </c>
      <c r="AY374" s="11">
        <f t="shared" si="24"/>
        <v>0</v>
      </c>
      <c r="AZ374" s="11">
        <v>-0.193314821144567</v>
      </c>
      <c r="BA374" s="11">
        <v>6.1418099311241203E-3</v>
      </c>
      <c r="BB374" s="22">
        <v>0</v>
      </c>
      <c r="BC374" s="22">
        <v>0</v>
      </c>
      <c r="BD374" s="22">
        <v>0</v>
      </c>
      <c r="BE374" s="22">
        <v>0</v>
      </c>
      <c r="BF374" s="22">
        <v>0</v>
      </c>
      <c r="BG374" s="22">
        <v>0</v>
      </c>
      <c r="BH374" s="22">
        <v>0</v>
      </c>
      <c r="BI374" s="22">
        <v>0</v>
      </c>
      <c r="BJ374" s="22">
        <v>0</v>
      </c>
      <c r="BK374" s="22">
        <v>0</v>
      </c>
      <c r="BL374" s="22">
        <v>0</v>
      </c>
      <c r="BM374" s="22">
        <v>0</v>
      </c>
      <c r="BN374" s="22">
        <v>0</v>
      </c>
      <c r="BO374" s="22">
        <v>0</v>
      </c>
      <c r="BP374" s="22">
        <v>0</v>
      </c>
      <c r="BQ374" s="22">
        <v>0</v>
      </c>
      <c r="BR374" s="22">
        <v>0</v>
      </c>
      <c r="BS374" s="22">
        <v>0</v>
      </c>
      <c r="BT374" s="22">
        <v>0</v>
      </c>
      <c r="BU374" s="22">
        <v>0</v>
      </c>
      <c r="BV374" s="22">
        <v>0</v>
      </c>
      <c r="BW374" s="22">
        <v>0</v>
      </c>
    </row>
    <row r="375" spans="1:75" ht="14.25" customHeight="1">
      <c r="A375" s="11" t="s">
        <v>2543</v>
      </c>
      <c r="B375" s="11" t="s">
        <v>2543</v>
      </c>
      <c r="C375" s="11" t="s">
        <v>64</v>
      </c>
      <c r="D375" s="11" t="s">
        <v>65</v>
      </c>
      <c r="E375" s="11">
        <v>897</v>
      </c>
      <c r="F375" s="11">
        <v>-0.192909197190131</v>
      </c>
      <c r="G375" s="11">
        <v>7.5586615043000099E-2</v>
      </c>
      <c r="H375" s="11">
        <v>1.08704394342348E-2</v>
      </c>
      <c r="I375" s="11">
        <v>-0.201683693174701</v>
      </c>
      <c r="J375" s="11">
        <v>9.91175975681945E-3</v>
      </c>
      <c r="K375" s="11">
        <f t="shared" si="0"/>
        <v>1</v>
      </c>
      <c r="L375" s="11">
        <f t="shared" si="1"/>
        <v>0</v>
      </c>
      <c r="M375" s="11">
        <f t="shared" si="2"/>
        <v>0</v>
      </c>
      <c r="N375" s="11">
        <v>-0.20212717448946599</v>
      </c>
      <c r="O375" s="11">
        <v>9.2313718714024107E-3</v>
      </c>
      <c r="P375" s="11">
        <f t="shared" si="3"/>
        <v>1</v>
      </c>
      <c r="Q375" s="11">
        <f t="shared" si="4"/>
        <v>0</v>
      </c>
      <c r="R375" s="11">
        <f t="shared" si="5"/>
        <v>0</v>
      </c>
      <c r="S375" s="11">
        <v>-0.19331477515974901</v>
      </c>
      <c r="T375" s="11">
        <v>1.08066247475277E-2</v>
      </c>
      <c r="U375" s="11">
        <f t="shared" si="6"/>
        <v>1</v>
      </c>
      <c r="V375" s="11">
        <f t="shared" si="7"/>
        <v>0</v>
      </c>
      <c r="W375" s="11">
        <f t="shared" si="8"/>
        <v>0</v>
      </c>
      <c r="X375" s="11">
        <v>-0.19317689677824401</v>
      </c>
      <c r="Y375" s="11">
        <v>1.08186667870874E-2</v>
      </c>
      <c r="Z375" s="11">
        <f t="shared" si="9"/>
        <v>1</v>
      </c>
      <c r="AA375" s="11">
        <f t="shared" si="10"/>
        <v>0</v>
      </c>
      <c r="AB375" s="11">
        <f t="shared" si="11"/>
        <v>0</v>
      </c>
      <c r="AC375" s="11">
        <v>-0.16517083926537501</v>
      </c>
      <c r="AD375" s="11">
        <v>3.12807007639627E-2</v>
      </c>
      <c r="AE375" s="11">
        <f t="shared" si="12"/>
        <v>1</v>
      </c>
      <c r="AF375" s="11">
        <f t="shared" si="13"/>
        <v>0</v>
      </c>
      <c r="AG375" s="11">
        <f t="shared" si="14"/>
        <v>0</v>
      </c>
      <c r="AH375" s="11">
        <v>-0.19336086216668699</v>
      </c>
      <c r="AI375" s="11">
        <v>1.0761735158487299E-2</v>
      </c>
      <c r="AJ375" s="11">
        <f t="shared" si="15"/>
        <v>1</v>
      </c>
      <c r="AK375" s="11">
        <f t="shared" si="16"/>
        <v>0</v>
      </c>
      <c r="AL375" s="11">
        <f t="shared" si="17"/>
        <v>0</v>
      </c>
      <c r="AM375" s="11">
        <v>-0.198069902018261</v>
      </c>
      <c r="AN375" s="11">
        <v>9.0071265105515601E-3</v>
      </c>
      <c r="AO375" s="11">
        <f t="shared" si="18"/>
        <v>1</v>
      </c>
      <c r="AP375" s="11">
        <f t="shared" si="19"/>
        <v>0</v>
      </c>
      <c r="AQ375" s="11">
        <v>-0.180927193111522</v>
      </c>
      <c r="AR375" s="11">
        <v>1.9087604658192099E-2</v>
      </c>
      <c r="AS375" s="11">
        <f t="shared" si="20"/>
        <v>1</v>
      </c>
      <c r="AT375" s="11">
        <f t="shared" si="21"/>
        <v>0</v>
      </c>
      <c r="AU375" s="11">
        <f t="shared" si="22"/>
        <v>0</v>
      </c>
      <c r="AV375" s="11">
        <v>-0.19594033085934001</v>
      </c>
      <c r="AW375" s="11">
        <v>1.1183638390182001E-2</v>
      </c>
      <c r="AX375" s="11">
        <f t="shared" si="23"/>
        <v>1</v>
      </c>
      <c r="AY375" s="11">
        <f t="shared" si="24"/>
        <v>0</v>
      </c>
      <c r="AZ375" s="11">
        <v>-0.20927110960187301</v>
      </c>
      <c r="BA375" s="11">
        <v>6.4666399868505801E-3</v>
      </c>
      <c r="BB375" s="22">
        <v>0</v>
      </c>
      <c r="BC375" s="22">
        <v>0</v>
      </c>
      <c r="BD375" s="22">
        <v>0</v>
      </c>
      <c r="BE375" s="22">
        <v>0</v>
      </c>
      <c r="BF375" s="22">
        <v>0</v>
      </c>
      <c r="BG375" s="22">
        <v>0</v>
      </c>
      <c r="BH375" s="22">
        <v>0</v>
      </c>
      <c r="BI375" s="22">
        <v>0</v>
      </c>
      <c r="BJ375" s="22">
        <v>0</v>
      </c>
      <c r="BK375" s="22">
        <v>0</v>
      </c>
      <c r="BL375" s="22">
        <v>0</v>
      </c>
      <c r="BM375" s="22">
        <v>0</v>
      </c>
      <c r="BN375" s="22">
        <v>0</v>
      </c>
      <c r="BO375" s="22">
        <v>0</v>
      </c>
      <c r="BP375" s="22">
        <v>0</v>
      </c>
      <c r="BQ375" s="22">
        <v>0</v>
      </c>
      <c r="BR375" s="22">
        <v>0</v>
      </c>
      <c r="BS375" s="22">
        <v>0</v>
      </c>
      <c r="BT375" s="22">
        <v>0</v>
      </c>
      <c r="BU375" s="22">
        <v>0</v>
      </c>
      <c r="BV375" s="22">
        <v>0</v>
      </c>
      <c r="BW375" s="22">
        <v>0</v>
      </c>
    </row>
    <row r="376" spans="1:75" ht="14.25" customHeight="1">
      <c r="A376" s="11" t="s">
        <v>2511</v>
      </c>
      <c r="B376" s="11" t="s">
        <v>2511</v>
      </c>
      <c r="C376" s="11" t="s">
        <v>77</v>
      </c>
      <c r="D376" s="11" t="s">
        <v>525</v>
      </c>
      <c r="E376" s="11">
        <v>955</v>
      </c>
      <c r="F376" s="11">
        <v>-0.184872553421316</v>
      </c>
      <c r="G376" s="11">
        <v>7.2535614589676403E-2</v>
      </c>
      <c r="H376" s="11">
        <v>1.0967569595858999E-2</v>
      </c>
      <c r="I376" s="11">
        <v>-0.174879771566646</v>
      </c>
      <c r="J376" s="11">
        <v>2.0001852301438E-2</v>
      </c>
      <c r="K376" s="11">
        <f t="shared" si="0"/>
        <v>1</v>
      </c>
      <c r="L376" s="11">
        <f t="shared" si="1"/>
        <v>0</v>
      </c>
      <c r="M376" s="11">
        <f t="shared" si="2"/>
        <v>0</v>
      </c>
      <c r="N376" s="11">
        <v>-0.178383389795021</v>
      </c>
      <c r="O376" s="11">
        <v>1.67957524874164E-2</v>
      </c>
      <c r="P376" s="11">
        <f t="shared" si="3"/>
        <v>1</v>
      </c>
      <c r="Q376" s="11">
        <f t="shared" si="4"/>
        <v>0</v>
      </c>
      <c r="R376" s="11">
        <f t="shared" si="5"/>
        <v>0</v>
      </c>
      <c r="S376" s="11">
        <v>-0.18663930442384499</v>
      </c>
      <c r="T376" s="11">
        <v>1.02757591604157E-2</v>
      </c>
      <c r="U376" s="11">
        <f t="shared" si="6"/>
        <v>1</v>
      </c>
      <c r="V376" s="11">
        <f t="shared" si="7"/>
        <v>0</v>
      </c>
      <c r="W376" s="11">
        <f t="shared" si="8"/>
        <v>0</v>
      </c>
      <c r="X376" s="11">
        <v>-0.18503753139158299</v>
      </c>
      <c r="Y376" s="11">
        <v>1.0942057972201699E-2</v>
      </c>
      <c r="Z376" s="11">
        <f t="shared" si="9"/>
        <v>1</v>
      </c>
      <c r="AA376" s="11">
        <f t="shared" si="10"/>
        <v>0</v>
      </c>
      <c r="AB376" s="11">
        <f t="shared" si="11"/>
        <v>0</v>
      </c>
      <c r="AC376" s="11">
        <v>-0.17314362685064</v>
      </c>
      <c r="AD376" s="11">
        <v>1.8650054106650299E-2</v>
      </c>
      <c r="AE376" s="11">
        <f t="shared" si="12"/>
        <v>1</v>
      </c>
      <c r="AF376" s="11">
        <f t="shared" si="13"/>
        <v>0</v>
      </c>
      <c r="AG376" s="11">
        <f t="shared" si="14"/>
        <v>0</v>
      </c>
      <c r="AH376" s="11">
        <v>-0.181962473797076</v>
      </c>
      <c r="AI376" s="11">
        <v>1.23794183576806E-2</v>
      </c>
      <c r="AJ376" s="11">
        <f t="shared" si="15"/>
        <v>1</v>
      </c>
      <c r="AK376" s="11">
        <f t="shared" si="16"/>
        <v>0</v>
      </c>
      <c r="AL376" s="11">
        <f t="shared" si="17"/>
        <v>0</v>
      </c>
      <c r="AM376" s="11">
        <v>-0.18896160733383599</v>
      </c>
      <c r="AN376" s="11">
        <v>9.4680691143320603E-3</v>
      </c>
      <c r="AO376" s="11">
        <f t="shared" si="18"/>
        <v>1</v>
      </c>
      <c r="AP376" s="11">
        <f t="shared" si="19"/>
        <v>0</v>
      </c>
      <c r="AQ376" s="11">
        <v>-0.21400384492027899</v>
      </c>
      <c r="AR376" s="11">
        <v>3.9107602109220299E-3</v>
      </c>
      <c r="AS376" s="11">
        <f t="shared" si="20"/>
        <v>1</v>
      </c>
      <c r="AT376" s="11">
        <f t="shared" si="21"/>
        <v>0</v>
      </c>
      <c r="AU376" s="11">
        <f t="shared" si="22"/>
        <v>0</v>
      </c>
      <c r="AV376" s="11">
        <v>-0.13456180099979001</v>
      </c>
      <c r="AW376" s="11">
        <v>6.6759390756423606E-2</v>
      </c>
      <c r="AX376" s="11">
        <f t="shared" si="23"/>
        <v>1</v>
      </c>
      <c r="AY376" s="11">
        <f t="shared" si="24"/>
        <v>0</v>
      </c>
      <c r="AZ376" s="11">
        <v>-0.27082682699037702</v>
      </c>
      <c r="BA376" s="11">
        <v>1.7593775340833299E-4</v>
      </c>
      <c r="BB376" s="22">
        <v>0</v>
      </c>
      <c r="BC376" s="22">
        <v>0</v>
      </c>
      <c r="BD376" s="22">
        <v>0</v>
      </c>
      <c r="BE376" s="22">
        <v>0</v>
      </c>
      <c r="BF376" s="22">
        <v>0</v>
      </c>
      <c r="BG376" s="22">
        <v>0</v>
      </c>
      <c r="BH376" s="22">
        <v>0</v>
      </c>
      <c r="BI376" s="22">
        <v>0</v>
      </c>
      <c r="BJ376" s="22">
        <v>0</v>
      </c>
      <c r="BK376" s="22">
        <v>0</v>
      </c>
      <c r="BL376" s="22">
        <v>0</v>
      </c>
      <c r="BM376" s="22">
        <v>0</v>
      </c>
      <c r="BN376" s="22">
        <v>0</v>
      </c>
      <c r="BO376" s="22">
        <v>0</v>
      </c>
      <c r="BP376" s="22">
        <v>0</v>
      </c>
      <c r="BQ376" s="22">
        <v>0</v>
      </c>
      <c r="BR376" s="22">
        <v>0</v>
      </c>
      <c r="BS376" s="22">
        <v>0</v>
      </c>
      <c r="BT376" s="22">
        <v>0</v>
      </c>
      <c r="BU376" s="22">
        <v>0</v>
      </c>
      <c r="BV376" s="22">
        <v>0</v>
      </c>
      <c r="BW376" s="22">
        <v>0</v>
      </c>
    </row>
    <row r="377" spans="1:75" ht="14.25" customHeight="1">
      <c r="A377" s="11" t="s">
        <v>2652</v>
      </c>
      <c r="B377" s="11" t="s">
        <v>3461</v>
      </c>
      <c r="C377" s="11" t="s">
        <v>187</v>
      </c>
      <c r="D377" s="11" t="s">
        <v>188</v>
      </c>
      <c r="E377" s="11">
        <v>963</v>
      </c>
      <c r="F377" s="11">
        <v>0.17501656973186</v>
      </c>
      <c r="G377" s="11">
        <v>6.9209315292399695E-2</v>
      </c>
      <c r="H377" s="11">
        <v>1.16040240781015E-2</v>
      </c>
      <c r="I377" s="11">
        <v>0.14620081073267899</v>
      </c>
      <c r="J377" s="11">
        <v>4.15862410333896E-2</v>
      </c>
      <c r="K377" s="11">
        <f t="shared" si="0"/>
        <v>1</v>
      </c>
      <c r="L377" s="11">
        <f t="shared" si="1"/>
        <v>0</v>
      </c>
      <c r="M377" s="11">
        <f t="shared" si="2"/>
        <v>0</v>
      </c>
      <c r="N377" s="11">
        <v>0.160806250809686</v>
      </c>
      <c r="O377" s="11">
        <v>2.3823616516324201E-2</v>
      </c>
      <c r="P377" s="11">
        <f t="shared" si="3"/>
        <v>1</v>
      </c>
      <c r="Q377" s="11">
        <f t="shared" si="4"/>
        <v>0</v>
      </c>
      <c r="R377" s="11">
        <f t="shared" si="5"/>
        <v>0</v>
      </c>
      <c r="S377" s="11">
        <v>0.170993282974856</v>
      </c>
      <c r="T377" s="11">
        <v>1.3559201979885801E-2</v>
      </c>
      <c r="U377" s="11">
        <f t="shared" si="6"/>
        <v>1</v>
      </c>
      <c r="V377" s="11">
        <f t="shared" si="7"/>
        <v>0</v>
      </c>
      <c r="W377" s="11">
        <f t="shared" si="8"/>
        <v>0</v>
      </c>
      <c r="X377" s="11">
        <v>0.17490286533196001</v>
      </c>
      <c r="Y377" s="11">
        <v>1.1706482988818699E-2</v>
      </c>
      <c r="Z377" s="11">
        <f t="shared" si="9"/>
        <v>1</v>
      </c>
      <c r="AA377" s="11">
        <f t="shared" si="10"/>
        <v>0</v>
      </c>
      <c r="AB377" s="11">
        <f t="shared" si="11"/>
        <v>0</v>
      </c>
      <c r="AC377" s="11">
        <v>0.17360556745337899</v>
      </c>
      <c r="AD377" s="11">
        <v>1.3622357459396399E-2</v>
      </c>
      <c r="AE377" s="11">
        <f t="shared" si="12"/>
        <v>1</v>
      </c>
      <c r="AF377" s="11">
        <f t="shared" si="13"/>
        <v>0</v>
      </c>
      <c r="AG377" s="11">
        <f t="shared" si="14"/>
        <v>0</v>
      </c>
      <c r="AH377" s="11">
        <v>0.164767069442738</v>
      </c>
      <c r="AI377" s="11">
        <v>1.6828879647732099E-2</v>
      </c>
      <c r="AJ377" s="11">
        <f t="shared" si="15"/>
        <v>1</v>
      </c>
      <c r="AK377" s="11">
        <f t="shared" si="16"/>
        <v>0</v>
      </c>
      <c r="AL377" s="11">
        <f t="shared" si="17"/>
        <v>0</v>
      </c>
      <c r="AM377" s="11">
        <v>0.15336172503485099</v>
      </c>
      <c r="AN377" s="11">
        <v>2.52187813903814E-2</v>
      </c>
      <c r="AO377" s="11">
        <f t="shared" si="18"/>
        <v>1</v>
      </c>
      <c r="AP377" s="11">
        <f t="shared" si="19"/>
        <v>0</v>
      </c>
      <c r="AQ377" s="11">
        <v>0.16694984588784301</v>
      </c>
      <c r="AR377" s="11">
        <v>1.8280529856201599E-2</v>
      </c>
      <c r="AS377" s="11">
        <f t="shared" si="20"/>
        <v>1</v>
      </c>
      <c r="AT377" s="11">
        <f t="shared" si="21"/>
        <v>0</v>
      </c>
      <c r="AU377" s="11">
        <f t="shared" si="22"/>
        <v>0</v>
      </c>
      <c r="AV377" s="11">
        <v>0.15106501171987899</v>
      </c>
      <c r="AW377" s="11">
        <v>3.1921149271125701E-2</v>
      </c>
      <c r="AX377" s="11">
        <f t="shared" si="23"/>
        <v>1</v>
      </c>
      <c r="AY377" s="11">
        <f t="shared" si="24"/>
        <v>0</v>
      </c>
      <c r="AZ377" s="11">
        <v>0.17591293058167501</v>
      </c>
      <c r="BA377" s="11">
        <v>1.2524705880208899E-2</v>
      </c>
      <c r="BB377" s="22">
        <v>0</v>
      </c>
      <c r="BC377" s="22">
        <v>0</v>
      </c>
      <c r="BD377" s="22">
        <v>0</v>
      </c>
      <c r="BE377" s="22">
        <v>0</v>
      </c>
      <c r="BF377" s="22">
        <v>0</v>
      </c>
      <c r="BG377" s="22">
        <v>0</v>
      </c>
      <c r="BH377" s="22">
        <v>0</v>
      </c>
      <c r="BI377" s="22">
        <v>0</v>
      </c>
      <c r="BJ377" s="22">
        <v>0</v>
      </c>
      <c r="BK377" s="22">
        <v>0</v>
      </c>
      <c r="BL377" s="22">
        <v>0</v>
      </c>
      <c r="BM377" s="22">
        <v>0</v>
      </c>
      <c r="BN377" s="22">
        <v>0</v>
      </c>
      <c r="BO377" s="22">
        <v>0</v>
      </c>
      <c r="BP377" s="22">
        <v>0</v>
      </c>
      <c r="BQ377" s="22">
        <v>0</v>
      </c>
      <c r="BR377" s="22">
        <v>0</v>
      </c>
      <c r="BS377" s="22">
        <v>0</v>
      </c>
      <c r="BT377" s="22">
        <v>0</v>
      </c>
      <c r="BU377" s="22">
        <v>0</v>
      </c>
      <c r="BV377" s="22">
        <v>0</v>
      </c>
      <c r="BW377" s="22">
        <v>0</v>
      </c>
    </row>
    <row r="378" spans="1:75" ht="14.25" customHeight="1">
      <c r="A378" s="11" t="s">
        <v>2941</v>
      </c>
      <c r="B378" s="11" t="s">
        <v>3462</v>
      </c>
      <c r="C378" s="11" t="s">
        <v>47</v>
      </c>
      <c r="D378" s="11" t="s">
        <v>47</v>
      </c>
      <c r="E378" s="11">
        <v>945</v>
      </c>
      <c r="F378" s="11">
        <v>-0.17962398865302301</v>
      </c>
      <c r="G378" s="11">
        <v>7.12182841537113E-2</v>
      </c>
      <c r="H378" s="11">
        <v>1.1826937228906599E-2</v>
      </c>
      <c r="I378" s="11">
        <v>-0.18019841235169101</v>
      </c>
      <c r="J378" s="11">
        <v>1.46876536633331E-2</v>
      </c>
      <c r="K378" s="11">
        <f t="shared" si="0"/>
        <v>1</v>
      </c>
      <c r="L378" s="11">
        <f t="shared" si="1"/>
        <v>0</v>
      </c>
      <c r="M378" s="11">
        <f t="shared" si="2"/>
        <v>0</v>
      </c>
      <c r="N378" s="11">
        <v>-0.19326194504667699</v>
      </c>
      <c r="O378" s="11">
        <v>8.2925301108648704E-3</v>
      </c>
      <c r="P378" s="11">
        <f t="shared" si="3"/>
        <v>1</v>
      </c>
      <c r="Q378" s="11">
        <f t="shared" si="4"/>
        <v>0</v>
      </c>
      <c r="R378" s="11">
        <f t="shared" si="5"/>
        <v>0</v>
      </c>
      <c r="S378" s="11">
        <v>-0.180822823018496</v>
      </c>
      <c r="T378" s="11">
        <v>1.13890529767598E-2</v>
      </c>
      <c r="U378" s="11">
        <f t="shared" si="6"/>
        <v>1</v>
      </c>
      <c r="V378" s="11">
        <f t="shared" si="7"/>
        <v>0</v>
      </c>
      <c r="W378" s="11">
        <f t="shared" si="8"/>
        <v>0</v>
      </c>
      <c r="X378" s="11">
        <v>-0.18056089502199901</v>
      </c>
      <c r="Y378" s="11">
        <v>1.1377481300320499E-2</v>
      </c>
      <c r="Z378" s="11">
        <f t="shared" si="9"/>
        <v>1</v>
      </c>
      <c r="AA378" s="11">
        <f t="shared" si="10"/>
        <v>0</v>
      </c>
      <c r="AB378" s="11">
        <f t="shared" si="11"/>
        <v>0</v>
      </c>
      <c r="AC378" s="11">
        <v>-0.15313741400946401</v>
      </c>
      <c r="AD378" s="11">
        <v>3.38950770368271E-2</v>
      </c>
      <c r="AE378" s="11">
        <f t="shared" si="12"/>
        <v>1</v>
      </c>
      <c r="AF378" s="11">
        <f t="shared" si="13"/>
        <v>0</v>
      </c>
      <c r="AG378" s="11">
        <f t="shared" si="14"/>
        <v>0</v>
      </c>
      <c r="AH378" s="11">
        <v>-0.20480707081320099</v>
      </c>
      <c r="AI378" s="11">
        <v>1.80380098639452E-3</v>
      </c>
      <c r="AJ378" s="11">
        <f t="shared" si="15"/>
        <v>1</v>
      </c>
      <c r="AK378" s="11">
        <f t="shared" si="16"/>
        <v>0</v>
      </c>
      <c r="AL378" s="11">
        <f t="shared" si="17"/>
        <v>0</v>
      </c>
      <c r="AM378" s="11">
        <v>-0.21689364958045301</v>
      </c>
      <c r="AN378" s="11">
        <v>1.37660121033781E-3</v>
      </c>
      <c r="AO378" s="11">
        <f t="shared" si="18"/>
        <v>1</v>
      </c>
      <c r="AP378" s="11">
        <f t="shared" si="19"/>
        <v>0</v>
      </c>
      <c r="AQ378" s="11">
        <v>-0.17688217822913799</v>
      </c>
      <c r="AR378" s="11">
        <v>1.4971963432876E-2</v>
      </c>
      <c r="AS378" s="11">
        <f t="shared" si="20"/>
        <v>1</v>
      </c>
      <c r="AT378" s="11">
        <f t="shared" si="21"/>
        <v>0</v>
      </c>
      <c r="AU378" s="11">
        <f t="shared" si="22"/>
        <v>0</v>
      </c>
      <c r="AV378" s="11">
        <v>-0.19771454739070299</v>
      </c>
      <c r="AW378" s="11">
        <v>6.4915552867769203E-3</v>
      </c>
      <c r="AX378" s="11">
        <f t="shared" si="23"/>
        <v>1</v>
      </c>
      <c r="AY378" s="11">
        <f t="shared" si="24"/>
        <v>0</v>
      </c>
      <c r="AZ378" s="11">
        <v>-0.185075906291785</v>
      </c>
      <c r="BA378" s="11">
        <v>1.06639865831378E-2</v>
      </c>
      <c r="BB378" s="22">
        <v>0</v>
      </c>
      <c r="BC378" s="22">
        <v>0</v>
      </c>
      <c r="BD378" s="22">
        <v>0</v>
      </c>
      <c r="BE378" s="22">
        <v>0</v>
      </c>
      <c r="BF378" s="22">
        <v>0</v>
      </c>
      <c r="BG378" s="22">
        <v>0</v>
      </c>
      <c r="BH378" s="22">
        <v>0</v>
      </c>
      <c r="BI378" s="22">
        <v>0</v>
      </c>
      <c r="BJ378" s="22">
        <v>0</v>
      </c>
      <c r="BK378" s="22">
        <v>0</v>
      </c>
      <c r="BL378" s="22">
        <v>0</v>
      </c>
      <c r="BM378" s="22">
        <v>0</v>
      </c>
      <c r="BN378" s="22">
        <v>0</v>
      </c>
      <c r="BO378" s="22">
        <v>0</v>
      </c>
      <c r="BP378" s="22">
        <v>0</v>
      </c>
      <c r="BQ378" s="22">
        <v>0</v>
      </c>
      <c r="BR378" s="22">
        <v>0</v>
      </c>
      <c r="BS378" s="22">
        <v>0</v>
      </c>
      <c r="BT378" s="22">
        <v>0</v>
      </c>
      <c r="BU378" s="22">
        <v>0</v>
      </c>
      <c r="BV378" s="22">
        <v>0</v>
      </c>
      <c r="BW378" s="22">
        <v>0</v>
      </c>
    </row>
    <row r="379" spans="1:75" ht="14.25" customHeight="1">
      <c r="A379" s="11" t="s">
        <v>2301</v>
      </c>
      <c r="B379" s="11" t="s">
        <v>2301</v>
      </c>
      <c r="C379" s="11" t="s">
        <v>77</v>
      </c>
      <c r="D379" s="11" t="s">
        <v>1038</v>
      </c>
      <c r="E379" s="11">
        <v>951</v>
      </c>
      <c r="F379" s="11">
        <v>0.181608991604639</v>
      </c>
      <c r="G379" s="11">
        <v>7.2697126243755197E-2</v>
      </c>
      <c r="H379" s="11">
        <v>1.2651908841263999E-2</v>
      </c>
      <c r="I379" s="11">
        <v>0.16175671682767701</v>
      </c>
      <c r="J379" s="11">
        <v>3.1833514349946503E-2</v>
      </c>
      <c r="K379" s="11">
        <f t="shared" si="0"/>
        <v>1</v>
      </c>
      <c r="L379" s="11">
        <f t="shared" si="1"/>
        <v>0</v>
      </c>
      <c r="M379" s="11">
        <f t="shared" si="2"/>
        <v>0</v>
      </c>
      <c r="N379" s="11">
        <v>0.15683496751492801</v>
      </c>
      <c r="O379" s="11">
        <v>3.5732218048986998E-2</v>
      </c>
      <c r="P379" s="11">
        <f t="shared" si="3"/>
        <v>1</v>
      </c>
      <c r="Q379" s="11">
        <f t="shared" si="4"/>
        <v>0</v>
      </c>
      <c r="R379" s="11">
        <f t="shared" si="5"/>
        <v>0</v>
      </c>
      <c r="S379" s="11">
        <v>0.178375967559389</v>
      </c>
      <c r="T379" s="11">
        <v>1.42971934111804E-2</v>
      </c>
      <c r="U379" s="11">
        <f t="shared" si="6"/>
        <v>1</v>
      </c>
      <c r="V379" s="11">
        <f t="shared" si="7"/>
        <v>0</v>
      </c>
      <c r="W379" s="11">
        <f t="shared" si="8"/>
        <v>0</v>
      </c>
      <c r="X379" s="11">
        <v>0.18208732361670199</v>
      </c>
      <c r="Y379" s="11">
        <v>1.24467213861551E-2</v>
      </c>
      <c r="Z379" s="11">
        <f t="shared" si="9"/>
        <v>1</v>
      </c>
      <c r="AA379" s="11">
        <f t="shared" si="10"/>
        <v>0</v>
      </c>
      <c r="AB379" s="11">
        <f t="shared" si="11"/>
        <v>0</v>
      </c>
      <c r="AC379" s="11">
        <v>0.20310169580090301</v>
      </c>
      <c r="AD379" s="11">
        <v>5.9207524005211003E-3</v>
      </c>
      <c r="AE379" s="11">
        <f t="shared" si="12"/>
        <v>1</v>
      </c>
      <c r="AF379" s="11">
        <f t="shared" si="13"/>
        <v>0</v>
      </c>
      <c r="AG379" s="11">
        <f t="shared" si="14"/>
        <v>0</v>
      </c>
      <c r="AH379" s="11">
        <v>0.16830864042157301</v>
      </c>
      <c r="AI379" s="11">
        <v>1.9549069027988499E-2</v>
      </c>
      <c r="AJ379" s="11">
        <f t="shared" si="15"/>
        <v>1</v>
      </c>
      <c r="AK379" s="11">
        <f t="shared" si="16"/>
        <v>0</v>
      </c>
      <c r="AL379" s="11">
        <f t="shared" si="17"/>
        <v>0</v>
      </c>
      <c r="AM379" s="11">
        <v>0.158401016575168</v>
      </c>
      <c r="AN379" s="11">
        <v>2.7148433871391601E-2</v>
      </c>
      <c r="AO379" s="11">
        <f t="shared" si="18"/>
        <v>1</v>
      </c>
      <c r="AP379" s="11">
        <f t="shared" si="19"/>
        <v>0</v>
      </c>
      <c r="AQ379" s="11">
        <v>0.13440403174818399</v>
      </c>
      <c r="AR379" s="11">
        <v>6.9068649461835302E-2</v>
      </c>
      <c r="AS379" s="11">
        <f t="shared" si="20"/>
        <v>1</v>
      </c>
      <c r="AT379" s="11">
        <f t="shared" si="21"/>
        <v>0</v>
      </c>
      <c r="AU379" s="11">
        <f t="shared" si="22"/>
        <v>0</v>
      </c>
      <c r="AV379" s="11">
        <v>0.168771523978828</v>
      </c>
      <c r="AW379" s="11">
        <v>2.25930229046453E-2</v>
      </c>
      <c r="AX379" s="11">
        <f t="shared" si="23"/>
        <v>1</v>
      </c>
      <c r="AY379" s="11">
        <f t="shared" si="24"/>
        <v>0</v>
      </c>
      <c r="AZ379" s="11">
        <v>0.137623610376608</v>
      </c>
      <c r="BA379" s="11">
        <v>6.12625127601647E-2</v>
      </c>
      <c r="BB379" s="22">
        <v>0</v>
      </c>
      <c r="BC379" s="22">
        <v>0</v>
      </c>
      <c r="BD379" s="22">
        <v>0</v>
      </c>
      <c r="BE379" s="22">
        <v>0</v>
      </c>
      <c r="BF379" s="22">
        <v>0</v>
      </c>
      <c r="BG379" s="22">
        <v>0</v>
      </c>
      <c r="BH379" s="22">
        <v>0</v>
      </c>
      <c r="BI379" s="22">
        <v>0</v>
      </c>
      <c r="BJ379" s="22">
        <v>0</v>
      </c>
      <c r="BK379" s="22">
        <v>0</v>
      </c>
      <c r="BL379" s="22">
        <v>0</v>
      </c>
      <c r="BM379" s="22">
        <v>0</v>
      </c>
      <c r="BN379" s="22">
        <v>0</v>
      </c>
      <c r="BO379" s="22">
        <v>0</v>
      </c>
      <c r="BP379" s="22">
        <v>0</v>
      </c>
      <c r="BQ379" s="22">
        <v>0</v>
      </c>
      <c r="BR379" s="22">
        <v>0</v>
      </c>
      <c r="BS379" s="22">
        <v>0</v>
      </c>
      <c r="BT379" s="22">
        <v>0</v>
      </c>
      <c r="BU379" s="22">
        <v>0</v>
      </c>
      <c r="BV379" s="22">
        <v>0</v>
      </c>
      <c r="BW379" s="22">
        <v>0</v>
      </c>
    </row>
    <row r="380" spans="1:75" ht="14.25" customHeight="1">
      <c r="A380" s="11" t="s">
        <v>2978</v>
      </c>
      <c r="B380" s="11" t="s">
        <v>3463</v>
      </c>
      <c r="C380" s="11" t="s">
        <v>47</v>
      </c>
      <c r="D380" s="11" t="s">
        <v>47</v>
      </c>
      <c r="E380" s="11">
        <v>957</v>
      </c>
      <c r="F380" s="11">
        <v>-0.17201320000773301</v>
      </c>
      <c r="G380" s="11">
        <v>6.8894244431545501E-2</v>
      </c>
      <c r="H380" s="11">
        <v>1.27001266073213E-2</v>
      </c>
      <c r="I380" s="11">
        <v>-0.17131572319989199</v>
      </c>
      <c r="J380" s="11">
        <v>1.6665014773589101E-2</v>
      </c>
      <c r="K380" s="11">
        <f t="shared" si="0"/>
        <v>1</v>
      </c>
      <c r="L380" s="11">
        <f t="shared" si="1"/>
        <v>0</v>
      </c>
      <c r="M380" s="11">
        <f t="shared" si="2"/>
        <v>0</v>
      </c>
      <c r="N380" s="11">
        <v>-0.17202351327586099</v>
      </c>
      <c r="O380" s="11">
        <v>1.52655370077374E-2</v>
      </c>
      <c r="P380" s="11">
        <f t="shared" si="3"/>
        <v>1</v>
      </c>
      <c r="Q380" s="11">
        <f t="shared" si="4"/>
        <v>0</v>
      </c>
      <c r="R380" s="11">
        <f t="shared" si="5"/>
        <v>0</v>
      </c>
      <c r="S380" s="11">
        <v>-0.17025382225591501</v>
      </c>
      <c r="T380" s="11">
        <v>1.3684547535181999E-2</v>
      </c>
      <c r="U380" s="11">
        <f t="shared" si="6"/>
        <v>1</v>
      </c>
      <c r="V380" s="11">
        <f t="shared" si="7"/>
        <v>0</v>
      </c>
      <c r="W380" s="11">
        <f t="shared" si="8"/>
        <v>0</v>
      </c>
      <c r="X380" s="11">
        <v>-0.17282006043289999</v>
      </c>
      <c r="Y380" s="11">
        <v>1.22892861681248E-2</v>
      </c>
      <c r="Z380" s="11">
        <f t="shared" si="9"/>
        <v>1</v>
      </c>
      <c r="AA380" s="11">
        <f t="shared" si="10"/>
        <v>0</v>
      </c>
      <c r="AB380" s="11">
        <f t="shared" si="11"/>
        <v>0</v>
      </c>
      <c r="AC380" s="11">
        <v>-0.17749488001286801</v>
      </c>
      <c r="AD380" s="11">
        <v>1.1287083627146701E-2</v>
      </c>
      <c r="AE380" s="11">
        <f t="shared" si="12"/>
        <v>1</v>
      </c>
      <c r="AF380" s="11">
        <f t="shared" si="13"/>
        <v>0</v>
      </c>
      <c r="AG380" s="11">
        <f t="shared" si="14"/>
        <v>0</v>
      </c>
      <c r="AH380" s="11">
        <v>-0.16512066545656601</v>
      </c>
      <c r="AI380" s="11">
        <v>1.6496482015195501E-2</v>
      </c>
      <c r="AJ380" s="11">
        <f t="shared" si="15"/>
        <v>1</v>
      </c>
      <c r="AK380" s="11">
        <f t="shared" si="16"/>
        <v>0</v>
      </c>
      <c r="AL380" s="11">
        <f t="shared" si="17"/>
        <v>0</v>
      </c>
      <c r="AM380" s="11">
        <v>-0.16774462787856501</v>
      </c>
      <c r="AN380" s="11">
        <v>1.5276375095420101E-2</v>
      </c>
      <c r="AO380" s="11">
        <f t="shared" si="18"/>
        <v>1</v>
      </c>
      <c r="AP380" s="11">
        <f t="shared" si="19"/>
        <v>0</v>
      </c>
      <c r="AQ380" s="11">
        <v>-0.160919974862335</v>
      </c>
      <c r="AR380" s="11">
        <v>2.2290618979513298E-2</v>
      </c>
      <c r="AS380" s="11">
        <f t="shared" si="20"/>
        <v>1</v>
      </c>
      <c r="AT380" s="11">
        <f t="shared" si="21"/>
        <v>0</v>
      </c>
      <c r="AU380" s="11">
        <f t="shared" si="22"/>
        <v>0</v>
      </c>
      <c r="AV380" s="11">
        <v>-0.16582120236853201</v>
      </c>
      <c r="AW380" s="11">
        <v>1.8213724296314699E-2</v>
      </c>
      <c r="AX380" s="11">
        <f t="shared" si="23"/>
        <v>1</v>
      </c>
      <c r="AY380" s="11">
        <f t="shared" si="24"/>
        <v>0</v>
      </c>
      <c r="AZ380" s="11">
        <v>-0.189469318556964</v>
      </c>
      <c r="BA380" s="11">
        <v>6.8619576561066197E-3</v>
      </c>
      <c r="BB380" s="22">
        <v>0</v>
      </c>
      <c r="BC380" s="22">
        <v>0</v>
      </c>
      <c r="BD380" s="22">
        <v>0</v>
      </c>
      <c r="BE380" s="22">
        <v>0</v>
      </c>
      <c r="BF380" s="22">
        <v>0</v>
      </c>
      <c r="BG380" s="22">
        <v>0</v>
      </c>
      <c r="BH380" s="22">
        <v>0</v>
      </c>
      <c r="BI380" s="22">
        <v>0</v>
      </c>
      <c r="BJ380" s="22">
        <v>0</v>
      </c>
      <c r="BK380" s="22">
        <v>0</v>
      </c>
      <c r="BL380" s="22">
        <v>0</v>
      </c>
      <c r="BM380" s="22">
        <v>0</v>
      </c>
      <c r="BN380" s="22">
        <v>0</v>
      </c>
      <c r="BO380" s="22">
        <v>0</v>
      </c>
      <c r="BP380" s="22">
        <v>0</v>
      </c>
      <c r="BQ380" s="22">
        <v>0</v>
      </c>
      <c r="BR380" s="22">
        <v>0</v>
      </c>
      <c r="BS380" s="22">
        <v>0</v>
      </c>
      <c r="BT380" s="22">
        <v>0</v>
      </c>
      <c r="BU380" s="22">
        <v>0</v>
      </c>
      <c r="BV380" s="22">
        <v>0</v>
      </c>
      <c r="BW380" s="22">
        <v>0</v>
      </c>
    </row>
    <row r="381" spans="1:75" ht="14.25" customHeight="1">
      <c r="A381" s="11" t="s">
        <v>3129</v>
      </c>
      <c r="B381" s="11" t="s">
        <v>3464</v>
      </c>
      <c r="C381" s="11" t="s">
        <v>47</v>
      </c>
      <c r="D381" s="11" t="s">
        <v>47</v>
      </c>
      <c r="E381" s="11">
        <v>943</v>
      </c>
      <c r="F381" s="11">
        <v>-0.177807212161295</v>
      </c>
      <c r="G381" s="11">
        <v>7.1228710508658297E-2</v>
      </c>
      <c r="H381" s="11">
        <v>1.27199158189645E-2</v>
      </c>
      <c r="I381" s="11">
        <v>-0.211774390260449</v>
      </c>
      <c r="J381" s="11">
        <v>4.1076843305850701E-3</v>
      </c>
      <c r="K381" s="11">
        <f t="shared" si="0"/>
        <v>1</v>
      </c>
      <c r="L381" s="11">
        <f t="shared" si="1"/>
        <v>0</v>
      </c>
      <c r="M381" s="11">
        <f t="shared" si="2"/>
        <v>0</v>
      </c>
      <c r="N381" s="11">
        <v>-0.210976673898599</v>
      </c>
      <c r="O381" s="11">
        <v>3.89732384251032E-3</v>
      </c>
      <c r="P381" s="11">
        <f t="shared" si="3"/>
        <v>1</v>
      </c>
      <c r="Q381" s="11">
        <f t="shared" si="4"/>
        <v>0</v>
      </c>
      <c r="R381" s="11">
        <f t="shared" si="5"/>
        <v>0</v>
      </c>
      <c r="S381" s="11">
        <v>-0.18377750002130999</v>
      </c>
      <c r="T381" s="11">
        <v>9.9845715933443904E-3</v>
      </c>
      <c r="U381" s="11">
        <f t="shared" si="6"/>
        <v>1</v>
      </c>
      <c r="V381" s="11">
        <f t="shared" si="7"/>
        <v>0</v>
      </c>
      <c r="W381" s="11">
        <f t="shared" si="8"/>
        <v>0</v>
      </c>
      <c r="X381" s="11">
        <v>-0.17781886383680201</v>
      </c>
      <c r="Y381" s="11">
        <v>1.2766815277381801E-2</v>
      </c>
      <c r="Z381" s="11">
        <f t="shared" si="9"/>
        <v>1</v>
      </c>
      <c r="AA381" s="11">
        <f t="shared" si="10"/>
        <v>0</v>
      </c>
      <c r="AB381" s="11">
        <f t="shared" si="11"/>
        <v>0</v>
      </c>
      <c r="AC381" s="11">
        <v>-0.140272133103582</v>
      </c>
      <c r="AD381" s="11">
        <v>5.1384177320316402E-2</v>
      </c>
      <c r="AE381" s="11">
        <f t="shared" si="12"/>
        <v>1</v>
      </c>
      <c r="AF381" s="11">
        <f t="shared" si="13"/>
        <v>0</v>
      </c>
      <c r="AG381" s="11">
        <f t="shared" si="14"/>
        <v>0</v>
      </c>
      <c r="AH381" s="11">
        <v>-0.208642155344367</v>
      </c>
      <c r="AI381" s="11">
        <v>1.1432608678202899E-3</v>
      </c>
      <c r="AJ381" s="11">
        <f t="shared" si="15"/>
        <v>1</v>
      </c>
      <c r="AK381" s="11">
        <f t="shared" si="16"/>
        <v>0</v>
      </c>
      <c r="AL381" s="11">
        <f t="shared" si="17"/>
        <v>0</v>
      </c>
      <c r="AM381" s="11">
        <v>-0.2249456420406</v>
      </c>
      <c r="AN381" s="11">
        <v>6.1747406225546697E-4</v>
      </c>
      <c r="AO381" s="11">
        <f t="shared" si="18"/>
        <v>1</v>
      </c>
      <c r="AP381" s="11">
        <f t="shared" si="19"/>
        <v>0</v>
      </c>
      <c r="AQ381" s="11">
        <v>-0.200143884486919</v>
      </c>
      <c r="AR381" s="11">
        <v>5.8484692000705897E-3</v>
      </c>
      <c r="AS381" s="11">
        <f t="shared" si="20"/>
        <v>1</v>
      </c>
      <c r="AT381" s="11">
        <f t="shared" si="21"/>
        <v>0</v>
      </c>
      <c r="AU381" s="11">
        <f t="shared" si="22"/>
        <v>0</v>
      </c>
      <c r="AV381" s="11">
        <v>-0.22531068467703899</v>
      </c>
      <c r="AW381" s="11">
        <v>1.8240594397119199E-3</v>
      </c>
      <c r="AX381" s="11">
        <f t="shared" si="23"/>
        <v>1</v>
      </c>
      <c r="AY381" s="11">
        <f t="shared" si="24"/>
        <v>0</v>
      </c>
      <c r="AZ381" s="11">
        <v>-0.190516715793802</v>
      </c>
      <c r="BA381" s="11">
        <v>8.5669514165016992E-3</v>
      </c>
      <c r="BB381" s="22">
        <v>0</v>
      </c>
      <c r="BC381" s="22">
        <v>0</v>
      </c>
      <c r="BD381" s="22">
        <v>0</v>
      </c>
      <c r="BE381" s="22">
        <v>0</v>
      </c>
      <c r="BF381" s="22">
        <v>0</v>
      </c>
      <c r="BG381" s="22">
        <v>0</v>
      </c>
      <c r="BH381" s="22">
        <v>0</v>
      </c>
      <c r="BI381" s="22">
        <v>0</v>
      </c>
      <c r="BJ381" s="22">
        <v>0</v>
      </c>
      <c r="BK381" s="22">
        <v>0</v>
      </c>
      <c r="BL381" s="22">
        <v>0</v>
      </c>
      <c r="BM381" s="22">
        <v>0</v>
      </c>
      <c r="BN381" s="22">
        <v>0</v>
      </c>
      <c r="BO381" s="22">
        <v>0</v>
      </c>
      <c r="BP381" s="22">
        <v>0</v>
      </c>
      <c r="BQ381" s="22">
        <v>0</v>
      </c>
      <c r="BR381" s="22">
        <v>0</v>
      </c>
      <c r="BS381" s="22">
        <v>0</v>
      </c>
      <c r="BT381" s="22">
        <v>0</v>
      </c>
      <c r="BU381" s="22">
        <v>0</v>
      </c>
      <c r="BV381" s="22">
        <v>0</v>
      </c>
      <c r="BW381" s="22">
        <v>0</v>
      </c>
    </row>
    <row r="382" spans="1:75" ht="14.25" customHeight="1">
      <c r="A382" s="11" t="s">
        <v>3018</v>
      </c>
      <c r="B382" s="11" t="s">
        <v>3465</v>
      </c>
      <c r="C382" s="11" t="s">
        <v>47</v>
      </c>
      <c r="D382" s="11" t="s">
        <v>47</v>
      </c>
      <c r="E382" s="11">
        <v>924</v>
      </c>
      <c r="F382" s="11">
        <v>0.190384646604386</v>
      </c>
      <c r="G382" s="11">
        <v>7.6316977878128106E-2</v>
      </c>
      <c r="H382" s="11">
        <v>1.27815744521062E-2</v>
      </c>
      <c r="I382" s="11">
        <v>0.22153028693933299</v>
      </c>
      <c r="J382" s="11">
        <v>5.1487793863904101E-3</v>
      </c>
      <c r="K382" s="11">
        <f t="shared" si="0"/>
        <v>1</v>
      </c>
      <c r="L382" s="11">
        <f t="shared" si="1"/>
        <v>0</v>
      </c>
      <c r="M382" s="11">
        <f t="shared" si="2"/>
        <v>0</v>
      </c>
      <c r="N382" s="11">
        <v>0.187439574532344</v>
      </c>
      <c r="O382" s="11">
        <v>1.6890729554708099E-2</v>
      </c>
      <c r="P382" s="11">
        <f t="shared" si="3"/>
        <v>1</v>
      </c>
      <c r="Q382" s="11">
        <f t="shared" si="4"/>
        <v>0</v>
      </c>
      <c r="R382" s="11">
        <f t="shared" si="5"/>
        <v>0</v>
      </c>
      <c r="S382" s="11">
        <v>0.19073525603951599</v>
      </c>
      <c r="T382" s="11">
        <v>1.27174349494953E-2</v>
      </c>
      <c r="U382" s="11">
        <f t="shared" si="6"/>
        <v>1</v>
      </c>
      <c r="V382" s="11">
        <f t="shared" si="7"/>
        <v>0</v>
      </c>
      <c r="W382" s="11">
        <f t="shared" si="8"/>
        <v>0</v>
      </c>
      <c r="X382" s="11">
        <v>0.18900537492682401</v>
      </c>
      <c r="Y382" s="11">
        <v>1.31893138604881E-2</v>
      </c>
      <c r="Z382" s="11">
        <f t="shared" si="9"/>
        <v>1</v>
      </c>
      <c r="AA382" s="11">
        <f t="shared" si="10"/>
        <v>0</v>
      </c>
      <c r="AB382" s="11">
        <f t="shared" si="11"/>
        <v>0</v>
      </c>
      <c r="AC382" s="11">
        <v>0.25042085779753598</v>
      </c>
      <c r="AD382" s="11">
        <v>1.11635273540203E-3</v>
      </c>
      <c r="AE382" s="11">
        <f t="shared" si="12"/>
        <v>1</v>
      </c>
      <c r="AF382" s="11">
        <f t="shared" si="13"/>
        <v>0</v>
      </c>
      <c r="AG382" s="11">
        <f t="shared" si="14"/>
        <v>0</v>
      </c>
      <c r="AH382" s="11">
        <v>0.18233470921014799</v>
      </c>
      <c r="AI382" s="11">
        <v>1.6205368900434301E-2</v>
      </c>
      <c r="AJ382" s="11">
        <f t="shared" si="15"/>
        <v>1</v>
      </c>
      <c r="AK382" s="11">
        <f t="shared" si="16"/>
        <v>0</v>
      </c>
      <c r="AL382" s="11">
        <f t="shared" si="17"/>
        <v>0</v>
      </c>
      <c r="AM382" s="11">
        <v>0.174437841151309</v>
      </c>
      <c r="AN382" s="11">
        <v>2.10503000753204E-2</v>
      </c>
      <c r="AO382" s="11">
        <f t="shared" si="18"/>
        <v>1</v>
      </c>
      <c r="AP382" s="11">
        <f t="shared" si="19"/>
        <v>0</v>
      </c>
      <c r="AQ382" s="11">
        <v>0.15875937549712499</v>
      </c>
      <c r="AR382" s="11">
        <v>4.1726064997503601E-2</v>
      </c>
      <c r="AS382" s="11">
        <f t="shared" si="20"/>
        <v>1</v>
      </c>
      <c r="AT382" s="11">
        <f t="shared" si="21"/>
        <v>0</v>
      </c>
      <c r="AU382" s="11">
        <f t="shared" si="22"/>
        <v>0</v>
      </c>
      <c r="AV382" s="11">
        <v>0.162407498153881</v>
      </c>
      <c r="AW382" s="11">
        <v>3.6574163907985902E-2</v>
      </c>
      <c r="AX382" s="11">
        <f t="shared" si="23"/>
        <v>1</v>
      </c>
      <c r="AY382" s="11">
        <f t="shared" si="24"/>
        <v>0</v>
      </c>
      <c r="AZ382" s="11">
        <v>0.15932461361510999</v>
      </c>
      <c r="BA382" s="11">
        <v>3.9938111152196101E-2</v>
      </c>
      <c r="BB382" s="22">
        <v>0</v>
      </c>
      <c r="BC382" s="22">
        <v>0</v>
      </c>
      <c r="BD382" s="22">
        <v>0</v>
      </c>
      <c r="BE382" s="22">
        <v>0</v>
      </c>
      <c r="BF382" s="22">
        <v>0</v>
      </c>
      <c r="BG382" s="22">
        <v>0</v>
      </c>
      <c r="BH382" s="22">
        <v>0</v>
      </c>
      <c r="BI382" s="22">
        <v>0</v>
      </c>
      <c r="BJ382" s="22">
        <v>0</v>
      </c>
      <c r="BK382" s="22">
        <v>0</v>
      </c>
      <c r="BL382" s="22">
        <v>0</v>
      </c>
      <c r="BM382" s="22">
        <v>0</v>
      </c>
      <c r="BN382" s="22">
        <v>0</v>
      </c>
      <c r="BO382" s="22">
        <v>0</v>
      </c>
      <c r="BP382" s="22">
        <v>0</v>
      </c>
      <c r="BQ382" s="22">
        <v>0</v>
      </c>
      <c r="BR382" s="22">
        <v>0</v>
      </c>
      <c r="BS382" s="22">
        <v>0</v>
      </c>
      <c r="BT382" s="22">
        <v>0</v>
      </c>
      <c r="BU382" s="22">
        <v>0</v>
      </c>
      <c r="BV382" s="22">
        <v>0</v>
      </c>
      <c r="BW382" s="22">
        <v>0</v>
      </c>
    </row>
    <row r="383" spans="1:75" ht="14.25" customHeight="1">
      <c r="A383" s="11" t="s">
        <v>2361</v>
      </c>
      <c r="B383" s="11" t="s">
        <v>2361</v>
      </c>
      <c r="C383" s="11" t="s">
        <v>187</v>
      </c>
      <c r="D383" s="11" t="s">
        <v>188</v>
      </c>
      <c r="E383" s="11">
        <v>942</v>
      </c>
      <c r="F383" s="11">
        <v>-0.18687828028575301</v>
      </c>
      <c r="G383" s="11">
        <v>7.4939211104280104E-2</v>
      </c>
      <c r="H383" s="11">
        <v>1.28113651888319E-2</v>
      </c>
      <c r="I383" s="11">
        <v>-0.20364996055944801</v>
      </c>
      <c r="J383" s="11">
        <v>8.8402801921973802E-3</v>
      </c>
      <c r="K383" s="11">
        <f t="shared" si="0"/>
        <v>1</v>
      </c>
      <c r="L383" s="11">
        <f t="shared" si="1"/>
        <v>0</v>
      </c>
      <c r="M383" s="11">
        <f t="shared" si="2"/>
        <v>0</v>
      </c>
      <c r="N383" s="11">
        <v>-0.230938490113271</v>
      </c>
      <c r="O383" s="11">
        <v>2.6447746031095102E-3</v>
      </c>
      <c r="P383" s="11">
        <f t="shared" si="3"/>
        <v>1</v>
      </c>
      <c r="Q383" s="11">
        <f t="shared" si="4"/>
        <v>0</v>
      </c>
      <c r="R383" s="11">
        <f t="shared" si="5"/>
        <v>0</v>
      </c>
      <c r="S383" s="11">
        <v>-0.191148496916829</v>
      </c>
      <c r="T383" s="11">
        <v>1.0945086022265399E-2</v>
      </c>
      <c r="U383" s="11">
        <f t="shared" si="6"/>
        <v>1</v>
      </c>
      <c r="V383" s="11">
        <f t="shared" si="7"/>
        <v>0</v>
      </c>
      <c r="W383" s="11">
        <f t="shared" si="8"/>
        <v>0</v>
      </c>
      <c r="X383" s="11">
        <v>-0.187985560083058</v>
      </c>
      <c r="Y383" s="11">
        <v>1.22570821969825E-2</v>
      </c>
      <c r="Z383" s="11">
        <f t="shared" si="9"/>
        <v>1</v>
      </c>
      <c r="AA383" s="11">
        <f t="shared" si="10"/>
        <v>0</v>
      </c>
      <c r="AB383" s="11">
        <f t="shared" si="11"/>
        <v>0</v>
      </c>
      <c r="AC383" s="11">
        <v>-0.13851252944332401</v>
      </c>
      <c r="AD383" s="11">
        <v>6.6679660693245296E-2</v>
      </c>
      <c r="AE383" s="11">
        <f t="shared" si="12"/>
        <v>1</v>
      </c>
      <c r="AF383" s="11">
        <f t="shared" si="13"/>
        <v>0</v>
      </c>
      <c r="AG383" s="11">
        <f t="shared" si="14"/>
        <v>0</v>
      </c>
      <c r="AH383" s="11">
        <v>-0.21297962848664301</v>
      </c>
      <c r="AI383" s="11">
        <v>2.2583871225990799E-3</v>
      </c>
      <c r="AJ383" s="11">
        <f t="shared" si="15"/>
        <v>1</v>
      </c>
      <c r="AK383" s="11">
        <f t="shared" si="16"/>
        <v>0</v>
      </c>
      <c r="AL383" s="11">
        <f t="shared" si="17"/>
        <v>0</v>
      </c>
      <c r="AM383" s="11">
        <v>-0.23159399633408001</v>
      </c>
      <c r="AN383" s="11">
        <v>9.3378098699285295E-4</v>
      </c>
      <c r="AO383" s="11">
        <f t="shared" si="18"/>
        <v>1</v>
      </c>
      <c r="AP383" s="11">
        <f t="shared" si="19"/>
        <v>0</v>
      </c>
      <c r="AQ383" s="11">
        <v>-0.214230251950636</v>
      </c>
      <c r="AR383" s="11">
        <v>5.0292728219769297E-3</v>
      </c>
      <c r="AS383" s="11">
        <f t="shared" si="20"/>
        <v>1</v>
      </c>
      <c r="AT383" s="11">
        <f t="shared" si="21"/>
        <v>0</v>
      </c>
      <c r="AU383" s="11">
        <f t="shared" si="22"/>
        <v>0</v>
      </c>
      <c r="AV383" s="11">
        <v>-0.240659758141544</v>
      </c>
      <c r="AW383" s="11">
        <v>1.54025232853815E-3</v>
      </c>
      <c r="AX383" s="11">
        <f t="shared" si="23"/>
        <v>1</v>
      </c>
      <c r="AY383" s="11">
        <f t="shared" si="24"/>
        <v>0</v>
      </c>
      <c r="AZ383" s="11">
        <v>-0.191614604815046</v>
      </c>
      <c r="BA383" s="11">
        <v>1.1965884685806101E-2</v>
      </c>
      <c r="BB383" s="22">
        <v>0</v>
      </c>
      <c r="BC383" s="22">
        <v>0</v>
      </c>
      <c r="BD383" s="22">
        <v>0</v>
      </c>
      <c r="BE383" s="22">
        <v>0</v>
      </c>
      <c r="BF383" s="22">
        <v>0</v>
      </c>
      <c r="BG383" s="22">
        <v>0</v>
      </c>
      <c r="BH383" s="22">
        <v>0</v>
      </c>
      <c r="BI383" s="22">
        <v>0</v>
      </c>
      <c r="BJ383" s="22">
        <v>0</v>
      </c>
      <c r="BK383" s="22">
        <v>0</v>
      </c>
      <c r="BL383" s="22">
        <v>0</v>
      </c>
      <c r="BM383" s="22">
        <v>0</v>
      </c>
      <c r="BN383" s="22">
        <v>0</v>
      </c>
      <c r="BO383" s="22">
        <v>0</v>
      </c>
      <c r="BP383" s="22">
        <v>0</v>
      </c>
      <c r="BQ383" s="22">
        <v>0</v>
      </c>
      <c r="BR383" s="22">
        <v>0</v>
      </c>
      <c r="BS383" s="22">
        <v>0</v>
      </c>
      <c r="BT383" s="22">
        <v>0</v>
      </c>
      <c r="BU383" s="22">
        <v>0</v>
      </c>
      <c r="BV383" s="22">
        <v>0</v>
      </c>
      <c r="BW383" s="22">
        <v>0</v>
      </c>
    </row>
    <row r="384" spans="1:75" ht="14.25" customHeight="1">
      <c r="A384" s="11" t="s">
        <v>1774</v>
      </c>
      <c r="B384" s="11" t="s">
        <v>3466</v>
      </c>
      <c r="C384" s="11" t="s">
        <v>77</v>
      </c>
      <c r="D384" s="11" t="s">
        <v>525</v>
      </c>
      <c r="E384" s="11">
        <v>958</v>
      </c>
      <c r="F384" s="11">
        <v>-0.17917957901620599</v>
      </c>
      <c r="G384" s="11">
        <v>7.2081000326360001E-2</v>
      </c>
      <c r="H384" s="11">
        <v>1.30953012297502E-2</v>
      </c>
      <c r="I384" s="11">
        <v>-0.187274580579671</v>
      </c>
      <c r="J384" s="11">
        <v>1.23457351648204E-2</v>
      </c>
      <c r="K384" s="11">
        <f t="shared" si="0"/>
        <v>1</v>
      </c>
      <c r="L384" s="11">
        <f t="shared" si="1"/>
        <v>0</v>
      </c>
      <c r="M384" s="11">
        <f t="shared" si="2"/>
        <v>0</v>
      </c>
      <c r="N384" s="11">
        <v>-0.18750521300202699</v>
      </c>
      <c r="O384" s="11">
        <v>1.14301317318607E-2</v>
      </c>
      <c r="P384" s="11">
        <f t="shared" si="3"/>
        <v>1</v>
      </c>
      <c r="Q384" s="11">
        <f t="shared" si="4"/>
        <v>0</v>
      </c>
      <c r="R384" s="11">
        <f t="shared" si="5"/>
        <v>0</v>
      </c>
      <c r="S384" s="11">
        <v>-0.18245760445067399</v>
      </c>
      <c r="T384" s="11">
        <v>1.14971039771388E-2</v>
      </c>
      <c r="U384" s="11">
        <f t="shared" si="6"/>
        <v>1</v>
      </c>
      <c r="V384" s="11">
        <f t="shared" si="7"/>
        <v>0</v>
      </c>
      <c r="W384" s="11">
        <f t="shared" si="8"/>
        <v>0</v>
      </c>
      <c r="X384" s="11">
        <v>-0.17955495258969101</v>
      </c>
      <c r="Y384" s="11">
        <v>1.2947492469564999E-2</v>
      </c>
      <c r="Z384" s="11">
        <f t="shared" si="9"/>
        <v>1</v>
      </c>
      <c r="AA384" s="11">
        <f t="shared" si="10"/>
        <v>0</v>
      </c>
      <c r="AB384" s="11">
        <f t="shared" si="11"/>
        <v>0</v>
      </c>
      <c r="AC384" s="11">
        <v>-0.16323674650106901</v>
      </c>
      <c r="AD384" s="11">
        <v>2.5752774447877901E-2</v>
      </c>
      <c r="AE384" s="11">
        <f t="shared" si="12"/>
        <v>1</v>
      </c>
      <c r="AF384" s="11">
        <f t="shared" si="13"/>
        <v>0</v>
      </c>
      <c r="AG384" s="11">
        <f t="shared" si="14"/>
        <v>0</v>
      </c>
      <c r="AH384" s="11">
        <v>-0.18335839747388499</v>
      </c>
      <c r="AI384" s="11">
        <v>1.1138242039667399E-2</v>
      </c>
      <c r="AJ384" s="11">
        <f t="shared" si="15"/>
        <v>1</v>
      </c>
      <c r="AK384" s="11">
        <f t="shared" si="16"/>
        <v>0</v>
      </c>
      <c r="AL384" s="11">
        <f t="shared" si="17"/>
        <v>0</v>
      </c>
      <c r="AM384" s="11">
        <v>-0.189533974415902</v>
      </c>
      <c r="AN384" s="11">
        <v>8.6576832263532098E-3</v>
      </c>
      <c r="AO384" s="11">
        <f t="shared" si="18"/>
        <v>1</v>
      </c>
      <c r="AP384" s="11">
        <f t="shared" si="19"/>
        <v>0</v>
      </c>
      <c r="AQ384" s="11">
        <v>-0.209134085376498</v>
      </c>
      <c r="AR384" s="11">
        <v>4.4879564637126503E-3</v>
      </c>
      <c r="AS384" s="11">
        <f t="shared" si="20"/>
        <v>1</v>
      </c>
      <c r="AT384" s="11">
        <f t="shared" si="21"/>
        <v>0</v>
      </c>
      <c r="AU384" s="11">
        <f t="shared" si="22"/>
        <v>0</v>
      </c>
      <c r="AV384" s="11">
        <v>-0.18741558137083</v>
      </c>
      <c r="AW384" s="11">
        <v>1.0778128476020899E-2</v>
      </c>
      <c r="AX384" s="11">
        <f t="shared" si="23"/>
        <v>1</v>
      </c>
      <c r="AY384" s="11">
        <f t="shared" si="24"/>
        <v>0</v>
      </c>
      <c r="AZ384" s="11">
        <v>-0.19703239390948399</v>
      </c>
      <c r="BA384" s="11">
        <v>7.2083238636800303E-3</v>
      </c>
      <c r="BB384" s="22">
        <v>0</v>
      </c>
      <c r="BC384" s="22">
        <v>0</v>
      </c>
      <c r="BD384" s="22">
        <v>0</v>
      </c>
      <c r="BE384" s="22">
        <v>0</v>
      </c>
      <c r="BF384" s="22">
        <v>0</v>
      </c>
      <c r="BG384" s="22">
        <v>0</v>
      </c>
      <c r="BH384" s="22">
        <v>0</v>
      </c>
      <c r="BI384" s="22">
        <v>0</v>
      </c>
      <c r="BJ384" s="22">
        <v>0</v>
      </c>
      <c r="BK384" s="22">
        <v>0</v>
      </c>
      <c r="BL384" s="22">
        <v>0</v>
      </c>
      <c r="BM384" s="22">
        <v>0</v>
      </c>
      <c r="BN384" s="22">
        <v>0</v>
      </c>
      <c r="BO384" s="22">
        <v>0</v>
      </c>
      <c r="BP384" s="22">
        <v>0</v>
      </c>
      <c r="BQ384" s="22">
        <v>0</v>
      </c>
      <c r="BR384" s="22">
        <v>0</v>
      </c>
      <c r="BS384" s="22">
        <v>0</v>
      </c>
      <c r="BT384" s="22">
        <v>0</v>
      </c>
      <c r="BU384" s="22">
        <v>0</v>
      </c>
      <c r="BV384" s="22">
        <v>0</v>
      </c>
      <c r="BW384" s="22">
        <v>0</v>
      </c>
    </row>
    <row r="385" spans="1:75" ht="14.25" customHeight="1">
      <c r="A385" s="11" t="s">
        <v>2100</v>
      </c>
      <c r="B385" s="11" t="s">
        <v>2100</v>
      </c>
      <c r="C385" s="11" t="s">
        <v>77</v>
      </c>
      <c r="D385" s="11" t="s">
        <v>391</v>
      </c>
      <c r="E385" s="11">
        <v>949</v>
      </c>
      <c r="F385" s="11">
        <v>0.18646784912261599</v>
      </c>
      <c r="G385" s="11">
        <v>7.5086712402785694E-2</v>
      </c>
      <c r="H385" s="11">
        <v>1.31864499680217E-2</v>
      </c>
      <c r="I385" s="11">
        <v>0.23193171144635899</v>
      </c>
      <c r="J385" s="11">
        <v>2.8660697157987902E-3</v>
      </c>
      <c r="K385" s="11">
        <f t="shared" si="0"/>
        <v>1</v>
      </c>
      <c r="L385" s="11">
        <f t="shared" si="1"/>
        <v>0</v>
      </c>
      <c r="M385" s="11">
        <f t="shared" si="2"/>
        <v>0</v>
      </c>
      <c r="N385" s="11">
        <v>0.19293927163907301</v>
      </c>
      <c r="O385" s="11">
        <v>1.2503922606704999E-2</v>
      </c>
      <c r="P385" s="11">
        <f t="shared" si="3"/>
        <v>1</v>
      </c>
      <c r="Q385" s="11">
        <f t="shared" si="4"/>
        <v>0</v>
      </c>
      <c r="R385" s="11">
        <f t="shared" si="5"/>
        <v>0</v>
      </c>
      <c r="S385" s="11">
        <v>0.18648066823135601</v>
      </c>
      <c r="T385" s="11">
        <v>1.32726294965554E-2</v>
      </c>
      <c r="U385" s="11">
        <f t="shared" si="6"/>
        <v>1</v>
      </c>
      <c r="V385" s="11">
        <f t="shared" si="7"/>
        <v>0</v>
      </c>
      <c r="W385" s="11">
        <f t="shared" si="8"/>
        <v>0</v>
      </c>
      <c r="X385" s="11">
        <v>0.184223963423325</v>
      </c>
      <c r="Y385" s="11">
        <v>1.42922891941829E-2</v>
      </c>
      <c r="Z385" s="11">
        <f t="shared" si="9"/>
        <v>1</v>
      </c>
      <c r="AA385" s="11">
        <f t="shared" si="10"/>
        <v>0</v>
      </c>
      <c r="AB385" s="11">
        <f t="shared" si="11"/>
        <v>0</v>
      </c>
      <c r="AC385" s="11">
        <v>0.19664391693914601</v>
      </c>
      <c r="AD385" s="11">
        <v>9.9838718781093006E-3</v>
      </c>
      <c r="AE385" s="11">
        <f t="shared" si="12"/>
        <v>1</v>
      </c>
      <c r="AF385" s="11">
        <f t="shared" si="13"/>
        <v>0</v>
      </c>
      <c r="AG385" s="11">
        <f t="shared" si="14"/>
        <v>0</v>
      </c>
      <c r="AH385" s="11">
        <v>0.192638427696741</v>
      </c>
      <c r="AI385" s="11">
        <v>1.04343393887113E-2</v>
      </c>
      <c r="AJ385" s="11">
        <f t="shared" si="15"/>
        <v>1</v>
      </c>
      <c r="AK385" s="11">
        <f t="shared" si="16"/>
        <v>0</v>
      </c>
      <c r="AL385" s="11">
        <f t="shared" si="17"/>
        <v>0</v>
      </c>
      <c r="AM385" s="11">
        <v>0.19419419637687699</v>
      </c>
      <c r="AN385" s="11">
        <v>9.9651039249300695E-3</v>
      </c>
      <c r="AO385" s="11">
        <f t="shared" si="18"/>
        <v>1</v>
      </c>
      <c r="AP385" s="11">
        <f t="shared" si="19"/>
        <v>0</v>
      </c>
      <c r="AQ385" s="11">
        <v>0.16008889962171199</v>
      </c>
      <c r="AR385" s="11">
        <v>3.6806785014902303E-2</v>
      </c>
      <c r="AS385" s="11">
        <f t="shared" si="20"/>
        <v>1</v>
      </c>
      <c r="AT385" s="11">
        <f t="shared" si="21"/>
        <v>0</v>
      </c>
      <c r="AU385" s="11">
        <f t="shared" si="22"/>
        <v>0</v>
      </c>
      <c r="AV385" s="11">
        <v>0.213903354533764</v>
      </c>
      <c r="AW385" s="11">
        <v>5.1770170707428802E-3</v>
      </c>
      <c r="AX385" s="11">
        <f t="shared" si="23"/>
        <v>1</v>
      </c>
      <c r="AY385" s="11">
        <f t="shared" si="24"/>
        <v>0</v>
      </c>
      <c r="AZ385" s="11">
        <v>0.16397255089078</v>
      </c>
      <c r="BA385" s="11">
        <v>3.1657346724912099E-2</v>
      </c>
      <c r="BB385" s="22">
        <v>0</v>
      </c>
      <c r="BC385" s="22">
        <v>0</v>
      </c>
      <c r="BD385" s="22">
        <v>0</v>
      </c>
      <c r="BE385" s="22">
        <v>0</v>
      </c>
      <c r="BF385" s="22">
        <v>0</v>
      </c>
      <c r="BG385" s="22">
        <v>0</v>
      </c>
      <c r="BH385" s="22">
        <v>0</v>
      </c>
      <c r="BI385" s="22">
        <v>0</v>
      </c>
      <c r="BJ385" s="22">
        <v>0</v>
      </c>
      <c r="BK385" s="22">
        <v>0</v>
      </c>
      <c r="BL385" s="22">
        <v>0</v>
      </c>
      <c r="BM385" s="22">
        <v>0</v>
      </c>
      <c r="BN385" s="22">
        <v>0</v>
      </c>
      <c r="BO385" s="22">
        <v>0</v>
      </c>
      <c r="BP385" s="22">
        <v>0</v>
      </c>
      <c r="BQ385" s="22">
        <v>0</v>
      </c>
      <c r="BR385" s="22">
        <v>0</v>
      </c>
      <c r="BS385" s="22">
        <v>0</v>
      </c>
      <c r="BT385" s="22">
        <v>0</v>
      </c>
      <c r="BU385" s="22">
        <v>0</v>
      </c>
      <c r="BV385" s="22">
        <v>0</v>
      </c>
      <c r="BW385" s="22">
        <v>0</v>
      </c>
    </row>
    <row r="386" spans="1:75" ht="14.25" customHeight="1">
      <c r="A386" s="11" t="s">
        <v>2043</v>
      </c>
      <c r="B386" s="11" t="s">
        <v>3467</v>
      </c>
      <c r="C386" s="11" t="s">
        <v>171</v>
      </c>
      <c r="D386" s="11" t="s">
        <v>954</v>
      </c>
      <c r="E386" s="11">
        <v>855</v>
      </c>
      <c r="F386" s="11">
        <v>0.17793937860860201</v>
      </c>
      <c r="G386" s="11">
        <v>7.1736530640167495E-2</v>
      </c>
      <c r="H386" s="11">
        <v>1.33128605341444E-2</v>
      </c>
      <c r="I386" s="11">
        <v>0.15346913146276001</v>
      </c>
      <c r="J386" s="11">
        <v>3.9052884214495501E-2</v>
      </c>
      <c r="K386" s="11">
        <f t="shared" si="0"/>
        <v>1</v>
      </c>
      <c r="L386" s="11">
        <f t="shared" si="1"/>
        <v>0</v>
      </c>
      <c r="M386" s="11">
        <f t="shared" si="2"/>
        <v>0</v>
      </c>
      <c r="N386" s="11">
        <v>0.15163652659507201</v>
      </c>
      <c r="O386" s="11">
        <v>3.9562341133817402E-2</v>
      </c>
      <c r="P386" s="11">
        <f t="shared" si="3"/>
        <v>1</v>
      </c>
      <c r="Q386" s="11">
        <f t="shared" si="4"/>
        <v>0</v>
      </c>
      <c r="R386" s="11">
        <f t="shared" si="5"/>
        <v>0</v>
      </c>
      <c r="S386" s="11">
        <v>0.17443961411327699</v>
      </c>
      <c r="T386" s="11">
        <v>1.52823016867524E-2</v>
      </c>
      <c r="U386" s="11">
        <f t="shared" si="6"/>
        <v>1</v>
      </c>
      <c r="V386" s="11">
        <f t="shared" si="7"/>
        <v>0</v>
      </c>
      <c r="W386" s="11">
        <f t="shared" si="8"/>
        <v>0</v>
      </c>
      <c r="X386" s="11">
        <v>0.17803647166197401</v>
      </c>
      <c r="Y386" s="11">
        <v>1.3206477549446E-2</v>
      </c>
      <c r="Z386" s="11">
        <f t="shared" si="9"/>
        <v>1</v>
      </c>
      <c r="AA386" s="11">
        <f t="shared" si="10"/>
        <v>0</v>
      </c>
      <c r="AB386" s="11">
        <f t="shared" si="11"/>
        <v>0</v>
      </c>
      <c r="AC386" s="11">
        <v>0.198118424244527</v>
      </c>
      <c r="AD386" s="11">
        <v>6.5830049354630603E-3</v>
      </c>
      <c r="AE386" s="11">
        <f t="shared" si="12"/>
        <v>1</v>
      </c>
      <c r="AF386" s="11">
        <f t="shared" si="13"/>
        <v>0</v>
      </c>
      <c r="AG386" s="11">
        <f t="shared" si="14"/>
        <v>0</v>
      </c>
      <c r="AH386" s="11">
        <v>0.145464859545198</v>
      </c>
      <c r="AI386" s="11">
        <v>3.1058948775094099E-2</v>
      </c>
      <c r="AJ386" s="11">
        <f t="shared" si="15"/>
        <v>1</v>
      </c>
      <c r="AK386" s="11">
        <f t="shared" si="16"/>
        <v>0</v>
      </c>
      <c r="AL386" s="11">
        <f t="shared" si="17"/>
        <v>0</v>
      </c>
      <c r="AM386" s="11">
        <v>0.138313609376742</v>
      </c>
      <c r="AN386" s="11">
        <v>4.0551052907176498E-2</v>
      </c>
      <c r="AO386" s="11">
        <f t="shared" si="18"/>
        <v>1</v>
      </c>
      <c r="AP386" s="11">
        <f t="shared" si="19"/>
        <v>0</v>
      </c>
      <c r="AQ386" s="11">
        <v>0.16752785304354501</v>
      </c>
      <c r="AR386" s="11">
        <v>2.1912998845074302E-2</v>
      </c>
      <c r="AS386" s="11">
        <f t="shared" si="20"/>
        <v>1</v>
      </c>
      <c r="AT386" s="11">
        <f t="shared" si="21"/>
        <v>0</v>
      </c>
      <c r="AU386" s="11">
        <f t="shared" si="22"/>
        <v>0</v>
      </c>
      <c r="AV386" s="11">
        <v>0.143194484703037</v>
      </c>
      <c r="AW386" s="11">
        <v>4.9964613339701501E-2</v>
      </c>
      <c r="AX386" s="11">
        <f t="shared" si="23"/>
        <v>1</v>
      </c>
      <c r="AY386" s="11">
        <f t="shared" si="24"/>
        <v>0</v>
      </c>
      <c r="AZ386" s="11">
        <v>0.16896885838860001</v>
      </c>
      <c r="BA386" s="11">
        <v>2.0592298104584399E-2</v>
      </c>
      <c r="BB386" s="22">
        <v>0</v>
      </c>
      <c r="BC386" s="22">
        <v>0</v>
      </c>
      <c r="BD386" s="22">
        <v>0</v>
      </c>
      <c r="BE386" s="22">
        <v>0</v>
      </c>
      <c r="BF386" s="22">
        <v>0</v>
      </c>
      <c r="BG386" s="22">
        <v>0</v>
      </c>
      <c r="BH386" s="22">
        <v>0</v>
      </c>
      <c r="BI386" s="22">
        <v>0</v>
      </c>
      <c r="BJ386" s="22">
        <v>0</v>
      </c>
      <c r="BK386" s="22">
        <v>0</v>
      </c>
      <c r="BL386" s="22">
        <v>0</v>
      </c>
      <c r="BM386" s="22">
        <v>0</v>
      </c>
      <c r="BN386" s="22">
        <v>0</v>
      </c>
      <c r="BO386" s="22">
        <v>0</v>
      </c>
      <c r="BP386" s="22">
        <v>0</v>
      </c>
      <c r="BQ386" s="22">
        <v>0</v>
      </c>
      <c r="BR386" s="22">
        <v>0</v>
      </c>
      <c r="BS386" s="22">
        <v>0</v>
      </c>
      <c r="BT386" s="22">
        <v>0</v>
      </c>
      <c r="BU386" s="22">
        <v>0</v>
      </c>
      <c r="BV386" s="22">
        <v>0</v>
      </c>
      <c r="BW386" s="22">
        <v>0</v>
      </c>
    </row>
    <row r="387" spans="1:75" ht="14.25" customHeight="1">
      <c r="A387" s="11" t="s">
        <v>2884</v>
      </c>
      <c r="B387" s="11" t="s">
        <v>3468</v>
      </c>
      <c r="C387" s="11" t="s">
        <v>47</v>
      </c>
      <c r="D387" s="11" t="s">
        <v>47</v>
      </c>
      <c r="E387" s="11">
        <v>954</v>
      </c>
      <c r="F387" s="11">
        <v>0.16678439831809799</v>
      </c>
      <c r="G387" s="11">
        <v>6.7304628528295093E-2</v>
      </c>
      <c r="H387" s="11">
        <v>1.33822771592016E-2</v>
      </c>
      <c r="I387" s="11">
        <v>0.163848027680977</v>
      </c>
      <c r="J387" s="11">
        <v>1.8899630885383802E-2</v>
      </c>
      <c r="K387" s="11">
        <f t="shared" si="0"/>
        <v>1</v>
      </c>
      <c r="L387" s="11">
        <f t="shared" si="1"/>
        <v>0</v>
      </c>
      <c r="M387" s="11">
        <f t="shared" si="2"/>
        <v>0</v>
      </c>
      <c r="N387" s="11">
        <v>0.16384820503522701</v>
      </c>
      <c r="O387" s="11">
        <v>1.7954473616779099E-2</v>
      </c>
      <c r="P387" s="11">
        <f t="shared" si="3"/>
        <v>1</v>
      </c>
      <c r="Q387" s="11">
        <f t="shared" si="4"/>
        <v>0</v>
      </c>
      <c r="R387" s="11">
        <f t="shared" si="5"/>
        <v>0</v>
      </c>
      <c r="S387" s="11">
        <v>0.168781180635629</v>
      </c>
      <c r="T387" s="11">
        <v>1.23363854242563E-2</v>
      </c>
      <c r="U387" s="11">
        <f t="shared" si="6"/>
        <v>1</v>
      </c>
      <c r="V387" s="11">
        <f t="shared" si="7"/>
        <v>0</v>
      </c>
      <c r="W387" s="11">
        <f t="shared" si="8"/>
        <v>0</v>
      </c>
      <c r="X387" s="11">
        <v>0.16720749157975701</v>
      </c>
      <c r="Y387" s="11">
        <v>1.3187137241312799E-2</v>
      </c>
      <c r="Z387" s="11">
        <f t="shared" si="9"/>
        <v>1</v>
      </c>
      <c r="AA387" s="11">
        <f t="shared" si="10"/>
        <v>0</v>
      </c>
      <c r="AB387" s="11">
        <f t="shared" si="11"/>
        <v>0</v>
      </c>
      <c r="AC387" s="11">
        <v>0.178771794378802</v>
      </c>
      <c r="AD387" s="11">
        <v>8.9104770227772696E-3</v>
      </c>
      <c r="AE387" s="11">
        <f t="shared" si="12"/>
        <v>1</v>
      </c>
      <c r="AF387" s="11">
        <f t="shared" si="13"/>
        <v>0</v>
      </c>
      <c r="AG387" s="11">
        <f t="shared" si="14"/>
        <v>0</v>
      </c>
      <c r="AH387" s="11">
        <v>0.15408211257336399</v>
      </c>
      <c r="AI387" s="11">
        <v>2.0869627198177899E-2</v>
      </c>
      <c r="AJ387" s="11">
        <f t="shared" si="15"/>
        <v>1</v>
      </c>
      <c r="AK387" s="11">
        <f t="shared" si="16"/>
        <v>0</v>
      </c>
      <c r="AL387" s="11">
        <f t="shared" si="17"/>
        <v>0</v>
      </c>
      <c r="AM387" s="11">
        <v>0.149394913349497</v>
      </c>
      <c r="AN387" s="11">
        <v>2.5723773146067001E-2</v>
      </c>
      <c r="AO387" s="11">
        <f t="shared" si="18"/>
        <v>1</v>
      </c>
      <c r="AP387" s="11">
        <f t="shared" si="19"/>
        <v>0</v>
      </c>
      <c r="AQ387" s="11">
        <v>0.17915633316264801</v>
      </c>
      <c r="AR387" s="11">
        <v>9.1947487300585804E-3</v>
      </c>
      <c r="AS387" s="11">
        <f t="shared" si="20"/>
        <v>1</v>
      </c>
      <c r="AT387" s="11">
        <f t="shared" si="21"/>
        <v>0</v>
      </c>
      <c r="AU387" s="11">
        <f t="shared" si="22"/>
        <v>0</v>
      </c>
      <c r="AV387" s="11">
        <v>0.15734798432491701</v>
      </c>
      <c r="AW387" s="11">
        <v>2.1736128704551799E-2</v>
      </c>
      <c r="AX387" s="11">
        <f t="shared" si="23"/>
        <v>1</v>
      </c>
      <c r="AY387" s="11">
        <f t="shared" si="24"/>
        <v>0</v>
      </c>
      <c r="AZ387" s="11">
        <v>0.15243919527069799</v>
      </c>
      <c r="BA387" s="11">
        <v>2.5979671218787099E-2</v>
      </c>
      <c r="BB387" s="22">
        <v>0</v>
      </c>
      <c r="BC387" s="22">
        <v>0</v>
      </c>
      <c r="BD387" s="22">
        <v>0</v>
      </c>
      <c r="BE387" s="22">
        <v>0</v>
      </c>
      <c r="BF387" s="22">
        <v>0</v>
      </c>
      <c r="BG387" s="22">
        <v>0</v>
      </c>
      <c r="BH387" s="22">
        <v>0</v>
      </c>
      <c r="BI387" s="22">
        <v>0</v>
      </c>
      <c r="BJ387" s="22">
        <v>0</v>
      </c>
      <c r="BK387" s="22">
        <v>0</v>
      </c>
      <c r="BL387" s="22">
        <v>0</v>
      </c>
      <c r="BM387" s="22">
        <v>0</v>
      </c>
      <c r="BN387" s="22">
        <v>0</v>
      </c>
      <c r="BO387" s="22">
        <v>0</v>
      </c>
      <c r="BP387" s="22">
        <v>0</v>
      </c>
      <c r="BQ387" s="22">
        <v>0</v>
      </c>
      <c r="BR387" s="22">
        <v>0</v>
      </c>
      <c r="BS387" s="22">
        <v>0</v>
      </c>
      <c r="BT387" s="22">
        <v>0</v>
      </c>
      <c r="BU387" s="22">
        <v>0</v>
      </c>
      <c r="BV387" s="22">
        <v>0</v>
      </c>
      <c r="BW387" s="22">
        <v>0</v>
      </c>
    </row>
    <row r="388" spans="1:75" ht="14.25" customHeight="1">
      <c r="A388" s="11" t="s">
        <v>1517</v>
      </c>
      <c r="B388" s="11" t="s">
        <v>3469</v>
      </c>
      <c r="C388" s="11" t="s">
        <v>77</v>
      </c>
      <c r="D388" s="11" t="s">
        <v>1100</v>
      </c>
      <c r="E388" s="11">
        <v>951</v>
      </c>
      <c r="F388" s="11">
        <v>-0.18284496182784801</v>
      </c>
      <c r="G388" s="11">
        <v>7.4001601784970603E-2</v>
      </c>
      <c r="H388" s="11">
        <v>1.36545661021073E-2</v>
      </c>
      <c r="I388" s="11">
        <v>-0.15529275653745001</v>
      </c>
      <c r="J388" s="11">
        <v>4.2796496061421198E-2</v>
      </c>
      <c r="K388" s="11">
        <f t="shared" si="0"/>
        <v>1</v>
      </c>
      <c r="L388" s="11">
        <f t="shared" si="1"/>
        <v>0</v>
      </c>
      <c r="M388" s="11">
        <f t="shared" si="2"/>
        <v>0</v>
      </c>
      <c r="N388" s="11">
        <v>-0.190735661994586</v>
      </c>
      <c r="O388" s="11">
        <v>1.2194394420853299E-2</v>
      </c>
      <c r="P388" s="11">
        <f t="shared" si="3"/>
        <v>1</v>
      </c>
      <c r="Q388" s="11">
        <f t="shared" si="4"/>
        <v>0</v>
      </c>
      <c r="R388" s="11">
        <f t="shared" si="5"/>
        <v>0</v>
      </c>
      <c r="S388" s="11">
        <v>-0.187883567387015</v>
      </c>
      <c r="T388" s="11">
        <v>1.11421339446541E-2</v>
      </c>
      <c r="U388" s="11">
        <f t="shared" si="6"/>
        <v>1</v>
      </c>
      <c r="V388" s="11">
        <f t="shared" si="7"/>
        <v>0</v>
      </c>
      <c r="W388" s="11">
        <f t="shared" si="8"/>
        <v>0</v>
      </c>
      <c r="X388" s="11">
        <v>-0.18438748748181599</v>
      </c>
      <c r="Y388" s="11">
        <v>1.27954523358863E-2</v>
      </c>
      <c r="Z388" s="11">
        <f t="shared" si="9"/>
        <v>1</v>
      </c>
      <c r="AA388" s="11">
        <f t="shared" si="10"/>
        <v>0</v>
      </c>
      <c r="AB388" s="11">
        <f t="shared" si="11"/>
        <v>0</v>
      </c>
      <c r="AC388" s="11">
        <v>-0.15801418017865501</v>
      </c>
      <c r="AD388" s="11">
        <v>3.5310941681329498E-2</v>
      </c>
      <c r="AE388" s="11">
        <f t="shared" si="12"/>
        <v>1</v>
      </c>
      <c r="AF388" s="11">
        <f t="shared" si="13"/>
        <v>0</v>
      </c>
      <c r="AG388" s="11">
        <f t="shared" si="14"/>
        <v>0</v>
      </c>
      <c r="AH388" s="11">
        <v>-0.19346839425092699</v>
      </c>
      <c r="AI388" s="11">
        <v>8.6923630582804202E-3</v>
      </c>
      <c r="AJ388" s="11">
        <f t="shared" si="15"/>
        <v>1</v>
      </c>
      <c r="AK388" s="11">
        <f t="shared" si="16"/>
        <v>0</v>
      </c>
      <c r="AL388" s="11">
        <f t="shared" si="17"/>
        <v>0</v>
      </c>
      <c r="AM388" s="11">
        <v>-0.19273935520094501</v>
      </c>
      <c r="AN388" s="11">
        <v>9.3158179215046804E-3</v>
      </c>
      <c r="AO388" s="11">
        <f t="shared" si="18"/>
        <v>1</v>
      </c>
      <c r="AP388" s="11">
        <f t="shared" si="19"/>
        <v>0</v>
      </c>
      <c r="AQ388" s="11">
        <v>-0.19284027867975101</v>
      </c>
      <c r="AR388" s="11">
        <v>1.08217166096196E-2</v>
      </c>
      <c r="AS388" s="11">
        <f t="shared" si="20"/>
        <v>1</v>
      </c>
      <c r="AT388" s="11">
        <f t="shared" si="21"/>
        <v>0</v>
      </c>
      <c r="AU388" s="11">
        <f t="shared" si="22"/>
        <v>0</v>
      </c>
      <c r="AV388" s="11">
        <v>-0.201222536555653</v>
      </c>
      <c r="AW388" s="11">
        <v>7.5636701501320602E-3</v>
      </c>
      <c r="AX388" s="11">
        <f t="shared" si="23"/>
        <v>1</v>
      </c>
      <c r="AY388" s="11">
        <f t="shared" si="24"/>
        <v>0</v>
      </c>
      <c r="AZ388" s="11">
        <v>-0.18297169004953301</v>
      </c>
      <c r="BA388" s="11">
        <v>1.5146053965683699E-2</v>
      </c>
      <c r="BB388" s="22">
        <v>0</v>
      </c>
      <c r="BC388" s="22">
        <v>0</v>
      </c>
      <c r="BD388" s="22">
        <v>0</v>
      </c>
      <c r="BE388" s="22">
        <v>0</v>
      </c>
      <c r="BF388" s="22">
        <v>0</v>
      </c>
      <c r="BG388" s="22">
        <v>0</v>
      </c>
      <c r="BH388" s="22">
        <v>0</v>
      </c>
      <c r="BI388" s="22">
        <v>0</v>
      </c>
      <c r="BJ388" s="22">
        <v>0</v>
      </c>
      <c r="BK388" s="22">
        <v>0</v>
      </c>
      <c r="BL388" s="22">
        <v>0</v>
      </c>
      <c r="BM388" s="22">
        <v>0</v>
      </c>
      <c r="BN388" s="22">
        <v>0</v>
      </c>
      <c r="BO388" s="22">
        <v>0</v>
      </c>
      <c r="BP388" s="22">
        <v>0</v>
      </c>
      <c r="BQ388" s="22">
        <v>0</v>
      </c>
      <c r="BR388" s="22">
        <v>0</v>
      </c>
      <c r="BS388" s="22">
        <v>0</v>
      </c>
      <c r="BT388" s="22">
        <v>0</v>
      </c>
      <c r="BU388" s="22">
        <v>0</v>
      </c>
      <c r="BV388" s="22">
        <v>0</v>
      </c>
      <c r="BW388" s="22">
        <v>0</v>
      </c>
    </row>
    <row r="389" spans="1:75" ht="14.25" customHeight="1">
      <c r="A389" s="11" t="s">
        <v>2801</v>
      </c>
      <c r="B389" s="11" t="s">
        <v>3470</v>
      </c>
      <c r="C389" s="11" t="s">
        <v>47</v>
      </c>
      <c r="D389" s="11" t="s">
        <v>47</v>
      </c>
      <c r="E389" s="11">
        <v>813</v>
      </c>
      <c r="F389" s="11">
        <v>-0.19396045978603399</v>
      </c>
      <c r="G389" s="11">
        <v>7.8862394150443396E-2</v>
      </c>
      <c r="H389" s="11">
        <v>1.4121064400527E-2</v>
      </c>
      <c r="I389" s="11">
        <v>-0.21224546533969299</v>
      </c>
      <c r="J389" s="11">
        <v>1.0069838014405299E-2</v>
      </c>
      <c r="K389" s="11">
        <f t="shared" si="0"/>
        <v>1</v>
      </c>
      <c r="L389" s="11">
        <f t="shared" si="1"/>
        <v>0</v>
      </c>
      <c r="M389" s="11">
        <f t="shared" si="2"/>
        <v>0</v>
      </c>
      <c r="N389" s="11">
        <v>-0.19932703764932599</v>
      </c>
      <c r="O389" s="11">
        <v>1.3964597837325799E-2</v>
      </c>
      <c r="P389" s="11">
        <f t="shared" si="3"/>
        <v>1</v>
      </c>
      <c r="Q389" s="11">
        <f t="shared" si="4"/>
        <v>0</v>
      </c>
      <c r="R389" s="11">
        <f t="shared" si="5"/>
        <v>0</v>
      </c>
      <c r="S389" s="11">
        <v>-0.19752865658128199</v>
      </c>
      <c r="T389" s="11">
        <v>1.24541182089263E-2</v>
      </c>
      <c r="U389" s="11">
        <f t="shared" si="6"/>
        <v>1</v>
      </c>
      <c r="V389" s="11">
        <f t="shared" si="7"/>
        <v>0</v>
      </c>
      <c r="W389" s="11">
        <f t="shared" si="8"/>
        <v>0</v>
      </c>
      <c r="X389" s="11">
        <v>-0.194706642000506</v>
      </c>
      <c r="Y389" s="11">
        <v>1.3827868290005299E-2</v>
      </c>
      <c r="Z389" s="11">
        <f t="shared" si="9"/>
        <v>1</v>
      </c>
      <c r="AA389" s="11">
        <f t="shared" si="10"/>
        <v>0</v>
      </c>
      <c r="AB389" s="11">
        <f t="shared" si="11"/>
        <v>0</v>
      </c>
      <c r="AC389" s="11">
        <v>-0.17834033470382701</v>
      </c>
      <c r="AD389" s="11">
        <v>2.5695502575889699E-2</v>
      </c>
      <c r="AE389" s="11">
        <f t="shared" si="12"/>
        <v>1</v>
      </c>
      <c r="AF389" s="11">
        <f t="shared" si="13"/>
        <v>0</v>
      </c>
      <c r="AG389" s="11">
        <f t="shared" si="14"/>
        <v>0</v>
      </c>
      <c r="AH389" s="11">
        <v>-0.214545459512999</v>
      </c>
      <c r="AI389" s="11">
        <v>6.0839414638822996E-3</v>
      </c>
      <c r="AJ389" s="11">
        <f t="shared" si="15"/>
        <v>1</v>
      </c>
      <c r="AK389" s="11">
        <f t="shared" si="16"/>
        <v>0</v>
      </c>
      <c r="AL389" s="11">
        <f t="shared" si="17"/>
        <v>0</v>
      </c>
      <c r="AM389" s="11">
        <v>-0.21830804291443201</v>
      </c>
      <c r="AN389" s="11">
        <v>5.1688555001551803E-3</v>
      </c>
      <c r="AO389" s="11">
        <f t="shared" si="18"/>
        <v>1</v>
      </c>
      <c r="AP389" s="11">
        <f t="shared" si="19"/>
        <v>0</v>
      </c>
      <c r="AQ389" s="11">
        <v>-0.21017767089532599</v>
      </c>
      <c r="AR389" s="11">
        <v>9.0218992923138796E-3</v>
      </c>
      <c r="AS389" s="11">
        <f t="shared" si="20"/>
        <v>1</v>
      </c>
      <c r="AT389" s="11">
        <f t="shared" si="21"/>
        <v>0</v>
      </c>
      <c r="AU389" s="11">
        <f t="shared" si="22"/>
        <v>0</v>
      </c>
      <c r="AV389" s="11">
        <v>-0.24757513788739199</v>
      </c>
      <c r="AW389" s="11">
        <v>1.92467075060308E-3</v>
      </c>
      <c r="AX389" s="11">
        <f t="shared" si="23"/>
        <v>1</v>
      </c>
      <c r="AY389" s="11">
        <f t="shared" si="24"/>
        <v>0</v>
      </c>
      <c r="AZ389" s="11">
        <v>-0.19638822273691101</v>
      </c>
      <c r="BA389" s="11">
        <v>1.4749941171583601E-2</v>
      </c>
      <c r="BB389" s="22">
        <v>0</v>
      </c>
      <c r="BC389" s="22">
        <v>0</v>
      </c>
      <c r="BD389" s="22">
        <v>0</v>
      </c>
      <c r="BE389" s="22">
        <v>0</v>
      </c>
      <c r="BF389" s="22">
        <v>0</v>
      </c>
      <c r="BG389" s="22">
        <v>0</v>
      </c>
      <c r="BH389" s="22">
        <v>0</v>
      </c>
      <c r="BI389" s="22">
        <v>0</v>
      </c>
      <c r="BJ389" s="22">
        <v>0</v>
      </c>
      <c r="BK389" s="22">
        <v>0</v>
      </c>
      <c r="BL389" s="22">
        <v>0</v>
      </c>
      <c r="BM389" s="22">
        <v>0</v>
      </c>
      <c r="BN389" s="22">
        <v>0</v>
      </c>
      <c r="BO389" s="22">
        <v>0</v>
      </c>
      <c r="BP389" s="22">
        <v>0</v>
      </c>
      <c r="BQ389" s="22">
        <v>0</v>
      </c>
      <c r="BR389" s="22">
        <v>0</v>
      </c>
      <c r="BS389" s="22">
        <v>0</v>
      </c>
      <c r="BT389" s="22">
        <v>0</v>
      </c>
      <c r="BU389" s="22">
        <v>0</v>
      </c>
      <c r="BV389" s="22">
        <v>0</v>
      </c>
      <c r="BW389" s="22">
        <v>0</v>
      </c>
    </row>
    <row r="390" spans="1:75" ht="14.25" customHeight="1">
      <c r="A390" s="11" t="s">
        <v>323</v>
      </c>
      <c r="B390" s="11" t="s">
        <v>3471</v>
      </c>
      <c r="C390" s="11" t="s">
        <v>77</v>
      </c>
      <c r="D390" s="11" t="s">
        <v>304</v>
      </c>
      <c r="E390" s="11">
        <v>960</v>
      </c>
      <c r="F390" s="11">
        <v>0.181632913079351</v>
      </c>
      <c r="G390" s="11">
        <v>7.4136914295863596E-2</v>
      </c>
      <c r="H390" s="11">
        <v>1.44646367710094E-2</v>
      </c>
      <c r="I390" s="11">
        <v>0.19913002174859401</v>
      </c>
      <c r="J390" s="11">
        <v>9.6665856379865595E-3</v>
      </c>
      <c r="K390" s="11">
        <f t="shared" si="0"/>
        <v>1</v>
      </c>
      <c r="L390" s="11">
        <f t="shared" si="1"/>
        <v>0</v>
      </c>
      <c r="M390" s="11">
        <f t="shared" si="2"/>
        <v>0</v>
      </c>
      <c r="N390" s="11">
        <v>0.18090968177873401</v>
      </c>
      <c r="O390" s="11">
        <v>1.7644829967458101E-2</v>
      </c>
      <c r="P390" s="11">
        <f t="shared" si="3"/>
        <v>1</v>
      </c>
      <c r="Q390" s="11">
        <f t="shared" si="4"/>
        <v>0</v>
      </c>
      <c r="R390" s="11">
        <f t="shared" si="5"/>
        <v>0</v>
      </c>
      <c r="S390" s="11">
        <v>0.17721926977385499</v>
      </c>
      <c r="T390" s="11">
        <v>1.6829220910867599E-2</v>
      </c>
      <c r="U390" s="11">
        <f t="shared" si="6"/>
        <v>1</v>
      </c>
      <c r="V390" s="11">
        <f t="shared" si="7"/>
        <v>0</v>
      </c>
      <c r="W390" s="11">
        <f t="shared" si="8"/>
        <v>0</v>
      </c>
      <c r="X390" s="11">
        <v>0.180026748190596</v>
      </c>
      <c r="Y390" s="11">
        <v>1.51969626751364E-2</v>
      </c>
      <c r="Z390" s="11">
        <f t="shared" si="9"/>
        <v>1</v>
      </c>
      <c r="AA390" s="11">
        <f t="shared" si="10"/>
        <v>0</v>
      </c>
      <c r="AB390" s="11">
        <f t="shared" si="11"/>
        <v>0</v>
      </c>
      <c r="AC390" s="11">
        <v>0.151670868799585</v>
      </c>
      <c r="AD390" s="11">
        <v>4.3539574708330302E-2</v>
      </c>
      <c r="AE390" s="11">
        <f t="shared" si="12"/>
        <v>1</v>
      </c>
      <c r="AF390" s="11">
        <f t="shared" si="13"/>
        <v>0</v>
      </c>
      <c r="AG390" s="11">
        <f t="shared" si="14"/>
        <v>0</v>
      </c>
      <c r="AH390" s="11">
        <v>0.18714937585528699</v>
      </c>
      <c r="AI390" s="11">
        <v>1.17463067564475E-2</v>
      </c>
      <c r="AJ390" s="11">
        <f t="shared" si="15"/>
        <v>1</v>
      </c>
      <c r="AK390" s="11">
        <f t="shared" si="16"/>
        <v>0</v>
      </c>
      <c r="AL390" s="11">
        <f t="shared" si="17"/>
        <v>0</v>
      </c>
      <c r="AM390" s="11">
        <v>0.182913582075211</v>
      </c>
      <c r="AN390" s="11">
        <v>1.4042777385773701E-2</v>
      </c>
      <c r="AO390" s="11">
        <f t="shared" si="18"/>
        <v>1</v>
      </c>
      <c r="AP390" s="11">
        <f t="shared" si="19"/>
        <v>0</v>
      </c>
      <c r="AQ390" s="11">
        <v>0.17058632410735</v>
      </c>
      <c r="AR390" s="11">
        <v>2.4358391436371699E-2</v>
      </c>
      <c r="AS390" s="11">
        <f t="shared" si="20"/>
        <v>1</v>
      </c>
      <c r="AT390" s="11">
        <f t="shared" si="21"/>
        <v>0</v>
      </c>
      <c r="AU390" s="11">
        <f t="shared" si="22"/>
        <v>0</v>
      </c>
      <c r="AV390" s="11">
        <v>0.19681371958138999</v>
      </c>
      <c r="AW390" s="11">
        <v>9.1905497033695494E-3</v>
      </c>
      <c r="AX390" s="11">
        <f t="shared" si="23"/>
        <v>1</v>
      </c>
      <c r="AY390" s="11">
        <f t="shared" si="24"/>
        <v>0</v>
      </c>
      <c r="AZ390" s="11">
        <v>0.14789482395255599</v>
      </c>
      <c r="BA390" s="11">
        <v>4.8960660545574103E-2</v>
      </c>
      <c r="BB390" s="22">
        <v>0</v>
      </c>
      <c r="BC390" s="22">
        <v>0</v>
      </c>
      <c r="BD390" s="22">
        <v>0</v>
      </c>
      <c r="BE390" s="22">
        <v>0</v>
      </c>
      <c r="BF390" s="22">
        <v>0</v>
      </c>
      <c r="BG390" s="22">
        <v>0</v>
      </c>
      <c r="BH390" s="22">
        <v>0</v>
      </c>
      <c r="BI390" s="22">
        <v>0</v>
      </c>
      <c r="BJ390" s="22">
        <v>0</v>
      </c>
      <c r="BK390" s="22">
        <v>0</v>
      </c>
      <c r="BL390" s="22">
        <v>0</v>
      </c>
      <c r="BM390" s="22">
        <v>0</v>
      </c>
      <c r="BN390" s="22">
        <v>0</v>
      </c>
      <c r="BO390" s="22">
        <v>0</v>
      </c>
      <c r="BP390" s="22">
        <v>0</v>
      </c>
      <c r="BQ390" s="22">
        <v>0</v>
      </c>
      <c r="BR390" s="22">
        <v>0</v>
      </c>
      <c r="BS390" s="22">
        <v>0</v>
      </c>
      <c r="BT390" s="22">
        <v>0</v>
      </c>
      <c r="BU390" s="22">
        <v>0</v>
      </c>
      <c r="BV390" s="22">
        <v>0</v>
      </c>
      <c r="BW390" s="22">
        <v>0</v>
      </c>
    </row>
    <row r="391" spans="1:75" ht="14.25" customHeight="1">
      <c r="A391" s="11" t="s">
        <v>1839</v>
      </c>
      <c r="B391" s="11" t="s">
        <v>3472</v>
      </c>
      <c r="C391" s="11" t="s">
        <v>171</v>
      </c>
      <c r="D391" s="11" t="s">
        <v>367</v>
      </c>
      <c r="E391" s="11">
        <v>958</v>
      </c>
      <c r="F391" s="11">
        <v>0.17177179106285501</v>
      </c>
      <c r="G391" s="11">
        <v>7.0651987201557298E-2</v>
      </c>
      <c r="H391" s="11">
        <v>1.52298330181606E-2</v>
      </c>
      <c r="I391" s="11">
        <v>0.139660291389683</v>
      </c>
      <c r="J391" s="11">
        <v>5.6487247949640801E-2</v>
      </c>
      <c r="K391" s="11">
        <f t="shared" si="0"/>
        <v>1</v>
      </c>
      <c r="L391" s="11">
        <f t="shared" si="1"/>
        <v>0</v>
      </c>
      <c r="M391" s="11">
        <f t="shared" si="2"/>
        <v>0</v>
      </c>
      <c r="N391" s="11">
        <v>0.13522224876994099</v>
      </c>
      <c r="O391" s="11">
        <v>6.1752437069717302E-2</v>
      </c>
      <c r="P391" s="11">
        <f t="shared" si="3"/>
        <v>1</v>
      </c>
      <c r="Q391" s="11">
        <f t="shared" si="4"/>
        <v>0</v>
      </c>
      <c r="R391" s="11">
        <f t="shared" si="5"/>
        <v>0</v>
      </c>
      <c r="S391" s="11">
        <v>0.168975625114267</v>
      </c>
      <c r="T391" s="11">
        <v>1.6967522920985401E-2</v>
      </c>
      <c r="U391" s="11">
        <f t="shared" si="6"/>
        <v>1</v>
      </c>
      <c r="V391" s="11">
        <f t="shared" si="7"/>
        <v>0</v>
      </c>
      <c r="W391" s="11">
        <f t="shared" si="8"/>
        <v>0</v>
      </c>
      <c r="X391" s="11">
        <v>0.171990190037247</v>
      </c>
      <c r="Y391" s="11">
        <v>1.51578570597757E-2</v>
      </c>
      <c r="Z391" s="11">
        <f t="shared" si="9"/>
        <v>1</v>
      </c>
      <c r="AA391" s="11">
        <f t="shared" si="10"/>
        <v>0</v>
      </c>
      <c r="AB391" s="11">
        <f t="shared" si="11"/>
        <v>0</v>
      </c>
      <c r="AC391" s="11">
        <v>0.16932825101601001</v>
      </c>
      <c r="AD391" s="11">
        <v>1.8407581757915199E-2</v>
      </c>
      <c r="AE391" s="11">
        <f t="shared" si="12"/>
        <v>1</v>
      </c>
      <c r="AF391" s="11">
        <f t="shared" si="13"/>
        <v>0</v>
      </c>
      <c r="AG391" s="11">
        <f t="shared" si="14"/>
        <v>0</v>
      </c>
      <c r="AH391" s="11">
        <v>0.16216330274469501</v>
      </c>
      <c r="AI391" s="11">
        <v>2.1381652627831899E-2</v>
      </c>
      <c r="AJ391" s="11">
        <f t="shared" si="15"/>
        <v>1</v>
      </c>
      <c r="AK391" s="11">
        <f t="shared" si="16"/>
        <v>0</v>
      </c>
      <c r="AL391" s="11">
        <f t="shared" si="17"/>
        <v>0</v>
      </c>
      <c r="AM391" s="11">
        <v>0.15633634511351999</v>
      </c>
      <c r="AN391" s="11">
        <v>2.65511567758723E-2</v>
      </c>
      <c r="AO391" s="11">
        <f t="shared" si="18"/>
        <v>1</v>
      </c>
      <c r="AP391" s="11">
        <f t="shared" si="19"/>
        <v>0</v>
      </c>
      <c r="AQ391" s="11">
        <v>0.15167152066159201</v>
      </c>
      <c r="AR391" s="11">
        <v>3.5387978569506998E-2</v>
      </c>
      <c r="AS391" s="11">
        <f t="shared" si="20"/>
        <v>1</v>
      </c>
      <c r="AT391" s="11">
        <f t="shared" si="21"/>
        <v>0</v>
      </c>
      <c r="AU391" s="11">
        <f t="shared" si="22"/>
        <v>0</v>
      </c>
      <c r="AV391" s="11">
        <v>0.14425454285031</v>
      </c>
      <c r="AW391" s="11">
        <v>4.4544360317302897E-2</v>
      </c>
      <c r="AX391" s="11">
        <f t="shared" si="23"/>
        <v>1</v>
      </c>
      <c r="AY391" s="11">
        <f t="shared" si="24"/>
        <v>0</v>
      </c>
      <c r="AZ391" s="11">
        <v>0.18937474408676999</v>
      </c>
      <c r="BA391" s="11">
        <v>8.4112430428568297E-3</v>
      </c>
      <c r="BB391" s="22">
        <v>0</v>
      </c>
      <c r="BC391" s="22">
        <v>0</v>
      </c>
      <c r="BD391" s="22">
        <v>0</v>
      </c>
      <c r="BE391" s="22">
        <v>0</v>
      </c>
      <c r="BF391" s="22">
        <v>0</v>
      </c>
      <c r="BG391" s="22">
        <v>0</v>
      </c>
      <c r="BH391" s="22">
        <v>0</v>
      </c>
      <c r="BI391" s="22">
        <v>0</v>
      </c>
      <c r="BJ391" s="22">
        <v>0</v>
      </c>
      <c r="BK391" s="22">
        <v>0</v>
      </c>
      <c r="BL391" s="22">
        <v>0</v>
      </c>
      <c r="BM391" s="22">
        <v>0</v>
      </c>
      <c r="BN391" s="22">
        <v>0</v>
      </c>
      <c r="BO391" s="22">
        <v>0</v>
      </c>
      <c r="BP391" s="22">
        <v>0</v>
      </c>
      <c r="BQ391" s="22">
        <v>0</v>
      </c>
      <c r="BR391" s="22">
        <v>0</v>
      </c>
      <c r="BS391" s="22">
        <v>0</v>
      </c>
      <c r="BT391" s="22">
        <v>0</v>
      </c>
      <c r="BU391" s="22">
        <v>0</v>
      </c>
      <c r="BV391" s="22">
        <v>0</v>
      </c>
      <c r="BW391" s="22">
        <v>0</v>
      </c>
    </row>
    <row r="392" spans="1:75" ht="14.25" customHeight="1">
      <c r="A392" s="11" t="s">
        <v>2967</v>
      </c>
      <c r="B392" s="11" t="s">
        <v>3473</v>
      </c>
      <c r="C392" s="11" t="s">
        <v>47</v>
      </c>
      <c r="D392" s="11" t="s">
        <v>47</v>
      </c>
      <c r="E392" s="11">
        <v>946</v>
      </c>
      <c r="F392" s="11">
        <v>0.18354374428063</v>
      </c>
      <c r="G392" s="11">
        <v>7.5663471772554003E-2</v>
      </c>
      <c r="H392" s="11">
        <v>1.54612220167801E-2</v>
      </c>
      <c r="I392" s="11">
        <v>0.13713343755079899</v>
      </c>
      <c r="J392" s="11">
        <v>7.9617525087166005E-2</v>
      </c>
      <c r="K392" s="11">
        <f t="shared" si="0"/>
        <v>1</v>
      </c>
      <c r="L392" s="11">
        <f t="shared" si="1"/>
        <v>0</v>
      </c>
      <c r="M392" s="11">
        <f t="shared" si="2"/>
        <v>0</v>
      </c>
      <c r="N392" s="11">
        <v>0.14629040277151401</v>
      </c>
      <c r="O392" s="11">
        <v>5.93368843909102E-2</v>
      </c>
      <c r="P392" s="11">
        <f t="shared" si="3"/>
        <v>1</v>
      </c>
      <c r="Q392" s="11">
        <f t="shared" si="4"/>
        <v>0</v>
      </c>
      <c r="R392" s="11">
        <f t="shared" si="5"/>
        <v>0</v>
      </c>
      <c r="S392" s="11">
        <v>0.18308832132665001</v>
      </c>
      <c r="T392" s="11">
        <v>1.5841136772397301E-2</v>
      </c>
      <c r="U392" s="11">
        <f t="shared" si="6"/>
        <v>1</v>
      </c>
      <c r="V392" s="11">
        <f t="shared" si="7"/>
        <v>0</v>
      </c>
      <c r="W392" s="11">
        <f t="shared" si="8"/>
        <v>0</v>
      </c>
      <c r="X392" s="11">
        <v>0.18290588360796001</v>
      </c>
      <c r="Y392" s="11">
        <v>1.5858608935463599E-2</v>
      </c>
      <c r="Z392" s="11">
        <f t="shared" si="9"/>
        <v>1</v>
      </c>
      <c r="AA392" s="11">
        <f t="shared" si="10"/>
        <v>0</v>
      </c>
      <c r="AB392" s="11">
        <f t="shared" si="11"/>
        <v>0</v>
      </c>
      <c r="AC392" s="11">
        <v>0.184798920902564</v>
      </c>
      <c r="AD392" s="11">
        <v>1.6304625356621801E-2</v>
      </c>
      <c r="AE392" s="11">
        <f t="shared" si="12"/>
        <v>1</v>
      </c>
      <c r="AF392" s="11">
        <f t="shared" si="13"/>
        <v>0</v>
      </c>
      <c r="AG392" s="11">
        <f t="shared" si="14"/>
        <v>0</v>
      </c>
      <c r="AH392" s="11">
        <v>0.185874650164806</v>
      </c>
      <c r="AI392" s="11">
        <v>1.4268583005723199E-2</v>
      </c>
      <c r="AJ392" s="11">
        <f t="shared" si="15"/>
        <v>1</v>
      </c>
      <c r="AK392" s="11">
        <f t="shared" si="16"/>
        <v>0</v>
      </c>
      <c r="AL392" s="11">
        <f t="shared" si="17"/>
        <v>0</v>
      </c>
      <c r="AM392" s="11">
        <v>0.18173108902933099</v>
      </c>
      <c r="AN392" s="11">
        <v>1.6764666363510001E-2</v>
      </c>
      <c r="AO392" s="11">
        <f t="shared" si="18"/>
        <v>1</v>
      </c>
      <c r="AP392" s="11">
        <f t="shared" si="19"/>
        <v>0</v>
      </c>
      <c r="AQ392" s="11">
        <v>0.20880852509443101</v>
      </c>
      <c r="AR392" s="11">
        <v>6.9003079992441896E-3</v>
      </c>
      <c r="AS392" s="11">
        <f t="shared" si="20"/>
        <v>1</v>
      </c>
      <c r="AT392" s="11">
        <f t="shared" si="21"/>
        <v>0</v>
      </c>
      <c r="AU392" s="11">
        <f t="shared" si="22"/>
        <v>0</v>
      </c>
      <c r="AV392" s="11">
        <v>0.17201627075029199</v>
      </c>
      <c r="AW392" s="11">
        <v>2.5573945612325798E-2</v>
      </c>
      <c r="AX392" s="11">
        <f t="shared" si="23"/>
        <v>1</v>
      </c>
      <c r="AY392" s="11">
        <f t="shared" si="24"/>
        <v>0</v>
      </c>
      <c r="AZ392" s="11">
        <v>0.22316503307555</v>
      </c>
      <c r="BA392" s="11">
        <v>3.6511427718439E-3</v>
      </c>
      <c r="BB392" s="22">
        <v>0</v>
      </c>
      <c r="BC392" s="22">
        <v>0</v>
      </c>
      <c r="BD392" s="22">
        <v>0</v>
      </c>
      <c r="BE392" s="22">
        <v>0</v>
      </c>
      <c r="BF392" s="22">
        <v>0</v>
      </c>
      <c r="BG392" s="22">
        <v>0</v>
      </c>
      <c r="BH392" s="22">
        <v>0</v>
      </c>
      <c r="BI392" s="22">
        <v>0</v>
      </c>
      <c r="BJ392" s="22">
        <v>0</v>
      </c>
      <c r="BK392" s="22">
        <v>0</v>
      </c>
      <c r="BL392" s="22">
        <v>0</v>
      </c>
      <c r="BM392" s="22">
        <v>0</v>
      </c>
      <c r="BN392" s="22">
        <v>0</v>
      </c>
      <c r="BO392" s="22">
        <v>0</v>
      </c>
      <c r="BP392" s="22">
        <v>0</v>
      </c>
      <c r="BQ392" s="22">
        <v>0</v>
      </c>
      <c r="BR392" s="22">
        <v>0</v>
      </c>
      <c r="BS392" s="22">
        <v>0</v>
      </c>
      <c r="BT392" s="22">
        <v>0</v>
      </c>
      <c r="BU392" s="22">
        <v>0</v>
      </c>
      <c r="BV392" s="22">
        <v>0</v>
      </c>
      <c r="BW392" s="22">
        <v>0</v>
      </c>
    </row>
    <row r="393" spans="1:75" ht="14.25" customHeight="1">
      <c r="A393" s="11" t="s">
        <v>1413</v>
      </c>
      <c r="B393" s="11" t="s">
        <v>3474</v>
      </c>
      <c r="C393" s="11" t="s">
        <v>873</v>
      </c>
      <c r="D393" s="11" t="s">
        <v>1394</v>
      </c>
      <c r="E393" s="11">
        <v>956</v>
      </c>
      <c r="F393" s="11">
        <v>0.17330920006542</v>
      </c>
      <c r="G393" s="11">
        <v>7.1679293083144496E-2</v>
      </c>
      <c r="H393" s="11">
        <v>1.57989608688264E-2</v>
      </c>
      <c r="I393" s="11">
        <v>0.12872921236417401</v>
      </c>
      <c r="J393" s="11">
        <v>8.2170495485942699E-2</v>
      </c>
      <c r="K393" s="11">
        <f t="shared" si="0"/>
        <v>1</v>
      </c>
      <c r="L393" s="11">
        <f t="shared" si="1"/>
        <v>0</v>
      </c>
      <c r="M393" s="11">
        <f t="shared" si="2"/>
        <v>0</v>
      </c>
      <c r="N393" s="11">
        <v>0.161998619590871</v>
      </c>
      <c r="O393" s="11">
        <v>2.8058960965329598E-2</v>
      </c>
      <c r="P393" s="11">
        <f t="shared" si="3"/>
        <v>1</v>
      </c>
      <c r="Q393" s="11">
        <f t="shared" si="4"/>
        <v>0</v>
      </c>
      <c r="R393" s="11">
        <f t="shared" si="5"/>
        <v>0</v>
      </c>
      <c r="S393" s="11">
        <v>0.170828326126263</v>
      </c>
      <c r="T393" s="11">
        <v>1.7368416932373901E-2</v>
      </c>
      <c r="U393" s="11">
        <f t="shared" si="6"/>
        <v>1</v>
      </c>
      <c r="V393" s="11">
        <f t="shared" si="7"/>
        <v>0</v>
      </c>
      <c r="W393" s="11">
        <f t="shared" si="8"/>
        <v>0</v>
      </c>
      <c r="X393" s="11">
        <v>0.17318326405453599</v>
      </c>
      <c r="Y393" s="11">
        <v>1.5934336380450401E-2</v>
      </c>
      <c r="Z393" s="11">
        <f t="shared" si="9"/>
        <v>1</v>
      </c>
      <c r="AA393" s="11">
        <f t="shared" si="10"/>
        <v>0</v>
      </c>
      <c r="AB393" s="11">
        <f t="shared" si="11"/>
        <v>0</v>
      </c>
      <c r="AC393" s="11">
        <v>0.18479714040210499</v>
      </c>
      <c r="AD393" s="11">
        <v>1.1163715850426401E-2</v>
      </c>
      <c r="AE393" s="11">
        <f t="shared" si="12"/>
        <v>1</v>
      </c>
      <c r="AF393" s="11">
        <f t="shared" si="13"/>
        <v>0</v>
      </c>
      <c r="AG393" s="11">
        <f t="shared" si="14"/>
        <v>0</v>
      </c>
      <c r="AH393" s="11">
        <v>0.164589304297799</v>
      </c>
      <c r="AI393" s="11">
        <v>2.1516624092385001E-2</v>
      </c>
      <c r="AJ393" s="11">
        <f t="shared" si="15"/>
        <v>1</v>
      </c>
      <c r="AK393" s="11">
        <f t="shared" si="16"/>
        <v>0</v>
      </c>
      <c r="AL393" s="11">
        <f t="shared" si="17"/>
        <v>0</v>
      </c>
      <c r="AM393" s="11">
        <v>0.16027880425362501</v>
      </c>
      <c r="AN393" s="11">
        <v>2.53500916811434E-2</v>
      </c>
      <c r="AO393" s="11">
        <f t="shared" si="18"/>
        <v>1</v>
      </c>
      <c r="AP393" s="11">
        <f t="shared" si="19"/>
        <v>0</v>
      </c>
      <c r="AQ393" s="11">
        <v>0.17718844165617001</v>
      </c>
      <c r="AR393" s="11">
        <v>1.56106591874556E-2</v>
      </c>
      <c r="AS393" s="11">
        <f t="shared" si="20"/>
        <v>1</v>
      </c>
      <c r="AT393" s="11">
        <f t="shared" si="21"/>
        <v>0</v>
      </c>
      <c r="AU393" s="11">
        <f t="shared" si="22"/>
        <v>0</v>
      </c>
      <c r="AV393" s="11">
        <v>0.16809211277922201</v>
      </c>
      <c r="AW393" s="11">
        <v>2.1478885215259501E-2</v>
      </c>
      <c r="AX393" s="11">
        <f t="shared" si="23"/>
        <v>1</v>
      </c>
      <c r="AY393" s="11">
        <f t="shared" si="24"/>
        <v>0</v>
      </c>
      <c r="AZ393" s="11">
        <v>0.15795401905193401</v>
      </c>
      <c r="BA393" s="11">
        <v>3.0241312068531801E-2</v>
      </c>
      <c r="BB393" s="22">
        <v>0</v>
      </c>
      <c r="BC393" s="22">
        <v>0</v>
      </c>
      <c r="BD393" s="22">
        <v>0</v>
      </c>
      <c r="BE393" s="22">
        <v>0</v>
      </c>
      <c r="BF393" s="22">
        <v>0</v>
      </c>
      <c r="BG393" s="22">
        <v>0</v>
      </c>
      <c r="BH393" s="22">
        <v>0</v>
      </c>
      <c r="BI393" s="22">
        <v>0</v>
      </c>
      <c r="BJ393" s="22">
        <v>0</v>
      </c>
      <c r="BK393" s="22">
        <v>0</v>
      </c>
      <c r="BL393" s="22">
        <v>0</v>
      </c>
      <c r="BM393" s="22">
        <v>0</v>
      </c>
      <c r="BN393" s="22">
        <v>0</v>
      </c>
      <c r="BO393" s="22">
        <v>0</v>
      </c>
      <c r="BP393" s="22">
        <v>0</v>
      </c>
      <c r="BQ393" s="22">
        <v>0</v>
      </c>
      <c r="BR393" s="22">
        <v>0</v>
      </c>
      <c r="BS393" s="22">
        <v>0</v>
      </c>
      <c r="BT393" s="22">
        <v>0</v>
      </c>
      <c r="BU393" s="22">
        <v>0</v>
      </c>
      <c r="BV393" s="22">
        <v>0</v>
      </c>
      <c r="BW393" s="22">
        <v>0</v>
      </c>
    </row>
    <row r="394" spans="1:75" ht="14.25" customHeight="1">
      <c r="A394" s="11" t="s">
        <v>1727</v>
      </c>
      <c r="B394" s="11" t="s">
        <v>1727</v>
      </c>
      <c r="C394" s="11" t="s">
        <v>171</v>
      </c>
      <c r="D394" s="11" t="s">
        <v>545</v>
      </c>
      <c r="E394" s="11">
        <v>960</v>
      </c>
      <c r="F394" s="11">
        <v>-0.17957454309177101</v>
      </c>
      <c r="G394" s="11">
        <v>7.4372863201248099E-2</v>
      </c>
      <c r="H394" s="11">
        <v>1.5942210371168698E-2</v>
      </c>
      <c r="I394" s="11">
        <v>-0.24206198620056299</v>
      </c>
      <c r="J394" s="11">
        <v>1.6544687846346601E-3</v>
      </c>
      <c r="K394" s="11">
        <f t="shared" si="0"/>
        <v>1</v>
      </c>
      <c r="L394" s="11">
        <f t="shared" si="1"/>
        <v>0</v>
      </c>
      <c r="M394" s="11">
        <f t="shared" si="2"/>
        <v>0</v>
      </c>
      <c r="N394" s="11">
        <v>-0.241227880215792</v>
      </c>
      <c r="O394" s="11">
        <v>1.50282442739024E-3</v>
      </c>
      <c r="P394" s="11">
        <f t="shared" si="3"/>
        <v>1</v>
      </c>
      <c r="Q394" s="11">
        <f t="shared" si="4"/>
        <v>0</v>
      </c>
      <c r="R394" s="11">
        <f t="shared" si="5"/>
        <v>0</v>
      </c>
      <c r="S394" s="11">
        <v>-0.18118958513364999</v>
      </c>
      <c r="T394" s="11">
        <v>1.50927984090354E-2</v>
      </c>
      <c r="U394" s="11">
        <f t="shared" si="6"/>
        <v>1</v>
      </c>
      <c r="V394" s="11">
        <f t="shared" si="7"/>
        <v>0</v>
      </c>
      <c r="W394" s="11">
        <f t="shared" si="8"/>
        <v>0</v>
      </c>
      <c r="X394" s="11">
        <v>-0.18167566655348</v>
      </c>
      <c r="Y394" s="11">
        <v>1.44995142458977E-2</v>
      </c>
      <c r="Z394" s="11">
        <f t="shared" si="9"/>
        <v>1</v>
      </c>
      <c r="AA394" s="11">
        <f t="shared" si="10"/>
        <v>0</v>
      </c>
      <c r="AB394" s="11">
        <f t="shared" si="11"/>
        <v>0</v>
      </c>
      <c r="AC394" s="11">
        <v>-0.14350615330498701</v>
      </c>
      <c r="AD394" s="11">
        <v>5.6577702118141102E-2</v>
      </c>
      <c r="AE394" s="11">
        <f t="shared" si="12"/>
        <v>1</v>
      </c>
      <c r="AF394" s="11">
        <f t="shared" si="13"/>
        <v>0</v>
      </c>
      <c r="AG394" s="11">
        <f t="shared" si="14"/>
        <v>0</v>
      </c>
      <c r="AH394" s="11">
        <v>-0.20511075533001999</v>
      </c>
      <c r="AI394" s="11">
        <v>4.2796163296526897E-3</v>
      </c>
      <c r="AJ394" s="11">
        <f t="shared" si="15"/>
        <v>1</v>
      </c>
      <c r="AK394" s="11">
        <f t="shared" si="16"/>
        <v>0</v>
      </c>
      <c r="AL394" s="11">
        <f t="shared" si="17"/>
        <v>0</v>
      </c>
      <c r="AM394" s="11">
        <v>-0.22008426593469399</v>
      </c>
      <c r="AN394" s="11">
        <v>2.0790353057928901E-3</v>
      </c>
      <c r="AO394" s="11">
        <f t="shared" si="18"/>
        <v>1</v>
      </c>
      <c r="AP394" s="11">
        <f t="shared" si="19"/>
        <v>0</v>
      </c>
      <c r="AQ394" s="11">
        <v>-0.20361446843216599</v>
      </c>
      <c r="AR394" s="11">
        <v>7.3055555037417202E-3</v>
      </c>
      <c r="AS394" s="11">
        <f t="shared" si="20"/>
        <v>1</v>
      </c>
      <c r="AT394" s="11">
        <f t="shared" si="21"/>
        <v>0</v>
      </c>
      <c r="AU394" s="11">
        <f t="shared" si="22"/>
        <v>0</v>
      </c>
      <c r="AV394" s="11">
        <v>-0.22774144490581799</v>
      </c>
      <c r="AW394" s="11">
        <v>2.5160862234437898E-3</v>
      </c>
      <c r="AX394" s="11">
        <f t="shared" si="23"/>
        <v>1</v>
      </c>
      <c r="AY394" s="11">
        <f t="shared" si="24"/>
        <v>0</v>
      </c>
      <c r="AZ394" s="11">
        <v>-0.20604899738565599</v>
      </c>
      <c r="BA394" s="11">
        <v>6.4066150551974196E-3</v>
      </c>
      <c r="BB394" s="22">
        <v>0</v>
      </c>
      <c r="BC394" s="22">
        <v>0</v>
      </c>
      <c r="BD394" s="22">
        <v>0</v>
      </c>
      <c r="BE394" s="22">
        <v>0</v>
      </c>
      <c r="BF394" s="22">
        <v>0</v>
      </c>
      <c r="BG394" s="22">
        <v>0</v>
      </c>
      <c r="BH394" s="22">
        <v>0</v>
      </c>
      <c r="BI394" s="22">
        <v>0</v>
      </c>
      <c r="BJ394" s="22">
        <v>0</v>
      </c>
      <c r="BK394" s="22">
        <v>0</v>
      </c>
      <c r="BL394" s="22">
        <v>0</v>
      </c>
      <c r="BM394" s="22">
        <v>0</v>
      </c>
      <c r="BN394" s="22">
        <v>0</v>
      </c>
      <c r="BO394" s="22">
        <v>0</v>
      </c>
      <c r="BP394" s="22">
        <v>0</v>
      </c>
      <c r="BQ394" s="22">
        <v>0</v>
      </c>
      <c r="BR394" s="22">
        <v>0</v>
      </c>
      <c r="BS394" s="22">
        <v>0</v>
      </c>
      <c r="BT394" s="22">
        <v>0</v>
      </c>
      <c r="BU394" s="22">
        <v>0</v>
      </c>
      <c r="BV394" s="22">
        <v>0</v>
      </c>
      <c r="BW394" s="22">
        <v>0</v>
      </c>
    </row>
    <row r="395" spans="1:75" ht="14.25" customHeight="1">
      <c r="A395" s="11" t="s">
        <v>2112</v>
      </c>
      <c r="B395" s="11" t="s">
        <v>3475</v>
      </c>
      <c r="C395" s="11" t="s">
        <v>77</v>
      </c>
      <c r="D395" s="11" t="s">
        <v>948</v>
      </c>
      <c r="E395" s="11">
        <v>957</v>
      </c>
      <c r="F395" s="11">
        <v>0.17879607538601</v>
      </c>
      <c r="G395" s="11">
        <v>7.4345747710465801E-2</v>
      </c>
      <c r="H395" s="11">
        <v>1.6364725288741298E-2</v>
      </c>
      <c r="I395" s="11">
        <v>0.19474718224160001</v>
      </c>
      <c r="J395" s="11">
        <v>1.16191795921761E-2</v>
      </c>
      <c r="K395" s="11">
        <f t="shared" si="0"/>
        <v>1</v>
      </c>
      <c r="L395" s="11">
        <f t="shared" si="1"/>
        <v>0</v>
      </c>
      <c r="M395" s="11">
        <f t="shared" si="2"/>
        <v>0</v>
      </c>
      <c r="N395" s="11">
        <v>0.195123643705993</v>
      </c>
      <c r="O395" s="11">
        <v>1.07127887654577E-2</v>
      </c>
      <c r="P395" s="11">
        <f t="shared" si="3"/>
        <v>1</v>
      </c>
      <c r="Q395" s="11">
        <f t="shared" si="4"/>
        <v>0</v>
      </c>
      <c r="R395" s="11">
        <f t="shared" si="5"/>
        <v>0</v>
      </c>
      <c r="S395" s="11">
        <v>0.18131290891641699</v>
      </c>
      <c r="T395" s="11">
        <v>1.49584517702739E-2</v>
      </c>
      <c r="U395" s="11">
        <f t="shared" si="6"/>
        <v>1</v>
      </c>
      <c r="V395" s="11">
        <f t="shared" si="7"/>
        <v>0</v>
      </c>
      <c r="W395" s="11">
        <f t="shared" si="8"/>
        <v>0</v>
      </c>
      <c r="X395" s="11">
        <v>0.177962083689434</v>
      </c>
      <c r="Y395" s="11">
        <v>1.6852948761732201E-2</v>
      </c>
      <c r="Z395" s="11">
        <f t="shared" si="9"/>
        <v>1</v>
      </c>
      <c r="AA395" s="11">
        <f t="shared" si="10"/>
        <v>0</v>
      </c>
      <c r="AB395" s="11">
        <f t="shared" si="11"/>
        <v>0</v>
      </c>
      <c r="AC395" s="11">
        <v>0.18334338841807199</v>
      </c>
      <c r="AD395" s="11">
        <v>1.52474648431851E-2</v>
      </c>
      <c r="AE395" s="11">
        <f t="shared" si="12"/>
        <v>1</v>
      </c>
      <c r="AF395" s="11">
        <f t="shared" si="13"/>
        <v>0</v>
      </c>
      <c r="AG395" s="11">
        <f t="shared" si="14"/>
        <v>0</v>
      </c>
      <c r="AH395" s="11">
        <v>0.18090572697833099</v>
      </c>
      <c r="AI395" s="11">
        <v>1.5255330456584899E-2</v>
      </c>
      <c r="AJ395" s="11">
        <f t="shared" si="15"/>
        <v>1</v>
      </c>
      <c r="AK395" s="11">
        <f t="shared" si="16"/>
        <v>0</v>
      </c>
      <c r="AL395" s="11">
        <f t="shared" si="17"/>
        <v>0</v>
      </c>
      <c r="AM395" s="11">
        <v>0.17379088063881201</v>
      </c>
      <c r="AN395" s="11">
        <v>1.9829297006094301E-2</v>
      </c>
      <c r="AO395" s="11">
        <f t="shared" si="18"/>
        <v>1</v>
      </c>
      <c r="AP395" s="11">
        <f t="shared" si="19"/>
        <v>0</v>
      </c>
      <c r="AQ395" s="11">
        <v>0.17774099457192799</v>
      </c>
      <c r="AR395" s="11">
        <v>1.9441444728533298E-2</v>
      </c>
      <c r="AS395" s="11">
        <f t="shared" si="20"/>
        <v>1</v>
      </c>
      <c r="AT395" s="11">
        <f t="shared" si="21"/>
        <v>0</v>
      </c>
      <c r="AU395" s="11">
        <f t="shared" si="22"/>
        <v>0</v>
      </c>
      <c r="AV395" s="11">
        <v>0.184421264089564</v>
      </c>
      <c r="AW395" s="11">
        <v>1.4936514956394E-2</v>
      </c>
      <c r="AX395" s="11">
        <f t="shared" si="23"/>
        <v>1</v>
      </c>
      <c r="AY395" s="11">
        <f t="shared" si="24"/>
        <v>0</v>
      </c>
      <c r="AZ395" s="11">
        <v>0.130094005334629</v>
      </c>
      <c r="BA395" s="11">
        <v>8.3250559538933205E-2</v>
      </c>
      <c r="BB395" s="22">
        <v>0</v>
      </c>
      <c r="BC395" s="22">
        <v>0</v>
      </c>
      <c r="BD395" s="22">
        <v>0</v>
      </c>
      <c r="BE395" s="22">
        <v>0</v>
      </c>
      <c r="BF395" s="22">
        <v>0</v>
      </c>
      <c r="BG395" s="22">
        <v>0</v>
      </c>
      <c r="BH395" s="22">
        <v>0</v>
      </c>
      <c r="BI395" s="22">
        <v>0</v>
      </c>
      <c r="BJ395" s="22">
        <v>0</v>
      </c>
      <c r="BK395" s="22">
        <v>0</v>
      </c>
      <c r="BL395" s="22">
        <v>0</v>
      </c>
      <c r="BM395" s="22">
        <v>0</v>
      </c>
      <c r="BN395" s="22">
        <v>0</v>
      </c>
      <c r="BO395" s="22">
        <v>0</v>
      </c>
      <c r="BP395" s="22">
        <v>0</v>
      </c>
      <c r="BQ395" s="22">
        <v>0</v>
      </c>
      <c r="BR395" s="22">
        <v>0</v>
      </c>
      <c r="BS395" s="22">
        <v>0</v>
      </c>
      <c r="BT395" s="22">
        <v>0</v>
      </c>
      <c r="BU395" s="22">
        <v>0</v>
      </c>
      <c r="BV395" s="22">
        <v>0</v>
      </c>
      <c r="BW395" s="22">
        <v>0</v>
      </c>
    </row>
    <row r="396" spans="1:75" ht="14.25" customHeight="1">
      <c r="A396" s="11" t="s">
        <v>3039</v>
      </c>
      <c r="B396" s="11" t="s">
        <v>3476</v>
      </c>
      <c r="C396" s="11" t="s">
        <v>47</v>
      </c>
      <c r="D396" s="11" t="s">
        <v>47</v>
      </c>
      <c r="E396" s="11">
        <v>942</v>
      </c>
      <c r="F396" s="11">
        <v>0.12998452175080399</v>
      </c>
      <c r="G396" s="11">
        <v>5.4272728058800797E-2</v>
      </c>
      <c r="H396" s="11">
        <v>1.6813706416381E-2</v>
      </c>
      <c r="I396" s="11">
        <v>0.13732253328595601</v>
      </c>
      <c r="J396" s="11">
        <v>1.47573194332617E-2</v>
      </c>
      <c r="K396" s="11">
        <f t="shared" si="0"/>
        <v>1</v>
      </c>
      <c r="L396" s="11">
        <f t="shared" si="1"/>
        <v>0</v>
      </c>
      <c r="M396" s="11">
        <f t="shared" si="2"/>
        <v>0</v>
      </c>
      <c r="N396" s="11">
        <v>0.13194306137029599</v>
      </c>
      <c r="O396" s="11">
        <v>1.789035183571E-2</v>
      </c>
      <c r="P396" s="11">
        <f t="shared" si="3"/>
        <v>1</v>
      </c>
      <c r="Q396" s="11">
        <f t="shared" si="4"/>
        <v>0</v>
      </c>
      <c r="R396" s="11">
        <f t="shared" si="5"/>
        <v>0</v>
      </c>
      <c r="S396" s="11">
        <v>0.123596809268421</v>
      </c>
      <c r="T396" s="11">
        <v>2.2293861910189599E-2</v>
      </c>
      <c r="U396" s="11">
        <f t="shared" si="6"/>
        <v>1</v>
      </c>
      <c r="V396" s="11">
        <f t="shared" si="7"/>
        <v>0</v>
      </c>
      <c r="W396" s="11">
        <f t="shared" si="8"/>
        <v>0</v>
      </c>
      <c r="X396" s="11">
        <v>0.12981905925560699</v>
      </c>
      <c r="Y396" s="11">
        <v>1.6996436429746201E-2</v>
      </c>
      <c r="Z396" s="11">
        <f t="shared" si="9"/>
        <v>1</v>
      </c>
      <c r="AA396" s="11">
        <f t="shared" si="10"/>
        <v>0</v>
      </c>
      <c r="AB396" s="11">
        <f t="shared" si="11"/>
        <v>0</v>
      </c>
      <c r="AC396" s="11">
        <v>0.152242854759126</v>
      </c>
      <c r="AD396" s="11">
        <v>5.6976350546710398E-3</v>
      </c>
      <c r="AE396" s="11">
        <f t="shared" si="12"/>
        <v>1</v>
      </c>
      <c r="AF396" s="11">
        <f t="shared" si="13"/>
        <v>0</v>
      </c>
      <c r="AG396" s="11">
        <f t="shared" si="14"/>
        <v>0</v>
      </c>
      <c r="AH396" s="11">
        <v>0.118833546216445</v>
      </c>
      <c r="AI396" s="11">
        <v>2.7150255370364799E-2</v>
      </c>
      <c r="AJ396" s="11">
        <f t="shared" si="15"/>
        <v>1</v>
      </c>
      <c r="AK396" s="11">
        <f t="shared" si="16"/>
        <v>0</v>
      </c>
      <c r="AL396" s="11">
        <f t="shared" si="17"/>
        <v>0</v>
      </c>
      <c r="AM396" s="11">
        <v>0.111834983267751</v>
      </c>
      <c r="AN396" s="11">
        <v>3.7155627519525801E-2</v>
      </c>
      <c r="AO396" s="11">
        <f t="shared" si="18"/>
        <v>1</v>
      </c>
      <c r="AP396" s="11">
        <f t="shared" si="19"/>
        <v>0</v>
      </c>
      <c r="AQ396" s="11">
        <v>0.103884692437372</v>
      </c>
      <c r="AR396" s="11">
        <v>6.0157200385449298E-2</v>
      </c>
      <c r="AS396" s="11">
        <f t="shared" si="20"/>
        <v>1</v>
      </c>
      <c r="AT396" s="11">
        <f t="shared" si="21"/>
        <v>0</v>
      </c>
      <c r="AU396" s="11">
        <f t="shared" si="22"/>
        <v>0</v>
      </c>
      <c r="AV396" s="11">
        <v>9.51657443480219E-2</v>
      </c>
      <c r="AW396" s="11">
        <v>8.3709358087960303E-2</v>
      </c>
      <c r="AX396" s="11">
        <f t="shared" si="23"/>
        <v>1</v>
      </c>
      <c r="AY396" s="11">
        <f t="shared" si="24"/>
        <v>0</v>
      </c>
      <c r="AZ396" s="11">
        <v>0.117867393155363</v>
      </c>
      <c r="BA396" s="11">
        <v>3.2711290744439701E-2</v>
      </c>
      <c r="BB396" s="22">
        <v>0</v>
      </c>
      <c r="BC396" s="22">
        <v>0</v>
      </c>
      <c r="BD396" s="22">
        <v>0</v>
      </c>
      <c r="BE396" s="22">
        <v>0</v>
      </c>
      <c r="BF396" s="22">
        <v>0</v>
      </c>
      <c r="BG396" s="22">
        <v>0</v>
      </c>
      <c r="BH396" s="22">
        <v>0</v>
      </c>
      <c r="BI396" s="22">
        <v>0</v>
      </c>
      <c r="BJ396" s="22">
        <v>0</v>
      </c>
      <c r="BK396" s="22">
        <v>0</v>
      </c>
      <c r="BL396" s="22">
        <v>0</v>
      </c>
      <c r="BM396" s="22">
        <v>0</v>
      </c>
      <c r="BN396" s="22">
        <v>0</v>
      </c>
      <c r="BO396" s="22">
        <v>0</v>
      </c>
      <c r="BP396" s="22">
        <v>0</v>
      </c>
      <c r="BQ396" s="22">
        <v>0</v>
      </c>
      <c r="BR396" s="22">
        <v>0</v>
      </c>
      <c r="BS396" s="22">
        <v>0</v>
      </c>
      <c r="BT396" s="22">
        <v>0</v>
      </c>
      <c r="BU396" s="22">
        <v>0</v>
      </c>
      <c r="BV396" s="22">
        <v>0</v>
      </c>
      <c r="BW396" s="22">
        <v>0</v>
      </c>
    </row>
    <row r="397" spans="1:75" ht="14.25" customHeight="1">
      <c r="A397" s="11" t="s">
        <v>1587</v>
      </c>
      <c r="B397" s="11" t="s">
        <v>1587</v>
      </c>
      <c r="C397" s="11" t="s">
        <v>171</v>
      </c>
      <c r="D397" s="11" t="s">
        <v>178</v>
      </c>
      <c r="E397" s="11">
        <v>962</v>
      </c>
      <c r="F397" s="11">
        <v>-0.173254566380906</v>
      </c>
      <c r="G397" s="11">
        <v>7.2366334740252197E-2</v>
      </c>
      <c r="H397" s="11">
        <v>1.68503688891588E-2</v>
      </c>
      <c r="I397" s="11">
        <v>-0.17427062019680001</v>
      </c>
      <c r="J397" s="11">
        <v>2.03793685649694E-2</v>
      </c>
      <c r="K397" s="11">
        <f t="shared" si="0"/>
        <v>1</v>
      </c>
      <c r="L397" s="11">
        <f t="shared" si="1"/>
        <v>0</v>
      </c>
      <c r="M397" s="11">
        <f t="shared" si="2"/>
        <v>0</v>
      </c>
      <c r="N397" s="11">
        <v>-0.167014571725144</v>
      </c>
      <c r="O397" s="11">
        <v>2.4826809410621601E-2</v>
      </c>
      <c r="P397" s="11">
        <f t="shared" si="3"/>
        <v>1</v>
      </c>
      <c r="Q397" s="11">
        <f t="shared" si="4"/>
        <v>0</v>
      </c>
      <c r="R397" s="11">
        <f t="shared" si="5"/>
        <v>0</v>
      </c>
      <c r="S397" s="11">
        <v>-0.17137516671831601</v>
      </c>
      <c r="T397" s="11">
        <v>1.81375499073139E-2</v>
      </c>
      <c r="U397" s="11">
        <f t="shared" si="6"/>
        <v>1</v>
      </c>
      <c r="V397" s="11">
        <f t="shared" si="7"/>
        <v>0</v>
      </c>
      <c r="W397" s="11">
        <f t="shared" si="8"/>
        <v>0</v>
      </c>
      <c r="X397" s="11">
        <v>-0.172773849263583</v>
      </c>
      <c r="Y397" s="11">
        <v>1.7203002525580598E-2</v>
      </c>
      <c r="Z397" s="11">
        <f t="shared" si="9"/>
        <v>1</v>
      </c>
      <c r="AA397" s="11">
        <f t="shared" si="10"/>
        <v>0</v>
      </c>
      <c r="AB397" s="11">
        <f t="shared" si="11"/>
        <v>0</v>
      </c>
      <c r="AC397" s="11">
        <v>-0.17859971200393701</v>
      </c>
      <c r="AD397" s="11">
        <v>1.51971489131292E-2</v>
      </c>
      <c r="AE397" s="11">
        <f t="shared" si="12"/>
        <v>1</v>
      </c>
      <c r="AF397" s="11">
        <f t="shared" si="13"/>
        <v>0</v>
      </c>
      <c r="AG397" s="11">
        <f t="shared" si="14"/>
        <v>0</v>
      </c>
      <c r="AH397" s="11">
        <v>-0.16730901124022499</v>
      </c>
      <c r="AI397" s="11">
        <v>2.08788817828869E-2</v>
      </c>
      <c r="AJ397" s="11">
        <f t="shared" si="15"/>
        <v>1</v>
      </c>
      <c r="AK397" s="11">
        <f t="shared" si="16"/>
        <v>0</v>
      </c>
      <c r="AL397" s="11">
        <f t="shared" si="17"/>
        <v>0</v>
      </c>
      <c r="AM397" s="11">
        <v>-0.171272397441598</v>
      </c>
      <c r="AN397" s="11">
        <v>1.8405966997371102E-2</v>
      </c>
      <c r="AO397" s="11">
        <f t="shared" si="18"/>
        <v>1</v>
      </c>
      <c r="AP397" s="11">
        <f t="shared" si="19"/>
        <v>0</v>
      </c>
      <c r="AQ397" s="11">
        <v>-0.15636491466337901</v>
      </c>
      <c r="AR397" s="11">
        <v>3.4383300700219797E-2</v>
      </c>
      <c r="AS397" s="11">
        <f t="shared" si="20"/>
        <v>1</v>
      </c>
      <c r="AT397" s="11">
        <f t="shared" si="21"/>
        <v>0</v>
      </c>
      <c r="AU397" s="11">
        <f t="shared" si="22"/>
        <v>0</v>
      </c>
      <c r="AV397" s="11">
        <v>-0.16471463053638299</v>
      </c>
      <c r="AW397" s="11">
        <v>2.5521311767030999E-2</v>
      </c>
      <c r="AX397" s="11">
        <f t="shared" si="23"/>
        <v>1</v>
      </c>
      <c r="AY397" s="11">
        <f t="shared" si="24"/>
        <v>0</v>
      </c>
      <c r="AZ397" s="11">
        <v>-0.172743399388221</v>
      </c>
      <c r="BA397" s="11">
        <v>1.9002755527234499E-2</v>
      </c>
      <c r="BB397" s="22">
        <v>0</v>
      </c>
      <c r="BC397" s="22">
        <v>0</v>
      </c>
      <c r="BD397" s="22">
        <v>0</v>
      </c>
      <c r="BE397" s="22">
        <v>0</v>
      </c>
      <c r="BF397" s="22">
        <v>0</v>
      </c>
      <c r="BG397" s="22">
        <v>0</v>
      </c>
      <c r="BH397" s="22">
        <v>0</v>
      </c>
      <c r="BI397" s="22">
        <v>0</v>
      </c>
      <c r="BJ397" s="22">
        <v>0</v>
      </c>
      <c r="BK397" s="22">
        <v>0</v>
      </c>
      <c r="BL397" s="22">
        <v>0</v>
      </c>
      <c r="BM397" s="22">
        <v>0</v>
      </c>
      <c r="BN397" s="22">
        <v>0</v>
      </c>
      <c r="BO397" s="22">
        <v>0</v>
      </c>
      <c r="BP397" s="22">
        <v>0</v>
      </c>
      <c r="BQ397" s="22">
        <v>0</v>
      </c>
      <c r="BR397" s="22">
        <v>0</v>
      </c>
      <c r="BS397" s="22">
        <v>0</v>
      </c>
      <c r="BT397" s="22">
        <v>0</v>
      </c>
      <c r="BU397" s="22">
        <v>0</v>
      </c>
      <c r="BV397" s="22">
        <v>0</v>
      </c>
      <c r="BW397" s="22">
        <v>0</v>
      </c>
    </row>
    <row r="398" spans="1:75" ht="14.25" customHeight="1">
      <c r="A398" s="11" t="s">
        <v>2802</v>
      </c>
      <c r="B398" s="11" t="s">
        <v>3477</v>
      </c>
      <c r="C398" s="11" t="s">
        <v>47</v>
      </c>
      <c r="D398" s="11" t="s">
        <v>47</v>
      </c>
      <c r="E398" s="11">
        <v>870</v>
      </c>
      <c r="F398" s="11">
        <v>0.17532580893786601</v>
      </c>
      <c r="G398" s="11">
        <v>7.3985406903866693E-2</v>
      </c>
      <c r="H398" s="11">
        <v>1.8018151594520498E-2</v>
      </c>
      <c r="I398" s="11">
        <v>0.13385620111872301</v>
      </c>
      <c r="J398" s="11">
        <v>7.9330559117984895E-2</v>
      </c>
      <c r="K398" s="11">
        <f t="shared" si="0"/>
        <v>1</v>
      </c>
      <c r="L398" s="11">
        <f t="shared" si="1"/>
        <v>0</v>
      </c>
      <c r="M398" s="11">
        <f t="shared" si="2"/>
        <v>0</v>
      </c>
      <c r="N398" s="11">
        <v>0.12962031797930301</v>
      </c>
      <c r="O398" s="11">
        <v>8.5908723049498995E-2</v>
      </c>
      <c r="P398" s="11">
        <f t="shared" si="3"/>
        <v>1</v>
      </c>
      <c r="Q398" s="11">
        <f t="shared" si="4"/>
        <v>0</v>
      </c>
      <c r="R398" s="11">
        <f t="shared" si="5"/>
        <v>0</v>
      </c>
      <c r="S398" s="11">
        <v>0.17089851043308801</v>
      </c>
      <c r="T398" s="11">
        <v>2.1125165235556201E-2</v>
      </c>
      <c r="U398" s="11">
        <f t="shared" si="6"/>
        <v>1</v>
      </c>
      <c r="V398" s="11">
        <f t="shared" si="7"/>
        <v>0</v>
      </c>
      <c r="W398" s="11">
        <f t="shared" si="8"/>
        <v>0</v>
      </c>
      <c r="X398" s="11">
        <v>0.175349381245443</v>
      </c>
      <c r="Y398" s="11">
        <v>1.80351175517145E-2</v>
      </c>
      <c r="Z398" s="11">
        <f t="shared" si="9"/>
        <v>1</v>
      </c>
      <c r="AA398" s="11">
        <f t="shared" si="10"/>
        <v>0</v>
      </c>
      <c r="AB398" s="11">
        <f t="shared" si="11"/>
        <v>0</v>
      </c>
      <c r="AC398" s="11">
        <v>0.18125123613951799</v>
      </c>
      <c r="AD398" s="11">
        <v>1.5881679114656402E-2</v>
      </c>
      <c r="AE398" s="11">
        <f t="shared" si="12"/>
        <v>1</v>
      </c>
      <c r="AF398" s="11">
        <f t="shared" si="13"/>
        <v>0</v>
      </c>
      <c r="AG398" s="11">
        <f t="shared" si="14"/>
        <v>0</v>
      </c>
      <c r="AH398" s="11">
        <v>0.14896465566099101</v>
      </c>
      <c r="AI398" s="11">
        <v>3.1554985565258299E-2</v>
      </c>
      <c r="AJ398" s="11">
        <f t="shared" si="15"/>
        <v>1</v>
      </c>
      <c r="AK398" s="11">
        <f t="shared" si="16"/>
        <v>0</v>
      </c>
      <c r="AL398" s="11">
        <f t="shared" si="17"/>
        <v>0</v>
      </c>
      <c r="AM398" s="11">
        <v>0.124026144632247</v>
      </c>
      <c r="AN398" s="11">
        <v>7.2630406937851097E-2</v>
      </c>
      <c r="AO398" s="11">
        <f t="shared" si="18"/>
        <v>1</v>
      </c>
      <c r="AP398" s="11">
        <f t="shared" si="19"/>
        <v>0</v>
      </c>
      <c r="AQ398" s="11">
        <v>0.16072287459444501</v>
      </c>
      <c r="AR398" s="11">
        <v>3.3358609867904399E-2</v>
      </c>
      <c r="AS398" s="11">
        <f t="shared" si="20"/>
        <v>1</v>
      </c>
      <c r="AT398" s="11">
        <f t="shared" si="21"/>
        <v>0</v>
      </c>
      <c r="AU398" s="11">
        <f t="shared" si="22"/>
        <v>0</v>
      </c>
      <c r="AV398" s="11">
        <v>0.15036898066723001</v>
      </c>
      <c r="AW398" s="11">
        <v>4.5239620392578103E-2</v>
      </c>
      <c r="AX398" s="11">
        <f t="shared" si="23"/>
        <v>1</v>
      </c>
      <c r="AY398" s="11">
        <f t="shared" si="24"/>
        <v>0</v>
      </c>
      <c r="AZ398" s="11">
        <v>0.147476445458226</v>
      </c>
      <c r="BA398" s="11">
        <v>4.9963876367609003E-2</v>
      </c>
      <c r="BB398" s="22">
        <v>0</v>
      </c>
      <c r="BC398" s="22">
        <v>0</v>
      </c>
      <c r="BD398" s="22">
        <v>0</v>
      </c>
      <c r="BE398" s="22">
        <v>0</v>
      </c>
      <c r="BF398" s="22">
        <v>0</v>
      </c>
      <c r="BG398" s="22">
        <v>0</v>
      </c>
      <c r="BH398" s="22">
        <v>0</v>
      </c>
      <c r="BI398" s="22">
        <v>0</v>
      </c>
      <c r="BJ398" s="22">
        <v>0</v>
      </c>
      <c r="BK398" s="22">
        <v>0</v>
      </c>
      <c r="BL398" s="22">
        <v>0</v>
      </c>
      <c r="BM398" s="22">
        <v>0</v>
      </c>
      <c r="BN398" s="22">
        <v>0</v>
      </c>
      <c r="BO398" s="22">
        <v>0</v>
      </c>
      <c r="BP398" s="22">
        <v>0</v>
      </c>
      <c r="BQ398" s="22">
        <v>0</v>
      </c>
      <c r="BR398" s="22">
        <v>0</v>
      </c>
      <c r="BS398" s="22">
        <v>0</v>
      </c>
      <c r="BT398" s="22">
        <v>0</v>
      </c>
      <c r="BU398" s="22">
        <v>0</v>
      </c>
      <c r="BV398" s="22">
        <v>0</v>
      </c>
      <c r="BW398" s="22">
        <v>0</v>
      </c>
    </row>
    <row r="399" spans="1:75" ht="14.25" customHeight="1">
      <c r="A399" s="11" t="s">
        <v>867</v>
      </c>
      <c r="B399" s="11" t="s">
        <v>3478</v>
      </c>
      <c r="C399" s="11" t="s">
        <v>77</v>
      </c>
      <c r="D399" s="11" t="s">
        <v>868</v>
      </c>
      <c r="E399" s="11">
        <v>950</v>
      </c>
      <c r="F399" s="11">
        <v>0.179493909954998</v>
      </c>
      <c r="G399" s="11">
        <v>7.5836977733697797E-2</v>
      </c>
      <c r="H399" s="11">
        <v>1.8140426078056601E-2</v>
      </c>
      <c r="I399" s="11">
        <v>0.19487310034184799</v>
      </c>
      <c r="J399" s="11">
        <v>1.33264359437532E-2</v>
      </c>
      <c r="K399" s="11">
        <f t="shared" si="0"/>
        <v>1</v>
      </c>
      <c r="L399" s="11">
        <f t="shared" si="1"/>
        <v>0</v>
      </c>
      <c r="M399" s="11">
        <f t="shared" si="2"/>
        <v>0</v>
      </c>
      <c r="N399" s="11">
        <v>0.18427012517526001</v>
      </c>
      <c r="O399" s="11">
        <v>1.8194551432445302E-2</v>
      </c>
      <c r="P399" s="11">
        <f t="shared" si="3"/>
        <v>1</v>
      </c>
      <c r="Q399" s="11">
        <f t="shared" si="4"/>
        <v>0</v>
      </c>
      <c r="R399" s="11">
        <f t="shared" si="5"/>
        <v>0</v>
      </c>
      <c r="S399" s="11">
        <v>0.18012290236304099</v>
      </c>
      <c r="T399" s="11">
        <v>1.7853260334364698E-2</v>
      </c>
      <c r="U399" s="11">
        <f t="shared" si="6"/>
        <v>1</v>
      </c>
      <c r="V399" s="11">
        <f t="shared" si="7"/>
        <v>0</v>
      </c>
      <c r="W399" s="11">
        <f t="shared" si="8"/>
        <v>0</v>
      </c>
      <c r="X399" s="11">
        <v>0.17851398693785001</v>
      </c>
      <c r="Y399" s="11">
        <v>1.8752507641119499E-2</v>
      </c>
      <c r="Z399" s="11">
        <f t="shared" si="9"/>
        <v>1</v>
      </c>
      <c r="AA399" s="11">
        <f t="shared" si="10"/>
        <v>0</v>
      </c>
      <c r="AB399" s="11">
        <f t="shared" si="11"/>
        <v>0</v>
      </c>
      <c r="AC399" s="11">
        <v>0.17524066278666001</v>
      </c>
      <c r="AD399" s="11">
        <v>2.2995153747435399E-2</v>
      </c>
      <c r="AE399" s="11">
        <f t="shared" si="12"/>
        <v>1</v>
      </c>
      <c r="AF399" s="11">
        <f t="shared" si="13"/>
        <v>0</v>
      </c>
      <c r="AG399" s="11">
        <f t="shared" si="14"/>
        <v>0</v>
      </c>
      <c r="AH399" s="11">
        <v>0.18723890160402301</v>
      </c>
      <c r="AI399" s="11">
        <v>1.3506908701661E-2</v>
      </c>
      <c r="AJ399" s="11">
        <f t="shared" si="15"/>
        <v>1</v>
      </c>
      <c r="AK399" s="11">
        <f t="shared" si="16"/>
        <v>0</v>
      </c>
      <c r="AL399" s="11">
        <f t="shared" si="17"/>
        <v>0</v>
      </c>
      <c r="AM399" s="11">
        <v>0.18211736390128599</v>
      </c>
      <c r="AN399" s="11">
        <v>1.6784789266160501E-2</v>
      </c>
      <c r="AO399" s="11">
        <f t="shared" si="18"/>
        <v>1</v>
      </c>
      <c r="AP399" s="11">
        <f t="shared" si="19"/>
        <v>0</v>
      </c>
      <c r="AQ399" s="11">
        <v>0.18019404641099401</v>
      </c>
      <c r="AR399" s="11">
        <v>2.0129796023972201E-2</v>
      </c>
      <c r="AS399" s="11">
        <f t="shared" si="20"/>
        <v>1</v>
      </c>
      <c r="AT399" s="11">
        <f t="shared" si="21"/>
        <v>0</v>
      </c>
      <c r="AU399" s="11">
        <f t="shared" si="22"/>
        <v>0</v>
      </c>
      <c r="AV399" s="11">
        <v>0.18872277365096801</v>
      </c>
      <c r="AW399" s="11">
        <v>1.4568275319889801E-2</v>
      </c>
      <c r="AX399" s="11">
        <f t="shared" si="23"/>
        <v>1</v>
      </c>
      <c r="AY399" s="11">
        <f t="shared" si="24"/>
        <v>0</v>
      </c>
      <c r="AZ399" s="11">
        <v>9.7461205429982198E-2</v>
      </c>
      <c r="BA399" s="11">
        <v>0.19665654589131201</v>
      </c>
      <c r="BB399" s="22">
        <v>0</v>
      </c>
      <c r="BC399" s="22">
        <v>0</v>
      </c>
      <c r="BD399" s="22">
        <v>0</v>
      </c>
      <c r="BE399" s="22">
        <v>0</v>
      </c>
      <c r="BF399" s="22">
        <v>0</v>
      </c>
      <c r="BG399" s="22">
        <v>0</v>
      </c>
      <c r="BH399" s="22">
        <v>0</v>
      </c>
      <c r="BI399" s="22">
        <v>0</v>
      </c>
      <c r="BJ399" s="22">
        <v>0</v>
      </c>
      <c r="BK399" s="22">
        <v>0</v>
      </c>
      <c r="BL399" s="22">
        <v>0</v>
      </c>
      <c r="BM399" s="22">
        <v>0</v>
      </c>
      <c r="BN399" s="22">
        <v>0</v>
      </c>
      <c r="BO399" s="22">
        <v>0</v>
      </c>
      <c r="BP399" s="22">
        <v>0</v>
      </c>
      <c r="BQ399" s="22">
        <v>0</v>
      </c>
      <c r="BR399" s="22">
        <v>0</v>
      </c>
      <c r="BS399" s="22">
        <v>0</v>
      </c>
      <c r="BT399" s="22">
        <v>0</v>
      </c>
      <c r="BU399" s="22">
        <v>0</v>
      </c>
      <c r="BV399" s="22">
        <v>0</v>
      </c>
      <c r="BW399" s="22">
        <v>0</v>
      </c>
    </row>
    <row r="400" spans="1:75" ht="14.25" customHeight="1">
      <c r="A400" s="11" t="s">
        <v>355</v>
      </c>
      <c r="B400" s="11" t="s">
        <v>3479</v>
      </c>
      <c r="C400" s="11" t="s">
        <v>64</v>
      </c>
      <c r="D400" s="11" t="s">
        <v>65</v>
      </c>
      <c r="E400" s="11">
        <v>932</v>
      </c>
      <c r="F400" s="11">
        <v>0.17315566738937399</v>
      </c>
      <c r="G400" s="11">
        <v>7.3749700719102806E-2</v>
      </c>
      <c r="H400" s="11">
        <v>1.9088721538021901E-2</v>
      </c>
      <c r="I400" s="11">
        <v>0.176122815462812</v>
      </c>
      <c r="J400" s="11">
        <v>2.1349567671667301E-2</v>
      </c>
      <c r="K400" s="11">
        <f t="shared" si="0"/>
        <v>1</v>
      </c>
      <c r="L400" s="11">
        <f t="shared" si="1"/>
        <v>0</v>
      </c>
      <c r="M400" s="11">
        <f t="shared" si="2"/>
        <v>0</v>
      </c>
      <c r="N400" s="11">
        <v>0.13280220300652401</v>
      </c>
      <c r="O400" s="11">
        <v>7.87327895149324E-2</v>
      </c>
      <c r="P400" s="11">
        <f t="shared" si="3"/>
        <v>1</v>
      </c>
      <c r="Q400" s="11">
        <f t="shared" si="4"/>
        <v>0</v>
      </c>
      <c r="R400" s="11">
        <f t="shared" si="5"/>
        <v>0</v>
      </c>
      <c r="S400" s="11">
        <v>0.16737268202619501</v>
      </c>
      <c r="T400" s="11">
        <v>2.3442256001361999E-2</v>
      </c>
      <c r="U400" s="11">
        <f t="shared" si="6"/>
        <v>1</v>
      </c>
      <c r="V400" s="11">
        <f t="shared" si="7"/>
        <v>0</v>
      </c>
      <c r="W400" s="11">
        <f t="shared" si="8"/>
        <v>0</v>
      </c>
      <c r="X400" s="11">
        <v>0.17227362056468301</v>
      </c>
      <c r="Y400" s="11">
        <v>1.9497939811670702E-2</v>
      </c>
      <c r="Z400" s="11">
        <f t="shared" si="9"/>
        <v>1</v>
      </c>
      <c r="AA400" s="11">
        <f t="shared" si="10"/>
        <v>0</v>
      </c>
      <c r="AB400" s="11">
        <f t="shared" si="11"/>
        <v>0</v>
      </c>
      <c r="AC400" s="11">
        <v>0.16308308857592099</v>
      </c>
      <c r="AD400" s="11">
        <v>2.9382821799383001E-2</v>
      </c>
      <c r="AE400" s="11">
        <f t="shared" si="12"/>
        <v>1</v>
      </c>
      <c r="AF400" s="11">
        <f t="shared" si="13"/>
        <v>0</v>
      </c>
      <c r="AG400" s="11">
        <f t="shared" si="14"/>
        <v>0</v>
      </c>
      <c r="AH400" s="11">
        <v>0.15284992996387201</v>
      </c>
      <c r="AI400" s="11">
        <v>3.3376338199890401E-2</v>
      </c>
      <c r="AJ400" s="11">
        <f t="shared" si="15"/>
        <v>1</v>
      </c>
      <c r="AK400" s="11">
        <f t="shared" si="16"/>
        <v>0</v>
      </c>
      <c r="AL400" s="11">
        <f t="shared" si="17"/>
        <v>0</v>
      </c>
      <c r="AM400" s="11">
        <v>0.14469025834389601</v>
      </c>
      <c r="AN400" s="11">
        <v>4.4846629623770798E-2</v>
      </c>
      <c r="AO400" s="11">
        <f t="shared" si="18"/>
        <v>1</v>
      </c>
      <c r="AP400" s="11">
        <f t="shared" si="19"/>
        <v>0</v>
      </c>
      <c r="AQ400" s="11">
        <v>0.14962127970511799</v>
      </c>
      <c r="AR400" s="11">
        <v>4.7229339020766002E-2</v>
      </c>
      <c r="AS400" s="11">
        <f t="shared" si="20"/>
        <v>1</v>
      </c>
      <c r="AT400" s="11">
        <f t="shared" si="21"/>
        <v>0</v>
      </c>
      <c r="AU400" s="11">
        <f t="shared" si="22"/>
        <v>0</v>
      </c>
      <c r="AV400" s="11">
        <v>0.15224577787916499</v>
      </c>
      <c r="AW400" s="11">
        <v>4.2724053004360801E-2</v>
      </c>
      <c r="AX400" s="11">
        <f t="shared" si="23"/>
        <v>1</v>
      </c>
      <c r="AY400" s="11">
        <f t="shared" si="24"/>
        <v>0</v>
      </c>
      <c r="AZ400" s="11">
        <v>0.15168419119648999</v>
      </c>
      <c r="BA400" s="11">
        <v>4.3203119799413499E-2</v>
      </c>
      <c r="BB400" s="22">
        <v>0</v>
      </c>
      <c r="BC400" s="22">
        <v>0</v>
      </c>
      <c r="BD400" s="22">
        <v>0</v>
      </c>
      <c r="BE400" s="22">
        <v>0</v>
      </c>
      <c r="BF400" s="22">
        <v>0</v>
      </c>
      <c r="BG400" s="22">
        <v>0</v>
      </c>
      <c r="BH400" s="22">
        <v>0</v>
      </c>
      <c r="BI400" s="22">
        <v>0</v>
      </c>
      <c r="BJ400" s="22">
        <v>0</v>
      </c>
      <c r="BK400" s="22">
        <v>0</v>
      </c>
      <c r="BL400" s="22">
        <v>0</v>
      </c>
      <c r="BM400" s="22">
        <v>0</v>
      </c>
      <c r="BN400" s="22">
        <v>0</v>
      </c>
      <c r="BO400" s="22">
        <v>0</v>
      </c>
      <c r="BP400" s="22">
        <v>0</v>
      </c>
      <c r="BQ400" s="22">
        <v>0</v>
      </c>
      <c r="BR400" s="22">
        <v>0</v>
      </c>
      <c r="BS400" s="22">
        <v>0</v>
      </c>
      <c r="BT400" s="22">
        <v>0</v>
      </c>
      <c r="BU400" s="22">
        <v>0</v>
      </c>
      <c r="BV400" s="22">
        <v>0</v>
      </c>
      <c r="BW400" s="22">
        <v>0</v>
      </c>
    </row>
    <row r="401" spans="1:75" ht="14.25" customHeight="1">
      <c r="A401" s="11" t="s">
        <v>1174</v>
      </c>
      <c r="B401" s="11" t="s">
        <v>1174</v>
      </c>
      <c r="C401" s="11" t="s">
        <v>171</v>
      </c>
      <c r="D401" s="11" t="s">
        <v>367</v>
      </c>
      <c r="E401" s="11">
        <v>957</v>
      </c>
      <c r="F401" s="11">
        <v>-0.174997095357531</v>
      </c>
      <c r="G401" s="11">
        <v>7.4621956284063706E-2</v>
      </c>
      <c r="H401" s="11">
        <v>1.9224684893077701E-2</v>
      </c>
      <c r="I401" s="11">
        <v>-0.18161572563074699</v>
      </c>
      <c r="J401" s="11">
        <v>1.9201480195846901E-2</v>
      </c>
      <c r="K401" s="11">
        <f t="shared" si="0"/>
        <v>1</v>
      </c>
      <c r="L401" s="11">
        <f t="shared" si="1"/>
        <v>0</v>
      </c>
      <c r="M401" s="11">
        <f t="shared" si="2"/>
        <v>0</v>
      </c>
      <c r="N401" s="11">
        <v>-0.19567704417378501</v>
      </c>
      <c r="O401" s="11">
        <v>1.0714532913608899E-2</v>
      </c>
      <c r="P401" s="11">
        <f t="shared" si="3"/>
        <v>1</v>
      </c>
      <c r="Q401" s="11">
        <f t="shared" si="4"/>
        <v>0</v>
      </c>
      <c r="R401" s="11">
        <f t="shared" si="5"/>
        <v>0</v>
      </c>
      <c r="S401" s="11">
        <v>-0.17591650509366799</v>
      </c>
      <c r="T401" s="11">
        <v>1.8691998147641099E-2</v>
      </c>
      <c r="U401" s="11">
        <f t="shared" si="6"/>
        <v>1</v>
      </c>
      <c r="V401" s="11">
        <f t="shared" si="7"/>
        <v>0</v>
      </c>
      <c r="W401" s="11">
        <f t="shared" si="8"/>
        <v>0</v>
      </c>
      <c r="X401" s="11">
        <v>-0.176188127132198</v>
      </c>
      <c r="Y401" s="11">
        <v>1.8395986867114199E-2</v>
      </c>
      <c r="Z401" s="11">
        <f t="shared" si="9"/>
        <v>1</v>
      </c>
      <c r="AA401" s="11">
        <f t="shared" si="10"/>
        <v>0</v>
      </c>
      <c r="AB401" s="11">
        <f t="shared" si="11"/>
        <v>0</v>
      </c>
      <c r="AC401" s="11">
        <v>-0.16577545293684701</v>
      </c>
      <c r="AD401" s="11">
        <v>2.87666455058187E-2</v>
      </c>
      <c r="AE401" s="11">
        <f t="shared" si="12"/>
        <v>1</v>
      </c>
      <c r="AF401" s="11">
        <f t="shared" si="13"/>
        <v>0</v>
      </c>
      <c r="AG401" s="11">
        <f t="shared" si="14"/>
        <v>0</v>
      </c>
      <c r="AH401" s="11">
        <v>-0.17516362107526401</v>
      </c>
      <c r="AI401" s="11">
        <v>1.9254677691238498E-2</v>
      </c>
      <c r="AJ401" s="11">
        <f t="shared" si="15"/>
        <v>1</v>
      </c>
      <c r="AK401" s="11">
        <f t="shared" si="16"/>
        <v>0</v>
      </c>
      <c r="AL401" s="11">
        <f t="shared" si="17"/>
        <v>0</v>
      </c>
      <c r="AM401" s="11">
        <v>-0.184996360517449</v>
      </c>
      <c r="AN401" s="11">
        <v>1.3302425645386201E-2</v>
      </c>
      <c r="AO401" s="11">
        <f t="shared" si="18"/>
        <v>1</v>
      </c>
      <c r="AP401" s="11">
        <f t="shared" si="19"/>
        <v>0</v>
      </c>
      <c r="AQ401" s="11">
        <v>-0.20240485474652001</v>
      </c>
      <c r="AR401" s="11">
        <v>7.8983570706725303E-3</v>
      </c>
      <c r="AS401" s="11">
        <f t="shared" si="20"/>
        <v>1</v>
      </c>
      <c r="AT401" s="11">
        <f t="shared" si="21"/>
        <v>0</v>
      </c>
      <c r="AU401" s="11">
        <f t="shared" si="22"/>
        <v>0</v>
      </c>
      <c r="AV401" s="11">
        <v>-0.17331460994585099</v>
      </c>
      <c r="AW401" s="11">
        <v>2.2682126776766599E-2</v>
      </c>
      <c r="AX401" s="11">
        <f t="shared" si="23"/>
        <v>1</v>
      </c>
      <c r="AY401" s="11">
        <f t="shared" si="24"/>
        <v>0</v>
      </c>
      <c r="AZ401" s="11">
        <v>-0.21824035469526701</v>
      </c>
      <c r="BA401" s="11">
        <v>3.9031392525445399E-3</v>
      </c>
      <c r="BB401" s="22">
        <v>0</v>
      </c>
      <c r="BC401" s="22">
        <v>0</v>
      </c>
      <c r="BD401" s="22">
        <v>0</v>
      </c>
      <c r="BE401" s="22">
        <v>0</v>
      </c>
      <c r="BF401" s="22">
        <v>0</v>
      </c>
      <c r="BG401" s="22">
        <v>0</v>
      </c>
      <c r="BH401" s="22">
        <v>0</v>
      </c>
      <c r="BI401" s="22">
        <v>0</v>
      </c>
      <c r="BJ401" s="22">
        <v>0</v>
      </c>
      <c r="BK401" s="22">
        <v>0</v>
      </c>
      <c r="BL401" s="22">
        <v>0</v>
      </c>
      <c r="BM401" s="22">
        <v>0</v>
      </c>
      <c r="BN401" s="22">
        <v>0</v>
      </c>
      <c r="BO401" s="22">
        <v>0</v>
      </c>
      <c r="BP401" s="22">
        <v>0</v>
      </c>
      <c r="BQ401" s="22">
        <v>0</v>
      </c>
      <c r="BR401" s="22">
        <v>0</v>
      </c>
      <c r="BS401" s="22">
        <v>0</v>
      </c>
      <c r="BT401" s="22">
        <v>0</v>
      </c>
      <c r="BU401" s="22">
        <v>0</v>
      </c>
      <c r="BV401" s="22">
        <v>0</v>
      </c>
      <c r="BW401" s="22">
        <v>0</v>
      </c>
    </row>
    <row r="402" spans="1:75" ht="14.25" customHeight="1">
      <c r="A402" s="11" t="s">
        <v>2868</v>
      </c>
      <c r="B402" s="11" t="s">
        <v>3480</v>
      </c>
      <c r="C402" s="11" t="s">
        <v>47</v>
      </c>
      <c r="D402" s="11" t="s">
        <v>47</v>
      </c>
      <c r="E402" s="11">
        <v>957</v>
      </c>
      <c r="F402" s="11">
        <v>-0.16673672898443301</v>
      </c>
      <c r="G402" s="11">
        <v>7.1527432254774495E-2</v>
      </c>
      <c r="H402" s="11">
        <v>1.9955622399847502E-2</v>
      </c>
      <c r="I402" s="11">
        <v>-0.19427226357870001</v>
      </c>
      <c r="J402" s="11">
        <v>8.7692537691940603E-3</v>
      </c>
      <c r="K402" s="11">
        <f t="shared" si="0"/>
        <v>1</v>
      </c>
      <c r="L402" s="11">
        <f t="shared" si="1"/>
        <v>0</v>
      </c>
      <c r="M402" s="11">
        <f t="shared" si="2"/>
        <v>0</v>
      </c>
      <c r="N402" s="11">
        <v>-0.17269294806362501</v>
      </c>
      <c r="O402" s="11">
        <v>1.8899338674017298E-2</v>
      </c>
      <c r="P402" s="11">
        <f t="shared" si="3"/>
        <v>1</v>
      </c>
      <c r="Q402" s="11">
        <f t="shared" si="4"/>
        <v>0</v>
      </c>
      <c r="R402" s="11">
        <f t="shared" si="5"/>
        <v>0</v>
      </c>
      <c r="S402" s="11">
        <v>-0.166683467361006</v>
      </c>
      <c r="T402" s="11">
        <v>2.0112850929331801E-2</v>
      </c>
      <c r="U402" s="11">
        <f t="shared" si="6"/>
        <v>1</v>
      </c>
      <c r="V402" s="11">
        <f t="shared" si="7"/>
        <v>0</v>
      </c>
      <c r="W402" s="11">
        <f t="shared" si="8"/>
        <v>0</v>
      </c>
      <c r="X402" s="11">
        <v>-0.16789447616297001</v>
      </c>
      <c r="Y402" s="11">
        <v>1.9063347373391201E-2</v>
      </c>
      <c r="Z402" s="11">
        <f t="shared" si="9"/>
        <v>1</v>
      </c>
      <c r="AA402" s="11">
        <f t="shared" si="10"/>
        <v>0</v>
      </c>
      <c r="AB402" s="11">
        <f t="shared" si="11"/>
        <v>0</v>
      </c>
      <c r="AC402" s="11">
        <v>-0.15204111338191101</v>
      </c>
      <c r="AD402" s="11">
        <v>3.6344969069283702E-2</v>
      </c>
      <c r="AE402" s="11">
        <f t="shared" si="12"/>
        <v>1</v>
      </c>
      <c r="AF402" s="11">
        <f t="shared" si="13"/>
        <v>0</v>
      </c>
      <c r="AG402" s="11">
        <f t="shared" si="14"/>
        <v>0</v>
      </c>
      <c r="AH402" s="11">
        <v>-0.18003519266585499</v>
      </c>
      <c r="AI402" s="11">
        <v>1.10491102873336E-2</v>
      </c>
      <c r="AJ402" s="11">
        <f t="shared" si="15"/>
        <v>1</v>
      </c>
      <c r="AK402" s="11">
        <f t="shared" si="16"/>
        <v>0</v>
      </c>
      <c r="AL402" s="11">
        <f t="shared" si="17"/>
        <v>0</v>
      </c>
      <c r="AM402" s="11">
        <v>-0.190798888153909</v>
      </c>
      <c r="AN402" s="11">
        <v>7.1306808944788004E-3</v>
      </c>
      <c r="AO402" s="11">
        <f t="shared" si="18"/>
        <v>1</v>
      </c>
      <c r="AP402" s="11">
        <f t="shared" si="19"/>
        <v>0</v>
      </c>
      <c r="AQ402" s="11">
        <v>-0.18450067723965899</v>
      </c>
      <c r="AR402" s="11">
        <v>1.15824875642419E-2</v>
      </c>
      <c r="AS402" s="11">
        <f t="shared" si="20"/>
        <v>1</v>
      </c>
      <c r="AT402" s="11">
        <f t="shared" si="21"/>
        <v>0</v>
      </c>
      <c r="AU402" s="11">
        <f t="shared" si="22"/>
        <v>0</v>
      </c>
      <c r="AV402" s="11">
        <v>-0.18183640237236001</v>
      </c>
      <c r="AW402" s="11">
        <v>1.2608859791609601E-2</v>
      </c>
      <c r="AX402" s="11">
        <f t="shared" si="23"/>
        <v>1</v>
      </c>
      <c r="AY402" s="11">
        <f t="shared" si="24"/>
        <v>0</v>
      </c>
      <c r="AZ402" s="11">
        <v>-0.191132465146646</v>
      </c>
      <c r="BA402" s="11">
        <v>8.5473303690127792E-3</v>
      </c>
      <c r="BB402" s="22">
        <v>0</v>
      </c>
      <c r="BC402" s="22">
        <v>0</v>
      </c>
      <c r="BD402" s="22">
        <v>0</v>
      </c>
      <c r="BE402" s="22">
        <v>0</v>
      </c>
      <c r="BF402" s="22">
        <v>0</v>
      </c>
      <c r="BG402" s="22">
        <v>0</v>
      </c>
      <c r="BH402" s="22">
        <v>0</v>
      </c>
      <c r="BI402" s="22">
        <v>0</v>
      </c>
      <c r="BJ402" s="22">
        <v>0</v>
      </c>
      <c r="BK402" s="22">
        <v>0</v>
      </c>
      <c r="BL402" s="22">
        <v>0</v>
      </c>
      <c r="BM402" s="22">
        <v>0</v>
      </c>
      <c r="BN402" s="22">
        <v>0</v>
      </c>
      <c r="BO402" s="22">
        <v>0</v>
      </c>
      <c r="BP402" s="22">
        <v>0</v>
      </c>
      <c r="BQ402" s="22">
        <v>0</v>
      </c>
      <c r="BR402" s="22">
        <v>0</v>
      </c>
      <c r="BS402" s="22">
        <v>0</v>
      </c>
      <c r="BT402" s="22">
        <v>0</v>
      </c>
      <c r="BU402" s="22">
        <v>0</v>
      </c>
      <c r="BV402" s="22">
        <v>0</v>
      </c>
      <c r="BW402" s="22">
        <v>0</v>
      </c>
    </row>
    <row r="403" spans="1:75" ht="14.25" customHeight="1">
      <c r="A403" s="11" t="s">
        <v>1744</v>
      </c>
      <c r="B403" s="11" t="s">
        <v>3481</v>
      </c>
      <c r="C403" s="11" t="s">
        <v>77</v>
      </c>
      <c r="D403" s="11" t="s">
        <v>309</v>
      </c>
      <c r="E403" s="11">
        <v>949</v>
      </c>
      <c r="F403" s="11">
        <v>0.17583884852149101</v>
      </c>
      <c r="G403" s="11">
        <v>7.5522310783340693E-2</v>
      </c>
      <c r="H403" s="11">
        <v>2.0105325483371499E-2</v>
      </c>
      <c r="I403" s="11">
        <v>0.23377974709271199</v>
      </c>
      <c r="J403" s="11">
        <v>2.7946044102293102E-3</v>
      </c>
      <c r="K403" s="11">
        <f t="shared" si="0"/>
        <v>1</v>
      </c>
      <c r="L403" s="11">
        <f t="shared" si="1"/>
        <v>0</v>
      </c>
      <c r="M403" s="11">
        <f t="shared" si="2"/>
        <v>0</v>
      </c>
      <c r="N403" s="11">
        <v>0.20047182279188699</v>
      </c>
      <c r="O403" s="11">
        <v>9.8493733482835008E-3</v>
      </c>
      <c r="P403" s="11">
        <f t="shared" si="3"/>
        <v>1</v>
      </c>
      <c r="Q403" s="11">
        <f t="shared" si="4"/>
        <v>0</v>
      </c>
      <c r="R403" s="11">
        <f t="shared" si="5"/>
        <v>0</v>
      </c>
      <c r="S403" s="11">
        <v>0.176681832988339</v>
      </c>
      <c r="T403" s="11">
        <v>1.9641442727893799E-2</v>
      </c>
      <c r="U403" s="11">
        <f t="shared" si="6"/>
        <v>1</v>
      </c>
      <c r="V403" s="11">
        <f t="shared" si="7"/>
        <v>0</v>
      </c>
      <c r="W403" s="11">
        <f t="shared" si="8"/>
        <v>0</v>
      </c>
      <c r="X403" s="11">
        <v>0.175019464557019</v>
      </c>
      <c r="Y403" s="11">
        <v>2.0653248270435E-2</v>
      </c>
      <c r="Z403" s="11">
        <f t="shared" si="9"/>
        <v>1</v>
      </c>
      <c r="AA403" s="11">
        <f t="shared" si="10"/>
        <v>0</v>
      </c>
      <c r="AB403" s="11">
        <f t="shared" si="11"/>
        <v>0</v>
      </c>
      <c r="AC403" s="11">
        <v>0.18890604061195099</v>
      </c>
      <c r="AD403" s="11">
        <v>1.3788919805073199E-2</v>
      </c>
      <c r="AE403" s="11">
        <f t="shared" si="12"/>
        <v>1</v>
      </c>
      <c r="AF403" s="11">
        <f t="shared" si="13"/>
        <v>0</v>
      </c>
      <c r="AG403" s="11">
        <f t="shared" si="14"/>
        <v>0</v>
      </c>
      <c r="AH403" s="11">
        <v>0.17986966314483899</v>
      </c>
      <c r="AI403" s="11">
        <v>1.7480424467854399E-2</v>
      </c>
      <c r="AJ403" s="11">
        <f t="shared" si="15"/>
        <v>1</v>
      </c>
      <c r="AK403" s="11">
        <f t="shared" si="16"/>
        <v>0</v>
      </c>
      <c r="AL403" s="11">
        <f t="shared" si="17"/>
        <v>0</v>
      </c>
      <c r="AM403" s="11">
        <v>0.17995676121439999</v>
      </c>
      <c r="AN403" s="11">
        <v>1.7584489560468201E-2</v>
      </c>
      <c r="AO403" s="11">
        <f t="shared" si="18"/>
        <v>1</v>
      </c>
      <c r="AP403" s="11">
        <f t="shared" si="19"/>
        <v>0</v>
      </c>
      <c r="AQ403" s="11">
        <v>0.182529151892208</v>
      </c>
      <c r="AR403" s="11">
        <v>1.82315409240494E-2</v>
      </c>
      <c r="AS403" s="11">
        <f t="shared" si="20"/>
        <v>1</v>
      </c>
      <c r="AT403" s="11">
        <f t="shared" si="21"/>
        <v>0</v>
      </c>
      <c r="AU403" s="11">
        <f t="shared" si="22"/>
        <v>0</v>
      </c>
      <c r="AV403" s="11">
        <v>0.201534449272505</v>
      </c>
      <c r="AW403" s="11">
        <v>8.8858162372333505E-3</v>
      </c>
      <c r="AX403" s="11">
        <f t="shared" si="23"/>
        <v>1</v>
      </c>
      <c r="AY403" s="11">
        <f t="shared" si="24"/>
        <v>0</v>
      </c>
      <c r="AZ403" s="11">
        <v>0.13590994228629499</v>
      </c>
      <c r="BA403" s="11">
        <v>7.5006425770174606E-2</v>
      </c>
      <c r="BB403" s="22">
        <v>0</v>
      </c>
      <c r="BC403" s="22">
        <v>0</v>
      </c>
      <c r="BD403" s="22">
        <v>0</v>
      </c>
      <c r="BE403" s="22">
        <v>0</v>
      </c>
      <c r="BF403" s="22">
        <v>0</v>
      </c>
      <c r="BG403" s="22">
        <v>0</v>
      </c>
      <c r="BH403" s="22">
        <v>0</v>
      </c>
      <c r="BI403" s="22">
        <v>0</v>
      </c>
      <c r="BJ403" s="22">
        <v>0</v>
      </c>
      <c r="BK403" s="22">
        <v>0</v>
      </c>
      <c r="BL403" s="22">
        <v>0</v>
      </c>
      <c r="BM403" s="22">
        <v>0</v>
      </c>
      <c r="BN403" s="22">
        <v>0</v>
      </c>
      <c r="BO403" s="22">
        <v>0</v>
      </c>
      <c r="BP403" s="22">
        <v>0</v>
      </c>
      <c r="BQ403" s="22">
        <v>0</v>
      </c>
      <c r="BR403" s="22">
        <v>0</v>
      </c>
      <c r="BS403" s="22">
        <v>0</v>
      </c>
      <c r="BT403" s="22">
        <v>0</v>
      </c>
      <c r="BU403" s="22">
        <v>0</v>
      </c>
      <c r="BV403" s="22">
        <v>0</v>
      </c>
      <c r="BW403" s="22">
        <v>0</v>
      </c>
    </row>
    <row r="404" spans="1:75" ht="14.25" customHeight="1">
      <c r="A404" s="11" t="s">
        <v>1399</v>
      </c>
      <c r="B404" s="11" t="s">
        <v>3482</v>
      </c>
      <c r="C404" s="11" t="s">
        <v>873</v>
      </c>
      <c r="D404" s="11" t="s">
        <v>1394</v>
      </c>
      <c r="E404" s="11">
        <v>955</v>
      </c>
      <c r="F404" s="11">
        <v>0.157664793891197</v>
      </c>
      <c r="G404" s="11">
        <v>6.8038266486215707E-2</v>
      </c>
      <c r="H404" s="11">
        <v>2.0698302424724899E-2</v>
      </c>
      <c r="I404" s="11">
        <v>0.11059791710715</v>
      </c>
      <c r="J404" s="11">
        <v>0.115932477426652</v>
      </c>
      <c r="K404" s="11">
        <f t="shared" si="0"/>
        <v>1</v>
      </c>
      <c r="L404" s="11">
        <f t="shared" si="1"/>
        <v>0</v>
      </c>
      <c r="M404" s="11">
        <f t="shared" si="2"/>
        <v>0</v>
      </c>
      <c r="N404" s="11">
        <v>0.13217029237199299</v>
      </c>
      <c r="O404" s="11">
        <v>5.8296859446454199E-2</v>
      </c>
      <c r="P404" s="11">
        <f t="shared" si="3"/>
        <v>1</v>
      </c>
      <c r="Q404" s="11">
        <f t="shared" si="4"/>
        <v>0</v>
      </c>
      <c r="R404" s="11">
        <f t="shared" si="5"/>
        <v>0</v>
      </c>
      <c r="S404" s="11">
        <v>0.15953018164844099</v>
      </c>
      <c r="T404" s="11">
        <v>1.9307815775238601E-2</v>
      </c>
      <c r="U404" s="11">
        <f t="shared" si="6"/>
        <v>1</v>
      </c>
      <c r="V404" s="11">
        <f t="shared" si="7"/>
        <v>0</v>
      </c>
      <c r="W404" s="11">
        <f t="shared" si="8"/>
        <v>0</v>
      </c>
      <c r="X404" s="11">
        <v>0.157822735364441</v>
      </c>
      <c r="Y404" s="11">
        <v>2.0643445344251901E-2</v>
      </c>
      <c r="Z404" s="11">
        <f t="shared" si="9"/>
        <v>1</v>
      </c>
      <c r="AA404" s="11">
        <f t="shared" si="10"/>
        <v>0</v>
      </c>
      <c r="AB404" s="11">
        <f t="shared" si="11"/>
        <v>0</v>
      </c>
      <c r="AC404" s="11">
        <v>0.15888180486647699</v>
      </c>
      <c r="AD404" s="11">
        <v>2.1577619071598199E-2</v>
      </c>
      <c r="AE404" s="11">
        <f t="shared" si="12"/>
        <v>1</v>
      </c>
      <c r="AF404" s="11">
        <f t="shared" si="13"/>
        <v>0</v>
      </c>
      <c r="AG404" s="11">
        <f t="shared" si="14"/>
        <v>0</v>
      </c>
      <c r="AH404" s="11">
        <v>0.16393005404967601</v>
      </c>
      <c r="AI404" s="11">
        <v>1.60551439971864E-2</v>
      </c>
      <c r="AJ404" s="11">
        <f t="shared" si="15"/>
        <v>1</v>
      </c>
      <c r="AK404" s="11">
        <f t="shared" si="16"/>
        <v>0</v>
      </c>
      <c r="AL404" s="11">
        <f t="shared" si="17"/>
        <v>0</v>
      </c>
      <c r="AM404" s="11">
        <v>0.166548465629663</v>
      </c>
      <c r="AN404" s="11">
        <v>1.4558166604812401E-2</v>
      </c>
      <c r="AO404" s="11">
        <f t="shared" si="18"/>
        <v>1</v>
      </c>
      <c r="AP404" s="11">
        <f t="shared" si="19"/>
        <v>0</v>
      </c>
      <c r="AQ404" s="11">
        <v>0.16978344724401101</v>
      </c>
      <c r="AR404" s="11">
        <v>1.47078987839128E-2</v>
      </c>
      <c r="AS404" s="11">
        <f t="shared" si="20"/>
        <v>1</v>
      </c>
      <c r="AT404" s="11">
        <f t="shared" si="21"/>
        <v>0</v>
      </c>
      <c r="AU404" s="11">
        <f t="shared" si="22"/>
        <v>0</v>
      </c>
      <c r="AV404" s="11">
        <v>0.17346641113754399</v>
      </c>
      <c r="AW404" s="11">
        <v>1.23585827425374E-2</v>
      </c>
      <c r="AX404" s="11">
        <f t="shared" si="23"/>
        <v>1</v>
      </c>
      <c r="AY404" s="11">
        <f t="shared" si="24"/>
        <v>0</v>
      </c>
      <c r="AZ404" s="11">
        <v>0.14677925631510599</v>
      </c>
      <c r="BA404" s="11">
        <v>3.3927203955012399E-2</v>
      </c>
      <c r="BB404" s="22">
        <v>0</v>
      </c>
      <c r="BC404" s="22">
        <v>0</v>
      </c>
      <c r="BD404" s="22">
        <v>0</v>
      </c>
      <c r="BE404" s="22">
        <v>0</v>
      </c>
      <c r="BF404" s="22">
        <v>0</v>
      </c>
      <c r="BG404" s="22">
        <v>0</v>
      </c>
      <c r="BH404" s="22">
        <v>0</v>
      </c>
      <c r="BI404" s="22">
        <v>0</v>
      </c>
      <c r="BJ404" s="22">
        <v>0</v>
      </c>
      <c r="BK404" s="22">
        <v>0</v>
      </c>
      <c r="BL404" s="22">
        <v>0</v>
      </c>
      <c r="BM404" s="22">
        <v>0</v>
      </c>
      <c r="BN404" s="22">
        <v>0</v>
      </c>
      <c r="BO404" s="22">
        <v>0</v>
      </c>
      <c r="BP404" s="22">
        <v>0</v>
      </c>
      <c r="BQ404" s="22">
        <v>0</v>
      </c>
      <c r="BR404" s="22">
        <v>0</v>
      </c>
      <c r="BS404" s="22">
        <v>0</v>
      </c>
      <c r="BT404" s="22">
        <v>0</v>
      </c>
      <c r="BU404" s="22">
        <v>0</v>
      </c>
      <c r="BV404" s="22">
        <v>0</v>
      </c>
      <c r="BW404" s="22">
        <v>0</v>
      </c>
    </row>
    <row r="405" spans="1:75" ht="14.25" customHeight="1">
      <c r="A405" s="11" t="s">
        <v>267</v>
      </c>
      <c r="B405" s="11" t="s">
        <v>3483</v>
      </c>
      <c r="C405" s="11" t="s">
        <v>77</v>
      </c>
      <c r="D405" s="11" t="s">
        <v>126</v>
      </c>
      <c r="E405" s="11">
        <v>962</v>
      </c>
      <c r="F405" s="11">
        <v>0.17045246659465299</v>
      </c>
      <c r="G405" s="11">
        <v>7.3837547776281695E-2</v>
      </c>
      <c r="H405" s="11">
        <v>2.1183754352056199E-2</v>
      </c>
      <c r="I405" s="11">
        <v>0.13893829903132601</v>
      </c>
      <c r="J405" s="11">
        <v>6.9489281296523098E-2</v>
      </c>
      <c r="K405" s="11">
        <f t="shared" si="0"/>
        <v>1</v>
      </c>
      <c r="L405" s="11">
        <f t="shared" si="1"/>
        <v>0</v>
      </c>
      <c r="M405" s="11">
        <f t="shared" si="2"/>
        <v>0</v>
      </c>
      <c r="N405" s="11">
        <v>0.16378953034875801</v>
      </c>
      <c r="O405" s="11">
        <v>3.1005942763389801E-2</v>
      </c>
      <c r="P405" s="11">
        <f t="shared" si="3"/>
        <v>1</v>
      </c>
      <c r="Q405" s="11">
        <f t="shared" si="4"/>
        <v>0</v>
      </c>
      <c r="R405" s="11">
        <f t="shared" si="5"/>
        <v>0</v>
      </c>
      <c r="S405" s="11">
        <v>0.16774268766055001</v>
      </c>
      <c r="T405" s="11">
        <v>2.3345166461870001E-2</v>
      </c>
      <c r="U405" s="11">
        <f t="shared" si="6"/>
        <v>1</v>
      </c>
      <c r="V405" s="11">
        <f t="shared" si="7"/>
        <v>0</v>
      </c>
      <c r="W405" s="11">
        <f t="shared" si="8"/>
        <v>0</v>
      </c>
      <c r="X405" s="11">
        <v>0.17159164826984999</v>
      </c>
      <c r="Y405" s="11">
        <v>2.0322552544703699E-2</v>
      </c>
      <c r="Z405" s="11">
        <f t="shared" si="9"/>
        <v>1</v>
      </c>
      <c r="AA405" s="11">
        <f t="shared" si="10"/>
        <v>0</v>
      </c>
      <c r="AB405" s="11">
        <f t="shared" si="11"/>
        <v>0</v>
      </c>
      <c r="AC405" s="11">
        <v>0.17197320972028099</v>
      </c>
      <c r="AD405" s="11">
        <v>2.1970101460447099E-2</v>
      </c>
      <c r="AE405" s="11">
        <f t="shared" si="12"/>
        <v>1</v>
      </c>
      <c r="AF405" s="11">
        <f t="shared" si="13"/>
        <v>0</v>
      </c>
      <c r="AG405" s="11">
        <f t="shared" si="14"/>
        <v>0</v>
      </c>
      <c r="AH405" s="11">
        <v>0.17056510788728299</v>
      </c>
      <c r="AI405" s="11">
        <v>2.1278716526313302E-2</v>
      </c>
      <c r="AJ405" s="11">
        <f t="shared" si="15"/>
        <v>1</v>
      </c>
      <c r="AK405" s="11">
        <f t="shared" si="16"/>
        <v>0</v>
      </c>
      <c r="AL405" s="11">
        <f t="shared" si="17"/>
        <v>0</v>
      </c>
      <c r="AM405" s="11">
        <v>0.16400347275280899</v>
      </c>
      <c r="AN405" s="11">
        <v>2.68162773957017E-2</v>
      </c>
      <c r="AO405" s="11">
        <f t="shared" si="18"/>
        <v>1</v>
      </c>
      <c r="AP405" s="11">
        <f t="shared" si="19"/>
        <v>0</v>
      </c>
      <c r="AQ405" s="11">
        <v>0.14291975109236099</v>
      </c>
      <c r="AR405" s="11">
        <v>5.7816269902099503E-2</v>
      </c>
      <c r="AS405" s="11">
        <f t="shared" si="20"/>
        <v>1</v>
      </c>
      <c r="AT405" s="11">
        <f t="shared" si="21"/>
        <v>0</v>
      </c>
      <c r="AU405" s="11">
        <f t="shared" si="22"/>
        <v>0</v>
      </c>
      <c r="AV405" s="11">
        <v>0.19337454682458699</v>
      </c>
      <c r="AW405" s="11">
        <v>1.01234927918836E-2</v>
      </c>
      <c r="AX405" s="11">
        <f t="shared" si="23"/>
        <v>1</v>
      </c>
      <c r="AY405" s="11">
        <f t="shared" si="24"/>
        <v>0</v>
      </c>
      <c r="AZ405" s="11">
        <v>7.4336095739712602E-2</v>
      </c>
      <c r="BA405" s="11">
        <v>0.30688744605134799</v>
      </c>
      <c r="BB405" s="22">
        <v>0</v>
      </c>
      <c r="BC405" s="22">
        <v>0</v>
      </c>
      <c r="BD405" s="22">
        <v>0</v>
      </c>
      <c r="BE405" s="22">
        <v>0</v>
      </c>
      <c r="BF405" s="22">
        <v>0</v>
      </c>
      <c r="BG405" s="22">
        <v>0</v>
      </c>
      <c r="BH405" s="22">
        <v>0</v>
      </c>
      <c r="BI405" s="22">
        <v>0</v>
      </c>
      <c r="BJ405" s="22">
        <v>0</v>
      </c>
      <c r="BK405" s="22">
        <v>0</v>
      </c>
      <c r="BL405" s="22">
        <v>0</v>
      </c>
      <c r="BM405" s="22">
        <v>0</v>
      </c>
      <c r="BN405" s="22">
        <v>0</v>
      </c>
      <c r="BO405" s="22">
        <v>0</v>
      </c>
      <c r="BP405" s="22">
        <v>0</v>
      </c>
      <c r="BQ405" s="22">
        <v>0</v>
      </c>
      <c r="BR405" s="22">
        <v>0</v>
      </c>
      <c r="BS405" s="22">
        <v>0</v>
      </c>
      <c r="BT405" s="22">
        <v>0</v>
      </c>
      <c r="BU405" s="22">
        <v>0</v>
      </c>
      <c r="BV405" s="22">
        <v>0</v>
      </c>
      <c r="BW405" s="22">
        <v>0</v>
      </c>
    </row>
    <row r="406" spans="1:75" ht="14.25" customHeight="1">
      <c r="A406" s="11" t="s">
        <v>1061</v>
      </c>
      <c r="B406" s="11" t="s">
        <v>3484</v>
      </c>
      <c r="C406" s="11" t="s">
        <v>77</v>
      </c>
      <c r="D406" s="11" t="s">
        <v>309</v>
      </c>
      <c r="E406" s="11">
        <v>939</v>
      </c>
      <c r="F406" s="11">
        <v>0.17045496088953199</v>
      </c>
      <c r="G406" s="11">
        <v>7.4254959812272203E-2</v>
      </c>
      <c r="H406" s="11">
        <v>2.19220566774905E-2</v>
      </c>
      <c r="I406" s="11">
        <v>0.215152911196451</v>
      </c>
      <c r="J406" s="11">
        <v>5.1241601780094804E-3</v>
      </c>
      <c r="K406" s="11">
        <f t="shared" si="0"/>
        <v>1</v>
      </c>
      <c r="L406" s="11">
        <f t="shared" si="1"/>
        <v>0</v>
      </c>
      <c r="M406" s="11">
        <f t="shared" si="2"/>
        <v>0</v>
      </c>
      <c r="N406" s="11">
        <v>0.178366268277244</v>
      </c>
      <c r="O406" s="11">
        <v>1.9403012109613899E-2</v>
      </c>
      <c r="P406" s="11">
        <f t="shared" si="3"/>
        <v>1</v>
      </c>
      <c r="Q406" s="11">
        <f t="shared" si="4"/>
        <v>0</v>
      </c>
      <c r="R406" s="11">
        <f t="shared" si="5"/>
        <v>0</v>
      </c>
      <c r="S406" s="11">
        <v>0.17096686789321799</v>
      </c>
      <c r="T406" s="11">
        <v>2.1613681839269101E-2</v>
      </c>
      <c r="U406" s="11">
        <f t="shared" si="6"/>
        <v>1</v>
      </c>
      <c r="V406" s="11">
        <f t="shared" si="7"/>
        <v>0</v>
      </c>
      <c r="W406" s="11">
        <f t="shared" si="8"/>
        <v>0</v>
      </c>
      <c r="X406" s="11">
        <v>0.17023034413913199</v>
      </c>
      <c r="Y406" s="11">
        <v>2.21584663385705E-2</v>
      </c>
      <c r="Z406" s="11">
        <f t="shared" si="9"/>
        <v>1</v>
      </c>
      <c r="AA406" s="11">
        <f t="shared" si="10"/>
        <v>0</v>
      </c>
      <c r="AB406" s="11">
        <f t="shared" si="11"/>
        <v>0</v>
      </c>
      <c r="AC406" s="11">
        <v>0.171475244324754</v>
      </c>
      <c r="AD406" s="11">
        <v>2.30238919672139E-2</v>
      </c>
      <c r="AE406" s="11">
        <f t="shared" si="12"/>
        <v>1</v>
      </c>
      <c r="AF406" s="11">
        <f t="shared" si="13"/>
        <v>0</v>
      </c>
      <c r="AG406" s="11">
        <f t="shared" si="14"/>
        <v>0</v>
      </c>
      <c r="AH406" s="11">
        <v>0.17245263004779601</v>
      </c>
      <c r="AI406" s="11">
        <v>2.0636600186788399E-2</v>
      </c>
      <c r="AJ406" s="11">
        <f t="shared" si="15"/>
        <v>1</v>
      </c>
      <c r="AK406" s="11">
        <f t="shared" si="16"/>
        <v>0</v>
      </c>
      <c r="AL406" s="11">
        <f t="shared" si="17"/>
        <v>0</v>
      </c>
      <c r="AM406" s="11">
        <v>0.165110043011781</v>
      </c>
      <c r="AN406" s="11">
        <v>2.6667855316295098E-2</v>
      </c>
      <c r="AO406" s="11">
        <f t="shared" si="18"/>
        <v>1</v>
      </c>
      <c r="AP406" s="11">
        <f t="shared" si="19"/>
        <v>0</v>
      </c>
      <c r="AQ406" s="11">
        <v>0.15745470768526201</v>
      </c>
      <c r="AR406" s="11">
        <v>3.8022207280349697E-2</v>
      </c>
      <c r="AS406" s="11">
        <f t="shared" si="20"/>
        <v>1</v>
      </c>
      <c r="AT406" s="11">
        <f t="shared" si="21"/>
        <v>0</v>
      </c>
      <c r="AU406" s="11">
        <f t="shared" si="22"/>
        <v>0</v>
      </c>
      <c r="AV406" s="11">
        <v>0.18312348254164099</v>
      </c>
      <c r="AW406" s="11">
        <v>1.54565602318601E-2</v>
      </c>
      <c r="AX406" s="11">
        <f t="shared" si="23"/>
        <v>1</v>
      </c>
      <c r="AY406" s="11">
        <f t="shared" si="24"/>
        <v>0</v>
      </c>
      <c r="AZ406" s="11">
        <v>0.14406697160523399</v>
      </c>
      <c r="BA406" s="11">
        <v>5.6028320179787601E-2</v>
      </c>
      <c r="BB406" s="22">
        <v>0</v>
      </c>
      <c r="BC406" s="22">
        <v>0</v>
      </c>
      <c r="BD406" s="22">
        <v>0</v>
      </c>
      <c r="BE406" s="22">
        <v>0</v>
      </c>
      <c r="BF406" s="22">
        <v>0</v>
      </c>
      <c r="BG406" s="22">
        <v>0</v>
      </c>
      <c r="BH406" s="22">
        <v>0</v>
      </c>
      <c r="BI406" s="22">
        <v>0</v>
      </c>
      <c r="BJ406" s="22">
        <v>0</v>
      </c>
      <c r="BK406" s="22">
        <v>0</v>
      </c>
      <c r="BL406" s="22">
        <v>0</v>
      </c>
      <c r="BM406" s="22">
        <v>0</v>
      </c>
      <c r="BN406" s="22">
        <v>0</v>
      </c>
      <c r="BO406" s="22">
        <v>0</v>
      </c>
      <c r="BP406" s="22">
        <v>0</v>
      </c>
      <c r="BQ406" s="22">
        <v>0</v>
      </c>
      <c r="BR406" s="22">
        <v>0</v>
      </c>
      <c r="BS406" s="22">
        <v>0</v>
      </c>
      <c r="BT406" s="22">
        <v>0</v>
      </c>
      <c r="BU406" s="22">
        <v>0</v>
      </c>
      <c r="BV406" s="22">
        <v>0</v>
      </c>
      <c r="BW406" s="22">
        <v>0</v>
      </c>
    </row>
    <row r="407" spans="1:75" ht="14.25" customHeight="1">
      <c r="A407" s="11" t="s">
        <v>1700</v>
      </c>
      <c r="B407" s="11" t="s">
        <v>1700</v>
      </c>
      <c r="C407" s="11" t="s">
        <v>438</v>
      </c>
      <c r="D407" s="11" t="s">
        <v>439</v>
      </c>
      <c r="E407" s="11">
        <v>939</v>
      </c>
      <c r="F407" s="11">
        <v>0.168559092651065</v>
      </c>
      <c r="G407" s="11">
        <v>7.3489855727058004E-2</v>
      </c>
      <c r="H407" s="11">
        <v>2.20314471198092E-2</v>
      </c>
      <c r="I407" s="11">
        <v>0.13507132494603799</v>
      </c>
      <c r="J407" s="11">
        <v>7.5757272519835703E-2</v>
      </c>
      <c r="K407" s="11">
        <f t="shared" si="0"/>
        <v>1</v>
      </c>
      <c r="L407" s="11">
        <f t="shared" si="1"/>
        <v>0</v>
      </c>
      <c r="M407" s="11">
        <f t="shared" si="2"/>
        <v>0</v>
      </c>
      <c r="N407" s="11">
        <v>0.15261099283274501</v>
      </c>
      <c r="O407" s="11">
        <v>4.2972712263506699E-2</v>
      </c>
      <c r="P407" s="11">
        <f t="shared" si="3"/>
        <v>1</v>
      </c>
      <c r="Q407" s="11">
        <f t="shared" si="4"/>
        <v>0</v>
      </c>
      <c r="R407" s="11">
        <f t="shared" si="5"/>
        <v>0</v>
      </c>
      <c r="S407" s="11">
        <v>0.169004604147906</v>
      </c>
      <c r="T407" s="11">
        <v>2.1856638378345901E-2</v>
      </c>
      <c r="U407" s="11">
        <f t="shared" si="6"/>
        <v>1</v>
      </c>
      <c r="V407" s="11">
        <f t="shared" si="7"/>
        <v>0</v>
      </c>
      <c r="W407" s="11">
        <f t="shared" si="8"/>
        <v>0</v>
      </c>
      <c r="X407" s="11">
        <v>0.16778798774326401</v>
      </c>
      <c r="Y407" s="11">
        <v>2.2660058413862399E-2</v>
      </c>
      <c r="Z407" s="11">
        <f t="shared" si="9"/>
        <v>1</v>
      </c>
      <c r="AA407" s="11">
        <f t="shared" si="10"/>
        <v>0</v>
      </c>
      <c r="AB407" s="11">
        <f t="shared" si="11"/>
        <v>0</v>
      </c>
      <c r="AC407" s="11">
        <v>0.19317534620082999</v>
      </c>
      <c r="AD407" s="11">
        <v>9.4836935560468696E-3</v>
      </c>
      <c r="AE407" s="11">
        <f t="shared" si="12"/>
        <v>1</v>
      </c>
      <c r="AF407" s="11">
        <f t="shared" si="13"/>
        <v>0</v>
      </c>
      <c r="AG407" s="11">
        <f t="shared" si="14"/>
        <v>0</v>
      </c>
      <c r="AH407" s="11">
        <v>0.152272594888098</v>
      </c>
      <c r="AI407" s="11">
        <v>3.56547745067472E-2</v>
      </c>
      <c r="AJ407" s="11">
        <f t="shared" si="15"/>
        <v>1</v>
      </c>
      <c r="AK407" s="11">
        <f t="shared" si="16"/>
        <v>0</v>
      </c>
      <c r="AL407" s="11">
        <f t="shared" si="17"/>
        <v>0</v>
      </c>
      <c r="AM407" s="11">
        <v>0.15400398164923701</v>
      </c>
      <c r="AN407" s="11">
        <v>3.5763976953632801E-2</v>
      </c>
      <c r="AO407" s="11">
        <f t="shared" si="18"/>
        <v>1</v>
      </c>
      <c r="AP407" s="11">
        <f t="shared" si="19"/>
        <v>0</v>
      </c>
      <c r="AQ407" s="11">
        <v>0.168977012405052</v>
      </c>
      <c r="AR407" s="11">
        <v>2.43202901671122E-2</v>
      </c>
      <c r="AS407" s="11">
        <f t="shared" si="20"/>
        <v>1</v>
      </c>
      <c r="AT407" s="11">
        <f t="shared" si="21"/>
        <v>0</v>
      </c>
      <c r="AU407" s="11">
        <f t="shared" si="22"/>
        <v>0</v>
      </c>
      <c r="AV407" s="11">
        <v>0.13883574992068201</v>
      </c>
      <c r="AW407" s="11">
        <v>6.3151824027300393E-2</v>
      </c>
      <c r="AX407" s="11">
        <f t="shared" si="23"/>
        <v>1</v>
      </c>
      <c r="AY407" s="11">
        <f t="shared" si="24"/>
        <v>0</v>
      </c>
      <c r="AZ407" s="11">
        <v>0.14507838139783699</v>
      </c>
      <c r="BA407" s="11">
        <v>5.1517769317120501E-2</v>
      </c>
      <c r="BB407" s="22">
        <v>0</v>
      </c>
      <c r="BC407" s="22">
        <v>0</v>
      </c>
      <c r="BD407" s="22">
        <v>0</v>
      </c>
      <c r="BE407" s="22">
        <v>0</v>
      </c>
      <c r="BF407" s="22">
        <v>0</v>
      </c>
      <c r="BG407" s="22">
        <v>0</v>
      </c>
      <c r="BH407" s="22">
        <v>0</v>
      </c>
      <c r="BI407" s="22">
        <v>0</v>
      </c>
      <c r="BJ407" s="22">
        <v>0</v>
      </c>
      <c r="BK407" s="22">
        <v>0</v>
      </c>
      <c r="BL407" s="22">
        <v>0</v>
      </c>
      <c r="BM407" s="22">
        <v>0</v>
      </c>
      <c r="BN407" s="22">
        <v>0</v>
      </c>
      <c r="BO407" s="22">
        <v>0</v>
      </c>
      <c r="BP407" s="22">
        <v>0</v>
      </c>
      <c r="BQ407" s="22">
        <v>0</v>
      </c>
      <c r="BR407" s="22">
        <v>0</v>
      </c>
      <c r="BS407" s="22">
        <v>0</v>
      </c>
      <c r="BT407" s="22">
        <v>0</v>
      </c>
      <c r="BU407" s="22">
        <v>0</v>
      </c>
      <c r="BV407" s="22">
        <v>0</v>
      </c>
      <c r="BW407" s="22">
        <v>0</v>
      </c>
    </row>
    <row r="408" spans="1:75" ht="14.25" customHeight="1">
      <c r="A408" s="11" t="s">
        <v>332</v>
      </c>
      <c r="B408" s="11" t="s">
        <v>3485</v>
      </c>
      <c r="C408" s="11" t="s">
        <v>77</v>
      </c>
      <c r="D408" s="11" t="s">
        <v>325</v>
      </c>
      <c r="E408" s="11">
        <v>956</v>
      </c>
      <c r="F408" s="11">
        <v>0.17284578778666401</v>
      </c>
      <c r="G408" s="11">
        <v>7.5484346117205905E-2</v>
      </c>
      <c r="H408" s="11">
        <v>2.2248706835068199E-2</v>
      </c>
      <c r="I408" s="11">
        <v>0.21757763918525899</v>
      </c>
      <c r="J408" s="11">
        <v>5.3571700933519604E-3</v>
      </c>
      <c r="K408" s="11">
        <f t="shared" si="0"/>
        <v>1</v>
      </c>
      <c r="L408" s="11">
        <f t="shared" si="1"/>
        <v>0</v>
      </c>
      <c r="M408" s="11">
        <f t="shared" si="2"/>
        <v>0</v>
      </c>
      <c r="N408" s="11">
        <v>0.213025675025561</v>
      </c>
      <c r="O408" s="11">
        <v>6.0669492177332796E-3</v>
      </c>
      <c r="P408" s="11">
        <f t="shared" si="3"/>
        <v>1</v>
      </c>
      <c r="Q408" s="11">
        <f t="shared" si="4"/>
        <v>0</v>
      </c>
      <c r="R408" s="11">
        <f t="shared" si="5"/>
        <v>0</v>
      </c>
      <c r="S408" s="11">
        <v>0.17524183020353601</v>
      </c>
      <c r="T408" s="11">
        <v>2.0450732717630201E-2</v>
      </c>
      <c r="U408" s="11">
        <f t="shared" si="6"/>
        <v>1</v>
      </c>
      <c r="V408" s="11">
        <f t="shared" si="7"/>
        <v>0</v>
      </c>
      <c r="W408" s="11">
        <f t="shared" si="8"/>
        <v>0</v>
      </c>
      <c r="X408" s="11">
        <v>0.17130016062159401</v>
      </c>
      <c r="Y408" s="11">
        <v>2.3380515720272201E-2</v>
      </c>
      <c r="Z408" s="11">
        <f t="shared" si="9"/>
        <v>1</v>
      </c>
      <c r="AA408" s="11">
        <f t="shared" si="10"/>
        <v>0</v>
      </c>
      <c r="AB408" s="11">
        <f t="shared" si="11"/>
        <v>0</v>
      </c>
      <c r="AC408" s="11">
        <v>0.18420702525441801</v>
      </c>
      <c r="AD408" s="11">
        <v>1.62444720957583E-2</v>
      </c>
      <c r="AE408" s="11">
        <f t="shared" si="12"/>
        <v>1</v>
      </c>
      <c r="AF408" s="11">
        <f t="shared" si="13"/>
        <v>0</v>
      </c>
      <c r="AG408" s="11">
        <f t="shared" si="14"/>
        <v>0</v>
      </c>
      <c r="AH408" s="11">
        <v>0.17895320905784601</v>
      </c>
      <c r="AI408" s="11">
        <v>1.7849962088925801E-2</v>
      </c>
      <c r="AJ408" s="11">
        <f t="shared" si="15"/>
        <v>1</v>
      </c>
      <c r="AK408" s="11">
        <f t="shared" si="16"/>
        <v>0</v>
      </c>
      <c r="AL408" s="11">
        <f t="shared" si="17"/>
        <v>0</v>
      </c>
      <c r="AM408" s="11">
        <v>0.17400147344265901</v>
      </c>
      <c r="AN408" s="11">
        <v>2.17213844612189E-2</v>
      </c>
      <c r="AO408" s="11">
        <f t="shared" si="18"/>
        <v>1</v>
      </c>
      <c r="AP408" s="11">
        <f t="shared" si="19"/>
        <v>0</v>
      </c>
      <c r="AQ408" s="11">
        <v>0.165694312717931</v>
      </c>
      <c r="AR408" s="11">
        <v>3.17093723812421E-2</v>
      </c>
      <c r="AS408" s="11">
        <f t="shared" si="20"/>
        <v>1</v>
      </c>
      <c r="AT408" s="11">
        <f t="shared" si="21"/>
        <v>0</v>
      </c>
      <c r="AU408" s="11">
        <f t="shared" si="22"/>
        <v>0</v>
      </c>
      <c r="AV408" s="11">
        <v>0.19433613973071601</v>
      </c>
      <c r="AW408" s="11">
        <v>1.15543396041086E-2</v>
      </c>
      <c r="AX408" s="11">
        <f t="shared" si="23"/>
        <v>1</v>
      </c>
      <c r="AY408" s="11">
        <f t="shared" si="24"/>
        <v>0</v>
      </c>
      <c r="AZ408" s="11">
        <v>0.11948601693683999</v>
      </c>
      <c r="BA408" s="11">
        <v>0.116230755093265</v>
      </c>
      <c r="BB408" s="22">
        <v>0</v>
      </c>
      <c r="BC408" s="22">
        <v>0</v>
      </c>
      <c r="BD408" s="22">
        <v>0</v>
      </c>
      <c r="BE408" s="22">
        <v>0</v>
      </c>
      <c r="BF408" s="22">
        <v>0</v>
      </c>
      <c r="BG408" s="22">
        <v>0</v>
      </c>
      <c r="BH408" s="22">
        <v>0</v>
      </c>
      <c r="BI408" s="22">
        <v>0</v>
      </c>
      <c r="BJ408" s="22">
        <v>0</v>
      </c>
      <c r="BK408" s="22">
        <v>0</v>
      </c>
      <c r="BL408" s="22">
        <v>0</v>
      </c>
      <c r="BM408" s="22">
        <v>0</v>
      </c>
      <c r="BN408" s="22">
        <v>0</v>
      </c>
      <c r="BO408" s="22">
        <v>0</v>
      </c>
      <c r="BP408" s="22">
        <v>0</v>
      </c>
      <c r="BQ408" s="22">
        <v>0</v>
      </c>
      <c r="BR408" s="22">
        <v>0</v>
      </c>
      <c r="BS408" s="22">
        <v>0</v>
      </c>
      <c r="BT408" s="22">
        <v>0</v>
      </c>
      <c r="BU408" s="22">
        <v>0</v>
      </c>
      <c r="BV408" s="22">
        <v>0</v>
      </c>
      <c r="BW408" s="22">
        <v>0</v>
      </c>
    </row>
    <row r="409" spans="1:75" ht="14.25" customHeight="1">
      <c r="A409" s="11" t="s">
        <v>1648</v>
      </c>
      <c r="B409" s="11" t="s">
        <v>3486</v>
      </c>
      <c r="C409" s="11" t="s">
        <v>171</v>
      </c>
      <c r="D409" s="11" t="s">
        <v>178</v>
      </c>
      <c r="E409" s="11">
        <v>954</v>
      </c>
      <c r="F409" s="11">
        <v>-0.166149110912025</v>
      </c>
      <c r="G409" s="11">
        <v>7.2717731712520106E-2</v>
      </c>
      <c r="H409" s="11">
        <v>2.2540409920601499E-2</v>
      </c>
      <c r="I409" s="11">
        <v>-0.16488715719852701</v>
      </c>
      <c r="J409" s="11">
        <v>2.8955940492249001E-2</v>
      </c>
      <c r="K409" s="11">
        <f t="shared" si="0"/>
        <v>1</v>
      </c>
      <c r="L409" s="11">
        <f t="shared" si="1"/>
        <v>0</v>
      </c>
      <c r="M409" s="11">
        <f t="shared" si="2"/>
        <v>0</v>
      </c>
      <c r="N409" s="11">
        <v>-0.197309244093821</v>
      </c>
      <c r="O409" s="11">
        <v>8.2139650831988004E-3</v>
      </c>
      <c r="P409" s="11">
        <f t="shared" si="3"/>
        <v>1</v>
      </c>
      <c r="Q409" s="11">
        <f t="shared" si="4"/>
        <v>0</v>
      </c>
      <c r="R409" s="11">
        <f t="shared" si="5"/>
        <v>0</v>
      </c>
      <c r="S409" s="11">
        <v>-0.171344636469312</v>
      </c>
      <c r="T409" s="11">
        <v>1.84603793373408E-2</v>
      </c>
      <c r="U409" s="11">
        <f t="shared" si="6"/>
        <v>1</v>
      </c>
      <c r="V409" s="11">
        <f t="shared" si="7"/>
        <v>0</v>
      </c>
      <c r="W409" s="11">
        <f t="shared" si="8"/>
        <v>0</v>
      </c>
      <c r="X409" s="11">
        <v>-0.167336283374869</v>
      </c>
      <c r="Y409" s="11">
        <v>2.1499104369054702E-2</v>
      </c>
      <c r="Z409" s="11">
        <f t="shared" si="9"/>
        <v>1</v>
      </c>
      <c r="AA409" s="11">
        <f t="shared" si="10"/>
        <v>0</v>
      </c>
      <c r="AB409" s="11">
        <f t="shared" si="11"/>
        <v>0</v>
      </c>
      <c r="AC409" s="11">
        <v>-0.148448257468282</v>
      </c>
      <c r="AD409" s="11">
        <v>4.4370653010801002E-2</v>
      </c>
      <c r="AE409" s="11">
        <f t="shared" si="12"/>
        <v>1</v>
      </c>
      <c r="AF409" s="11">
        <f t="shared" si="13"/>
        <v>0</v>
      </c>
      <c r="AG409" s="11">
        <f t="shared" si="14"/>
        <v>0</v>
      </c>
      <c r="AH409" s="11">
        <v>-0.18605197121040801</v>
      </c>
      <c r="AI409" s="11">
        <v>8.9473431804094703E-3</v>
      </c>
      <c r="AJ409" s="11">
        <f t="shared" si="15"/>
        <v>1</v>
      </c>
      <c r="AK409" s="11">
        <f t="shared" si="16"/>
        <v>0</v>
      </c>
      <c r="AL409" s="11">
        <f t="shared" si="17"/>
        <v>0</v>
      </c>
      <c r="AM409" s="11">
        <v>-0.194763226079435</v>
      </c>
      <c r="AN409" s="11">
        <v>6.4043483521093996E-3</v>
      </c>
      <c r="AO409" s="11">
        <f t="shared" si="18"/>
        <v>1</v>
      </c>
      <c r="AP409" s="11">
        <f t="shared" si="19"/>
        <v>0</v>
      </c>
      <c r="AQ409" s="11">
        <v>-0.15456367899845899</v>
      </c>
      <c r="AR409" s="11">
        <v>3.7263244339290999E-2</v>
      </c>
      <c r="AS409" s="11">
        <f t="shared" si="20"/>
        <v>1</v>
      </c>
      <c r="AT409" s="11">
        <f t="shared" si="21"/>
        <v>0</v>
      </c>
      <c r="AU409" s="11">
        <f t="shared" si="22"/>
        <v>0</v>
      </c>
      <c r="AV409" s="11">
        <v>-0.19687603949139501</v>
      </c>
      <c r="AW409" s="11">
        <v>7.7462982266596004E-3</v>
      </c>
      <c r="AX409" s="11">
        <f t="shared" si="23"/>
        <v>1</v>
      </c>
      <c r="AY409" s="11">
        <f t="shared" si="24"/>
        <v>0</v>
      </c>
      <c r="AZ409" s="11">
        <v>-0.197070945374474</v>
      </c>
      <c r="BA409" s="11">
        <v>7.6057479936202698E-3</v>
      </c>
      <c r="BB409" s="22">
        <v>0</v>
      </c>
      <c r="BC409" s="22">
        <v>0</v>
      </c>
      <c r="BD409" s="22">
        <v>0</v>
      </c>
      <c r="BE409" s="22">
        <v>0</v>
      </c>
      <c r="BF409" s="22">
        <v>0</v>
      </c>
      <c r="BG409" s="22">
        <v>0</v>
      </c>
      <c r="BH409" s="22">
        <v>0</v>
      </c>
      <c r="BI409" s="22">
        <v>0</v>
      </c>
      <c r="BJ409" s="22">
        <v>0</v>
      </c>
      <c r="BK409" s="22">
        <v>0</v>
      </c>
      <c r="BL409" s="22">
        <v>0</v>
      </c>
      <c r="BM409" s="22">
        <v>0</v>
      </c>
      <c r="BN409" s="22">
        <v>0</v>
      </c>
      <c r="BO409" s="22">
        <v>0</v>
      </c>
      <c r="BP409" s="22">
        <v>0</v>
      </c>
      <c r="BQ409" s="22">
        <v>0</v>
      </c>
      <c r="BR409" s="22">
        <v>0</v>
      </c>
      <c r="BS409" s="22">
        <v>0</v>
      </c>
      <c r="BT409" s="22">
        <v>0</v>
      </c>
      <c r="BU409" s="22">
        <v>0</v>
      </c>
      <c r="BV409" s="22">
        <v>0</v>
      </c>
      <c r="BW409" s="22">
        <v>0</v>
      </c>
    </row>
    <row r="410" spans="1:75" ht="14.25" customHeight="1">
      <c r="A410" s="11" t="s">
        <v>2847</v>
      </c>
      <c r="B410" s="11" t="s">
        <v>3487</v>
      </c>
      <c r="C410" s="11" t="s">
        <v>47</v>
      </c>
      <c r="D410" s="11" t="s">
        <v>47</v>
      </c>
      <c r="E410" s="11">
        <v>949</v>
      </c>
      <c r="F410" s="11">
        <v>0.161420413071897</v>
      </c>
      <c r="G410" s="11">
        <v>7.0740679957725705E-2</v>
      </c>
      <c r="H410" s="11">
        <v>2.2718205297659399E-2</v>
      </c>
      <c r="I410" s="11">
        <v>0.11504618554361599</v>
      </c>
      <c r="J410" s="11">
        <v>0.115298503470065</v>
      </c>
      <c r="K410" s="11">
        <f t="shared" si="0"/>
        <v>1</v>
      </c>
      <c r="L410" s="11">
        <f t="shared" si="1"/>
        <v>0</v>
      </c>
      <c r="M410" s="11">
        <f t="shared" si="2"/>
        <v>0</v>
      </c>
      <c r="N410" s="11">
        <v>0.13616582026318599</v>
      </c>
      <c r="O410" s="11">
        <v>6.0522895761234402E-2</v>
      </c>
      <c r="P410" s="11">
        <f t="shared" si="3"/>
        <v>1</v>
      </c>
      <c r="Q410" s="11">
        <f t="shared" si="4"/>
        <v>0</v>
      </c>
      <c r="R410" s="11">
        <f t="shared" si="5"/>
        <v>0</v>
      </c>
      <c r="S410" s="11">
        <v>0.155454004490479</v>
      </c>
      <c r="T410" s="11">
        <v>2.7738094960367599E-2</v>
      </c>
      <c r="U410" s="11">
        <f t="shared" si="6"/>
        <v>1</v>
      </c>
      <c r="V410" s="11">
        <f t="shared" si="7"/>
        <v>0</v>
      </c>
      <c r="W410" s="11">
        <f t="shared" si="8"/>
        <v>0</v>
      </c>
      <c r="X410" s="11">
        <v>0.16187098663823801</v>
      </c>
      <c r="Y410" s="11">
        <v>2.2398055903400702E-2</v>
      </c>
      <c r="Z410" s="11">
        <f t="shared" si="9"/>
        <v>1</v>
      </c>
      <c r="AA410" s="11">
        <f t="shared" si="10"/>
        <v>0</v>
      </c>
      <c r="AB410" s="11">
        <f t="shared" si="11"/>
        <v>0</v>
      </c>
      <c r="AC410" s="11">
        <v>0.17618007192513399</v>
      </c>
      <c r="AD410" s="11">
        <v>1.41939084092257E-2</v>
      </c>
      <c r="AE410" s="11">
        <f t="shared" si="12"/>
        <v>1</v>
      </c>
      <c r="AF410" s="11">
        <f t="shared" si="13"/>
        <v>0</v>
      </c>
      <c r="AG410" s="11">
        <f t="shared" si="14"/>
        <v>0</v>
      </c>
      <c r="AH410" s="11">
        <v>0.151762331874221</v>
      </c>
      <c r="AI410" s="11">
        <v>3.1492502717200402E-2</v>
      </c>
      <c r="AJ410" s="11">
        <f t="shared" si="15"/>
        <v>1</v>
      </c>
      <c r="AK410" s="11">
        <f t="shared" si="16"/>
        <v>0</v>
      </c>
      <c r="AL410" s="11">
        <f t="shared" si="17"/>
        <v>0</v>
      </c>
      <c r="AM410" s="11">
        <v>0.143716491611346</v>
      </c>
      <c r="AN410" s="11">
        <v>4.1282246014311699E-2</v>
      </c>
      <c r="AO410" s="11">
        <f t="shared" si="18"/>
        <v>1</v>
      </c>
      <c r="AP410" s="11">
        <f t="shared" si="19"/>
        <v>0</v>
      </c>
      <c r="AQ410" s="11">
        <v>0.14426205706589099</v>
      </c>
      <c r="AR410" s="11">
        <v>4.5734512847413297E-2</v>
      </c>
      <c r="AS410" s="11">
        <f t="shared" si="20"/>
        <v>1</v>
      </c>
      <c r="AT410" s="11">
        <f t="shared" si="21"/>
        <v>0</v>
      </c>
      <c r="AU410" s="11">
        <f t="shared" si="22"/>
        <v>0</v>
      </c>
      <c r="AV410" s="11">
        <v>0.133044104908424</v>
      </c>
      <c r="AW410" s="11">
        <v>6.4172491910686302E-2</v>
      </c>
      <c r="AX410" s="11">
        <f t="shared" si="23"/>
        <v>1</v>
      </c>
      <c r="AY410" s="11">
        <f t="shared" si="24"/>
        <v>0</v>
      </c>
      <c r="AZ410" s="11">
        <v>0.106111714075049</v>
      </c>
      <c r="BA410" s="11">
        <v>0.13587309389525801</v>
      </c>
      <c r="BB410" s="22">
        <v>0</v>
      </c>
      <c r="BC410" s="22">
        <v>0</v>
      </c>
      <c r="BD410" s="22">
        <v>0</v>
      </c>
      <c r="BE410" s="22">
        <v>0</v>
      </c>
      <c r="BF410" s="22">
        <v>0</v>
      </c>
      <c r="BG410" s="22">
        <v>0</v>
      </c>
      <c r="BH410" s="22">
        <v>0</v>
      </c>
      <c r="BI410" s="22">
        <v>0</v>
      </c>
      <c r="BJ410" s="22">
        <v>0</v>
      </c>
      <c r="BK410" s="22">
        <v>0</v>
      </c>
      <c r="BL410" s="22">
        <v>0</v>
      </c>
      <c r="BM410" s="22">
        <v>0</v>
      </c>
      <c r="BN410" s="22">
        <v>0</v>
      </c>
      <c r="BO410" s="22">
        <v>0</v>
      </c>
      <c r="BP410" s="22">
        <v>0</v>
      </c>
      <c r="BQ410" s="22">
        <v>0</v>
      </c>
      <c r="BR410" s="22">
        <v>0</v>
      </c>
      <c r="BS410" s="22">
        <v>0</v>
      </c>
      <c r="BT410" s="22">
        <v>0</v>
      </c>
      <c r="BU410" s="22">
        <v>0</v>
      </c>
      <c r="BV410" s="22">
        <v>0</v>
      </c>
      <c r="BW410" s="22">
        <v>0</v>
      </c>
    </row>
    <row r="411" spans="1:75" ht="14.25" customHeight="1">
      <c r="A411" s="11" t="s">
        <v>1273</v>
      </c>
      <c r="B411" s="11" t="s">
        <v>1273</v>
      </c>
      <c r="C411" s="11" t="s">
        <v>77</v>
      </c>
      <c r="D411" s="11" t="s">
        <v>391</v>
      </c>
      <c r="E411" s="11">
        <v>945</v>
      </c>
      <c r="F411" s="11">
        <v>0.16949433426706401</v>
      </c>
      <c r="G411" s="11">
        <v>7.4809038453539201E-2</v>
      </c>
      <c r="H411" s="11">
        <v>2.36957249460663E-2</v>
      </c>
      <c r="I411" s="11">
        <v>0.15206427890432</v>
      </c>
      <c r="J411" s="11">
        <v>5.0249524787935103E-2</v>
      </c>
      <c r="K411" s="11">
        <f t="shared" si="0"/>
        <v>1</v>
      </c>
      <c r="L411" s="11">
        <f t="shared" si="1"/>
        <v>0</v>
      </c>
      <c r="M411" s="11">
        <f t="shared" si="2"/>
        <v>0</v>
      </c>
      <c r="N411" s="11">
        <v>0.13591830345219599</v>
      </c>
      <c r="O411" s="11">
        <v>7.6976331689395799E-2</v>
      </c>
      <c r="P411" s="11">
        <f t="shared" si="3"/>
        <v>1</v>
      </c>
      <c r="Q411" s="11">
        <f t="shared" si="4"/>
        <v>0</v>
      </c>
      <c r="R411" s="11">
        <f t="shared" si="5"/>
        <v>0</v>
      </c>
      <c r="S411" s="11">
        <v>0.17019510945444999</v>
      </c>
      <c r="T411" s="11">
        <v>2.3253148305345799E-2</v>
      </c>
      <c r="U411" s="11">
        <f t="shared" si="6"/>
        <v>1</v>
      </c>
      <c r="V411" s="11">
        <f t="shared" si="7"/>
        <v>0</v>
      </c>
      <c r="W411" s="11">
        <f t="shared" si="8"/>
        <v>0</v>
      </c>
      <c r="X411" s="11">
        <v>0.168651029997925</v>
      </c>
      <c r="Y411" s="11">
        <v>2.4451191177326002E-2</v>
      </c>
      <c r="Z411" s="11">
        <f t="shared" si="9"/>
        <v>1</v>
      </c>
      <c r="AA411" s="11">
        <f t="shared" si="10"/>
        <v>0</v>
      </c>
      <c r="AB411" s="11">
        <f t="shared" si="11"/>
        <v>0</v>
      </c>
      <c r="AC411" s="11">
        <v>0.16096413271616999</v>
      </c>
      <c r="AD411" s="11">
        <v>3.4301006838196597E-2</v>
      </c>
      <c r="AE411" s="11">
        <f t="shared" si="12"/>
        <v>1</v>
      </c>
      <c r="AF411" s="11">
        <f t="shared" si="13"/>
        <v>0</v>
      </c>
      <c r="AG411" s="11">
        <f t="shared" si="14"/>
        <v>0</v>
      </c>
      <c r="AH411" s="11">
        <v>0.17015827026533201</v>
      </c>
      <c r="AI411" s="11">
        <v>2.3363251209907E-2</v>
      </c>
      <c r="AJ411" s="11">
        <f t="shared" si="15"/>
        <v>1</v>
      </c>
      <c r="AK411" s="11">
        <f t="shared" si="16"/>
        <v>0</v>
      </c>
      <c r="AL411" s="11">
        <f t="shared" si="17"/>
        <v>0</v>
      </c>
      <c r="AM411" s="11">
        <v>0.16426972025157399</v>
      </c>
      <c r="AN411" s="11">
        <v>2.8620943365245399E-2</v>
      </c>
      <c r="AO411" s="11">
        <f t="shared" si="18"/>
        <v>1</v>
      </c>
      <c r="AP411" s="11">
        <f t="shared" si="19"/>
        <v>0</v>
      </c>
      <c r="AQ411" s="11">
        <v>0.19439391477606099</v>
      </c>
      <c r="AR411" s="11">
        <v>1.09925552410954E-2</v>
      </c>
      <c r="AS411" s="11">
        <f t="shared" si="20"/>
        <v>1</v>
      </c>
      <c r="AT411" s="11">
        <f t="shared" si="21"/>
        <v>0</v>
      </c>
      <c r="AU411" s="11">
        <f t="shared" si="22"/>
        <v>0</v>
      </c>
      <c r="AV411" s="11">
        <v>0.186219335068572</v>
      </c>
      <c r="AW411" s="11">
        <v>1.4675750412427401E-2</v>
      </c>
      <c r="AX411" s="11">
        <f t="shared" si="23"/>
        <v>1</v>
      </c>
      <c r="AY411" s="11">
        <f t="shared" si="24"/>
        <v>0</v>
      </c>
      <c r="AZ411" s="11">
        <v>0.17403438803841301</v>
      </c>
      <c r="BA411" s="11">
        <v>2.22497823437907E-2</v>
      </c>
      <c r="BB411" s="22">
        <v>0</v>
      </c>
      <c r="BC411" s="22">
        <v>0</v>
      </c>
      <c r="BD411" s="22">
        <v>0</v>
      </c>
      <c r="BE411" s="22">
        <v>0</v>
      </c>
      <c r="BF411" s="22">
        <v>0</v>
      </c>
      <c r="BG411" s="22">
        <v>0</v>
      </c>
      <c r="BH411" s="22">
        <v>0</v>
      </c>
      <c r="BI411" s="22">
        <v>0</v>
      </c>
      <c r="BJ411" s="22">
        <v>0</v>
      </c>
      <c r="BK411" s="22">
        <v>0</v>
      </c>
      <c r="BL411" s="22">
        <v>0</v>
      </c>
      <c r="BM411" s="22">
        <v>0</v>
      </c>
      <c r="BN411" s="22">
        <v>0</v>
      </c>
      <c r="BO411" s="22">
        <v>0</v>
      </c>
      <c r="BP411" s="22">
        <v>0</v>
      </c>
      <c r="BQ411" s="22">
        <v>0</v>
      </c>
      <c r="BR411" s="22">
        <v>0</v>
      </c>
      <c r="BS411" s="22">
        <v>0</v>
      </c>
      <c r="BT411" s="22">
        <v>0</v>
      </c>
      <c r="BU411" s="22">
        <v>0</v>
      </c>
      <c r="BV411" s="22">
        <v>0</v>
      </c>
      <c r="BW411" s="22">
        <v>0</v>
      </c>
    </row>
    <row r="412" spans="1:75" ht="14.25" customHeight="1">
      <c r="A412" s="11" t="s">
        <v>2879</v>
      </c>
      <c r="B412" s="11" t="s">
        <v>3488</v>
      </c>
      <c r="C412" s="11" t="s">
        <v>47</v>
      </c>
      <c r="D412" s="11" t="s">
        <v>47</v>
      </c>
      <c r="E412" s="11">
        <v>769</v>
      </c>
      <c r="F412" s="11">
        <v>0.18404995486137399</v>
      </c>
      <c r="G412" s="11">
        <v>8.1996398353237201E-2</v>
      </c>
      <c r="H412" s="11">
        <v>2.50767284561745E-2</v>
      </c>
      <c r="I412" s="11">
        <v>0.17467208006486901</v>
      </c>
      <c r="J412" s="11">
        <v>4.1364730351637298E-2</v>
      </c>
      <c r="K412" s="11">
        <f t="shared" si="0"/>
        <v>1</v>
      </c>
      <c r="L412" s="11">
        <f t="shared" si="1"/>
        <v>0</v>
      </c>
      <c r="M412" s="11">
        <f t="shared" si="2"/>
        <v>0</v>
      </c>
      <c r="N412" s="11">
        <v>0.144642802752037</v>
      </c>
      <c r="O412" s="11">
        <v>8.6052704948388001E-2</v>
      </c>
      <c r="P412" s="11">
        <f t="shared" si="3"/>
        <v>1</v>
      </c>
      <c r="Q412" s="11">
        <f t="shared" si="4"/>
        <v>0</v>
      </c>
      <c r="R412" s="11">
        <f t="shared" si="5"/>
        <v>0</v>
      </c>
      <c r="S412" s="11">
        <v>0.18197042567857999</v>
      </c>
      <c r="T412" s="11">
        <v>2.6891000541942399E-2</v>
      </c>
      <c r="U412" s="11">
        <f t="shared" si="6"/>
        <v>1</v>
      </c>
      <c r="V412" s="11">
        <f t="shared" si="7"/>
        <v>0</v>
      </c>
      <c r="W412" s="11">
        <f t="shared" si="8"/>
        <v>0</v>
      </c>
      <c r="X412" s="11">
        <v>0.183498064010438</v>
      </c>
      <c r="Y412" s="11">
        <v>2.53428769870058E-2</v>
      </c>
      <c r="Z412" s="11">
        <f t="shared" si="9"/>
        <v>1</v>
      </c>
      <c r="AA412" s="11">
        <f t="shared" si="10"/>
        <v>0</v>
      </c>
      <c r="AB412" s="11">
        <f t="shared" si="11"/>
        <v>0</v>
      </c>
      <c r="AC412" s="11">
        <v>0.206520006569089</v>
      </c>
      <c r="AD412" s="11">
        <v>1.2699547299551001E-2</v>
      </c>
      <c r="AE412" s="11">
        <f t="shared" si="12"/>
        <v>1</v>
      </c>
      <c r="AF412" s="11">
        <f t="shared" si="13"/>
        <v>0</v>
      </c>
      <c r="AG412" s="11">
        <f t="shared" si="14"/>
        <v>0</v>
      </c>
      <c r="AH412" s="11">
        <v>0.14894473888116899</v>
      </c>
      <c r="AI412" s="11">
        <v>5.33196133977831E-2</v>
      </c>
      <c r="AJ412" s="11">
        <f t="shared" si="15"/>
        <v>1</v>
      </c>
      <c r="AK412" s="11">
        <f t="shared" si="16"/>
        <v>0</v>
      </c>
      <c r="AL412" s="11">
        <f t="shared" si="17"/>
        <v>0</v>
      </c>
      <c r="AM412" s="11">
        <v>0.149496781597973</v>
      </c>
      <c r="AN412" s="11">
        <v>5.74668951890107E-2</v>
      </c>
      <c r="AO412" s="11">
        <f t="shared" si="18"/>
        <v>1</v>
      </c>
      <c r="AP412" s="11">
        <f t="shared" si="19"/>
        <v>0</v>
      </c>
      <c r="AQ412" s="11">
        <v>0.164577986752422</v>
      </c>
      <c r="AR412" s="11">
        <v>4.8250613931257999E-2</v>
      </c>
      <c r="AS412" s="11">
        <f t="shared" si="20"/>
        <v>1</v>
      </c>
      <c r="AT412" s="11">
        <f t="shared" si="21"/>
        <v>0</v>
      </c>
      <c r="AU412" s="11">
        <f t="shared" si="22"/>
        <v>0</v>
      </c>
      <c r="AV412" s="11">
        <v>0.13379467430791001</v>
      </c>
      <c r="AW412" s="11">
        <v>0.10859301386617599</v>
      </c>
      <c r="AX412" s="11">
        <f t="shared" si="23"/>
        <v>1</v>
      </c>
      <c r="AY412" s="11">
        <f t="shared" si="24"/>
        <v>0</v>
      </c>
      <c r="AZ412" s="11">
        <v>0.17316523862204999</v>
      </c>
      <c r="BA412" s="11">
        <v>3.8136071112386698E-2</v>
      </c>
      <c r="BB412" s="22">
        <v>0</v>
      </c>
      <c r="BC412" s="22">
        <v>0</v>
      </c>
      <c r="BD412" s="22">
        <v>0</v>
      </c>
      <c r="BE412" s="22">
        <v>0</v>
      </c>
      <c r="BF412" s="22">
        <v>0</v>
      </c>
      <c r="BG412" s="22">
        <v>0</v>
      </c>
      <c r="BH412" s="22">
        <v>0</v>
      </c>
      <c r="BI412" s="22">
        <v>0</v>
      </c>
      <c r="BJ412" s="22">
        <v>0</v>
      </c>
      <c r="BK412" s="22">
        <v>0</v>
      </c>
      <c r="BL412" s="22">
        <v>0</v>
      </c>
      <c r="BM412" s="22">
        <v>0</v>
      </c>
      <c r="BN412" s="22">
        <v>0</v>
      </c>
      <c r="BO412" s="22">
        <v>0</v>
      </c>
      <c r="BP412" s="22">
        <v>0</v>
      </c>
      <c r="BQ412" s="22">
        <v>0</v>
      </c>
      <c r="BR412" s="22">
        <v>0</v>
      </c>
      <c r="BS412" s="22">
        <v>0</v>
      </c>
      <c r="BT412" s="22">
        <v>0</v>
      </c>
      <c r="BU412" s="22">
        <v>0</v>
      </c>
      <c r="BV412" s="22">
        <v>0</v>
      </c>
      <c r="BW412" s="22">
        <v>0</v>
      </c>
    </row>
    <row r="413" spans="1:75" ht="14.25" customHeight="1">
      <c r="A413" s="11" t="s">
        <v>2418</v>
      </c>
      <c r="B413" s="11" t="s">
        <v>2418</v>
      </c>
      <c r="C413" s="11" t="s">
        <v>64</v>
      </c>
      <c r="D413" s="11" t="s">
        <v>146</v>
      </c>
      <c r="E413" s="11">
        <v>929</v>
      </c>
      <c r="F413" s="11">
        <v>0.165140063697713</v>
      </c>
      <c r="G413" s="11">
        <v>7.3609366803941298E-2</v>
      </c>
      <c r="H413" s="11">
        <v>2.5101766130897801E-2</v>
      </c>
      <c r="I413" s="11">
        <v>7.1627839886784894E-2</v>
      </c>
      <c r="J413" s="11">
        <v>0.34332768036468703</v>
      </c>
      <c r="K413" s="11">
        <f t="shared" si="0"/>
        <v>1</v>
      </c>
      <c r="L413" s="11">
        <f t="shared" si="1"/>
        <v>0</v>
      </c>
      <c r="M413" s="11">
        <f t="shared" si="2"/>
        <v>0</v>
      </c>
      <c r="N413" s="11">
        <v>0.110825903295277</v>
      </c>
      <c r="O413" s="11">
        <v>0.14168559665438499</v>
      </c>
      <c r="P413" s="11">
        <f t="shared" si="3"/>
        <v>1</v>
      </c>
      <c r="Q413" s="11">
        <f t="shared" si="4"/>
        <v>0</v>
      </c>
      <c r="R413" s="11">
        <f t="shared" si="5"/>
        <v>0</v>
      </c>
      <c r="S413" s="11">
        <v>0.156835130363395</v>
      </c>
      <c r="T413" s="11">
        <v>3.2733916809816403E-2</v>
      </c>
      <c r="U413" s="11">
        <f t="shared" si="6"/>
        <v>1</v>
      </c>
      <c r="V413" s="11">
        <f t="shared" si="7"/>
        <v>0</v>
      </c>
      <c r="W413" s="11">
        <f t="shared" si="8"/>
        <v>0</v>
      </c>
      <c r="X413" s="11">
        <v>0.16332674634573099</v>
      </c>
      <c r="Y413" s="11">
        <v>2.6509649606096801E-2</v>
      </c>
      <c r="Z413" s="11">
        <f t="shared" si="9"/>
        <v>1</v>
      </c>
      <c r="AA413" s="11">
        <f t="shared" si="10"/>
        <v>0</v>
      </c>
      <c r="AB413" s="11">
        <f t="shared" si="11"/>
        <v>0</v>
      </c>
      <c r="AC413" s="11">
        <v>8.1414241557244499E-2</v>
      </c>
      <c r="AD413" s="11">
        <v>0.26698146446724502</v>
      </c>
      <c r="AE413" s="11">
        <f t="shared" si="12"/>
        <v>1</v>
      </c>
      <c r="AF413" s="11">
        <f t="shared" si="13"/>
        <v>0</v>
      </c>
      <c r="AG413" s="11">
        <f t="shared" si="14"/>
        <v>0</v>
      </c>
      <c r="AH413" s="11">
        <v>0.160577813066928</v>
      </c>
      <c r="AI413" s="11">
        <v>2.91347873782433E-2</v>
      </c>
      <c r="AJ413" s="11">
        <f t="shared" si="15"/>
        <v>1</v>
      </c>
      <c r="AK413" s="11">
        <f t="shared" si="16"/>
        <v>0</v>
      </c>
      <c r="AL413" s="11">
        <f t="shared" si="17"/>
        <v>0</v>
      </c>
      <c r="AM413" s="11">
        <v>0.15595157255265499</v>
      </c>
      <c r="AN413" s="11">
        <v>3.42673724319894E-2</v>
      </c>
      <c r="AO413" s="11">
        <f t="shared" si="18"/>
        <v>1</v>
      </c>
      <c r="AP413" s="11">
        <f t="shared" si="19"/>
        <v>0</v>
      </c>
      <c r="AQ413" s="11">
        <v>0.14546630472411001</v>
      </c>
      <c r="AR413" s="11">
        <v>5.2966779799930697E-2</v>
      </c>
      <c r="AS413" s="11">
        <f t="shared" si="20"/>
        <v>1</v>
      </c>
      <c r="AT413" s="11">
        <f t="shared" si="21"/>
        <v>0</v>
      </c>
      <c r="AU413" s="11">
        <f t="shared" si="22"/>
        <v>0</v>
      </c>
      <c r="AV413" s="11">
        <v>0.11363404689933</v>
      </c>
      <c r="AW413" s="11">
        <v>0.126322872792614</v>
      </c>
      <c r="AX413" s="11">
        <f t="shared" si="23"/>
        <v>1</v>
      </c>
      <c r="AY413" s="11">
        <f t="shared" si="24"/>
        <v>0</v>
      </c>
      <c r="AZ413" s="11">
        <v>0.15444350703547499</v>
      </c>
      <c r="BA413" s="11">
        <v>3.91603073771251E-2</v>
      </c>
      <c r="BB413" s="22">
        <v>0</v>
      </c>
      <c r="BC413" s="22">
        <v>0</v>
      </c>
      <c r="BD413" s="22">
        <v>0</v>
      </c>
      <c r="BE413" s="22">
        <v>0</v>
      </c>
      <c r="BF413" s="22">
        <v>0</v>
      </c>
      <c r="BG413" s="22">
        <v>0</v>
      </c>
      <c r="BH413" s="22">
        <v>0</v>
      </c>
      <c r="BI413" s="22">
        <v>0</v>
      </c>
      <c r="BJ413" s="22">
        <v>0</v>
      </c>
      <c r="BK413" s="22">
        <v>0</v>
      </c>
      <c r="BL413" s="22">
        <v>0</v>
      </c>
      <c r="BM413" s="22">
        <v>0</v>
      </c>
      <c r="BN413" s="22">
        <v>0</v>
      </c>
      <c r="BO413" s="22">
        <v>0</v>
      </c>
      <c r="BP413" s="22">
        <v>0</v>
      </c>
      <c r="BQ413" s="22">
        <v>0</v>
      </c>
      <c r="BR413" s="22">
        <v>0</v>
      </c>
      <c r="BS413" s="22">
        <v>0</v>
      </c>
      <c r="BT413" s="22">
        <v>0</v>
      </c>
      <c r="BU413" s="22">
        <v>0</v>
      </c>
      <c r="BV413" s="22">
        <v>0</v>
      </c>
      <c r="BW413" s="22">
        <v>0</v>
      </c>
    </row>
    <row r="414" spans="1:75" ht="14.25" customHeight="1">
      <c r="A414" s="11" t="s">
        <v>905</v>
      </c>
      <c r="B414" s="11" t="s">
        <v>3489</v>
      </c>
      <c r="C414" s="11" t="s">
        <v>171</v>
      </c>
      <c r="D414" s="11" t="s">
        <v>386</v>
      </c>
      <c r="E414" s="11">
        <v>956</v>
      </c>
      <c r="F414" s="11">
        <v>0.156337486292525</v>
      </c>
      <c r="G414" s="11">
        <v>6.9804543706568897E-2</v>
      </c>
      <c r="H414" s="11">
        <v>2.53431112272577E-2</v>
      </c>
      <c r="I414" s="11">
        <v>0.170900863494236</v>
      </c>
      <c r="J414" s="11">
        <v>1.8343870476071E-2</v>
      </c>
      <c r="K414" s="11">
        <f t="shared" si="0"/>
        <v>1</v>
      </c>
      <c r="L414" s="11">
        <f t="shared" si="1"/>
        <v>0</v>
      </c>
      <c r="M414" s="11">
        <f t="shared" si="2"/>
        <v>0</v>
      </c>
      <c r="N414" s="11">
        <v>0.15758098956990699</v>
      </c>
      <c r="O414" s="11">
        <v>2.8120598670889299E-2</v>
      </c>
      <c r="P414" s="11">
        <f t="shared" si="3"/>
        <v>1</v>
      </c>
      <c r="Q414" s="11">
        <f t="shared" si="4"/>
        <v>0</v>
      </c>
      <c r="R414" s="11">
        <f t="shared" si="5"/>
        <v>0</v>
      </c>
      <c r="S414" s="11">
        <v>0.159839919080591</v>
      </c>
      <c r="T414" s="11">
        <v>2.2170303272322299E-2</v>
      </c>
      <c r="U414" s="11">
        <f t="shared" si="6"/>
        <v>1</v>
      </c>
      <c r="V414" s="11">
        <f t="shared" si="7"/>
        <v>0</v>
      </c>
      <c r="W414" s="11">
        <f t="shared" si="8"/>
        <v>0</v>
      </c>
      <c r="X414" s="11">
        <v>0.15533874033710801</v>
      </c>
      <c r="Y414" s="11">
        <v>2.62351171037013E-2</v>
      </c>
      <c r="Z414" s="11">
        <f t="shared" si="9"/>
        <v>1</v>
      </c>
      <c r="AA414" s="11">
        <f t="shared" si="10"/>
        <v>0</v>
      </c>
      <c r="AB414" s="11">
        <f t="shared" si="11"/>
        <v>0</v>
      </c>
      <c r="AC414" s="11">
        <v>0.16904387755313</v>
      </c>
      <c r="AD414" s="11">
        <v>1.7152619709961601E-2</v>
      </c>
      <c r="AE414" s="11">
        <f t="shared" si="12"/>
        <v>1</v>
      </c>
      <c r="AF414" s="11">
        <f t="shared" si="13"/>
        <v>0</v>
      </c>
      <c r="AG414" s="11">
        <f t="shared" si="14"/>
        <v>0</v>
      </c>
      <c r="AH414" s="11">
        <v>0.16282667155963901</v>
      </c>
      <c r="AI414" s="11">
        <v>1.9683825045303201E-2</v>
      </c>
      <c r="AJ414" s="11">
        <f t="shared" si="15"/>
        <v>1</v>
      </c>
      <c r="AK414" s="11">
        <f t="shared" si="16"/>
        <v>0</v>
      </c>
      <c r="AL414" s="11">
        <f t="shared" si="17"/>
        <v>0</v>
      </c>
      <c r="AM414" s="11">
        <v>0.159651820445807</v>
      </c>
      <c r="AN414" s="11">
        <v>2.2689729566071602E-2</v>
      </c>
      <c r="AO414" s="11">
        <f t="shared" si="18"/>
        <v>1</v>
      </c>
      <c r="AP414" s="11">
        <f t="shared" si="19"/>
        <v>0</v>
      </c>
      <c r="AQ414" s="11">
        <v>0.15082992377176799</v>
      </c>
      <c r="AR414" s="11">
        <v>3.452732212641E-2</v>
      </c>
      <c r="AS414" s="11">
        <f t="shared" si="20"/>
        <v>1</v>
      </c>
      <c r="AT414" s="11">
        <f t="shared" si="21"/>
        <v>0</v>
      </c>
      <c r="AU414" s="11">
        <f t="shared" si="22"/>
        <v>0</v>
      </c>
      <c r="AV414" s="11">
        <v>0.17622866760119299</v>
      </c>
      <c r="AW414" s="11">
        <v>1.3196477306184E-2</v>
      </c>
      <c r="AX414" s="11">
        <f t="shared" si="23"/>
        <v>1</v>
      </c>
      <c r="AY414" s="11">
        <f t="shared" si="24"/>
        <v>0</v>
      </c>
      <c r="AZ414" s="11">
        <v>9.4569836636533594E-2</v>
      </c>
      <c r="BA414" s="11">
        <v>0.17700636398842201</v>
      </c>
      <c r="BB414" s="22">
        <v>0</v>
      </c>
      <c r="BC414" s="22">
        <v>0</v>
      </c>
      <c r="BD414" s="22">
        <v>0</v>
      </c>
      <c r="BE414" s="22">
        <v>0</v>
      </c>
      <c r="BF414" s="22">
        <v>0</v>
      </c>
      <c r="BG414" s="22">
        <v>0</v>
      </c>
      <c r="BH414" s="22">
        <v>0</v>
      </c>
      <c r="BI414" s="22">
        <v>0</v>
      </c>
      <c r="BJ414" s="22">
        <v>0</v>
      </c>
      <c r="BK414" s="22">
        <v>0</v>
      </c>
      <c r="BL414" s="22">
        <v>0</v>
      </c>
      <c r="BM414" s="22">
        <v>0</v>
      </c>
      <c r="BN414" s="22">
        <v>0</v>
      </c>
      <c r="BO414" s="22">
        <v>0</v>
      </c>
      <c r="BP414" s="22">
        <v>0</v>
      </c>
      <c r="BQ414" s="22">
        <v>0</v>
      </c>
      <c r="BR414" s="22">
        <v>0</v>
      </c>
      <c r="BS414" s="22">
        <v>0</v>
      </c>
      <c r="BT414" s="22">
        <v>0</v>
      </c>
      <c r="BU414" s="22">
        <v>0</v>
      </c>
      <c r="BV414" s="22">
        <v>0</v>
      </c>
      <c r="BW414" s="22">
        <v>0</v>
      </c>
    </row>
    <row r="415" spans="1:75" ht="14.25" customHeight="1">
      <c r="A415" s="11" t="s">
        <v>823</v>
      </c>
      <c r="B415" s="11" t="s">
        <v>3490</v>
      </c>
      <c r="C415" s="11" t="s">
        <v>77</v>
      </c>
      <c r="D415" s="11" t="s">
        <v>304</v>
      </c>
      <c r="E415" s="11">
        <v>879</v>
      </c>
      <c r="F415" s="11">
        <v>-0.173644729825745</v>
      </c>
      <c r="G415" s="11">
        <v>7.7784372204778296E-2</v>
      </c>
      <c r="H415" s="11">
        <v>2.58406838998195E-2</v>
      </c>
      <c r="I415" s="11">
        <v>-0.153245547186351</v>
      </c>
      <c r="J415" s="11">
        <v>5.6686035744783599E-2</v>
      </c>
      <c r="K415" s="11">
        <f t="shared" si="0"/>
        <v>1</v>
      </c>
      <c r="L415" s="11">
        <f t="shared" si="1"/>
        <v>0</v>
      </c>
      <c r="M415" s="11">
        <f t="shared" si="2"/>
        <v>0</v>
      </c>
      <c r="N415" s="11">
        <v>-0.15867809849224401</v>
      </c>
      <c r="O415" s="11">
        <v>4.6487799487567698E-2</v>
      </c>
      <c r="P415" s="11">
        <f t="shared" si="3"/>
        <v>1</v>
      </c>
      <c r="Q415" s="11">
        <f t="shared" si="4"/>
        <v>0</v>
      </c>
      <c r="R415" s="11">
        <f t="shared" si="5"/>
        <v>0</v>
      </c>
      <c r="S415" s="11">
        <v>-0.176854603876518</v>
      </c>
      <c r="T415" s="11">
        <v>2.3373172419633902E-2</v>
      </c>
      <c r="U415" s="11">
        <f t="shared" si="6"/>
        <v>1</v>
      </c>
      <c r="V415" s="11">
        <f t="shared" si="7"/>
        <v>0</v>
      </c>
      <c r="W415" s="11">
        <f t="shared" si="8"/>
        <v>0</v>
      </c>
      <c r="X415" s="11">
        <v>-0.17439292558140901</v>
      </c>
      <c r="Y415" s="11">
        <v>2.52405643643141E-2</v>
      </c>
      <c r="Z415" s="11">
        <f t="shared" si="9"/>
        <v>1</v>
      </c>
      <c r="AA415" s="11">
        <f t="shared" si="10"/>
        <v>0</v>
      </c>
      <c r="AB415" s="11">
        <f t="shared" si="11"/>
        <v>0</v>
      </c>
      <c r="AC415" s="11">
        <v>-0.17133109047785</v>
      </c>
      <c r="AD415" s="11">
        <v>3.0032835571125599E-2</v>
      </c>
      <c r="AE415" s="11">
        <f t="shared" si="12"/>
        <v>1</v>
      </c>
      <c r="AF415" s="11">
        <f t="shared" si="13"/>
        <v>0</v>
      </c>
      <c r="AG415" s="11">
        <f t="shared" si="14"/>
        <v>0</v>
      </c>
      <c r="AH415" s="11">
        <v>-0.17168283579475199</v>
      </c>
      <c r="AI415" s="11">
        <v>2.7697169778335601E-2</v>
      </c>
      <c r="AJ415" s="11">
        <f t="shared" si="15"/>
        <v>1</v>
      </c>
      <c r="AK415" s="11">
        <f t="shared" si="16"/>
        <v>0</v>
      </c>
      <c r="AL415" s="11">
        <f t="shared" si="17"/>
        <v>0</v>
      </c>
      <c r="AM415" s="11">
        <v>-0.180061290745643</v>
      </c>
      <c r="AN415" s="11">
        <v>2.10924907035023E-2</v>
      </c>
      <c r="AO415" s="11">
        <f t="shared" si="18"/>
        <v>1</v>
      </c>
      <c r="AP415" s="11">
        <f t="shared" si="19"/>
        <v>0</v>
      </c>
      <c r="AQ415" s="11">
        <v>-0.17523118851650199</v>
      </c>
      <c r="AR415" s="11">
        <v>2.70548772864251E-2</v>
      </c>
      <c r="AS415" s="11">
        <f t="shared" si="20"/>
        <v>1</v>
      </c>
      <c r="AT415" s="11">
        <f t="shared" si="21"/>
        <v>0</v>
      </c>
      <c r="AU415" s="11">
        <f t="shared" si="22"/>
        <v>0</v>
      </c>
      <c r="AV415" s="11">
        <v>-0.18326769747207999</v>
      </c>
      <c r="AW415" s="11">
        <v>2.0350438330062101E-2</v>
      </c>
      <c r="AX415" s="11">
        <f t="shared" si="23"/>
        <v>1</v>
      </c>
      <c r="AY415" s="11">
        <f t="shared" si="24"/>
        <v>0</v>
      </c>
      <c r="AZ415" s="11">
        <v>-0.20078366926991201</v>
      </c>
      <c r="BA415" s="11">
        <v>1.08096134297395E-2</v>
      </c>
      <c r="BB415" s="22">
        <v>0</v>
      </c>
      <c r="BC415" s="22">
        <v>0</v>
      </c>
      <c r="BD415" s="22">
        <v>0</v>
      </c>
      <c r="BE415" s="22">
        <v>0</v>
      </c>
      <c r="BF415" s="22">
        <v>0</v>
      </c>
      <c r="BG415" s="22">
        <v>0</v>
      </c>
      <c r="BH415" s="22">
        <v>0</v>
      </c>
      <c r="BI415" s="22">
        <v>0</v>
      </c>
      <c r="BJ415" s="22">
        <v>0</v>
      </c>
      <c r="BK415" s="22">
        <v>0</v>
      </c>
      <c r="BL415" s="22">
        <v>0</v>
      </c>
      <c r="BM415" s="22">
        <v>0</v>
      </c>
      <c r="BN415" s="22">
        <v>0</v>
      </c>
      <c r="BO415" s="22">
        <v>0</v>
      </c>
      <c r="BP415" s="22">
        <v>0</v>
      </c>
      <c r="BQ415" s="22">
        <v>0</v>
      </c>
      <c r="BR415" s="22">
        <v>0</v>
      </c>
      <c r="BS415" s="22">
        <v>0</v>
      </c>
      <c r="BT415" s="22">
        <v>0</v>
      </c>
      <c r="BU415" s="22">
        <v>0</v>
      </c>
      <c r="BV415" s="22">
        <v>0</v>
      </c>
      <c r="BW415" s="22">
        <v>0</v>
      </c>
    </row>
    <row r="416" spans="1:75" ht="14.25" customHeight="1">
      <c r="A416" s="11" t="s">
        <v>2663</v>
      </c>
      <c r="B416" s="11" t="s">
        <v>2663</v>
      </c>
      <c r="C416" s="11" t="s">
        <v>171</v>
      </c>
      <c r="D416" s="11" t="s">
        <v>545</v>
      </c>
      <c r="E416" s="11">
        <v>963</v>
      </c>
      <c r="F416" s="11">
        <v>-0.163389353353383</v>
      </c>
      <c r="G416" s="11">
        <v>7.3656515945316803E-2</v>
      </c>
      <c r="H416" s="11">
        <v>2.67696757335334E-2</v>
      </c>
      <c r="I416" s="11">
        <v>-0.201172358193975</v>
      </c>
      <c r="J416" s="11">
        <v>8.4318380311196994E-3</v>
      </c>
      <c r="K416" s="11">
        <f t="shared" si="0"/>
        <v>1</v>
      </c>
      <c r="L416" s="11">
        <f t="shared" si="1"/>
        <v>0</v>
      </c>
      <c r="M416" s="11">
        <f t="shared" si="2"/>
        <v>0</v>
      </c>
      <c r="N416" s="11">
        <v>-0.17023783569828899</v>
      </c>
      <c r="O416" s="11">
        <v>2.4617066010837501E-2</v>
      </c>
      <c r="P416" s="11">
        <f t="shared" si="3"/>
        <v>1</v>
      </c>
      <c r="Q416" s="11">
        <f t="shared" si="4"/>
        <v>0</v>
      </c>
      <c r="R416" s="11">
        <f t="shared" si="5"/>
        <v>0</v>
      </c>
      <c r="S416" s="11">
        <v>-0.1612355991793</v>
      </c>
      <c r="T416" s="11">
        <v>2.8906269908554098E-2</v>
      </c>
      <c r="U416" s="11">
        <f t="shared" si="6"/>
        <v>1</v>
      </c>
      <c r="V416" s="11">
        <f t="shared" si="7"/>
        <v>0</v>
      </c>
      <c r="W416" s="11">
        <f t="shared" si="8"/>
        <v>0</v>
      </c>
      <c r="X416" s="11">
        <v>-0.16330140956132699</v>
      </c>
      <c r="Y416" s="11">
        <v>2.6940352812828399E-2</v>
      </c>
      <c r="Z416" s="11">
        <f t="shared" si="9"/>
        <v>1</v>
      </c>
      <c r="AA416" s="11">
        <f t="shared" si="10"/>
        <v>0</v>
      </c>
      <c r="AB416" s="11">
        <f t="shared" si="11"/>
        <v>0</v>
      </c>
      <c r="AC416" s="11">
        <v>-0.165284253046559</v>
      </c>
      <c r="AD416" s="11">
        <v>2.72646099679172E-2</v>
      </c>
      <c r="AE416" s="11">
        <f t="shared" si="12"/>
        <v>1</v>
      </c>
      <c r="AF416" s="11">
        <f t="shared" si="13"/>
        <v>0</v>
      </c>
      <c r="AG416" s="11">
        <f t="shared" si="14"/>
        <v>0</v>
      </c>
      <c r="AH416" s="11">
        <v>-0.15263957150209101</v>
      </c>
      <c r="AI416" s="11">
        <v>3.7425365518959301E-2</v>
      </c>
      <c r="AJ416" s="11">
        <f t="shared" si="15"/>
        <v>1</v>
      </c>
      <c r="AK416" s="11">
        <f t="shared" si="16"/>
        <v>0</v>
      </c>
      <c r="AL416" s="11">
        <f t="shared" si="17"/>
        <v>0</v>
      </c>
      <c r="AM416" s="11">
        <v>-0.158026425883769</v>
      </c>
      <c r="AN416" s="11">
        <v>3.2447968113431501E-2</v>
      </c>
      <c r="AO416" s="11">
        <f t="shared" si="18"/>
        <v>1</v>
      </c>
      <c r="AP416" s="11">
        <f t="shared" si="19"/>
        <v>0</v>
      </c>
      <c r="AQ416" s="11">
        <v>-0.15977903331211901</v>
      </c>
      <c r="AR416" s="11">
        <v>3.38004129054141E-2</v>
      </c>
      <c r="AS416" s="11">
        <f t="shared" si="20"/>
        <v>1</v>
      </c>
      <c r="AT416" s="11">
        <f t="shared" si="21"/>
        <v>0</v>
      </c>
      <c r="AU416" s="11">
        <f t="shared" si="22"/>
        <v>0</v>
      </c>
      <c r="AV416" s="11">
        <v>-0.14660764827147801</v>
      </c>
      <c r="AW416" s="11">
        <v>5.0607789787213697E-2</v>
      </c>
      <c r="AX416" s="11">
        <f t="shared" si="23"/>
        <v>1</v>
      </c>
      <c r="AY416" s="11">
        <f t="shared" si="24"/>
        <v>0</v>
      </c>
      <c r="AZ416" s="11">
        <v>-0.170916990143308</v>
      </c>
      <c r="BA416" s="11">
        <v>2.2571400114934699E-2</v>
      </c>
      <c r="BB416" s="22">
        <v>0</v>
      </c>
      <c r="BC416" s="22">
        <v>0</v>
      </c>
      <c r="BD416" s="22">
        <v>0</v>
      </c>
      <c r="BE416" s="22">
        <v>0</v>
      </c>
      <c r="BF416" s="22">
        <v>0</v>
      </c>
      <c r="BG416" s="22">
        <v>0</v>
      </c>
      <c r="BH416" s="22">
        <v>0</v>
      </c>
      <c r="BI416" s="22">
        <v>0</v>
      </c>
      <c r="BJ416" s="22">
        <v>0</v>
      </c>
      <c r="BK416" s="22">
        <v>0</v>
      </c>
      <c r="BL416" s="22">
        <v>0</v>
      </c>
      <c r="BM416" s="22">
        <v>0</v>
      </c>
      <c r="BN416" s="22">
        <v>0</v>
      </c>
      <c r="BO416" s="22">
        <v>0</v>
      </c>
      <c r="BP416" s="22">
        <v>0</v>
      </c>
      <c r="BQ416" s="22">
        <v>0</v>
      </c>
      <c r="BR416" s="22">
        <v>0</v>
      </c>
      <c r="BS416" s="22">
        <v>0</v>
      </c>
      <c r="BT416" s="22">
        <v>0</v>
      </c>
      <c r="BU416" s="22">
        <v>0</v>
      </c>
      <c r="BV416" s="22">
        <v>0</v>
      </c>
      <c r="BW416" s="22">
        <v>0</v>
      </c>
    </row>
    <row r="417" spans="1:75" ht="14.25" customHeight="1">
      <c r="A417" s="11" t="s">
        <v>1534</v>
      </c>
      <c r="B417" s="11" t="s">
        <v>3491</v>
      </c>
      <c r="C417" s="11" t="s">
        <v>77</v>
      </c>
      <c r="D417" s="11" t="s">
        <v>634</v>
      </c>
      <c r="E417" s="11">
        <v>960</v>
      </c>
      <c r="F417" s="11">
        <v>-0.164484491323455</v>
      </c>
      <c r="G417" s="11">
        <v>7.4311573963074404E-2</v>
      </c>
      <c r="H417" s="11">
        <v>2.7101544236340501E-2</v>
      </c>
      <c r="I417" s="11">
        <v>-0.16417953768538099</v>
      </c>
      <c r="J417" s="11">
        <v>3.3324225476058802E-2</v>
      </c>
      <c r="K417" s="11">
        <f t="shared" si="0"/>
        <v>1</v>
      </c>
      <c r="L417" s="11">
        <f t="shared" si="1"/>
        <v>0</v>
      </c>
      <c r="M417" s="11">
        <f t="shared" si="2"/>
        <v>0</v>
      </c>
      <c r="N417" s="11">
        <v>-0.169257099647346</v>
      </c>
      <c r="O417" s="11">
        <v>2.6808314011037698E-2</v>
      </c>
      <c r="P417" s="11">
        <f t="shared" si="3"/>
        <v>1</v>
      </c>
      <c r="Q417" s="11">
        <f t="shared" si="4"/>
        <v>0</v>
      </c>
      <c r="R417" s="11">
        <f t="shared" si="5"/>
        <v>0</v>
      </c>
      <c r="S417" s="11">
        <v>-0.168199862065773</v>
      </c>
      <c r="T417" s="11">
        <v>2.37633262922529E-2</v>
      </c>
      <c r="U417" s="11">
        <f t="shared" si="6"/>
        <v>1</v>
      </c>
      <c r="V417" s="11">
        <f t="shared" si="7"/>
        <v>0</v>
      </c>
      <c r="W417" s="11">
        <f t="shared" si="8"/>
        <v>0</v>
      </c>
      <c r="X417" s="11">
        <v>-0.16454402712952099</v>
      </c>
      <c r="Y417" s="11">
        <v>2.7132666279763198E-2</v>
      </c>
      <c r="Z417" s="11">
        <f t="shared" si="9"/>
        <v>1</v>
      </c>
      <c r="AA417" s="11">
        <f t="shared" si="10"/>
        <v>0</v>
      </c>
      <c r="AB417" s="11">
        <f t="shared" si="11"/>
        <v>0</v>
      </c>
      <c r="AC417" s="11">
        <v>-0.16400427200124601</v>
      </c>
      <c r="AD417" s="11">
        <v>2.99177925641569E-2</v>
      </c>
      <c r="AE417" s="11">
        <f t="shared" si="12"/>
        <v>1</v>
      </c>
      <c r="AF417" s="11">
        <f t="shared" si="13"/>
        <v>0</v>
      </c>
      <c r="AG417" s="11">
        <f t="shared" si="14"/>
        <v>0</v>
      </c>
      <c r="AH417" s="11">
        <v>-0.17017486549232899</v>
      </c>
      <c r="AI417" s="11">
        <v>2.2158157951684899E-2</v>
      </c>
      <c r="AJ417" s="11">
        <f t="shared" si="15"/>
        <v>1</v>
      </c>
      <c r="AK417" s="11">
        <f t="shared" si="16"/>
        <v>0</v>
      </c>
      <c r="AL417" s="11">
        <f t="shared" si="17"/>
        <v>0</v>
      </c>
      <c r="AM417" s="11">
        <v>-0.16951122892692699</v>
      </c>
      <c r="AN417" s="11">
        <v>2.3020193578112601E-2</v>
      </c>
      <c r="AO417" s="11">
        <f t="shared" si="18"/>
        <v>1</v>
      </c>
      <c r="AP417" s="11">
        <f t="shared" si="19"/>
        <v>0</v>
      </c>
      <c r="AQ417" s="11">
        <v>-0.17077578299144999</v>
      </c>
      <c r="AR417" s="11">
        <v>2.46529643679839E-2</v>
      </c>
      <c r="AS417" s="11">
        <f t="shared" si="20"/>
        <v>1</v>
      </c>
      <c r="AT417" s="11">
        <f t="shared" si="21"/>
        <v>0</v>
      </c>
      <c r="AU417" s="11">
        <f t="shared" si="22"/>
        <v>0</v>
      </c>
      <c r="AV417" s="11">
        <v>-0.158340119662706</v>
      </c>
      <c r="AW417" s="11">
        <v>3.6649307758768498E-2</v>
      </c>
      <c r="AX417" s="11">
        <f t="shared" si="23"/>
        <v>1</v>
      </c>
      <c r="AY417" s="11">
        <f t="shared" si="24"/>
        <v>0</v>
      </c>
      <c r="AZ417" s="11">
        <v>-0.152995002422776</v>
      </c>
      <c r="BA417" s="11">
        <v>4.2971478835738298E-2</v>
      </c>
      <c r="BB417" s="22">
        <v>0</v>
      </c>
      <c r="BC417" s="22">
        <v>0</v>
      </c>
      <c r="BD417" s="22">
        <v>0</v>
      </c>
      <c r="BE417" s="22">
        <v>0</v>
      </c>
      <c r="BF417" s="22">
        <v>0</v>
      </c>
      <c r="BG417" s="22">
        <v>0</v>
      </c>
      <c r="BH417" s="22">
        <v>0</v>
      </c>
      <c r="BI417" s="22">
        <v>0</v>
      </c>
      <c r="BJ417" s="22">
        <v>0</v>
      </c>
      <c r="BK417" s="22">
        <v>0</v>
      </c>
      <c r="BL417" s="22">
        <v>0</v>
      </c>
      <c r="BM417" s="22">
        <v>0</v>
      </c>
      <c r="BN417" s="22">
        <v>0</v>
      </c>
      <c r="BO417" s="22">
        <v>0</v>
      </c>
      <c r="BP417" s="22">
        <v>0</v>
      </c>
      <c r="BQ417" s="22">
        <v>0</v>
      </c>
      <c r="BR417" s="22">
        <v>0</v>
      </c>
      <c r="BS417" s="22">
        <v>0</v>
      </c>
      <c r="BT417" s="22">
        <v>0</v>
      </c>
      <c r="BU417" s="22">
        <v>0</v>
      </c>
      <c r="BV417" s="22">
        <v>0</v>
      </c>
      <c r="BW417" s="22">
        <v>0</v>
      </c>
    </row>
    <row r="418" spans="1:75" ht="14.25" customHeight="1">
      <c r="A418" s="11" t="s">
        <v>2164</v>
      </c>
      <c r="B418" s="11" t="s">
        <v>3492</v>
      </c>
      <c r="C418" s="11" t="s">
        <v>77</v>
      </c>
      <c r="D418" s="11" t="s">
        <v>948</v>
      </c>
      <c r="E418" s="11">
        <v>952</v>
      </c>
      <c r="F418" s="11">
        <v>0.16239315287882</v>
      </c>
      <c r="G418" s="11">
        <v>7.3543647741433599E-2</v>
      </c>
      <c r="H418" s="11">
        <v>2.7473672196999602E-2</v>
      </c>
      <c r="I418" s="11">
        <v>0.182234697921386</v>
      </c>
      <c r="J418" s="11">
        <v>1.7044477295400699E-2</v>
      </c>
      <c r="K418" s="11">
        <f t="shared" si="0"/>
        <v>1</v>
      </c>
      <c r="L418" s="11">
        <f t="shared" si="1"/>
        <v>0</v>
      </c>
      <c r="M418" s="11">
        <f t="shared" si="2"/>
        <v>0</v>
      </c>
      <c r="N418" s="11">
        <v>0.16443982558769199</v>
      </c>
      <c r="O418" s="11">
        <v>2.9642891752037399E-2</v>
      </c>
      <c r="P418" s="11">
        <f t="shared" si="3"/>
        <v>1</v>
      </c>
      <c r="Q418" s="11">
        <f t="shared" si="4"/>
        <v>0</v>
      </c>
      <c r="R418" s="11">
        <f t="shared" si="5"/>
        <v>0</v>
      </c>
      <c r="S418" s="11">
        <v>0.16503248183642399</v>
      </c>
      <c r="T418" s="11">
        <v>2.5051679916025599E-2</v>
      </c>
      <c r="U418" s="11">
        <f t="shared" si="6"/>
        <v>1</v>
      </c>
      <c r="V418" s="11">
        <f t="shared" si="7"/>
        <v>0</v>
      </c>
      <c r="W418" s="11">
        <f t="shared" si="8"/>
        <v>0</v>
      </c>
      <c r="X418" s="11">
        <v>0.161902338605007</v>
      </c>
      <c r="Y418" s="11">
        <v>2.79740019057866E-2</v>
      </c>
      <c r="Z418" s="11">
        <f t="shared" si="9"/>
        <v>1</v>
      </c>
      <c r="AA418" s="11">
        <f t="shared" si="10"/>
        <v>0</v>
      </c>
      <c r="AB418" s="11">
        <f t="shared" si="11"/>
        <v>0</v>
      </c>
      <c r="AC418" s="11">
        <v>0.16764803926921801</v>
      </c>
      <c r="AD418" s="11">
        <v>2.4958248030595102E-2</v>
      </c>
      <c r="AE418" s="11">
        <f t="shared" si="12"/>
        <v>1</v>
      </c>
      <c r="AF418" s="11">
        <f t="shared" si="13"/>
        <v>0</v>
      </c>
      <c r="AG418" s="11">
        <f t="shared" si="14"/>
        <v>0</v>
      </c>
      <c r="AH418" s="11">
        <v>0.16257502375274199</v>
      </c>
      <c r="AI418" s="11">
        <v>2.7504096673818298E-2</v>
      </c>
      <c r="AJ418" s="11">
        <f t="shared" si="15"/>
        <v>1</v>
      </c>
      <c r="AK418" s="11">
        <f t="shared" si="16"/>
        <v>0</v>
      </c>
      <c r="AL418" s="11">
        <f t="shared" si="17"/>
        <v>0</v>
      </c>
      <c r="AM418" s="11">
        <v>0.15683853126862099</v>
      </c>
      <c r="AN418" s="11">
        <v>3.3462344838324401E-2</v>
      </c>
      <c r="AO418" s="11">
        <f t="shared" si="18"/>
        <v>1</v>
      </c>
      <c r="AP418" s="11">
        <f t="shared" si="19"/>
        <v>0</v>
      </c>
      <c r="AQ418" s="11">
        <v>0.161928513770215</v>
      </c>
      <c r="AR418" s="11">
        <v>3.13175807175846E-2</v>
      </c>
      <c r="AS418" s="11">
        <f t="shared" si="20"/>
        <v>1</v>
      </c>
      <c r="AT418" s="11">
        <f t="shared" si="21"/>
        <v>0</v>
      </c>
      <c r="AU418" s="11">
        <f t="shared" si="22"/>
        <v>0</v>
      </c>
      <c r="AV418" s="11">
        <v>0.18294536091556801</v>
      </c>
      <c r="AW418" s="11">
        <v>1.45514098486926E-2</v>
      </c>
      <c r="AX418" s="11">
        <f t="shared" si="23"/>
        <v>1</v>
      </c>
      <c r="AY418" s="11">
        <f t="shared" si="24"/>
        <v>0</v>
      </c>
      <c r="AZ418" s="11">
        <v>0.112744130524143</v>
      </c>
      <c r="BA418" s="11">
        <v>0.128128987220748</v>
      </c>
      <c r="BB418" s="22">
        <v>0</v>
      </c>
      <c r="BC418" s="22">
        <v>0</v>
      </c>
      <c r="BD418" s="22">
        <v>0</v>
      </c>
      <c r="BE418" s="22">
        <v>0</v>
      </c>
      <c r="BF418" s="22">
        <v>0</v>
      </c>
      <c r="BG418" s="22">
        <v>0</v>
      </c>
      <c r="BH418" s="22">
        <v>0</v>
      </c>
      <c r="BI418" s="22">
        <v>0</v>
      </c>
      <c r="BJ418" s="22">
        <v>0</v>
      </c>
      <c r="BK418" s="22">
        <v>0</v>
      </c>
      <c r="BL418" s="22">
        <v>0</v>
      </c>
      <c r="BM418" s="22">
        <v>0</v>
      </c>
      <c r="BN418" s="22">
        <v>0</v>
      </c>
      <c r="BO418" s="22">
        <v>0</v>
      </c>
      <c r="BP418" s="22">
        <v>0</v>
      </c>
      <c r="BQ418" s="22">
        <v>0</v>
      </c>
      <c r="BR418" s="22">
        <v>0</v>
      </c>
      <c r="BS418" s="22">
        <v>0</v>
      </c>
      <c r="BT418" s="22">
        <v>0</v>
      </c>
      <c r="BU418" s="22">
        <v>0</v>
      </c>
      <c r="BV418" s="22">
        <v>0</v>
      </c>
      <c r="BW418" s="22">
        <v>0</v>
      </c>
    </row>
    <row r="419" spans="1:75" ht="14.25" customHeight="1">
      <c r="A419" s="11" t="s">
        <v>1133</v>
      </c>
      <c r="B419" s="11" t="s">
        <v>1133</v>
      </c>
      <c r="C419" s="11" t="s">
        <v>438</v>
      </c>
      <c r="D419" s="11" t="s">
        <v>439</v>
      </c>
      <c r="E419" s="11">
        <v>961</v>
      </c>
      <c r="F419" s="11">
        <v>0.16239859762599701</v>
      </c>
      <c r="G419" s="11">
        <v>7.3555567002385899E-2</v>
      </c>
      <c r="H419" s="11">
        <v>2.7491294027623601E-2</v>
      </c>
      <c r="I419" s="11">
        <v>0.177225362492369</v>
      </c>
      <c r="J419" s="11">
        <v>2.0352049951735399E-2</v>
      </c>
      <c r="K419" s="11">
        <f t="shared" si="0"/>
        <v>1</v>
      </c>
      <c r="L419" s="11">
        <f t="shared" si="1"/>
        <v>0</v>
      </c>
      <c r="M419" s="11">
        <f t="shared" si="2"/>
        <v>0</v>
      </c>
      <c r="N419" s="11">
        <v>0.16770901492048601</v>
      </c>
      <c r="O419" s="11">
        <v>2.6611541034711601E-2</v>
      </c>
      <c r="P419" s="11">
        <f t="shared" si="3"/>
        <v>1</v>
      </c>
      <c r="Q419" s="11">
        <f t="shared" si="4"/>
        <v>0</v>
      </c>
      <c r="R419" s="11">
        <f t="shared" si="5"/>
        <v>0</v>
      </c>
      <c r="S419" s="11">
        <v>0.16477692171467501</v>
      </c>
      <c r="T419" s="11">
        <v>2.5401578634937898E-2</v>
      </c>
      <c r="U419" s="11">
        <f t="shared" si="6"/>
        <v>1</v>
      </c>
      <c r="V419" s="11">
        <f t="shared" si="7"/>
        <v>0</v>
      </c>
      <c r="W419" s="11">
        <f t="shared" si="8"/>
        <v>0</v>
      </c>
      <c r="X419" s="11">
        <v>0.16289170892875601</v>
      </c>
      <c r="Y419" s="11">
        <v>2.7090775097404901E-2</v>
      </c>
      <c r="Z419" s="11">
        <f t="shared" si="9"/>
        <v>1</v>
      </c>
      <c r="AA419" s="11">
        <f t="shared" si="10"/>
        <v>0</v>
      </c>
      <c r="AB419" s="11">
        <f t="shared" si="11"/>
        <v>0</v>
      </c>
      <c r="AC419" s="11">
        <v>0.18784445021455601</v>
      </c>
      <c r="AD419" s="11">
        <v>1.1833220956759901E-2</v>
      </c>
      <c r="AE419" s="11">
        <f t="shared" si="12"/>
        <v>1</v>
      </c>
      <c r="AF419" s="11">
        <f t="shared" si="13"/>
        <v>0</v>
      </c>
      <c r="AG419" s="11">
        <f t="shared" si="14"/>
        <v>0</v>
      </c>
      <c r="AH419" s="11">
        <v>0.153466805666095</v>
      </c>
      <c r="AI419" s="11">
        <v>3.6688295765988602E-2</v>
      </c>
      <c r="AJ419" s="11">
        <f t="shared" si="15"/>
        <v>1</v>
      </c>
      <c r="AK419" s="11">
        <f t="shared" si="16"/>
        <v>0</v>
      </c>
      <c r="AL419" s="11">
        <f t="shared" si="17"/>
        <v>0</v>
      </c>
      <c r="AM419" s="11">
        <v>0.159103656453213</v>
      </c>
      <c r="AN419" s="11">
        <v>3.1151682419898699E-2</v>
      </c>
      <c r="AO419" s="11">
        <f t="shared" si="18"/>
        <v>1</v>
      </c>
      <c r="AP419" s="11">
        <f t="shared" si="19"/>
        <v>0</v>
      </c>
      <c r="AQ419" s="11">
        <v>0.19211346918642699</v>
      </c>
      <c r="AR419" s="11">
        <v>1.05215129631442E-2</v>
      </c>
      <c r="AS419" s="11">
        <f t="shared" si="20"/>
        <v>1</v>
      </c>
      <c r="AT419" s="11">
        <f t="shared" si="21"/>
        <v>0</v>
      </c>
      <c r="AU419" s="11">
        <f t="shared" si="22"/>
        <v>0</v>
      </c>
      <c r="AV419" s="11">
        <v>0.152205204536427</v>
      </c>
      <c r="AW419" s="11">
        <v>4.2308595503971397E-2</v>
      </c>
      <c r="AX419" s="11">
        <f t="shared" si="23"/>
        <v>1</v>
      </c>
      <c r="AY419" s="11">
        <f t="shared" si="24"/>
        <v>0</v>
      </c>
      <c r="AZ419" s="11">
        <v>0.15598879267572399</v>
      </c>
      <c r="BA419" s="11">
        <v>3.7100739227456603E-2</v>
      </c>
      <c r="BB419" s="22">
        <v>0</v>
      </c>
      <c r="BC419" s="22">
        <v>0</v>
      </c>
      <c r="BD419" s="22">
        <v>0</v>
      </c>
      <c r="BE419" s="22">
        <v>0</v>
      </c>
      <c r="BF419" s="22">
        <v>0</v>
      </c>
      <c r="BG419" s="22">
        <v>0</v>
      </c>
      <c r="BH419" s="22">
        <v>0</v>
      </c>
      <c r="BI419" s="22">
        <v>0</v>
      </c>
      <c r="BJ419" s="22">
        <v>0</v>
      </c>
      <c r="BK419" s="22">
        <v>0</v>
      </c>
      <c r="BL419" s="22">
        <v>0</v>
      </c>
      <c r="BM419" s="22">
        <v>0</v>
      </c>
      <c r="BN419" s="22">
        <v>0</v>
      </c>
      <c r="BO419" s="22">
        <v>0</v>
      </c>
      <c r="BP419" s="22">
        <v>0</v>
      </c>
      <c r="BQ419" s="22">
        <v>0</v>
      </c>
      <c r="BR419" s="22">
        <v>0</v>
      </c>
      <c r="BS419" s="22">
        <v>0</v>
      </c>
      <c r="BT419" s="22">
        <v>0</v>
      </c>
      <c r="BU419" s="22">
        <v>0</v>
      </c>
      <c r="BV419" s="22">
        <v>0</v>
      </c>
      <c r="BW419" s="22">
        <v>0</v>
      </c>
    </row>
    <row r="420" spans="1:75" ht="14.25" customHeight="1">
      <c r="A420" s="11" t="s">
        <v>420</v>
      </c>
      <c r="B420" s="11" t="s">
        <v>3493</v>
      </c>
      <c r="C420" s="11" t="s">
        <v>77</v>
      </c>
      <c r="D420" s="11" t="s">
        <v>304</v>
      </c>
      <c r="E420" s="11">
        <v>958</v>
      </c>
      <c r="F420" s="11">
        <v>-0.16226105244028999</v>
      </c>
      <c r="G420" s="11">
        <v>7.4731365037994796E-2</v>
      </c>
      <c r="H420" s="11">
        <v>3.0156557686184599E-2</v>
      </c>
      <c r="I420" s="11">
        <v>-0.15765542785230099</v>
      </c>
      <c r="J420" s="11">
        <v>4.2091679826145201E-2</v>
      </c>
      <c r="K420" s="11">
        <f t="shared" si="0"/>
        <v>1</v>
      </c>
      <c r="L420" s="11">
        <f t="shared" si="1"/>
        <v>0</v>
      </c>
      <c r="M420" s="11">
        <f t="shared" si="2"/>
        <v>0</v>
      </c>
      <c r="N420" s="11">
        <v>-0.13394395702358</v>
      </c>
      <c r="O420" s="11">
        <v>8.0711596031931607E-2</v>
      </c>
      <c r="P420" s="11">
        <f t="shared" si="3"/>
        <v>1</v>
      </c>
      <c r="Q420" s="11">
        <f t="shared" si="4"/>
        <v>0</v>
      </c>
      <c r="R420" s="11">
        <f t="shared" si="5"/>
        <v>0</v>
      </c>
      <c r="S420" s="11">
        <v>-0.159471523693136</v>
      </c>
      <c r="T420" s="11">
        <v>3.3120168507228702E-2</v>
      </c>
      <c r="U420" s="11">
        <f t="shared" si="6"/>
        <v>1</v>
      </c>
      <c r="V420" s="11">
        <f t="shared" si="7"/>
        <v>0</v>
      </c>
      <c r="W420" s="11">
        <f t="shared" si="8"/>
        <v>0</v>
      </c>
      <c r="X420" s="11">
        <v>-0.16254195429667401</v>
      </c>
      <c r="Y420" s="11">
        <v>2.9956596236958899E-2</v>
      </c>
      <c r="Z420" s="11">
        <f t="shared" si="9"/>
        <v>1</v>
      </c>
      <c r="AA420" s="11">
        <f t="shared" si="10"/>
        <v>0</v>
      </c>
      <c r="AB420" s="11">
        <f t="shared" si="11"/>
        <v>0</v>
      </c>
      <c r="AC420" s="11">
        <v>-0.16287584444681999</v>
      </c>
      <c r="AD420" s="11">
        <v>3.1989799766327799E-2</v>
      </c>
      <c r="AE420" s="11">
        <f t="shared" si="12"/>
        <v>1</v>
      </c>
      <c r="AF420" s="11">
        <f t="shared" si="13"/>
        <v>0</v>
      </c>
      <c r="AG420" s="11">
        <f t="shared" si="14"/>
        <v>0</v>
      </c>
      <c r="AH420" s="11">
        <v>-0.15716051350055099</v>
      </c>
      <c r="AI420" s="11">
        <v>3.5710639342509003E-2</v>
      </c>
      <c r="AJ420" s="11">
        <f t="shared" si="15"/>
        <v>1</v>
      </c>
      <c r="AK420" s="11">
        <f t="shared" si="16"/>
        <v>0</v>
      </c>
      <c r="AL420" s="11">
        <f t="shared" si="17"/>
        <v>0</v>
      </c>
      <c r="AM420" s="11">
        <v>-0.160127802269143</v>
      </c>
      <c r="AN420" s="11">
        <v>3.27854494516936E-2</v>
      </c>
      <c r="AO420" s="11">
        <f t="shared" si="18"/>
        <v>1</v>
      </c>
      <c r="AP420" s="11">
        <f t="shared" si="19"/>
        <v>0</v>
      </c>
      <c r="AQ420" s="11">
        <v>-0.13389488563412399</v>
      </c>
      <c r="AR420" s="11">
        <v>7.8867202042253906E-2</v>
      </c>
      <c r="AS420" s="11">
        <f t="shared" si="20"/>
        <v>1</v>
      </c>
      <c r="AT420" s="11">
        <f t="shared" si="21"/>
        <v>0</v>
      </c>
      <c r="AU420" s="11">
        <f t="shared" si="22"/>
        <v>0</v>
      </c>
      <c r="AV420" s="11">
        <v>-0.104365602925514</v>
      </c>
      <c r="AW420" s="11">
        <v>0.16623649515515401</v>
      </c>
      <c r="AX420" s="11">
        <f t="shared" si="23"/>
        <v>1</v>
      </c>
      <c r="AY420" s="11">
        <f t="shared" si="24"/>
        <v>0</v>
      </c>
      <c r="AZ420" s="11">
        <v>-0.17490600672734399</v>
      </c>
      <c r="BA420" s="11">
        <v>2.1378269093062899E-2</v>
      </c>
      <c r="BB420" s="22">
        <v>0</v>
      </c>
      <c r="BC420" s="22">
        <v>0</v>
      </c>
      <c r="BD420" s="22">
        <v>0</v>
      </c>
      <c r="BE420" s="22">
        <v>0</v>
      </c>
      <c r="BF420" s="22">
        <v>0</v>
      </c>
      <c r="BG420" s="22">
        <v>0</v>
      </c>
      <c r="BH420" s="22">
        <v>0</v>
      </c>
      <c r="BI420" s="22">
        <v>0</v>
      </c>
      <c r="BJ420" s="22">
        <v>0</v>
      </c>
      <c r="BK420" s="22">
        <v>0</v>
      </c>
      <c r="BL420" s="22">
        <v>0</v>
      </c>
      <c r="BM420" s="22">
        <v>0</v>
      </c>
      <c r="BN420" s="22">
        <v>0</v>
      </c>
      <c r="BO420" s="22">
        <v>0</v>
      </c>
      <c r="BP420" s="22">
        <v>0</v>
      </c>
      <c r="BQ420" s="22">
        <v>0</v>
      </c>
      <c r="BR420" s="22">
        <v>0</v>
      </c>
      <c r="BS420" s="22">
        <v>0</v>
      </c>
      <c r="BT420" s="22">
        <v>0</v>
      </c>
      <c r="BU420" s="22">
        <v>0</v>
      </c>
      <c r="BV420" s="22">
        <v>0</v>
      </c>
      <c r="BW420" s="22">
        <v>0</v>
      </c>
    </row>
    <row r="421" spans="1:75" ht="14.25" customHeight="1">
      <c r="A421" s="11" t="s">
        <v>2764</v>
      </c>
      <c r="B421" s="11" t="s">
        <v>3494</v>
      </c>
      <c r="C421" s="11" t="s">
        <v>47</v>
      </c>
      <c r="D421" s="11" t="s">
        <v>47</v>
      </c>
      <c r="E421" s="11">
        <v>962</v>
      </c>
      <c r="F421" s="11">
        <v>-0.15338172478284701</v>
      </c>
      <c r="G421" s="11">
        <v>7.0919771105501697E-2</v>
      </c>
      <c r="H421" s="11">
        <v>3.0806225909120102E-2</v>
      </c>
      <c r="I421" s="11">
        <v>-0.15975940504920999</v>
      </c>
      <c r="J421" s="11">
        <v>3.0032850809199801E-2</v>
      </c>
      <c r="K421" s="11">
        <f t="shared" si="0"/>
        <v>1</v>
      </c>
      <c r="L421" s="11">
        <f t="shared" si="1"/>
        <v>0</v>
      </c>
      <c r="M421" s="11">
        <f t="shared" si="2"/>
        <v>0</v>
      </c>
      <c r="N421" s="11">
        <v>-0.15056841960789299</v>
      </c>
      <c r="O421" s="11">
        <v>3.8828520449244598E-2</v>
      </c>
      <c r="P421" s="11">
        <f t="shared" si="3"/>
        <v>1</v>
      </c>
      <c r="Q421" s="11">
        <f t="shared" si="4"/>
        <v>0</v>
      </c>
      <c r="R421" s="11">
        <f t="shared" si="5"/>
        <v>0</v>
      </c>
      <c r="S421" s="11">
        <v>-0.152798341059316</v>
      </c>
      <c r="T421" s="11">
        <v>3.16029821142043E-2</v>
      </c>
      <c r="U421" s="11">
        <f t="shared" si="6"/>
        <v>1</v>
      </c>
      <c r="V421" s="11">
        <f t="shared" si="7"/>
        <v>0</v>
      </c>
      <c r="W421" s="11">
        <f t="shared" si="8"/>
        <v>0</v>
      </c>
      <c r="X421" s="11">
        <v>-0.153101142156362</v>
      </c>
      <c r="Y421" s="11">
        <v>3.1200002545431E-2</v>
      </c>
      <c r="Z421" s="11">
        <f t="shared" si="9"/>
        <v>1</v>
      </c>
      <c r="AA421" s="11">
        <f t="shared" si="10"/>
        <v>0</v>
      </c>
      <c r="AB421" s="11">
        <f t="shared" si="11"/>
        <v>0</v>
      </c>
      <c r="AC421" s="11">
        <v>-0.136136493194216</v>
      </c>
      <c r="AD421" s="11">
        <v>5.8618128360403997E-2</v>
      </c>
      <c r="AE421" s="11">
        <f t="shared" si="12"/>
        <v>1</v>
      </c>
      <c r="AF421" s="11">
        <f t="shared" si="13"/>
        <v>0</v>
      </c>
      <c r="AG421" s="11">
        <f t="shared" si="14"/>
        <v>0</v>
      </c>
      <c r="AH421" s="11">
        <v>-0.15640123922111601</v>
      </c>
      <c r="AI421" s="11">
        <v>2.78009456532297E-2</v>
      </c>
      <c r="AJ421" s="11">
        <f t="shared" si="15"/>
        <v>1</v>
      </c>
      <c r="AK421" s="11">
        <f t="shared" si="16"/>
        <v>0</v>
      </c>
      <c r="AL421" s="11">
        <f t="shared" si="17"/>
        <v>0</v>
      </c>
      <c r="AM421" s="11">
        <v>-0.157893729049329</v>
      </c>
      <c r="AN421" s="11">
        <v>2.6504155400552201E-2</v>
      </c>
      <c r="AO421" s="11">
        <f t="shared" si="18"/>
        <v>1</v>
      </c>
      <c r="AP421" s="11">
        <f t="shared" si="19"/>
        <v>0</v>
      </c>
      <c r="AQ421" s="11">
        <v>-0.16231498041856099</v>
      </c>
      <c r="AR421" s="11">
        <v>2.5069984872286399E-2</v>
      </c>
      <c r="AS421" s="11">
        <f t="shared" si="20"/>
        <v>1</v>
      </c>
      <c r="AT421" s="11">
        <f t="shared" si="21"/>
        <v>0</v>
      </c>
      <c r="AU421" s="11">
        <f t="shared" si="22"/>
        <v>0</v>
      </c>
      <c r="AV421" s="11">
        <v>-0.16530828066991801</v>
      </c>
      <c r="AW421" s="11">
        <v>2.2143368144937899E-2</v>
      </c>
      <c r="AX421" s="11">
        <f t="shared" si="23"/>
        <v>1</v>
      </c>
      <c r="AY421" s="11">
        <f t="shared" si="24"/>
        <v>0</v>
      </c>
      <c r="AZ421" s="11">
        <v>-0.120165478217351</v>
      </c>
      <c r="BA421" s="11">
        <v>9.4556066693579494E-2</v>
      </c>
      <c r="BB421" s="22">
        <v>0</v>
      </c>
      <c r="BC421" s="22">
        <v>0</v>
      </c>
      <c r="BD421" s="22">
        <v>0</v>
      </c>
      <c r="BE421" s="22">
        <v>0</v>
      </c>
      <c r="BF421" s="22">
        <v>0</v>
      </c>
      <c r="BG421" s="22">
        <v>0</v>
      </c>
      <c r="BH421" s="22">
        <v>0</v>
      </c>
      <c r="BI421" s="22">
        <v>0</v>
      </c>
      <c r="BJ421" s="22">
        <v>0</v>
      </c>
      <c r="BK421" s="22">
        <v>0</v>
      </c>
      <c r="BL421" s="22">
        <v>0</v>
      </c>
      <c r="BM421" s="22">
        <v>0</v>
      </c>
      <c r="BN421" s="22">
        <v>0</v>
      </c>
      <c r="BO421" s="22">
        <v>0</v>
      </c>
      <c r="BP421" s="22">
        <v>0</v>
      </c>
      <c r="BQ421" s="22">
        <v>0</v>
      </c>
      <c r="BR421" s="22">
        <v>0</v>
      </c>
      <c r="BS421" s="22">
        <v>0</v>
      </c>
      <c r="BT421" s="22">
        <v>0</v>
      </c>
      <c r="BU421" s="22">
        <v>0</v>
      </c>
      <c r="BV421" s="22">
        <v>0</v>
      </c>
      <c r="BW421" s="22">
        <v>0</v>
      </c>
    </row>
    <row r="422" spans="1:75" ht="14.25" customHeight="1">
      <c r="A422" s="11" t="s">
        <v>196</v>
      </c>
      <c r="B422" s="11" t="s">
        <v>3495</v>
      </c>
      <c r="C422" s="11" t="s">
        <v>64</v>
      </c>
      <c r="D422" s="11" t="s">
        <v>88</v>
      </c>
      <c r="E422" s="11">
        <v>947</v>
      </c>
      <c r="F422" s="11">
        <v>-0.156311577363722</v>
      </c>
      <c r="G422" s="11">
        <v>7.2936487866164301E-2</v>
      </c>
      <c r="H422" s="11">
        <v>3.2357793442506701E-2</v>
      </c>
      <c r="I422" s="11">
        <v>-0.19362288710172401</v>
      </c>
      <c r="J422" s="11">
        <v>1.05264324936571E-2</v>
      </c>
      <c r="K422" s="11">
        <f t="shared" si="0"/>
        <v>1</v>
      </c>
      <c r="L422" s="11">
        <f t="shared" si="1"/>
        <v>0</v>
      </c>
      <c r="M422" s="11">
        <f t="shared" si="2"/>
        <v>0</v>
      </c>
      <c r="N422" s="11">
        <v>-0.17083983187086901</v>
      </c>
      <c r="O422" s="11">
        <v>2.28084807283697E-2</v>
      </c>
      <c r="P422" s="11">
        <f t="shared" si="3"/>
        <v>1</v>
      </c>
      <c r="Q422" s="11">
        <f t="shared" si="4"/>
        <v>0</v>
      </c>
      <c r="R422" s="11">
        <f t="shared" si="5"/>
        <v>0</v>
      </c>
      <c r="S422" s="11">
        <v>-0.15248578921446701</v>
      </c>
      <c r="T422" s="11">
        <v>3.6874347115306801E-2</v>
      </c>
      <c r="U422" s="11">
        <f t="shared" si="6"/>
        <v>1</v>
      </c>
      <c r="V422" s="11">
        <f t="shared" si="7"/>
        <v>0</v>
      </c>
      <c r="W422" s="11">
        <f t="shared" si="8"/>
        <v>0</v>
      </c>
      <c r="X422" s="11">
        <v>-0.15695936677769001</v>
      </c>
      <c r="Y422" s="11">
        <v>3.17385837411552E-2</v>
      </c>
      <c r="Z422" s="11">
        <f t="shared" si="9"/>
        <v>1</v>
      </c>
      <c r="AA422" s="11">
        <f t="shared" si="10"/>
        <v>0</v>
      </c>
      <c r="AB422" s="11">
        <f t="shared" si="11"/>
        <v>0</v>
      </c>
      <c r="AC422" s="11">
        <v>-0.16924581003567599</v>
      </c>
      <c r="AD422" s="11">
        <v>2.23128020270211E-2</v>
      </c>
      <c r="AE422" s="11">
        <f t="shared" si="12"/>
        <v>1</v>
      </c>
      <c r="AF422" s="11">
        <f t="shared" si="13"/>
        <v>0</v>
      </c>
      <c r="AG422" s="11">
        <f t="shared" si="14"/>
        <v>0</v>
      </c>
      <c r="AH422" s="11">
        <v>-0.15679524315714299</v>
      </c>
      <c r="AI422" s="11">
        <v>3.1999486701643001E-2</v>
      </c>
      <c r="AJ422" s="11">
        <f t="shared" si="15"/>
        <v>1</v>
      </c>
      <c r="AK422" s="11">
        <f t="shared" si="16"/>
        <v>0</v>
      </c>
      <c r="AL422" s="11">
        <f t="shared" si="17"/>
        <v>0</v>
      </c>
      <c r="AM422" s="11">
        <v>-0.15570400801041201</v>
      </c>
      <c r="AN422" s="11">
        <v>3.34518106034737E-2</v>
      </c>
      <c r="AO422" s="11">
        <f t="shared" si="18"/>
        <v>1</v>
      </c>
      <c r="AP422" s="11">
        <f t="shared" si="19"/>
        <v>0</v>
      </c>
      <c r="AQ422" s="11">
        <v>-0.14777192622330301</v>
      </c>
      <c r="AR422" s="11">
        <v>4.7650792624236903E-2</v>
      </c>
      <c r="AS422" s="11">
        <f t="shared" si="20"/>
        <v>1</v>
      </c>
      <c r="AT422" s="11">
        <f t="shared" si="21"/>
        <v>0</v>
      </c>
      <c r="AU422" s="11">
        <f t="shared" si="22"/>
        <v>0</v>
      </c>
      <c r="AV422" s="11">
        <v>-0.14171340559127299</v>
      </c>
      <c r="AW422" s="11">
        <v>5.6534470169254503E-2</v>
      </c>
      <c r="AX422" s="11">
        <f t="shared" si="23"/>
        <v>1</v>
      </c>
      <c r="AY422" s="11">
        <f t="shared" si="24"/>
        <v>0</v>
      </c>
      <c r="AZ422" s="11">
        <v>-0.14217508655709299</v>
      </c>
      <c r="BA422" s="11">
        <v>5.5021410130290403E-2</v>
      </c>
      <c r="BB422" s="22">
        <v>0</v>
      </c>
      <c r="BC422" s="22">
        <v>0</v>
      </c>
      <c r="BD422" s="22">
        <v>0</v>
      </c>
      <c r="BE422" s="22">
        <v>0</v>
      </c>
      <c r="BF422" s="22">
        <v>0</v>
      </c>
      <c r="BG422" s="22">
        <v>0</v>
      </c>
      <c r="BH422" s="22">
        <v>0</v>
      </c>
      <c r="BI422" s="22">
        <v>0</v>
      </c>
      <c r="BJ422" s="22">
        <v>0</v>
      </c>
      <c r="BK422" s="22">
        <v>0</v>
      </c>
      <c r="BL422" s="22">
        <v>0</v>
      </c>
      <c r="BM422" s="22">
        <v>0</v>
      </c>
      <c r="BN422" s="22">
        <v>0</v>
      </c>
      <c r="BO422" s="22">
        <v>0</v>
      </c>
      <c r="BP422" s="22">
        <v>0</v>
      </c>
      <c r="BQ422" s="22">
        <v>0</v>
      </c>
      <c r="BR422" s="22">
        <v>0</v>
      </c>
      <c r="BS422" s="22">
        <v>0</v>
      </c>
      <c r="BT422" s="22">
        <v>0</v>
      </c>
      <c r="BU422" s="22">
        <v>0</v>
      </c>
      <c r="BV422" s="22">
        <v>0</v>
      </c>
      <c r="BW422" s="22">
        <v>0</v>
      </c>
    </row>
    <row r="423" spans="1:75" ht="14.25" customHeight="1">
      <c r="A423" s="11" t="s">
        <v>2098</v>
      </c>
      <c r="B423" s="11" t="s">
        <v>3496</v>
      </c>
      <c r="C423" s="11" t="s">
        <v>64</v>
      </c>
      <c r="D423" s="11" t="s">
        <v>384</v>
      </c>
      <c r="E423" s="11">
        <v>951</v>
      </c>
      <c r="F423" s="11">
        <v>0.150015918554151</v>
      </c>
      <c r="G423" s="11">
        <v>7.0025044415828797E-2</v>
      </c>
      <c r="H423" s="11">
        <v>3.2421262681476999E-2</v>
      </c>
      <c r="I423" s="11">
        <v>0.111883028301255</v>
      </c>
      <c r="J423" s="11">
        <v>0.122351096353705</v>
      </c>
      <c r="K423" s="11">
        <f t="shared" si="0"/>
        <v>1</v>
      </c>
      <c r="L423" s="11">
        <f t="shared" si="1"/>
        <v>0</v>
      </c>
      <c r="M423" s="11">
        <f t="shared" si="2"/>
        <v>0</v>
      </c>
      <c r="N423" s="11">
        <v>0.146777226060817</v>
      </c>
      <c r="O423" s="11">
        <v>4.12290646255669E-2</v>
      </c>
      <c r="P423" s="11">
        <f t="shared" si="3"/>
        <v>1</v>
      </c>
      <c r="Q423" s="11">
        <f t="shared" si="4"/>
        <v>0</v>
      </c>
      <c r="R423" s="11">
        <f t="shared" si="5"/>
        <v>0</v>
      </c>
      <c r="S423" s="11">
        <v>0.14462170420201301</v>
      </c>
      <c r="T423" s="11">
        <v>3.9111336023574403E-2</v>
      </c>
      <c r="U423" s="11">
        <f t="shared" si="6"/>
        <v>1</v>
      </c>
      <c r="V423" s="11">
        <f t="shared" si="7"/>
        <v>0</v>
      </c>
      <c r="W423" s="11">
        <f t="shared" si="8"/>
        <v>0</v>
      </c>
      <c r="X423" s="11">
        <v>0.15049858338630201</v>
      </c>
      <c r="Y423" s="11">
        <v>3.1932217980249797E-2</v>
      </c>
      <c r="Z423" s="11">
        <f t="shared" si="9"/>
        <v>1</v>
      </c>
      <c r="AA423" s="11">
        <f t="shared" si="10"/>
        <v>0</v>
      </c>
      <c r="AB423" s="11">
        <f t="shared" si="11"/>
        <v>0</v>
      </c>
      <c r="AC423" s="11">
        <v>0.17664247310370901</v>
      </c>
      <c r="AD423" s="11">
        <v>1.2827425216688001E-2</v>
      </c>
      <c r="AE423" s="11">
        <f t="shared" si="12"/>
        <v>1</v>
      </c>
      <c r="AF423" s="11">
        <f t="shared" si="13"/>
        <v>0</v>
      </c>
      <c r="AG423" s="11">
        <f t="shared" si="14"/>
        <v>0</v>
      </c>
      <c r="AH423" s="11">
        <v>0.124747060670806</v>
      </c>
      <c r="AI423" s="11">
        <v>6.3761929546451906E-2</v>
      </c>
      <c r="AJ423" s="11">
        <f t="shared" si="15"/>
        <v>1</v>
      </c>
      <c r="AK423" s="11">
        <f t="shared" si="16"/>
        <v>0</v>
      </c>
      <c r="AL423" s="11">
        <f t="shared" si="17"/>
        <v>0</v>
      </c>
      <c r="AM423" s="11">
        <v>0.11569859538551699</v>
      </c>
      <c r="AN423" s="11">
        <v>8.6735437774869098E-2</v>
      </c>
      <c r="AO423" s="11">
        <f t="shared" si="18"/>
        <v>1</v>
      </c>
      <c r="AP423" s="11">
        <f t="shared" si="19"/>
        <v>0</v>
      </c>
      <c r="AQ423" s="11">
        <v>0.14761434691441899</v>
      </c>
      <c r="AR423" s="11">
        <v>3.88279232319294E-2</v>
      </c>
      <c r="AS423" s="11">
        <f t="shared" si="20"/>
        <v>1</v>
      </c>
      <c r="AT423" s="11">
        <f t="shared" si="21"/>
        <v>0</v>
      </c>
      <c r="AU423" s="11">
        <f t="shared" si="22"/>
        <v>0</v>
      </c>
      <c r="AV423" s="11">
        <v>0.11749949894350301</v>
      </c>
      <c r="AW423" s="11">
        <v>9.8655589019552598E-2</v>
      </c>
      <c r="AX423" s="11">
        <f t="shared" si="23"/>
        <v>1</v>
      </c>
      <c r="AY423" s="11">
        <f t="shared" si="24"/>
        <v>0</v>
      </c>
      <c r="AZ423" s="11">
        <v>0.134940587147343</v>
      </c>
      <c r="BA423" s="11">
        <v>5.7660341358647997E-2</v>
      </c>
      <c r="BB423" s="22">
        <v>0</v>
      </c>
      <c r="BC423" s="22">
        <v>0</v>
      </c>
      <c r="BD423" s="22">
        <v>0</v>
      </c>
      <c r="BE423" s="22">
        <v>0</v>
      </c>
      <c r="BF423" s="22">
        <v>0</v>
      </c>
      <c r="BG423" s="22">
        <v>0</v>
      </c>
      <c r="BH423" s="22">
        <v>0</v>
      </c>
      <c r="BI423" s="22">
        <v>0</v>
      </c>
      <c r="BJ423" s="22">
        <v>0</v>
      </c>
      <c r="BK423" s="22">
        <v>0</v>
      </c>
      <c r="BL423" s="22">
        <v>0</v>
      </c>
      <c r="BM423" s="22">
        <v>0</v>
      </c>
      <c r="BN423" s="22">
        <v>0</v>
      </c>
      <c r="BO423" s="22">
        <v>0</v>
      </c>
      <c r="BP423" s="22">
        <v>0</v>
      </c>
      <c r="BQ423" s="22">
        <v>0</v>
      </c>
      <c r="BR423" s="22">
        <v>0</v>
      </c>
      <c r="BS423" s="22">
        <v>0</v>
      </c>
      <c r="BT423" s="22">
        <v>0</v>
      </c>
      <c r="BU423" s="22">
        <v>0</v>
      </c>
      <c r="BV423" s="22">
        <v>0</v>
      </c>
      <c r="BW423" s="22">
        <v>0</v>
      </c>
    </row>
    <row r="424" spans="1:75" ht="14.25" customHeight="1">
      <c r="A424" s="11" t="s">
        <v>3015</v>
      </c>
      <c r="B424" s="11" t="s">
        <v>3497</v>
      </c>
      <c r="C424" s="11" t="s">
        <v>47</v>
      </c>
      <c r="D424" s="11" t="s">
        <v>47</v>
      </c>
      <c r="E424" s="11">
        <v>947</v>
      </c>
      <c r="F424" s="11">
        <v>-0.15369275260346399</v>
      </c>
      <c r="G424" s="11">
        <v>7.2104307479761903E-2</v>
      </c>
      <c r="H424" s="11">
        <v>3.33021235775664E-2</v>
      </c>
      <c r="I424" s="11">
        <v>-0.13196852397207501</v>
      </c>
      <c r="J424" s="11">
        <v>7.7846850408529705E-2</v>
      </c>
      <c r="K424" s="11">
        <f t="shared" si="0"/>
        <v>1</v>
      </c>
      <c r="L424" s="11">
        <f t="shared" si="1"/>
        <v>0</v>
      </c>
      <c r="M424" s="11">
        <f t="shared" si="2"/>
        <v>0</v>
      </c>
      <c r="N424" s="11">
        <v>-0.14321523451750501</v>
      </c>
      <c r="O424" s="11">
        <v>5.3238810471457003E-2</v>
      </c>
      <c r="P424" s="11">
        <f t="shared" si="3"/>
        <v>1</v>
      </c>
      <c r="Q424" s="11">
        <f t="shared" si="4"/>
        <v>0</v>
      </c>
      <c r="R424" s="11">
        <f t="shared" si="5"/>
        <v>0</v>
      </c>
      <c r="S424" s="11">
        <v>-0.15192036190751501</v>
      </c>
      <c r="T424" s="11">
        <v>3.5511664527629702E-2</v>
      </c>
      <c r="U424" s="11">
        <f t="shared" si="6"/>
        <v>1</v>
      </c>
      <c r="V424" s="11">
        <f t="shared" si="7"/>
        <v>0</v>
      </c>
      <c r="W424" s="11">
        <f t="shared" si="8"/>
        <v>0</v>
      </c>
      <c r="X424" s="11">
        <v>-0.15331049672434199</v>
      </c>
      <c r="Y424" s="11">
        <v>3.3825580503626301E-2</v>
      </c>
      <c r="Z424" s="11">
        <f t="shared" si="9"/>
        <v>1</v>
      </c>
      <c r="AA424" s="11">
        <f t="shared" si="10"/>
        <v>0</v>
      </c>
      <c r="AB424" s="11">
        <f t="shared" si="11"/>
        <v>0</v>
      </c>
      <c r="AC424" s="11">
        <v>-0.131395883636828</v>
      </c>
      <c r="AD424" s="11">
        <v>7.2428019623249504E-2</v>
      </c>
      <c r="AE424" s="11">
        <f t="shared" si="12"/>
        <v>1</v>
      </c>
      <c r="AF424" s="11">
        <f t="shared" si="13"/>
        <v>0</v>
      </c>
      <c r="AG424" s="11">
        <f t="shared" si="14"/>
        <v>0</v>
      </c>
      <c r="AH424" s="11">
        <v>-0.15627933599028199</v>
      </c>
      <c r="AI424" s="11">
        <v>3.06112701704708E-2</v>
      </c>
      <c r="AJ424" s="11">
        <f t="shared" si="15"/>
        <v>1</v>
      </c>
      <c r="AK424" s="11">
        <f t="shared" si="16"/>
        <v>0</v>
      </c>
      <c r="AL424" s="11">
        <f t="shared" si="17"/>
        <v>0</v>
      </c>
      <c r="AM424" s="11">
        <v>-0.156653559450008</v>
      </c>
      <c r="AN424" s="11">
        <v>3.0434482842589001E-2</v>
      </c>
      <c r="AO424" s="11">
        <f t="shared" si="18"/>
        <v>1</v>
      </c>
      <c r="AP424" s="11">
        <f t="shared" si="19"/>
        <v>0</v>
      </c>
      <c r="AQ424" s="11">
        <v>-0.165654473155393</v>
      </c>
      <c r="AR424" s="11">
        <v>2.4580674593291399E-2</v>
      </c>
      <c r="AS424" s="11">
        <f t="shared" si="20"/>
        <v>1</v>
      </c>
      <c r="AT424" s="11">
        <f t="shared" si="21"/>
        <v>0</v>
      </c>
      <c r="AU424" s="11">
        <f t="shared" si="22"/>
        <v>0</v>
      </c>
      <c r="AV424" s="11">
        <v>-0.158746539968178</v>
      </c>
      <c r="AW424" s="11">
        <v>3.0892110610831601E-2</v>
      </c>
      <c r="AX424" s="11">
        <f t="shared" si="23"/>
        <v>1</v>
      </c>
      <c r="AY424" s="11">
        <f t="shared" si="24"/>
        <v>0</v>
      </c>
      <c r="AZ424" s="11">
        <v>-0.13709884545697201</v>
      </c>
      <c r="BA424" s="11">
        <v>6.1374827774043003E-2</v>
      </c>
      <c r="BB424" s="22">
        <v>0</v>
      </c>
      <c r="BC424" s="22">
        <v>0</v>
      </c>
      <c r="BD424" s="22">
        <v>0</v>
      </c>
      <c r="BE424" s="22">
        <v>0</v>
      </c>
      <c r="BF424" s="22">
        <v>0</v>
      </c>
      <c r="BG424" s="22">
        <v>0</v>
      </c>
      <c r="BH424" s="22">
        <v>0</v>
      </c>
      <c r="BI424" s="22">
        <v>0</v>
      </c>
      <c r="BJ424" s="22">
        <v>0</v>
      </c>
      <c r="BK424" s="22">
        <v>0</v>
      </c>
      <c r="BL424" s="22">
        <v>0</v>
      </c>
      <c r="BM424" s="22">
        <v>0</v>
      </c>
      <c r="BN424" s="22">
        <v>0</v>
      </c>
      <c r="BO424" s="22">
        <v>0</v>
      </c>
      <c r="BP424" s="22">
        <v>0</v>
      </c>
      <c r="BQ424" s="22">
        <v>0</v>
      </c>
      <c r="BR424" s="22">
        <v>0</v>
      </c>
      <c r="BS424" s="22">
        <v>0</v>
      </c>
      <c r="BT424" s="22">
        <v>0</v>
      </c>
      <c r="BU424" s="22">
        <v>0</v>
      </c>
      <c r="BV424" s="22">
        <v>0</v>
      </c>
      <c r="BW424" s="22">
        <v>0</v>
      </c>
    </row>
    <row r="425" spans="1:75" ht="14.25" customHeight="1">
      <c r="A425" s="11" t="s">
        <v>2925</v>
      </c>
      <c r="B425" s="11" t="s">
        <v>3498</v>
      </c>
      <c r="C425" s="11" t="s">
        <v>47</v>
      </c>
      <c r="D425" s="11" t="s">
        <v>47</v>
      </c>
      <c r="E425" s="11">
        <v>937</v>
      </c>
      <c r="F425" s="11">
        <v>0.15999437586526799</v>
      </c>
      <c r="G425" s="11">
        <v>7.5272798513770403E-2</v>
      </c>
      <c r="H425" s="11">
        <v>3.38036960595531E-2</v>
      </c>
      <c r="I425" s="11">
        <v>0.15049652468590399</v>
      </c>
      <c r="J425" s="11">
        <v>5.4034745509734701E-2</v>
      </c>
      <c r="K425" s="11">
        <f t="shared" si="0"/>
        <v>1</v>
      </c>
      <c r="L425" s="11">
        <f t="shared" si="1"/>
        <v>0</v>
      </c>
      <c r="M425" s="11">
        <f t="shared" si="2"/>
        <v>0</v>
      </c>
      <c r="N425" s="11">
        <v>0.132342490748733</v>
      </c>
      <c r="O425" s="11">
        <v>8.6339716448327303E-2</v>
      </c>
      <c r="P425" s="11">
        <f t="shared" si="3"/>
        <v>1</v>
      </c>
      <c r="Q425" s="11">
        <f t="shared" si="4"/>
        <v>0</v>
      </c>
      <c r="R425" s="11">
        <f t="shared" si="5"/>
        <v>0</v>
      </c>
      <c r="S425" s="11">
        <v>0.16382221504875899</v>
      </c>
      <c r="T425" s="11">
        <v>2.98179549743228E-2</v>
      </c>
      <c r="U425" s="11">
        <f t="shared" si="6"/>
        <v>1</v>
      </c>
      <c r="V425" s="11">
        <f t="shared" si="7"/>
        <v>0</v>
      </c>
      <c r="W425" s="11">
        <f t="shared" si="8"/>
        <v>0</v>
      </c>
      <c r="X425" s="11">
        <v>0.159526908155668</v>
      </c>
      <c r="Y425" s="11">
        <v>3.4413658930486403E-2</v>
      </c>
      <c r="Z425" s="11">
        <f t="shared" si="9"/>
        <v>1</v>
      </c>
      <c r="AA425" s="11">
        <f t="shared" si="10"/>
        <v>0</v>
      </c>
      <c r="AB425" s="11">
        <f t="shared" si="11"/>
        <v>0</v>
      </c>
      <c r="AC425" s="11">
        <v>0.15226961625207699</v>
      </c>
      <c r="AD425" s="11">
        <v>4.6377690101060999E-2</v>
      </c>
      <c r="AE425" s="11">
        <f t="shared" si="12"/>
        <v>1</v>
      </c>
      <c r="AF425" s="11">
        <f t="shared" si="13"/>
        <v>0</v>
      </c>
      <c r="AG425" s="11">
        <f t="shared" si="14"/>
        <v>0</v>
      </c>
      <c r="AH425" s="11">
        <v>0.16493187754128799</v>
      </c>
      <c r="AI425" s="11">
        <v>2.8130507233387399E-2</v>
      </c>
      <c r="AJ425" s="11">
        <f t="shared" si="15"/>
        <v>1</v>
      </c>
      <c r="AK425" s="11">
        <f t="shared" si="16"/>
        <v>0</v>
      </c>
      <c r="AL425" s="11">
        <f t="shared" si="17"/>
        <v>0</v>
      </c>
      <c r="AM425" s="11">
        <v>0.17393518378278799</v>
      </c>
      <c r="AN425" s="11">
        <v>2.05917395534632E-2</v>
      </c>
      <c r="AO425" s="11">
        <f t="shared" si="18"/>
        <v>1</v>
      </c>
      <c r="AP425" s="11">
        <f t="shared" si="19"/>
        <v>0</v>
      </c>
      <c r="AQ425" s="11">
        <v>0.169770070408299</v>
      </c>
      <c r="AR425" s="11">
        <v>2.7297066369655499E-2</v>
      </c>
      <c r="AS425" s="11">
        <f t="shared" si="20"/>
        <v>1</v>
      </c>
      <c r="AT425" s="11">
        <f t="shared" si="21"/>
        <v>0</v>
      </c>
      <c r="AU425" s="11">
        <f t="shared" si="22"/>
        <v>0</v>
      </c>
      <c r="AV425" s="11">
        <v>0.179996956410992</v>
      </c>
      <c r="AW425" s="11">
        <v>1.8791058379359699E-2</v>
      </c>
      <c r="AX425" s="11">
        <f t="shared" si="23"/>
        <v>1</v>
      </c>
      <c r="AY425" s="11">
        <f t="shared" si="24"/>
        <v>0</v>
      </c>
      <c r="AZ425" s="11">
        <v>0.19556921876116601</v>
      </c>
      <c r="BA425" s="11">
        <v>1.0403456280495899E-2</v>
      </c>
      <c r="BB425" s="22">
        <v>0</v>
      </c>
      <c r="BC425" s="22">
        <v>0</v>
      </c>
      <c r="BD425" s="22">
        <v>0</v>
      </c>
      <c r="BE425" s="22">
        <v>0</v>
      </c>
      <c r="BF425" s="22">
        <v>0</v>
      </c>
      <c r="BG425" s="22">
        <v>0</v>
      </c>
      <c r="BH425" s="22">
        <v>0</v>
      </c>
      <c r="BI425" s="22">
        <v>0</v>
      </c>
      <c r="BJ425" s="22">
        <v>0</v>
      </c>
      <c r="BK425" s="22">
        <v>0</v>
      </c>
      <c r="BL425" s="22">
        <v>0</v>
      </c>
      <c r="BM425" s="22">
        <v>0</v>
      </c>
      <c r="BN425" s="22">
        <v>0</v>
      </c>
      <c r="BO425" s="22">
        <v>0</v>
      </c>
      <c r="BP425" s="22">
        <v>0</v>
      </c>
      <c r="BQ425" s="22">
        <v>0</v>
      </c>
      <c r="BR425" s="22">
        <v>0</v>
      </c>
      <c r="BS425" s="22">
        <v>0</v>
      </c>
      <c r="BT425" s="22">
        <v>0</v>
      </c>
      <c r="BU425" s="22">
        <v>0</v>
      </c>
      <c r="BV425" s="22">
        <v>0</v>
      </c>
      <c r="BW425" s="22">
        <v>0</v>
      </c>
    </row>
    <row r="426" spans="1:75" ht="14.25" customHeight="1">
      <c r="A426" s="11" t="s">
        <v>2434</v>
      </c>
      <c r="B426" s="11" t="s">
        <v>2434</v>
      </c>
      <c r="C426" s="11" t="s">
        <v>171</v>
      </c>
      <c r="D426" s="11" t="s">
        <v>445</v>
      </c>
      <c r="E426" s="11">
        <v>958</v>
      </c>
      <c r="F426" s="11">
        <v>0.14982901704496099</v>
      </c>
      <c r="G426" s="11">
        <v>7.0572169788640296E-2</v>
      </c>
      <c r="H426" s="11">
        <v>3.40046168989942E-2</v>
      </c>
      <c r="I426" s="11">
        <v>0.154718359805018</v>
      </c>
      <c r="J426" s="11">
        <v>3.4655852962882698E-2</v>
      </c>
      <c r="K426" s="11">
        <f t="shared" si="0"/>
        <v>1</v>
      </c>
      <c r="L426" s="11">
        <f t="shared" si="1"/>
        <v>0</v>
      </c>
      <c r="M426" s="11">
        <f t="shared" si="2"/>
        <v>0</v>
      </c>
      <c r="N426" s="11">
        <v>0.18917264828706501</v>
      </c>
      <c r="O426" s="11">
        <v>8.9537282705920897E-3</v>
      </c>
      <c r="P426" s="11">
        <f t="shared" si="3"/>
        <v>1</v>
      </c>
      <c r="Q426" s="11">
        <f t="shared" si="4"/>
        <v>0</v>
      </c>
      <c r="R426" s="11">
        <f t="shared" si="5"/>
        <v>0</v>
      </c>
      <c r="S426" s="11">
        <v>0.15053207653133299</v>
      </c>
      <c r="T426" s="11">
        <v>3.3332258189512902E-2</v>
      </c>
      <c r="U426" s="11">
        <f t="shared" si="6"/>
        <v>1</v>
      </c>
      <c r="V426" s="11">
        <f t="shared" si="7"/>
        <v>0</v>
      </c>
      <c r="W426" s="11">
        <f t="shared" si="8"/>
        <v>0</v>
      </c>
      <c r="X426" s="11">
        <v>0.15048599253243999</v>
      </c>
      <c r="Y426" s="11">
        <v>3.3275382068305701E-2</v>
      </c>
      <c r="Z426" s="11">
        <f t="shared" si="9"/>
        <v>1</v>
      </c>
      <c r="AA426" s="11">
        <f t="shared" si="10"/>
        <v>0</v>
      </c>
      <c r="AB426" s="11">
        <f t="shared" si="11"/>
        <v>0</v>
      </c>
      <c r="AC426" s="11">
        <v>0.13766676172016401</v>
      </c>
      <c r="AD426" s="11">
        <v>5.4757378532875302E-2</v>
      </c>
      <c r="AE426" s="11">
        <f t="shared" si="12"/>
        <v>1</v>
      </c>
      <c r="AF426" s="11">
        <f t="shared" si="13"/>
        <v>0</v>
      </c>
      <c r="AG426" s="11">
        <f t="shared" si="14"/>
        <v>0</v>
      </c>
      <c r="AH426" s="11">
        <v>0.15944226368518499</v>
      </c>
      <c r="AI426" s="11">
        <v>2.3400875671340599E-2</v>
      </c>
      <c r="AJ426" s="11">
        <f t="shared" si="15"/>
        <v>1</v>
      </c>
      <c r="AK426" s="11">
        <f t="shared" si="16"/>
        <v>0</v>
      </c>
      <c r="AL426" s="11">
        <f t="shared" si="17"/>
        <v>0</v>
      </c>
      <c r="AM426" s="11">
        <v>0.15753611449858901</v>
      </c>
      <c r="AN426" s="11">
        <v>2.5921323170542201E-2</v>
      </c>
      <c r="AO426" s="11">
        <f t="shared" si="18"/>
        <v>1</v>
      </c>
      <c r="AP426" s="11">
        <f t="shared" si="19"/>
        <v>0</v>
      </c>
      <c r="AQ426" s="11">
        <v>0.144389963873886</v>
      </c>
      <c r="AR426" s="11">
        <v>4.5247242674366701E-2</v>
      </c>
      <c r="AS426" s="11">
        <f t="shared" si="20"/>
        <v>1</v>
      </c>
      <c r="AT426" s="11">
        <f t="shared" si="21"/>
        <v>0</v>
      </c>
      <c r="AU426" s="11">
        <f t="shared" si="22"/>
        <v>0</v>
      </c>
      <c r="AV426" s="11">
        <v>0.177579484142531</v>
      </c>
      <c r="AW426" s="11">
        <v>1.33772499414646E-2</v>
      </c>
      <c r="AX426" s="11">
        <f t="shared" si="23"/>
        <v>1</v>
      </c>
      <c r="AY426" s="11">
        <f t="shared" si="24"/>
        <v>0</v>
      </c>
      <c r="AZ426" s="11">
        <v>0.16430225860438799</v>
      </c>
      <c r="BA426" s="11">
        <v>2.2055684427912801E-2</v>
      </c>
      <c r="BB426" s="22">
        <v>0</v>
      </c>
      <c r="BC426" s="22">
        <v>0</v>
      </c>
      <c r="BD426" s="22">
        <v>0</v>
      </c>
      <c r="BE426" s="22">
        <v>0</v>
      </c>
      <c r="BF426" s="22">
        <v>0</v>
      </c>
      <c r="BG426" s="22">
        <v>0</v>
      </c>
      <c r="BH426" s="22">
        <v>0</v>
      </c>
      <c r="BI426" s="22">
        <v>0</v>
      </c>
      <c r="BJ426" s="22">
        <v>0</v>
      </c>
      <c r="BK426" s="22">
        <v>0</v>
      </c>
      <c r="BL426" s="22">
        <v>0</v>
      </c>
      <c r="BM426" s="22">
        <v>0</v>
      </c>
      <c r="BN426" s="22">
        <v>0</v>
      </c>
      <c r="BO426" s="22">
        <v>0</v>
      </c>
      <c r="BP426" s="22">
        <v>0</v>
      </c>
      <c r="BQ426" s="22">
        <v>0</v>
      </c>
      <c r="BR426" s="22">
        <v>0</v>
      </c>
      <c r="BS426" s="22">
        <v>0</v>
      </c>
      <c r="BT426" s="22">
        <v>0</v>
      </c>
      <c r="BU426" s="22">
        <v>0</v>
      </c>
      <c r="BV426" s="22">
        <v>0</v>
      </c>
      <c r="BW426" s="22">
        <v>0</v>
      </c>
    </row>
    <row r="427" spans="1:75" ht="14.25" customHeight="1">
      <c r="A427" s="11" t="s">
        <v>788</v>
      </c>
      <c r="B427" s="11" t="s">
        <v>3499</v>
      </c>
      <c r="C427" s="11" t="s">
        <v>77</v>
      </c>
      <c r="D427" s="11" t="s">
        <v>312</v>
      </c>
      <c r="E427" s="11">
        <v>878</v>
      </c>
      <c r="F427" s="11">
        <v>-0.160914710315857</v>
      </c>
      <c r="G427" s="11">
        <v>7.5826169915022404E-2</v>
      </c>
      <c r="H427" s="11">
        <v>3.41043471121266E-2</v>
      </c>
      <c r="I427" s="11">
        <v>-9.7702422958040297E-2</v>
      </c>
      <c r="J427" s="11">
        <v>0.21270391644793599</v>
      </c>
      <c r="K427" s="11">
        <f t="shared" si="0"/>
        <v>1</v>
      </c>
      <c r="L427" s="11">
        <f t="shared" si="1"/>
        <v>0</v>
      </c>
      <c r="M427" s="11">
        <f t="shared" si="2"/>
        <v>0</v>
      </c>
      <c r="N427" s="11">
        <v>-0.152844206489722</v>
      </c>
      <c r="O427" s="11">
        <v>4.9215718738112597E-2</v>
      </c>
      <c r="P427" s="11">
        <f t="shared" si="3"/>
        <v>1</v>
      </c>
      <c r="Q427" s="11">
        <f t="shared" si="4"/>
        <v>0</v>
      </c>
      <c r="R427" s="11">
        <f t="shared" si="5"/>
        <v>0</v>
      </c>
      <c r="S427" s="11">
        <v>-0.161036090868486</v>
      </c>
      <c r="T427" s="11">
        <v>3.4183650453468301E-2</v>
      </c>
      <c r="U427" s="11">
        <f t="shared" si="6"/>
        <v>1</v>
      </c>
      <c r="V427" s="11">
        <f t="shared" si="7"/>
        <v>0</v>
      </c>
      <c r="W427" s="11">
        <f t="shared" si="8"/>
        <v>0</v>
      </c>
      <c r="X427" s="11">
        <v>-0.163048671523401</v>
      </c>
      <c r="Y427" s="11">
        <v>3.1398293025525797E-2</v>
      </c>
      <c r="Z427" s="11">
        <f t="shared" si="9"/>
        <v>1</v>
      </c>
      <c r="AA427" s="11">
        <f t="shared" si="10"/>
        <v>0</v>
      </c>
      <c r="AB427" s="11">
        <f t="shared" si="11"/>
        <v>0</v>
      </c>
      <c r="AC427" s="11">
        <v>-0.140933539207654</v>
      </c>
      <c r="AD427" s="11">
        <v>6.6666009511111304E-2</v>
      </c>
      <c r="AE427" s="11">
        <f t="shared" si="12"/>
        <v>1</v>
      </c>
      <c r="AF427" s="11">
        <f t="shared" si="13"/>
        <v>0</v>
      </c>
      <c r="AG427" s="11">
        <f t="shared" si="14"/>
        <v>0</v>
      </c>
      <c r="AH427" s="11">
        <v>-0.16493279745605699</v>
      </c>
      <c r="AI427" s="11">
        <v>2.99029144243185E-2</v>
      </c>
      <c r="AJ427" s="11">
        <f t="shared" si="15"/>
        <v>1</v>
      </c>
      <c r="AK427" s="11">
        <f t="shared" si="16"/>
        <v>0</v>
      </c>
      <c r="AL427" s="11">
        <f t="shared" si="17"/>
        <v>0</v>
      </c>
      <c r="AM427" s="11">
        <v>-0.172096576542006</v>
      </c>
      <c r="AN427" s="11">
        <v>2.3463686177925099E-2</v>
      </c>
      <c r="AO427" s="11">
        <f t="shared" si="18"/>
        <v>1</v>
      </c>
      <c r="AP427" s="11">
        <f t="shared" si="19"/>
        <v>0</v>
      </c>
      <c r="AQ427" s="11">
        <v>-0.16927732089511399</v>
      </c>
      <c r="AR427" s="11">
        <v>2.9222013669592799E-2</v>
      </c>
      <c r="AS427" s="11">
        <f t="shared" si="20"/>
        <v>1</v>
      </c>
      <c r="AT427" s="11">
        <f t="shared" si="21"/>
        <v>0</v>
      </c>
      <c r="AU427" s="11">
        <f t="shared" si="22"/>
        <v>0</v>
      </c>
      <c r="AV427" s="11">
        <v>-0.15952683116133301</v>
      </c>
      <c r="AW427" s="11">
        <v>3.8587672309044897E-2</v>
      </c>
      <c r="AX427" s="11">
        <f t="shared" si="23"/>
        <v>1</v>
      </c>
      <c r="AY427" s="11">
        <f t="shared" si="24"/>
        <v>0</v>
      </c>
      <c r="AZ427" s="11">
        <v>-0.14430184900814899</v>
      </c>
      <c r="BA427" s="11">
        <v>6.1930774883270701E-2</v>
      </c>
      <c r="BB427" s="22">
        <v>0</v>
      </c>
      <c r="BC427" s="22">
        <v>0</v>
      </c>
      <c r="BD427" s="22">
        <v>0</v>
      </c>
      <c r="BE427" s="22">
        <v>0</v>
      </c>
      <c r="BF427" s="22">
        <v>0</v>
      </c>
      <c r="BG427" s="22">
        <v>0</v>
      </c>
      <c r="BH427" s="22">
        <v>0</v>
      </c>
      <c r="BI427" s="22">
        <v>0</v>
      </c>
      <c r="BJ427" s="22">
        <v>0</v>
      </c>
      <c r="BK427" s="22">
        <v>0</v>
      </c>
      <c r="BL427" s="22">
        <v>0</v>
      </c>
      <c r="BM427" s="22">
        <v>0</v>
      </c>
      <c r="BN427" s="22">
        <v>0</v>
      </c>
      <c r="BO427" s="22">
        <v>0</v>
      </c>
      <c r="BP427" s="22">
        <v>0</v>
      </c>
      <c r="BQ427" s="22">
        <v>0</v>
      </c>
      <c r="BR427" s="22">
        <v>0</v>
      </c>
      <c r="BS427" s="22">
        <v>0</v>
      </c>
      <c r="BT427" s="22">
        <v>0</v>
      </c>
      <c r="BU427" s="22">
        <v>0</v>
      </c>
      <c r="BV427" s="22">
        <v>0</v>
      </c>
      <c r="BW427" s="22">
        <v>0</v>
      </c>
    </row>
    <row r="428" spans="1:75" ht="14.25" customHeight="1">
      <c r="A428" s="11" t="s">
        <v>1193</v>
      </c>
      <c r="B428" s="11" t="s">
        <v>1193</v>
      </c>
      <c r="C428" s="11" t="s">
        <v>171</v>
      </c>
      <c r="D428" s="11" t="s">
        <v>367</v>
      </c>
      <c r="E428" s="11">
        <v>952</v>
      </c>
      <c r="F428" s="11">
        <v>0.143261204886837</v>
      </c>
      <c r="G428" s="11">
        <v>6.7693383467403598E-2</v>
      </c>
      <c r="H428" s="11">
        <v>3.4576173229426299E-2</v>
      </c>
      <c r="I428" s="11">
        <v>0.12465794425938399</v>
      </c>
      <c r="J428" s="11">
        <v>7.5716599452548203E-2</v>
      </c>
      <c r="K428" s="11">
        <f t="shared" si="0"/>
        <v>1</v>
      </c>
      <c r="L428" s="11">
        <f t="shared" si="1"/>
        <v>0</v>
      </c>
      <c r="M428" s="11">
        <f t="shared" si="2"/>
        <v>0</v>
      </c>
      <c r="N428" s="11">
        <v>0.124027194629395</v>
      </c>
      <c r="O428" s="11">
        <v>7.4258231430655894E-2</v>
      </c>
      <c r="P428" s="11">
        <f t="shared" si="3"/>
        <v>1</v>
      </c>
      <c r="Q428" s="11">
        <f t="shared" si="4"/>
        <v>0</v>
      </c>
      <c r="R428" s="11">
        <f t="shared" si="5"/>
        <v>0</v>
      </c>
      <c r="S428" s="11">
        <v>0.14087706553839699</v>
      </c>
      <c r="T428" s="11">
        <v>3.7838390655961202E-2</v>
      </c>
      <c r="U428" s="11">
        <f t="shared" si="6"/>
        <v>1</v>
      </c>
      <c r="V428" s="11">
        <f t="shared" si="7"/>
        <v>0</v>
      </c>
      <c r="W428" s="11">
        <f t="shared" si="8"/>
        <v>0</v>
      </c>
      <c r="X428" s="11">
        <v>0.142708146320527</v>
      </c>
      <c r="Y428" s="11">
        <v>3.5323505329599998E-2</v>
      </c>
      <c r="Z428" s="11">
        <f t="shared" si="9"/>
        <v>1</v>
      </c>
      <c r="AA428" s="11">
        <f t="shared" si="10"/>
        <v>0</v>
      </c>
      <c r="AB428" s="11">
        <f t="shared" si="11"/>
        <v>0</v>
      </c>
      <c r="AC428" s="11">
        <v>0.16801732099927399</v>
      </c>
      <c r="AD428" s="11">
        <v>1.4413051877108901E-2</v>
      </c>
      <c r="AE428" s="11">
        <f t="shared" si="12"/>
        <v>1</v>
      </c>
      <c r="AF428" s="11">
        <f t="shared" si="13"/>
        <v>0</v>
      </c>
      <c r="AG428" s="11">
        <f t="shared" si="14"/>
        <v>0</v>
      </c>
      <c r="AH428" s="11">
        <v>0.129555877011929</v>
      </c>
      <c r="AI428" s="11">
        <v>5.2375151663063897E-2</v>
      </c>
      <c r="AJ428" s="11">
        <f t="shared" si="15"/>
        <v>1</v>
      </c>
      <c r="AK428" s="11">
        <f t="shared" si="16"/>
        <v>0</v>
      </c>
      <c r="AL428" s="11">
        <f t="shared" si="17"/>
        <v>0</v>
      </c>
      <c r="AM428" s="11">
        <v>0.120160083091917</v>
      </c>
      <c r="AN428" s="11">
        <v>7.1793234692704197E-2</v>
      </c>
      <c r="AO428" s="11">
        <f t="shared" si="18"/>
        <v>1</v>
      </c>
      <c r="AP428" s="11">
        <f t="shared" si="19"/>
        <v>0</v>
      </c>
      <c r="AQ428" s="11">
        <v>0.14041090377013099</v>
      </c>
      <c r="AR428" s="11">
        <v>4.2378110042483499E-2</v>
      </c>
      <c r="AS428" s="11">
        <f t="shared" si="20"/>
        <v>1</v>
      </c>
      <c r="AT428" s="11">
        <f t="shared" si="21"/>
        <v>0</v>
      </c>
      <c r="AU428" s="11">
        <f t="shared" si="22"/>
        <v>0</v>
      </c>
      <c r="AV428" s="11">
        <v>0.12505238976378499</v>
      </c>
      <c r="AW428" s="11">
        <v>6.9661174750189098E-2</v>
      </c>
      <c r="AX428" s="11">
        <f t="shared" si="23"/>
        <v>1</v>
      </c>
      <c r="AY428" s="11">
        <f t="shared" si="24"/>
        <v>0</v>
      </c>
      <c r="AZ428" s="11">
        <v>0.13469568241735499</v>
      </c>
      <c r="BA428" s="11">
        <v>5.0379038013172603E-2</v>
      </c>
      <c r="BB428" s="22">
        <v>0</v>
      </c>
      <c r="BC428" s="22">
        <v>0</v>
      </c>
      <c r="BD428" s="22">
        <v>0</v>
      </c>
      <c r="BE428" s="22">
        <v>0</v>
      </c>
      <c r="BF428" s="22">
        <v>0</v>
      </c>
      <c r="BG428" s="22">
        <v>0</v>
      </c>
      <c r="BH428" s="22">
        <v>0</v>
      </c>
      <c r="BI428" s="22">
        <v>0</v>
      </c>
      <c r="BJ428" s="22">
        <v>0</v>
      </c>
      <c r="BK428" s="22">
        <v>0</v>
      </c>
      <c r="BL428" s="22">
        <v>0</v>
      </c>
      <c r="BM428" s="22">
        <v>0</v>
      </c>
      <c r="BN428" s="22">
        <v>0</v>
      </c>
      <c r="BO428" s="22">
        <v>0</v>
      </c>
      <c r="BP428" s="22">
        <v>0</v>
      </c>
      <c r="BQ428" s="22">
        <v>0</v>
      </c>
      <c r="BR428" s="22">
        <v>0</v>
      </c>
      <c r="BS428" s="22">
        <v>0</v>
      </c>
      <c r="BT428" s="22">
        <v>0</v>
      </c>
      <c r="BU428" s="22">
        <v>0</v>
      </c>
      <c r="BV428" s="22">
        <v>0</v>
      </c>
      <c r="BW428" s="22">
        <v>0</v>
      </c>
    </row>
    <row r="429" spans="1:75" ht="14.25" customHeight="1">
      <c r="A429" s="11" t="s">
        <v>704</v>
      </c>
      <c r="B429" s="11" t="s">
        <v>3500</v>
      </c>
      <c r="C429" s="11" t="s">
        <v>171</v>
      </c>
      <c r="D429" s="11" t="s">
        <v>386</v>
      </c>
      <c r="E429" s="11">
        <v>960</v>
      </c>
      <c r="F429" s="11">
        <v>0.156511561248836</v>
      </c>
      <c r="G429" s="11">
        <v>7.4128076666662907E-2</v>
      </c>
      <c r="H429" s="11">
        <v>3.4998741949468802E-2</v>
      </c>
      <c r="I429" s="11">
        <v>0.147638350538325</v>
      </c>
      <c r="J429" s="11">
        <v>5.5007559821834903E-2</v>
      </c>
      <c r="K429" s="11">
        <f t="shared" si="0"/>
        <v>1</v>
      </c>
      <c r="L429" s="11">
        <f t="shared" si="1"/>
        <v>0</v>
      </c>
      <c r="M429" s="11">
        <f t="shared" si="2"/>
        <v>0</v>
      </c>
      <c r="N429" s="11">
        <v>0.16003618287129001</v>
      </c>
      <c r="O429" s="11">
        <v>3.5754823490152597E-2</v>
      </c>
      <c r="P429" s="11">
        <f t="shared" si="3"/>
        <v>1</v>
      </c>
      <c r="Q429" s="11">
        <f t="shared" si="4"/>
        <v>0</v>
      </c>
      <c r="R429" s="11">
        <f t="shared" si="5"/>
        <v>0</v>
      </c>
      <c r="S429" s="11">
        <v>0.15882737439837299</v>
      </c>
      <c r="T429" s="11">
        <v>3.2429141061575802E-2</v>
      </c>
      <c r="U429" s="11">
        <f t="shared" si="6"/>
        <v>1</v>
      </c>
      <c r="V429" s="11">
        <f t="shared" si="7"/>
        <v>0</v>
      </c>
      <c r="W429" s="11">
        <f t="shared" si="8"/>
        <v>0</v>
      </c>
      <c r="X429" s="11">
        <v>0.15549830617690899</v>
      </c>
      <c r="Y429" s="11">
        <v>3.6211825271923202E-2</v>
      </c>
      <c r="Z429" s="11">
        <f t="shared" si="9"/>
        <v>1</v>
      </c>
      <c r="AA429" s="11">
        <f t="shared" si="10"/>
        <v>0</v>
      </c>
      <c r="AB429" s="11">
        <f t="shared" si="11"/>
        <v>0</v>
      </c>
      <c r="AC429" s="11">
        <v>0.15622818650626999</v>
      </c>
      <c r="AD429" s="11">
        <v>3.8145474444263798E-2</v>
      </c>
      <c r="AE429" s="11">
        <f t="shared" si="12"/>
        <v>1</v>
      </c>
      <c r="AF429" s="11">
        <f t="shared" si="13"/>
        <v>0</v>
      </c>
      <c r="AG429" s="11">
        <f t="shared" si="14"/>
        <v>0</v>
      </c>
      <c r="AH429" s="11">
        <v>0.171715504111004</v>
      </c>
      <c r="AI429" s="11">
        <v>1.9574926150843899E-2</v>
      </c>
      <c r="AJ429" s="11">
        <f t="shared" si="15"/>
        <v>1</v>
      </c>
      <c r="AK429" s="11">
        <f t="shared" si="16"/>
        <v>0</v>
      </c>
      <c r="AL429" s="11">
        <f t="shared" si="17"/>
        <v>0</v>
      </c>
      <c r="AM429" s="11">
        <v>0.165217239721866</v>
      </c>
      <c r="AN429" s="11">
        <v>2.6182057005192199E-2</v>
      </c>
      <c r="AO429" s="11">
        <f t="shared" si="18"/>
        <v>1</v>
      </c>
      <c r="AP429" s="11">
        <f t="shared" si="19"/>
        <v>0</v>
      </c>
      <c r="AQ429" s="11">
        <v>0.15042774583351401</v>
      </c>
      <c r="AR429" s="11">
        <v>4.7158296322915502E-2</v>
      </c>
      <c r="AS429" s="11">
        <f t="shared" si="20"/>
        <v>1</v>
      </c>
      <c r="AT429" s="11">
        <f t="shared" si="21"/>
        <v>0</v>
      </c>
      <c r="AU429" s="11">
        <f t="shared" si="22"/>
        <v>0</v>
      </c>
      <c r="AV429" s="11">
        <v>0.169800685299271</v>
      </c>
      <c r="AW429" s="11">
        <v>2.47038783583403E-2</v>
      </c>
      <c r="AX429" s="11">
        <f t="shared" si="23"/>
        <v>1</v>
      </c>
      <c r="AY429" s="11">
        <f t="shared" si="24"/>
        <v>0</v>
      </c>
      <c r="AZ429" s="11">
        <v>8.4362576535632006E-2</v>
      </c>
      <c r="BA429" s="11">
        <v>0.25518364628071</v>
      </c>
      <c r="BB429" s="22">
        <v>0</v>
      </c>
      <c r="BC429" s="22">
        <v>0</v>
      </c>
      <c r="BD429" s="22">
        <v>0</v>
      </c>
      <c r="BE429" s="22">
        <v>0</v>
      </c>
      <c r="BF429" s="22">
        <v>0</v>
      </c>
      <c r="BG429" s="22">
        <v>0</v>
      </c>
      <c r="BH429" s="22">
        <v>0</v>
      </c>
      <c r="BI429" s="22">
        <v>0</v>
      </c>
      <c r="BJ429" s="22">
        <v>0</v>
      </c>
      <c r="BK429" s="22">
        <v>0</v>
      </c>
      <c r="BL429" s="22">
        <v>0</v>
      </c>
      <c r="BM429" s="22">
        <v>0</v>
      </c>
      <c r="BN429" s="22">
        <v>0</v>
      </c>
      <c r="BO429" s="22">
        <v>0</v>
      </c>
      <c r="BP429" s="22">
        <v>0</v>
      </c>
      <c r="BQ429" s="22">
        <v>0</v>
      </c>
      <c r="BR429" s="22">
        <v>0</v>
      </c>
      <c r="BS429" s="22">
        <v>0</v>
      </c>
      <c r="BT429" s="22">
        <v>0</v>
      </c>
      <c r="BU429" s="22">
        <v>0</v>
      </c>
      <c r="BV429" s="22">
        <v>0</v>
      </c>
      <c r="BW429" s="22">
        <v>0</v>
      </c>
    </row>
    <row r="430" spans="1:75" ht="14.25" customHeight="1">
      <c r="A430" s="11" t="s">
        <v>470</v>
      </c>
      <c r="B430" s="11" t="s">
        <v>3501</v>
      </c>
      <c r="C430" s="11" t="s">
        <v>77</v>
      </c>
      <c r="D430" s="11" t="s">
        <v>126</v>
      </c>
      <c r="E430" s="11">
        <v>951</v>
      </c>
      <c r="F430" s="11">
        <v>0.15749911049006901</v>
      </c>
      <c r="G430" s="11">
        <v>7.4684395394928202E-2</v>
      </c>
      <c r="H430" s="11">
        <v>3.5217414713303502E-2</v>
      </c>
      <c r="I430" s="11">
        <v>0.13293327426218801</v>
      </c>
      <c r="J430" s="11">
        <v>8.61391417436118E-2</v>
      </c>
      <c r="K430" s="11">
        <f t="shared" si="0"/>
        <v>1</v>
      </c>
      <c r="L430" s="11">
        <f t="shared" si="1"/>
        <v>0</v>
      </c>
      <c r="M430" s="11">
        <f t="shared" si="2"/>
        <v>0</v>
      </c>
      <c r="N430" s="11">
        <v>0.15501733443367799</v>
      </c>
      <c r="O430" s="11">
        <v>4.3625342444834798E-2</v>
      </c>
      <c r="P430" s="11">
        <f t="shared" si="3"/>
        <v>1</v>
      </c>
      <c r="Q430" s="11">
        <f t="shared" si="4"/>
        <v>0</v>
      </c>
      <c r="R430" s="11">
        <f t="shared" si="5"/>
        <v>0</v>
      </c>
      <c r="S430" s="11">
        <v>0.15553640663586499</v>
      </c>
      <c r="T430" s="11">
        <v>3.7640681860603299E-2</v>
      </c>
      <c r="U430" s="11">
        <f t="shared" si="6"/>
        <v>1</v>
      </c>
      <c r="V430" s="11">
        <f t="shared" si="7"/>
        <v>0</v>
      </c>
      <c r="W430" s="11">
        <f t="shared" si="8"/>
        <v>0</v>
      </c>
      <c r="X430" s="11">
        <v>0.158129902083325</v>
      </c>
      <c r="Y430" s="11">
        <v>3.4533662211905201E-2</v>
      </c>
      <c r="Z430" s="11">
        <f t="shared" si="9"/>
        <v>1</v>
      </c>
      <c r="AA430" s="11">
        <f t="shared" si="10"/>
        <v>0</v>
      </c>
      <c r="AB430" s="11">
        <f t="shared" si="11"/>
        <v>0</v>
      </c>
      <c r="AC430" s="11">
        <v>0.14669668795369301</v>
      </c>
      <c r="AD430" s="11">
        <v>5.3016405149387699E-2</v>
      </c>
      <c r="AE430" s="11">
        <f t="shared" si="12"/>
        <v>1</v>
      </c>
      <c r="AF430" s="11">
        <f t="shared" si="13"/>
        <v>0</v>
      </c>
      <c r="AG430" s="11">
        <f t="shared" si="14"/>
        <v>0</v>
      </c>
      <c r="AH430" s="11">
        <v>0.16105409787771599</v>
      </c>
      <c r="AI430" s="11">
        <v>3.1406888877262E-2</v>
      </c>
      <c r="AJ430" s="11">
        <f t="shared" si="15"/>
        <v>1</v>
      </c>
      <c r="AK430" s="11">
        <f t="shared" si="16"/>
        <v>0</v>
      </c>
      <c r="AL430" s="11">
        <f t="shared" si="17"/>
        <v>0</v>
      </c>
      <c r="AM430" s="11">
        <v>0.154385961445622</v>
      </c>
      <c r="AN430" s="11">
        <v>3.9422047712205401E-2</v>
      </c>
      <c r="AO430" s="11">
        <f t="shared" si="18"/>
        <v>1</v>
      </c>
      <c r="AP430" s="11">
        <f t="shared" si="19"/>
        <v>0</v>
      </c>
      <c r="AQ430" s="11">
        <v>0.123198764576611</v>
      </c>
      <c r="AR430" s="11">
        <v>0.105386884978898</v>
      </c>
      <c r="AS430" s="11">
        <f t="shared" si="20"/>
        <v>1</v>
      </c>
      <c r="AT430" s="11">
        <f t="shared" si="21"/>
        <v>0</v>
      </c>
      <c r="AU430" s="11">
        <f t="shared" si="22"/>
        <v>0</v>
      </c>
      <c r="AV430" s="11">
        <v>0.19997311287000699</v>
      </c>
      <c r="AW430" s="11">
        <v>8.2492690016874801E-3</v>
      </c>
      <c r="AX430" s="11">
        <f t="shared" si="23"/>
        <v>1</v>
      </c>
      <c r="AY430" s="11">
        <f t="shared" si="24"/>
        <v>0</v>
      </c>
      <c r="AZ430" s="11">
        <v>4.1244989638708998E-2</v>
      </c>
      <c r="BA430" s="11">
        <v>0.57031126472595095</v>
      </c>
      <c r="BB430" s="22">
        <v>0</v>
      </c>
      <c r="BC430" s="22">
        <v>0</v>
      </c>
      <c r="BD430" s="22">
        <v>0</v>
      </c>
      <c r="BE430" s="22">
        <v>0</v>
      </c>
      <c r="BF430" s="22">
        <v>0</v>
      </c>
      <c r="BG430" s="22">
        <v>0</v>
      </c>
      <c r="BH430" s="22">
        <v>0</v>
      </c>
      <c r="BI430" s="22">
        <v>0</v>
      </c>
      <c r="BJ430" s="22">
        <v>0</v>
      </c>
      <c r="BK430" s="22">
        <v>0</v>
      </c>
      <c r="BL430" s="22">
        <v>0</v>
      </c>
      <c r="BM430" s="22">
        <v>0</v>
      </c>
      <c r="BN430" s="22">
        <v>0</v>
      </c>
      <c r="BO430" s="22">
        <v>0</v>
      </c>
      <c r="BP430" s="22">
        <v>0</v>
      </c>
      <c r="BQ430" s="22">
        <v>0</v>
      </c>
      <c r="BR430" s="22">
        <v>0</v>
      </c>
      <c r="BS430" s="22">
        <v>0</v>
      </c>
      <c r="BT430" s="22">
        <v>0</v>
      </c>
      <c r="BU430" s="22">
        <v>0</v>
      </c>
      <c r="BV430" s="22">
        <v>0</v>
      </c>
      <c r="BW430" s="22">
        <v>0</v>
      </c>
    </row>
    <row r="431" spans="1:75" ht="14.25" customHeight="1">
      <c r="A431" s="11" t="s">
        <v>1389</v>
      </c>
      <c r="B431" s="11" t="s">
        <v>3502</v>
      </c>
      <c r="C431" s="11" t="s">
        <v>187</v>
      </c>
      <c r="D431" s="11" t="s">
        <v>899</v>
      </c>
      <c r="E431" s="11">
        <v>957</v>
      </c>
      <c r="F431" s="11">
        <v>-0.15494790145350301</v>
      </c>
      <c r="G431" s="11">
        <v>7.3705326636307994E-2</v>
      </c>
      <c r="H431" s="11">
        <v>3.5791115197409101E-2</v>
      </c>
      <c r="I431" s="11">
        <v>-0.18295695271742399</v>
      </c>
      <c r="J431" s="11">
        <v>1.68015052523653E-2</v>
      </c>
      <c r="K431" s="11">
        <f t="shared" si="0"/>
        <v>1</v>
      </c>
      <c r="L431" s="11">
        <f t="shared" si="1"/>
        <v>0</v>
      </c>
      <c r="M431" s="11">
        <f t="shared" si="2"/>
        <v>0</v>
      </c>
      <c r="N431" s="11">
        <v>-0.174786545157604</v>
      </c>
      <c r="O431" s="11">
        <v>2.11711431127545E-2</v>
      </c>
      <c r="P431" s="11">
        <f t="shared" si="3"/>
        <v>1</v>
      </c>
      <c r="Q431" s="11">
        <f t="shared" si="4"/>
        <v>0</v>
      </c>
      <c r="R431" s="11">
        <f t="shared" si="5"/>
        <v>0</v>
      </c>
      <c r="S431" s="11">
        <v>-0.15527387387178801</v>
      </c>
      <c r="T431" s="11">
        <v>3.5587324250019398E-2</v>
      </c>
      <c r="U431" s="11">
        <f t="shared" si="6"/>
        <v>1</v>
      </c>
      <c r="V431" s="11">
        <f t="shared" si="7"/>
        <v>0</v>
      </c>
      <c r="W431" s="11">
        <f t="shared" si="8"/>
        <v>0</v>
      </c>
      <c r="X431" s="11">
        <v>-0.15663387257150799</v>
      </c>
      <c r="Y431" s="11">
        <v>3.34811244944377E-2</v>
      </c>
      <c r="Z431" s="11">
        <f t="shared" si="9"/>
        <v>1</v>
      </c>
      <c r="AA431" s="11">
        <f t="shared" si="10"/>
        <v>0</v>
      </c>
      <c r="AB431" s="11">
        <f t="shared" si="11"/>
        <v>0</v>
      </c>
      <c r="AC431" s="11">
        <v>-0.152221133185795</v>
      </c>
      <c r="AD431" s="11">
        <v>4.1972914557818701E-2</v>
      </c>
      <c r="AE431" s="11">
        <f t="shared" si="12"/>
        <v>1</v>
      </c>
      <c r="AF431" s="11">
        <f t="shared" si="13"/>
        <v>0</v>
      </c>
      <c r="AG431" s="11">
        <f t="shared" si="14"/>
        <v>0</v>
      </c>
      <c r="AH431" s="11">
        <v>-0.16643920455771199</v>
      </c>
      <c r="AI431" s="11">
        <v>2.3075193702008001E-2</v>
      </c>
      <c r="AJ431" s="11">
        <f t="shared" si="15"/>
        <v>1</v>
      </c>
      <c r="AK431" s="11">
        <f t="shared" si="16"/>
        <v>0</v>
      </c>
      <c r="AL431" s="11">
        <f t="shared" si="17"/>
        <v>0</v>
      </c>
      <c r="AM431" s="11">
        <v>-0.172983376066666</v>
      </c>
      <c r="AN431" s="11">
        <v>1.8572494879984799E-2</v>
      </c>
      <c r="AO431" s="11">
        <f t="shared" si="18"/>
        <v>1</v>
      </c>
      <c r="AP431" s="11">
        <f t="shared" si="19"/>
        <v>0</v>
      </c>
      <c r="AQ431" s="11">
        <v>-0.186283242970914</v>
      </c>
      <c r="AR431" s="11">
        <v>1.3267302631116499E-2</v>
      </c>
      <c r="AS431" s="11">
        <f t="shared" si="20"/>
        <v>1</v>
      </c>
      <c r="AT431" s="11">
        <f t="shared" si="21"/>
        <v>0</v>
      </c>
      <c r="AU431" s="11">
        <f t="shared" si="22"/>
        <v>0</v>
      </c>
      <c r="AV431" s="11">
        <v>-0.18395809307434199</v>
      </c>
      <c r="AW431" s="11">
        <v>1.40397219872064E-2</v>
      </c>
      <c r="AX431" s="11">
        <f t="shared" si="23"/>
        <v>1</v>
      </c>
      <c r="AY431" s="11">
        <f t="shared" si="24"/>
        <v>0</v>
      </c>
      <c r="AZ431" s="11">
        <v>-0.15939241174569499</v>
      </c>
      <c r="BA431" s="11">
        <v>3.36367076274783E-2</v>
      </c>
      <c r="BB431" s="22">
        <v>0</v>
      </c>
      <c r="BC431" s="22">
        <v>0</v>
      </c>
      <c r="BD431" s="22">
        <v>0</v>
      </c>
      <c r="BE431" s="22">
        <v>0</v>
      </c>
      <c r="BF431" s="22">
        <v>0</v>
      </c>
      <c r="BG431" s="22">
        <v>0</v>
      </c>
      <c r="BH431" s="22">
        <v>0</v>
      </c>
      <c r="BI431" s="22">
        <v>0</v>
      </c>
      <c r="BJ431" s="22">
        <v>0</v>
      </c>
      <c r="BK431" s="22">
        <v>0</v>
      </c>
      <c r="BL431" s="22">
        <v>0</v>
      </c>
      <c r="BM431" s="22">
        <v>0</v>
      </c>
      <c r="BN431" s="22">
        <v>0</v>
      </c>
      <c r="BO431" s="22">
        <v>0</v>
      </c>
      <c r="BP431" s="22">
        <v>0</v>
      </c>
      <c r="BQ431" s="22">
        <v>0</v>
      </c>
      <c r="BR431" s="22">
        <v>0</v>
      </c>
      <c r="BS431" s="22">
        <v>0</v>
      </c>
      <c r="BT431" s="22">
        <v>0</v>
      </c>
      <c r="BU431" s="22">
        <v>0</v>
      </c>
      <c r="BV431" s="22">
        <v>0</v>
      </c>
      <c r="BW431" s="22">
        <v>0</v>
      </c>
    </row>
    <row r="432" spans="1:75" ht="14.25" customHeight="1">
      <c r="A432" s="11" t="s">
        <v>2185</v>
      </c>
      <c r="B432" s="11" t="s">
        <v>2185</v>
      </c>
      <c r="C432" s="11" t="s">
        <v>64</v>
      </c>
      <c r="D432" s="11" t="s">
        <v>88</v>
      </c>
      <c r="E432" s="11">
        <v>944</v>
      </c>
      <c r="F432" s="11">
        <v>-0.15303956926406101</v>
      </c>
      <c r="G432" s="11">
        <v>7.3015418140042407E-2</v>
      </c>
      <c r="H432" s="11">
        <v>3.6348871233362501E-2</v>
      </c>
      <c r="I432" s="11">
        <v>-0.154774461156928</v>
      </c>
      <c r="J432" s="11">
        <v>4.1372192695047001E-2</v>
      </c>
      <c r="K432" s="11">
        <f t="shared" si="0"/>
        <v>1</v>
      </c>
      <c r="L432" s="11">
        <f t="shared" si="1"/>
        <v>0</v>
      </c>
      <c r="M432" s="11">
        <f t="shared" si="2"/>
        <v>0</v>
      </c>
      <c r="N432" s="11">
        <v>-0.161302135349326</v>
      </c>
      <c r="O432" s="11">
        <v>3.16397475238583E-2</v>
      </c>
      <c r="P432" s="11">
        <f t="shared" si="3"/>
        <v>1</v>
      </c>
      <c r="Q432" s="11">
        <f t="shared" si="4"/>
        <v>0</v>
      </c>
      <c r="R432" s="11">
        <f t="shared" si="5"/>
        <v>0</v>
      </c>
      <c r="S432" s="11">
        <v>-0.149380855986051</v>
      </c>
      <c r="T432" s="11">
        <v>4.0852765479158601E-2</v>
      </c>
      <c r="U432" s="11">
        <f t="shared" si="6"/>
        <v>1</v>
      </c>
      <c r="V432" s="11">
        <f t="shared" si="7"/>
        <v>0</v>
      </c>
      <c r="W432" s="11">
        <f t="shared" si="8"/>
        <v>0</v>
      </c>
      <c r="X432" s="11">
        <v>-0.15459921586678799</v>
      </c>
      <c r="Y432" s="11">
        <v>3.4471647948685499E-2</v>
      </c>
      <c r="Z432" s="11">
        <f t="shared" si="9"/>
        <v>1</v>
      </c>
      <c r="AA432" s="11">
        <f t="shared" si="10"/>
        <v>0</v>
      </c>
      <c r="AB432" s="11">
        <f t="shared" si="11"/>
        <v>0</v>
      </c>
      <c r="AC432" s="11">
        <v>-0.16491609357427101</v>
      </c>
      <c r="AD432" s="11">
        <v>2.6155192331931601E-2</v>
      </c>
      <c r="AE432" s="11">
        <f t="shared" si="12"/>
        <v>1</v>
      </c>
      <c r="AF432" s="11">
        <f t="shared" si="13"/>
        <v>0</v>
      </c>
      <c r="AG432" s="11">
        <f t="shared" si="14"/>
        <v>0</v>
      </c>
      <c r="AH432" s="11">
        <v>-0.153467640577266</v>
      </c>
      <c r="AI432" s="11">
        <v>3.5988203722237003E-2</v>
      </c>
      <c r="AJ432" s="11">
        <f t="shared" si="15"/>
        <v>1</v>
      </c>
      <c r="AK432" s="11">
        <f t="shared" si="16"/>
        <v>0</v>
      </c>
      <c r="AL432" s="11">
        <f t="shared" si="17"/>
        <v>0</v>
      </c>
      <c r="AM432" s="11">
        <v>-0.147664950421833</v>
      </c>
      <c r="AN432" s="11">
        <v>4.3649463744252798E-2</v>
      </c>
      <c r="AO432" s="11">
        <f t="shared" si="18"/>
        <v>1</v>
      </c>
      <c r="AP432" s="11">
        <f t="shared" si="19"/>
        <v>0</v>
      </c>
      <c r="AQ432" s="11">
        <v>-0.130186042373753</v>
      </c>
      <c r="AR432" s="11">
        <v>8.1013870060594906E-2</v>
      </c>
      <c r="AS432" s="11">
        <f t="shared" si="20"/>
        <v>1</v>
      </c>
      <c r="AT432" s="11">
        <f t="shared" si="21"/>
        <v>0</v>
      </c>
      <c r="AU432" s="11">
        <f t="shared" si="22"/>
        <v>0</v>
      </c>
      <c r="AV432" s="11">
        <v>-0.130242945730214</v>
      </c>
      <c r="AW432" s="11">
        <v>7.9564216722987802E-2</v>
      </c>
      <c r="AX432" s="11">
        <f t="shared" si="23"/>
        <v>1</v>
      </c>
      <c r="AY432" s="11">
        <f t="shared" si="24"/>
        <v>0</v>
      </c>
      <c r="AZ432" s="11">
        <v>-0.136037394339976</v>
      </c>
      <c r="BA432" s="11">
        <v>6.6839024235398697E-2</v>
      </c>
      <c r="BB432" s="22">
        <v>0</v>
      </c>
      <c r="BC432" s="22">
        <v>0</v>
      </c>
      <c r="BD432" s="22">
        <v>0</v>
      </c>
      <c r="BE432" s="22">
        <v>0</v>
      </c>
      <c r="BF432" s="22">
        <v>0</v>
      </c>
      <c r="BG432" s="22">
        <v>0</v>
      </c>
      <c r="BH432" s="22">
        <v>0</v>
      </c>
      <c r="BI432" s="22">
        <v>0</v>
      </c>
      <c r="BJ432" s="22">
        <v>0</v>
      </c>
      <c r="BK432" s="22">
        <v>0</v>
      </c>
      <c r="BL432" s="22">
        <v>0</v>
      </c>
      <c r="BM432" s="22">
        <v>0</v>
      </c>
      <c r="BN432" s="22">
        <v>0</v>
      </c>
      <c r="BO432" s="22">
        <v>0</v>
      </c>
      <c r="BP432" s="22">
        <v>0</v>
      </c>
      <c r="BQ432" s="22">
        <v>0</v>
      </c>
      <c r="BR432" s="22">
        <v>0</v>
      </c>
      <c r="BS432" s="22">
        <v>0</v>
      </c>
      <c r="BT432" s="22">
        <v>0</v>
      </c>
      <c r="BU432" s="22">
        <v>0</v>
      </c>
      <c r="BV432" s="22">
        <v>0</v>
      </c>
      <c r="BW432" s="22">
        <v>0</v>
      </c>
    </row>
    <row r="433" spans="1:75" ht="14.25" customHeight="1">
      <c r="A433" s="11" t="s">
        <v>2646</v>
      </c>
      <c r="B433" s="11" t="s">
        <v>3503</v>
      </c>
      <c r="C433" s="11" t="s">
        <v>171</v>
      </c>
      <c r="D433" s="11" t="s">
        <v>178</v>
      </c>
      <c r="E433" s="11">
        <v>957</v>
      </c>
      <c r="F433" s="11">
        <v>-0.15850036342017701</v>
      </c>
      <c r="G433" s="11">
        <v>7.5625260239859105E-2</v>
      </c>
      <c r="H433" s="11">
        <v>3.6356323048639401E-2</v>
      </c>
      <c r="I433" s="11">
        <v>-0.16462441697896399</v>
      </c>
      <c r="J433" s="11">
        <v>3.5916791103287E-2</v>
      </c>
      <c r="K433" s="11">
        <f t="shared" si="0"/>
        <v>1</v>
      </c>
      <c r="L433" s="11">
        <f t="shared" si="1"/>
        <v>0</v>
      </c>
      <c r="M433" s="11">
        <f t="shared" si="2"/>
        <v>0</v>
      </c>
      <c r="N433" s="11">
        <v>-0.14349119158616</v>
      </c>
      <c r="O433" s="11">
        <v>6.4829503541631098E-2</v>
      </c>
      <c r="P433" s="11">
        <f t="shared" si="3"/>
        <v>1</v>
      </c>
      <c r="Q433" s="11">
        <f t="shared" si="4"/>
        <v>0</v>
      </c>
      <c r="R433" s="11">
        <f t="shared" si="5"/>
        <v>0</v>
      </c>
      <c r="S433" s="11">
        <v>-0.15497090628107199</v>
      </c>
      <c r="T433" s="11">
        <v>4.05966431739559E-2</v>
      </c>
      <c r="U433" s="11">
        <f t="shared" si="6"/>
        <v>1</v>
      </c>
      <c r="V433" s="11">
        <f t="shared" si="7"/>
        <v>0</v>
      </c>
      <c r="W433" s="11">
        <f t="shared" si="8"/>
        <v>0</v>
      </c>
      <c r="X433" s="11">
        <v>-0.160318669998434</v>
      </c>
      <c r="Y433" s="11">
        <v>3.4008006025481E-2</v>
      </c>
      <c r="Z433" s="11">
        <f t="shared" si="9"/>
        <v>1</v>
      </c>
      <c r="AA433" s="11">
        <f t="shared" si="10"/>
        <v>0</v>
      </c>
      <c r="AB433" s="11">
        <f t="shared" si="11"/>
        <v>0</v>
      </c>
      <c r="AC433" s="11">
        <v>-0.16101666708895601</v>
      </c>
      <c r="AD433" s="11">
        <v>3.61646711739044E-2</v>
      </c>
      <c r="AE433" s="11">
        <f t="shared" si="12"/>
        <v>1</v>
      </c>
      <c r="AF433" s="11">
        <f t="shared" si="13"/>
        <v>0</v>
      </c>
      <c r="AG433" s="11">
        <f t="shared" si="14"/>
        <v>0</v>
      </c>
      <c r="AH433" s="11">
        <v>-0.15661396993160001</v>
      </c>
      <c r="AI433" s="11">
        <v>3.88465972879272E-2</v>
      </c>
      <c r="AJ433" s="11">
        <f t="shared" si="15"/>
        <v>1</v>
      </c>
      <c r="AK433" s="11">
        <f t="shared" si="16"/>
        <v>0</v>
      </c>
      <c r="AL433" s="11">
        <f t="shared" si="17"/>
        <v>0</v>
      </c>
      <c r="AM433" s="11">
        <v>-0.15940689512667799</v>
      </c>
      <c r="AN433" s="11">
        <v>3.5714949645263103E-2</v>
      </c>
      <c r="AO433" s="11">
        <f t="shared" si="18"/>
        <v>1</v>
      </c>
      <c r="AP433" s="11">
        <f t="shared" si="19"/>
        <v>0</v>
      </c>
      <c r="AQ433" s="11">
        <v>-0.15046990776833499</v>
      </c>
      <c r="AR433" s="11">
        <v>5.15930544485938E-2</v>
      </c>
      <c r="AS433" s="11">
        <f t="shared" si="20"/>
        <v>1</v>
      </c>
      <c r="AT433" s="11">
        <f t="shared" si="21"/>
        <v>0</v>
      </c>
      <c r="AU433" s="11">
        <f t="shared" si="22"/>
        <v>0</v>
      </c>
      <c r="AV433" s="11">
        <v>-0.15553097541121799</v>
      </c>
      <c r="AW433" s="11">
        <v>4.3569273303062601E-2</v>
      </c>
      <c r="AX433" s="11">
        <f t="shared" si="23"/>
        <v>1</v>
      </c>
      <c r="AY433" s="11">
        <f t="shared" si="24"/>
        <v>0</v>
      </c>
      <c r="AZ433" s="11">
        <v>-0.155132210591827</v>
      </c>
      <c r="BA433" s="11">
        <v>4.37648931709676E-2</v>
      </c>
      <c r="BB433" s="22">
        <v>0</v>
      </c>
      <c r="BC433" s="22">
        <v>0</v>
      </c>
      <c r="BD433" s="22">
        <v>0</v>
      </c>
      <c r="BE433" s="22">
        <v>0</v>
      </c>
      <c r="BF433" s="22">
        <v>0</v>
      </c>
      <c r="BG433" s="22">
        <v>0</v>
      </c>
      <c r="BH433" s="22">
        <v>0</v>
      </c>
      <c r="BI433" s="22">
        <v>0</v>
      </c>
      <c r="BJ433" s="22">
        <v>0</v>
      </c>
      <c r="BK433" s="22">
        <v>0</v>
      </c>
      <c r="BL433" s="22">
        <v>0</v>
      </c>
      <c r="BM433" s="22">
        <v>0</v>
      </c>
      <c r="BN433" s="22">
        <v>0</v>
      </c>
      <c r="BO433" s="22">
        <v>0</v>
      </c>
      <c r="BP433" s="22">
        <v>0</v>
      </c>
      <c r="BQ433" s="22">
        <v>0</v>
      </c>
      <c r="BR433" s="22">
        <v>0</v>
      </c>
      <c r="BS433" s="22">
        <v>0</v>
      </c>
      <c r="BT433" s="22">
        <v>0</v>
      </c>
      <c r="BU433" s="22">
        <v>0</v>
      </c>
      <c r="BV433" s="22">
        <v>0</v>
      </c>
      <c r="BW433" s="22">
        <v>0</v>
      </c>
    </row>
    <row r="434" spans="1:75" ht="14.25" customHeight="1">
      <c r="A434" s="11" t="s">
        <v>490</v>
      </c>
      <c r="B434" s="11" t="s">
        <v>3504</v>
      </c>
      <c r="C434" s="11" t="s">
        <v>171</v>
      </c>
      <c r="D434" s="11" t="s">
        <v>415</v>
      </c>
      <c r="E434" s="11">
        <v>960</v>
      </c>
      <c r="F434" s="11">
        <v>-0.14777161038997499</v>
      </c>
      <c r="G434" s="11">
        <v>7.0592431277772996E-2</v>
      </c>
      <c r="H434" s="11">
        <v>3.65837106083748E-2</v>
      </c>
      <c r="I434" s="11">
        <v>-0.15369329519775901</v>
      </c>
      <c r="J434" s="11">
        <v>3.5955623345033598E-2</v>
      </c>
      <c r="K434" s="11">
        <f t="shared" si="0"/>
        <v>1</v>
      </c>
      <c r="L434" s="11">
        <f t="shared" si="1"/>
        <v>0</v>
      </c>
      <c r="M434" s="11">
        <f t="shared" si="2"/>
        <v>0</v>
      </c>
      <c r="N434" s="11">
        <v>-0.17335342174167501</v>
      </c>
      <c r="O434" s="11">
        <v>1.68399676877454E-2</v>
      </c>
      <c r="P434" s="11">
        <f t="shared" si="3"/>
        <v>1</v>
      </c>
      <c r="Q434" s="11">
        <f t="shared" si="4"/>
        <v>0</v>
      </c>
      <c r="R434" s="11">
        <f t="shared" si="5"/>
        <v>0</v>
      </c>
      <c r="S434" s="11">
        <v>-0.15017255382293801</v>
      </c>
      <c r="T434" s="11">
        <v>3.3691648754047003E-2</v>
      </c>
      <c r="U434" s="11">
        <f t="shared" si="6"/>
        <v>1</v>
      </c>
      <c r="V434" s="11">
        <f t="shared" si="7"/>
        <v>0</v>
      </c>
      <c r="W434" s="11">
        <f t="shared" si="8"/>
        <v>0</v>
      </c>
      <c r="X434" s="11">
        <v>-0.15037412465449301</v>
      </c>
      <c r="Y434" s="11">
        <v>3.2542213177074598E-2</v>
      </c>
      <c r="Z434" s="11">
        <f t="shared" si="9"/>
        <v>1</v>
      </c>
      <c r="AA434" s="11">
        <f t="shared" si="10"/>
        <v>0</v>
      </c>
      <c r="AB434" s="11">
        <f t="shared" si="11"/>
        <v>0</v>
      </c>
      <c r="AC434" s="11">
        <v>-0.13758005803356399</v>
      </c>
      <c r="AD434" s="11">
        <v>5.50022885950835E-2</v>
      </c>
      <c r="AE434" s="11">
        <f t="shared" si="12"/>
        <v>1</v>
      </c>
      <c r="AF434" s="11">
        <f t="shared" si="13"/>
        <v>0</v>
      </c>
      <c r="AG434" s="11">
        <f t="shared" si="14"/>
        <v>0</v>
      </c>
      <c r="AH434" s="11">
        <v>-0.162806596040309</v>
      </c>
      <c r="AI434" s="11">
        <v>1.96997734476436E-2</v>
      </c>
      <c r="AJ434" s="11">
        <f t="shared" si="15"/>
        <v>1</v>
      </c>
      <c r="AK434" s="11">
        <f t="shared" si="16"/>
        <v>0</v>
      </c>
      <c r="AL434" s="11">
        <f t="shared" si="17"/>
        <v>0</v>
      </c>
      <c r="AM434" s="11">
        <v>-0.16738846949834901</v>
      </c>
      <c r="AN434" s="11">
        <v>1.70101158625846E-2</v>
      </c>
      <c r="AO434" s="11">
        <f t="shared" si="18"/>
        <v>1</v>
      </c>
      <c r="AP434" s="11">
        <f t="shared" si="19"/>
        <v>0</v>
      </c>
      <c r="AQ434" s="11">
        <v>-0.16907996116687601</v>
      </c>
      <c r="AR434" s="11">
        <v>1.9058984416956901E-2</v>
      </c>
      <c r="AS434" s="11">
        <f t="shared" si="20"/>
        <v>1</v>
      </c>
      <c r="AT434" s="11">
        <f t="shared" si="21"/>
        <v>0</v>
      </c>
      <c r="AU434" s="11">
        <f t="shared" si="22"/>
        <v>0</v>
      </c>
      <c r="AV434" s="11">
        <v>-0.15347980231285899</v>
      </c>
      <c r="AW434" s="11">
        <v>3.29020209999972E-2</v>
      </c>
      <c r="AX434" s="11">
        <f t="shared" si="23"/>
        <v>1</v>
      </c>
      <c r="AY434" s="11">
        <f t="shared" si="24"/>
        <v>0</v>
      </c>
      <c r="AZ434" s="11">
        <v>-0.18195439215593701</v>
      </c>
      <c r="BA434" s="11">
        <v>1.1024405795316199E-2</v>
      </c>
      <c r="BB434" s="22">
        <v>0</v>
      </c>
      <c r="BC434" s="22">
        <v>0</v>
      </c>
      <c r="BD434" s="22">
        <v>0</v>
      </c>
      <c r="BE434" s="22">
        <v>0</v>
      </c>
      <c r="BF434" s="22">
        <v>0</v>
      </c>
      <c r="BG434" s="22">
        <v>0</v>
      </c>
      <c r="BH434" s="22">
        <v>0</v>
      </c>
      <c r="BI434" s="22">
        <v>0</v>
      </c>
      <c r="BJ434" s="22">
        <v>0</v>
      </c>
      <c r="BK434" s="22">
        <v>0</v>
      </c>
      <c r="BL434" s="22">
        <v>0</v>
      </c>
      <c r="BM434" s="22">
        <v>0</v>
      </c>
      <c r="BN434" s="22">
        <v>0</v>
      </c>
      <c r="BO434" s="22">
        <v>0</v>
      </c>
      <c r="BP434" s="22">
        <v>0</v>
      </c>
      <c r="BQ434" s="22">
        <v>0</v>
      </c>
      <c r="BR434" s="22">
        <v>0</v>
      </c>
      <c r="BS434" s="22">
        <v>0</v>
      </c>
      <c r="BT434" s="22">
        <v>0</v>
      </c>
      <c r="BU434" s="22">
        <v>0</v>
      </c>
      <c r="BV434" s="22">
        <v>0</v>
      </c>
      <c r="BW434" s="22">
        <v>0</v>
      </c>
    </row>
    <row r="435" spans="1:75" ht="14.25" customHeight="1">
      <c r="A435" s="11" t="s">
        <v>333</v>
      </c>
      <c r="B435" s="11" t="s">
        <v>3505</v>
      </c>
      <c r="C435" s="11" t="s">
        <v>77</v>
      </c>
      <c r="D435" s="11" t="s">
        <v>304</v>
      </c>
      <c r="E435" s="11">
        <v>958</v>
      </c>
      <c r="F435" s="11">
        <v>0.15667822143714699</v>
      </c>
      <c r="G435" s="11">
        <v>7.4854371452827806E-2</v>
      </c>
      <c r="H435" s="11">
        <v>3.6602106900848398E-2</v>
      </c>
      <c r="I435" s="11">
        <v>0.196874666270936</v>
      </c>
      <c r="J435" s="11">
        <v>1.1111360543539299E-2</v>
      </c>
      <c r="K435" s="11">
        <f t="shared" si="0"/>
        <v>1</v>
      </c>
      <c r="L435" s="11">
        <f t="shared" si="1"/>
        <v>0</v>
      </c>
      <c r="M435" s="11">
        <f t="shared" si="2"/>
        <v>0</v>
      </c>
      <c r="N435" s="11">
        <v>0.176224492715404</v>
      </c>
      <c r="O435" s="11">
        <v>2.2003186321045198E-2</v>
      </c>
      <c r="P435" s="11">
        <f t="shared" si="3"/>
        <v>1</v>
      </c>
      <c r="Q435" s="11">
        <f t="shared" si="4"/>
        <v>0</v>
      </c>
      <c r="R435" s="11">
        <f t="shared" si="5"/>
        <v>0</v>
      </c>
      <c r="S435" s="11">
        <v>0.156029392892549</v>
      </c>
      <c r="T435" s="11">
        <v>3.75269311721479E-2</v>
      </c>
      <c r="U435" s="11">
        <f t="shared" si="6"/>
        <v>1</v>
      </c>
      <c r="V435" s="11">
        <f t="shared" si="7"/>
        <v>0</v>
      </c>
      <c r="W435" s="11">
        <f t="shared" si="8"/>
        <v>0</v>
      </c>
      <c r="X435" s="11">
        <v>0.15614852794654799</v>
      </c>
      <c r="Y435" s="11">
        <v>3.7301767338244099E-2</v>
      </c>
      <c r="Z435" s="11">
        <f t="shared" si="9"/>
        <v>1</v>
      </c>
      <c r="AA435" s="11">
        <f t="shared" si="10"/>
        <v>0</v>
      </c>
      <c r="AB435" s="11">
        <f t="shared" si="11"/>
        <v>0</v>
      </c>
      <c r="AC435" s="11">
        <v>0.16182401203277499</v>
      </c>
      <c r="AD435" s="11">
        <v>3.3302592082907499E-2</v>
      </c>
      <c r="AE435" s="11">
        <f t="shared" si="12"/>
        <v>1</v>
      </c>
      <c r="AF435" s="11">
        <f t="shared" si="13"/>
        <v>0</v>
      </c>
      <c r="AG435" s="11">
        <f t="shared" si="14"/>
        <v>0</v>
      </c>
      <c r="AH435" s="11">
        <v>0.15223788724020099</v>
      </c>
      <c r="AI435" s="11">
        <v>4.2335130831665603E-2</v>
      </c>
      <c r="AJ435" s="11">
        <f t="shared" si="15"/>
        <v>1</v>
      </c>
      <c r="AK435" s="11">
        <f t="shared" si="16"/>
        <v>0</v>
      </c>
      <c r="AL435" s="11">
        <f t="shared" si="17"/>
        <v>0</v>
      </c>
      <c r="AM435" s="11">
        <v>0.14822016366333299</v>
      </c>
      <c r="AN435" s="11">
        <v>4.8141873792997801E-2</v>
      </c>
      <c r="AO435" s="11">
        <f t="shared" si="18"/>
        <v>1</v>
      </c>
      <c r="AP435" s="11">
        <f t="shared" si="19"/>
        <v>0</v>
      </c>
      <c r="AQ435" s="11">
        <v>0.12573012386444901</v>
      </c>
      <c r="AR435" s="11">
        <v>9.9533743425763793E-2</v>
      </c>
      <c r="AS435" s="11">
        <f t="shared" si="20"/>
        <v>1</v>
      </c>
      <c r="AT435" s="11">
        <f t="shared" si="21"/>
        <v>0</v>
      </c>
      <c r="AU435" s="11">
        <f t="shared" si="22"/>
        <v>0</v>
      </c>
      <c r="AV435" s="11">
        <v>0.16532826820555099</v>
      </c>
      <c r="AW435" s="11">
        <v>3.01195592648019E-2</v>
      </c>
      <c r="AX435" s="11">
        <f t="shared" si="23"/>
        <v>1</v>
      </c>
      <c r="AY435" s="11">
        <f t="shared" si="24"/>
        <v>0</v>
      </c>
      <c r="AZ435" s="11">
        <v>0.107221436559335</v>
      </c>
      <c r="BA435" s="11">
        <v>0.155391238287409</v>
      </c>
      <c r="BB435" s="22">
        <v>0</v>
      </c>
      <c r="BC435" s="22">
        <v>0</v>
      </c>
      <c r="BD435" s="22">
        <v>0</v>
      </c>
      <c r="BE435" s="22">
        <v>0</v>
      </c>
      <c r="BF435" s="22">
        <v>0</v>
      </c>
      <c r="BG435" s="22">
        <v>0</v>
      </c>
      <c r="BH435" s="22">
        <v>0</v>
      </c>
      <c r="BI435" s="22">
        <v>0</v>
      </c>
      <c r="BJ435" s="22">
        <v>0</v>
      </c>
      <c r="BK435" s="22">
        <v>0</v>
      </c>
      <c r="BL435" s="22">
        <v>0</v>
      </c>
      <c r="BM435" s="22">
        <v>0</v>
      </c>
      <c r="BN435" s="22">
        <v>0</v>
      </c>
      <c r="BO435" s="22">
        <v>0</v>
      </c>
      <c r="BP435" s="22">
        <v>0</v>
      </c>
      <c r="BQ435" s="22">
        <v>0</v>
      </c>
      <c r="BR435" s="22">
        <v>0</v>
      </c>
      <c r="BS435" s="22">
        <v>0</v>
      </c>
      <c r="BT435" s="22">
        <v>0</v>
      </c>
      <c r="BU435" s="22">
        <v>0</v>
      </c>
      <c r="BV435" s="22">
        <v>0</v>
      </c>
      <c r="BW435" s="22">
        <v>0</v>
      </c>
    </row>
    <row r="436" spans="1:75" ht="14.25" customHeight="1">
      <c r="A436" s="11" t="s">
        <v>2157</v>
      </c>
      <c r="B436" s="11" t="s">
        <v>3506</v>
      </c>
      <c r="C436" s="11" t="s">
        <v>77</v>
      </c>
      <c r="D436" s="11" t="s">
        <v>300</v>
      </c>
      <c r="E436" s="11">
        <v>962</v>
      </c>
      <c r="F436" s="11">
        <v>0.15305674786054799</v>
      </c>
      <c r="G436" s="11">
        <v>7.3336583346637896E-2</v>
      </c>
      <c r="H436" s="11">
        <v>3.7146813369486602E-2</v>
      </c>
      <c r="I436" s="11">
        <v>0.171935089990255</v>
      </c>
      <c r="J436" s="11">
        <v>2.3904993130811701E-2</v>
      </c>
      <c r="K436" s="11">
        <f t="shared" si="0"/>
        <v>1</v>
      </c>
      <c r="L436" s="11">
        <f t="shared" si="1"/>
        <v>0</v>
      </c>
      <c r="M436" s="11">
        <f t="shared" si="2"/>
        <v>0</v>
      </c>
      <c r="N436" s="11">
        <v>0.16894447714313901</v>
      </c>
      <c r="O436" s="11">
        <v>2.5065867954439498E-2</v>
      </c>
      <c r="P436" s="11">
        <f t="shared" si="3"/>
        <v>1</v>
      </c>
      <c r="Q436" s="11">
        <f t="shared" si="4"/>
        <v>0</v>
      </c>
      <c r="R436" s="11">
        <f t="shared" si="5"/>
        <v>0</v>
      </c>
      <c r="S436" s="11">
        <v>0.152238515970439</v>
      </c>
      <c r="T436" s="11">
        <v>3.8313683239297201E-2</v>
      </c>
      <c r="U436" s="11">
        <f t="shared" si="6"/>
        <v>1</v>
      </c>
      <c r="V436" s="11">
        <f t="shared" si="7"/>
        <v>0</v>
      </c>
      <c r="W436" s="11">
        <f t="shared" si="8"/>
        <v>0</v>
      </c>
      <c r="X436" s="11">
        <v>0.15252243554292499</v>
      </c>
      <c r="Y436" s="11">
        <v>3.7879159327675001E-2</v>
      </c>
      <c r="Z436" s="11">
        <f t="shared" si="9"/>
        <v>1</v>
      </c>
      <c r="AA436" s="11">
        <f t="shared" si="10"/>
        <v>0</v>
      </c>
      <c r="AB436" s="11">
        <f t="shared" si="11"/>
        <v>0</v>
      </c>
      <c r="AC436" s="11">
        <v>0.15348810526683401</v>
      </c>
      <c r="AD436" s="11">
        <v>3.9467126349795198E-2</v>
      </c>
      <c r="AE436" s="11">
        <f t="shared" si="12"/>
        <v>1</v>
      </c>
      <c r="AF436" s="11">
        <f t="shared" si="13"/>
        <v>0</v>
      </c>
      <c r="AG436" s="11">
        <f t="shared" si="14"/>
        <v>0</v>
      </c>
      <c r="AH436" s="11">
        <v>0.15747754087593799</v>
      </c>
      <c r="AI436" s="11">
        <v>3.20697089188847E-2</v>
      </c>
      <c r="AJ436" s="11">
        <f t="shared" si="15"/>
        <v>1</v>
      </c>
      <c r="AK436" s="11">
        <f t="shared" si="16"/>
        <v>0</v>
      </c>
      <c r="AL436" s="11">
        <f t="shared" si="17"/>
        <v>0</v>
      </c>
      <c r="AM436" s="11">
        <v>0.154111531546094</v>
      </c>
      <c r="AN436" s="11">
        <v>3.6309072283374502E-2</v>
      </c>
      <c r="AO436" s="11">
        <f t="shared" si="18"/>
        <v>1</v>
      </c>
      <c r="AP436" s="11">
        <f t="shared" si="19"/>
        <v>0</v>
      </c>
      <c r="AQ436" s="11">
        <v>0.14401860852870299</v>
      </c>
      <c r="AR436" s="11">
        <v>5.4603526080914802E-2</v>
      </c>
      <c r="AS436" s="11">
        <f t="shared" si="20"/>
        <v>1</v>
      </c>
      <c r="AT436" s="11">
        <f t="shared" si="21"/>
        <v>0</v>
      </c>
      <c r="AU436" s="11">
        <f t="shared" si="22"/>
        <v>0</v>
      </c>
      <c r="AV436" s="11">
        <v>0.15000989604436599</v>
      </c>
      <c r="AW436" s="11">
        <v>4.4703536666524497E-2</v>
      </c>
      <c r="AX436" s="11">
        <f t="shared" si="23"/>
        <v>1</v>
      </c>
      <c r="AY436" s="11">
        <f t="shared" si="24"/>
        <v>0</v>
      </c>
      <c r="AZ436" s="11">
        <v>8.7261670725888099E-2</v>
      </c>
      <c r="BA436" s="11">
        <v>0.235002418083916</v>
      </c>
      <c r="BB436" s="22">
        <v>0</v>
      </c>
      <c r="BC436" s="22">
        <v>0</v>
      </c>
      <c r="BD436" s="22">
        <v>0</v>
      </c>
      <c r="BE436" s="22">
        <v>0</v>
      </c>
      <c r="BF436" s="22">
        <v>0</v>
      </c>
      <c r="BG436" s="22">
        <v>0</v>
      </c>
      <c r="BH436" s="22">
        <v>0</v>
      </c>
      <c r="BI436" s="22">
        <v>0</v>
      </c>
      <c r="BJ436" s="22">
        <v>0</v>
      </c>
      <c r="BK436" s="22">
        <v>0</v>
      </c>
      <c r="BL436" s="22">
        <v>0</v>
      </c>
      <c r="BM436" s="22">
        <v>0</v>
      </c>
      <c r="BN436" s="22">
        <v>0</v>
      </c>
      <c r="BO436" s="22">
        <v>0</v>
      </c>
      <c r="BP436" s="22">
        <v>0</v>
      </c>
      <c r="BQ436" s="22">
        <v>0</v>
      </c>
      <c r="BR436" s="22">
        <v>0</v>
      </c>
      <c r="BS436" s="22">
        <v>0</v>
      </c>
      <c r="BT436" s="22">
        <v>0</v>
      </c>
      <c r="BU436" s="22">
        <v>0</v>
      </c>
      <c r="BV436" s="22">
        <v>0</v>
      </c>
      <c r="BW436" s="22">
        <v>0</v>
      </c>
    </row>
    <row r="437" spans="1:75" ht="14.25" customHeight="1">
      <c r="A437" s="11" t="s">
        <v>3097</v>
      </c>
      <c r="B437" s="11" t="s">
        <v>3507</v>
      </c>
      <c r="C437" s="11" t="s">
        <v>47</v>
      </c>
      <c r="D437" s="11" t="s">
        <v>47</v>
      </c>
      <c r="E437" s="11">
        <v>884</v>
      </c>
      <c r="F437" s="11">
        <v>0.16035880375349201</v>
      </c>
      <c r="G437" s="11">
        <v>7.6952879856873005E-2</v>
      </c>
      <c r="H437" s="11">
        <v>3.7459866168744499E-2</v>
      </c>
      <c r="I437" s="11">
        <v>0.17793903740214201</v>
      </c>
      <c r="J437" s="11">
        <v>2.62654447096707E-2</v>
      </c>
      <c r="K437" s="11">
        <f t="shared" si="0"/>
        <v>1</v>
      </c>
      <c r="L437" s="11">
        <f t="shared" si="1"/>
        <v>0</v>
      </c>
      <c r="M437" s="11">
        <f t="shared" si="2"/>
        <v>0</v>
      </c>
      <c r="N437" s="11">
        <v>0.17771883010428099</v>
      </c>
      <c r="O437" s="11">
        <v>2.47770784864682E-2</v>
      </c>
      <c r="P437" s="11">
        <f t="shared" si="3"/>
        <v>1</v>
      </c>
      <c r="Q437" s="11">
        <f t="shared" si="4"/>
        <v>0</v>
      </c>
      <c r="R437" s="11">
        <f t="shared" si="5"/>
        <v>0</v>
      </c>
      <c r="S437" s="11">
        <v>0.15868633164624599</v>
      </c>
      <c r="T437" s="11">
        <v>3.9821999554705799E-2</v>
      </c>
      <c r="U437" s="11">
        <f t="shared" si="6"/>
        <v>1</v>
      </c>
      <c r="V437" s="11">
        <f t="shared" si="7"/>
        <v>0</v>
      </c>
      <c r="W437" s="11">
        <f t="shared" si="8"/>
        <v>0</v>
      </c>
      <c r="X437" s="11">
        <v>0.160284519293136</v>
      </c>
      <c r="Y437" s="11">
        <v>3.7600094075811399E-2</v>
      </c>
      <c r="Z437" s="11">
        <f t="shared" si="9"/>
        <v>1</v>
      </c>
      <c r="AA437" s="11">
        <f t="shared" si="10"/>
        <v>0</v>
      </c>
      <c r="AB437" s="11">
        <f t="shared" si="11"/>
        <v>0</v>
      </c>
      <c r="AC437" s="11">
        <v>0.15776707577553201</v>
      </c>
      <c r="AD437" s="11">
        <v>4.37200037965104E-2</v>
      </c>
      <c r="AE437" s="11">
        <f t="shared" si="12"/>
        <v>1</v>
      </c>
      <c r="AF437" s="11">
        <f t="shared" si="13"/>
        <v>0</v>
      </c>
      <c r="AG437" s="11">
        <f t="shared" si="14"/>
        <v>0</v>
      </c>
      <c r="AH437" s="11">
        <v>0.163745034323802</v>
      </c>
      <c r="AI437" s="11">
        <v>3.3745620992414502E-2</v>
      </c>
      <c r="AJ437" s="11">
        <f t="shared" si="15"/>
        <v>1</v>
      </c>
      <c r="AK437" s="11">
        <f t="shared" si="16"/>
        <v>0</v>
      </c>
      <c r="AL437" s="11">
        <f t="shared" si="17"/>
        <v>0</v>
      </c>
      <c r="AM437" s="11">
        <v>0.16297857298051899</v>
      </c>
      <c r="AN437" s="11">
        <v>3.4945152812379497E-2</v>
      </c>
      <c r="AO437" s="11">
        <f t="shared" si="18"/>
        <v>1</v>
      </c>
      <c r="AP437" s="11">
        <f t="shared" si="19"/>
        <v>0</v>
      </c>
      <c r="AQ437" s="11">
        <v>0.114720530217224</v>
      </c>
      <c r="AR437" s="11">
        <v>0.14212490051502799</v>
      </c>
      <c r="AS437" s="11">
        <f t="shared" si="20"/>
        <v>1</v>
      </c>
      <c r="AT437" s="11">
        <f t="shared" si="21"/>
        <v>0</v>
      </c>
      <c r="AU437" s="11">
        <f t="shared" si="22"/>
        <v>0</v>
      </c>
      <c r="AV437" s="11">
        <v>0.21503271155393999</v>
      </c>
      <c r="AW437" s="11">
        <v>5.7471397612599701E-3</v>
      </c>
      <c r="AX437" s="11">
        <f t="shared" si="23"/>
        <v>1</v>
      </c>
      <c r="AY437" s="11">
        <f t="shared" si="24"/>
        <v>0</v>
      </c>
      <c r="AZ437" s="11">
        <v>2.0460844267658099E-2</v>
      </c>
      <c r="BA437" s="11">
        <v>0.78131101291608196</v>
      </c>
      <c r="BB437" s="22">
        <v>0</v>
      </c>
      <c r="BC437" s="22">
        <v>0</v>
      </c>
      <c r="BD437" s="22">
        <v>0</v>
      </c>
      <c r="BE437" s="22">
        <v>0</v>
      </c>
      <c r="BF437" s="22">
        <v>0</v>
      </c>
      <c r="BG437" s="22">
        <v>0</v>
      </c>
      <c r="BH437" s="22">
        <v>0</v>
      </c>
      <c r="BI437" s="22">
        <v>0</v>
      </c>
      <c r="BJ437" s="22">
        <v>0</v>
      </c>
      <c r="BK437" s="22">
        <v>0</v>
      </c>
      <c r="BL437" s="22">
        <v>0</v>
      </c>
      <c r="BM437" s="22">
        <v>0</v>
      </c>
      <c r="BN437" s="22">
        <v>0</v>
      </c>
      <c r="BO437" s="22">
        <v>0</v>
      </c>
      <c r="BP437" s="22">
        <v>0</v>
      </c>
      <c r="BQ437" s="22">
        <v>0</v>
      </c>
      <c r="BR437" s="22">
        <v>0</v>
      </c>
      <c r="BS437" s="22">
        <v>0</v>
      </c>
      <c r="BT437" s="22">
        <v>0</v>
      </c>
      <c r="BU437" s="22">
        <v>0</v>
      </c>
      <c r="BV437" s="22">
        <v>0</v>
      </c>
      <c r="BW437" s="22">
        <v>0</v>
      </c>
    </row>
    <row r="438" spans="1:75" ht="14.25" customHeight="1">
      <c r="A438" s="11" t="s">
        <v>1395</v>
      </c>
      <c r="B438" s="11" t="s">
        <v>3508</v>
      </c>
      <c r="C438" s="11" t="s">
        <v>873</v>
      </c>
      <c r="D438" s="11" t="s">
        <v>1394</v>
      </c>
      <c r="E438" s="11">
        <v>956</v>
      </c>
      <c r="F438" s="11">
        <v>0.14392029138234799</v>
      </c>
      <c r="G438" s="11">
        <v>6.90816312211638E-2</v>
      </c>
      <c r="H438" s="11">
        <v>3.7485754419243802E-2</v>
      </c>
      <c r="I438" s="11">
        <v>8.9232405492512601E-2</v>
      </c>
      <c r="J438" s="11">
        <v>0.21087889140170099</v>
      </c>
      <c r="K438" s="11">
        <f t="shared" si="0"/>
        <v>1</v>
      </c>
      <c r="L438" s="11">
        <f t="shared" si="1"/>
        <v>0</v>
      </c>
      <c r="M438" s="11">
        <f t="shared" si="2"/>
        <v>0</v>
      </c>
      <c r="N438" s="11">
        <v>0.12746136444466299</v>
      </c>
      <c r="O438" s="11">
        <v>7.2363673353980501E-2</v>
      </c>
      <c r="P438" s="11">
        <f t="shared" si="3"/>
        <v>1</v>
      </c>
      <c r="Q438" s="11">
        <f t="shared" si="4"/>
        <v>0</v>
      </c>
      <c r="R438" s="11">
        <f t="shared" si="5"/>
        <v>0</v>
      </c>
      <c r="S438" s="11">
        <v>0.143640380497081</v>
      </c>
      <c r="T438" s="11">
        <v>3.8043608149859201E-2</v>
      </c>
      <c r="U438" s="11">
        <f t="shared" si="6"/>
        <v>1</v>
      </c>
      <c r="V438" s="11">
        <f t="shared" si="7"/>
        <v>0</v>
      </c>
      <c r="W438" s="11">
        <f t="shared" si="8"/>
        <v>0</v>
      </c>
      <c r="X438" s="11">
        <v>0.14414069748705</v>
      </c>
      <c r="Y438" s="11">
        <v>3.7315200724921303E-2</v>
      </c>
      <c r="Z438" s="11">
        <f t="shared" si="9"/>
        <v>1</v>
      </c>
      <c r="AA438" s="11">
        <f t="shared" si="10"/>
        <v>0</v>
      </c>
      <c r="AB438" s="11">
        <f t="shared" si="11"/>
        <v>0</v>
      </c>
      <c r="AC438" s="11">
        <v>0.156789752559123</v>
      </c>
      <c r="AD438" s="11">
        <v>2.55168799719801E-2</v>
      </c>
      <c r="AE438" s="11">
        <f t="shared" si="12"/>
        <v>1</v>
      </c>
      <c r="AF438" s="11">
        <f t="shared" si="13"/>
        <v>0</v>
      </c>
      <c r="AG438" s="11">
        <f t="shared" si="14"/>
        <v>0</v>
      </c>
      <c r="AH438" s="11">
        <v>0.136751496122681</v>
      </c>
      <c r="AI438" s="11">
        <v>4.76756028206596E-2</v>
      </c>
      <c r="AJ438" s="11">
        <f t="shared" si="15"/>
        <v>1</v>
      </c>
      <c r="AK438" s="11">
        <f t="shared" si="16"/>
        <v>0</v>
      </c>
      <c r="AL438" s="11">
        <f t="shared" si="17"/>
        <v>0</v>
      </c>
      <c r="AM438" s="11">
        <v>0.132223828851744</v>
      </c>
      <c r="AN438" s="11">
        <v>5.5570353015631103E-2</v>
      </c>
      <c r="AO438" s="11">
        <f t="shared" si="18"/>
        <v>1</v>
      </c>
      <c r="AP438" s="11">
        <f t="shared" si="19"/>
        <v>0</v>
      </c>
      <c r="AQ438" s="11">
        <v>0.12779123795429601</v>
      </c>
      <c r="AR438" s="11">
        <v>7.0226842198517297E-2</v>
      </c>
      <c r="AS438" s="11">
        <f t="shared" si="20"/>
        <v>1</v>
      </c>
      <c r="AT438" s="11">
        <f t="shared" si="21"/>
        <v>0</v>
      </c>
      <c r="AU438" s="11">
        <f t="shared" si="22"/>
        <v>0</v>
      </c>
      <c r="AV438" s="11">
        <v>0.154539722601161</v>
      </c>
      <c r="AW438" s="11">
        <v>2.8125650134008799E-2</v>
      </c>
      <c r="AX438" s="11">
        <f t="shared" si="23"/>
        <v>1</v>
      </c>
      <c r="AY438" s="11">
        <f t="shared" si="24"/>
        <v>0</v>
      </c>
      <c r="AZ438" s="11">
        <v>0.121846750307691</v>
      </c>
      <c r="BA438" s="11">
        <v>8.2505586677142306E-2</v>
      </c>
      <c r="BB438" s="22">
        <v>0</v>
      </c>
      <c r="BC438" s="22">
        <v>0</v>
      </c>
      <c r="BD438" s="22">
        <v>0</v>
      </c>
      <c r="BE438" s="22">
        <v>0</v>
      </c>
      <c r="BF438" s="22">
        <v>0</v>
      </c>
      <c r="BG438" s="22">
        <v>0</v>
      </c>
      <c r="BH438" s="22">
        <v>0</v>
      </c>
      <c r="BI438" s="22">
        <v>0</v>
      </c>
      <c r="BJ438" s="22">
        <v>0</v>
      </c>
      <c r="BK438" s="22">
        <v>0</v>
      </c>
      <c r="BL438" s="22">
        <v>0</v>
      </c>
      <c r="BM438" s="22">
        <v>0</v>
      </c>
      <c r="BN438" s="22">
        <v>0</v>
      </c>
      <c r="BO438" s="22">
        <v>0</v>
      </c>
      <c r="BP438" s="22">
        <v>0</v>
      </c>
      <c r="BQ438" s="22">
        <v>0</v>
      </c>
      <c r="BR438" s="22">
        <v>0</v>
      </c>
      <c r="BS438" s="22">
        <v>0</v>
      </c>
      <c r="BT438" s="22">
        <v>0</v>
      </c>
      <c r="BU438" s="22">
        <v>0</v>
      </c>
      <c r="BV438" s="22">
        <v>0</v>
      </c>
      <c r="BW438" s="22">
        <v>0</v>
      </c>
    </row>
    <row r="439" spans="1:75" ht="14.25" customHeight="1">
      <c r="A439" s="11" t="s">
        <v>467</v>
      </c>
      <c r="B439" s="11" t="s">
        <v>3509</v>
      </c>
      <c r="C439" s="11" t="s">
        <v>64</v>
      </c>
      <c r="D439" s="11" t="s">
        <v>73</v>
      </c>
      <c r="E439" s="11">
        <v>954</v>
      </c>
      <c r="F439" s="11">
        <v>0.13467111071555801</v>
      </c>
      <c r="G439" s="11">
        <v>6.4795363477608003E-2</v>
      </c>
      <c r="H439" s="11">
        <v>3.7938756740623802E-2</v>
      </c>
      <c r="I439" s="11">
        <v>0.135879200397207</v>
      </c>
      <c r="J439" s="11">
        <v>4.3362104829525898E-2</v>
      </c>
      <c r="K439" s="11">
        <f t="shared" si="0"/>
        <v>1</v>
      </c>
      <c r="L439" s="11">
        <f t="shared" si="1"/>
        <v>0</v>
      </c>
      <c r="M439" s="11">
        <f t="shared" si="2"/>
        <v>0</v>
      </c>
      <c r="N439" s="11">
        <v>0.14739032564298499</v>
      </c>
      <c r="O439" s="11">
        <v>2.7009830469114499E-2</v>
      </c>
      <c r="P439" s="11">
        <f t="shared" si="3"/>
        <v>1</v>
      </c>
      <c r="Q439" s="11">
        <f t="shared" si="4"/>
        <v>0</v>
      </c>
      <c r="R439" s="11">
        <f t="shared" si="5"/>
        <v>0</v>
      </c>
      <c r="S439" s="11">
        <v>0.13483274597412701</v>
      </c>
      <c r="T439" s="11">
        <v>3.7899978740932698E-2</v>
      </c>
      <c r="U439" s="11">
        <f t="shared" si="6"/>
        <v>1</v>
      </c>
      <c r="V439" s="11">
        <f t="shared" si="7"/>
        <v>0</v>
      </c>
      <c r="W439" s="11">
        <f t="shared" si="8"/>
        <v>0</v>
      </c>
      <c r="X439" s="11">
        <v>0.13352225586969099</v>
      </c>
      <c r="Y439" s="11">
        <v>3.9108373728032601E-2</v>
      </c>
      <c r="Z439" s="11">
        <f t="shared" si="9"/>
        <v>1</v>
      </c>
      <c r="AA439" s="11">
        <f t="shared" si="10"/>
        <v>0</v>
      </c>
      <c r="AB439" s="11">
        <f t="shared" si="11"/>
        <v>0</v>
      </c>
      <c r="AC439" s="11">
        <v>0.15425349064466801</v>
      </c>
      <c r="AD439" s="11">
        <v>1.89377196164985E-2</v>
      </c>
      <c r="AE439" s="11">
        <f t="shared" si="12"/>
        <v>1</v>
      </c>
      <c r="AF439" s="11">
        <f t="shared" si="13"/>
        <v>0</v>
      </c>
      <c r="AG439" s="11">
        <f t="shared" si="14"/>
        <v>0</v>
      </c>
      <c r="AH439" s="11">
        <v>0.133371749790299</v>
      </c>
      <c r="AI439" s="11">
        <v>4.0053484969459402E-2</v>
      </c>
      <c r="AJ439" s="11">
        <f t="shared" si="15"/>
        <v>1</v>
      </c>
      <c r="AK439" s="11">
        <f t="shared" si="16"/>
        <v>0</v>
      </c>
      <c r="AL439" s="11">
        <f t="shared" si="17"/>
        <v>0</v>
      </c>
      <c r="AM439" s="11">
        <v>0.122988180633242</v>
      </c>
      <c r="AN439" s="11">
        <v>5.7535029531259101E-2</v>
      </c>
      <c r="AO439" s="11">
        <f t="shared" si="18"/>
        <v>1</v>
      </c>
      <c r="AP439" s="11">
        <f t="shared" si="19"/>
        <v>0</v>
      </c>
      <c r="AQ439" s="11">
        <v>0.12569095995676799</v>
      </c>
      <c r="AR439" s="11">
        <v>5.7458681499847501E-2</v>
      </c>
      <c r="AS439" s="11">
        <f t="shared" si="20"/>
        <v>1</v>
      </c>
      <c r="AT439" s="11">
        <f t="shared" si="21"/>
        <v>0</v>
      </c>
      <c r="AU439" s="11">
        <f t="shared" si="22"/>
        <v>0</v>
      </c>
      <c r="AV439" s="11">
        <v>0.10853137433479799</v>
      </c>
      <c r="AW439" s="11">
        <v>9.91846373048198E-2</v>
      </c>
      <c r="AX439" s="11">
        <f t="shared" si="23"/>
        <v>1</v>
      </c>
      <c r="AY439" s="11">
        <f t="shared" si="24"/>
        <v>0</v>
      </c>
      <c r="AZ439" s="11">
        <v>0.12793767538145701</v>
      </c>
      <c r="BA439" s="11">
        <v>5.2235961724545497E-2</v>
      </c>
      <c r="BB439" s="22">
        <v>0</v>
      </c>
      <c r="BC439" s="22">
        <v>0</v>
      </c>
      <c r="BD439" s="22">
        <v>0</v>
      </c>
      <c r="BE439" s="22">
        <v>0</v>
      </c>
      <c r="BF439" s="22">
        <v>0</v>
      </c>
      <c r="BG439" s="22">
        <v>0</v>
      </c>
      <c r="BH439" s="22">
        <v>0</v>
      </c>
      <c r="BI439" s="22">
        <v>0</v>
      </c>
      <c r="BJ439" s="22">
        <v>0</v>
      </c>
      <c r="BK439" s="22">
        <v>0</v>
      </c>
      <c r="BL439" s="22">
        <v>0</v>
      </c>
      <c r="BM439" s="22">
        <v>0</v>
      </c>
      <c r="BN439" s="22">
        <v>0</v>
      </c>
      <c r="BO439" s="22">
        <v>0</v>
      </c>
      <c r="BP439" s="22">
        <v>0</v>
      </c>
      <c r="BQ439" s="22">
        <v>0</v>
      </c>
      <c r="BR439" s="22">
        <v>0</v>
      </c>
      <c r="BS439" s="22">
        <v>0</v>
      </c>
      <c r="BT439" s="22">
        <v>0</v>
      </c>
      <c r="BU439" s="22">
        <v>0</v>
      </c>
      <c r="BV439" s="22">
        <v>0</v>
      </c>
      <c r="BW439" s="22">
        <v>0</v>
      </c>
    </row>
    <row r="440" spans="1:75" ht="14.25" customHeight="1">
      <c r="A440" s="11" t="s">
        <v>3103</v>
      </c>
      <c r="B440" s="11" t="s">
        <v>3510</v>
      </c>
      <c r="C440" s="11" t="s">
        <v>47</v>
      </c>
      <c r="D440" s="11" t="s">
        <v>47</v>
      </c>
      <c r="E440" s="11">
        <v>892</v>
      </c>
      <c r="F440" s="11">
        <v>0.157138303198991</v>
      </c>
      <c r="G440" s="11">
        <v>7.5813177625364006E-2</v>
      </c>
      <c r="H440" s="11">
        <v>3.8486512800352798E-2</v>
      </c>
      <c r="I440" s="11">
        <v>0.149980098231038</v>
      </c>
      <c r="J440" s="11">
        <v>5.6165597498198397E-2</v>
      </c>
      <c r="K440" s="11">
        <f t="shared" si="0"/>
        <v>1</v>
      </c>
      <c r="L440" s="11">
        <f t="shared" si="1"/>
        <v>0</v>
      </c>
      <c r="M440" s="11">
        <f t="shared" si="2"/>
        <v>0</v>
      </c>
      <c r="N440" s="11">
        <v>0.15017509713997601</v>
      </c>
      <c r="O440" s="11">
        <v>5.47867392952847E-2</v>
      </c>
      <c r="P440" s="11">
        <f t="shared" si="3"/>
        <v>1</v>
      </c>
      <c r="Q440" s="11">
        <f t="shared" si="4"/>
        <v>0</v>
      </c>
      <c r="R440" s="11">
        <f t="shared" si="5"/>
        <v>0</v>
      </c>
      <c r="S440" s="11">
        <v>0.15393567557000001</v>
      </c>
      <c r="T440" s="11">
        <v>4.2766866302642099E-2</v>
      </c>
      <c r="U440" s="11">
        <f t="shared" si="6"/>
        <v>1</v>
      </c>
      <c r="V440" s="11">
        <f t="shared" si="7"/>
        <v>0</v>
      </c>
      <c r="W440" s="11">
        <f t="shared" si="8"/>
        <v>0</v>
      </c>
      <c r="X440" s="11">
        <v>0.15737758805876101</v>
      </c>
      <c r="Y440" s="11">
        <v>3.8351122264141099E-2</v>
      </c>
      <c r="Z440" s="11">
        <f t="shared" si="9"/>
        <v>1</v>
      </c>
      <c r="AA440" s="11">
        <f t="shared" si="10"/>
        <v>0</v>
      </c>
      <c r="AB440" s="11">
        <f t="shared" si="11"/>
        <v>0</v>
      </c>
      <c r="AC440" s="11">
        <v>0.15960363483471099</v>
      </c>
      <c r="AD440" s="11">
        <v>3.8112357733112098E-2</v>
      </c>
      <c r="AE440" s="11">
        <f t="shared" si="12"/>
        <v>1</v>
      </c>
      <c r="AF440" s="11">
        <f t="shared" si="13"/>
        <v>0</v>
      </c>
      <c r="AG440" s="11">
        <f t="shared" si="14"/>
        <v>0</v>
      </c>
      <c r="AH440" s="11">
        <v>0.158457790133299</v>
      </c>
      <c r="AI440" s="11">
        <v>3.70824921685666E-2</v>
      </c>
      <c r="AJ440" s="11">
        <f t="shared" si="15"/>
        <v>1</v>
      </c>
      <c r="AK440" s="11">
        <f t="shared" si="16"/>
        <v>0</v>
      </c>
      <c r="AL440" s="11">
        <f t="shared" si="17"/>
        <v>0</v>
      </c>
      <c r="AM440" s="11">
        <v>0.159201255642029</v>
      </c>
      <c r="AN440" s="11">
        <v>3.6375946145066097E-2</v>
      </c>
      <c r="AO440" s="11">
        <f t="shared" si="18"/>
        <v>1</v>
      </c>
      <c r="AP440" s="11">
        <f t="shared" si="19"/>
        <v>0</v>
      </c>
      <c r="AQ440" s="11">
        <v>5.3783945788021599E-2</v>
      </c>
      <c r="AR440" s="11">
        <v>0.47828805936172503</v>
      </c>
      <c r="AS440" s="11">
        <f t="shared" si="20"/>
        <v>1</v>
      </c>
      <c r="AT440" s="11">
        <f t="shared" si="21"/>
        <v>0</v>
      </c>
      <c r="AU440" s="11">
        <f t="shared" si="22"/>
        <v>0</v>
      </c>
      <c r="AV440" s="11">
        <v>0.16825761885259299</v>
      </c>
      <c r="AW440" s="11">
        <v>2.9423588561732598E-2</v>
      </c>
      <c r="AX440" s="11">
        <f t="shared" si="23"/>
        <v>1</v>
      </c>
      <c r="AY440" s="11">
        <f t="shared" si="24"/>
        <v>0</v>
      </c>
      <c r="AZ440" s="11">
        <v>-5.54297790064093E-3</v>
      </c>
      <c r="BA440" s="11">
        <v>0.93748636237306004</v>
      </c>
      <c r="BB440" s="22">
        <v>0</v>
      </c>
      <c r="BC440" s="22">
        <v>0</v>
      </c>
      <c r="BD440" s="22">
        <v>0</v>
      </c>
      <c r="BE440" s="22">
        <v>0</v>
      </c>
      <c r="BF440" s="22">
        <v>0</v>
      </c>
      <c r="BG440" s="22">
        <v>0</v>
      </c>
      <c r="BH440" s="22">
        <v>0</v>
      </c>
      <c r="BI440" s="22">
        <v>0</v>
      </c>
      <c r="BJ440" s="22">
        <v>0</v>
      </c>
      <c r="BK440" s="22">
        <v>0</v>
      </c>
      <c r="BL440" s="22">
        <v>0</v>
      </c>
      <c r="BM440" s="22">
        <v>0</v>
      </c>
      <c r="BN440" s="22">
        <v>0</v>
      </c>
      <c r="BO440" s="22">
        <v>0</v>
      </c>
      <c r="BP440" s="22">
        <v>0</v>
      </c>
      <c r="BQ440" s="22">
        <v>0</v>
      </c>
      <c r="BR440" s="22">
        <v>0</v>
      </c>
      <c r="BS440" s="22">
        <v>0</v>
      </c>
      <c r="BT440" s="22">
        <v>0</v>
      </c>
      <c r="BU440" s="22">
        <v>0</v>
      </c>
      <c r="BV440" s="22">
        <v>0</v>
      </c>
      <c r="BW440" s="22">
        <v>0</v>
      </c>
    </row>
    <row r="441" spans="1:75" ht="14.25" customHeight="1">
      <c r="A441" s="11" t="s">
        <v>2587</v>
      </c>
      <c r="B441" s="11" t="s">
        <v>2587</v>
      </c>
      <c r="C441" s="11" t="s">
        <v>77</v>
      </c>
      <c r="D441" s="11" t="s">
        <v>391</v>
      </c>
      <c r="E441" s="11">
        <v>953</v>
      </c>
      <c r="F441" s="11">
        <v>0.154619142583863</v>
      </c>
      <c r="G441" s="11">
        <v>7.4637345849715805E-2</v>
      </c>
      <c r="H441" s="11">
        <v>3.8570821435237997E-2</v>
      </c>
      <c r="I441" s="11">
        <v>0.199272404163988</v>
      </c>
      <c r="J441" s="11">
        <v>9.9073672463397301E-3</v>
      </c>
      <c r="K441" s="11">
        <f t="shared" si="0"/>
        <v>1</v>
      </c>
      <c r="L441" s="11">
        <f t="shared" si="1"/>
        <v>0</v>
      </c>
      <c r="M441" s="11">
        <f t="shared" si="2"/>
        <v>0</v>
      </c>
      <c r="N441" s="11">
        <v>0.14156310046040901</v>
      </c>
      <c r="O441" s="11">
        <v>6.4876665660664704E-2</v>
      </c>
      <c r="P441" s="11">
        <f t="shared" si="3"/>
        <v>1</v>
      </c>
      <c r="Q441" s="11">
        <f t="shared" si="4"/>
        <v>0</v>
      </c>
      <c r="R441" s="11">
        <f t="shared" si="5"/>
        <v>0</v>
      </c>
      <c r="S441" s="11">
        <v>0.15521598787690999</v>
      </c>
      <c r="T441" s="11">
        <v>3.8003192849566499E-2</v>
      </c>
      <c r="U441" s="11">
        <f t="shared" si="6"/>
        <v>1</v>
      </c>
      <c r="V441" s="11">
        <f t="shared" si="7"/>
        <v>0</v>
      </c>
      <c r="W441" s="11">
        <f t="shared" si="8"/>
        <v>0</v>
      </c>
      <c r="X441" s="11">
        <v>0.15525275651416301</v>
      </c>
      <c r="Y441" s="11">
        <v>3.7854813988606802E-2</v>
      </c>
      <c r="Z441" s="11">
        <f t="shared" si="9"/>
        <v>1</v>
      </c>
      <c r="AA441" s="11">
        <f t="shared" si="10"/>
        <v>0</v>
      </c>
      <c r="AB441" s="11">
        <f t="shared" si="11"/>
        <v>0</v>
      </c>
      <c r="AC441" s="11">
        <v>0.183309618160125</v>
      </c>
      <c r="AD441" s="11">
        <v>1.5433894670779699E-2</v>
      </c>
      <c r="AE441" s="11">
        <f t="shared" si="12"/>
        <v>1</v>
      </c>
      <c r="AF441" s="11">
        <f t="shared" si="13"/>
        <v>0</v>
      </c>
      <c r="AG441" s="11">
        <f t="shared" si="14"/>
        <v>0</v>
      </c>
      <c r="AH441" s="11">
        <v>0.15198812902797901</v>
      </c>
      <c r="AI441" s="11">
        <v>4.2221706762851301E-2</v>
      </c>
      <c r="AJ441" s="11">
        <f t="shared" si="15"/>
        <v>1</v>
      </c>
      <c r="AK441" s="11">
        <f t="shared" si="16"/>
        <v>0</v>
      </c>
      <c r="AL441" s="11">
        <f t="shared" si="17"/>
        <v>0</v>
      </c>
      <c r="AM441" s="11">
        <v>0.15589945626947099</v>
      </c>
      <c r="AN441" s="11">
        <v>3.7439118845121598E-2</v>
      </c>
      <c r="AO441" s="11">
        <f t="shared" si="18"/>
        <v>1</v>
      </c>
      <c r="AP441" s="11">
        <f t="shared" si="19"/>
        <v>0</v>
      </c>
      <c r="AQ441" s="11">
        <v>0.16394741200895599</v>
      </c>
      <c r="AR441" s="11">
        <v>3.1764730020851499E-2</v>
      </c>
      <c r="AS441" s="11">
        <f t="shared" si="20"/>
        <v>1</v>
      </c>
      <c r="AT441" s="11">
        <f t="shared" si="21"/>
        <v>0</v>
      </c>
      <c r="AU441" s="11">
        <f t="shared" si="22"/>
        <v>0</v>
      </c>
      <c r="AV441" s="11">
        <v>0.14442354513564901</v>
      </c>
      <c r="AW441" s="11">
        <v>5.7539387835504503E-2</v>
      </c>
      <c r="AX441" s="11">
        <f t="shared" si="23"/>
        <v>1</v>
      </c>
      <c r="AY441" s="11">
        <f t="shared" si="24"/>
        <v>0</v>
      </c>
      <c r="AZ441" s="11">
        <v>0.129966416285522</v>
      </c>
      <c r="BA441" s="11">
        <v>8.6348696252669693E-2</v>
      </c>
      <c r="BB441" s="22">
        <v>0</v>
      </c>
      <c r="BC441" s="22">
        <v>0</v>
      </c>
      <c r="BD441" s="22">
        <v>0</v>
      </c>
      <c r="BE441" s="22">
        <v>0</v>
      </c>
      <c r="BF441" s="22">
        <v>0</v>
      </c>
      <c r="BG441" s="22">
        <v>0</v>
      </c>
      <c r="BH441" s="22">
        <v>0</v>
      </c>
      <c r="BI441" s="22">
        <v>0</v>
      </c>
      <c r="BJ441" s="22">
        <v>0</v>
      </c>
      <c r="BK441" s="22">
        <v>0</v>
      </c>
      <c r="BL441" s="22">
        <v>0</v>
      </c>
      <c r="BM441" s="22">
        <v>0</v>
      </c>
      <c r="BN441" s="22">
        <v>0</v>
      </c>
      <c r="BO441" s="22">
        <v>0</v>
      </c>
      <c r="BP441" s="22">
        <v>0</v>
      </c>
      <c r="BQ441" s="22">
        <v>0</v>
      </c>
      <c r="BR441" s="22">
        <v>0</v>
      </c>
      <c r="BS441" s="22">
        <v>0</v>
      </c>
      <c r="BT441" s="22">
        <v>0</v>
      </c>
      <c r="BU441" s="22">
        <v>0</v>
      </c>
      <c r="BV441" s="22">
        <v>0</v>
      </c>
      <c r="BW441" s="22">
        <v>0</v>
      </c>
    </row>
    <row r="442" spans="1:75" ht="14.25" customHeight="1">
      <c r="A442" s="11" t="s">
        <v>1518</v>
      </c>
      <c r="B442" s="11" t="s">
        <v>1518</v>
      </c>
      <c r="C442" s="11" t="s">
        <v>77</v>
      </c>
      <c r="D442" s="11" t="s">
        <v>1100</v>
      </c>
      <c r="E442" s="11">
        <v>951</v>
      </c>
      <c r="F442" s="11">
        <v>-0.15327427474823899</v>
      </c>
      <c r="G442" s="11">
        <v>7.4023119128954401E-2</v>
      </c>
      <c r="H442" s="11">
        <v>3.86630192893141E-2</v>
      </c>
      <c r="I442" s="11">
        <v>-0.110498532881061</v>
      </c>
      <c r="J442" s="11">
        <v>0.149355144669373</v>
      </c>
      <c r="K442" s="11">
        <f t="shared" si="0"/>
        <v>1</v>
      </c>
      <c r="L442" s="11">
        <f t="shared" si="1"/>
        <v>0</v>
      </c>
      <c r="M442" s="11">
        <f t="shared" si="2"/>
        <v>0</v>
      </c>
      <c r="N442" s="11">
        <v>-0.14353720104324699</v>
      </c>
      <c r="O442" s="11">
        <v>5.8911076857028899E-2</v>
      </c>
      <c r="P442" s="11">
        <f t="shared" si="3"/>
        <v>1</v>
      </c>
      <c r="Q442" s="11">
        <f t="shared" si="4"/>
        <v>0</v>
      </c>
      <c r="R442" s="11">
        <f t="shared" si="5"/>
        <v>0</v>
      </c>
      <c r="S442" s="11">
        <v>-0.15446352137955999</v>
      </c>
      <c r="T442" s="11">
        <v>3.7326971859544103E-2</v>
      </c>
      <c r="U442" s="11">
        <f t="shared" si="6"/>
        <v>1</v>
      </c>
      <c r="V442" s="11">
        <f t="shared" si="7"/>
        <v>0</v>
      </c>
      <c r="W442" s="11">
        <f t="shared" si="8"/>
        <v>0</v>
      </c>
      <c r="X442" s="11">
        <v>-0.15506567329065299</v>
      </c>
      <c r="Y442" s="11">
        <v>3.6282767305853697E-2</v>
      </c>
      <c r="Z442" s="11">
        <f t="shared" si="9"/>
        <v>1</v>
      </c>
      <c r="AA442" s="11">
        <f t="shared" si="10"/>
        <v>0</v>
      </c>
      <c r="AB442" s="11">
        <f t="shared" si="11"/>
        <v>0</v>
      </c>
      <c r="AC442" s="11">
        <v>-0.15061950159033199</v>
      </c>
      <c r="AD442" s="11">
        <v>4.5240568558077301E-2</v>
      </c>
      <c r="AE442" s="11">
        <f t="shared" si="12"/>
        <v>1</v>
      </c>
      <c r="AF442" s="11">
        <f t="shared" si="13"/>
        <v>0</v>
      </c>
      <c r="AG442" s="11">
        <f t="shared" si="14"/>
        <v>0</v>
      </c>
      <c r="AH442" s="11">
        <v>-0.14985410719950101</v>
      </c>
      <c r="AI442" s="11">
        <v>4.3227178564469303E-2</v>
      </c>
      <c r="AJ442" s="11">
        <f t="shared" si="15"/>
        <v>1</v>
      </c>
      <c r="AK442" s="11">
        <f t="shared" si="16"/>
        <v>0</v>
      </c>
      <c r="AL442" s="11">
        <f t="shared" si="17"/>
        <v>0</v>
      </c>
      <c r="AM442" s="11">
        <v>-0.14824061922713799</v>
      </c>
      <c r="AN442" s="11">
        <v>4.5788926769741403E-2</v>
      </c>
      <c r="AO442" s="11">
        <f t="shared" si="18"/>
        <v>1</v>
      </c>
      <c r="AP442" s="11">
        <f t="shared" si="19"/>
        <v>0</v>
      </c>
      <c r="AQ442" s="11">
        <v>-0.13944460781527401</v>
      </c>
      <c r="AR442" s="11">
        <v>6.5095036904641801E-2</v>
      </c>
      <c r="AS442" s="11">
        <f t="shared" si="20"/>
        <v>1</v>
      </c>
      <c r="AT442" s="11">
        <f t="shared" si="21"/>
        <v>0</v>
      </c>
      <c r="AU442" s="11">
        <f t="shared" si="22"/>
        <v>0</v>
      </c>
      <c r="AV442" s="11">
        <v>-0.151918885651189</v>
      </c>
      <c r="AW442" s="11">
        <v>4.3853926753655799E-2</v>
      </c>
      <c r="AX442" s="11">
        <f t="shared" si="23"/>
        <v>1</v>
      </c>
      <c r="AY442" s="11">
        <f t="shared" si="24"/>
        <v>0</v>
      </c>
      <c r="AZ442" s="11">
        <v>-0.16993388716107399</v>
      </c>
      <c r="BA442" s="11">
        <v>2.4096930399939799E-2</v>
      </c>
      <c r="BB442" s="22">
        <v>0</v>
      </c>
      <c r="BC442" s="22">
        <v>0</v>
      </c>
      <c r="BD442" s="22">
        <v>0</v>
      </c>
      <c r="BE442" s="22">
        <v>0</v>
      </c>
      <c r="BF442" s="22">
        <v>0</v>
      </c>
      <c r="BG442" s="22">
        <v>0</v>
      </c>
      <c r="BH442" s="22">
        <v>0</v>
      </c>
      <c r="BI442" s="22">
        <v>0</v>
      </c>
      <c r="BJ442" s="22">
        <v>0</v>
      </c>
      <c r="BK442" s="22">
        <v>0</v>
      </c>
      <c r="BL442" s="22">
        <v>0</v>
      </c>
      <c r="BM442" s="22">
        <v>0</v>
      </c>
      <c r="BN442" s="22">
        <v>0</v>
      </c>
      <c r="BO442" s="22">
        <v>0</v>
      </c>
      <c r="BP442" s="22">
        <v>0</v>
      </c>
      <c r="BQ442" s="22">
        <v>0</v>
      </c>
      <c r="BR442" s="22">
        <v>0</v>
      </c>
      <c r="BS442" s="22">
        <v>0</v>
      </c>
      <c r="BT442" s="22">
        <v>0</v>
      </c>
      <c r="BU442" s="22">
        <v>0</v>
      </c>
      <c r="BV442" s="22">
        <v>0</v>
      </c>
      <c r="BW442" s="22">
        <v>0</v>
      </c>
    </row>
    <row r="443" spans="1:75" ht="14.25" customHeight="1">
      <c r="A443" s="11" t="s">
        <v>338</v>
      </c>
      <c r="B443" s="11" t="s">
        <v>3511</v>
      </c>
      <c r="C443" s="11" t="s">
        <v>77</v>
      </c>
      <c r="D443" s="11" t="s">
        <v>325</v>
      </c>
      <c r="E443" s="11">
        <v>954</v>
      </c>
      <c r="F443" s="11">
        <v>0.15323917976071899</v>
      </c>
      <c r="G443" s="11">
        <v>7.4091889200378305E-2</v>
      </c>
      <c r="H443" s="11">
        <v>3.8887285570491897E-2</v>
      </c>
      <c r="I443" s="11">
        <v>0.187721946666013</v>
      </c>
      <c r="J443" s="11">
        <v>1.44268727259771E-2</v>
      </c>
      <c r="K443" s="11">
        <f t="shared" si="0"/>
        <v>1</v>
      </c>
      <c r="L443" s="11">
        <f t="shared" si="1"/>
        <v>0</v>
      </c>
      <c r="M443" s="11">
        <f t="shared" si="2"/>
        <v>0</v>
      </c>
      <c r="N443" s="11">
        <v>0.188113854928013</v>
      </c>
      <c r="O443" s="11">
        <v>1.35109634361765E-2</v>
      </c>
      <c r="P443" s="11">
        <f t="shared" si="3"/>
        <v>1</v>
      </c>
      <c r="Q443" s="11">
        <f t="shared" si="4"/>
        <v>0</v>
      </c>
      <c r="R443" s="11">
        <f t="shared" si="5"/>
        <v>0</v>
      </c>
      <c r="S443" s="11">
        <v>0.15661494407815099</v>
      </c>
      <c r="T443" s="11">
        <v>3.48398406483168E-2</v>
      </c>
      <c r="U443" s="11">
        <f t="shared" si="6"/>
        <v>1</v>
      </c>
      <c r="V443" s="11">
        <f t="shared" si="7"/>
        <v>0</v>
      </c>
      <c r="W443" s="11">
        <f t="shared" si="8"/>
        <v>0</v>
      </c>
      <c r="X443" s="11">
        <v>0.15186100695431201</v>
      </c>
      <c r="Y443" s="11">
        <v>4.0560019884480998E-2</v>
      </c>
      <c r="Z443" s="11">
        <f t="shared" si="9"/>
        <v>1</v>
      </c>
      <c r="AA443" s="11">
        <f t="shared" si="10"/>
        <v>0</v>
      </c>
      <c r="AB443" s="11">
        <f t="shared" si="11"/>
        <v>0</v>
      </c>
      <c r="AC443" s="11">
        <v>0.16818005396387101</v>
      </c>
      <c r="AD443" s="11">
        <v>2.5231176461299E-2</v>
      </c>
      <c r="AE443" s="11">
        <f t="shared" si="12"/>
        <v>1</v>
      </c>
      <c r="AF443" s="11">
        <f t="shared" si="13"/>
        <v>0</v>
      </c>
      <c r="AG443" s="11">
        <f t="shared" si="14"/>
        <v>0</v>
      </c>
      <c r="AH443" s="11">
        <v>0.160501885381205</v>
      </c>
      <c r="AI443" s="11">
        <v>3.0258532532677102E-2</v>
      </c>
      <c r="AJ443" s="11">
        <f t="shared" si="15"/>
        <v>1</v>
      </c>
      <c r="AK443" s="11">
        <f t="shared" si="16"/>
        <v>0</v>
      </c>
      <c r="AL443" s="11">
        <f t="shared" si="17"/>
        <v>0</v>
      </c>
      <c r="AM443" s="11">
        <v>0.15249152760822099</v>
      </c>
      <c r="AN443" s="11">
        <v>4.0344003419529401E-2</v>
      </c>
      <c r="AO443" s="11">
        <f t="shared" si="18"/>
        <v>1</v>
      </c>
      <c r="AP443" s="11">
        <f t="shared" si="19"/>
        <v>0</v>
      </c>
      <c r="AQ443" s="11">
        <v>0.13666109328470599</v>
      </c>
      <c r="AR443" s="11">
        <v>7.0876254503139294E-2</v>
      </c>
      <c r="AS443" s="11">
        <f t="shared" si="20"/>
        <v>1</v>
      </c>
      <c r="AT443" s="11">
        <f t="shared" si="21"/>
        <v>0</v>
      </c>
      <c r="AU443" s="11">
        <f t="shared" si="22"/>
        <v>0</v>
      </c>
      <c r="AV443" s="11">
        <v>0.173484240077623</v>
      </c>
      <c r="AW443" s="11">
        <v>2.15624270029952E-2</v>
      </c>
      <c r="AX443" s="11">
        <f t="shared" si="23"/>
        <v>1</v>
      </c>
      <c r="AY443" s="11">
        <f t="shared" si="24"/>
        <v>0</v>
      </c>
      <c r="AZ443" s="11">
        <v>9.5371878124087595E-2</v>
      </c>
      <c r="BA443" s="11">
        <v>0.20076257454545701</v>
      </c>
      <c r="BB443" s="22">
        <v>0</v>
      </c>
      <c r="BC443" s="22">
        <v>0</v>
      </c>
      <c r="BD443" s="22">
        <v>0</v>
      </c>
      <c r="BE443" s="22">
        <v>0</v>
      </c>
      <c r="BF443" s="22">
        <v>0</v>
      </c>
      <c r="BG443" s="22">
        <v>0</v>
      </c>
      <c r="BH443" s="22">
        <v>0</v>
      </c>
      <c r="BI443" s="22">
        <v>0</v>
      </c>
      <c r="BJ443" s="22">
        <v>0</v>
      </c>
      <c r="BK443" s="22">
        <v>0</v>
      </c>
      <c r="BL443" s="22">
        <v>0</v>
      </c>
      <c r="BM443" s="22">
        <v>0</v>
      </c>
      <c r="BN443" s="22">
        <v>0</v>
      </c>
      <c r="BO443" s="22">
        <v>0</v>
      </c>
      <c r="BP443" s="22">
        <v>0</v>
      </c>
      <c r="BQ443" s="22">
        <v>0</v>
      </c>
      <c r="BR443" s="22">
        <v>0</v>
      </c>
      <c r="BS443" s="22">
        <v>0</v>
      </c>
      <c r="BT443" s="22">
        <v>0</v>
      </c>
      <c r="BU443" s="22">
        <v>0</v>
      </c>
      <c r="BV443" s="22">
        <v>0</v>
      </c>
      <c r="BW443" s="22">
        <v>0</v>
      </c>
    </row>
    <row r="444" spans="1:75" ht="14.25" customHeight="1">
      <c r="A444" s="11" t="s">
        <v>3064</v>
      </c>
      <c r="B444" s="11" t="s">
        <v>3512</v>
      </c>
      <c r="C444" s="11" t="s">
        <v>47</v>
      </c>
      <c r="D444" s="11" t="s">
        <v>47</v>
      </c>
      <c r="E444" s="11">
        <v>939</v>
      </c>
      <c r="F444" s="11">
        <v>0.156661959134827</v>
      </c>
      <c r="G444" s="11">
        <v>7.5824780241523601E-2</v>
      </c>
      <c r="H444" s="11">
        <v>3.9092354953845998E-2</v>
      </c>
      <c r="I444" s="11">
        <v>0.17371819697622501</v>
      </c>
      <c r="J444" s="11">
        <v>2.7187872642969499E-2</v>
      </c>
      <c r="K444" s="11">
        <f t="shared" si="0"/>
        <v>1</v>
      </c>
      <c r="L444" s="11">
        <f t="shared" si="1"/>
        <v>0</v>
      </c>
      <c r="M444" s="11">
        <f t="shared" si="2"/>
        <v>0</v>
      </c>
      <c r="N444" s="11">
        <v>0.13250231278896299</v>
      </c>
      <c r="O444" s="11">
        <v>8.83575129687105E-2</v>
      </c>
      <c r="P444" s="11">
        <f t="shared" si="3"/>
        <v>1</v>
      </c>
      <c r="Q444" s="11">
        <f t="shared" si="4"/>
        <v>0</v>
      </c>
      <c r="R444" s="11">
        <f t="shared" si="5"/>
        <v>0</v>
      </c>
      <c r="S444" s="11">
        <v>0.150695592547468</v>
      </c>
      <c r="T444" s="11">
        <v>4.6601771227261897E-2</v>
      </c>
      <c r="U444" s="11">
        <f t="shared" si="6"/>
        <v>1</v>
      </c>
      <c r="V444" s="11">
        <f t="shared" si="7"/>
        <v>0</v>
      </c>
      <c r="W444" s="11">
        <f t="shared" si="8"/>
        <v>0</v>
      </c>
      <c r="X444" s="11">
        <v>0.15634559797457001</v>
      </c>
      <c r="Y444" s="11">
        <v>3.9655553296289801E-2</v>
      </c>
      <c r="Z444" s="11">
        <f t="shared" si="9"/>
        <v>1</v>
      </c>
      <c r="AA444" s="11">
        <f t="shared" si="10"/>
        <v>0</v>
      </c>
      <c r="AB444" s="11">
        <f t="shared" si="11"/>
        <v>0</v>
      </c>
      <c r="AC444" s="11">
        <v>0.183459422573439</v>
      </c>
      <c r="AD444" s="11">
        <v>1.70427610719848E-2</v>
      </c>
      <c r="AE444" s="11">
        <f t="shared" si="12"/>
        <v>1</v>
      </c>
      <c r="AF444" s="11">
        <f t="shared" si="13"/>
        <v>0</v>
      </c>
      <c r="AG444" s="11">
        <f t="shared" si="14"/>
        <v>0</v>
      </c>
      <c r="AH444" s="11">
        <v>0.15376415761616199</v>
      </c>
      <c r="AI444" s="11">
        <v>4.28799403582725E-2</v>
      </c>
      <c r="AJ444" s="11">
        <f t="shared" si="15"/>
        <v>1</v>
      </c>
      <c r="AK444" s="11">
        <f t="shared" si="16"/>
        <v>0</v>
      </c>
      <c r="AL444" s="11">
        <f t="shared" si="17"/>
        <v>0</v>
      </c>
      <c r="AM444" s="11">
        <v>0.149626796738346</v>
      </c>
      <c r="AN444" s="11">
        <v>4.8846251246666098E-2</v>
      </c>
      <c r="AO444" s="11">
        <f t="shared" si="18"/>
        <v>1</v>
      </c>
      <c r="AP444" s="11">
        <f t="shared" si="19"/>
        <v>0</v>
      </c>
      <c r="AQ444" s="11">
        <v>0.121109271002031</v>
      </c>
      <c r="AR444" s="11">
        <v>0.11731672280152</v>
      </c>
      <c r="AS444" s="11">
        <f t="shared" si="20"/>
        <v>1</v>
      </c>
      <c r="AT444" s="11">
        <f t="shared" si="21"/>
        <v>0</v>
      </c>
      <c r="AU444" s="11">
        <f t="shared" si="22"/>
        <v>0</v>
      </c>
      <c r="AV444" s="11">
        <v>0.15453405178732699</v>
      </c>
      <c r="AW444" s="11">
        <v>4.5628943349843798E-2</v>
      </c>
      <c r="AX444" s="11">
        <f t="shared" si="23"/>
        <v>1</v>
      </c>
      <c r="AY444" s="11">
        <f t="shared" si="24"/>
        <v>0</v>
      </c>
      <c r="AZ444" s="11">
        <v>0.12403543642855799</v>
      </c>
      <c r="BA444" s="11">
        <v>0.106531585540388</v>
      </c>
      <c r="BB444" s="22">
        <v>0</v>
      </c>
      <c r="BC444" s="22">
        <v>0</v>
      </c>
      <c r="BD444" s="22">
        <v>0</v>
      </c>
      <c r="BE444" s="22">
        <v>0</v>
      </c>
      <c r="BF444" s="22">
        <v>0</v>
      </c>
      <c r="BG444" s="22">
        <v>0</v>
      </c>
      <c r="BH444" s="22">
        <v>0</v>
      </c>
      <c r="BI444" s="22">
        <v>0</v>
      </c>
      <c r="BJ444" s="22">
        <v>0</v>
      </c>
      <c r="BK444" s="22">
        <v>0</v>
      </c>
      <c r="BL444" s="22">
        <v>0</v>
      </c>
      <c r="BM444" s="22">
        <v>0</v>
      </c>
      <c r="BN444" s="22">
        <v>0</v>
      </c>
      <c r="BO444" s="22">
        <v>0</v>
      </c>
      <c r="BP444" s="22">
        <v>0</v>
      </c>
      <c r="BQ444" s="22">
        <v>0</v>
      </c>
      <c r="BR444" s="22">
        <v>0</v>
      </c>
      <c r="BS444" s="22">
        <v>0</v>
      </c>
      <c r="BT444" s="22">
        <v>0</v>
      </c>
      <c r="BU444" s="22">
        <v>0</v>
      </c>
      <c r="BV444" s="22">
        <v>0</v>
      </c>
      <c r="BW444" s="22">
        <v>0</v>
      </c>
    </row>
    <row r="445" spans="1:75" ht="14.25" customHeight="1">
      <c r="A445" s="11" t="s">
        <v>217</v>
      </c>
      <c r="B445" s="11" t="s">
        <v>3513</v>
      </c>
      <c r="C445" s="11" t="s">
        <v>77</v>
      </c>
      <c r="D445" s="11" t="s">
        <v>126</v>
      </c>
      <c r="E445" s="11">
        <v>963</v>
      </c>
      <c r="F445" s="11">
        <v>0.15243844080015601</v>
      </c>
      <c r="G445" s="11">
        <v>7.3911831891471505E-2</v>
      </c>
      <c r="H445" s="11">
        <v>3.9433961654577999E-2</v>
      </c>
      <c r="I445" s="11">
        <v>0.120631479803682</v>
      </c>
      <c r="J445" s="11">
        <v>0.115197456225634</v>
      </c>
      <c r="K445" s="11">
        <f t="shared" si="0"/>
        <v>1</v>
      </c>
      <c r="L445" s="11">
        <f t="shared" si="1"/>
        <v>0</v>
      </c>
      <c r="M445" s="11">
        <f t="shared" si="2"/>
        <v>0</v>
      </c>
      <c r="N445" s="11">
        <v>0.128574372026451</v>
      </c>
      <c r="O445" s="11">
        <v>9.0247137233278596E-2</v>
      </c>
      <c r="P445" s="11">
        <f t="shared" si="3"/>
        <v>1</v>
      </c>
      <c r="Q445" s="11">
        <f t="shared" si="4"/>
        <v>0</v>
      </c>
      <c r="R445" s="11">
        <f t="shared" si="5"/>
        <v>0</v>
      </c>
      <c r="S445" s="11">
        <v>0.149162378825727</v>
      </c>
      <c r="T445" s="11">
        <v>4.3803362444892302E-2</v>
      </c>
      <c r="U445" s="11">
        <f t="shared" si="6"/>
        <v>1</v>
      </c>
      <c r="V445" s="11">
        <f t="shared" si="7"/>
        <v>0</v>
      </c>
      <c r="W445" s="11">
        <f t="shared" si="8"/>
        <v>0</v>
      </c>
      <c r="X445" s="11">
        <v>0.15246320922123099</v>
      </c>
      <c r="Y445" s="11">
        <v>3.95170409446974E-2</v>
      </c>
      <c r="Z445" s="11">
        <f t="shared" si="9"/>
        <v>1</v>
      </c>
      <c r="AA445" s="11">
        <f t="shared" si="10"/>
        <v>0</v>
      </c>
      <c r="AB445" s="11">
        <f t="shared" si="11"/>
        <v>0</v>
      </c>
      <c r="AC445" s="11">
        <v>0.136852101376156</v>
      </c>
      <c r="AD445" s="11">
        <v>6.8160156883851006E-2</v>
      </c>
      <c r="AE445" s="11">
        <f t="shared" si="12"/>
        <v>1</v>
      </c>
      <c r="AF445" s="11">
        <f t="shared" si="13"/>
        <v>0</v>
      </c>
      <c r="AG445" s="11">
        <f t="shared" si="14"/>
        <v>0</v>
      </c>
      <c r="AH445" s="11">
        <v>0.15436856153839601</v>
      </c>
      <c r="AI445" s="11">
        <v>3.7228854792852803E-2</v>
      </c>
      <c r="AJ445" s="11">
        <f t="shared" si="15"/>
        <v>1</v>
      </c>
      <c r="AK445" s="11">
        <f t="shared" si="16"/>
        <v>0</v>
      </c>
      <c r="AL445" s="11">
        <f t="shared" si="17"/>
        <v>0</v>
      </c>
      <c r="AM445" s="11">
        <v>0.14434473773467599</v>
      </c>
      <c r="AN445" s="11">
        <v>5.1295859494247399E-2</v>
      </c>
      <c r="AO445" s="11">
        <f t="shared" si="18"/>
        <v>1</v>
      </c>
      <c r="AP445" s="11">
        <f t="shared" si="19"/>
        <v>0</v>
      </c>
      <c r="AQ445" s="11">
        <v>0.14865454825101501</v>
      </c>
      <c r="AR445" s="11">
        <v>4.91488105551868E-2</v>
      </c>
      <c r="AS445" s="11">
        <f t="shared" si="20"/>
        <v>1</v>
      </c>
      <c r="AT445" s="11">
        <f t="shared" si="21"/>
        <v>0</v>
      </c>
      <c r="AU445" s="11">
        <f t="shared" si="22"/>
        <v>0</v>
      </c>
      <c r="AV445" s="11">
        <v>0.15630306400696101</v>
      </c>
      <c r="AW445" s="11">
        <v>3.79807784423776E-2</v>
      </c>
      <c r="AX445" s="11">
        <f t="shared" si="23"/>
        <v>1</v>
      </c>
      <c r="AY445" s="11">
        <f t="shared" si="24"/>
        <v>0</v>
      </c>
      <c r="AZ445" s="11">
        <v>8.0902102988198693E-2</v>
      </c>
      <c r="BA445" s="11">
        <v>0.27398863968312498</v>
      </c>
      <c r="BB445" s="22">
        <v>0</v>
      </c>
      <c r="BC445" s="22">
        <v>0</v>
      </c>
      <c r="BD445" s="22">
        <v>0</v>
      </c>
      <c r="BE445" s="22">
        <v>0</v>
      </c>
      <c r="BF445" s="22">
        <v>0</v>
      </c>
      <c r="BG445" s="22">
        <v>0</v>
      </c>
      <c r="BH445" s="22">
        <v>0</v>
      </c>
      <c r="BI445" s="22">
        <v>0</v>
      </c>
      <c r="BJ445" s="22">
        <v>0</v>
      </c>
      <c r="BK445" s="22">
        <v>0</v>
      </c>
      <c r="BL445" s="22">
        <v>0</v>
      </c>
      <c r="BM445" s="22">
        <v>0</v>
      </c>
      <c r="BN445" s="22">
        <v>0</v>
      </c>
      <c r="BO445" s="22">
        <v>0</v>
      </c>
      <c r="BP445" s="22">
        <v>0</v>
      </c>
      <c r="BQ445" s="22">
        <v>0</v>
      </c>
      <c r="BR445" s="22">
        <v>0</v>
      </c>
      <c r="BS445" s="22">
        <v>0</v>
      </c>
      <c r="BT445" s="22">
        <v>0</v>
      </c>
      <c r="BU445" s="22">
        <v>0</v>
      </c>
      <c r="BV445" s="22">
        <v>0</v>
      </c>
      <c r="BW445" s="22">
        <v>0</v>
      </c>
    </row>
    <row r="446" spans="1:75" ht="14.25" customHeight="1">
      <c r="A446" s="11" t="s">
        <v>2576</v>
      </c>
      <c r="B446" s="11" t="s">
        <v>3514</v>
      </c>
      <c r="C446" s="11" t="s">
        <v>77</v>
      </c>
      <c r="D446" s="11" t="s">
        <v>634</v>
      </c>
      <c r="E446" s="11">
        <v>919</v>
      </c>
      <c r="F446" s="11">
        <v>-0.156620008338996</v>
      </c>
      <c r="G446" s="11">
        <v>7.6126446427955394E-2</v>
      </c>
      <c r="H446" s="11">
        <v>3.9932662663754503E-2</v>
      </c>
      <c r="I446" s="11">
        <v>-0.176335835752996</v>
      </c>
      <c r="J446" s="11">
        <v>2.61981550552145E-2</v>
      </c>
      <c r="K446" s="11">
        <f t="shared" si="0"/>
        <v>1</v>
      </c>
      <c r="L446" s="11">
        <f t="shared" si="1"/>
        <v>0</v>
      </c>
      <c r="M446" s="11">
        <f t="shared" si="2"/>
        <v>0</v>
      </c>
      <c r="N446" s="11">
        <v>-0.17161054706840501</v>
      </c>
      <c r="O446" s="11">
        <v>2.8354794223953601E-2</v>
      </c>
      <c r="P446" s="11">
        <f t="shared" si="3"/>
        <v>1</v>
      </c>
      <c r="Q446" s="11">
        <f t="shared" si="4"/>
        <v>0</v>
      </c>
      <c r="R446" s="11">
        <f t="shared" si="5"/>
        <v>0</v>
      </c>
      <c r="S446" s="11">
        <v>-0.16056345234074201</v>
      </c>
      <c r="T446" s="11">
        <v>3.5115890499082397E-2</v>
      </c>
      <c r="U446" s="11">
        <f t="shared" si="6"/>
        <v>1</v>
      </c>
      <c r="V446" s="11">
        <f t="shared" si="7"/>
        <v>0</v>
      </c>
      <c r="W446" s="11">
        <f t="shared" si="8"/>
        <v>0</v>
      </c>
      <c r="X446" s="11">
        <v>-0.156625258203031</v>
      </c>
      <c r="Y446" s="11">
        <v>4.0034482564301803E-2</v>
      </c>
      <c r="Z446" s="11">
        <f t="shared" si="9"/>
        <v>1</v>
      </c>
      <c r="AA446" s="11">
        <f t="shared" si="10"/>
        <v>0</v>
      </c>
      <c r="AB446" s="11">
        <f t="shared" si="11"/>
        <v>0</v>
      </c>
      <c r="AC446" s="11">
        <v>-0.156455745898127</v>
      </c>
      <c r="AD446" s="11">
        <v>4.3347285888198701E-2</v>
      </c>
      <c r="AE446" s="11">
        <f t="shared" si="12"/>
        <v>1</v>
      </c>
      <c r="AF446" s="11">
        <f t="shared" si="13"/>
        <v>0</v>
      </c>
      <c r="AG446" s="11">
        <f t="shared" si="14"/>
        <v>0</v>
      </c>
      <c r="AH446" s="11">
        <v>-0.16654888447274699</v>
      </c>
      <c r="AI446" s="11">
        <v>2.8662110826887299E-2</v>
      </c>
      <c r="AJ446" s="11">
        <f t="shared" si="15"/>
        <v>1</v>
      </c>
      <c r="AK446" s="11">
        <f t="shared" si="16"/>
        <v>0</v>
      </c>
      <c r="AL446" s="11">
        <f t="shared" si="17"/>
        <v>0</v>
      </c>
      <c r="AM446" s="11">
        <v>-0.17035837574544899</v>
      </c>
      <c r="AN446" s="11">
        <v>2.54798963984426E-2</v>
      </c>
      <c r="AO446" s="11">
        <f t="shared" si="18"/>
        <v>1</v>
      </c>
      <c r="AP446" s="11">
        <f t="shared" si="19"/>
        <v>0</v>
      </c>
      <c r="AQ446" s="11">
        <v>-0.146024081664621</v>
      </c>
      <c r="AR446" s="11">
        <v>6.0055398025362298E-2</v>
      </c>
      <c r="AS446" s="11">
        <f t="shared" si="20"/>
        <v>1</v>
      </c>
      <c r="AT446" s="11">
        <f t="shared" si="21"/>
        <v>0</v>
      </c>
      <c r="AU446" s="11">
        <f t="shared" si="22"/>
        <v>0</v>
      </c>
      <c r="AV446" s="11">
        <v>-0.15190687020318999</v>
      </c>
      <c r="AW446" s="11">
        <v>5.0158669312536E-2</v>
      </c>
      <c r="AX446" s="11">
        <f t="shared" si="23"/>
        <v>1</v>
      </c>
      <c r="AY446" s="11">
        <f t="shared" si="24"/>
        <v>0</v>
      </c>
      <c r="AZ446" s="11">
        <v>-0.113044294402682</v>
      </c>
      <c r="BA446" s="11">
        <v>0.14187601629913699</v>
      </c>
      <c r="BB446" s="22">
        <v>0</v>
      </c>
      <c r="BC446" s="22">
        <v>0</v>
      </c>
      <c r="BD446" s="22">
        <v>0</v>
      </c>
      <c r="BE446" s="22">
        <v>0</v>
      </c>
      <c r="BF446" s="22">
        <v>0</v>
      </c>
      <c r="BG446" s="22">
        <v>0</v>
      </c>
      <c r="BH446" s="22">
        <v>0</v>
      </c>
      <c r="BI446" s="22">
        <v>0</v>
      </c>
      <c r="BJ446" s="22">
        <v>0</v>
      </c>
      <c r="BK446" s="22">
        <v>0</v>
      </c>
      <c r="BL446" s="22">
        <v>0</v>
      </c>
      <c r="BM446" s="22">
        <v>0</v>
      </c>
      <c r="BN446" s="22">
        <v>0</v>
      </c>
      <c r="BO446" s="22">
        <v>0</v>
      </c>
      <c r="BP446" s="22">
        <v>0</v>
      </c>
      <c r="BQ446" s="22">
        <v>0</v>
      </c>
      <c r="BR446" s="22">
        <v>0</v>
      </c>
      <c r="BS446" s="22">
        <v>0</v>
      </c>
      <c r="BT446" s="22">
        <v>0</v>
      </c>
      <c r="BU446" s="22">
        <v>0</v>
      </c>
      <c r="BV446" s="22">
        <v>0</v>
      </c>
      <c r="BW446" s="22">
        <v>0</v>
      </c>
    </row>
    <row r="447" spans="1:75" ht="14.25" customHeight="1">
      <c r="A447" s="11" t="s">
        <v>113</v>
      </c>
      <c r="B447" s="11" t="s">
        <v>3515</v>
      </c>
      <c r="C447" s="11" t="s">
        <v>77</v>
      </c>
      <c r="D447" s="11" t="s">
        <v>108</v>
      </c>
      <c r="E447" s="11">
        <v>938</v>
      </c>
      <c r="F447" s="11">
        <v>0.15670579601811499</v>
      </c>
      <c r="G447" s="11">
        <v>7.6297265864558303E-2</v>
      </c>
      <c r="H447" s="11">
        <v>4.02635689432859E-2</v>
      </c>
      <c r="I447" s="11">
        <v>0.149140078998136</v>
      </c>
      <c r="J447" s="11">
        <v>5.9621650222527502E-2</v>
      </c>
      <c r="K447" s="11">
        <f t="shared" si="0"/>
        <v>1</v>
      </c>
      <c r="L447" s="11">
        <f t="shared" si="1"/>
        <v>0</v>
      </c>
      <c r="M447" s="11">
        <f t="shared" si="2"/>
        <v>0</v>
      </c>
      <c r="N447" s="11">
        <v>0.150376026182579</v>
      </c>
      <c r="O447" s="11">
        <v>5.5315504650244998E-2</v>
      </c>
      <c r="P447" s="11">
        <f t="shared" si="3"/>
        <v>1</v>
      </c>
      <c r="Q447" s="11">
        <f t="shared" si="4"/>
        <v>0</v>
      </c>
      <c r="R447" s="11">
        <f t="shared" si="5"/>
        <v>0</v>
      </c>
      <c r="S447" s="11">
        <v>0.15992513679326101</v>
      </c>
      <c r="T447" s="11">
        <v>3.6249730742775099E-2</v>
      </c>
      <c r="U447" s="11">
        <f t="shared" si="6"/>
        <v>1</v>
      </c>
      <c r="V447" s="11">
        <f t="shared" si="7"/>
        <v>0</v>
      </c>
      <c r="W447" s="11">
        <f t="shared" si="8"/>
        <v>0</v>
      </c>
      <c r="X447" s="11">
        <v>0.15680798850518701</v>
      </c>
      <c r="Y447" s="11">
        <v>4.0229055759339903E-2</v>
      </c>
      <c r="Z447" s="11">
        <f t="shared" si="9"/>
        <v>1</v>
      </c>
      <c r="AA447" s="11">
        <f t="shared" si="10"/>
        <v>0</v>
      </c>
      <c r="AB447" s="11">
        <f t="shared" si="11"/>
        <v>0</v>
      </c>
      <c r="AC447" s="11">
        <v>0.13700861997275701</v>
      </c>
      <c r="AD447" s="11">
        <v>7.67316780543668E-2</v>
      </c>
      <c r="AE447" s="11">
        <f t="shared" si="12"/>
        <v>1</v>
      </c>
      <c r="AF447" s="11">
        <f t="shared" si="13"/>
        <v>0</v>
      </c>
      <c r="AG447" s="11">
        <f t="shared" si="14"/>
        <v>0</v>
      </c>
      <c r="AH447" s="11">
        <v>0.16614578530524499</v>
      </c>
      <c r="AI447" s="11">
        <v>2.9110474733375899E-2</v>
      </c>
      <c r="AJ447" s="11">
        <f t="shared" si="15"/>
        <v>1</v>
      </c>
      <c r="AK447" s="11">
        <f t="shared" si="16"/>
        <v>0</v>
      </c>
      <c r="AL447" s="11">
        <f t="shared" si="17"/>
        <v>0</v>
      </c>
      <c r="AM447" s="11">
        <v>0.151927038955737</v>
      </c>
      <c r="AN447" s="11">
        <v>4.7074025902010999E-2</v>
      </c>
      <c r="AO447" s="11">
        <f t="shared" si="18"/>
        <v>1</v>
      </c>
      <c r="AP447" s="11">
        <f t="shared" si="19"/>
        <v>0</v>
      </c>
      <c r="AQ447" s="11">
        <v>0.21933006226679799</v>
      </c>
      <c r="AR447" s="11">
        <v>4.5242343423631103E-3</v>
      </c>
      <c r="AS447" s="11">
        <f t="shared" si="20"/>
        <v>1</v>
      </c>
      <c r="AT447" s="11">
        <f t="shared" si="21"/>
        <v>0</v>
      </c>
      <c r="AU447" s="11">
        <f t="shared" si="22"/>
        <v>0</v>
      </c>
      <c r="AV447" s="11">
        <v>0.19355050527835199</v>
      </c>
      <c r="AW447" s="11">
        <v>1.2462004732363601E-2</v>
      </c>
      <c r="AX447" s="11">
        <f t="shared" si="23"/>
        <v>1</v>
      </c>
      <c r="AY447" s="11">
        <f t="shared" si="24"/>
        <v>0</v>
      </c>
      <c r="AZ447" s="11">
        <v>0.11879551826443201</v>
      </c>
      <c r="BA447" s="11">
        <v>0.123845238344046</v>
      </c>
      <c r="BB447" s="22">
        <v>0</v>
      </c>
      <c r="BC447" s="22">
        <v>0</v>
      </c>
      <c r="BD447" s="22">
        <v>0</v>
      </c>
      <c r="BE447" s="22">
        <v>0</v>
      </c>
      <c r="BF447" s="22">
        <v>0</v>
      </c>
      <c r="BG447" s="22">
        <v>0</v>
      </c>
      <c r="BH447" s="22">
        <v>0</v>
      </c>
      <c r="BI447" s="22">
        <v>0</v>
      </c>
      <c r="BJ447" s="22">
        <v>0</v>
      </c>
      <c r="BK447" s="22">
        <v>0</v>
      </c>
      <c r="BL447" s="22">
        <v>0</v>
      </c>
      <c r="BM447" s="22">
        <v>0</v>
      </c>
      <c r="BN447" s="22">
        <v>0</v>
      </c>
      <c r="BO447" s="22">
        <v>0</v>
      </c>
      <c r="BP447" s="22">
        <v>0</v>
      </c>
      <c r="BQ447" s="22">
        <v>0</v>
      </c>
      <c r="BR447" s="22">
        <v>0</v>
      </c>
      <c r="BS447" s="22">
        <v>0</v>
      </c>
      <c r="BT447" s="22">
        <v>0</v>
      </c>
      <c r="BU447" s="22">
        <v>0</v>
      </c>
      <c r="BV447" s="22">
        <v>0</v>
      </c>
      <c r="BW447" s="22">
        <v>0</v>
      </c>
    </row>
    <row r="448" spans="1:75" ht="14.25" customHeight="1">
      <c r="A448" s="11" t="s">
        <v>1382</v>
      </c>
      <c r="B448" s="11" t="s">
        <v>1382</v>
      </c>
      <c r="C448" s="11" t="s">
        <v>96</v>
      </c>
      <c r="D448" s="11" t="s">
        <v>1365</v>
      </c>
      <c r="E448" s="11">
        <v>837</v>
      </c>
      <c r="F448" s="11">
        <v>0.15806443584310201</v>
      </c>
      <c r="G448" s="11">
        <v>7.7934933591278704E-2</v>
      </c>
      <c r="H448" s="11">
        <v>4.2860274172588197E-2</v>
      </c>
      <c r="I448" s="11">
        <v>0.18838156501818901</v>
      </c>
      <c r="J448" s="11">
        <v>1.9679907265359699E-2</v>
      </c>
      <c r="K448" s="11">
        <f t="shared" si="0"/>
        <v>1</v>
      </c>
      <c r="L448" s="11">
        <f t="shared" si="1"/>
        <v>0</v>
      </c>
      <c r="M448" s="11">
        <f t="shared" si="2"/>
        <v>0</v>
      </c>
      <c r="N448" s="11">
        <v>0.16417771890331501</v>
      </c>
      <c r="O448" s="11">
        <v>4.0488199408539503E-2</v>
      </c>
      <c r="P448" s="11">
        <f t="shared" si="3"/>
        <v>1</v>
      </c>
      <c r="Q448" s="11">
        <f t="shared" si="4"/>
        <v>0</v>
      </c>
      <c r="R448" s="11">
        <f t="shared" si="5"/>
        <v>0</v>
      </c>
      <c r="S448" s="11">
        <v>0.15475266130083801</v>
      </c>
      <c r="T448" s="11">
        <v>4.7395211425545203E-2</v>
      </c>
      <c r="U448" s="11">
        <f t="shared" si="6"/>
        <v>1</v>
      </c>
      <c r="V448" s="11">
        <f t="shared" si="7"/>
        <v>0</v>
      </c>
      <c r="W448" s="11">
        <f t="shared" si="8"/>
        <v>0</v>
      </c>
      <c r="X448" s="11">
        <v>0.15764329764537899</v>
      </c>
      <c r="Y448" s="11">
        <v>4.3480962656680999E-2</v>
      </c>
      <c r="Z448" s="11">
        <f t="shared" si="9"/>
        <v>1</v>
      </c>
      <c r="AA448" s="11">
        <f t="shared" si="10"/>
        <v>0</v>
      </c>
      <c r="AB448" s="11">
        <f t="shared" si="11"/>
        <v>0</v>
      </c>
      <c r="AC448" s="11">
        <v>0.17373570108317901</v>
      </c>
      <c r="AD448" s="11">
        <v>2.8195985912845899E-2</v>
      </c>
      <c r="AE448" s="11">
        <f t="shared" si="12"/>
        <v>1</v>
      </c>
      <c r="AF448" s="11">
        <f t="shared" si="13"/>
        <v>0</v>
      </c>
      <c r="AG448" s="11">
        <f t="shared" si="14"/>
        <v>0</v>
      </c>
      <c r="AH448" s="11">
        <v>0.154426157913195</v>
      </c>
      <c r="AI448" s="11">
        <v>4.7864174472526902E-2</v>
      </c>
      <c r="AJ448" s="11">
        <f t="shared" si="15"/>
        <v>1</v>
      </c>
      <c r="AK448" s="11">
        <f t="shared" si="16"/>
        <v>0</v>
      </c>
      <c r="AL448" s="11">
        <f t="shared" si="17"/>
        <v>0</v>
      </c>
      <c r="AM448" s="11">
        <v>0.14827398559593499</v>
      </c>
      <c r="AN448" s="11">
        <v>5.6826308247093602E-2</v>
      </c>
      <c r="AO448" s="11">
        <f t="shared" si="18"/>
        <v>1</v>
      </c>
      <c r="AP448" s="11">
        <f t="shared" si="19"/>
        <v>0</v>
      </c>
      <c r="AQ448" s="11">
        <v>0.151081028211205</v>
      </c>
      <c r="AR448" s="11">
        <v>5.7913510035468199E-2</v>
      </c>
      <c r="AS448" s="11">
        <f t="shared" si="20"/>
        <v>1</v>
      </c>
      <c r="AT448" s="11">
        <f t="shared" si="21"/>
        <v>0</v>
      </c>
      <c r="AU448" s="11">
        <f t="shared" si="22"/>
        <v>0</v>
      </c>
      <c r="AV448" s="11">
        <v>0.15525557724465699</v>
      </c>
      <c r="AW448" s="11">
        <v>5.20347155059784E-2</v>
      </c>
      <c r="AX448" s="11">
        <f t="shared" si="23"/>
        <v>1</v>
      </c>
      <c r="AY448" s="11">
        <f t="shared" si="24"/>
        <v>0</v>
      </c>
      <c r="AZ448" s="11">
        <v>0.14501971323166701</v>
      </c>
      <c r="BA448" s="11">
        <v>6.6861113541125894E-2</v>
      </c>
      <c r="BB448" s="22">
        <v>0</v>
      </c>
      <c r="BC448" s="22">
        <v>0</v>
      </c>
      <c r="BD448" s="22">
        <v>0</v>
      </c>
      <c r="BE448" s="22">
        <v>0</v>
      </c>
      <c r="BF448" s="22">
        <v>0</v>
      </c>
      <c r="BG448" s="22">
        <v>0</v>
      </c>
      <c r="BH448" s="22">
        <v>0</v>
      </c>
      <c r="BI448" s="22">
        <v>0</v>
      </c>
      <c r="BJ448" s="22">
        <v>0</v>
      </c>
      <c r="BK448" s="22">
        <v>0</v>
      </c>
      <c r="BL448" s="22">
        <v>0</v>
      </c>
      <c r="BM448" s="22">
        <v>0</v>
      </c>
      <c r="BN448" s="22">
        <v>0</v>
      </c>
      <c r="BO448" s="22">
        <v>0</v>
      </c>
      <c r="BP448" s="22">
        <v>0</v>
      </c>
      <c r="BQ448" s="22">
        <v>0</v>
      </c>
      <c r="BR448" s="22">
        <v>0</v>
      </c>
      <c r="BS448" s="22">
        <v>0</v>
      </c>
      <c r="BT448" s="22">
        <v>0</v>
      </c>
      <c r="BU448" s="22">
        <v>0</v>
      </c>
      <c r="BV448" s="22">
        <v>0</v>
      </c>
      <c r="BW448" s="22">
        <v>0</v>
      </c>
    </row>
    <row r="449" spans="1:75" ht="14.25" customHeight="1">
      <c r="A449" s="11" t="s">
        <v>252</v>
      </c>
      <c r="B449" s="11" t="s">
        <v>3516</v>
      </c>
      <c r="C449" s="11" t="s">
        <v>77</v>
      </c>
      <c r="D449" s="11" t="s">
        <v>78</v>
      </c>
      <c r="E449" s="11">
        <v>955</v>
      </c>
      <c r="F449" s="11">
        <v>0.148777966684114</v>
      </c>
      <c r="G449" s="11">
        <v>7.3413612625389701E-2</v>
      </c>
      <c r="H449" s="11">
        <v>4.2983686193282203E-2</v>
      </c>
      <c r="I449" s="11">
        <v>0.20556012963779599</v>
      </c>
      <c r="J449" s="11">
        <v>6.7413258087671499E-3</v>
      </c>
      <c r="K449" s="11">
        <f t="shared" si="0"/>
        <v>1</v>
      </c>
      <c r="L449" s="11">
        <f t="shared" si="1"/>
        <v>0</v>
      </c>
      <c r="M449" s="11">
        <f t="shared" si="2"/>
        <v>0</v>
      </c>
      <c r="N449" s="11">
        <v>0.15657456288024901</v>
      </c>
      <c r="O449" s="11">
        <v>3.7987632913752303E-2</v>
      </c>
      <c r="P449" s="11">
        <f t="shared" si="3"/>
        <v>1</v>
      </c>
      <c r="Q449" s="11">
        <f t="shared" si="4"/>
        <v>0</v>
      </c>
      <c r="R449" s="11">
        <f t="shared" si="5"/>
        <v>0</v>
      </c>
      <c r="S449" s="11">
        <v>0.14972549721643899</v>
      </c>
      <c r="T449" s="11">
        <v>4.1849075080430502E-2</v>
      </c>
      <c r="U449" s="11">
        <f t="shared" si="6"/>
        <v>1</v>
      </c>
      <c r="V449" s="11">
        <f t="shared" si="7"/>
        <v>0</v>
      </c>
      <c r="W449" s="11">
        <f t="shared" si="8"/>
        <v>0</v>
      </c>
      <c r="X449" s="11">
        <v>0.14921562549476799</v>
      </c>
      <c r="Y449" s="11">
        <v>4.2470280371276002E-2</v>
      </c>
      <c r="Z449" s="11">
        <f t="shared" si="9"/>
        <v>1</v>
      </c>
      <c r="AA449" s="11">
        <f t="shared" si="10"/>
        <v>0</v>
      </c>
      <c r="AB449" s="11">
        <f t="shared" si="11"/>
        <v>0</v>
      </c>
      <c r="AC449" s="11">
        <v>0.15540877608232301</v>
      </c>
      <c r="AD449" s="11">
        <v>3.7233562232235E-2</v>
      </c>
      <c r="AE449" s="11">
        <f t="shared" si="12"/>
        <v>1</v>
      </c>
      <c r="AF449" s="11">
        <f t="shared" si="13"/>
        <v>0</v>
      </c>
      <c r="AG449" s="11">
        <f t="shared" si="14"/>
        <v>0</v>
      </c>
      <c r="AH449" s="11">
        <v>0.14995724628447599</v>
      </c>
      <c r="AI449" s="11">
        <v>4.1605941182922698E-2</v>
      </c>
      <c r="AJ449" s="11">
        <f t="shared" si="15"/>
        <v>1</v>
      </c>
      <c r="AK449" s="11">
        <f t="shared" si="16"/>
        <v>0</v>
      </c>
      <c r="AL449" s="11">
        <f t="shared" si="17"/>
        <v>0</v>
      </c>
      <c r="AM449" s="11">
        <v>0.147591301298234</v>
      </c>
      <c r="AN449" s="11">
        <v>4.5194216399651599E-2</v>
      </c>
      <c r="AO449" s="11">
        <f t="shared" si="18"/>
        <v>1</v>
      </c>
      <c r="AP449" s="11">
        <f t="shared" si="19"/>
        <v>0</v>
      </c>
      <c r="AQ449" s="11">
        <v>0.12849116067817601</v>
      </c>
      <c r="AR449" s="11">
        <v>8.6398941747022007E-2</v>
      </c>
      <c r="AS449" s="11">
        <f t="shared" si="20"/>
        <v>1</v>
      </c>
      <c r="AT449" s="11">
        <f t="shared" si="21"/>
        <v>0</v>
      </c>
      <c r="AU449" s="11">
        <f t="shared" si="22"/>
        <v>0</v>
      </c>
      <c r="AV449" s="11">
        <v>0.17178105848087299</v>
      </c>
      <c r="AW449" s="11">
        <v>2.15540177345541E-2</v>
      </c>
      <c r="AX449" s="11">
        <f t="shared" si="23"/>
        <v>1</v>
      </c>
      <c r="AY449" s="11">
        <f t="shared" si="24"/>
        <v>0</v>
      </c>
      <c r="AZ449" s="11">
        <v>9.8501013861270303E-2</v>
      </c>
      <c r="BA449" s="11">
        <v>0.183403427401505</v>
      </c>
      <c r="BB449" s="22">
        <v>0</v>
      </c>
      <c r="BC449" s="22">
        <v>0</v>
      </c>
      <c r="BD449" s="22">
        <v>0</v>
      </c>
      <c r="BE449" s="22">
        <v>0</v>
      </c>
      <c r="BF449" s="22">
        <v>0</v>
      </c>
      <c r="BG449" s="22">
        <v>0</v>
      </c>
      <c r="BH449" s="22">
        <v>0</v>
      </c>
      <c r="BI449" s="22">
        <v>0</v>
      </c>
      <c r="BJ449" s="22">
        <v>0</v>
      </c>
      <c r="BK449" s="22">
        <v>0</v>
      </c>
      <c r="BL449" s="22">
        <v>0</v>
      </c>
      <c r="BM449" s="22">
        <v>0</v>
      </c>
      <c r="BN449" s="22">
        <v>0</v>
      </c>
      <c r="BO449" s="22">
        <v>0</v>
      </c>
      <c r="BP449" s="22">
        <v>0</v>
      </c>
      <c r="BQ449" s="22">
        <v>0</v>
      </c>
      <c r="BR449" s="22">
        <v>0</v>
      </c>
      <c r="BS449" s="22">
        <v>0</v>
      </c>
      <c r="BT449" s="22">
        <v>0</v>
      </c>
      <c r="BU449" s="22">
        <v>0</v>
      </c>
      <c r="BV449" s="22">
        <v>0</v>
      </c>
      <c r="BW449" s="22">
        <v>0</v>
      </c>
    </row>
    <row r="450" spans="1:75" ht="14.25" customHeight="1">
      <c r="A450" s="11" t="s">
        <v>1899</v>
      </c>
      <c r="B450" s="11" t="s">
        <v>3517</v>
      </c>
      <c r="C450" s="11" t="s">
        <v>171</v>
      </c>
      <c r="D450" s="11" t="s">
        <v>876</v>
      </c>
      <c r="E450" s="11">
        <v>957</v>
      </c>
      <c r="F450" s="11">
        <v>-0.152935457279855</v>
      </c>
      <c r="G450" s="11">
        <v>7.5543322259918097E-2</v>
      </c>
      <c r="H450" s="11">
        <v>4.3198775456279703E-2</v>
      </c>
      <c r="I450" s="11">
        <v>-0.14476717274438999</v>
      </c>
      <c r="J450" s="11">
        <v>6.4950970331955099E-2</v>
      </c>
      <c r="K450" s="11">
        <f t="shared" si="0"/>
        <v>1</v>
      </c>
      <c r="L450" s="11">
        <f t="shared" si="1"/>
        <v>0</v>
      </c>
      <c r="M450" s="11">
        <f t="shared" si="2"/>
        <v>0</v>
      </c>
      <c r="N450" s="11">
        <v>-0.19270945966265501</v>
      </c>
      <c r="O450" s="11">
        <v>1.3009255878342899E-2</v>
      </c>
      <c r="P450" s="11">
        <f t="shared" si="3"/>
        <v>1</v>
      </c>
      <c r="Q450" s="11">
        <f t="shared" si="4"/>
        <v>0</v>
      </c>
      <c r="R450" s="11">
        <f t="shared" si="5"/>
        <v>0</v>
      </c>
      <c r="S450" s="11">
        <v>-0.15342905693756101</v>
      </c>
      <c r="T450" s="11">
        <v>4.27291100791213E-2</v>
      </c>
      <c r="U450" s="11">
        <f t="shared" si="6"/>
        <v>1</v>
      </c>
      <c r="V450" s="11">
        <f t="shared" si="7"/>
        <v>0</v>
      </c>
      <c r="W450" s="11">
        <f t="shared" si="8"/>
        <v>0</v>
      </c>
      <c r="X450" s="11">
        <v>-0.153511171784285</v>
      </c>
      <c r="Y450" s="11">
        <v>4.2499342836648697E-2</v>
      </c>
      <c r="Z450" s="11">
        <f t="shared" si="9"/>
        <v>1</v>
      </c>
      <c r="AA450" s="11">
        <f t="shared" si="10"/>
        <v>0</v>
      </c>
      <c r="AB450" s="11">
        <f t="shared" si="11"/>
        <v>0</v>
      </c>
      <c r="AC450" s="11">
        <v>-0.140800089756765</v>
      </c>
      <c r="AD450" s="11">
        <v>6.6470153949499206E-2</v>
      </c>
      <c r="AE450" s="11">
        <f t="shared" si="12"/>
        <v>1</v>
      </c>
      <c r="AF450" s="11">
        <f t="shared" si="13"/>
        <v>0</v>
      </c>
      <c r="AG450" s="11">
        <f t="shared" si="14"/>
        <v>0</v>
      </c>
      <c r="AH450" s="11">
        <v>-0.15912239141758</v>
      </c>
      <c r="AI450" s="11">
        <v>3.5274872749873197E-2</v>
      </c>
      <c r="AJ450" s="11">
        <f t="shared" si="15"/>
        <v>1</v>
      </c>
      <c r="AK450" s="11">
        <f t="shared" si="16"/>
        <v>0</v>
      </c>
      <c r="AL450" s="11">
        <f t="shared" si="17"/>
        <v>0</v>
      </c>
      <c r="AM450" s="11">
        <v>-0.17325652592909899</v>
      </c>
      <c r="AN450" s="11">
        <v>2.0855910957132899E-2</v>
      </c>
      <c r="AO450" s="11">
        <f t="shared" si="18"/>
        <v>1</v>
      </c>
      <c r="AP450" s="11">
        <f t="shared" si="19"/>
        <v>0</v>
      </c>
      <c r="AQ450" s="11">
        <v>-0.15075977158753101</v>
      </c>
      <c r="AR450" s="11">
        <v>5.0777665554159801E-2</v>
      </c>
      <c r="AS450" s="11">
        <f t="shared" si="20"/>
        <v>1</v>
      </c>
      <c r="AT450" s="11">
        <f t="shared" si="21"/>
        <v>0</v>
      </c>
      <c r="AU450" s="11">
        <f t="shared" si="22"/>
        <v>0</v>
      </c>
      <c r="AV450" s="11">
        <v>-0.165002737092346</v>
      </c>
      <c r="AW450" s="11">
        <v>3.2133395156081199E-2</v>
      </c>
      <c r="AX450" s="11">
        <f t="shared" si="23"/>
        <v>1</v>
      </c>
      <c r="AY450" s="11">
        <f t="shared" si="24"/>
        <v>0</v>
      </c>
      <c r="AZ450" s="11">
        <v>-0.16600151643188099</v>
      </c>
      <c r="BA450" s="11">
        <v>3.0652772181893401E-2</v>
      </c>
      <c r="BB450" s="22">
        <v>0</v>
      </c>
      <c r="BC450" s="22">
        <v>0</v>
      </c>
      <c r="BD450" s="22">
        <v>0</v>
      </c>
      <c r="BE450" s="22">
        <v>0</v>
      </c>
      <c r="BF450" s="22">
        <v>0</v>
      </c>
      <c r="BG450" s="22">
        <v>0</v>
      </c>
      <c r="BH450" s="22">
        <v>0</v>
      </c>
      <c r="BI450" s="22">
        <v>0</v>
      </c>
      <c r="BJ450" s="22">
        <v>0</v>
      </c>
      <c r="BK450" s="22">
        <v>0</v>
      </c>
      <c r="BL450" s="22">
        <v>0</v>
      </c>
      <c r="BM450" s="22">
        <v>0</v>
      </c>
      <c r="BN450" s="22">
        <v>0</v>
      </c>
      <c r="BO450" s="22">
        <v>0</v>
      </c>
      <c r="BP450" s="22">
        <v>0</v>
      </c>
      <c r="BQ450" s="22">
        <v>0</v>
      </c>
      <c r="BR450" s="22">
        <v>0</v>
      </c>
      <c r="BS450" s="22">
        <v>0</v>
      </c>
      <c r="BT450" s="22">
        <v>0</v>
      </c>
      <c r="BU450" s="22">
        <v>0</v>
      </c>
      <c r="BV450" s="22">
        <v>0</v>
      </c>
      <c r="BW450" s="22">
        <v>0</v>
      </c>
    </row>
    <row r="451" spans="1:75" ht="14.25" customHeight="1">
      <c r="A451" s="11" t="s">
        <v>2961</v>
      </c>
      <c r="B451" s="11" t="s">
        <v>3518</v>
      </c>
      <c r="C451" s="11" t="s">
        <v>47</v>
      </c>
      <c r="D451" s="11" t="s">
        <v>47</v>
      </c>
      <c r="E451" s="11">
        <v>810</v>
      </c>
      <c r="F451" s="11">
        <v>0.16057393375040799</v>
      </c>
      <c r="G451" s="11">
        <v>7.9326965163753496E-2</v>
      </c>
      <c r="H451" s="11">
        <v>4.3276951416615597E-2</v>
      </c>
      <c r="I451" s="11">
        <v>0.15158461181014801</v>
      </c>
      <c r="J451" s="11">
        <v>6.4724182020315504E-2</v>
      </c>
      <c r="K451" s="11">
        <f t="shared" si="0"/>
        <v>1</v>
      </c>
      <c r="L451" s="11">
        <f t="shared" si="1"/>
        <v>0</v>
      </c>
      <c r="M451" s="11">
        <f t="shared" si="2"/>
        <v>0</v>
      </c>
      <c r="N451" s="11">
        <v>0.17975004492083299</v>
      </c>
      <c r="O451" s="11">
        <v>2.6710918462271499E-2</v>
      </c>
      <c r="P451" s="11">
        <f t="shared" si="3"/>
        <v>1</v>
      </c>
      <c r="Q451" s="11">
        <f t="shared" si="4"/>
        <v>0</v>
      </c>
      <c r="R451" s="11">
        <f t="shared" si="5"/>
        <v>0</v>
      </c>
      <c r="S451" s="11">
        <v>0.15016447006054001</v>
      </c>
      <c r="T451" s="11">
        <v>5.8087217042824303E-2</v>
      </c>
      <c r="U451" s="11">
        <f t="shared" si="6"/>
        <v>1</v>
      </c>
      <c r="V451" s="11">
        <f t="shared" si="7"/>
        <v>0</v>
      </c>
      <c r="W451" s="11">
        <f t="shared" si="8"/>
        <v>0</v>
      </c>
      <c r="X451" s="11">
        <v>0.16318224125542499</v>
      </c>
      <c r="Y451" s="11">
        <v>3.9572879115018E-2</v>
      </c>
      <c r="Z451" s="11">
        <f t="shared" si="9"/>
        <v>1</v>
      </c>
      <c r="AA451" s="11">
        <f t="shared" si="10"/>
        <v>0</v>
      </c>
      <c r="AB451" s="11">
        <f t="shared" si="11"/>
        <v>0</v>
      </c>
      <c r="AC451" s="11">
        <v>0.17084347621429699</v>
      </c>
      <c r="AD451" s="11">
        <v>3.3349488707282798E-2</v>
      </c>
      <c r="AE451" s="11">
        <f t="shared" si="12"/>
        <v>1</v>
      </c>
      <c r="AF451" s="11">
        <f t="shared" si="13"/>
        <v>0</v>
      </c>
      <c r="AG451" s="11">
        <f t="shared" si="14"/>
        <v>0</v>
      </c>
      <c r="AH451" s="11">
        <v>0.14617143489314699</v>
      </c>
      <c r="AI451" s="11">
        <v>6.0212997677560401E-2</v>
      </c>
      <c r="AJ451" s="11">
        <f t="shared" si="15"/>
        <v>1</v>
      </c>
      <c r="AK451" s="11">
        <f t="shared" si="16"/>
        <v>0</v>
      </c>
      <c r="AL451" s="11">
        <f t="shared" si="17"/>
        <v>0</v>
      </c>
      <c r="AM451" s="11">
        <v>0.13599609813351499</v>
      </c>
      <c r="AN451" s="11">
        <v>8.1964154267366501E-2</v>
      </c>
      <c r="AO451" s="11">
        <f t="shared" si="18"/>
        <v>1</v>
      </c>
      <c r="AP451" s="11">
        <f t="shared" si="19"/>
        <v>0</v>
      </c>
      <c r="AQ451" s="11">
        <v>0.16689858507672201</v>
      </c>
      <c r="AR451" s="11">
        <v>3.9946308516017603E-2</v>
      </c>
      <c r="AS451" s="11">
        <f t="shared" si="20"/>
        <v>1</v>
      </c>
      <c r="AT451" s="11">
        <f t="shared" si="21"/>
        <v>0</v>
      </c>
      <c r="AU451" s="11">
        <f t="shared" si="22"/>
        <v>0</v>
      </c>
      <c r="AV451" s="11">
        <v>0.12532417446323199</v>
      </c>
      <c r="AW451" s="11">
        <v>0.121322241839429</v>
      </c>
      <c r="AX451" s="11">
        <f t="shared" si="23"/>
        <v>1</v>
      </c>
      <c r="AY451" s="11">
        <f t="shared" si="24"/>
        <v>0</v>
      </c>
      <c r="AZ451" s="11">
        <v>0.16759452272477901</v>
      </c>
      <c r="BA451" s="11">
        <v>3.77763931343746E-2</v>
      </c>
      <c r="BB451" s="22">
        <v>0</v>
      </c>
      <c r="BC451" s="22">
        <v>0</v>
      </c>
      <c r="BD451" s="22">
        <v>0</v>
      </c>
      <c r="BE451" s="22">
        <v>0</v>
      </c>
      <c r="BF451" s="22">
        <v>0</v>
      </c>
      <c r="BG451" s="22">
        <v>0</v>
      </c>
      <c r="BH451" s="22">
        <v>0</v>
      </c>
      <c r="BI451" s="22">
        <v>0</v>
      </c>
      <c r="BJ451" s="22">
        <v>0</v>
      </c>
      <c r="BK451" s="22">
        <v>0</v>
      </c>
      <c r="BL451" s="22">
        <v>0</v>
      </c>
      <c r="BM451" s="22">
        <v>0</v>
      </c>
      <c r="BN451" s="22">
        <v>0</v>
      </c>
      <c r="BO451" s="22">
        <v>0</v>
      </c>
      <c r="BP451" s="22">
        <v>0</v>
      </c>
      <c r="BQ451" s="22">
        <v>0</v>
      </c>
      <c r="BR451" s="22">
        <v>0</v>
      </c>
      <c r="BS451" s="22">
        <v>0</v>
      </c>
      <c r="BT451" s="22">
        <v>0</v>
      </c>
      <c r="BU451" s="22">
        <v>0</v>
      </c>
      <c r="BV451" s="22">
        <v>0</v>
      </c>
      <c r="BW451" s="22">
        <v>0</v>
      </c>
    </row>
    <row r="452" spans="1:75" ht="14.25" customHeight="1">
      <c r="A452" s="11" t="s">
        <v>2115</v>
      </c>
      <c r="B452" s="11" t="s">
        <v>2115</v>
      </c>
      <c r="C452" s="11" t="s">
        <v>77</v>
      </c>
      <c r="D452" s="11" t="s">
        <v>525</v>
      </c>
      <c r="E452" s="11">
        <v>956</v>
      </c>
      <c r="F452" s="11">
        <v>-0.14726270569887301</v>
      </c>
      <c r="G452" s="11">
        <v>7.2847987800637601E-2</v>
      </c>
      <c r="H452" s="11">
        <v>4.3505542283503298E-2</v>
      </c>
      <c r="I452" s="11">
        <v>-0.159563591015492</v>
      </c>
      <c r="J452" s="11">
        <v>3.4719542559686199E-2</v>
      </c>
      <c r="K452" s="11">
        <f t="shared" si="0"/>
        <v>1</v>
      </c>
      <c r="L452" s="11">
        <f t="shared" si="1"/>
        <v>0</v>
      </c>
      <c r="M452" s="11">
        <f t="shared" si="2"/>
        <v>0</v>
      </c>
      <c r="N452" s="11">
        <v>-0.15234937112121699</v>
      </c>
      <c r="O452" s="11">
        <v>4.1840721943157001E-2</v>
      </c>
      <c r="P452" s="11">
        <f t="shared" si="3"/>
        <v>1</v>
      </c>
      <c r="Q452" s="11">
        <f t="shared" si="4"/>
        <v>0</v>
      </c>
      <c r="R452" s="11">
        <f t="shared" si="5"/>
        <v>0</v>
      </c>
      <c r="S452" s="11">
        <v>-0.14944571669098</v>
      </c>
      <c r="T452" s="11">
        <v>4.0570854072917203E-2</v>
      </c>
      <c r="U452" s="11">
        <f t="shared" si="6"/>
        <v>1</v>
      </c>
      <c r="V452" s="11">
        <f t="shared" si="7"/>
        <v>0</v>
      </c>
      <c r="W452" s="11">
        <f t="shared" si="8"/>
        <v>0</v>
      </c>
      <c r="X452" s="11">
        <v>-0.14713742990517301</v>
      </c>
      <c r="Y452" s="11">
        <v>4.37909815073768E-2</v>
      </c>
      <c r="Z452" s="11">
        <f t="shared" si="9"/>
        <v>1</v>
      </c>
      <c r="AA452" s="11">
        <f t="shared" si="10"/>
        <v>0</v>
      </c>
      <c r="AB452" s="11">
        <f t="shared" si="11"/>
        <v>0</v>
      </c>
      <c r="AC452" s="11">
        <v>-0.133740884828943</v>
      </c>
      <c r="AD452" s="11">
        <v>7.0600511210451494E-2</v>
      </c>
      <c r="AE452" s="11">
        <f t="shared" si="12"/>
        <v>1</v>
      </c>
      <c r="AF452" s="11">
        <f t="shared" si="13"/>
        <v>0</v>
      </c>
      <c r="AG452" s="11">
        <f t="shared" si="14"/>
        <v>0</v>
      </c>
      <c r="AH452" s="11">
        <v>-0.14927660678106799</v>
      </c>
      <c r="AI452" s="11">
        <v>4.0924324013949603E-2</v>
      </c>
      <c r="AJ452" s="11">
        <f t="shared" si="15"/>
        <v>1</v>
      </c>
      <c r="AK452" s="11">
        <f t="shared" si="16"/>
        <v>0</v>
      </c>
      <c r="AL452" s="11">
        <f t="shared" si="17"/>
        <v>0</v>
      </c>
      <c r="AM452" s="11">
        <v>-0.15617052026173001</v>
      </c>
      <c r="AN452" s="11">
        <v>3.2308978833492499E-2</v>
      </c>
      <c r="AO452" s="11">
        <f t="shared" si="18"/>
        <v>1</v>
      </c>
      <c r="AP452" s="11">
        <f t="shared" si="19"/>
        <v>0</v>
      </c>
      <c r="AQ452" s="11">
        <v>-0.17053283486316101</v>
      </c>
      <c r="AR452" s="11">
        <v>2.18929184686475E-2</v>
      </c>
      <c r="AS452" s="11">
        <f t="shared" si="20"/>
        <v>1</v>
      </c>
      <c r="AT452" s="11">
        <f t="shared" si="21"/>
        <v>0</v>
      </c>
      <c r="AU452" s="11">
        <f t="shared" si="22"/>
        <v>0</v>
      </c>
      <c r="AV452" s="11">
        <v>-0.15389322739636399</v>
      </c>
      <c r="AW452" s="11">
        <v>3.8196930038350799E-2</v>
      </c>
      <c r="AX452" s="11">
        <f t="shared" si="23"/>
        <v>1</v>
      </c>
      <c r="AY452" s="11">
        <f t="shared" si="24"/>
        <v>0</v>
      </c>
      <c r="AZ452" s="11">
        <v>-0.195963281507227</v>
      </c>
      <c r="BA452" s="11">
        <v>7.7815586806262499E-3</v>
      </c>
      <c r="BB452" s="22">
        <v>0</v>
      </c>
      <c r="BC452" s="22">
        <v>0</v>
      </c>
      <c r="BD452" s="22">
        <v>0</v>
      </c>
      <c r="BE452" s="22">
        <v>0</v>
      </c>
      <c r="BF452" s="22">
        <v>0</v>
      </c>
      <c r="BG452" s="22">
        <v>0</v>
      </c>
      <c r="BH452" s="22">
        <v>0</v>
      </c>
      <c r="BI452" s="22">
        <v>0</v>
      </c>
      <c r="BJ452" s="22">
        <v>0</v>
      </c>
      <c r="BK452" s="22">
        <v>0</v>
      </c>
      <c r="BL452" s="22">
        <v>0</v>
      </c>
      <c r="BM452" s="22">
        <v>0</v>
      </c>
      <c r="BN452" s="22">
        <v>0</v>
      </c>
      <c r="BO452" s="22">
        <v>0</v>
      </c>
      <c r="BP452" s="22">
        <v>0</v>
      </c>
      <c r="BQ452" s="22">
        <v>0</v>
      </c>
      <c r="BR452" s="22">
        <v>0</v>
      </c>
      <c r="BS452" s="22">
        <v>0</v>
      </c>
      <c r="BT452" s="22">
        <v>0</v>
      </c>
      <c r="BU452" s="22">
        <v>0</v>
      </c>
      <c r="BV452" s="22">
        <v>0</v>
      </c>
      <c r="BW452" s="22">
        <v>0</v>
      </c>
    </row>
    <row r="453" spans="1:75" ht="14.25" customHeight="1">
      <c r="A453" s="11" t="s">
        <v>109</v>
      </c>
      <c r="B453" s="11" t="s">
        <v>3519</v>
      </c>
      <c r="C453" s="11" t="s">
        <v>77</v>
      </c>
      <c r="D453" s="11" t="s">
        <v>108</v>
      </c>
      <c r="E453" s="11">
        <v>963</v>
      </c>
      <c r="F453" s="11">
        <v>-0.15000889276417601</v>
      </c>
      <c r="G453" s="11">
        <v>7.4322010945590294E-2</v>
      </c>
      <c r="H453" s="11">
        <v>4.38301614619762E-2</v>
      </c>
      <c r="I453" s="11">
        <v>-0.16751252462288199</v>
      </c>
      <c r="J453" s="11">
        <v>2.9760905568393E-2</v>
      </c>
      <c r="K453" s="11">
        <f t="shared" si="0"/>
        <v>1</v>
      </c>
      <c r="L453" s="11">
        <f t="shared" si="1"/>
        <v>0</v>
      </c>
      <c r="M453" s="11">
        <f t="shared" si="2"/>
        <v>0</v>
      </c>
      <c r="N453" s="11">
        <v>-0.168687761007564</v>
      </c>
      <c r="O453" s="11">
        <v>2.7263319401391602E-2</v>
      </c>
      <c r="P453" s="11">
        <f t="shared" si="3"/>
        <v>1</v>
      </c>
      <c r="Q453" s="11">
        <f t="shared" si="4"/>
        <v>0</v>
      </c>
      <c r="R453" s="11">
        <f t="shared" si="5"/>
        <v>0</v>
      </c>
      <c r="S453" s="11">
        <v>-0.14694552697269</v>
      </c>
      <c r="T453" s="11">
        <v>4.8304399881065302E-2</v>
      </c>
      <c r="U453" s="11">
        <f t="shared" si="6"/>
        <v>1</v>
      </c>
      <c r="V453" s="11">
        <f t="shared" si="7"/>
        <v>0</v>
      </c>
      <c r="W453" s="11">
        <f t="shared" si="8"/>
        <v>0</v>
      </c>
      <c r="X453" s="11">
        <v>-0.150393198737485</v>
      </c>
      <c r="Y453" s="11">
        <v>4.33943571233531E-2</v>
      </c>
      <c r="Z453" s="11">
        <f t="shared" si="9"/>
        <v>1</v>
      </c>
      <c r="AA453" s="11">
        <f t="shared" si="10"/>
        <v>0</v>
      </c>
      <c r="AB453" s="11">
        <f t="shared" si="11"/>
        <v>0</v>
      </c>
      <c r="AC453" s="11">
        <v>-0.17413969126373999</v>
      </c>
      <c r="AD453" s="11">
        <v>2.0826184488873498E-2</v>
      </c>
      <c r="AE453" s="11">
        <f t="shared" si="12"/>
        <v>1</v>
      </c>
      <c r="AF453" s="11">
        <f t="shared" si="13"/>
        <v>0</v>
      </c>
      <c r="AG453" s="11">
        <f t="shared" si="14"/>
        <v>0</v>
      </c>
      <c r="AH453" s="11">
        <v>-0.14362382482321001</v>
      </c>
      <c r="AI453" s="11">
        <v>5.3419534645242302E-2</v>
      </c>
      <c r="AJ453" s="11">
        <f t="shared" si="15"/>
        <v>1</v>
      </c>
      <c r="AK453" s="11">
        <f t="shared" si="16"/>
        <v>0</v>
      </c>
      <c r="AL453" s="11">
        <f t="shared" si="17"/>
        <v>0</v>
      </c>
      <c r="AM453" s="11">
        <v>-0.165832851449247</v>
      </c>
      <c r="AN453" s="11">
        <v>2.5363714543524998E-2</v>
      </c>
      <c r="AO453" s="11">
        <f t="shared" si="18"/>
        <v>1</v>
      </c>
      <c r="AP453" s="11">
        <f t="shared" si="19"/>
        <v>0</v>
      </c>
      <c r="AQ453" s="11">
        <v>-0.111853472848676</v>
      </c>
      <c r="AR453" s="11">
        <v>0.139492722979637</v>
      </c>
      <c r="AS453" s="11">
        <f t="shared" si="20"/>
        <v>1</v>
      </c>
      <c r="AT453" s="11">
        <f t="shared" si="21"/>
        <v>0</v>
      </c>
      <c r="AU453" s="11">
        <f t="shared" si="22"/>
        <v>0</v>
      </c>
      <c r="AV453" s="11">
        <v>-0.12346693265436599</v>
      </c>
      <c r="AW453" s="11">
        <v>0.10250461190492099</v>
      </c>
      <c r="AX453" s="11">
        <f t="shared" si="23"/>
        <v>1</v>
      </c>
      <c r="AY453" s="11">
        <f t="shared" si="24"/>
        <v>0</v>
      </c>
      <c r="AZ453" s="11">
        <v>-0.189376278131065</v>
      </c>
      <c r="BA453" s="11">
        <v>1.1843343726568799E-2</v>
      </c>
      <c r="BB453" s="22">
        <v>0</v>
      </c>
      <c r="BC453" s="22">
        <v>0</v>
      </c>
      <c r="BD453" s="22">
        <v>0</v>
      </c>
      <c r="BE453" s="22">
        <v>0</v>
      </c>
      <c r="BF453" s="22">
        <v>0</v>
      </c>
      <c r="BG453" s="22">
        <v>0</v>
      </c>
      <c r="BH453" s="22">
        <v>0</v>
      </c>
      <c r="BI453" s="22">
        <v>0</v>
      </c>
      <c r="BJ453" s="22">
        <v>0</v>
      </c>
      <c r="BK453" s="22">
        <v>0</v>
      </c>
      <c r="BL453" s="22">
        <v>0</v>
      </c>
      <c r="BM453" s="22">
        <v>0</v>
      </c>
      <c r="BN453" s="22">
        <v>0</v>
      </c>
      <c r="BO453" s="22">
        <v>0</v>
      </c>
      <c r="BP453" s="22">
        <v>0</v>
      </c>
      <c r="BQ453" s="22">
        <v>0</v>
      </c>
      <c r="BR453" s="22">
        <v>0</v>
      </c>
      <c r="BS453" s="22">
        <v>0</v>
      </c>
      <c r="BT453" s="22">
        <v>0</v>
      </c>
      <c r="BU453" s="22">
        <v>0</v>
      </c>
      <c r="BV453" s="22">
        <v>0</v>
      </c>
      <c r="BW453" s="22">
        <v>0</v>
      </c>
    </row>
    <row r="454" spans="1:75" ht="14.25" customHeight="1">
      <c r="A454" s="11" t="s">
        <v>277</v>
      </c>
      <c r="B454" s="11" t="s">
        <v>3520</v>
      </c>
      <c r="C454" s="11" t="s">
        <v>77</v>
      </c>
      <c r="D454" s="11" t="s">
        <v>78</v>
      </c>
      <c r="E454" s="11">
        <v>963</v>
      </c>
      <c r="F454" s="11">
        <v>0.15003772588883399</v>
      </c>
      <c r="G454" s="11">
        <v>7.4443116799458697E-2</v>
      </c>
      <c r="H454" s="11">
        <v>4.4133032723582703E-2</v>
      </c>
      <c r="I454" s="11">
        <v>0.114614078491311</v>
      </c>
      <c r="J454" s="11">
        <v>0.13716627235944001</v>
      </c>
      <c r="K454" s="11">
        <f t="shared" si="0"/>
        <v>1</v>
      </c>
      <c r="L454" s="11">
        <f t="shared" si="1"/>
        <v>0</v>
      </c>
      <c r="M454" s="11">
        <f t="shared" si="2"/>
        <v>0</v>
      </c>
      <c r="N454" s="11">
        <v>0.14513651640349201</v>
      </c>
      <c r="O454" s="11">
        <v>5.7924869436773101E-2</v>
      </c>
      <c r="P454" s="11">
        <f t="shared" si="3"/>
        <v>1</v>
      </c>
      <c r="Q454" s="11">
        <f t="shared" si="4"/>
        <v>0</v>
      </c>
      <c r="R454" s="11">
        <f t="shared" si="5"/>
        <v>0</v>
      </c>
      <c r="S454" s="11">
        <v>0.15023930949775099</v>
      </c>
      <c r="T454" s="11">
        <v>4.4052022658749003E-2</v>
      </c>
      <c r="U454" s="11">
        <f t="shared" si="6"/>
        <v>1</v>
      </c>
      <c r="V454" s="11">
        <f t="shared" si="7"/>
        <v>0</v>
      </c>
      <c r="W454" s="11">
        <f t="shared" si="8"/>
        <v>0</v>
      </c>
      <c r="X454" s="11">
        <v>0.15104932866659601</v>
      </c>
      <c r="Y454" s="11">
        <v>4.2696021004687598E-2</v>
      </c>
      <c r="Z454" s="11">
        <f t="shared" si="9"/>
        <v>1</v>
      </c>
      <c r="AA454" s="11">
        <f t="shared" si="10"/>
        <v>0</v>
      </c>
      <c r="AB454" s="11">
        <f t="shared" si="11"/>
        <v>0</v>
      </c>
      <c r="AC454" s="11">
        <v>0.149782614436691</v>
      </c>
      <c r="AD454" s="11">
        <v>4.76913164442372E-2</v>
      </c>
      <c r="AE454" s="11">
        <f t="shared" si="12"/>
        <v>1</v>
      </c>
      <c r="AF454" s="11">
        <f t="shared" si="13"/>
        <v>0</v>
      </c>
      <c r="AG454" s="11">
        <f t="shared" si="14"/>
        <v>0</v>
      </c>
      <c r="AH454" s="11">
        <v>0.15768971816353</v>
      </c>
      <c r="AI454" s="11">
        <v>3.4061690791806001E-2</v>
      </c>
      <c r="AJ454" s="11">
        <f t="shared" si="15"/>
        <v>1</v>
      </c>
      <c r="AK454" s="11">
        <f t="shared" si="16"/>
        <v>0</v>
      </c>
      <c r="AL454" s="11">
        <f t="shared" si="17"/>
        <v>0</v>
      </c>
      <c r="AM454" s="11">
        <v>0.14875499617261301</v>
      </c>
      <c r="AN454" s="11">
        <v>4.6492885568701098E-2</v>
      </c>
      <c r="AO454" s="11">
        <f t="shared" si="18"/>
        <v>1</v>
      </c>
      <c r="AP454" s="11">
        <f t="shared" si="19"/>
        <v>0</v>
      </c>
      <c r="AQ454" s="11">
        <v>0.13477101200024599</v>
      </c>
      <c r="AR454" s="11">
        <v>7.6364181784274898E-2</v>
      </c>
      <c r="AS454" s="11">
        <f t="shared" si="20"/>
        <v>1</v>
      </c>
      <c r="AT454" s="11">
        <f t="shared" si="21"/>
        <v>0</v>
      </c>
      <c r="AU454" s="11">
        <f t="shared" si="22"/>
        <v>0</v>
      </c>
      <c r="AV454" s="11">
        <v>0.18918404622841201</v>
      </c>
      <c r="AW454" s="11">
        <v>1.2337874354122799E-2</v>
      </c>
      <c r="AX454" s="11">
        <f t="shared" si="23"/>
        <v>1</v>
      </c>
      <c r="AY454" s="11">
        <f t="shared" si="24"/>
        <v>0</v>
      </c>
      <c r="AZ454" s="11">
        <v>3.0183582996718399E-2</v>
      </c>
      <c r="BA454" s="11">
        <v>0.67651301649304696</v>
      </c>
      <c r="BB454" s="22">
        <v>0</v>
      </c>
      <c r="BC454" s="22">
        <v>0</v>
      </c>
      <c r="BD454" s="22">
        <v>0</v>
      </c>
      <c r="BE454" s="22">
        <v>0</v>
      </c>
      <c r="BF454" s="22">
        <v>0</v>
      </c>
      <c r="BG454" s="22">
        <v>0</v>
      </c>
      <c r="BH454" s="22">
        <v>0</v>
      </c>
      <c r="BI454" s="22">
        <v>0</v>
      </c>
      <c r="BJ454" s="22">
        <v>0</v>
      </c>
      <c r="BK454" s="22">
        <v>0</v>
      </c>
      <c r="BL454" s="22">
        <v>0</v>
      </c>
      <c r="BM454" s="22">
        <v>0</v>
      </c>
      <c r="BN454" s="22">
        <v>0</v>
      </c>
      <c r="BO454" s="22">
        <v>0</v>
      </c>
      <c r="BP454" s="22">
        <v>0</v>
      </c>
      <c r="BQ454" s="22">
        <v>0</v>
      </c>
      <c r="BR454" s="22">
        <v>0</v>
      </c>
      <c r="BS454" s="22">
        <v>0</v>
      </c>
      <c r="BT454" s="22">
        <v>0</v>
      </c>
      <c r="BU454" s="22">
        <v>0</v>
      </c>
      <c r="BV454" s="22">
        <v>0</v>
      </c>
      <c r="BW454" s="22">
        <v>0</v>
      </c>
    </row>
    <row r="455" spans="1:75" ht="14.25" customHeight="1">
      <c r="A455" s="11" t="s">
        <v>2559</v>
      </c>
      <c r="B455" s="11" t="s">
        <v>2559</v>
      </c>
      <c r="C455" s="11" t="s">
        <v>77</v>
      </c>
      <c r="D455" s="11" t="s">
        <v>1100</v>
      </c>
      <c r="E455" s="11">
        <v>950</v>
      </c>
      <c r="F455" s="11">
        <v>-0.149298163169821</v>
      </c>
      <c r="G455" s="11">
        <v>7.4776605008039496E-2</v>
      </c>
      <c r="H455" s="11">
        <v>4.6154804516156903E-2</v>
      </c>
      <c r="I455" s="11">
        <v>-0.14257346775461399</v>
      </c>
      <c r="J455" s="11">
        <v>6.6195670879422602E-2</v>
      </c>
      <c r="K455" s="11">
        <f t="shared" si="0"/>
        <v>1</v>
      </c>
      <c r="L455" s="11">
        <f t="shared" si="1"/>
        <v>0</v>
      </c>
      <c r="M455" s="11">
        <f t="shared" si="2"/>
        <v>0</v>
      </c>
      <c r="N455" s="11">
        <v>-0.14869338632847501</v>
      </c>
      <c r="O455" s="11">
        <v>5.2929983005565701E-2</v>
      </c>
      <c r="P455" s="11">
        <f t="shared" si="3"/>
        <v>1</v>
      </c>
      <c r="Q455" s="11">
        <f t="shared" si="4"/>
        <v>0</v>
      </c>
      <c r="R455" s="11">
        <f t="shared" si="5"/>
        <v>0</v>
      </c>
      <c r="S455" s="11">
        <v>-0.14969694980864801</v>
      </c>
      <c r="T455" s="11">
        <v>4.5780202413360699E-2</v>
      </c>
      <c r="U455" s="11">
        <f t="shared" si="6"/>
        <v>1</v>
      </c>
      <c r="V455" s="11">
        <f t="shared" si="7"/>
        <v>0</v>
      </c>
      <c r="W455" s="11">
        <f t="shared" si="8"/>
        <v>0</v>
      </c>
      <c r="X455" s="11">
        <v>-0.14944103247655999</v>
      </c>
      <c r="Y455" s="11">
        <v>4.60764789175225E-2</v>
      </c>
      <c r="Z455" s="11">
        <f t="shared" si="9"/>
        <v>1</v>
      </c>
      <c r="AA455" s="11">
        <f t="shared" si="10"/>
        <v>0</v>
      </c>
      <c r="AB455" s="11">
        <f t="shared" si="11"/>
        <v>0</v>
      </c>
      <c r="AC455" s="11">
        <v>-0.14098176145539601</v>
      </c>
      <c r="AD455" s="11">
        <v>6.32734034838357E-2</v>
      </c>
      <c r="AE455" s="11">
        <f t="shared" si="12"/>
        <v>1</v>
      </c>
      <c r="AF455" s="11">
        <f t="shared" si="13"/>
        <v>0</v>
      </c>
      <c r="AG455" s="11">
        <f t="shared" si="14"/>
        <v>0</v>
      </c>
      <c r="AH455" s="11">
        <v>-0.151667600427173</v>
      </c>
      <c r="AI455" s="11">
        <v>4.2990970167268702E-2</v>
      </c>
      <c r="AJ455" s="11">
        <f t="shared" si="15"/>
        <v>1</v>
      </c>
      <c r="AK455" s="11">
        <f t="shared" si="16"/>
        <v>0</v>
      </c>
      <c r="AL455" s="11">
        <f t="shared" si="17"/>
        <v>0</v>
      </c>
      <c r="AM455" s="11">
        <v>-0.152940373886679</v>
      </c>
      <c r="AN455" s="11">
        <v>4.1522690697211699E-2</v>
      </c>
      <c r="AO455" s="11">
        <f t="shared" si="18"/>
        <v>1</v>
      </c>
      <c r="AP455" s="11">
        <f t="shared" si="19"/>
        <v>0</v>
      </c>
      <c r="AQ455" s="11">
        <v>-0.11187120110260899</v>
      </c>
      <c r="AR455" s="11">
        <v>0.141697836662942</v>
      </c>
      <c r="AS455" s="11">
        <f t="shared" si="20"/>
        <v>1</v>
      </c>
      <c r="AT455" s="11">
        <f t="shared" si="21"/>
        <v>0</v>
      </c>
      <c r="AU455" s="11">
        <f t="shared" si="22"/>
        <v>0</v>
      </c>
      <c r="AV455" s="11">
        <v>-0.15234665708616199</v>
      </c>
      <c r="AW455" s="11">
        <v>4.5448086910266999E-2</v>
      </c>
      <c r="AX455" s="11">
        <f t="shared" si="23"/>
        <v>1</v>
      </c>
      <c r="AY455" s="11">
        <f t="shared" si="24"/>
        <v>0</v>
      </c>
      <c r="AZ455" s="11">
        <v>-0.13109338838193599</v>
      </c>
      <c r="BA455" s="11">
        <v>8.4597227054690097E-2</v>
      </c>
      <c r="BB455" s="22">
        <v>0</v>
      </c>
      <c r="BC455" s="22">
        <v>0</v>
      </c>
      <c r="BD455" s="22">
        <v>0</v>
      </c>
      <c r="BE455" s="22">
        <v>0</v>
      </c>
      <c r="BF455" s="22">
        <v>0</v>
      </c>
      <c r="BG455" s="22">
        <v>0</v>
      </c>
      <c r="BH455" s="22">
        <v>0</v>
      </c>
      <c r="BI455" s="22">
        <v>0</v>
      </c>
      <c r="BJ455" s="22">
        <v>0</v>
      </c>
      <c r="BK455" s="22">
        <v>0</v>
      </c>
      <c r="BL455" s="22">
        <v>0</v>
      </c>
      <c r="BM455" s="22">
        <v>0</v>
      </c>
      <c r="BN455" s="22">
        <v>0</v>
      </c>
      <c r="BO455" s="22">
        <v>0</v>
      </c>
      <c r="BP455" s="22">
        <v>0</v>
      </c>
      <c r="BQ455" s="22">
        <v>0</v>
      </c>
      <c r="BR455" s="22">
        <v>0</v>
      </c>
      <c r="BS455" s="22">
        <v>0</v>
      </c>
      <c r="BT455" s="22">
        <v>0</v>
      </c>
      <c r="BU455" s="22">
        <v>0</v>
      </c>
      <c r="BV455" s="22">
        <v>0</v>
      </c>
      <c r="BW455" s="22">
        <v>0</v>
      </c>
    </row>
    <row r="456" spans="1:75" ht="14.25" customHeight="1">
      <c r="A456" s="11" t="s">
        <v>2103</v>
      </c>
      <c r="B456" s="11" t="s">
        <v>2103</v>
      </c>
      <c r="C456" s="11" t="s">
        <v>77</v>
      </c>
      <c r="D456" s="11" t="s">
        <v>525</v>
      </c>
      <c r="E456" s="11">
        <v>960</v>
      </c>
      <c r="F456" s="11">
        <v>0.14922324087408101</v>
      </c>
      <c r="G456" s="11">
        <v>7.51525187290219E-2</v>
      </c>
      <c r="H456" s="11">
        <v>4.7361302340452598E-2</v>
      </c>
      <c r="I456" s="11">
        <v>0.143445443086307</v>
      </c>
      <c r="J456" s="11">
        <v>6.5809289580945396E-2</v>
      </c>
      <c r="K456" s="11">
        <f t="shared" si="0"/>
        <v>1</v>
      </c>
      <c r="L456" s="11">
        <f t="shared" si="1"/>
        <v>0</v>
      </c>
      <c r="M456" s="11">
        <f t="shared" si="2"/>
        <v>0</v>
      </c>
      <c r="N456" s="11">
        <v>0.11783973869152101</v>
      </c>
      <c r="O456" s="11">
        <v>0.126419443818472</v>
      </c>
      <c r="P456" s="11">
        <f t="shared" si="3"/>
        <v>1</v>
      </c>
      <c r="Q456" s="11">
        <f t="shared" si="4"/>
        <v>0</v>
      </c>
      <c r="R456" s="11">
        <f t="shared" si="5"/>
        <v>0</v>
      </c>
      <c r="S456" s="11">
        <v>0.14956258533333799</v>
      </c>
      <c r="T456" s="11">
        <v>4.7039134611863299E-2</v>
      </c>
      <c r="U456" s="11">
        <f t="shared" si="6"/>
        <v>1</v>
      </c>
      <c r="V456" s="11">
        <f t="shared" si="7"/>
        <v>0</v>
      </c>
      <c r="W456" s="11">
        <f t="shared" si="8"/>
        <v>0</v>
      </c>
      <c r="X456" s="11">
        <v>0.14835493298945099</v>
      </c>
      <c r="Y456" s="11">
        <v>4.8665681441840601E-2</v>
      </c>
      <c r="Z456" s="11">
        <f t="shared" si="9"/>
        <v>1</v>
      </c>
      <c r="AA456" s="11">
        <f t="shared" si="10"/>
        <v>0</v>
      </c>
      <c r="AB456" s="11">
        <f t="shared" si="11"/>
        <v>0</v>
      </c>
      <c r="AC456" s="11">
        <v>0.168386595314823</v>
      </c>
      <c r="AD456" s="11">
        <v>2.7307216408092701E-2</v>
      </c>
      <c r="AE456" s="11">
        <f t="shared" si="12"/>
        <v>1</v>
      </c>
      <c r="AF456" s="11">
        <f t="shared" si="13"/>
        <v>0</v>
      </c>
      <c r="AG456" s="11">
        <f t="shared" si="14"/>
        <v>0</v>
      </c>
      <c r="AH456" s="11">
        <v>0.13443119132276299</v>
      </c>
      <c r="AI456" s="11">
        <v>7.0809748031835595E-2</v>
      </c>
      <c r="AJ456" s="11">
        <f t="shared" si="15"/>
        <v>1</v>
      </c>
      <c r="AK456" s="11">
        <f t="shared" si="16"/>
        <v>0</v>
      </c>
      <c r="AL456" s="11">
        <f t="shared" si="17"/>
        <v>0</v>
      </c>
      <c r="AM456" s="11">
        <v>0.13059164631043699</v>
      </c>
      <c r="AN456" s="11">
        <v>8.0604056737551402E-2</v>
      </c>
      <c r="AO456" s="11">
        <f t="shared" si="18"/>
        <v>1</v>
      </c>
      <c r="AP456" s="11">
        <f t="shared" si="19"/>
        <v>0</v>
      </c>
      <c r="AQ456" s="11">
        <v>0.13859688842468601</v>
      </c>
      <c r="AR456" s="11">
        <v>7.1012198597784598E-2</v>
      </c>
      <c r="AS456" s="11">
        <f t="shared" si="20"/>
        <v>1</v>
      </c>
      <c r="AT456" s="11">
        <f t="shared" si="21"/>
        <v>0</v>
      </c>
      <c r="AU456" s="11">
        <f t="shared" si="22"/>
        <v>0</v>
      </c>
      <c r="AV456" s="11">
        <v>0.13557618807381899</v>
      </c>
      <c r="AW456" s="11">
        <v>7.63987469213986E-2</v>
      </c>
      <c r="AX456" s="11">
        <f t="shared" si="23"/>
        <v>1</v>
      </c>
      <c r="AY456" s="11">
        <f t="shared" si="24"/>
        <v>0</v>
      </c>
      <c r="AZ456" s="11">
        <v>9.7861877344132306E-2</v>
      </c>
      <c r="BA456" s="11">
        <v>0.196176442534612</v>
      </c>
      <c r="BB456" s="22">
        <v>0</v>
      </c>
      <c r="BC456" s="22">
        <v>0</v>
      </c>
      <c r="BD456" s="22">
        <v>0</v>
      </c>
      <c r="BE456" s="22">
        <v>0</v>
      </c>
      <c r="BF456" s="22">
        <v>0</v>
      </c>
      <c r="BG456" s="22">
        <v>0</v>
      </c>
      <c r="BH456" s="22">
        <v>0</v>
      </c>
      <c r="BI456" s="22">
        <v>0</v>
      </c>
      <c r="BJ456" s="22">
        <v>0</v>
      </c>
      <c r="BK456" s="22">
        <v>0</v>
      </c>
      <c r="BL456" s="22">
        <v>0</v>
      </c>
      <c r="BM456" s="22">
        <v>0</v>
      </c>
      <c r="BN456" s="22">
        <v>0</v>
      </c>
      <c r="BO456" s="22">
        <v>0</v>
      </c>
      <c r="BP456" s="22">
        <v>0</v>
      </c>
      <c r="BQ456" s="22">
        <v>0</v>
      </c>
      <c r="BR456" s="22">
        <v>0</v>
      </c>
      <c r="BS456" s="22">
        <v>0</v>
      </c>
      <c r="BT456" s="22">
        <v>0</v>
      </c>
      <c r="BU456" s="22">
        <v>0</v>
      </c>
      <c r="BV456" s="22">
        <v>0</v>
      </c>
      <c r="BW456" s="22">
        <v>0</v>
      </c>
    </row>
    <row r="457" spans="1:75" ht="14.25" customHeight="1">
      <c r="A457" s="11" t="s">
        <v>2946</v>
      </c>
      <c r="B457" s="11" t="s">
        <v>3521</v>
      </c>
      <c r="C457" s="11" t="s">
        <v>47</v>
      </c>
      <c r="D457" s="11" t="s">
        <v>47</v>
      </c>
      <c r="E457" s="11">
        <v>800</v>
      </c>
      <c r="F457" s="11">
        <v>0.160028371670316</v>
      </c>
      <c r="G457" s="11">
        <v>8.0763331568439997E-2</v>
      </c>
      <c r="H457" s="11">
        <v>4.7882963922630403E-2</v>
      </c>
      <c r="I457" s="11">
        <v>0.153637217146424</v>
      </c>
      <c r="J457" s="11">
        <v>6.6296062556888899E-2</v>
      </c>
      <c r="K457" s="11">
        <f t="shared" si="0"/>
        <v>1</v>
      </c>
      <c r="L457" s="11">
        <f t="shared" si="1"/>
        <v>0</v>
      </c>
      <c r="M457" s="11">
        <f t="shared" si="2"/>
        <v>0</v>
      </c>
      <c r="N457" s="11">
        <v>0.16893331466370101</v>
      </c>
      <c r="O457" s="11">
        <v>4.1794629956796003E-2</v>
      </c>
      <c r="P457" s="11">
        <f t="shared" si="3"/>
        <v>1</v>
      </c>
      <c r="Q457" s="11">
        <f t="shared" si="4"/>
        <v>0</v>
      </c>
      <c r="R457" s="11">
        <f t="shared" si="5"/>
        <v>0</v>
      </c>
      <c r="S457" s="11">
        <v>0.153019408796987</v>
      </c>
      <c r="T457" s="11">
        <v>5.8011294503306103E-2</v>
      </c>
      <c r="U457" s="11">
        <f t="shared" si="6"/>
        <v>1</v>
      </c>
      <c r="V457" s="11">
        <f t="shared" si="7"/>
        <v>0</v>
      </c>
      <c r="W457" s="11">
        <f t="shared" si="8"/>
        <v>0</v>
      </c>
      <c r="X457" s="11">
        <v>0.15929387147784399</v>
      </c>
      <c r="Y457" s="11">
        <v>4.8782622678779301E-2</v>
      </c>
      <c r="Z457" s="11">
        <f t="shared" si="9"/>
        <v>1</v>
      </c>
      <c r="AA457" s="11">
        <f t="shared" si="10"/>
        <v>0</v>
      </c>
      <c r="AB457" s="11">
        <f t="shared" si="11"/>
        <v>0</v>
      </c>
      <c r="AC457" s="11">
        <v>0.153798241625037</v>
      </c>
      <c r="AD457" s="11">
        <v>6.1603976654858797E-2</v>
      </c>
      <c r="AE457" s="11">
        <f t="shared" si="12"/>
        <v>1</v>
      </c>
      <c r="AF457" s="11">
        <f t="shared" si="13"/>
        <v>0</v>
      </c>
      <c r="AG457" s="11">
        <f t="shared" si="14"/>
        <v>0</v>
      </c>
      <c r="AH457" s="11">
        <v>0.145440752403317</v>
      </c>
      <c r="AI457" s="11">
        <v>6.9450356177126402E-2</v>
      </c>
      <c r="AJ457" s="11">
        <f t="shared" si="15"/>
        <v>1</v>
      </c>
      <c r="AK457" s="11">
        <f t="shared" si="16"/>
        <v>0</v>
      </c>
      <c r="AL457" s="11">
        <f t="shared" si="17"/>
        <v>0</v>
      </c>
      <c r="AM457" s="11">
        <v>0.13040379252642301</v>
      </c>
      <c r="AN457" s="11">
        <v>0.10012282723919699</v>
      </c>
      <c r="AO457" s="11">
        <f t="shared" si="18"/>
        <v>1</v>
      </c>
      <c r="AP457" s="11">
        <f t="shared" si="19"/>
        <v>0</v>
      </c>
      <c r="AQ457" s="11">
        <v>0.142458408886844</v>
      </c>
      <c r="AR457" s="11">
        <v>8.4279474713132005E-2</v>
      </c>
      <c r="AS457" s="11">
        <f t="shared" si="20"/>
        <v>1</v>
      </c>
      <c r="AT457" s="11">
        <f t="shared" si="21"/>
        <v>0</v>
      </c>
      <c r="AU457" s="11">
        <f t="shared" si="22"/>
        <v>0</v>
      </c>
      <c r="AV457" s="11">
        <v>0.13301434406918999</v>
      </c>
      <c r="AW457" s="11">
        <v>0.104985415512063</v>
      </c>
      <c r="AX457" s="11">
        <f t="shared" si="23"/>
        <v>1</v>
      </c>
      <c r="AY457" s="11">
        <f t="shared" si="24"/>
        <v>0</v>
      </c>
      <c r="AZ457" s="11">
        <v>0.14640391169672201</v>
      </c>
      <c r="BA457" s="11">
        <v>7.5319736566516804E-2</v>
      </c>
      <c r="BB457" s="22">
        <v>0</v>
      </c>
      <c r="BC457" s="22">
        <v>0</v>
      </c>
      <c r="BD457" s="22">
        <v>0</v>
      </c>
      <c r="BE457" s="22">
        <v>0</v>
      </c>
      <c r="BF457" s="22">
        <v>0</v>
      </c>
      <c r="BG457" s="22">
        <v>0</v>
      </c>
      <c r="BH457" s="22">
        <v>0</v>
      </c>
      <c r="BI457" s="22">
        <v>0</v>
      </c>
      <c r="BJ457" s="22">
        <v>0</v>
      </c>
      <c r="BK457" s="22">
        <v>0</v>
      </c>
      <c r="BL457" s="22">
        <v>0</v>
      </c>
      <c r="BM457" s="22">
        <v>0</v>
      </c>
      <c r="BN457" s="22">
        <v>0</v>
      </c>
      <c r="BO457" s="22">
        <v>0</v>
      </c>
      <c r="BP457" s="22">
        <v>0</v>
      </c>
      <c r="BQ457" s="22">
        <v>0</v>
      </c>
      <c r="BR457" s="22">
        <v>0</v>
      </c>
      <c r="BS457" s="22">
        <v>0</v>
      </c>
      <c r="BT457" s="22">
        <v>0</v>
      </c>
      <c r="BU457" s="22">
        <v>0</v>
      </c>
      <c r="BV457" s="22">
        <v>0</v>
      </c>
      <c r="BW457" s="22">
        <v>0</v>
      </c>
    </row>
    <row r="458" spans="1:75" ht="14.25" customHeight="1">
      <c r="A458" s="11" t="s">
        <v>2944</v>
      </c>
      <c r="B458" s="11" t="s">
        <v>3522</v>
      </c>
      <c r="C458" s="11" t="s">
        <v>47</v>
      </c>
      <c r="D458" s="11" t="s">
        <v>47</v>
      </c>
      <c r="E458" s="11">
        <v>906</v>
      </c>
      <c r="F458" s="11">
        <v>0.14923308545538799</v>
      </c>
      <c r="G458" s="11">
        <v>7.5691976763015298E-2</v>
      </c>
      <c r="H458" s="11">
        <v>4.8961025575270399E-2</v>
      </c>
      <c r="I458" s="11">
        <v>0.147935567334471</v>
      </c>
      <c r="J458" s="11">
        <v>5.9544296808006603E-2</v>
      </c>
      <c r="K458" s="11">
        <f t="shared" si="0"/>
        <v>1</v>
      </c>
      <c r="L458" s="11">
        <f t="shared" si="1"/>
        <v>0</v>
      </c>
      <c r="M458" s="11">
        <f t="shared" si="2"/>
        <v>0</v>
      </c>
      <c r="N458" s="11">
        <v>0.15852990969134301</v>
      </c>
      <c r="O458" s="11">
        <v>4.1241752998782098E-2</v>
      </c>
      <c r="P458" s="11">
        <f t="shared" si="3"/>
        <v>1</v>
      </c>
      <c r="Q458" s="11">
        <f t="shared" si="4"/>
        <v>0</v>
      </c>
      <c r="R458" s="11">
        <f t="shared" si="5"/>
        <v>0</v>
      </c>
      <c r="S458" s="11">
        <v>0.14448335867081899</v>
      </c>
      <c r="T458" s="11">
        <v>5.6184516280091502E-2</v>
      </c>
      <c r="U458" s="11">
        <f t="shared" si="6"/>
        <v>1</v>
      </c>
      <c r="V458" s="11">
        <f t="shared" si="7"/>
        <v>0</v>
      </c>
      <c r="W458" s="11">
        <f t="shared" si="8"/>
        <v>0</v>
      </c>
      <c r="X458" s="11">
        <v>0.15129841134709701</v>
      </c>
      <c r="Y458" s="11">
        <v>4.6002077840105099E-2</v>
      </c>
      <c r="Z458" s="11">
        <f t="shared" si="9"/>
        <v>1</v>
      </c>
      <c r="AA458" s="11">
        <f t="shared" si="10"/>
        <v>0</v>
      </c>
      <c r="AB458" s="11">
        <f t="shared" si="11"/>
        <v>0</v>
      </c>
      <c r="AC458" s="11">
        <v>0.16584916769900701</v>
      </c>
      <c r="AD458" s="11">
        <v>3.0591098564841001E-2</v>
      </c>
      <c r="AE458" s="11">
        <f t="shared" si="12"/>
        <v>1</v>
      </c>
      <c r="AF458" s="11">
        <f t="shared" si="13"/>
        <v>0</v>
      </c>
      <c r="AG458" s="11">
        <f t="shared" si="14"/>
        <v>0</v>
      </c>
      <c r="AH458" s="11">
        <v>0.13729657647444701</v>
      </c>
      <c r="AI458" s="11">
        <v>6.6127865473886605E-2</v>
      </c>
      <c r="AJ458" s="11">
        <f t="shared" si="15"/>
        <v>1</v>
      </c>
      <c r="AK458" s="11">
        <f t="shared" si="16"/>
        <v>0</v>
      </c>
      <c r="AL458" s="11">
        <f t="shared" si="17"/>
        <v>0</v>
      </c>
      <c r="AM458" s="11">
        <v>0.13248750712183099</v>
      </c>
      <c r="AN458" s="11">
        <v>7.8140912969513296E-2</v>
      </c>
      <c r="AO458" s="11">
        <f t="shared" si="18"/>
        <v>1</v>
      </c>
      <c r="AP458" s="11">
        <f t="shared" si="19"/>
        <v>0</v>
      </c>
      <c r="AQ458" s="11">
        <v>0.14219063137166599</v>
      </c>
      <c r="AR458" s="11">
        <v>6.6077974943505494E-2</v>
      </c>
      <c r="AS458" s="11">
        <f t="shared" si="20"/>
        <v>1</v>
      </c>
      <c r="AT458" s="11">
        <f t="shared" si="21"/>
        <v>0</v>
      </c>
      <c r="AU458" s="11">
        <f t="shared" si="22"/>
        <v>0</v>
      </c>
      <c r="AV458" s="11">
        <v>0.12351604763117301</v>
      </c>
      <c r="AW458" s="11">
        <v>0.10810292237321099</v>
      </c>
      <c r="AX458" s="11">
        <f t="shared" si="23"/>
        <v>1</v>
      </c>
      <c r="AY458" s="11">
        <f t="shared" si="24"/>
        <v>0</v>
      </c>
      <c r="AZ458" s="11">
        <v>0.15599631688103499</v>
      </c>
      <c r="BA458" s="11">
        <v>4.2603356518894298E-2</v>
      </c>
      <c r="BB458" s="22">
        <v>0</v>
      </c>
      <c r="BC458" s="22">
        <v>0</v>
      </c>
      <c r="BD458" s="22">
        <v>0</v>
      </c>
      <c r="BE458" s="22">
        <v>0</v>
      </c>
      <c r="BF458" s="22">
        <v>0</v>
      </c>
      <c r="BG458" s="22">
        <v>0</v>
      </c>
      <c r="BH458" s="22">
        <v>0</v>
      </c>
      <c r="BI458" s="22">
        <v>0</v>
      </c>
      <c r="BJ458" s="22">
        <v>0</v>
      </c>
      <c r="BK458" s="22">
        <v>0</v>
      </c>
      <c r="BL458" s="22">
        <v>0</v>
      </c>
      <c r="BM458" s="22">
        <v>0</v>
      </c>
      <c r="BN458" s="22">
        <v>0</v>
      </c>
      <c r="BO458" s="22">
        <v>0</v>
      </c>
      <c r="BP458" s="22">
        <v>0</v>
      </c>
      <c r="BQ458" s="22">
        <v>0</v>
      </c>
      <c r="BR458" s="22">
        <v>0</v>
      </c>
      <c r="BS458" s="22">
        <v>0</v>
      </c>
      <c r="BT458" s="22">
        <v>0</v>
      </c>
      <c r="BU458" s="22">
        <v>0</v>
      </c>
      <c r="BV458" s="22">
        <v>0</v>
      </c>
      <c r="BW458" s="22">
        <v>0</v>
      </c>
    </row>
    <row r="459" spans="1:75" ht="14.25" customHeight="1">
      <c r="A459" s="11" t="s">
        <v>3135</v>
      </c>
      <c r="B459" s="11" t="s">
        <v>3523</v>
      </c>
      <c r="C459" s="11" t="s">
        <v>47</v>
      </c>
      <c r="D459" s="11" t="s">
        <v>47</v>
      </c>
      <c r="E459" s="11">
        <v>804</v>
      </c>
      <c r="F459" s="11">
        <v>-0.15331099683261001</v>
      </c>
      <c r="G459" s="11">
        <v>7.7982436601656796E-2</v>
      </c>
      <c r="H459" s="11">
        <v>4.9646005520421498E-2</v>
      </c>
      <c r="I459" s="11">
        <v>-0.20611602878305099</v>
      </c>
      <c r="J459" s="11">
        <v>1.11998790037713E-2</v>
      </c>
      <c r="K459" s="11">
        <f t="shared" si="0"/>
        <v>1</v>
      </c>
      <c r="L459" s="11">
        <f t="shared" si="1"/>
        <v>0</v>
      </c>
      <c r="M459" s="11">
        <f t="shared" si="2"/>
        <v>0</v>
      </c>
      <c r="N459" s="11">
        <v>-0.180466491698309</v>
      </c>
      <c r="O459" s="11">
        <v>2.54115910341659E-2</v>
      </c>
      <c r="P459" s="11">
        <f t="shared" si="3"/>
        <v>1</v>
      </c>
      <c r="Q459" s="11">
        <f t="shared" si="4"/>
        <v>0</v>
      </c>
      <c r="R459" s="11">
        <f t="shared" si="5"/>
        <v>0</v>
      </c>
      <c r="S459" s="11">
        <v>-0.15246177898510099</v>
      </c>
      <c r="T459" s="11">
        <v>5.0962566809165798E-2</v>
      </c>
      <c r="U459" s="11">
        <f t="shared" si="6"/>
        <v>1</v>
      </c>
      <c r="V459" s="11">
        <f t="shared" si="7"/>
        <v>0</v>
      </c>
      <c r="W459" s="11">
        <f t="shared" si="8"/>
        <v>0</v>
      </c>
      <c r="X459" s="11">
        <v>-0.153042026619748</v>
      </c>
      <c r="Y459" s="11">
        <v>5.01923637845633E-2</v>
      </c>
      <c r="Z459" s="11">
        <f t="shared" si="9"/>
        <v>1</v>
      </c>
      <c r="AA459" s="11">
        <f t="shared" si="10"/>
        <v>0</v>
      </c>
      <c r="AB459" s="11">
        <f t="shared" si="11"/>
        <v>0</v>
      </c>
      <c r="AC459" s="11">
        <v>-0.15686540439939201</v>
      </c>
      <c r="AD459" s="11">
        <v>4.8303999193214701E-2</v>
      </c>
      <c r="AE459" s="11">
        <f t="shared" si="12"/>
        <v>1</v>
      </c>
      <c r="AF459" s="11">
        <f t="shared" si="13"/>
        <v>0</v>
      </c>
      <c r="AG459" s="11">
        <f t="shared" si="14"/>
        <v>0</v>
      </c>
      <c r="AH459" s="11">
        <v>-0.148813082169792</v>
      </c>
      <c r="AI459" s="11">
        <v>5.6859348302420398E-2</v>
      </c>
      <c r="AJ459" s="11">
        <f t="shared" si="15"/>
        <v>1</v>
      </c>
      <c r="AK459" s="11">
        <f t="shared" si="16"/>
        <v>0</v>
      </c>
      <c r="AL459" s="11">
        <f t="shared" si="17"/>
        <v>0</v>
      </c>
      <c r="AM459" s="11">
        <v>-0.147130930916472</v>
      </c>
      <c r="AN459" s="11">
        <v>6.0418369358372401E-2</v>
      </c>
      <c r="AO459" s="11">
        <f t="shared" si="18"/>
        <v>1</v>
      </c>
      <c r="AP459" s="11">
        <f t="shared" si="19"/>
        <v>0</v>
      </c>
      <c r="AQ459" s="11">
        <v>-0.13427911343698501</v>
      </c>
      <c r="AR459" s="11">
        <v>9.1937478626824901E-2</v>
      </c>
      <c r="AS459" s="11">
        <f t="shared" si="20"/>
        <v>1</v>
      </c>
      <c r="AT459" s="11">
        <f t="shared" si="21"/>
        <v>0</v>
      </c>
      <c r="AU459" s="11">
        <f t="shared" si="22"/>
        <v>0</v>
      </c>
      <c r="AV459" s="11">
        <v>-0.15776719474582601</v>
      </c>
      <c r="AW459" s="11">
        <v>4.7672790600784602E-2</v>
      </c>
      <c r="AX459" s="11">
        <f t="shared" si="23"/>
        <v>1</v>
      </c>
      <c r="AY459" s="11">
        <f t="shared" si="24"/>
        <v>0</v>
      </c>
      <c r="AZ459" s="11">
        <v>-0.15931464703467799</v>
      </c>
      <c r="BA459" s="11">
        <v>4.5396865626176598E-2</v>
      </c>
      <c r="BB459" s="22">
        <v>0</v>
      </c>
      <c r="BC459" s="22">
        <v>0</v>
      </c>
      <c r="BD459" s="22">
        <v>0</v>
      </c>
      <c r="BE459" s="22">
        <v>0</v>
      </c>
      <c r="BF459" s="22">
        <v>0</v>
      </c>
      <c r="BG459" s="22">
        <v>0</v>
      </c>
      <c r="BH459" s="22">
        <v>0</v>
      </c>
      <c r="BI459" s="22">
        <v>0</v>
      </c>
      <c r="BJ459" s="22">
        <v>0</v>
      </c>
      <c r="BK459" s="22">
        <v>0</v>
      </c>
      <c r="BL459" s="22">
        <v>0</v>
      </c>
      <c r="BM459" s="22">
        <v>0</v>
      </c>
      <c r="BN459" s="22">
        <v>0</v>
      </c>
      <c r="BO459" s="22">
        <v>0</v>
      </c>
      <c r="BP459" s="22">
        <v>0</v>
      </c>
      <c r="BQ459" s="22">
        <v>0</v>
      </c>
      <c r="BR459" s="22">
        <v>0</v>
      </c>
      <c r="BS459" s="22">
        <v>0</v>
      </c>
      <c r="BT459" s="22">
        <v>0</v>
      </c>
      <c r="BU459" s="22">
        <v>0</v>
      </c>
      <c r="BV459" s="22">
        <v>0</v>
      </c>
      <c r="BW459" s="22">
        <v>0</v>
      </c>
    </row>
    <row r="460" spans="1:75" ht="14.25" customHeight="1">
      <c r="A460" s="11" t="s">
        <v>2214</v>
      </c>
      <c r="B460" s="11" t="s">
        <v>2214</v>
      </c>
      <c r="C460" s="11" t="s">
        <v>171</v>
      </c>
      <c r="D460" s="11" t="s">
        <v>415</v>
      </c>
      <c r="E460" s="11">
        <v>956</v>
      </c>
      <c r="F460" s="11">
        <v>0.13936593494926</v>
      </c>
      <c r="G460" s="11">
        <v>7.0990810954231306E-2</v>
      </c>
      <c r="H460" s="11">
        <v>4.9917797746979603E-2</v>
      </c>
      <c r="I460" s="11">
        <v>0.14252040872157301</v>
      </c>
      <c r="J460" s="11">
        <v>5.2712512378569602E-2</v>
      </c>
      <c r="K460" s="11">
        <f t="shared" si="0"/>
        <v>1</v>
      </c>
      <c r="L460" s="11">
        <f t="shared" si="1"/>
        <v>0</v>
      </c>
      <c r="M460" s="11">
        <f t="shared" si="2"/>
        <v>0</v>
      </c>
      <c r="N460" s="11">
        <v>0.130815058574724</v>
      </c>
      <c r="O460" s="11">
        <v>7.2578327137079193E-2</v>
      </c>
      <c r="P460" s="11">
        <f t="shared" si="3"/>
        <v>1</v>
      </c>
      <c r="Q460" s="11">
        <f t="shared" si="4"/>
        <v>0</v>
      </c>
      <c r="R460" s="11">
        <f t="shared" si="5"/>
        <v>0</v>
      </c>
      <c r="S460" s="11">
        <v>0.13203111640235499</v>
      </c>
      <c r="T460" s="11">
        <v>6.2807807958181999E-2</v>
      </c>
      <c r="U460" s="11">
        <f t="shared" si="6"/>
        <v>1</v>
      </c>
      <c r="V460" s="11">
        <f t="shared" si="7"/>
        <v>0</v>
      </c>
      <c r="W460" s="11">
        <f t="shared" si="8"/>
        <v>0</v>
      </c>
      <c r="X460" s="11">
        <v>0.14000262737389699</v>
      </c>
      <c r="Y460" s="11">
        <v>4.8945489537291401E-2</v>
      </c>
      <c r="Z460" s="11">
        <f t="shared" si="9"/>
        <v>1</v>
      </c>
      <c r="AA460" s="11">
        <f t="shared" si="10"/>
        <v>0</v>
      </c>
      <c r="AB460" s="11">
        <f t="shared" si="11"/>
        <v>0</v>
      </c>
      <c r="AC460" s="11">
        <v>0.15466827690736601</v>
      </c>
      <c r="AD460" s="11">
        <v>3.1826472840377103E-2</v>
      </c>
      <c r="AE460" s="11">
        <f t="shared" si="12"/>
        <v>1</v>
      </c>
      <c r="AF460" s="11">
        <f t="shared" si="13"/>
        <v>0</v>
      </c>
      <c r="AG460" s="11">
        <f t="shared" si="14"/>
        <v>0</v>
      </c>
      <c r="AH460" s="11">
        <v>0.117736640751083</v>
      </c>
      <c r="AI460" s="11">
        <v>8.8281448612961305E-2</v>
      </c>
      <c r="AJ460" s="11">
        <f t="shared" si="15"/>
        <v>1</v>
      </c>
      <c r="AK460" s="11">
        <f t="shared" si="16"/>
        <v>0</v>
      </c>
      <c r="AL460" s="11">
        <f t="shared" si="17"/>
        <v>0</v>
      </c>
      <c r="AM460" s="11">
        <v>0.104997445135181</v>
      </c>
      <c r="AN460" s="11">
        <v>0.12575178757136099</v>
      </c>
      <c r="AO460" s="11">
        <f t="shared" si="18"/>
        <v>1</v>
      </c>
      <c r="AP460" s="11">
        <f t="shared" si="19"/>
        <v>0</v>
      </c>
      <c r="AQ460" s="11">
        <v>0.122940598949711</v>
      </c>
      <c r="AR460" s="11">
        <v>8.92779248205018E-2</v>
      </c>
      <c r="AS460" s="11">
        <f t="shared" si="20"/>
        <v>1</v>
      </c>
      <c r="AT460" s="11">
        <f t="shared" si="21"/>
        <v>0</v>
      </c>
      <c r="AU460" s="11">
        <f t="shared" si="22"/>
        <v>0</v>
      </c>
      <c r="AV460" s="11">
        <v>0.116944575970529</v>
      </c>
      <c r="AW460" s="11">
        <v>0.105518179497801</v>
      </c>
      <c r="AX460" s="11">
        <f t="shared" si="23"/>
        <v>1</v>
      </c>
      <c r="AY460" s="11">
        <f t="shared" si="24"/>
        <v>0</v>
      </c>
      <c r="AZ460" s="11">
        <v>0.13241946420988299</v>
      </c>
      <c r="BA460" s="11">
        <v>6.6412405241025096E-2</v>
      </c>
      <c r="BB460" s="22">
        <v>0</v>
      </c>
      <c r="BC460" s="22">
        <v>0</v>
      </c>
      <c r="BD460" s="22">
        <v>0</v>
      </c>
      <c r="BE460" s="22">
        <v>0</v>
      </c>
      <c r="BF460" s="22">
        <v>0</v>
      </c>
      <c r="BG460" s="22">
        <v>0</v>
      </c>
      <c r="BH460" s="22">
        <v>0</v>
      </c>
      <c r="BI460" s="22">
        <v>0</v>
      </c>
      <c r="BJ460" s="22">
        <v>0</v>
      </c>
      <c r="BK460" s="22">
        <v>0</v>
      </c>
      <c r="BL460" s="22">
        <v>0</v>
      </c>
      <c r="BM460" s="22">
        <v>0</v>
      </c>
      <c r="BN460" s="22">
        <v>0</v>
      </c>
      <c r="BO460" s="22">
        <v>0</v>
      </c>
      <c r="BP460" s="22">
        <v>0</v>
      </c>
      <c r="BQ460" s="22">
        <v>0</v>
      </c>
      <c r="BR460" s="22">
        <v>0</v>
      </c>
      <c r="BS460" s="22">
        <v>0</v>
      </c>
      <c r="BT460" s="22">
        <v>0</v>
      </c>
      <c r="BU460" s="22">
        <v>0</v>
      </c>
      <c r="BV460" s="22">
        <v>0</v>
      </c>
      <c r="BW460" s="22">
        <v>0</v>
      </c>
    </row>
    <row r="461" spans="1:75" ht="14.25" customHeight="1">
      <c r="A461" s="11" t="s">
        <v>2053</v>
      </c>
      <c r="B461" s="11" t="s">
        <v>3524</v>
      </c>
      <c r="C461" s="11" t="s">
        <v>171</v>
      </c>
      <c r="D461" s="11" t="s">
        <v>362</v>
      </c>
      <c r="E461" s="11">
        <v>959</v>
      </c>
      <c r="F461" s="11">
        <v>-0.144905003865794</v>
      </c>
      <c r="G461" s="11">
        <v>7.3814964398731794E-2</v>
      </c>
      <c r="H461" s="11">
        <v>4.9925058017061701E-2</v>
      </c>
      <c r="I461" s="11">
        <v>-0.197632046529165</v>
      </c>
      <c r="J461" s="11">
        <v>9.7079431064047497E-3</v>
      </c>
      <c r="K461" s="11">
        <f t="shared" si="0"/>
        <v>1</v>
      </c>
      <c r="L461" s="11">
        <f t="shared" si="1"/>
        <v>0</v>
      </c>
      <c r="M461" s="11">
        <f t="shared" si="2"/>
        <v>0</v>
      </c>
      <c r="N461" s="11">
        <v>-0.189219679232844</v>
      </c>
      <c r="O461" s="11">
        <v>1.25450219725824E-2</v>
      </c>
      <c r="P461" s="11">
        <f t="shared" si="3"/>
        <v>1</v>
      </c>
      <c r="Q461" s="11">
        <f t="shared" si="4"/>
        <v>0</v>
      </c>
      <c r="R461" s="11">
        <f t="shared" si="5"/>
        <v>0</v>
      </c>
      <c r="S461" s="11">
        <v>-0.15026948106697199</v>
      </c>
      <c r="T461" s="11">
        <v>4.1809151754195598E-2</v>
      </c>
      <c r="U461" s="11">
        <f t="shared" si="6"/>
        <v>1</v>
      </c>
      <c r="V461" s="11">
        <f t="shared" si="7"/>
        <v>0</v>
      </c>
      <c r="W461" s="11">
        <f t="shared" si="8"/>
        <v>0</v>
      </c>
      <c r="X461" s="11">
        <v>-0.145247315561331</v>
      </c>
      <c r="Y461" s="11">
        <v>4.9498556718421099E-2</v>
      </c>
      <c r="Z461" s="11">
        <f t="shared" si="9"/>
        <v>1</v>
      </c>
      <c r="AA461" s="11">
        <f t="shared" si="10"/>
        <v>0</v>
      </c>
      <c r="AB461" s="11">
        <f t="shared" si="11"/>
        <v>0</v>
      </c>
      <c r="AC461" s="11">
        <v>-0.13508685310566801</v>
      </c>
      <c r="AD461" s="11">
        <v>7.1375350807452206E-2</v>
      </c>
      <c r="AE461" s="11">
        <f t="shared" si="12"/>
        <v>1</v>
      </c>
      <c r="AF461" s="11">
        <f t="shared" si="13"/>
        <v>0</v>
      </c>
      <c r="AG461" s="11">
        <f t="shared" si="14"/>
        <v>0</v>
      </c>
      <c r="AH461" s="11">
        <v>-0.17353644462168699</v>
      </c>
      <c r="AI461" s="11">
        <v>1.35036586238504E-2</v>
      </c>
      <c r="AJ461" s="11">
        <f t="shared" si="15"/>
        <v>1</v>
      </c>
      <c r="AK461" s="11">
        <f t="shared" si="16"/>
        <v>0</v>
      </c>
      <c r="AL461" s="11">
        <f t="shared" si="17"/>
        <v>0</v>
      </c>
      <c r="AM461" s="11">
        <v>-0.196014820808351</v>
      </c>
      <c r="AN461" s="11">
        <v>5.2553768865032397E-3</v>
      </c>
      <c r="AO461" s="11">
        <f t="shared" si="18"/>
        <v>1</v>
      </c>
      <c r="AP461" s="11">
        <f t="shared" si="19"/>
        <v>0</v>
      </c>
      <c r="AQ461" s="11">
        <v>-0.174961996099117</v>
      </c>
      <c r="AR461" s="11">
        <v>2.0115116314356699E-2</v>
      </c>
      <c r="AS461" s="11">
        <f t="shared" si="20"/>
        <v>1</v>
      </c>
      <c r="AT461" s="11">
        <f t="shared" si="21"/>
        <v>0</v>
      </c>
      <c r="AU461" s="11">
        <f t="shared" si="22"/>
        <v>0</v>
      </c>
      <c r="AV461" s="11">
        <v>-0.20006817626448301</v>
      </c>
      <c r="AW461" s="11">
        <v>7.4363328575683101E-3</v>
      </c>
      <c r="AX461" s="11">
        <f t="shared" si="23"/>
        <v>1</v>
      </c>
      <c r="AY461" s="11">
        <f t="shared" si="24"/>
        <v>0</v>
      </c>
      <c r="AZ461" s="11">
        <v>-0.15102695660645199</v>
      </c>
      <c r="BA461" s="11">
        <v>4.4318571355688799E-2</v>
      </c>
      <c r="BB461" s="22">
        <v>0</v>
      </c>
      <c r="BC461" s="22">
        <v>0</v>
      </c>
      <c r="BD461" s="22">
        <v>0</v>
      </c>
      <c r="BE461" s="22">
        <v>0</v>
      </c>
      <c r="BF461" s="22">
        <v>0</v>
      </c>
      <c r="BG461" s="22">
        <v>0</v>
      </c>
      <c r="BH461" s="22">
        <v>0</v>
      </c>
      <c r="BI461" s="22">
        <v>0</v>
      </c>
      <c r="BJ461" s="22">
        <v>0</v>
      </c>
      <c r="BK461" s="22">
        <v>0</v>
      </c>
      <c r="BL461" s="22">
        <v>0</v>
      </c>
      <c r="BM461" s="22">
        <v>0</v>
      </c>
      <c r="BN461" s="22">
        <v>0</v>
      </c>
      <c r="BO461" s="22">
        <v>0</v>
      </c>
      <c r="BP461" s="22">
        <v>0</v>
      </c>
      <c r="BQ461" s="22">
        <v>0</v>
      </c>
      <c r="BR461" s="22">
        <v>0</v>
      </c>
      <c r="BS461" s="22">
        <v>0</v>
      </c>
      <c r="BT461" s="22">
        <v>0</v>
      </c>
      <c r="BU461" s="22">
        <v>0</v>
      </c>
      <c r="BV461" s="22">
        <v>0</v>
      </c>
      <c r="BW461" s="22">
        <v>0</v>
      </c>
    </row>
    <row r="462" spans="1:75" ht="14.25" customHeight="1">
      <c r="A462" s="11" t="s">
        <v>762</v>
      </c>
      <c r="B462" s="11" t="s">
        <v>3525</v>
      </c>
      <c r="C462" s="11" t="s">
        <v>171</v>
      </c>
      <c r="D462" s="11" t="s">
        <v>638</v>
      </c>
      <c r="E462" s="11">
        <v>862</v>
      </c>
      <c r="F462" s="11">
        <v>-0.15241343656423201</v>
      </c>
      <c r="G462" s="11">
        <v>7.7657440451403506E-2</v>
      </c>
      <c r="H462" s="11">
        <v>5.0009543147742898E-2</v>
      </c>
      <c r="I462" s="11">
        <v>-0.179344868164455</v>
      </c>
      <c r="J462" s="11">
        <v>2.63336659699374E-2</v>
      </c>
      <c r="K462" s="11">
        <f t="shared" si="0"/>
        <v>1</v>
      </c>
      <c r="L462" s="11">
        <f t="shared" si="1"/>
        <v>0</v>
      </c>
      <c r="M462" s="11">
        <f t="shared" si="2"/>
        <v>0</v>
      </c>
      <c r="N462" s="11">
        <v>-0.20677686076024801</v>
      </c>
      <c r="O462" s="11">
        <v>9.6385757991544405E-3</v>
      </c>
      <c r="P462" s="11">
        <f t="shared" si="3"/>
        <v>1</v>
      </c>
      <c r="Q462" s="11">
        <f t="shared" si="4"/>
        <v>0</v>
      </c>
      <c r="R462" s="11">
        <f t="shared" si="5"/>
        <v>0</v>
      </c>
      <c r="S462" s="11">
        <v>-0.15255012141725899</v>
      </c>
      <c r="T462" s="11">
        <v>5.0225736780789003E-2</v>
      </c>
      <c r="U462" s="11">
        <f t="shared" si="6"/>
        <v>1</v>
      </c>
      <c r="V462" s="11">
        <f t="shared" si="7"/>
        <v>0</v>
      </c>
      <c r="W462" s="11">
        <f t="shared" si="8"/>
        <v>0</v>
      </c>
      <c r="X462" s="11">
        <v>-0.152656988036177</v>
      </c>
      <c r="Y462" s="11">
        <v>4.9193375699038998E-2</v>
      </c>
      <c r="Z462" s="11">
        <f t="shared" si="9"/>
        <v>1</v>
      </c>
      <c r="AA462" s="11">
        <f t="shared" si="10"/>
        <v>0</v>
      </c>
      <c r="AB462" s="11">
        <f t="shared" si="11"/>
        <v>0</v>
      </c>
      <c r="AC462" s="11">
        <v>-0.14020643325527199</v>
      </c>
      <c r="AD462" s="11">
        <v>7.5525019492779594E-2</v>
      </c>
      <c r="AE462" s="11">
        <f t="shared" si="12"/>
        <v>1</v>
      </c>
      <c r="AF462" s="11">
        <f t="shared" si="13"/>
        <v>0</v>
      </c>
      <c r="AG462" s="11">
        <f t="shared" si="14"/>
        <v>0</v>
      </c>
      <c r="AH462" s="11">
        <v>-0.188522226257645</v>
      </c>
      <c r="AI462" s="11">
        <v>1.30679556488285E-2</v>
      </c>
      <c r="AJ462" s="11">
        <f t="shared" si="15"/>
        <v>1</v>
      </c>
      <c r="AK462" s="11">
        <f t="shared" si="16"/>
        <v>0</v>
      </c>
      <c r="AL462" s="11">
        <f t="shared" si="17"/>
        <v>0</v>
      </c>
      <c r="AM462" s="11">
        <v>-0.204983167521538</v>
      </c>
      <c r="AN462" s="11">
        <v>6.8577981919010897E-3</v>
      </c>
      <c r="AO462" s="11">
        <f t="shared" si="18"/>
        <v>1</v>
      </c>
      <c r="AP462" s="11">
        <f t="shared" si="19"/>
        <v>0</v>
      </c>
      <c r="AQ462" s="11">
        <v>-0.15389927016451699</v>
      </c>
      <c r="AR462" s="11">
        <v>5.2393480751971103E-2</v>
      </c>
      <c r="AS462" s="11">
        <f t="shared" si="20"/>
        <v>1</v>
      </c>
      <c r="AT462" s="11">
        <f t="shared" si="21"/>
        <v>0</v>
      </c>
      <c r="AU462" s="11">
        <f t="shared" si="22"/>
        <v>0</v>
      </c>
      <c r="AV462" s="11">
        <v>-0.20676325038233601</v>
      </c>
      <c r="AW462" s="11">
        <v>8.9327632071731396E-3</v>
      </c>
      <c r="AX462" s="11">
        <f t="shared" si="23"/>
        <v>1</v>
      </c>
      <c r="AY462" s="11">
        <f t="shared" si="24"/>
        <v>0</v>
      </c>
      <c r="AZ462" s="11">
        <v>-0.171096481265988</v>
      </c>
      <c r="BA462" s="11">
        <v>3.0771266931732301E-2</v>
      </c>
      <c r="BB462" s="22">
        <v>0</v>
      </c>
      <c r="BC462" s="22">
        <v>0</v>
      </c>
      <c r="BD462" s="22">
        <v>0</v>
      </c>
      <c r="BE462" s="22">
        <v>0</v>
      </c>
      <c r="BF462" s="22">
        <v>0</v>
      </c>
      <c r="BG462" s="22">
        <v>0</v>
      </c>
      <c r="BH462" s="22">
        <v>0</v>
      </c>
      <c r="BI462" s="22">
        <v>0</v>
      </c>
      <c r="BJ462" s="22">
        <v>0</v>
      </c>
      <c r="BK462" s="22">
        <v>0</v>
      </c>
      <c r="BL462" s="22">
        <v>0</v>
      </c>
      <c r="BM462" s="22">
        <v>0</v>
      </c>
      <c r="BN462" s="22">
        <v>0</v>
      </c>
      <c r="BO462" s="22">
        <v>0</v>
      </c>
      <c r="BP462" s="22">
        <v>0</v>
      </c>
      <c r="BQ462" s="22">
        <v>0</v>
      </c>
      <c r="BR462" s="22">
        <v>0</v>
      </c>
      <c r="BS462" s="22">
        <v>0</v>
      </c>
      <c r="BT462" s="22">
        <v>0</v>
      </c>
      <c r="BU462" s="22">
        <v>0</v>
      </c>
      <c r="BV462" s="22">
        <v>0</v>
      </c>
      <c r="BW462" s="22">
        <v>0</v>
      </c>
    </row>
    <row r="463" spans="1:75" ht="14.25" customHeight="1">
      <c r="A463" s="11" t="s">
        <v>617</v>
      </c>
      <c r="B463" s="11" t="s">
        <v>3526</v>
      </c>
      <c r="C463" s="11" t="s">
        <v>171</v>
      </c>
      <c r="D463" s="11" t="s">
        <v>415</v>
      </c>
      <c r="E463" s="11">
        <v>927</v>
      </c>
      <c r="F463" s="11">
        <v>-0.14564090275458499</v>
      </c>
      <c r="G463" s="11">
        <v>7.4264736967065995E-2</v>
      </c>
      <c r="H463" s="11">
        <v>5.0165882157222202E-2</v>
      </c>
      <c r="I463" s="11">
        <v>-0.169685400866705</v>
      </c>
      <c r="J463" s="11">
        <v>2.75162307897471E-2</v>
      </c>
      <c r="K463" s="11">
        <f t="shared" si="0"/>
        <v>1</v>
      </c>
      <c r="L463" s="11">
        <f t="shared" si="1"/>
        <v>0</v>
      </c>
      <c r="M463" s="11">
        <f t="shared" si="2"/>
        <v>0</v>
      </c>
      <c r="N463" s="11">
        <v>-0.15416430708235901</v>
      </c>
      <c r="O463" s="11">
        <v>4.2831975974286E-2</v>
      </c>
      <c r="P463" s="11">
        <f t="shared" si="3"/>
        <v>1</v>
      </c>
      <c r="Q463" s="11">
        <f t="shared" si="4"/>
        <v>0</v>
      </c>
      <c r="R463" s="11">
        <f t="shared" si="5"/>
        <v>0</v>
      </c>
      <c r="S463" s="11">
        <v>-0.14562544680950401</v>
      </c>
      <c r="T463" s="11">
        <v>5.04276263354142E-2</v>
      </c>
      <c r="U463" s="11">
        <f t="shared" si="6"/>
        <v>1</v>
      </c>
      <c r="V463" s="11">
        <f t="shared" si="7"/>
        <v>0</v>
      </c>
      <c r="W463" s="11">
        <f t="shared" si="8"/>
        <v>0</v>
      </c>
      <c r="X463" s="11">
        <v>-0.144394232718493</v>
      </c>
      <c r="Y463" s="11">
        <v>5.20806110855341E-2</v>
      </c>
      <c r="Z463" s="11">
        <f t="shared" si="9"/>
        <v>1</v>
      </c>
      <c r="AA463" s="11">
        <f t="shared" si="10"/>
        <v>0</v>
      </c>
      <c r="AB463" s="11">
        <f t="shared" si="11"/>
        <v>0</v>
      </c>
      <c r="AC463" s="11">
        <v>-0.15431868170586699</v>
      </c>
      <c r="AD463" s="11">
        <v>4.0852220781652002E-2</v>
      </c>
      <c r="AE463" s="11">
        <f t="shared" si="12"/>
        <v>1</v>
      </c>
      <c r="AF463" s="11">
        <f t="shared" si="13"/>
        <v>0</v>
      </c>
      <c r="AG463" s="11">
        <f t="shared" si="14"/>
        <v>0</v>
      </c>
      <c r="AH463" s="11">
        <v>-0.149279113705022</v>
      </c>
      <c r="AI463" s="11">
        <v>4.4864352422670298E-2</v>
      </c>
      <c r="AJ463" s="11">
        <f t="shared" si="15"/>
        <v>1</v>
      </c>
      <c r="AK463" s="11">
        <f t="shared" si="16"/>
        <v>0</v>
      </c>
      <c r="AL463" s="11">
        <f t="shared" si="17"/>
        <v>0</v>
      </c>
      <c r="AM463" s="11">
        <v>-0.14930751104828799</v>
      </c>
      <c r="AN463" s="11">
        <v>4.5085633500579501E-2</v>
      </c>
      <c r="AO463" s="11">
        <f t="shared" si="18"/>
        <v>1</v>
      </c>
      <c r="AP463" s="11">
        <f t="shared" si="19"/>
        <v>0</v>
      </c>
      <c r="AQ463" s="11">
        <v>-0.13221193232869899</v>
      </c>
      <c r="AR463" s="11">
        <v>8.1268322037327298E-2</v>
      </c>
      <c r="AS463" s="11">
        <f t="shared" si="20"/>
        <v>1</v>
      </c>
      <c r="AT463" s="11">
        <f t="shared" si="21"/>
        <v>0</v>
      </c>
      <c r="AU463" s="11">
        <f t="shared" si="22"/>
        <v>0</v>
      </c>
      <c r="AV463" s="11">
        <v>-0.133085595128485</v>
      </c>
      <c r="AW463" s="11">
        <v>7.8611550314207607E-2</v>
      </c>
      <c r="AX463" s="11">
        <f t="shared" si="23"/>
        <v>1</v>
      </c>
      <c r="AY463" s="11">
        <f t="shared" si="24"/>
        <v>0</v>
      </c>
      <c r="AZ463" s="11">
        <v>-0.12296832398171199</v>
      </c>
      <c r="BA463" s="11">
        <v>0.102572542312253</v>
      </c>
      <c r="BB463" s="22">
        <v>0</v>
      </c>
      <c r="BC463" s="22">
        <v>0</v>
      </c>
      <c r="BD463" s="22">
        <v>0</v>
      </c>
      <c r="BE463" s="22">
        <v>0</v>
      </c>
      <c r="BF463" s="22">
        <v>0</v>
      </c>
      <c r="BG463" s="22">
        <v>0</v>
      </c>
      <c r="BH463" s="22">
        <v>0</v>
      </c>
      <c r="BI463" s="22">
        <v>0</v>
      </c>
      <c r="BJ463" s="22">
        <v>0</v>
      </c>
      <c r="BK463" s="22">
        <v>0</v>
      </c>
      <c r="BL463" s="22">
        <v>0</v>
      </c>
      <c r="BM463" s="22">
        <v>0</v>
      </c>
      <c r="BN463" s="22">
        <v>0</v>
      </c>
      <c r="BO463" s="22">
        <v>0</v>
      </c>
      <c r="BP463" s="22">
        <v>0</v>
      </c>
      <c r="BQ463" s="22">
        <v>0</v>
      </c>
      <c r="BR463" s="22">
        <v>0</v>
      </c>
      <c r="BS463" s="22">
        <v>0</v>
      </c>
      <c r="BT463" s="22">
        <v>0</v>
      </c>
      <c r="BU463" s="22">
        <v>0</v>
      </c>
      <c r="BV463" s="22">
        <v>0</v>
      </c>
      <c r="BW463" s="22">
        <v>0</v>
      </c>
    </row>
    <row r="464" spans="1:75" ht="14.25" customHeight="1">
      <c r="A464" s="11" t="s">
        <v>779</v>
      </c>
      <c r="B464" s="11" t="s">
        <v>3527</v>
      </c>
      <c r="C464" s="11" t="s">
        <v>77</v>
      </c>
      <c r="D464" s="11" t="s">
        <v>312</v>
      </c>
      <c r="E464" s="11">
        <v>775</v>
      </c>
      <c r="F464" s="11">
        <v>0.15365707179892399</v>
      </c>
      <c r="G464" s="11">
        <v>7.8485544104412303E-2</v>
      </c>
      <c r="H464" s="11">
        <v>5.0614841419453001E-2</v>
      </c>
      <c r="I464" s="11">
        <v>0.117157993668088</v>
      </c>
      <c r="J464" s="11">
        <v>0.15040801364178799</v>
      </c>
      <c r="K464" s="11">
        <f t="shared" si="0"/>
        <v>1</v>
      </c>
      <c r="L464" s="11">
        <f t="shared" si="1"/>
        <v>0</v>
      </c>
      <c r="M464" s="11">
        <f t="shared" si="2"/>
        <v>0</v>
      </c>
      <c r="N464" s="11">
        <v>0.12968003149660901</v>
      </c>
      <c r="O464" s="11">
        <v>0.10564576986659099</v>
      </c>
      <c r="P464" s="11">
        <f t="shared" si="3"/>
        <v>1</v>
      </c>
      <c r="Q464" s="11">
        <f t="shared" si="4"/>
        <v>0</v>
      </c>
      <c r="R464" s="11">
        <f t="shared" si="5"/>
        <v>0</v>
      </c>
      <c r="S464" s="11">
        <v>0.14837247696112599</v>
      </c>
      <c r="T464" s="11">
        <v>5.9340725982351197E-2</v>
      </c>
      <c r="U464" s="11">
        <f t="shared" si="6"/>
        <v>1</v>
      </c>
      <c r="V464" s="11">
        <f t="shared" si="7"/>
        <v>0</v>
      </c>
      <c r="W464" s="11">
        <f t="shared" si="8"/>
        <v>0</v>
      </c>
      <c r="X464" s="11">
        <v>0.153132423737498</v>
      </c>
      <c r="Y464" s="11">
        <v>5.1507254604920602E-2</v>
      </c>
      <c r="Z464" s="11">
        <f t="shared" si="9"/>
        <v>1</v>
      </c>
      <c r="AA464" s="11">
        <f t="shared" si="10"/>
        <v>0</v>
      </c>
      <c r="AB464" s="11">
        <f t="shared" si="11"/>
        <v>0</v>
      </c>
      <c r="AC464" s="11">
        <v>0.137830498225677</v>
      </c>
      <c r="AD464" s="11">
        <v>8.3196987932713601E-2</v>
      </c>
      <c r="AE464" s="11">
        <f t="shared" si="12"/>
        <v>1</v>
      </c>
      <c r="AF464" s="11">
        <f t="shared" si="13"/>
        <v>0</v>
      </c>
      <c r="AG464" s="11">
        <f t="shared" si="14"/>
        <v>0</v>
      </c>
      <c r="AH464" s="11">
        <v>0.15048179777201701</v>
      </c>
      <c r="AI464" s="11">
        <v>5.44674815455886E-2</v>
      </c>
      <c r="AJ464" s="11">
        <f t="shared" si="15"/>
        <v>1</v>
      </c>
      <c r="AK464" s="11">
        <f t="shared" si="16"/>
        <v>0</v>
      </c>
      <c r="AL464" s="11">
        <f t="shared" si="17"/>
        <v>0</v>
      </c>
      <c r="AM464" s="11">
        <v>0.13761293577512199</v>
      </c>
      <c r="AN464" s="11">
        <v>7.6122422746830495E-2</v>
      </c>
      <c r="AO464" s="11">
        <f t="shared" si="18"/>
        <v>1</v>
      </c>
      <c r="AP464" s="11">
        <f t="shared" si="19"/>
        <v>0</v>
      </c>
      <c r="AQ464" s="11">
        <v>0.14010887771429001</v>
      </c>
      <c r="AR464" s="11">
        <v>8.0817816861937397E-2</v>
      </c>
      <c r="AS464" s="11">
        <f t="shared" si="20"/>
        <v>1</v>
      </c>
      <c r="AT464" s="11">
        <f t="shared" si="21"/>
        <v>0</v>
      </c>
      <c r="AU464" s="11">
        <f t="shared" si="22"/>
        <v>0</v>
      </c>
      <c r="AV464" s="11">
        <v>0.17810320712317301</v>
      </c>
      <c r="AW464" s="11">
        <v>2.50350314201725E-2</v>
      </c>
      <c r="AX464" s="11">
        <f t="shared" si="23"/>
        <v>1</v>
      </c>
      <c r="AY464" s="11">
        <f t="shared" si="24"/>
        <v>0</v>
      </c>
      <c r="AZ464" s="11">
        <v>0.13274479713159801</v>
      </c>
      <c r="BA464" s="11">
        <v>9.7469850604857897E-2</v>
      </c>
      <c r="BB464" s="22">
        <v>0</v>
      </c>
      <c r="BC464" s="22">
        <v>0</v>
      </c>
      <c r="BD464" s="22">
        <v>0</v>
      </c>
      <c r="BE464" s="22">
        <v>0</v>
      </c>
      <c r="BF464" s="22">
        <v>0</v>
      </c>
      <c r="BG464" s="22">
        <v>0</v>
      </c>
      <c r="BH464" s="22">
        <v>0</v>
      </c>
      <c r="BI464" s="22">
        <v>0</v>
      </c>
      <c r="BJ464" s="22">
        <v>0</v>
      </c>
      <c r="BK464" s="22">
        <v>0</v>
      </c>
      <c r="BL464" s="22">
        <v>0</v>
      </c>
      <c r="BM464" s="22">
        <v>0</v>
      </c>
      <c r="BN464" s="22">
        <v>0</v>
      </c>
      <c r="BO464" s="22">
        <v>0</v>
      </c>
      <c r="BP464" s="22">
        <v>0</v>
      </c>
      <c r="BQ464" s="22">
        <v>0</v>
      </c>
      <c r="BR464" s="22">
        <v>0</v>
      </c>
      <c r="BS464" s="22">
        <v>0</v>
      </c>
      <c r="BT464" s="22">
        <v>0</v>
      </c>
      <c r="BU464" s="22">
        <v>0</v>
      </c>
      <c r="BV464" s="22">
        <v>0</v>
      </c>
      <c r="BW464" s="22">
        <v>0</v>
      </c>
    </row>
    <row r="465" spans="1:75" ht="14.25" customHeight="1">
      <c r="A465" s="11" t="s">
        <v>2984</v>
      </c>
      <c r="B465" s="11" t="s">
        <v>3528</v>
      </c>
      <c r="C465" s="11" t="s">
        <v>47</v>
      </c>
      <c r="D465" s="11" t="s">
        <v>47</v>
      </c>
      <c r="E465" s="11">
        <v>951</v>
      </c>
      <c r="F465" s="11">
        <v>-0.146639141296356</v>
      </c>
      <c r="G465" s="11">
        <v>7.5105743352805898E-2</v>
      </c>
      <c r="H465" s="11">
        <v>5.1179578702941597E-2</v>
      </c>
      <c r="I465" s="11">
        <v>-0.117458526382532</v>
      </c>
      <c r="J465" s="11">
        <v>0.13104647714919601</v>
      </c>
      <c r="K465" s="11">
        <f t="shared" si="0"/>
        <v>1</v>
      </c>
      <c r="L465" s="11">
        <f t="shared" si="1"/>
        <v>0</v>
      </c>
      <c r="M465" s="11">
        <f t="shared" si="2"/>
        <v>0</v>
      </c>
      <c r="N465" s="11">
        <v>-0.105891950101586</v>
      </c>
      <c r="O465" s="11">
        <v>0.168804099527817</v>
      </c>
      <c r="P465" s="11">
        <f t="shared" si="3"/>
        <v>1</v>
      </c>
      <c r="Q465" s="11">
        <f t="shared" si="4"/>
        <v>0</v>
      </c>
      <c r="R465" s="11">
        <f t="shared" si="5"/>
        <v>0</v>
      </c>
      <c r="S465" s="11">
        <v>-0.135388278582354</v>
      </c>
      <c r="T465" s="11">
        <v>6.9951584043435502E-2</v>
      </c>
      <c r="U465" s="11">
        <f t="shared" si="6"/>
        <v>1</v>
      </c>
      <c r="V465" s="11">
        <f t="shared" si="7"/>
        <v>0</v>
      </c>
      <c r="W465" s="11">
        <f t="shared" si="8"/>
        <v>0</v>
      </c>
      <c r="X465" s="11">
        <v>-0.14644390742270599</v>
      </c>
      <c r="Y465" s="11">
        <v>5.1617480334229103E-2</v>
      </c>
      <c r="Z465" s="11">
        <f t="shared" si="9"/>
        <v>1</v>
      </c>
      <c r="AA465" s="11">
        <f t="shared" si="10"/>
        <v>0</v>
      </c>
      <c r="AB465" s="11">
        <f t="shared" si="11"/>
        <v>0</v>
      </c>
      <c r="AC465" s="11">
        <v>-0.15370098173233099</v>
      </c>
      <c r="AD465" s="11">
        <v>4.3928807442992303E-2</v>
      </c>
      <c r="AE465" s="11">
        <f t="shared" si="12"/>
        <v>1</v>
      </c>
      <c r="AF465" s="11">
        <f t="shared" si="13"/>
        <v>0</v>
      </c>
      <c r="AG465" s="11">
        <f t="shared" si="14"/>
        <v>0</v>
      </c>
      <c r="AH465" s="11">
        <v>-0.128263657855997</v>
      </c>
      <c r="AI465" s="11">
        <v>8.0553855002101701E-2</v>
      </c>
      <c r="AJ465" s="11">
        <f t="shared" si="15"/>
        <v>1</v>
      </c>
      <c r="AK465" s="11">
        <f t="shared" si="16"/>
        <v>0</v>
      </c>
      <c r="AL465" s="11">
        <f t="shared" si="17"/>
        <v>0</v>
      </c>
      <c r="AM465" s="11">
        <v>-0.124014415240104</v>
      </c>
      <c r="AN465" s="11">
        <v>9.5558409124360602E-2</v>
      </c>
      <c r="AO465" s="11">
        <f t="shared" si="18"/>
        <v>1</v>
      </c>
      <c r="AP465" s="11">
        <f t="shared" si="19"/>
        <v>0</v>
      </c>
      <c r="AQ465" s="11">
        <v>-0.112166889238681</v>
      </c>
      <c r="AR465" s="11">
        <v>0.14282978439674399</v>
      </c>
      <c r="AS465" s="11">
        <f t="shared" si="20"/>
        <v>1</v>
      </c>
      <c r="AT465" s="11">
        <f t="shared" si="21"/>
        <v>0</v>
      </c>
      <c r="AU465" s="11">
        <f t="shared" si="22"/>
        <v>0</v>
      </c>
      <c r="AV465" s="11">
        <v>-0.107610538717337</v>
      </c>
      <c r="AW465" s="11">
        <v>0.157528493661794</v>
      </c>
      <c r="AX465" s="11">
        <f t="shared" si="23"/>
        <v>1</v>
      </c>
      <c r="AY465" s="11">
        <f t="shared" si="24"/>
        <v>0</v>
      </c>
      <c r="AZ465" s="11">
        <v>-0.10974924747289901</v>
      </c>
      <c r="BA465" s="11">
        <v>0.14900794457836999</v>
      </c>
      <c r="BB465" s="22">
        <v>0</v>
      </c>
      <c r="BC465" s="22">
        <v>0</v>
      </c>
      <c r="BD465" s="22">
        <v>0</v>
      </c>
      <c r="BE465" s="22">
        <v>0</v>
      </c>
      <c r="BF465" s="22">
        <v>0</v>
      </c>
      <c r="BG465" s="22">
        <v>0</v>
      </c>
      <c r="BH465" s="22">
        <v>0</v>
      </c>
      <c r="BI465" s="22">
        <v>0</v>
      </c>
      <c r="BJ465" s="22">
        <v>0</v>
      </c>
      <c r="BK465" s="22">
        <v>0</v>
      </c>
      <c r="BL465" s="22">
        <v>0</v>
      </c>
      <c r="BM465" s="22">
        <v>0</v>
      </c>
      <c r="BN465" s="22">
        <v>0</v>
      </c>
      <c r="BO465" s="22">
        <v>0</v>
      </c>
      <c r="BP465" s="22">
        <v>0</v>
      </c>
      <c r="BQ465" s="22">
        <v>0</v>
      </c>
      <c r="BR465" s="22">
        <v>0</v>
      </c>
      <c r="BS465" s="22">
        <v>0</v>
      </c>
      <c r="BT465" s="22">
        <v>0</v>
      </c>
      <c r="BU465" s="22">
        <v>0</v>
      </c>
      <c r="BV465" s="22">
        <v>0</v>
      </c>
      <c r="BW465" s="22">
        <v>0</v>
      </c>
    </row>
    <row r="466" spans="1:75" ht="14.25" customHeight="1">
      <c r="A466" s="11" t="s">
        <v>1207</v>
      </c>
      <c r="B466" s="11" t="s">
        <v>1207</v>
      </c>
      <c r="C466" s="11" t="s">
        <v>77</v>
      </c>
      <c r="D466" s="11" t="s">
        <v>525</v>
      </c>
      <c r="E466" s="11">
        <v>963</v>
      </c>
      <c r="F466" s="11">
        <v>0.14649474390794501</v>
      </c>
      <c r="G466" s="11">
        <v>7.5292704254709603E-2</v>
      </c>
      <c r="H466" s="11">
        <v>5.1985068896324503E-2</v>
      </c>
      <c r="I466" s="11">
        <v>0.13811257919391001</v>
      </c>
      <c r="J466" s="11">
        <v>7.7271330542331304E-2</v>
      </c>
      <c r="K466" s="11">
        <f t="shared" si="0"/>
        <v>1</v>
      </c>
      <c r="L466" s="11">
        <f t="shared" si="1"/>
        <v>0</v>
      </c>
      <c r="M466" s="11">
        <f t="shared" si="2"/>
        <v>0</v>
      </c>
      <c r="N466" s="11">
        <v>0.115904012402993</v>
      </c>
      <c r="O466" s="11">
        <v>0.13388187915029301</v>
      </c>
      <c r="P466" s="11">
        <f t="shared" si="3"/>
        <v>1</v>
      </c>
      <c r="Q466" s="11">
        <f t="shared" si="4"/>
        <v>0</v>
      </c>
      <c r="R466" s="11">
        <f t="shared" si="5"/>
        <v>0</v>
      </c>
      <c r="S466" s="11">
        <v>0.146014561361337</v>
      </c>
      <c r="T466" s="11">
        <v>5.2971948490539503E-2</v>
      </c>
      <c r="U466" s="11">
        <f t="shared" si="6"/>
        <v>1</v>
      </c>
      <c r="V466" s="11">
        <f t="shared" si="7"/>
        <v>0</v>
      </c>
      <c r="W466" s="11">
        <f t="shared" si="8"/>
        <v>0</v>
      </c>
      <c r="X466" s="11">
        <v>0.14542859277366399</v>
      </c>
      <c r="Y466" s="11">
        <v>5.3692861300774497E-2</v>
      </c>
      <c r="Z466" s="11">
        <f t="shared" si="9"/>
        <v>1</v>
      </c>
      <c r="AA466" s="11">
        <f t="shared" si="10"/>
        <v>0</v>
      </c>
      <c r="AB466" s="11">
        <f t="shared" si="11"/>
        <v>0</v>
      </c>
      <c r="AC466" s="11">
        <v>0.168253296395032</v>
      </c>
      <c r="AD466" s="11">
        <v>2.78949329042253E-2</v>
      </c>
      <c r="AE466" s="11">
        <f t="shared" si="12"/>
        <v>1</v>
      </c>
      <c r="AF466" s="11">
        <f t="shared" si="13"/>
        <v>0</v>
      </c>
      <c r="AG466" s="11">
        <f t="shared" si="14"/>
        <v>0</v>
      </c>
      <c r="AH466" s="11">
        <v>0.132684336564244</v>
      </c>
      <c r="AI466" s="11">
        <v>7.6020377185045895E-2</v>
      </c>
      <c r="AJ466" s="11">
        <f t="shared" si="15"/>
        <v>1</v>
      </c>
      <c r="AK466" s="11">
        <f t="shared" si="16"/>
        <v>0</v>
      </c>
      <c r="AL466" s="11">
        <f t="shared" si="17"/>
        <v>0</v>
      </c>
      <c r="AM466" s="11">
        <v>0.12974186634447701</v>
      </c>
      <c r="AN466" s="11">
        <v>8.3997723375511493E-2</v>
      </c>
      <c r="AO466" s="11">
        <f t="shared" si="18"/>
        <v>1</v>
      </c>
      <c r="AP466" s="11">
        <f t="shared" si="19"/>
        <v>0</v>
      </c>
      <c r="AQ466" s="11">
        <v>0.13345803482549001</v>
      </c>
      <c r="AR466" s="11">
        <v>8.2509980277686704E-2</v>
      </c>
      <c r="AS466" s="11">
        <f t="shared" si="20"/>
        <v>1</v>
      </c>
      <c r="AT466" s="11">
        <f t="shared" si="21"/>
        <v>0</v>
      </c>
      <c r="AU466" s="11">
        <f t="shared" si="22"/>
        <v>0</v>
      </c>
      <c r="AV466" s="11">
        <v>0.133891704117379</v>
      </c>
      <c r="AW466" s="11">
        <v>8.1006019838489499E-2</v>
      </c>
      <c r="AX466" s="11">
        <f t="shared" si="23"/>
        <v>1</v>
      </c>
      <c r="AY466" s="11">
        <f t="shared" si="24"/>
        <v>0</v>
      </c>
      <c r="AZ466" s="11">
        <v>9.1082786339002603E-2</v>
      </c>
      <c r="BA466" s="11">
        <v>0.229807335377331</v>
      </c>
      <c r="BB466" s="22">
        <v>0</v>
      </c>
      <c r="BC466" s="22">
        <v>0</v>
      </c>
      <c r="BD466" s="22">
        <v>0</v>
      </c>
      <c r="BE466" s="22">
        <v>0</v>
      </c>
      <c r="BF466" s="22">
        <v>0</v>
      </c>
      <c r="BG466" s="22">
        <v>0</v>
      </c>
      <c r="BH466" s="22">
        <v>0</v>
      </c>
      <c r="BI466" s="22">
        <v>0</v>
      </c>
      <c r="BJ466" s="22">
        <v>0</v>
      </c>
      <c r="BK466" s="22">
        <v>0</v>
      </c>
      <c r="BL466" s="22">
        <v>0</v>
      </c>
      <c r="BM466" s="22">
        <v>0</v>
      </c>
      <c r="BN466" s="22">
        <v>0</v>
      </c>
      <c r="BO466" s="22">
        <v>0</v>
      </c>
      <c r="BP466" s="22">
        <v>0</v>
      </c>
      <c r="BQ466" s="22">
        <v>0</v>
      </c>
      <c r="BR466" s="22">
        <v>0</v>
      </c>
      <c r="BS466" s="22">
        <v>0</v>
      </c>
      <c r="BT466" s="22">
        <v>0</v>
      </c>
      <c r="BU466" s="22">
        <v>0</v>
      </c>
      <c r="BV466" s="22">
        <v>0</v>
      </c>
      <c r="BW466" s="22">
        <v>0</v>
      </c>
    </row>
    <row r="467" spans="1:75" ht="14.25" customHeight="1">
      <c r="A467" s="11" t="s">
        <v>2240</v>
      </c>
      <c r="B467" s="11" t="s">
        <v>2240</v>
      </c>
      <c r="C467" s="11" t="s">
        <v>438</v>
      </c>
      <c r="D467" s="11" t="s">
        <v>832</v>
      </c>
      <c r="E467" s="11">
        <v>957</v>
      </c>
      <c r="F467" s="11">
        <v>-0.14567585475630199</v>
      </c>
      <c r="G467" s="11">
        <v>7.5102284654860699E-2</v>
      </c>
      <c r="H467" s="11">
        <v>5.2709786019589401E-2</v>
      </c>
      <c r="I467" s="11">
        <v>-0.15581868597601201</v>
      </c>
      <c r="J467" s="11">
        <v>4.5648277060673703E-2</v>
      </c>
      <c r="K467" s="11">
        <f t="shared" si="0"/>
        <v>1</v>
      </c>
      <c r="L467" s="11">
        <f t="shared" si="1"/>
        <v>0</v>
      </c>
      <c r="M467" s="11">
        <f t="shared" si="2"/>
        <v>0</v>
      </c>
      <c r="N467" s="11">
        <v>-0.15031932901840001</v>
      </c>
      <c r="O467" s="11">
        <v>5.1540400146194598E-2</v>
      </c>
      <c r="P467" s="11">
        <f t="shared" si="3"/>
        <v>1</v>
      </c>
      <c r="Q467" s="11">
        <f t="shared" si="4"/>
        <v>0</v>
      </c>
      <c r="R467" s="11">
        <f t="shared" si="5"/>
        <v>0</v>
      </c>
      <c r="S467" s="11">
        <v>-0.14354871746588599</v>
      </c>
      <c r="T467" s="11">
        <v>5.6429561022455797E-2</v>
      </c>
      <c r="U467" s="11">
        <f t="shared" si="6"/>
        <v>1</v>
      </c>
      <c r="V467" s="11">
        <f t="shared" si="7"/>
        <v>0</v>
      </c>
      <c r="W467" s="11">
        <f t="shared" si="8"/>
        <v>0</v>
      </c>
      <c r="X467" s="11">
        <v>-0.14616440057376101</v>
      </c>
      <c r="Y467" s="11">
        <v>5.2016597179076203E-2</v>
      </c>
      <c r="Z467" s="11">
        <f t="shared" si="9"/>
        <v>1</v>
      </c>
      <c r="AA467" s="11">
        <f t="shared" si="10"/>
        <v>0</v>
      </c>
      <c r="AB467" s="11">
        <f t="shared" si="11"/>
        <v>0</v>
      </c>
      <c r="AC467" s="11">
        <v>-0.132304069201714</v>
      </c>
      <c r="AD467" s="11">
        <v>8.27436547025453E-2</v>
      </c>
      <c r="AE467" s="11">
        <f t="shared" si="12"/>
        <v>1</v>
      </c>
      <c r="AF467" s="11">
        <f t="shared" si="13"/>
        <v>0</v>
      </c>
      <c r="AG467" s="11">
        <f t="shared" si="14"/>
        <v>0</v>
      </c>
      <c r="AH467" s="11">
        <v>-0.146454738880715</v>
      </c>
      <c r="AI467" s="11">
        <v>5.1788722254652302E-2</v>
      </c>
      <c r="AJ467" s="11">
        <f t="shared" si="15"/>
        <v>1</v>
      </c>
      <c r="AK467" s="11">
        <f t="shared" si="16"/>
        <v>0</v>
      </c>
      <c r="AL467" s="11">
        <f t="shared" si="17"/>
        <v>0</v>
      </c>
      <c r="AM467" s="11">
        <v>-0.15286729008077801</v>
      </c>
      <c r="AN467" s="11">
        <v>4.2339278222107701E-2</v>
      </c>
      <c r="AO467" s="11">
        <f t="shared" si="18"/>
        <v>1</v>
      </c>
      <c r="AP467" s="11">
        <f t="shared" si="19"/>
        <v>0</v>
      </c>
      <c r="AQ467" s="11">
        <v>-0.165123397895619</v>
      </c>
      <c r="AR467" s="11">
        <v>3.1324060671855197E-2</v>
      </c>
      <c r="AS467" s="11">
        <f t="shared" si="20"/>
        <v>1</v>
      </c>
      <c r="AT467" s="11">
        <f t="shared" si="21"/>
        <v>0</v>
      </c>
      <c r="AU467" s="11">
        <f t="shared" si="22"/>
        <v>0</v>
      </c>
      <c r="AV467" s="11">
        <v>-0.136898282662093</v>
      </c>
      <c r="AW467" s="11">
        <v>7.3668711553362104E-2</v>
      </c>
      <c r="AX467" s="11">
        <f t="shared" si="23"/>
        <v>1</v>
      </c>
      <c r="AY467" s="11">
        <f t="shared" si="24"/>
        <v>0</v>
      </c>
      <c r="AZ467" s="11">
        <v>-0.15465089833920501</v>
      </c>
      <c r="BA467" s="11">
        <v>4.2881745725391898E-2</v>
      </c>
      <c r="BB467" s="22">
        <v>0</v>
      </c>
      <c r="BC467" s="22">
        <v>0</v>
      </c>
      <c r="BD467" s="22">
        <v>0</v>
      </c>
      <c r="BE467" s="22">
        <v>0</v>
      </c>
      <c r="BF467" s="22">
        <v>0</v>
      </c>
      <c r="BG467" s="22">
        <v>0</v>
      </c>
      <c r="BH467" s="22">
        <v>0</v>
      </c>
      <c r="BI467" s="22">
        <v>0</v>
      </c>
      <c r="BJ467" s="22">
        <v>0</v>
      </c>
      <c r="BK467" s="22">
        <v>0</v>
      </c>
      <c r="BL467" s="22">
        <v>0</v>
      </c>
      <c r="BM467" s="22">
        <v>0</v>
      </c>
      <c r="BN467" s="22">
        <v>0</v>
      </c>
      <c r="BO467" s="22">
        <v>0</v>
      </c>
      <c r="BP467" s="22">
        <v>0</v>
      </c>
      <c r="BQ467" s="22">
        <v>0</v>
      </c>
      <c r="BR467" s="22">
        <v>0</v>
      </c>
      <c r="BS467" s="22">
        <v>0</v>
      </c>
      <c r="BT467" s="22">
        <v>0</v>
      </c>
      <c r="BU467" s="22">
        <v>0</v>
      </c>
      <c r="BV467" s="22">
        <v>0</v>
      </c>
      <c r="BW467" s="22">
        <v>0</v>
      </c>
    </row>
    <row r="468" spans="1:75" ht="14.25" customHeight="1">
      <c r="A468" s="11" t="s">
        <v>2775</v>
      </c>
      <c r="B468" s="11" t="s">
        <v>3529</v>
      </c>
      <c r="C468" s="11" t="s">
        <v>47</v>
      </c>
      <c r="D468" s="11" t="s">
        <v>47</v>
      </c>
      <c r="E468" s="11">
        <v>923</v>
      </c>
      <c r="F468" s="11">
        <v>-0.149194987148241</v>
      </c>
      <c r="G468" s="11">
        <v>7.7303815865071498E-2</v>
      </c>
      <c r="H468" s="11">
        <v>5.3915193360056297E-2</v>
      </c>
      <c r="I468" s="11">
        <v>-0.121942890486786</v>
      </c>
      <c r="J468" s="11">
        <v>0.127404067343272</v>
      </c>
      <c r="K468" s="11">
        <f t="shared" si="0"/>
        <v>1</v>
      </c>
      <c r="L468" s="11">
        <f t="shared" si="1"/>
        <v>0</v>
      </c>
      <c r="M468" s="11">
        <f t="shared" si="2"/>
        <v>0</v>
      </c>
      <c r="N468" s="11">
        <v>-0.152419491980474</v>
      </c>
      <c r="O468" s="11">
        <v>5.4264141947139001E-2</v>
      </c>
      <c r="P468" s="11">
        <f t="shared" si="3"/>
        <v>1</v>
      </c>
      <c r="Q468" s="11">
        <f t="shared" si="4"/>
        <v>0</v>
      </c>
      <c r="R468" s="11">
        <f t="shared" si="5"/>
        <v>0</v>
      </c>
      <c r="S468" s="11">
        <v>-0.154489248584254</v>
      </c>
      <c r="T468" s="11">
        <v>4.5985824544182798E-2</v>
      </c>
      <c r="U468" s="11">
        <f t="shared" si="6"/>
        <v>1</v>
      </c>
      <c r="V468" s="11">
        <f t="shared" si="7"/>
        <v>0</v>
      </c>
      <c r="W468" s="11">
        <f t="shared" si="8"/>
        <v>0</v>
      </c>
      <c r="X468" s="11">
        <v>-0.15023026421459601</v>
      </c>
      <c r="Y468" s="11">
        <v>5.24067466298095E-2</v>
      </c>
      <c r="Z468" s="11">
        <f t="shared" si="9"/>
        <v>1</v>
      </c>
      <c r="AA468" s="11">
        <f t="shared" si="10"/>
        <v>0</v>
      </c>
      <c r="AB468" s="11">
        <f t="shared" si="11"/>
        <v>0</v>
      </c>
      <c r="AC468" s="11">
        <v>-0.12559865987822599</v>
      </c>
      <c r="AD468" s="11">
        <v>0.108103729083318</v>
      </c>
      <c r="AE468" s="11">
        <f t="shared" si="12"/>
        <v>1</v>
      </c>
      <c r="AF468" s="11">
        <f t="shared" si="13"/>
        <v>0</v>
      </c>
      <c r="AG468" s="11">
        <f t="shared" si="14"/>
        <v>0</v>
      </c>
      <c r="AH468" s="11">
        <v>-0.16353205953178199</v>
      </c>
      <c r="AI468" s="11">
        <v>3.23411256262192E-2</v>
      </c>
      <c r="AJ468" s="11">
        <f t="shared" si="15"/>
        <v>1</v>
      </c>
      <c r="AK468" s="11">
        <f t="shared" si="16"/>
        <v>0</v>
      </c>
      <c r="AL468" s="11">
        <f t="shared" si="17"/>
        <v>0</v>
      </c>
      <c r="AM468" s="11">
        <v>-0.17402827229476001</v>
      </c>
      <c r="AN468" s="11">
        <v>2.26101141960907E-2</v>
      </c>
      <c r="AO468" s="11">
        <f t="shared" si="18"/>
        <v>1</v>
      </c>
      <c r="AP468" s="11">
        <f t="shared" si="19"/>
        <v>0</v>
      </c>
      <c r="AQ468" s="11">
        <v>-0.15938301843768299</v>
      </c>
      <c r="AR468" s="11">
        <v>4.3704051073080001E-2</v>
      </c>
      <c r="AS468" s="11">
        <f t="shared" si="20"/>
        <v>1</v>
      </c>
      <c r="AT468" s="11">
        <f t="shared" si="21"/>
        <v>0</v>
      </c>
      <c r="AU468" s="11">
        <f t="shared" si="22"/>
        <v>0</v>
      </c>
      <c r="AV468" s="11">
        <v>-0.163411737626669</v>
      </c>
      <c r="AW468" s="11">
        <v>3.75816053416499E-2</v>
      </c>
      <c r="AX468" s="11">
        <f t="shared" si="23"/>
        <v>1</v>
      </c>
      <c r="AY468" s="11">
        <f t="shared" si="24"/>
        <v>0</v>
      </c>
      <c r="AZ468" s="11">
        <v>-0.181475297892257</v>
      </c>
      <c r="BA468" s="11">
        <v>2.07877389655153E-2</v>
      </c>
      <c r="BB468" s="22">
        <v>0</v>
      </c>
      <c r="BC468" s="22">
        <v>0</v>
      </c>
      <c r="BD468" s="22">
        <v>0</v>
      </c>
      <c r="BE468" s="22">
        <v>0</v>
      </c>
      <c r="BF468" s="22">
        <v>0</v>
      </c>
      <c r="BG468" s="22">
        <v>0</v>
      </c>
      <c r="BH468" s="22">
        <v>0</v>
      </c>
      <c r="BI468" s="22">
        <v>0</v>
      </c>
      <c r="BJ468" s="22">
        <v>0</v>
      </c>
      <c r="BK468" s="22">
        <v>0</v>
      </c>
      <c r="BL468" s="22">
        <v>0</v>
      </c>
      <c r="BM468" s="22">
        <v>0</v>
      </c>
      <c r="BN468" s="22">
        <v>0</v>
      </c>
      <c r="BO468" s="22">
        <v>0</v>
      </c>
      <c r="BP468" s="22">
        <v>0</v>
      </c>
      <c r="BQ468" s="22">
        <v>0</v>
      </c>
      <c r="BR468" s="22">
        <v>0</v>
      </c>
      <c r="BS468" s="22">
        <v>0</v>
      </c>
      <c r="BT468" s="22">
        <v>0</v>
      </c>
      <c r="BU468" s="22">
        <v>0</v>
      </c>
      <c r="BV468" s="22">
        <v>0</v>
      </c>
      <c r="BW468" s="22">
        <v>0</v>
      </c>
    </row>
    <row r="469" spans="1:75" ht="14.25" customHeight="1">
      <c r="A469" s="11" t="s">
        <v>2750</v>
      </c>
      <c r="B469" s="11" t="s">
        <v>3530</v>
      </c>
      <c r="C469" s="11" t="s">
        <v>47</v>
      </c>
      <c r="D469" s="11" t="s">
        <v>47</v>
      </c>
      <c r="E469" s="11">
        <v>962</v>
      </c>
      <c r="F469" s="11">
        <v>0.13843814897151399</v>
      </c>
      <c r="G469" s="11">
        <v>7.2071167075931294E-2</v>
      </c>
      <c r="H469" s="11">
        <v>5.5045494861606599E-2</v>
      </c>
      <c r="I469" s="11">
        <v>8.9950037943897707E-2</v>
      </c>
      <c r="J469" s="11">
        <v>0.22718457767108899</v>
      </c>
      <c r="K469" s="11">
        <f t="shared" si="0"/>
        <v>1</v>
      </c>
      <c r="L469" s="11">
        <f t="shared" si="1"/>
        <v>0</v>
      </c>
      <c r="M469" s="11">
        <f t="shared" si="2"/>
        <v>0</v>
      </c>
      <c r="N469" s="11">
        <v>8.6896429625937605E-2</v>
      </c>
      <c r="O469" s="11">
        <v>0.238057227234136</v>
      </c>
      <c r="P469" s="11">
        <f t="shared" si="3"/>
        <v>1</v>
      </c>
      <c r="Q469" s="11">
        <f t="shared" si="4"/>
        <v>0</v>
      </c>
      <c r="R469" s="11">
        <f t="shared" si="5"/>
        <v>0</v>
      </c>
      <c r="S469" s="11">
        <v>0.134662979483301</v>
      </c>
      <c r="T469" s="11">
        <v>6.1628399005575103E-2</v>
      </c>
      <c r="U469" s="11">
        <f t="shared" si="6"/>
        <v>1</v>
      </c>
      <c r="V469" s="11">
        <f t="shared" si="7"/>
        <v>0</v>
      </c>
      <c r="W469" s="11">
        <f t="shared" si="8"/>
        <v>0</v>
      </c>
      <c r="X469" s="11">
        <v>0.13774270496951399</v>
      </c>
      <c r="Y469" s="11">
        <v>5.6311516979424797E-2</v>
      </c>
      <c r="Z469" s="11">
        <f t="shared" si="9"/>
        <v>1</v>
      </c>
      <c r="AA469" s="11">
        <f t="shared" si="10"/>
        <v>0</v>
      </c>
      <c r="AB469" s="11">
        <f t="shared" si="11"/>
        <v>0</v>
      </c>
      <c r="AC469" s="11">
        <v>0.158430933138694</v>
      </c>
      <c r="AD469" s="11">
        <v>3.0325698429442799E-2</v>
      </c>
      <c r="AE469" s="11">
        <f t="shared" si="12"/>
        <v>1</v>
      </c>
      <c r="AF469" s="11">
        <f t="shared" si="13"/>
        <v>0</v>
      </c>
      <c r="AG469" s="11">
        <f t="shared" si="14"/>
        <v>0</v>
      </c>
      <c r="AH469" s="11">
        <v>0.122569515340646</v>
      </c>
      <c r="AI469" s="11">
        <v>8.3562872359194296E-2</v>
      </c>
      <c r="AJ469" s="11">
        <f t="shared" si="15"/>
        <v>1</v>
      </c>
      <c r="AK469" s="11">
        <f t="shared" si="16"/>
        <v>0</v>
      </c>
      <c r="AL469" s="11">
        <f t="shared" si="17"/>
        <v>0</v>
      </c>
      <c r="AM469" s="11">
        <v>0.10720139494045799</v>
      </c>
      <c r="AN469" s="11">
        <v>0.12542084601043199</v>
      </c>
      <c r="AO469" s="11">
        <f t="shared" si="18"/>
        <v>1</v>
      </c>
      <c r="AP469" s="11">
        <f t="shared" si="19"/>
        <v>0</v>
      </c>
      <c r="AQ469" s="11">
        <v>0.13883038331450301</v>
      </c>
      <c r="AR469" s="11">
        <v>5.95307203479261E-2</v>
      </c>
      <c r="AS469" s="11">
        <f t="shared" si="20"/>
        <v>1</v>
      </c>
      <c r="AT469" s="11">
        <f t="shared" si="21"/>
        <v>0</v>
      </c>
      <c r="AU469" s="11">
        <f t="shared" si="22"/>
        <v>0</v>
      </c>
      <c r="AV469" s="11">
        <v>0.11078234056684701</v>
      </c>
      <c r="AW469" s="11">
        <v>0.13034680601651599</v>
      </c>
      <c r="AX469" s="11">
        <f t="shared" si="23"/>
        <v>1</v>
      </c>
      <c r="AY469" s="11">
        <f t="shared" si="24"/>
        <v>0</v>
      </c>
      <c r="AZ469" s="11">
        <v>0.112791072209989</v>
      </c>
      <c r="BA469" s="11">
        <v>0.123086617162419</v>
      </c>
      <c r="BB469" s="22">
        <v>0</v>
      </c>
      <c r="BC469" s="22">
        <v>0</v>
      </c>
      <c r="BD469" s="22">
        <v>0</v>
      </c>
      <c r="BE469" s="22">
        <v>0</v>
      </c>
      <c r="BF469" s="22">
        <v>0</v>
      </c>
      <c r="BG469" s="22">
        <v>0</v>
      </c>
      <c r="BH469" s="22">
        <v>0</v>
      </c>
      <c r="BI469" s="22">
        <v>0</v>
      </c>
      <c r="BJ469" s="22">
        <v>0</v>
      </c>
      <c r="BK469" s="22">
        <v>0</v>
      </c>
      <c r="BL469" s="22">
        <v>0</v>
      </c>
      <c r="BM469" s="22">
        <v>0</v>
      </c>
      <c r="BN469" s="22">
        <v>0</v>
      </c>
      <c r="BO469" s="22">
        <v>0</v>
      </c>
      <c r="BP469" s="22">
        <v>0</v>
      </c>
      <c r="BQ469" s="22">
        <v>0</v>
      </c>
      <c r="BR469" s="22">
        <v>0</v>
      </c>
      <c r="BS469" s="22">
        <v>0</v>
      </c>
      <c r="BT469" s="22">
        <v>0</v>
      </c>
      <c r="BU469" s="22">
        <v>0</v>
      </c>
      <c r="BV469" s="22">
        <v>0</v>
      </c>
      <c r="BW469" s="22">
        <v>0</v>
      </c>
    </row>
    <row r="470" spans="1:75" ht="14.25" customHeight="1">
      <c r="A470" s="11" t="s">
        <v>227</v>
      </c>
      <c r="B470" s="11" t="s">
        <v>3531</v>
      </c>
      <c r="C470" s="11" t="s">
        <v>77</v>
      </c>
      <c r="D470" s="11" t="s">
        <v>205</v>
      </c>
      <c r="E470" s="11">
        <v>882</v>
      </c>
      <c r="F470" s="11">
        <v>0.14224929957041699</v>
      </c>
      <c r="G470" s="11">
        <v>7.4250427490018894E-2</v>
      </c>
      <c r="H470" s="11">
        <v>5.5713029042018303E-2</v>
      </c>
      <c r="I470" s="11">
        <v>0.134138177251312</v>
      </c>
      <c r="J470" s="11">
        <v>8.1075685746010803E-2</v>
      </c>
      <c r="K470" s="11">
        <f t="shared" si="0"/>
        <v>1</v>
      </c>
      <c r="L470" s="11">
        <f t="shared" si="1"/>
        <v>0</v>
      </c>
      <c r="M470" s="11">
        <f t="shared" si="2"/>
        <v>0</v>
      </c>
      <c r="N470" s="11">
        <v>0.152494424172162</v>
      </c>
      <c r="O470" s="11">
        <v>4.5351654616624403E-2</v>
      </c>
      <c r="P470" s="11">
        <f t="shared" si="3"/>
        <v>1</v>
      </c>
      <c r="Q470" s="11">
        <f t="shared" si="4"/>
        <v>0</v>
      </c>
      <c r="R470" s="11">
        <f t="shared" si="5"/>
        <v>0</v>
      </c>
      <c r="S470" s="11">
        <v>0.142316652283173</v>
      </c>
      <c r="T470" s="11">
        <v>5.5491965054622797E-2</v>
      </c>
      <c r="U470" s="11">
        <f t="shared" si="6"/>
        <v>1</v>
      </c>
      <c r="V470" s="11">
        <f t="shared" si="7"/>
        <v>0</v>
      </c>
      <c r="W470" s="11">
        <f t="shared" si="8"/>
        <v>0</v>
      </c>
      <c r="X470" s="11">
        <v>0.143032316988948</v>
      </c>
      <c r="Y470" s="11">
        <v>5.43637003874873E-2</v>
      </c>
      <c r="Z470" s="11">
        <f t="shared" si="9"/>
        <v>1</v>
      </c>
      <c r="AA470" s="11">
        <f t="shared" si="10"/>
        <v>0</v>
      </c>
      <c r="AB470" s="11">
        <f t="shared" si="11"/>
        <v>0</v>
      </c>
      <c r="AC470" s="11">
        <v>0.147164080784836</v>
      </c>
      <c r="AD470" s="11">
        <v>5.0782504104429999E-2</v>
      </c>
      <c r="AE470" s="11">
        <f t="shared" si="12"/>
        <v>1</v>
      </c>
      <c r="AF470" s="11">
        <f t="shared" si="13"/>
        <v>0</v>
      </c>
      <c r="AG470" s="11">
        <f t="shared" si="14"/>
        <v>0</v>
      </c>
      <c r="AH470" s="11">
        <v>0.14379177166738999</v>
      </c>
      <c r="AI470" s="11">
        <v>5.3405713356216002E-2</v>
      </c>
      <c r="AJ470" s="11">
        <f t="shared" si="15"/>
        <v>1</v>
      </c>
      <c r="AK470" s="11">
        <f t="shared" si="16"/>
        <v>0</v>
      </c>
      <c r="AL470" s="11">
        <f t="shared" si="17"/>
        <v>0</v>
      </c>
      <c r="AM470" s="11">
        <v>0.142635344108516</v>
      </c>
      <c r="AN470" s="11">
        <v>5.5596538381992001E-2</v>
      </c>
      <c r="AO470" s="11">
        <f t="shared" si="18"/>
        <v>1</v>
      </c>
      <c r="AP470" s="11">
        <f t="shared" si="19"/>
        <v>0</v>
      </c>
      <c r="AQ470" s="11">
        <v>5.0965021262212001E-2</v>
      </c>
      <c r="AR470" s="11">
        <v>0.49320888814340103</v>
      </c>
      <c r="AS470" s="11">
        <f t="shared" si="20"/>
        <v>1</v>
      </c>
      <c r="AT470" s="11">
        <f t="shared" si="21"/>
        <v>0</v>
      </c>
      <c r="AU470" s="11">
        <f t="shared" si="22"/>
        <v>0</v>
      </c>
      <c r="AV470" s="11">
        <v>0.160439339513339</v>
      </c>
      <c r="AW470" s="11">
        <v>3.34623580586529E-2</v>
      </c>
      <c r="AX470" s="11">
        <f t="shared" si="23"/>
        <v>1</v>
      </c>
      <c r="AY470" s="11">
        <f t="shared" si="24"/>
        <v>0</v>
      </c>
      <c r="AZ470" s="11">
        <v>-1.29629474446777E-2</v>
      </c>
      <c r="BA470" s="11">
        <v>0.852510848437531</v>
      </c>
      <c r="BB470" s="22">
        <v>0</v>
      </c>
      <c r="BC470" s="22">
        <v>0</v>
      </c>
      <c r="BD470" s="22">
        <v>0</v>
      </c>
      <c r="BE470" s="22">
        <v>0</v>
      </c>
      <c r="BF470" s="22">
        <v>0</v>
      </c>
      <c r="BG470" s="22">
        <v>0</v>
      </c>
      <c r="BH470" s="22">
        <v>0</v>
      </c>
      <c r="BI470" s="22">
        <v>0</v>
      </c>
      <c r="BJ470" s="22">
        <v>0</v>
      </c>
      <c r="BK470" s="22">
        <v>0</v>
      </c>
      <c r="BL470" s="22">
        <v>0</v>
      </c>
      <c r="BM470" s="22">
        <v>0</v>
      </c>
      <c r="BN470" s="22">
        <v>0</v>
      </c>
      <c r="BO470" s="22">
        <v>0</v>
      </c>
      <c r="BP470" s="22">
        <v>0</v>
      </c>
      <c r="BQ470" s="22">
        <v>0</v>
      </c>
      <c r="BR470" s="22">
        <v>0</v>
      </c>
      <c r="BS470" s="22">
        <v>0</v>
      </c>
      <c r="BT470" s="22">
        <v>0</v>
      </c>
      <c r="BU470" s="22">
        <v>0</v>
      </c>
      <c r="BV470" s="22">
        <v>0</v>
      </c>
      <c r="BW470" s="22">
        <v>0</v>
      </c>
    </row>
    <row r="471" spans="1:75" ht="14.25" customHeight="1">
      <c r="A471" s="11" t="s">
        <v>3025</v>
      </c>
      <c r="B471" s="11" t="s">
        <v>3532</v>
      </c>
      <c r="C471" s="11" t="s">
        <v>47</v>
      </c>
      <c r="D471" s="11" t="s">
        <v>47</v>
      </c>
      <c r="E471" s="11">
        <v>915</v>
      </c>
      <c r="F471" s="11">
        <v>-0.12702745934142401</v>
      </c>
      <c r="G471" s="11">
        <v>6.6349529422115805E-2</v>
      </c>
      <c r="H471" s="11">
        <v>5.58654386876693E-2</v>
      </c>
      <c r="I471" s="11">
        <v>-9.8169165795786398E-2</v>
      </c>
      <c r="J471" s="11">
        <v>0.15304762584173201</v>
      </c>
      <c r="K471" s="11">
        <f t="shared" si="0"/>
        <v>1</v>
      </c>
      <c r="L471" s="11">
        <f t="shared" si="1"/>
        <v>0</v>
      </c>
      <c r="M471" s="11">
        <f t="shared" si="2"/>
        <v>0</v>
      </c>
      <c r="N471" s="11">
        <v>-0.10299728110937199</v>
      </c>
      <c r="O471" s="11">
        <v>0.12925492599517299</v>
      </c>
      <c r="P471" s="11">
        <f t="shared" si="3"/>
        <v>1</v>
      </c>
      <c r="Q471" s="11">
        <f t="shared" si="4"/>
        <v>0</v>
      </c>
      <c r="R471" s="11">
        <f t="shared" si="5"/>
        <v>0</v>
      </c>
      <c r="S471" s="11">
        <v>-0.124089529976514</v>
      </c>
      <c r="T471" s="11">
        <v>6.1841705155021701E-2</v>
      </c>
      <c r="U471" s="11">
        <f t="shared" si="6"/>
        <v>1</v>
      </c>
      <c r="V471" s="11">
        <f t="shared" si="7"/>
        <v>0</v>
      </c>
      <c r="W471" s="11">
        <f t="shared" si="8"/>
        <v>0</v>
      </c>
      <c r="X471" s="11">
        <v>-0.12676009164172</v>
      </c>
      <c r="Y471" s="11">
        <v>5.6505382653279798E-2</v>
      </c>
      <c r="Z471" s="11">
        <f t="shared" si="9"/>
        <v>1</v>
      </c>
      <c r="AA471" s="11">
        <f t="shared" si="10"/>
        <v>0</v>
      </c>
      <c r="AB471" s="11">
        <f t="shared" si="11"/>
        <v>0</v>
      </c>
      <c r="AC471" s="11">
        <v>-0.13039024473925501</v>
      </c>
      <c r="AD471" s="11">
        <v>5.3024503142783501E-2</v>
      </c>
      <c r="AE471" s="11">
        <f t="shared" si="12"/>
        <v>1</v>
      </c>
      <c r="AF471" s="11">
        <f t="shared" si="13"/>
        <v>0</v>
      </c>
      <c r="AG471" s="11">
        <f t="shared" si="14"/>
        <v>0</v>
      </c>
      <c r="AH471" s="11">
        <v>-0.118755805556084</v>
      </c>
      <c r="AI471" s="11">
        <v>7.1665633613438806E-2</v>
      </c>
      <c r="AJ471" s="11">
        <f t="shared" si="15"/>
        <v>1</v>
      </c>
      <c r="AK471" s="11">
        <f t="shared" si="16"/>
        <v>0</v>
      </c>
      <c r="AL471" s="11">
        <f t="shared" si="17"/>
        <v>0</v>
      </c>
      <c r="AM471" s="11">
        <v>-0.118757861655315</v>
      </c>
      <c r="AN471" s="11">
        <v>7.3596748816247101E-2</v>
      </c>
      <c r="AO471" s="11">
        <f t="shared" si="18"/>
        <v>1</v>
      </c>
      <c r="AP471" s="11">
        <f t="shared" si="19"/>
        <v>0</v>
      </c>
      <c r="AQ471" s="11">
        <v>-0.11235293005663299</v>
      </c>
      <c r="AR471" s="11">
        <v>9.7158481723470996E-2</v>
      </c>
      <c r="AS471" s="11">
        <f t="shared" si="20"/>
        <v>1</v>
      </c>
      <c r="AT471" s="11">
        <f t="shared" si="21"/>
        <v>0</v>
      </c>
      <c r="AU471" s="11">
        <f t="shared" si="22"/>
        <v>0</v>
      </c>
      <c r="AV471" s="11">
        <v>-0.102231058572562</v>
      </c>
      <c r="AW471" s="11">
        <v>0.129731556735766</v>
      </c>
      <c r="AX471" s="11">
        <f t="shared" si="23"/>
        <v>1</v>
      </c>
      <c r="AY471" s="11">
        <f t="shared" si="24"/>
        <v>0</v>
      </c>
      <c r="AZ471" s="11">
        <v>-0.11930483573261801</v>
      </c>
      <c r="BA471" s="11">
        <v>7.6874427140024598E-2</v>
      </c>
      <c r="BB471" s="22">
        <v>0</v>
      </c>
      <c r="BC471" s="22">
        <v>0</v>
      </c>
      <c r="BD471" s="22">
        <v>0</v>
      </c>
      <c r="BE471" s="22">
        <v>0</v>
      </c>
      <c r="BF471" s="22">
        <v>0</v>
      </c>
      <c r="BG471" s="22">
        <v>0</v>
      </c>
      <c r="BH471" s="22">
        <v>0</v>
      </c>
      <c r="BI471" s="22">
        <v>0</v>
      </c>
      <c r="BJ471" s="22">
        <v>0</v>
      </c>
      <c r="BK471" s="22">
        <v>0</v>
      </c>
      <c r="BL471" s="22">
        <v>0</v>
      </c>
      <c r="BM471" s="22">
        <v>0</v>
      </c>
      <c r="BN471" s="22">
        <v>0</v>
      </c>
      <c r="BO471" s="22">
        <v>0</v>
      </c>
      <c r="BP471" s="22">
        <v>0</v>
      </c>
      <c r="BQ471" s="22">
        <v>0</v>
      </c>
      <c r="BR471" s="22">
        <v>0</v>
      </c>
      <c r="BS471" s="22">
        <v>0</v>
      </c>
      <c r="BT471" s="22">
        <v>0</v>
      </c>
      <c r="BU471" s="22">
        <v>0</v>
      </c>
      <c r="BV471" s="22">
        <v>0</v>
      </c>
      <c r="BW471" s="22">
        <v>0</v>
      </c>
    </row>
    <row r="472" spans="1:75" ht="14.25" customHeight="1">
      <c r="A472" s="11" t="s">
        <v>239</v>
      </c>
      <c r="B472" s="11" t="s">
        <v>3533</v>
      </c>
      <c r="C472" s="11" t="s">
        <v>77</v>
      </c>
      <c r="D472" s="11" t="s">
        <v>78</v>
      </c>
      <c r="E472" s="11">
        <v>797</v>
      </c>
      <c r="F472" s="11">
        <v>-0.15683883305503399</v>
      </c>
      <c r="G472" s="11">
        <v>8.2369091432904107E-2</v>
      </c>
      <c r="H472" s="11">
        <v>5.7257267865537601E-2</v>
      </c>
      <c r="I472" s="11">
        <v>-0.11469429862647799</v>
      </c>
      <c r="J472" s="11">
        <v>0.17836665213133701</v>
      </c>
      <c r="K472" s="11">
        <f t="shared" si="0"/>
        <v>1</v>
      </c>
      <c r="L472" s="11">
        <f t="shared" si="1"/>
        <v>0</v>
      </c>
      <c r="M472" s="11">
        <f t="shared" si="2"/>
        <v>0</v>
      </c>
      <c r="N472" s="11">
        <v>-0.135419190154036</v>
      </c>
      <c r="O472" s="11">
        <v>0.109250257851079</v>
      </c>
      <c r="P472" s="11">
        <f t="shared" si="3"/>
        <v>1</v>
      </c>
      <c r="Q472" s="11">
        <f t="shared" si="4"/>
        <v>0</v>
      </c>
      <c r="R472" s="11">
        <f t="shared" si="5"/>
        <v>0</v>
      </c>
      <c r="S472" s="11">
        <v>-0.15268585851527799</v>
      </c>
      <c r="T472" s="11">
        <v>6.4003826401517999E-2</v>
      </c>
      <c r="U472" s="11">
        <f t="shared" si="6"/>
        <v>1</v>
      </c>
      <c r="V472" s="11">
        <f t="shared" si="7"/>
        <v>0</v>
      </c>
      <c r="W472" s="11">
        <f t="shared" si="8"/>
        <v>0</v>
      </c>
      <c r="X472" s="11">
        <v>-0.155884576725311</v>
      </c>
      <c r="Y472" s="11">
        <v>5.8152255501812397E-2</v>
      </c>
      <c r="Z472" s="11">
        <f t="shared" si="9"/>
        <v>1</v>
      </c>
      <c r="AA472" s="11">
        <f t="shared" si="10"/>
        <v>0</v>
      </c>
      <c r="AB472" s="11">
        <f t="shared" si="11"/>
        <v>0</v>
      </c>
      <c r="AC472" s="11">
        <v>-0.144196525153684</v>
      </c>
      <c r="AD472" s="11">
        <v>8.2960321744770596E-2</v>
      </c>
      <c r="AE472" s="11">
        <f t="shared" si="12"/>
        <v>1</v>
      </c>
      <c r="AF472" s="11">
        <f t="shared" si="13"/>
        <v>0</v>
      </c>
      <c r="AG472" s="11">
        <f t="shared" si="14"/>
        <v>0</v>
      </c>
      <c r="AH472" s="11">
        <v>-0.14690135439942301</v>
      </c>
      <c r="AI472" s="11">
        <v>7.4101758044723895E-2</v>
      </c>
      <c r="AJ472" s="11">
        <f t="shared" si="15"/>
        <v>1</v>
      </c>
      <c r="AK472" s="11">
        <f t="shared" si="16"/>
        <v>0</v>
      </c>
      <c r="AL472" s="11">
        <f t="shared" si="17"/>
        <v>0</v>
      </c>
      <c r="AM472" s="11">
        <v>-0.14580679712906899</v>
      </c>
      <c r="AN472" s="11">
        <v>7.7219243006457106E-2</v>
      </c>
      <c r="AO472" s="11">
        <f t="shared" si="18"/>
        <v>1</v>
      </c>
      <c r="AP472" s="11">
        <f t="shared" si="19"/>
        <v>0</v>
      </c>
      <c r="AQ472" s="11">
        <v>-8.5939540145001894E-2</v>
      </c>
      <c r="AR472" s="11">
        <v>0.30514770727975499</v>
      </c>
      <c r="AS472" s="11">
        <f t="shared" si="20"/>
        <v>1</v>
      </c>
      <c r="AT472" s="11">
        <f t="shared" si="21"/>
        <v>0</v>
      </c>
      <c r="AU472" s="11">
        <f t="shared" si="22"/>
        <v>0</v>
      </c>
      <c r="AV472" s="11">
        <v>-9.7070018264925395E-2</v>
      </c>
      <c r="AW472" s="11">
        <v>0.246412664584411</v>
      </c>
      <c r="AX472" s="11">
        <f t="shared" si="23"/>
        <v>1</v>
      </c>
      <c r="AY472" s="11">
        <f t="shared" si="24"/>
        <v>0</v>
      </c>
      <c r="AZ472" s="11">
        <v>-0.196877417029655</v>
      </c>
      <c r="BA472" s="11">
        <v>1.8439758222066699E-2</v>
      </c>
      <c r="BB472" s="22">
        <v>0</v>
      </c>
      <c r="BC472" s="22">
        <v>0</v>
      </c>
      <c r="BD472" s="22">
        <v>0</v>
      </c>
      <c r="BE472" s="22">
        <v>0</v>
      </c>
      <c r="BF472" s="22">
        <v>0</v>
      </c>
      <c r="BG472" s="22">
        <v>0</v>
      </c>
      <c r="BH472" s="22">
        <v>0</v>
      </c>
      <c r="BI472" s="22">
        <v>0</v>
      </c>
      <c r="BJ472" s="22">
        <v>0</v>
      </c>
      <c r="BK472" s="22">
        <v>0</v>
      </c>
      <c r="BL472" s="22">
        <v>0</v>
      </c>
      <c r="BM472" s="22">
        <v>0</v>
      </c>
      <c r="BN472" s="22">
        <v>0</v>
      </c>
      <c r="BO472" s="22">
        <v>0</v>
      </c>
      <c r="BP472" s="22">
        <v>0</v>
      </c>
      <c r="BQ472" s="22">
        <v>0</v>
      </c>
      <c r="BR472" s="22">
        <v>0</v>
      </c>
      <c r="BS472" s="22">
        <v>0</v>
      </c>
      <c r="BT472" s="22">
        <v>0</v>
      </c>
      <c r="BU472" s="22">
        <v>0</v>
      </c>
      <c r="BV472" s="22">
        <v>0</v>
      </c>
      <c r="BW472" s="22">
        <v>0</v>
      </c>
    </row>
    <row r="473" spans="1:75" ht="14.25" customHeight="1">
      <c r="A473" s="11" t="s">
        <v>3090</v>
      </c>
      <c r="B473" s="11" t="s">
        <v>3534</v>
      </c>
      <c r="C473" s="11" t="s">
        <v>47</v>
      </c>
      <c r="D473" s="11" t="s">
        <v>47</v>
      </c>
      <c r="E473" s="11">
        <v>842</v>
      </c>
      <c r="F473" s="11">
        <v>0.14791241815353201</v>
      </c>
      <c r="G473" s="11">
        <v>7.7967781965351798E-2</v>
      </c>
      <c r="H473" s="11">
        <v>5.8157116636531302E-2</v>
      </c>
      <c r="I473" s="11">
        <v>0.17187727001775099</v>
      </c>
      <c r="J473" s="11">
        <v>3.4103780309470901E-2</v>
      </c>
      <c r="K473" s="11">
        <f t="shared" si="0"/>
        <v>1</v>
      </c>
      <c r="L473" s="11">
        <f t="shared" si="1"/>
        <v>0</v>
      </c>
      <c r="M473" s="11">
        <f t="shared" si="2"/>
        <v>0</v>
      </c>
      <c r="N473" s="11">
        <v>0.116357698673663</v>
      </c>
      <c r="O473" s="11">
        <v>0.145428951144319</v>
      </c>
      <c r="P473" s="11">
        <f t="shared" si="3"/>
        <v>1</v>
      </c>
      <c r="Q473" s="11">
        <f t="shared" si="4"/>
        <v>0</v>
      </c>
      <c r="R473" s="11">
        <f t="shared" si="5"/>
        <v>0</v>
      </c>
      <c r="S473" s="11">
        <v>0.14166623481002999</v>
      </c>
      <c r="T473" s="11">
        <v>6.9631235410214098E-2</v>
      </c>
      <c r="U473" s="11">
        <f t="shared" si="6"/>
        <v>1</v>
      </c>
      <c r="V473" s="11">
        <f t="shared" si="7"/>
        <v>0</v>
      </c>
      <c r="W473" s="11">
        <f t="shared" si="8"/>
        <v>0</v>
      </c>
      <c r="X473" s="11">
        <v>0.147423606724575</v>
      </c>
      <c r="Y473" s="11">
        <v>5.9089571444527103E-2</v>
      </c>
      <c r="Z473" s="11">
        <f t="shared" si="9"/>
        <v>1</v>
      </c>
      <c r="AA473" s="11">
        <f t="shared" si="10"/>
        <v>0</v>
      </c>
      <c r="AB473" s="11">
        <f t="shared" si="11"/>
        <v>0</v>
      </c>
      <c r="AC473" s="11">
        <v>0.17710440182074799</v>
      </c>
      <c r="AD473" s="11">
        <v>2.5111454088454301E-2</v>
      </c>
      <c r="AE473" s="11">
        <f t="shared" si="12"/>
        <v>1</v>
      </c>
      <c r="AF473" s="11">
        <f t="shared" si="13"/>
        <v>0</v>
      </c>
      <c r="AG473" s="11">
        <f t="shared" si="14"/>
        <v>0</v>
      </c>
      <c r="AH473" s="11">
        <v>0.13155919379994199</v>
      </c>
      <c r="AI473" s="11">
        <v>8.8561994083968101E-2</v>
      </c>
      <c r="AJ473" s="11">
        <f t="shared" si="15"/>
        <v>1</v>
      </c>
      <c r="AK473" s="11">
        <f t="shared" si="16"/>
        <v>0</v>
      </c>
      <c r="AL473" s="11">
        <f t="shared" si="17"/>
        <v>0</v>
      </c>
      <c r="AM473" s="11">
        <v>0.123652466709134</v>
      </c>
      <c r="AN473" s="11">
        <v>0.111487366642369</v>
      </c>
      <c r="AO473" s="11">
        <f t="shared" si="18"/>
        <v>1</v>
      </c>
      <c r="AP473" s="11">
        <f t="shared" si="19"/>
        <v>0</v>
      </c>
      <c r="AQ473" s="11">
        <v>0.12092614963244799</v>
      </c>
      <c r="AR473" s="11">
        <v>0.12712751896511801</v>
      </c>
      <c r="AS473" s="11">
        <f t="shared" si="20"/>
        <v>1</v>
      </c>
      <c r="AT473" s="11">
        <f t="shared" si="21"/>
        <v>0</v>
      </c>
      <c r="AU473" s="11">
        <f t="shared" si="22"/>
        <v>0</v>
      </c>
      <c r="AV473" s="11">
        <v>0.12346353330570201</v>
      </c>
      <c r="AW473" s="11">
        <v>0.11735022890058</v>
      </c>
      <c r="AX473" s="11">
        <f t="shared" si="23"/>
        <v>1</v>
      </c>
      <c r="AY473" s="11">
        <f t="shared" si="24"/>
        <v>0</v>
      </c>
      <c r="AZ473" s="11">
        <v>0.14099590225449299</v>
      </c>
      <c r="BA473" s="11">
        <v>7.5286846329014404E-2</v>
      </c>
      <c r="BB473" s="22">
        <v>0</v>
      </c>
      <c r="BC473" s="22">
        <v>0</v>
      </c>
      <c r="BD473" s="22">
        <v>0</v>
      </c>
      <c r="BE473" s="22">
        <v>0</v>
      </c>
      <c r="BF473" s="22">
        <v>0</v>
      </c>
      <c r="BG473" s="22">
        <v>0</v>
      </c>
      <c r="BH473" s="22">
        <v>0</v>
      </c>
      <c r="BI473" s="22">
        <v>0</v>
      </c>
      <c r="BJ473" s="22">
        <v>0</v>
      </c>
      <c r="BK473" s="22">
        <v>0</v>
      </c>
      <c r="BL473" s="22">
        <v>0</v>
      </c>
      <c r="BM473" s="22">
        <v>0</v>
      </c>
      <c r="BN473" s="22">
        <v>0</v>
      </c>
      <c r="BO473" s="22">
        <v>0</v>
      </c>
      <c r="BP473" s="22">
        <v>0</v>
      </c>
      <c r="BQ473" s="22">
        <v>0</v>
      </c>
      <c r="BR473" s="22">
        <v>0</v>
      </c>
      <c r="BS473" s="22">
        <v>0</v>
      </c>
      <c r="BT473" s="22">
        <v>0</v>
      </c>
      <c r="BU473" s="22">
        <v>0</v>
      </c>
      <c r="BV473" s="22">
        <v>0</v>
      </c>
      <c r="BW473" s="22">
        <v>0</v>
      </c>
    </row>
    <row r="474" spans="1:75" ht="14.25" customHeight="1">
      <c r="A474" s="11" t="s">
        <v>780</v>
      </c>
      <c r="B474" s="11" t="s">
        <v>3535</v>
      </c>
      <c r="C474" s="11" t="s">
        <v>77</v>
      </c>
      <c r="D474" s="11" t="s">
        <v>312</v>
      </c>
      <c r="E474" s="11">
        <v>955</v>
      </c>
      <c r="F474" s="11">
        <v>0.124762598502898</v>
      </c>
      <c r="G474" s="11">
        <v>6.5848017505641204E-2</v>
      </c>
      <c r="H474" s="11">
        <v>5.8433287734068397E-2</v>
      </c>
      <c r="I474" s="11">
        <v>0.11715654468501301</v>
      </c>
      <c r="J474" s="11">
        <v>8.6308479987368195E-2</v>
      </c>
      <c r="K474" s="11">
        <f t="shared" si="0"/>
        <v>1</v>
      </c>
      <c r="L474" s="11">
        <f t="shared" si="1"/>
        <v>0</v>
      </c>
      <c r="M474" s="11">
        <f t="shared" si="2"/>
        <v>0</v>
      </c>
      <c r="N474" s="11">
        <v>0.13532915562578501</v>
      </c>
      <c r="O474" s="11">
        <v>4.5407455117042299E-2</v>
      </c>
      <c r="P474" s="11">
        <f t="shared" si="3"/>
        <v>1</v>
      </c>
      <c r="Q474" s="11">
        <f t="shared" si="4"/>
        <v>0</v>
      </c>
      <c r="R474" s="11">
        <f t="shared" si="5"/>
        <v>0</v>
      </c>
      <c r="S474" s="11">
        <v>0.12601162158586501</v>
      </c>
      <c r="T474" s="11">
        <v>5.60478907418051E-2</v>
      </c>
      <c r="U474" s="11">
        <f t="shared" si="6"/>
        <v>1</v>
      </c>
      <c r="V474" s="11">
        <f t="shared" si="7"/>
        <v>0</v>
      </c>
      <c r="W474" s="11">
        <f t="shared" si="8"/>
        <v>0</v>
      </c>
      <c r="X474" s="11">
        <v>0.123804689173484</v>
      </c>
      <c r="Y474" s="11">
        <v>6.00603932497005E-2</v>
      </c>
      <c r="Z474" s="11">
        <f t="shared" si="9"/>
        <v>1</v>
      </c>
      <c r="AA474" s="11">
        <f t="shared" si="10"/>
        <v>0</v>
      </c>
      <c r="AB474" s="11">
        <f t="shared" si="11"/>
        <v>0</v>
      </c>
      <c r="AC474" s="11">
        <v>0.133351878359316</v>
      </c>
      <c r="AD474" s="11">
        <v>4.6128951690737399E-2</v>
      </c>
      <c r="AE474" s="11">
        <f t="shared" si="12"/>
        <v>1</v>
      </c>
      <c r="AF474" s="11">
        <f t="shared" si="13"/>
        <v>0</v>
      </c>
      <c r="AG474" s="11">
        <f t="shared" si="14"/>
        <v>0</v>
      </c>
      <c r="AH474" s="11">
        <v>0.12503856279209999</v>
      </c>
      <c r="AI474" s="11">
        <v>5.8187728587445503E-2</v>
      </c>
      <c r="AJ474" s="11">
        <f t="shared" si="15"/>
        <v>1</v>
      </c>
      <c r="AK474" s="11">
        <f t="shared" si="16"/>
        <v>0</v>
      </c>
      <c r="AL474" s="11">
        <f t="shared" si="17"/>
        <v>0</v>
      </c>
      <c r="AM474" s="11">
        <v>0.124339186750308</v>
      </c>
      <c r="AN474" s="11">
        <v>5.9814096911522903E-2</v>
      </c>
      <c r="AO474" s="11">
        <f t="shared" si="18"/>
        <v>1</v>
      </c>
      <c r="AP474" s="11">
        <f t="shared" si="19"/>
        <v>0</v>
      </c>
      <c r="AQ474" s="11">
        <v>0.106269189480956</v>
      </c>
      <c r="AR474" s="11">
        <v>0.113518427615571</v>
      </c>
      <c r="AS474" s="11">
        <f t="shared" si="20"/>
        <v>1</v>
      </c>
      <c r="AT474" s="11">
        <f t="shared" si="21"/>
        <v>0</v>
      </c>
      <c r="AU474" s="11">
        <f t="shared" si="22"/>
        <v>0</v>
      </c>
      <c r="AV474" s="11">
        <v>0.15386498932242401</v>
      </c>
      <c r="AW474" s="11">
        <v>2.1276935957304299E-2</v>
      </c>
      <c r="AX474" s="11">
        <f t="shared" si="23"/>
        <v>1</v>
      </c>
      <c r="AY474" s="11">
        <f t="shared" si="24"/>
        <v>0</v>
      </c>
      <c r="AZ474" s="11">
        <v>0.10783609661014899</v>
      </c>
      <c r="BA474" s="11">
        <v>0.106602644433637</v>
      </c>
      <c r="BB474" s="22">
        <v>0</v>
      </c>
      <c r="BC474" s="22">
        <v>0</v>
      </c>
      <c r="BD474" s="22">
        <v>0</v>
      </c>
      <c r="BE474" s="22">
        <v>0</v>
      </c>
      <c r="BF474" s="22">
        <v>0</v>
      </c>
      <c r="BG474" s="22">
        <v>0</v>
      </c>
      <c r="BH474" s="22">
        <v>0</v>
      </c>
      <c r="BI474" s="22">
        <v>0</v>
      </c>
      <c r="BJ474" s="22">
        <v>0</v>
      </c>
      <c r="BK474" s="22">
        <v>0</v>
      </c>
      <c r="BL474" s="22">
        <v>0</v>
      </c>
      <c r="BM474" s="22">
        <v>0</v>
      </c>
      <c r="BN474" s="22">
        <v>0</v>
      </c>
      <c r="BO474" s="22">
        <v>0</v>
      </c>
      <c r="BP474" s="22">
        <v>0</v>
      </c>
      <c r="BQ474" s="22">
        <v>0</v>
      </c>
      <c r="BR474" s="22">
        <v>0</v>
      </c>
      <c r="BS474" s="22">
        <v>0</v>
      </c>
      <c r="BT474" s="22">
        <v>0</v>
      </c>
      <c r="BU474" s="22">
        <v>0</v>
      </c>
      <c r="BV474" s="22">
        <v>0</v>
      </c>
      <c r="BW474" s="22">
        <v>0</v>
      </c>
    </row>
    <row r="475" spans="1:75" ht="14.25" customHeight="1">
      <c r="A475" s="11" t="s">
        <v>3077</v>
      </c>
      <c r="B475" s="11" t="s">
        <v>3536</v>
      </c>
      <c r="C475" s="11" t="s">
        <v>47</v>
      </c>
      <c r="D475" s="11" t="s">
        <v>47</v>
      </c>
      <c r="E475" s="11">
        <v>961</v>
      </c>
      <c r="F475" s="11">
        <v>-0.13703499766528901</v>
      </c>
      <c r="G475" s="11">
        <v>7.2590378971427505E-2</v>
      </c>
      <c r="H475" s="11">
        <v>5.9355956818004402E-2</v>
      </c>
      <c r="I475" s="11">
        <v>-0.156790522906081</v>
      </c>
      <c r="J475" s="11">
        <v>3.7302130788748902E-2</v>
      </c>
      <c r="K475" s="11">
        <f t="shared" si="0"/>
        <v>1</v>
      </c>
      <c r="L475" s="11">
        <f t="shared" si="1"/>
        <v>0</v>
      </c>
      <c r="M475" s="11">
        <f t="shared" si="2"/>
        <v>0</v>
      </c>
      <c r="N475" s="11">
        <v>-0.15915001054399</v>
      </c>
      <c r="O475" s="11">
        <v>3.2875386506204501E-2</v>
      </c>
      <c r="P475" s="11">
        <f t="shared" si="3"/>
        <v>1</v>
      </c>
      <c r="Q475" s="11">
        <f t="shared" si="4"/>
        <v>0</v>
      </c>
      <c r="R475" s="11">
        <f t="shared" si="5"/>
        <v>0</v>
      </c>
      <c r="S475" s="11">
        <v>-0.13854800313509699</v>
      </c>
      <c r="T475" s="11">
        <v>5.6781857699409501E-2</v>
      </c>
      <c r="U475" s="11">
        <f t="shared" si="6"/>
        <v>1</v>
      </c>
      <c r="V475" s="11">
        <f t="shared" si="7"/>
        <v>0</v>
      </c>
      <c r="W475" s="11">
        <f t="shared" si="8"/>
        <v>0</v>
      </c>
      <c r="X475" s="11">
        <v>-0.137617261815425</v>
      </c>
      <c r="Y475" s="11">
        <v>5.8397906650657402E-2</v>
      </c>
      <c r="Z475" s="11">
        <f t="shared" si="9"/>
        <v>1</v>
      </c>
      <c r="AA475" s="11">
        <f t="shared" si="10"/>
        <v>0</v>
      </c>
      <c r="AB475" s="11">
        <f t="shared" si="11"/>
        <v>0</v>
      </c>
      <c r="AC475" s="11">
        <v>-0.12661176244199401</v>
      </c>
      <c r="AD475" s="11">
        <v>8.5904826733933598E-2</v>
      </c>
      <c r="AE475" s="11">
        <f t="shared" si="12"/>
        <v>1</v>
      </c>
      <c r="AF475" s="11">
        <f t="shared" si="13"/>
        <v>0</v>
      </c>
      <c r="AG475" s="11">
        <f t="shared" si="14"/>
        <v>0</v>
      </c>
      <c r="AH475" s="11">
        <v>-0.14777830269515899</v>
      </c>
      <c r="AI475" s="11">
        <v>4.0898985180849202E-2</v>
      </c>
      <c r="AJ475" s="11">
        <f t="shared" si="15"/>
        <v>1</v>
      </c>
      <c r="AK475" s="11">
        <f t="shared" si="16"/>
        <v>0</v>
      </c>
      <c r="AL475" s="11">
        <f t="shared" si="17"/>
        <v>0</v>
      </c>
      <c r="AM475" s="11">
        <v>-0.14953437234408101</v>
      </c>
      <c r="AN475" s="11">
        <v>3.9412995037993802E-2</v>
      </c>
      <c r="AO475" s="11">
        <f t="shared" si="18"/>
        <v>1</v>
      </c>
      <c r="AP475" s="11">
        <f t="shared" si="19"/>
        <v>0</v>
      </c>
      <c r="AQ475" s="11">
        <v>-0.106307085628305</v>
      </c>
      <c r="AR475" s="11">
        <v>0.15061810630973199</v>
      </c>
      <c r="AS475" s="11">
        <f t="shared" si="20"/>
        <v>1</v>
      </c>
      <c r="AT475" s="11">
        <f t="shared" si="21"/>
        <v>0</v>
      </c>
      <c r="AU475" s="11">
        <f t="shared" si="22"/>
        <v>0</v>
      </c>
      <c r="AV475" s="11">
        <v>-0.166116474419744</v>
      </c>
      <c r="AW475" s="11">
        <v>2.4442182899467799E-2</v>
      </c>
      <c r="AX475" s="11">
        <f t="shared" si="23"/>
        <v>1</v>
      </c>
      <c r="AY475" s="11">
        <f t="shared" si="24"/>
        <v>0</v>
      </c>
      <c r="AZ475" s="11">
        <v>-0.123139155756973</v>
      </c>
      <c r="BA475" s="11">
        <v>9.5065221760851498E-2</v>
      </c>
      <c r="BB475" s="22">
        <v>0</v>
      </c>
      <c r="BC475" s="22">
        <v>0</v>
      </c>
      <c r="BD475" s="22">
        <v>0</v>
      </c>
      <c r="BE475" s="22">
        <v>0</v>
      </c>
      <c r="BF475" s="22">
        <v>0</v>
      </c>
      <c r="BG475" s="22">
        <v>0</v>
      </c>
      <c r="BH475" s="22">
        <v>0</v>
      </c>
      <c r="BI475" s="22">
        <v>0</v>
      </c>
      <c r="BJ475" s="22">
        <v>0</v>
      </c>
      <c r="BK475" s="22">
        <v>0</v>
      </c>
      <c r="BL475" s="22">
        <v>0</v>
      </c>
      <c r="BM475" s="22">
        <v>0</v>
      </c>
      <c r="BN475" s="22">
        <v>0</v>
      </c>
      <c r="BO475" s="22">
        <v>0</v>
      </c>
      <c r="BP475" s="22">
        <v>0</v>
      </c>
      <c r="BQ475" s="22">
        <v>0</v>
      </c>
      <c r="BR475" s="22">
        <v>0</v>
      </c>
      <c r="BS475" s="22">
        <v>0</v>
      </c>
      <c r="BT475" s="22">
        <v>0</v>
      </c>
      <c r="BU475" s="22">
        <v>0</v>
      </c>
      <c r="BV475" s="22">
        <v>0</v>
      </c>
      <c r="BW475" s="22">
        <v>0</v>
      </c>
    </row>
    <row r="476" spans="1:75" ht="14.25" customHeight="1">
      <c r="A476" s="11" t="s">
        <v>2922</v>
      </c>
      <c r="B476" s="11" t="s">
        <v>3537</v>
      </c>
      <c r="C476" s="11" t="s">
        <v>47</v>
      </c>
      <c r="D476" s="11" t="s">
        <v>47</v>
      </c>
      <c r="E476" s="11">
        <v>834</v>
      </c>
      <c r="F476" s="11">
        <v>-0.15023882193851201</v>
      </c>
      <c r="G476" s="11">
        <v>7.9692847705221406E-2</v>
      </c>
      <c r="H476" s="11">
        <v>5.9747090791223999E-2</v>
      </c>
      <c r="I476" s="11">
        <v>-0.108255989823455</v>
      </c>
      <c r="J476" s="11">
        <v>0.18956418363590599</v>
      </c>
      <c r="K476" s="11">
        <f t="shared" si="0"/>
        <v>1</v>
      </c>
      <c r="L476" s="11">
        <f t="shared" si="1"/>
        <v>0</v>
      </c>
      <c r="M476" s="11">
        <f t="shared" si="2"/>
        <v>0</v>
      </c>
      <c r="N476" s="11">
        <v>-0.15340275461901201</v>
      </c>
      <c r="O476" s="11">
        <v>6.1594001680872E-2</v>
      </c>
      <c r="P476" s="11">
        <f t="shared" si="3"/>
        <v>1</v>
      </c>
      <c r="Q476" s="11">
        <f t="shared" si="4"/>
        <v>0</v>
      </c>
      <c r="R476" s="11">
        <f t="shared" si="5"/>
        <v>0</v>
      </c>
      <c r="S476" s="11">
        <v>-0.149386023232364</v>
      </c>
      <c r="T476" s="11">
        <v>6.12220199690005E-2</v>
      </c>
      <c r="U476" s="11">
        <f t="shared" si="6"/>
        <v>1</v>
      </c>
      <c r="V476" s="11">
        <f t="shared" si="7"/>
        <v>0</v>
      </c>
      <c r="W476" s="11">
        <f t="shared" si="8"/>
        <v>0</v>
      </c>
      <c r="X476" s="11">
        <v>-0.15003905873458701</v>
      </c>
      <c r="Y476" s="11">
        <v>6.0251889557822201E-2</v>
      </c>
      <c r="Z476" s="11">
        <f t="shared" si="9"/>
        <v>1</v>
      </c>
      <c r="AA476" s="11">
        <f t="shared" si="10"/>
        <v>0</v>
      </c>
      <c r="AB476" s="11">
        <f t="shared" si="11"/>
        <v>0</v>
      </c>
      <c r="AC476" s="11">
        <v>-0.14015686452478801</v>
      </c>
      <c r="AD476" s="11">
        <v>8.3350909952294605E-2</v>
      </c>
      <c r="AE476" s="11">
        <f t="shared" si="12"/>
        <v>1</v>
      </c>
      <c r="AF476" s="11">
        <f t="shared" si="13"/>
        <v>0</v>
      </c>
      <c r="AG476" s="11">
        <f t="shared" si="14"/>
        <v>0</v>
      </c>
      <c r="AH476" s="11">
        <v>-0.146206258920899</v>
      </c>
      <c r="AI476" s="11">
        <v>6.7239361454404498E-2</v>
      </c>
      <c r="AJ476" s="11">
        <f t="shared" si="15"/>
        <v>1</v>
      </c>
      <c r="AK476" s="11">
        <f t="shared" si="16"/>
        <v>0</v>
      </c>
      <c r="AL476" s="11">
        <f t="shared" si="17"/>
        <v>0</v>
      </c>
      <c r="AM476" s="11">
        <v>-0.14594032627596401</v>
      </c>
      <c r="AN476" s="11">
        <v>6.8235942206938599E-2</v>
      </c>
      <c r="AO476" s="11">
        <f t="shared" si="18"/>
        <v>1</v>
      </c>
      <c r="AP476" s="11">
        <f t="shared" si="19"/>
        <v>0</v>
      </c>
      <c r="AQ476" s="11">
        <v>-0.15649283403148601</v>
      </c>
      <c r="AR476" s="11">
        <v>5.5185962260272503E-2</v>
      </c>
      <c r="AS476" s="11">
        <f t="shared" si="20"/>
        <v>1</v>
      </c>
      <c r="AT476" s="11">
        <f t="shared" si="21"/>
        <v>0</v>
      </c>
      <c r="AU476" s="11">
        <f t="shared" si="22"/>
        <v>0</v>
      </c>
      <c r="AV476" s="11">
        <v>-0.13766425313646699</v>
      </c>
      <c r="AW476" s="11">
        <v>9.0042454951753795E-2</v>
      </c>
      <c r="AX476" s="11">
        <f t="shared" si="23"/>
        <v>1</v>
      </c>
      <c r="AY476" s="11">
        <f t="shared" si="24"/>
        <v>0</v>
      </c>
      <c r="AZ476" s="11">
        <v>-0.13147226544437199</v>
      </c>
      <c r="BA476" s="11">
        <v>0.103936683563388</v>
      </c>
      <c r="BB476" s="22">
        <v>0</v>
      </c>
      <c r="BC476" s="22">
        <v>0</v>
      </c>
      <c r="BD476" s="22">
        <v>0</v>
      </c>
      <c r="BE476" s="22">
        <v>0</v>
      </c>
      <c r="BF476" s="22">
        <v>0</v>
      </c>
      <c r="BG476" s="22">
        <v>0</v>
      </c>
      <c r="BH476" s="22">
        <v>0</v>
      </c>
      <c r="BI476" s="22">
        <v>0</v>
      </c>
      <c r="BJ476" s="22">
        <v>0</v>
      </c>
      <c r="BK476" s="22">
        <v>0</v>
      </c>
      <c r="BL476" s="22">
        <v>0</v>
      </c>
      <c r="BM476" s="22">
        <v>0</v>
      </c>
      <c r="BN476" s="22">
        <v>0</v>
      </c>
      <c r="BO476" s="22">
        <v>0</v>
      </c>
      <c r="BP476" s="22">
        <v>0</v>
      </c>
      <c r="BQ476" s="22">
        <v>0</v>
      </c>
      <c r="BR476" s="22">
        <v>0</v>
      </c>
      <c r="BS476" s="22">
        <v>0</v>
      </c>
      <c r="BT476" s="22">
        <v>0</v>
      </c>
      <c r="BU476" s="22">
        <v>0</v>
      </c>
      <c r="BV476" s="22">
        <v>0</v>
      </c>
      <c r="BW476" s="22">
        <v>0</v>
      </c>
    </row>
    <row r="477" spans="1:75" ht="14.25" customHeight="1">
      <c r="A477" s="11" t="s">
        <v>1420</v>
      </c>
      <c r="B477" s="11" t="s">
        <v>3538</v>
      </c>
      <c r="C477" s="11" t="s">
        <v>873</v>
      </c>
      <c r="D477" s="11" t="s">
        <v>1394</v>
      </c>
      <c r="E477" s="11">
        <v>956</v>
      </c>
      <c r="F477" s="11">
        <v>-0.13408163601196199</v>
      </c>
      <c r="G477" s="11">
        <v>7.11672741353295E-2</v>
      </c>
      <c r="H477" s="11">
        <v>5.9863492531835198E-2</v>
      </c>
      <c r="I477" s="11">
        <v>-0.17272262669008301</v>
      </c>
      <c r="J477" s="11">
        <v>1.92068225327072E-2</v>
      </c>
      <c r="K477" s="11">
        <f t="shared" si="0"/>
        <v>1</v>
      </c>
      <c r="L477" s="11">
        <f t="shared" si="1"/>
        <v>0</v>
      </c>
      <c r="M477" s="11">
        <f t="shared" si="2"/>
        <v>0</v>
      </c>
      <c r="N477" s="11">
        <v>-0.13762547005301101</v>
      </c>
      <c r="O477" s="11">
        <v>6.0135292671767301E-2</v>
      </c>
      <c r="P477" s="11">
        <f t="shared" si="3"/>
        <v>1</v>
      </c>
      <c r="Q477" s="11">
        <f t="shared" si="4"/>
        <v>0</v>
      </c>
      <c r="R477" s="11">
        <f t="shared" si="5"/>
        <v>0</v>
      </c>
      <c r="S477" s="11">
        <v>-0.13245325153603801</v>
      </c>
      <c r="T477" s="11">
        <v>6.3171483298341394E-2</v>
      </c>
      <c r="U477" s="11">
        <f t="shared" si="6"/>
        <v>1</v>
      </c>
      <c r="V477" s="11">
        <f t="shared" si="7"/>
        <v>0</v>
      </c>
      <c r="W477" s="11">
        <f t="shared" si="8"/>
        <v>0</v>
      </c>
      <c r="X477" s="11">
        <v>-0.13422210394262299</v>
      </c>
      <c r="Y477" s="11">
        <v>5.9752618717007801E-2</v>
      </c>
      <c r="Z477" s="11">
        <f t="shared" si="9"/>
        <v>1</v>
      </c>
      <c r="AA477" s="11">
        <f t="shared" si="10"/>
        <v>0</v>
      </c>
      <c r="AB477" s="11">
        <f t="shared" si="11"/>
        <v>0</v>
      </c>
      <c r="AC477" s="11">
        <v>-0.12756935263192101</v>
      </c>
      <c r="AD477" s="11">
        <v>7.7592776509363207E-2</v>
      </c>
      <c r="AE477" s="11">
        <f t="shared" si="12"/>
        <v>1</v>
      </c>
      <c r="AF477" s="11">
        <f t="shared" si="13"/>
        <v>0</v>
      </c>
      <c r="AG477" s="11">
        <f t="shared" si="14"/>
        <v>0</v>
      </c>
      <c r="AH477" s="11">
        <v>-0.12744385687790799</v>
      </c>
      <c r="AI477" s="11">
        <v>7.3365616770123807E-2</v>
      </c>
      <c r="AJ477" s="11">
        <f t="shared" si="15"/>
        <v>1</v>
      </c>
      <c r="AK477" s="11">
        <f t="shared" si="16"/>
        <v>0</v>
      </c>
      <c r="AL477" s="11">
        <f t="shared" si="17"/>
        <v>0</v>
      </c>
      <c r="AM477" s="11">
        <v>-0.122052922296408</v>
      </c>
      <c r="AN477" s="11">
        <v>8.63674664954905E-2</v>
      </c>
      <c r="AO477" s="11">
        <f t="shared" si="18"/>
        <v>1</v>
      </c>
      <c r="AP477" s="11">
        <f t="shared" si="19"/>
        <v>0</v>
      </c>
      <c r="AQ477" s="11">
        <v>-0.13535767509189001</v>
      </c>
      <c r="AR477" s="11">
        <v>6.2741064174288902E-2</v>
      </c>
      <c r="AS477" s="11">
        <f t="shared" si="20"/>
        <v>1</v>
      </c>
      <c r="AT477" s="11">
        <f t="shared" si="21"/>
        <v>0</v>
      </c>
      <c r="AU477" s="11">
        <f t="shared" si="22"/>
        <v>0</v>
      </c>
      <c r="AV477" s="11">
        <v>-0.118897423594695</v>
      </c>
      <c r="AW477" s="11">
        <v>0.1007221722177</v>
      </c>
      <c r="AX477" s="11">
        <f t="shared" si="23"/>
        <v>1</v>
      </c>
      <c r="AY477" s="11">
        <f t="shared" si="24"/>
        <v>0</v>
      </c>
      <c r="AZ477" s="11">
        <v>-0.13407234956426201</v>
      </c>
      <c r="BA477" s="11">
        <v>6.4173680370113104E-2</v>
      </c>
      <c r="BB477" s="22">
        <v>0</v>
      </c>
      <c r="BC477" s="22">
        <v>0</v>
      </c>
      <c r="BD477" s="22">
        <v>0</v>
      </c>
      <c r="BE477" s="22">
        <v>0</v>
      </c>
      <c r="BF477" s="22">
        <v>0</v>
      </c>
      <c r="BG477" s="22">
        <v>0</v>
      </c>
      <c r="BH477" s="22">
        <v>0</v>
      </c>
      <c r="BI477" s="22">
        <v>0</v>
      </c>
      <c r="BJ477" s="22">
        <v>0</v>
      </c>
      <c r="BK477" s="22">
        <v>0</v>
      </c>
      <c r="BL477" s="22">
        <v>0</v>
      </c>
      <c r="BM477" s="22">
        <v>0</v>
      </c>
      <c r="BN477" s="22">
        <v>0</v>
      </c>
      <c r="BO477" s="22">
        <v>0</v>
      </c>
      <c r="BP477" s="22">
        <v>0</v>
      </c>
      <c r="BQ477" s="22">
        <v>0</v>
      </c>
      <c r="BR477" s="22">
        <v>0</v>
      </c>
      <c r="BS477" s="22">
        <v>0</v>
      </c>
      <c r="BT477" s="22">
        <v>0</v>
      </c>
      <c r="BU477" s="22">
        <v>0</v>
      </c>
      <c r="BV477" s="22">
        <v>0</v>
      </c>
      <c r="BW477" s="22">
        <v>0</v>
      </c>
    </row>
    <row r="478" spans="1:75" ht="14.25" customHeight="1">
      <c r="A478" s="11" t="s">
        <v>165</v>
      </c>
      <c r="B478" s="11" t="s">
        <v>3539</v>
      </c>
      <c r="C478" s="11" t="s">
        <v>77</v>
      </c>
      <c r="D478" s="11" t="s">
        <v>126</v>
      </c>
      <c r="E478" s="11">
        <v>963</v>
      </c>
      <c r="F478" s="11">
        <v>-0.13737839137414501</v>
      </c>
      <c r="G478" s="11">
        <v>7.3383008671086505E-2</v>
      </c>
      <c r="H478" s="11">
        <v>6.1499329580477997E-2</v>
      </c>
      <c r="I478" s="11">
        <v>-0.10264721640131701</v>
      </c>
      <c r="J478" s="11">
        <v>0.17679494734061901</v>
      </c>
      <c r="K478" s="11">
        <f t="shared" si="0"/>
        <v>1</v>
      </c>
      <c r="L478" s="11">
        <f t="shared" si="1"/>
        <v>0</v>
      </c>
      <c r="M478" s="11">
        <f t="shared" si="2"/>
        <v>0</v>
      </c>
      <c r="N478" s="11">
        <v>-0.139040710738216</v>
      </c>
      <c r="O478" s="11">
        <v>6.5322856981548993E-2</v>
      </c>
      <c r="P478" s="11">
        <f t="shared" si="3"/>
        <v>1</v>
      </c>
      <c r="Q478" s="11">
        <f t="shared" si="4"/>
        <v>0</v>
      </c>
      <c r="R478" s="11">
        <f t="shared" si="5"/>
        <v>0</v>
      </c>
      <c r="S478" s="11">
        <v>-0.138946279623653</v>
      </c>
      <c r="T478" s="11">
        <v>5.8769889561291602E-2</v>
      </c>
      <c r="U478" s="11">
        <f t="shared" si="6"/>
        <v>1</v>
      </c>
      <c r="V478" s="11">
        <f t="shared" si="7"/>
        <v>0</v>
      </c>
      <c r="W478" s="11">
        <f t="shared" si="8"/>
        <v>0</v>
      </c>
      <c r="X478" s="11">
        <v>-0.1376622746442</v>
      </c>
      <c r="Y478" s="11">
        <v>6.1104718918195799E-2</v>
      </c>
      <c r="Z478" s="11">
        <f t="shared" si="9"/>
        <v>1</v>
      </c>
      <c r="AA478" s="11">
        <f t="shared" si="10"/>
        <v>0</v>
      </c>
      <c r="AB478" s="11">
        <f t="shared" si="11"/>
        <v>0</v>
      </c>
      <c r="AC478" s="11">
        <v>-0.12952167496564801</v>
      </c>
      <c r="AD478" s="11">
        <v>8.2263038413696102E-2</v>
      </c>
      <c r="AE478" s="11">
        <f t="shared" si="12"/>
        <v>1</v>
      </c>
      <c r="AF478" s="11">
        <f t="shared" si="13"/>
        <v>0</v>
      </c>
      <c r="AG478" s="11">
        <f t="shared" si="14"/>
        <v>0</v>
      </c>
      <c r="AH478" s="11">
        <v>-0.13450923268971501</v>
      </c>
      <c r="AI478" s="11">
        <v>6.7343316265208203E-2</v>
      </c>
      <c r="AJ478" s="11">
        <f t="shared" si="15"/>
        <v>1</v>
      </c>
      <c r="AK478" s="11">
        <f t="shared" si="16"/>
        <v>0</v>
      </c>
      <c r="AL478" s="11">
        <f t="shared" si="17"/>
        <v>0</v>
      </c>
      <c r="AM478" s="11">
        <v>-0.137544804967276</v>
      </c>
      <c r="AN478" s="11">
        <v>6.1813471271468197E-2</v>
      </c>
      <c r="AO478" s="11">
        <f t="shared" si="18"/>
        <v>1</v>
      </c>
      <c r="AP478" s="11">
        <f t="shared" si="19"/>
        <v>0</v>
      </c>
      <c r="AQ478" s="11">
        <v>-0.13503259043503199</v>
      </c>
      <c r="AR478" s="11">
        <v>7.1868094220459006E-2</v>
      </c>
      <c r="AS478" s="11">
        <f t="shared" si="20"/>
        <v>1</v>
      </c>
      <c r="AT478" s="11">
        <f t="shared" si="21"/>
        <v>0</v>
      </c>
      <c r="AU478" s="11">
        <f t="shared" si="22"/>
        <v>0</v>
      </c>
      <c r="AV478" s="11">
        <v>-0.104344285965551</v>
      </c>
      <c r="AW478" s="11">
        <v>0.16141125311549201</v>
      </c>
      <c r="AX478" s="11">
        <f t="shared" si="23"/>
        <v>1</v>
      </c>
      <c r="AY478" s="11">
        <f t="shared" si="24"/>
        <v>0</v>
      </c>
      <c r="AZ478" s="11">
        <v>-0.18571258168643401</v>
      </c>
      <c r="BA478" s="11">
        <v>1.2286814732987801E-2</v>
      </c>
      <c r="BB478" s="22">
        <v>0</v>
      </c>
      <c r="BC478" s="22">
        <v>0</v>
      </c>
      <c r="BD478" s="22">
        <v>0</v>
      </c>
      <c r="BE478" s="22">
        <v>0</v>
      </c>
      <c r="BF478" s="22">
        <v>0</v>
      </c>
      <c r="BG478" s="22">
        <v>0</v>
      </c>
      <c r="BH478" s="22">
        <v>0</v>
      </c>
      <c r="BI478" s="22">
        <v>0</v>
      </c>
      <c r="BJ478" s="22">
        <v>0</v>
      </c>
      <c r="BK478" s="22">
        <v>0</v>
      </c>
      <c r="BL478" s="22">
        <v>0</v>
      </c>
      <c r="BM478" s="22">
        <v>0</v>
      </c>
      <c r="BN478" s="22">
        <v>0</v>
      </c>
      <c r="BO478" s="22">
        <v>0</v>
      </c>
      <c r="BP478" s="22">
        <v>0</v>
      </c>
      <c r="BQ478" s="22">
        <v>0</v>
      </c>
      <c r="BR478" s="22">
        <v>0</v>
      </c>
      <c r="BS478" s="22">
        <v>0</v>
      </c>
      <c r="BT478" s="22">
        <v>0</v>
      </c>
      <c r="BU478" s="22">
        <v>0</v>
      </c>
      <c r="BV478" s="22">
        <v>0</v>
      </c>
      <c r="BW478" s="22">
        <v>0</v>
      </c>
    </row>
    <row r="479" spans="1:75" ht="14.25" customHeight="1">
      <c r="A479" s="11" t="s">
        <v>2161</v>
      </c>
      <c r="B479" s="11" t="s">
        <v>3540</v>
      </c>
      <c r="C479" s="11" t="s">
        <v>77</v>
      </c>
      <c r="D479" s="11" t="s">
        <v>525</v>
      </c>
      <c r="E479" s="11">
        <v>963</v>
      </c>
      <c r="F479" s="11">
        <v>-0.138444372611053</v>
      </c>
      <c r="G479" s="11">
        <v>7.3963079087661601E-2</v>
      </c>
      <c r="H479" s="11">
        <v>6.1536697687763299E-2</v>
      </c>
      <c r="I479" s="11">
        <v>-0.138658492145219</v>
      </c>
      <c r="J479" s="11">
        <v>7.0823314554601197E-2</v>
      </c>
      <c r="K479" s="11">
        <f t="shared" si="0"/>
        <v>1</v>
      </c>
      <c r="L479" s="11">
        <f t="shared" si="1"/>
        <v>0</v>
      </c>
      <c r="M479" s="11">
        <f t="shared" si="2"/>
        <v>0</v>
      </c>
      <c r="N479" s="11">
        <v>-0.14685363810020699</v>
      </c>
      <c r="O479" s="11">
        <v>5.3431925653355097E-2</v>
      </c>
      <c r="P479" s="11">
        <f t="shared" si="3"/>
        <v>1</v>
      </c>
      <c r="Q479" s="11">
        <f t="shared" si="4"/>
        <v>0</v>
      </c>
      <c r="R479" s="11">
        <f t="shared" si="5"/>
        <v>0</v>
      </c>
      <c r="S479" s="11">
        <v>-0.141001769128001</v>
      </c>
      <c r="T479" s="11">
        <v>5.6953933515290302E-2</v>
      </c>
      <c r="U479" s="11">
        <f t="shared" si="6"/>
        <v>1</v>
      </c>
      <c r="V479" s="11">
        <f t="shared" si="7"/>
        <v>0</v>
      </c>
      <c r="W479" s="11">
        <f t="shared" si="8"/>
        <v>0</v>
      </c>
      <c r="X479" s="11">
        <v>-0.138660546359123</v>
      </c>
      <c r="Y479" s="11">
        <v>6.12748472401363E-2</v>
      </c>
      <c r="Z479" s="11">
        <f t="shared" si="9"/>
        <v>1</v>
      </c>
      <c r="AA479" s="11">
        <f t="shared" si="10"/>
        <v>0</v>
      </c>
      <c r="AB479" s="11">
        <f t="shared" si="11"/>
        <v>0</v>
      </c>
      <c r="AC479" s="11">
        <v>-0.117188561340019</v>
      </c>
      <c r="AD479" s="11">
        <v>0.11824434573659801</v>
      </c>
      <c r="AE479" s="11">
        <f t="shared" si="12"/>
        <v>1</v>
      </c>
      <c r="AF479" s="11">
        <f t="shared" si="13"/>
        <v>0</v>
      </c>
      <c r="AG479" s="11">
        <f t="shared" si="14"/>
        <v>0</v>
      </c>
      <c r="AH479" s="11">
        <v>-0.14459413220182099</v>
      </c>
      <c r="AI479" s="11">
        <v>5.0687655421588103E-2</v>
      </c>
      <c r="AJ479" s="11">
        <f t="shared" si="15"/>
        <v>1</v>
      </c>
      <c r="AK479" s="11">
        <f t="shared" si="16"/>
        <v>0</v>
      </c>
      <c r="AL479" s="11">
        <f t="shared" si="17"/>
        <v>0</v>
      </c>
      <c r="AM479" s="11">
        <v>-0.151709916770667</v>
      </c>
      <c r="AN479" s="11">
        <v>4.0121740365695803E-2</v>
      </c>
      <c r="AO479" s="11">
        <f t="shared" si="18"/>
        <v>1</v>
      </c>
      <c r="AP479" s="11">
        <f t="shared" si="19"/>
        <v>0</v>
      </c>
      <c r="AQ479" s="11">
        <v>-0.15475753534141001</v>
      </c>
      <c r="AR479" s="11">
        <v>4.0560715235731203E-2</v>
      </c>
      <c r="AS479" s="11">
        <f t="shared" si="20"/>
        <v>1</v>
      </c>
      <c r="AT479" s="11">
        <f t="shared" si="21"/>
        <v>0</v>
      </c>
      <c r="AU479" s="11">
        <f t="shared" si="22"/>
        <v>0</v>
      </c>
      <c r="AV479" s="11">
        <v>-0.156544196730204</v>
      </c>
      <c r="AW479" s="11">
        <v>3.76766062713738E-2</v>
      </c>
      <c r="AX479" s="11">
        <f t="shared" si="23"/>
        <v>1</v>
      </c>
      <c r="AY479" s="11">
        <f t="shared" si="24"/>
        <v>0</v>
      </c>
      <c r="AZ479" s="11">
        <v>-0.18117420594814301</v>
      </c>
      <c r="BA479" s="11">
        <v>1.55238675695665E-2</v>
      </c>
      <c r="BB479" s="22">
        <v>0</v>
      </c>
      <c r="BC479" s="22">
        <v>0</v>
      </c>
      <c r="BD479" s="22">
        <v>0</v>
      </c>
      <c r="BE479" s="22">
        <v>0</v>
      </c>
      <c r="BF479" s="22">
        <v>0</v>
      </c>
      <c r="BG479" s="22">
        <v>0</v>
      </c>
      <c r="BH479" s="22">
        <v>0</v>
      </c>
      <c r="BI479" s="22">
        <v>0</v>
      </c>
      <c r="BJ479" s="22">
        <v>0</v>
      </c>
      <c r="BK479" s="22">
        <v>0</v>
      </c>
      <c r="BL479" s="22">
        <v>0</v>
      </c>
      <c r="BM479" s="22">
        <v>0</v>
      </c>
      <c r="BN479" s="22">
        <v>0</v>
      </c>
      <c r="BO479" s="22">
        <v>0</v>
      </c>
      <c r="BP479" s="22">
        <v>0</v>
      </c>
      <c r="BQ479" s="22">
        <v>0</v>
      </c>
      <c r="BR479" s="22">
        <v>0</v>
      </c>
      <c r="BS479" s="22">
        <v>0</v>
      </c>
      <c r="BT479" s="22">
        <v>0</v>
      </c>
      <c r="BU479" s="22">
        <v>0</v>
      </c>
      <c r="BV479" s="22">
        <v>0</v>
      </c>
      <c r="BW479" s="22">
        <v>0</v>
      </c>
    </row>
    <row r="480" spans="1:75" ht="14.25" customHeight="1">
      <c r="A480" s="11" t="s">
        <v>2029</v>
      </c>
      <c r="B480" s="11" t="s">
        <v>3541</v>
      </c>
      <c r="C480" s="11" t="s">
        <v>187</v>
      </c>
      <c r="D480" s="11" t="s">
        <v>188</v>
      </c>
      <c r="E480" s="11">
        <v>952</v>
      </c>
      <c r="F480" s="11">
        <v>-0.13818270539733299</v>
      </c>
      <c r="G480" s="11">
        <v>7.3987255735907906E-2</v>
      </c>
      <c r="H480" s="11">
        <v>6.2117189172863602E-2</v>
      </c>
      <c r="I480" s="11">
        <v>-0.110155838337808</v>
      </c>
      <c r="J480" s="11">
        <v>0.150726861486741</v>
      </c>
      <c r="K480" s="11">
        <f t="shared" si="0"/>
        <v>1</v>
      </c>
      <c r="L480" s="11">
        <f t="shared" si="1"/>
        <v>0</v>
      </c>
      <c r="M480" s="11">
        <f t="shared" si="2"/>
        <v>0</v>
      </c>
      <c r="N480" s="11">
        <v>-0.1829952692097</v>
      </c>
      <c r="O480" s="11">
        <v>1.5671292541253899E-2</v>
      </c>
      <c r="P480" s="11">
        <f t="shared" si="3"/>
        <v>1</v>
      </c>
      <c r="Q480" s="11">
        <f t="shared" si="4"/>
        <v>0</v>
      </c>
      <c r="R480" s="11">
        <f t="shared" si="5"/>
        <v>0</v>
      </c>
      <c r="S480" s="11">
        <v>-0.142409010800636</v>
      </c>
      <c r="T480" s="11">
        <v>5.4517639755333899E-2</v>
      </c>
      <c r="U480" s="11">
        <f t="shared" si="6"/>
        <v>1</v>
      </c>
      <c r="V480" s="11">
        <f t="shared" si="7"/>
        <v>0</v>
      </c>
      <c r="W480" s="11">
        <f t="shared" si="8"/>
        <v>0</v>
      </c>
      <c r="X480" s="11">
        <v>-0.13905647983251701</v>
      </c>
      <c r="Y480" s="11">
        <v>6.0471133733151397E-2</v>
      </c>
      <c r="Z480" s="11">
        <f t="shared" si="9"/>
        <v>1</v>
      </c>
      <c r="AA480" s="11">
        <f t="shared" si="10"/>
        <v>0</v>
      </c>
      <c r="AB480" s="11">
        <f t="shared" si="11"/>
        <v>0</v>
      </c>
      <c r="AC480" s="11">
        <v>-0.113216032408503</v>
      </c>
      <c r="AD480" s="11">
        <v>0.13111850773773701</v>
      </c>
      <c r="AE480" s="11">
        <f t="shared" si="12"/>
        <v>1</v>
      </c>
      <c r="AF480" s="11">
        <f t="shared" si="13"/>
        <v>0</v>
      </c>
      <c r="AG480" s="11">
        <f t="shared" si="14"/>
        <v>0</v>
      </c>
      <c r="AH480" s="11">
        <v>-0.16422427638620701</v>
      </c>
      <c r="AI480" s="11">
        <v>2.0462317498558799E-2</v>
      </c>
      <c r="AJ480" s="11">
        <f t="shared" si="15"/>
        <v>1</v>
      </c>
      <c r="AK480" s="11">
        <f t="shared" si="16"/>
        <v>0</v>
      </c>
      <c r="AL480" s="11">
        <f t="shared" si="17"/>
        <v>0</v>
      </c>
      <c r="AM480" s="11">
        <v>-0.18468868836508201</v>
      </c>
      <c r="AN480" s="11">
        <v>8.5719851133818706E-3</v>
      </c>
      <c r="AO480" s="11">
        <f t="shared" si="18"/>
        <v>1</v>
      </c>
      <c r="AP480" s="11">
        <f t="shared" si="19"/>
        <v>0</v>
      </c>
      <c r="AQ480" s="11">
        <v>-0.15557958934298399</v>
      </c>
      <c r="AR480" s="11">
        <v>3.9195441202687503E-2</v>
      </c>
      <c r="AS480" s="11">
        <f t="shared" si="20"/>
        <v>1</v>
      </c>
      <c r="AT480" s="11">
        <f t="shared" si="21"/>
        <v>0</v>
      </c>
      <c r="AU480" s="11">
        <f t="shared" si="22"/>
        <v>0</v>
      </c>
      <c r="AV480" s="11">
        <v>-0.172665573187433</v>
      </c>
      <c r="AW480" s="11">
        <v>2.16946924289965E-2</v>
      </c>
      <c r="AX480" s="11">
        <f t="shared" si="23"/>
        <v>1</v>
      </c>
      <c r="AY480" s="11">
        <f t="shared" si="24"/>
        <v>0</v>
      </c>
      <c r="AZ480" s="11">
        <v>-0.15669370357612</v>
      </c>
      <c r="BA480" s="11">
        <v>3.7173076352770201E-2</v>
      </c>
      <c r="BB480" s="22">
        <v>0</v>
      </c>
      <c r="BC480" s="22">
        <v>0</v>
      </c>
      <c r="BD480" s="22">
        <v>0</v>
      </c>
      <c r="BE480" s="22">
        <v>0</v>
      </c>
      <c r="BF480" s="22">
        <v>0</v>
      </c>
      <c r="BG480" s="22">
        <v>0</v>
      </c>
      <c r="BH480" s="22">
        <v>0</v>
      </c>
      <c r="BI480" s="22">
        <v>0</v>
      </c>
      <c r="BJ480" s="22">
        <v>0</v>
      </c>
      <c r="BK480" s="22">
        <v>0</v>
      </c>
      <c r="BL480" s="22">
        <v>0</v>
      </c>
      <c r="BM480" s="22">
        <v>0</v>
      </c>
      <c r="BN480" s="22">
        <v>0</v>
      </c>
      <c r="BO480" s="22">
        <v>0</v>
      </c>
      <c r="BP480" s="22">
        <v>0</v>
      </c>
      <c r="BQ480" s="22">
        <v>0</v>
      </c>
      <c r="BR480" s="22">
        <v>0</v>
      </c>
      <c r="BS480" s="22">
        <v>0</v>
      </c>
      <c r="BT480" s="22">
        <v>0</v>
      </c>
      <c r="BU480" s="22">
        <v>0</v>
      </c>
      <c r="BV480" s="22">
        <v>0</v>
      </c>
      <c r="BW480" s="22">
        <v>0</v>
      </c>
    </row>
    <row r="481" spans="1:75" ht="14.25" customHeight="1">
      <c r="A481" s="11" t="s">
        <v>374</v>
      </c>
      <c r="B481" s="11" t="s">
        <v>3542</v>
      </c>
      <c r="C481" s="11" t="s">
        <v>77</v>
      </c>
      <c r="D481" s="11" t="s">
        <v>372</v>
      </c>
      <c r="E481" s="11">
        <v>948</v>
      </c>
      <c r="F481" s="11">
        <v>0.13085203344385499</v>
      </c>
      <c r="G481" s="11">
        <v>7.0162288481522395E-2</v>
      </c>
      <c r="H481" s="11">
        <v>6.24914604709641E-2</v>
      </c>
      <c r="I481" s="11">
        <v>0.113609226441129</v>
      </c>
      <c r="J481" s="11">
        <v>0.117956478447601</v>
      </c>
      <c r="K481" s="11">
        <f t="shared" si="0"/>
        <v>1</v>
      </c>
      <c r="L481" s="11">
        <f t="shared" si="1"/>
        <v>0</v>
      </c>
      <c r="M481" s="11">
        <f t="shared" si="2"/>
        <v>0</v>
      </c>
      <c r="N481" s="11">
        <v>0.117081948702995</v>
      </c>
      <c r="O481" s="11">
        <v>0.104394472165328</v>
      </c>
      <c r="P481" s="11">
        <f t="shared" si="3"/>
        <v>1</v>
      </c>
      <c r="Q481" s="11">
        <f t="shared" si="4"/>
        <v>0</v>
      </c>
      <c r="R481" s="11">
        <f t="shared" si="5"/>
        <v>0</v>
      </c>
      <c r="S481" s="11">
        <v>0.13065341622287599</v>
      </c>
      <c r="T481" s="11">
        <v>6.3117228732257405E-2</v>
      </c>
      <c r="U481" s="11">
        <f t="shared" si="6"/>
        <v>1</v>
      </c>
      <c r="V481" s="11">
        <f t="shared" si="7"/>
        <v>0</v>
      </c>
      <c r="W481" s="11">
        <f t="shared" si="8"/>
        <v>0</v>
      </c>
      <c r="X481" s="11">
        <v>0.130853756534281</v>
      </c>
      <c r="Y481" s="11">
        <v>6.2628533723520202E-2</v>
      </c>
      <c r="Z481" s="11">
        <f t="shared" si="9"/>
        <v>1</v>
      </c>
      <c r="AA481" s="11">
        <f t="shared" si="10"/>
        <v>0</v>
      </c>
      <c r="AB481" s="11">
        <f t="shared" si="11"/>
        <v>0</v>
      </c>
      <c r="AC481" s="11">
        <v>0.131481881241028</v>
      </c>
      <c r="AD481" s="11">
        <v>6.5030477644248699E-2</v>
      </c>
      <c r="AE481" s="11">
        <f t="shared" si="12"/>
        <v>1</v>
      </c>
      <c r="AF481" s="11">
        <f t="shared" si="13"/>
        <v>0</v>
      </c>
      <c r="AG481" s="11">
        <f t="shared" si="14"/>
        <v>0</v>
      </c>
      <c r="AH481" s="11">
        <v>0.12692373645428501</v>
      </c>
      <c r="AI481" s="11">
        <v>7.0839926658125094E-2</v>
      </c>
      <c r="AJ481" s="11">
        <f t="shared" si="15"/>
        <v>1</v>
      </c>
      <c r="AK481" s="11">
        <f t="shared" si="16"/>
        <v>0</v>
      </c>
      <c r="AL481" s="11">
        <f t="shared" si="17"/>
        <v>0</v>
      </c>
      <c r="AM481" s="11">
        <v>0.123709838839728</v>
      </c>
      <c r="AN481" s="11">
        <v>7.8529026216637099E-2</v>
      </c>
      <c r="AO481" s="11">
        <f t="shared" si="18"/>
        <v>1</v>
      </c>
      <c r="AP481" s="11">
        <f t="shared" si="19"/>
        <v>0</v>
      </c>
      <c r="AQ481" s="11">
        <v>0.14603485568678101</v>
      </c>
      <c r="AR481" s="11">
        <v>4.15671349080197E-2</v>
      </c>
      <c r="AS481" s="11">
        <f t="shared" si="20"/>
        <v>1</v>
      </c>
      <c r="AT481" s="11">
        <f t="shared" si="21"/>
        <v>0</v>
      </c>
      <c r="AU481" s="11">
        <f t="shared" si="22"/>
        <v>0</v>
      </c>
      <c r="AV481" s="11">
        <v>0.122902263067865</v>
      </c>
      <c r="AW481" s="11">
        <v>8.5557381189141302E-2</v>
      </c>
      <c r="AX481" s="11">
        <f t="shared" si="23"/>
        <v>1</v>
      </c>
      <c r="AY481" s="11">
        <f t="shared" si="24"/>
        <v>0</v>
      </c>
      <c r="AZ481" s="11">
        <v>0.120456425155633</v>
      </c>
      <c r="BA481" s="11">
        <v>9.1498826375768297E-2</v>
      </c>
      <c r="BB481" s="22">
        <v>0</v>
      </c>
      <c r="BC481" s="22">
        <v>0</v>
      </c>
      <c r="BD481" s="22">
        <v>0</v>
      </c>
      <c r="BE481" s="22">
        <v>0</v>
      </c>
      <c r="BF481" s="22">
        <v>0</v>
      </c>
      <c r="BG481" s="22">
        <v>0</v>
      </c>
      <c r="BH481" s="22">
        <v>0</v>
      </c>
      <c r="BI481" s="22">
        <v>0</v>
      </c>
      <c r="BJ481" s="22">
        <v>0</v>
      </c>
      <c r="BK481" s="22">
        <v>0</v>
      </c>
      <c r="BL481" s="22">
        <v>0</v>
      </c>
      <c r="BM481" s="22">
        <v>0</v>
      </c>
      <c r="BN481" s="22">
        <v>0</v>
      </c>
      <c r="BO481" s="22">
        <v>0</v>
      </c>
      <c r="BP481" s="22">
        <v>0</v>
      </c>
      <c r="BQ481" s="22">
        <v>0</v>
      </c>
      <c r="BR481" s="22">
        <v>0</v>
      </c>
      <c r="BS481" s="22">
        <v>0</v>
      </c>
      <c r="BT481" s="22">
        <v>0</v>
      </c>
      <c r="BU481" s="22">
        <v>0</v>
      </c>
      <c r="BV481" s="22">
        <v>0</v>
      </c>
      <c r="BW481" s="22">
        <v>0</v>
      </c>
    </row>
    <row r="482" spans="1:75" ht="14.25" customHeight="1">
      <c r="A482" s="11" t="s">
        <v>3104</v>
      </c>
      <c r="B482" s="11" t="s">
        <v>3543</v>
      </c>
      <c r="C482" s="11" t="s">
        <v>47</v>
      </c>
      <c r="D482" s="11" t="s">
        <v>47</v>
      </c>
      <c r="E482" s="11">
        <v>950</v>
      </c>
      <c r="F482" s="11">
        <v>-0.13782220835651901</v>
      </c>
      <c r="G482" s="11">
        <v>7.4026338590700902E-2</v>
      </c>
      <c r="H482" s="11">
        <v>6.2939963529097004E-2</v>
      </c>
      <c r="I482" s="11">
        <v>-0.12982186123491701</v>
      </c>
      <c r="J482" s="11">
        <v>9.0506558861229297E-2</v>
      </c>
      <c r="K482" s="11">
        <f t="shared" si="0"/>
        <v>1</v>
      </c>
      <c r="L482" s="11">
        <f t="shared" si="1"/>
        <v>0</v>
      </c>
      <c r="M482" s="11">
        <f t="shared" si="2"/>
        <v>0</v>
      </c>
      <c r="N482" s="11">
        <v>-0.108669011339923</v>
      </c>
      <c r="O482" s="11">
        <v>0.152378521070614</v>
      </c>
      <c r="P482" s="11">
        <f t="shared" si="3"/>
        <v>1</v>
      </c>
      <c r="Q482" s="11">
        <f t="shared" si="4"/>
        <v>0</v>
      </c>
      <c r="R482" s="11">
        <f t="shared" si="5"/>
        <v>0</v>
      </c>
      <c r="S482" s="11">
        <v>-0.13785150397759099</v>
      </c>
      <c r="T482" s="11">
        <v>6.3112774425094401E-2</v>
      </c>
      <c r="U482" s="11">
        <f t="shared" si="6"/>
        <v>1</v>
      </c>
      <c r="V482" s="11">
        <f t="shared" si="7"/>
        <v>0</v>
      </c>
      <c r="W482" s="11">
        <f t="shared" si="8"/>
        <v>0</v>
      </c>
      <c r="X482" s="11">
        <v>-0.13705864027241499</v>
      </c>
      <c r="Y482" s="11">
        <v>6.4464305858036405E-2</v>
      </c>
      <c r="Z482" s="11">
        <f t="shared" si="9"/>
        <v>1</v>
      </c>
      <c r="AA482" s="11">
        <f t="shared" si="10"/>
        <v>0</v>
      </c>
      <c r="AB482" s="11">
        <f t="shared" si="11"/>
        <v>0</v>
      </c>
      <c r="AC482" s="11">
        <v>-0.144419378663071</v>
      </c>
      <c r="AD482" s="11">
        <v>5.4644206800832297E-2</v>
      </c>
      <c r="AE482" s="11">
        <f t="shared" si="12"/>
        <v>1</v>
      </c>
      <c r="AF482" s="11">
        <f t="shared" si="13"/>
        <v>0</v>
      </c>
      <c r="AG482" s="11">
        <f t="shared" si="14"/>
        <v>0</v>
      </c>
      <c r="AH482" s="11">
        <v>-0.13523335032657799</v>
      </c>
      <c r="AI482" s="11">
        <v>6.8122438779465194E-2</v>
      </c>
      <c r="AJ482" s="11">
        <f t="shared" si="15"/>
        <v>1</v>
      </c>
      <c r="AK482" s="11">
        <f t="shared" si="16"/>
        <v>0</v>
      </c>
      <c r="AL482" s="11">
        <f t="shared" si="17"/>
        <v>0</v>
      </c>
      <c r="AM482" s="11">
        <v>-0.13828519369942499</v>
      </c>
      <c r="AN482" s="11">
        <v>6.2713455941883503E-2</v>
      </c>
      <c r="AO482" s="11">
        <f t="shared" si="18"/>
        <v>1</v>
      </c>
      <c r="AP482" s="11">
        <f t="shared" si="19"/>
        <v>0</v>
      </c>
      <c r="AQ482" s="11">
        <v>-0.140491843629059</v>
      </c>
      <c r="AR482" s="11">
        <v>6.3279752381182705E-2</v>
      </c>
      <c r="AS482" s="11">
        <f t="shared" si="20"/>
        <v>1</v>
      </c>
      <c r="AT482" s="11">
        <f t="shared" si="21"/>
        <v>0</v>
      </c>
      <c r="AU482" s="11">
        <f t="shared" si="22"/>
        <v>0</v>
      </c>
      <c r="AV482" s="11">
        <v>-7.8870476768387293E-2</v>
      </c>
      <c r="AW482" s="11">
        <v>0.28984912954712599</v>
      </c>
      <c r="AX482" s="11">
        <f t="shared" si="23"/>
        <v>1</v>
      </c>
      <c r="AY482" s="11">
        <f t="shared" si="24"/>
        <v>0</v>
      </c>
      <c r="AZ482" s="11">
        <v>-0.22847377702180099</v>
      </c>
      <c r="BA482" s="11">
        <v>1.8930698995812401E-3</v>
      </c>
      <c r="BB482" s="22">
        <v>0</v>
      </c>
      <c r="BC482" s="22">
        <v>0</v>
      </c>
      <c r="BD482" s="22">
        <v>0</v>
      </c>
      <c r="BE482" s="22">
        <v>0</v>
      </c>
      <c r="BF482" s="22">
        <v>0</v>
      </c>
      <c r="BG482" s="22">
        <v>0</v>
      </c>
      <c r="BH482" s="22">
        <v>0</v>
      </c>
      <c r="BI482" s="22">
        <v>0</v>
      </c>
      <c r="BJ482" s="22">
        <v>0</v>
      </c>
      <c r="BK482" s="22">
        <v>0</v>
      </c>
      <c r="BL482" s="22">
        <v>0</v>
      </c>
      <c r="BM482" s="22">
        <v>0</v>
      </c>
      <c r="BN482" s="22">
        <v>0</v>
      </c>
      <c r="BO482" s="22">
        <v>0</v>
      </c>
      <c r="BP482" s="22">
        <v>0</v>
      </c>
      <c r="BQ482" s="22">
        <v>0</v>
      </c>
      <c r="BR482" s="22">
        <v>0</v>
      </c>
      <c r="BS482" s="22">
        <v>0</v>
      </c>
      <c r="BT482" s="22">
        <v>0</v>
      </c>
      <c r="BU482" s="22">
        <v>0</v>
      </c>
      <c r="BV482" s="22">
        <v>0</v>
      </c>
      <c r="BW482" s="22">
        <v>0</v>
      </c>
    </row>
    <row r="483" spans="1:75" ht="14.25" customHeight="1">
      <c r="A483" s="11" t="s">
        <v>3021</v>
      </c>
      <c r="B483" s="11" t="s">
        <v>3544</v>
      </c>
      <c r="C483" s="11" t="s">
        <v>47</v>
      </c>
      <c r="D483" s="11" t="s">
        <v>47</v>
      </c>
      <c r="E483" s="11">
        <v>872</v>
      </c>
      <c r="F483" s="11">
        <v>-0.14103935036392001</v>
      </c>
      <c r="G483" s="11">
        <v>7.6417718300134801E-2</v>
      </c>
      <c r="H483" s="11">
        <v>6.5283798833634304E-2</v>
      </c>
      <c r="I483" s="11">
        <v>-0.14407742858604999</v>
      </c>
      <c r="J483" s="11">
        <v>7.0223513916190694E-2</v>
      </c>
      <c r="K483" s="11">
        <f t="shared" si="0"/>
        <v>1</v>
      </c>
      <c r="L483" s="11">
        <f t="shared" si="1"/>
        <v>0</v>
      </c>
      <c r="M483" s="11">
        <f t="shared" si="2"/>
        <v>0</v>
      </c>
      <c r="N483" s="11">
        <v>-0.15471166505557599</v>
      </c>
      <c r="O483" s="11">
        <v>5.0068295960844098E-2</v>
      </c>
      <c r="P483" s="11">
        <f t="shared" si="3"/>
        <v>1</v>
      </c>
      <c r="Q483" s="11">
        <f t="shared" si="4"/>
        <v>0</v>
      </c>
      <c r="R483" s="11">
        <f t="shared" si="5"/>
        <v>0</v>
      </c>
      <c r="S483" s="11">
        <v>-0.14139342703652899</v>
      </c>
      <c r="T483" s="11">
        <v>6.4847060561876696E-2</v>
      </c>
      <c r="U483" s="11">
        <f t="shared" si="6"/>
        <v>1</v>
      </c>
      <c r="V483" s="11">
        <f t="shared" si="7"/>
        <v>0</v>
      </c>
      <c r="W483" s="11">
        <f t="shared" si="8"/>
        <v>0</v>
      </c>
      <c r="X483" s="11">
        <v>-0.141064199072267</v>
      </c>
      <c r="Y483" s="11">
        <v>6.5390056226394502E-2</v>
      </c>
      <c r="Z483" s="11">
        <f t="shared" si="9"/>
        <v>1</v>
      </c>
      <c r="AA483" s="11">
        <f t="shared" si="10"/>
        <v>0</v>
      </c>
      <c r="AB483" s="11">
        <f t="shared" si="11"/>
        <v>0</v>
      </c>
      <c r="AC483" s="11">
        <v>-0.147334925215243</v>
      </c>
      <c r="AD483" s="11">
        <v>5.77383918566566E-2</v>
      </c>
      <c r="AE483" s="11">
        <f t="shared" si="12"/>
        <v>1</v>
      </c>
      <c r="AF483" s="11">
        <f t="shared" si="13"/>
        <v>0</v>
      </c>
      <c r="AG483" s="11">
        <f t="shared" si="14"/>
        <v>0</v>
      </c>
      <c r="AH483" s="11">
        <v>-0.135828879953869</v>
      </c>
      <c r="AI483" s="11">
        <v>7.6049061563068801E-2</v>
      </c>
      <c r="AJ483" s="11">
        <f t="shared" si="15"/>
        <v>1</v>
      </c>
      <c r="AK483" s="11">
        <f t="shared" si="16"/>
        <v>0</v>
      </c>
      <c r="AL483" s="11">
        <f t="shared" si="17"/>
        <v>0</v>
      </c>
      <c r="AM483" s="11">
        <v>-0.14163197038749001</v>
      </c>
      <c r="AN483" s="11">
        <v>6.4963337776469399E-2</v>
      </c>
      <c r="AO483" s="11">
        <f t="shared" si="18"/>
        <v>1</v>
      </c>
      <c r="AP483" s="11">
        <f t="shared" si="19"/>
        <v>0</v>
      </c>
      <c r="AQ483" s="11">
        <v>-0.12321894494039901</v>
      </c>
      <c r="AR483" s="11">
        <v>0.113884943630175</v>
      </c>
      <c r="AS483" s="11">
        <f t="shared" si="20"/>
        <v>1</v>
      </c>
      <c r="AT483" s="11">
        <f t="shared" si="21"/>
        <v>0</v>
      </c>
      <c r="AU483" s="11">
        <f t="shared" si="22"/>
        <v>0</v>
      </c>
      <c r="AV483" s="11">
        <v>-0.111084597993677</v>
      </c>
      <c r="AW483" s="11">
        <v>0.15304855885811899</v>
      </c>
      <c r="AX483" s="11">
        <f t="shared" si="23"/>
        <v>1</v>
      </c>
      <c r="AY483" s="11">
        <f t="shared" si="24"/>
        <v>0</v>
      </c>
      <c r="AZ483" s="11">
        <v>-0.14183272108195899</v>
      </c>
      <c r="BA483" s="11">
        <v>6.8263679266492003E-2</v>
      </c>
      <c r="BB483" s="22">
        <v>0</v>
      </c>
      <c r="BC483" s="22">
        <v>0</v>
      </c>
      <c r="BD483" s="22">
        <v>0</v>
      </c>
      <c r="BE483" s="22">
        <v>0</v>
      </c>
      <c r="BF483" s="22">
        <v>0</v>
      </c>
      <c r="BG483" s="22">
        <v>0</v>
      </c>
      <c r="BH483" s="22">
        <v>0</v>
      </c>
      <c r="BI483" s="22">
        <v>0</v>
      </c>
      <c r="BJ483" s="22">
        <v>0</v>
      </c>
      <c r="BK483" s="22">
        <v>0</v>
      </c>
      <c r="BL483" s="22">
        <v>0</v>
      </c>
      <c r="BM483" s="22">
        <v>0</v>
      </c>
      <c r="BN483" s="22">
        <v>0</v>
      </c>
      <c r="BO483" s="22">
        <v>0</v>
      </c>
      <c r="BP483" s="22">
        <v>0</v>
      </c>
      <c r="BQ483" s="22">
        <v>0</v>
      </c>
      <c r="BR483" s="22">
        <v>0</v>
      </c>
      <c r="BS483" s="22">
        <v>0</v>
      </c>
      <c r="BT483" s="22">
        <v>0</v>
      </c>
      <c r="BU483" s="22">
        <v>0</v>
      </c>
      <c r="BV483" s="22">
        <v>0</v>
      </c>
      <c r="BW483" s="22">
        <v>0</v>
      </c>
    </row>
    <row r="484" spans="1:75" ht="14.25" customHeight="1">
      <c r="A484" s="11" t="s">
        <v>1523</v>
      </c>
      <c r="B484" s="11" t="s">
        <v>3545</v>
      </c>
      <c r="C484" s="11" t="s">
        <v>77</v>
      </c>
      <c r="D484" s="11" t="s">
        <v>634</v>
      </c>
      <c r="E484" s="11">
        <v>959</v>
      </c>
      <c r="F484" s="11">
        <v>-0.135279376283655</v>
      </c>
      <c r="G484" s="11">
        <v>7.3532924426767898E-2</v>
      </c>
      <c r="H484" s="11">
        <v>6.6119515879642099E-2</v>
      </c>
      <c r="I484" s="11">
        <v>-8.3970742127193798E-2</v>
      </c>
      <c r="J484" s="11">
        <v>0.26909279752048898</v>
      </c>
      <c r="K484" s="11">
        <f t="shared" si="0"/>
        <v>1</v>
      </c>
      <c r="L484" s="11">
        <f t="shared" si="1"/>
        <v>0</v>
      </c>
      <c r="M484" s="11">
        <f t="shared" si="2"/>
        <v>0</v>
      </c>
      <c r="N484" s="11">
        <v>-0.1135282641806</v>
      </c>
      <c r="O484" s="11">
        <v>0.13259170910079701</v>
      </c>
      <c r="P484" s="11">
        <f t="shared" si="3"/>
        <v>1</v>
      </c>
      <c r="Q484" s="11">
        <f t="shared" si="4"/>
        <v>0</v>
      </c>
      <c r="R484" s="11">
        <f t="shared" si="5"/>
        <v>0</v>
      </c>
      <c r="S484" s="11">
        <v>-0.13650021766950601</v>
      </c>
      <c r="T484" s="11">
        <v>6.3921875810066503E-2</v>
      </c>
      <c r="U484" s="11">
        <f t="shared" si="6"/>
        <v>1</v>
      </c>
      <c r="V484" s="11">
        <f t="shared" si="7"/>
        <v>0</v>
      </c>
      <c r="W484" s="11">
        <f t="shared" si="8"/>
        <v>0</v>
      </c>
      <c r="X484" s="11">
        <v>-0.135789244337544</v>
      </c>
      <c r="Y484" s="11">
        <v>6.5203957543451499E-2</v>
      </c>
      <c r="Z484" s="11">
        <f t="shared" si="9"/>
        <v>1</v>
      </c>
      <c r="AA484" s="11">
        <f t="shared" si="10"/>
        <v>0</v>
      </c>
      <c r="AB484" s="11">
        <f t="shared" si="11"/>
        <v>0</v>
      </c>
      <c r="AC484" s="11">
        <v>-9.7821675555956999E-2</v>
      </c>
      <c r="AD484" s="11">
        <v>0.18812705052008399</v>
      </c>
      <c r="AE484" s="11">
        <f t="shared" si="12"/>
        <v>1</v>
      </c>
      <c r="AF484" s="11">
        <f t="shared" si="13"/>
        <v>0</v>
      </c>
      <c r="AG484" s="11">
        <f t="shared" si="14"/>
        <v>0</v>
      </c>
      <c r="AH484" s="11">
        <v>-0.13980189327112699</v>
      </c>
      <c r="AI484" s="11">
        <v>5.7558438056631599E-2</v>
      </c>
      <c r="AJ484" s="11">
        <f t="shared" si="15"/>
        <v>1</v>
      </c>
      <c r="AK484" s="11">
        <f t="shared" si="16"/>
        <v>0</v>
      </c>
      <c r="AL484" s="11">
        <f t="shared" si="17"/>
        <v>0</v>
      </c>
      <c r="AM484" s="11">
        <v>-0.13686588551775</v>
      </c>
      <c r="AN484" s="11">
        <v>6.36455711524056E-2</v>
      </c>
      <c r="AO484" s="11">
        <f t="shared" si="18"/>
        <v>1</v>
      </c>
      <c r="AP484" s="11">
        <f t="shared" si="19"/>
        <v>0</v>
      </c>
      <c r="AQ484" s="11">
        <v>-0.15649751498627401</v>
      </c>
      <c r="AR484" s="11">
        <v>3.7163796063998902E-2</v>
      </c>
      <c r="AS484" s="11">
        <f t="shared" si="20"/>
        <v>1</v>
      </c>
      <c r="AT484" s="11">
        <f t="shared" si="21"/>
        <v>0</v>
      </c>
      <c r="AU484" s="11">
        <f t="shared" si="22"/>
        <v>0</v>
      </c>
      <c r="AV484" s="11">
        <v>-0.114979535970945</v>
      </c>
      <c r="AW484" s="11">
        <v>0.12437410793576401</v>
      </c>
      <c r="AX484" s="11">
        <f t="shared" si="23"/>
        <v>1</v>
      </c>
      <c r="AY484" s="11">
        <f t="shared" si="24"/>
        <v>0</v>
      </c>
      <c r="AZ484" s="11">
        <v>-0.145325725681416</v>
      </c>
      <c r="BA484" s="11">
        <v>5.1991912075897803E-2</v>
      </c>
      <c r="BB484" s="22">
        <v>0</v>
      </c>
      <c r="BC484" s="22">
        <v>0</v>
      </c>
      <c r="BD484" s="22">
        <v>0</v>
      </c>
      <c r="BE484" s="22">
        <v>0</v>
      </c>
      <c r="BF484" s="22">
        <v>0</v>
      </c>
      <c r="BG484" s="22">
        <v>0</v>
      </c>
      <c r="BH484" s="22">
        <v>0</v>
      </c>
      <c r="BI484" s="22">
        <v>0</v>
      </c>
      <c r="BJ484" s="22">
        <v>0</v>
      </c>
      <c r="BK484" s="22">
        <v>0</v>
      </c>
      <c r="BL484" s="22">
        <v>0</v>
      </c>
      <c r="BM484" s="22">
        <v>0</v>
      </c>
      <c r="BN484" s="22">
        <v>0</v>
      </c>
      <c r="BO484" s="22">
        <v>0</v>
      </c>
      <c r="BP484" s="22">
        <v>0</v>
      </c>
      <c r="BQ484" s="22">
        <v>0</v>
      </c>
      <c r="BR484" s="22">
        <v>0</v>
      </c>
      <c r="BS484" s="22">
        <v>0</v>
      </c>
      <c r="BT484" s="22">
        <v>0</v>
      </c>
      <c r="BU484" s="22">
        <v>0</v>
      </c>
      <c r="BV484" s="22">
        <v>0</v>
      </c>
      <c r="BW484" s="22">
        <v>0</v>
      </c>
    </row>
    <row r="485" spans="1:75" ht="14.25" customHeight="1">
      <c r="A485" s="11" t="s">
        <v>452</v>
      </c>
      <c r="B485" s="11" t="s">
        <v>3546</v>
      </c>
      <c r="C485" s="11" t="s">
        <v>77</v>
      </c>
      <c r="D485" s="11" t="s">
        <v>126</v>
      </c>
      <c r="E485" s="11">
        <v>956</v>
      </c>
      <c r="F485" s="11">
        <v>-0.13735679034547599</v>
      </c>
      <c r="G485" s="11">
        <v>7.4713146273750197E-2</v>
      </c>
      <c r="H485" s="11">
        <v>6.6305399181698005E-2</v>
      </c>
      <c r="I485" s="11">
        <v>-0.10080662203598</v>
      </c>
      <c r="J485" s="11">
        <v>0.19242828323210501</v>
      </c>
      <c r="K485" s="11">
        <f t="shared" si="0"/>
        <v>1</v>
      </c>
      <c r="L485" s="11">
        <f t="shared" si="1"/>
        <v>0</v>
      </c>
      <c r="M485" s="11">
        <f t="shared" si="2"/>
        <v>0</v>
      </c>
      <c r="N485" s="11">
        <v>-0.101367290335952</v>
      </c>
      <c r="O485" s="11">
        <v>0.18555897051590001</v>
      </c>
      <c r="P485" s="11">
        <f t="shared" si="3"/>
        <v>1</v>
      </c>
      <c r="Q485" s="11">
        <f t="shared" si="4"/>
        <v>0</v>
      </c>
      <c r="R485" s="11">
        <f t="shared" si="5"/>
        <v>0</v>
      </c>
      <c r="S485" s="11">
        <v>-0.139237826644065</v>
      </c>
      <c r="T485" s="11">
        <v>6.2822364840928999E-2</v>
      </c>
      <c r="U485" s="11">
        <f t="shared" si="6"/>
        <v>1</v>
      </c>
      <c r="V485" s="11">
        <f t="shared" si="7"/>
        <v>0</v>
      </c>
      <c r="W485" s="11">
        <f t="shared" si="8"/>
        <v>0</v>
      </c>
      <c r="X485" s="11">
        <v>-0.13680148615197901</v>
      </c>
      <c r="Y485" s="11">
        <v>6.7504530876428895E-2</v>
      </c>
      <c r="Z485" s="11">
        <f t="shared" si="9"/>
        <v>1</v>
      </c>
      <c r="AA485" s="11">
        <f t="shared" si="10"/>
        <v>0</v>
      </c>
      <c r="AB485" s="11">
        <f t="shared" si="11"/>
        <v>0</v>
      </c>
      <c r="AC485" s="11">
        <v>-0.13360697742304101</v>
      </c>
      <c r="AD485" s="11">
        <v>7.8363905850641402E-2</v>
      </c>
      <c r="AE485" s="11">
        <f t="shared" si="12"/>
        <v>1</v>
      </c>
      <c r="AF485" s="11">
        <f t="shared" si="13"/>
        <v>0</v>
      </c>
      <c r="AG485" s="11">
        <f t="shared" si="14"/>
        <v>0</v>
      </c>
      <c r="AH485" s="11">
        <v>-0.130909902676866</v>
      </c>
      <c r="AI485" s="11">
        <v>7.9598906537022396E-2</v>
      </c>
      <c r="AJ485" s="11">
        <f t="shared" si="15"/>
        <v>1</v>
      </c>
      <c r="AK485" s="11">
        <f t="shared" si="16"/>
        <v>0</v>
      </c>
      <c r="AL485" s="11">
        <f t="shared" si="17"/>
        <v>0</v>
      </c>
      <c r="AM485" s="11">
        <v>-0.13479235878607199</v>
      </c>
      <c r="AN485" s="11">
        <v>7.2087293974701802E-2</v>
      </c>
      <c r="AO485" s="11">
        <f t="shared" si="18"/>
        <v>1</v>
      </c>
      <c r="AP485" s="11">
        <f t="shared" si="19"/>
        <v>0</v>
      </c>
      <c r="AQ485" s="11">
        <v>-0.12918289803491401</v>
      </c>
      <c r="AR485" s="11">
        <v>9.0468413249948296E-2</v>
      </c>
      <c r="AS485" s="11">
        <f t="shared" si="20"/>
        <v>1</v>
      </c>
      <c r="AT485" s="11">
        <f t="shared" si="21"/>
        <v>0</v>
      </c>
      <c r="AU485" s="11">
        <f t="shared" si="22"/>
        <v>0</v>
      </c>
      <c r="AV485" s="11">
        <v>-7.0365919554440798E-2</v>
      </c>
      <c r="AW485" s="11">
        <v>0.349370299325379</v>
      </c>
      <c r="AX485" s="11">
        <f t="shared" si="23"/>
        <v>1</v>
      </c>
      <c r="AY485" s="11">
        <f t="shared" si="24"/>
        <v>0</v>
      </c>
      <c r="AZ485" s="11">
        <v>-0.21310494167225699</v>
      </c>
      <c r="BA485" s="11">
        <v>4.3198918503728704E-3</v>
      </c>
      <c r="BB485" s="22">
        <v>0</v>
      </c>
      <c r="BC485" s="22">
        <v>0</v>
      </c>
      <c r="BD485" s="22">
        <v>0</v>
      </c>
      <c r="BE485" s="22">
        <v>0</v>
      </c>
      <c r="BF485" s="22">
        <v>0</v>
      </c>
      <c r="BG485" s="22">
        <v>0</v>
      </c>
      <c r="BH485" s="22">
        <v>0</v>
      </c>
      <c r="BI485" s="22">
        <v>0</v>
      </c>
      <c r="BJ485" s="22">
        <v>0</v>
      </c>
      <c r="BK485" s="22">
        <v>0</v>
      </c>
      <c r="BL485" s="22">
        <v>0</v>
      </c>
      <c r="BM485" s="22">
        <v>0</v>
      </c>
      <c r="BN485" s="22">
        <v>0</v>
      </c>
      <c r="BO485" s="22">
        <v>0</v>
      </c>
      <c r="BP485" s="22">
        <v>0</v>
      </c>
      <c r="BQ485" s="22">
        <v>0</v>
      </c>
      <c r="BR485" s="22">
        <v>0</v>
      </c>
      <c r="BS485" s="22">
        <v>0</v>
      </c>
      <c r="BT485" s="22">
        <v>0</v>
      </c>
      <c r="BU485" s="22">
        <v>0</v>
      </c>
      <c r="BV485" s="22">
        <v>0</v>
      </c>
      <c r="BW485" s="22">
        <v>0</v>
      </c>
    </row>
    <row r="486" spans="1:75" ht="14.25" customHeight="1">
      <c r="A486" s="11" t="s">
        <v>1566</v>
      </c>
      <c r="B486" s="11" t="s">
        <v>3547</v>
      </c>
      <c r="C486" s="11" t="s">
        <v>77</v>
      </c>
      <c r="D486" s="11" t="s">
        <v>309</v>
      </c>
      <c r="E486" s="11">
        <v>942</v>
      </c>
      <c r="F486" s="11">
        <v>0.123274096810534</v>
      </c>
      <c r="G486" s="11">
        <v>6.7215145791229003E-2</v>
      </c>
      <c r="H486" s="11">
        <v>6.6965953175162296E-2</v>
      </c>
      <c r="I486" s="11">
        <v>0.16697927551195901</v>
      </c>
      <c r="J486" s="11">
        <v>1.6258801123514001E-2</v>
      </c>
      <c r="K486" s="11">
        <f t="shared" si="0"/>
        <v>1</v>
      </c>
      <c r="L486" s="11">
        <f t="shared" si="1"/>
        <v>0</v>
      </c>
      <c r="M486" s="11">
        <f t="shared" si="2"/>
        <v>0</v>
      </c>
      <c r="N486" s="11">
        <v>0.15496148615331001</v>
      </c>
      <c r="O486" s="11">
        <v>2.4609203634281901E-2</v>
      </c>
      <c r="P486" s="11">
        <f t="shared" si="3"/>
        <v>1</v>
      </c>
      <c r="Q486" s="11">
        <f t="shared" si="4"/>
        <v>0</v>
      </c>
      <c r="R486" s="11">
        <f t="shared" si="5"/>
        <v>0</v>
      </c>
      <c r="S486" s="11">
        <v>0.12545544521965801</v>
      </c>
      <c r="T486" s="11">
        <v>6.2252822998179899E-2</v>
      </c>
      <c r="U486" s="11">
        <f t="shared" si="6"/>
        <v>1</v>
      </c>
      <c r="V486" s="11">
        <f t="shared" si="7"/>
        <v>0</v>
      </c>
      <c r="W486" s="11">
        <f t="shared" si="8"/>
        <v>0</v>
      </c>
      <c r="X486" s="11">
        <v>0.12316524545028</v>
      </c>
      <c r="Y486" s="11">
        <v>6.7378866526211695E-2</v>
      </c>
      <c r="Z486" s="11">
        <f t="shared" si="9"/>
        <v>1</v>
      </c>
      <c r="AA486" s="11">
        <f t="shared" si="10"/>
        <v>0</v>
      </c>
      <c r="AB486" s="11">
        <f t="shared" si="11"/>
        <v>0</v>
      </c>
      <c r="AC486" s="11">
        <v>0.12790901072738001</v>
      </c>
      <c r="AD486" s="11">
        <v>6.0890651390673803E-2</v>
      </c>
      <c r="AE486" s="11">
        <f t="shared" si="12"/>
        <v>1</v>
      </c>
      <c r="AF486" s="11">
        <f t="shared" si="13"/>
        <v>0</v>
      </c>
      <c r="AG486" s="11">
        <f t="shared" si="14"/>
        <v>0</v>
      </c>
      <c r="AH486" s="11">
        <v>0.117906597435915</v>
      </c>
      <c r="AI486" s="11">
        <v>7.9702680597697695E-2</v>
      </c>
      <c r="AJ486" s="11">
        <f t="shared" si="15"/>
        <v>1</v>
      </c>
      <c r="AK486" s="11">
        <f t="shared" si="16"/>
        <v>0</v>
      </c>
      <c r="AL486" s="11">
        <f t="shared" si="17"/>
        <v>0</v>
      </c>
      <c r="AM486" s="11">
        <v>0.11769205958599099</v>
      </c>
      <c r="AN486" s="11">
        <v>8.0649259325300607E-2</v>
      </c>
      <c r="AO486" s="11">
        <f t="shared" si="18"/>
        <v>1</v>
      </c>
      <c r="AP486" s="11">
        <f t="shared" si="19"/>
        <v>0</v>
      </c>
      <c r="AQ486" s="11">
        <v>0.14561364728381301</v>
      </c>
      <c r="AR486" s="11">
        <v>3.4145353524610997E-2</v>
      </c>
      <c r="AS486" s="11">
        <f t="shared" si="20"/>
        <v>1</v>
      </c>
      <c r="AT486" s="11">
        <f t="shared" si="21"/>
        <v>0</v>
      </c>
      <c r="AU486" s="11">
        <f t="shared" si="22"/>
        <v>0</v>
      </c>
      <c r="AV486" s="11">
        <v>0.134782863719905</v>
      </c>
      <c r="AW486" s="11">
        <v>4.8918046815405E-2</v>
      </c>
      <c r="AX486" s="11">
        <f t="shared" si="23"/>
        <v>1</v>
      </c>
      <c r="AY486" s="11">
        <f t="shared" si="24"/>
        <v>0</v>
      </c>
      <c r="AZ486" s="11">
        <v>0.112140472935674</v>
      </c>
      <c r="BA486" s="11">
        <v>0.100990347264772</v>
      </c>
      <c r="BB486" s="22">
        <v>0</v>
      </c>
      <c r="BC486" s="22">
        <v>0</v>
      </c>
      <c r="BD486" s="22">
        <v>0</v>
      </c>
      <c r="BE486" s="22">
        <v>0</v>
      </c>
      <c r="BF486" s="22">
        <v>0</v>
      </c>
      <c r="BG486" s="22">
        <v>0</v>
      </c>
      <c r="BH486" s="22">
        <v>0</v>
      </c>
      <c r="BI486" s="22">
        <v>0</v>
      </c>
      <c r="BJ486" s="22">
        <v>0</v>
      </c>
      <c r="BK486" s="22">
        <v>0</v>
      </c>
      <c r="BL486" s="22">
        <v>0</v>
      </c>
      <c r="BM486" s="22">
        <v>0</v>
      </c>
      <c r="BN486" s="22">
        <v>0</v>
      </c>
      <c r="BO486" s="22">
        <v>0</v>
      </c>
      <c r="BP486" s="22">
        <v>0</v>
      </c>
      <c r="BQ486" s="22">
        <v>0</v>
      </c>
      <c r="BR486" s="22">
        <v>0</v>
      </c>
      <c r="BS486" s="22">
        <v>0</v>
      </c>
      <c r="BT486" s="22">
        <v>0</v>
      </c>
      <c r="BU486" s="22">
        <v>0</v>
      </c>
      <c r="BV486" s="22">
        <v>0</v>
      </c>
      <c r="BW486" s="22">
        <v>0</v>
      </c>
    </row>
    <row r="487" spans="1:75" ht="14.25" customHeight="1">
      <c r="A487" s="11" t="s">
        <v>1438</v>
      </c>
      <c r="B487" s="11" t="s">
        <v>3548</v>
      </c>
      <c r="C487" s="11" t="s">
        <v>187</v>
      </c>
      <c r="D487" s="11" t="s">
        <v>899</v>
      </c>
      <c r="E487" s="11">
        <v>932</v>
      </c>
      <c r="F487" s="11">
        <v>0.13474465211719699</v>
      </c>
      <c r="G487" s="11">
        <v>7.3654367660700701E-2</v>
      </c>
      <c r="H487" s="11">
        <v>6.7656308801699899E-2</v>
      </c>
      <c r="I487" s="11">
        <v>0.102205392710566</v>
      </c>
      <c r="J487" s="11">
        <v>0.18006285217666301</v>
      </c>
      <c r="K487" s="11">
        <f t="shared" si="0"/>
        <v>1</v>
      </c>
      <c r="L487" s="11">
        <f t="shared" si="1"/>
        <v>0</v>
      </c>
      <c r="M487" s="11">
        <f t="shared" si="2"/>
        <v>0</v>
      </c>
      <c r="N487" s="11">
        <v>9.9170774671992007E-2</v>
      </c>
      <c r="O487" s="11">
        <v>0.18940614642603901</v>
      </c>
      <c r="P487" s="11">
        <f t="shared" si="3"/>
        <v>1</v>
      </c>
      <c r="Q487" s="11">
        <f t="shared" si="4"/>
        <v>0</v>
      </c>
      <c r="R487" s="11">
        <f t="shared" si="5"/>
        <v>0</v>
      </c>
      <c r="S487" s="11">
        <v>0.132731916641949</v>
      </c>
      <c r="T487" s="11">
        <v>7.1793749816595503E-2</v>
      </c>
      <c r="U487" s="11">
        <f t="shared" si="6"/>
        <v>1</v>
      </c>
      <c r="V487" s="11">
        <f t="shared" si="7"/>
        <v>0</v>
      </c>
      <c r="W487" s="11">
        <f t="shared" si="8"/>
        <v>0</v>
      </c>
      <c r="X487" s="11">
        <v>0.13316806450956201</v>
      </c>
      <c r="Y487" s="11">
        <v>7.0884157728205305E-2</v>
      </c>
      <c r="Z487" s="11">
        <f t="shared" si="9"/>
        <v>1</v>
      </c>
      <c r="AA487" s="11">
        <f t="shared" si="10"/>
        <v>0</v>
      </c>
      <c r="AB487" s="11">
        <f t="shared" si="11"/>
        <v>0</v>
      </c>
      <c r="AC487" s="11">
        <v>0.12191082043752</v>
      </c>
      <c r="AD487" s="11">
        <v>0.102912836054776</v>
      </c>
      <c r="AE487" s="11">
        <f t="shared" si="12"/>
        <v>1</v>
      </c>
      <c r="AF487" s="11">
        <f t="shared" si="13"/>
        <v>0</v>
      </c>
      <c r="AG487" s="11">
        <f t="shared" si="14"/>
        <v>0</v>
      </c>
      <c r="AH487" s="11">
        <v>0.135808823886477</v>
      </c>
      <c r="AI487" s="11">
        <v>6.5921378171828401E-2</v>
      </c>
      <c r="AJ487" s="11">
        <f t="shared" si="15"/>
        <v>1</v>
      </c>
      <c r="AK487" s="11">
        <f t="shared" si="16"/>
        <v>0</v>
      </c>
      <c r="AL487" s="11">
        <f t="shared" si="17"/>
        <v>0</v>
      </c>
      <c r="AM487" s="11">
        <v>0.13211016483346</v>
      </c>
      <c r="AN487" s="11">
        <v>7.38117641315785E-2</v>
      </c>
      <c r="AO487" s="11">
        <f t="shared" si="18"/>
        <v>1</v>
      </c>
      <c r="AP487" s="11">
        <f t="shared" si="19"/>
        <v>0</v>
      </c>
      <c r="AQ487" s="11">
        <v>0.1164558280704</v>
      </c>
      <c r="AR487" s="11">
        <v>0.121803977681299</v>
      </c>
      <c r="AS487" s="11">
        <f t="shared" si="20"/>
        <v>1</v>
      </c>
      <c r="AT487" s="11">
        <f t="shared" si="21"/>
        <v>0</v>
      </c>
      <c r="AU487" s="11">
        <f t="shared" si="22"/>
        <v>0</v>
      </c>
      <c r="AV487" s="11">
        <v>0.12629723538274501</v>
      </c>
      <c r="AW487" s="11">
        <v>9.2049262377702099E-2</v>
      </c>
      <c r="AX487" s="11">
        <f t="shared" si="23"/>
        <v>1</v>
      </c>
      <c r="AY487" s="11">
        <f t="shared" si="24"/>
        <v>0</v>
      </c>
      <c r="AZ487" s="11">
        <v>8.1523819452234594E-2</v>
      </c>
      <c r="BA487" s="11">
        <v>0.272383733911014</v>
      </c>
      <c r="BB487" s="22">
        <v>0</v>
      </c>
      <c r="BC487" s="22">
        <v>0</v>
      </c>
      <c r="BD487" s="22">
        <v>0</v>
      </c>
      <c r="BE487" s="22">
        <v>0</v>
      </c>
      <c r="BF487" s="22">
        <v>0</v>
      </c>
      <c r="BG487" s="22">
        <v>0</v>
      </c>
      <c r="BH487" s="22">
        <v>0</v>
      </c>
      <c r="BI487" s="22">
        <v>0</v>
      </c>
      <c r="BJ487" s="22">
        <v>0</v>
      </c>
      <c r="BK487" s="22">
        <v>0</v>
      </c>
      <c r="BL487" s="22">
        <v>0</v>
      </c>
      <c r="BM487" s="22">
        <v>0</v>
      </c>
      <c r="BN487" s="22">
        <v>0</v>
      </c>
      <c r="BO487" s="22">
        <v>0</v>
      </c>
      <c r="BP487" s="22">
        <v>0</v>
      </c>
      <c r="BQ487" s="22">
        <v>0</v>
      </c>
      <c r="BR487" s="22">
        <v>0</v>
      </c>
      <c r="BS487" s="22">
        <v>0</v>
      </c>
      <c r="BT487" s="22">
        <v>0</v>
      </c>
      <c r="BU487" s="22">
        <v>0</v>
      </c>
      <c r="BV487" s="22">
        <v>0</v>
      </c>
      <c r="BW487" s="22">
        <v>0</v>
      </c>
    </row>
    <row r="488" spans="1:75" ht="14.25" customHeight="1">
      <c r="A488" s="11" t="s">
        <v>2598</v>
      </c>
      <c r="B488" s="11" t="s">
        <v>2598</v>
      </c>
      <c r="C488" s="11" t="s">
        <v>64</v>
      </c>
      <c r="D488" s="11" t="s">
        <v>88</v>
      </c>
      <c r="E488" s="11">
        <v>948</v>
      </c>
      <c r="F488" s="11">
        <v>-0.132168100988729</v>
      </c>
      <c r="G488" s="11">
        <v>7.2675098922786494E-2</v>
      </c>
      <c r="H488" s="11">
        <v>6.9285451602529094E-2</v>
      </c>
      <c r="I488" s="11">
        <v>-0.14732631711637401</v>
      </c>
      <c r="J488" s="11">
        <v>5.0951075899305899E-2</v>
      </c>
      <c r="K488" s="11">
        <f t="shared" si="0"/>
        <v>1</v>
      </c>
      <c r="L488" s="11">
        <f t="shared" si="1"/>
        <v>0</v>
      </c>
      <c r="M488" s="11">
        <f t="shared" si="2"/>
        <v>0</v>
      </c>
      <c r="N488" s="11">
        <v>-0.14120125643606499</v>
      </c>
      <c r="O488" s="11">
        <v>5.85678438645778E-2</v>
      </c>
      <c r="P488" s="11">
        <f t="shared" si="3"/>
        <v>1</v>
      </c>
      <c r="Q488" s="11">
        <f t="shared" si="4"/>
        <v>0</v>
      </c>
      <c r="R488" s="11">
        <f t="shared" si="5"/>
        <v>0</v>
      </c>
      <c r="S488" s="11">
        <v>-0.12938115204093001</v>
      </c>
      <c r="T488" s="11">
        <v>7.5137551147046303E-2</v>
      </c>
      <c r="U488" s="11">
        <f t="shared" si="6"/>
        <v>1</v>
      </c>
      <c r="V488" s="11">
        <f t="shared" si="7"/>
        <v>0</v>
      </c>
      <c r="W488" s="11">
        <f t="shared" si="8"/>
        <v>0</v>
      </c>
      <c r="X488" s="11">
        <v>-0.13295322455535</v>
      </c>
      <c r="Y488" s="11">
        <v>6.7820709217477099E-2</v>
      </c>
      <c r="Z488" s="11">
        <f t="shared" si="9"/>
        <v>1</v>
      </c>
      <c r="AA488" s="11">
        <f t="shared" si="10"/>
        <v>0</v>
      </c>
      <c r="AB488" s="11">
        <f t="shared" si="11"/>
        <v>0</v>
      </c>
      <c r="AC488" s="11">
        <v>-0.14507707107228801</v>
      </c>
      <c r="AD488" s="11">
        <v>4.9377661559469398E-2</v>
      </c>
      <c r="AE488" s="11">
        <f t="shared" si="12"/>
        <v>1</v>
      </c>
      <c r="AF488" s="11">
        <f t="shared" si="13"/>
        <v>0</v>
      </c>
      <c r="AG488" s="11">
        <f t="shared" si="14"/>
        <v>0</v>
      </c>
      <c r="AH488" s="11">
        <v>-0.12989624173542</v>
      </c>
      <c r="AI488" s="11">
        <v>7.4270350291395601E-2</v>
      </c>
      <c r="AJ488" s="11">
        <f t="shared" si="15"/>
        <v>1</v>
      </c>
      <c r="AK488" s="11">
        <f t="shared" si="16"/>
        <v>0</v>
      </c>
      <c r="AL488" s="11">
        <f t="shared" si="17"/>
        <v>0</v>
      </c>
      <c r="AM488" s="11">
        <v>-0.120465922064245</v>
      </c>
      <c r="AN488" s="11">
        <v>9.6826633977103296E-2</v>
      </c>
      <c r="AO488" s="11">
        <f t="shared" si="18"/>
        <v>1</v>
      </c>
      <c r="AP488" s="11">
        <f t="shared" si="19"/>
        <v>0</v>
      </c>
      <c r="AQ488" s="11">
        <v>-0.104929391779569</v>
      </c>
      <c r="AR488" s="11">
        <v>0.15724928344453701</v>
      </c>
      <c r="AS488" s="11">
        <f t="shared" si="20"/>
        <v>1</v>
      </c>
      <c r="AT488" s="11">
        <f t="shared" si="21"/>
        <v>0</v>
      </c>
      <c r="AU488" s="11">
        <f t="shared" si="22"/>
        <v>0</v>
      </c>
      <c r="AV488" s="11">
        <v>-9.9538051656833604E-2</v>
      </c>
      <c r="AW488" s="11">
        <v>0.17746227444292001</v>
      </c>
      <c r="AX488" s="11">
        <f t="shared" si="23"/>
        <v>1</v>
      </c>
      <c r="AY488" s="11">
        <f t="shared" si="24"/>
        <v>0</v>
      </c>
      <c r="AZ488" s="11">
        <v>-0.13507427267210301</v>
      </c>
      <c r="BA488" s="11">
        <v>6.7914802809435501E-2</v>
      </c>
      <c r="BB488" s="22">
        <v>0</v>
      </c>
      <c r="BC488" s="22">
        <v>0</v>
      </c>
      <c r="BD488" s="22">
        <v>0</v>
      </c>
      <c r="BE488" s="22">
        <v>0</v>
      </c>
      <c r="BF488" s="22">
        <v>0</v>
      </c>
      <c r="BG488" s="22">
        <v>0</v>
      </c>
      <c r="BH488" s="22">
        <v>0</v>
      </c>
      <c r="BI488" s="22">
        <v>0</v>
      </c>
      <c r="BJ488" s="22">
        <v>0</v>
      </c>
      <c r="BK488" s="22">
        <v>0</v>
      </c>
      <c r="BL488" s="22">
        <v>0</v>
      </c>
      <c r="BM488" s="22">
        <v>0</v>
      </c>
      <c r="BN488" s="22">
        <v>0</v>
      </c>
      <c r="BO488" s="22">
        <v>0</v>
      </c>
      <c r="BP488" s="22">
        <v>0</v>
      </c>
      <c r="BQ488" s="22">
        <v>0</v>
      </c>
      <c r="BR488" s="22">
        <v>0</v>
      </c>
      <c r="BS488" s="22">
        <v>0</v>
      </c>
      <c r="BT488" s="22">
        <v>0</v>
      </c>
      <c r="BU488" s="22">
        <v>0</v>
      </c>
      <c r="BV488" s="22">
        <v>0</v>
      </c>
      <c r="BW488" s="22">
        <v>0</v>
      </c>
    </row>
    <row r="489" spans="1:75" ht="14.25" customHeight="1">
      <c r="A489" s="11" t="s">
        <v>1410</v>
      </c>
      <c r="B489" s="11" t="s">
        <v>3549</v>
      </c>
      <c r="C489" s="11" t="s">
        <v>873</v>
      </c>
      <c r="D489" s="11" t="s">
        <v>1394</v>
      </c>
      <c r="E489" s="11">
        <v>960</v>
      </c>
      <c r="F489" s="11">
        <v>0.122581590165676</v>
      </c>
      <c r="G489" s="11">
        <v>6.7861568899569E-2</v>
      </c>
      <c r="H489" s="11">
        <v>7.1177105670262197E-2</v>
      </c>
      <c r="I489" s="11">
        <v>0.105737209085283</v>
      </c>
      <c r="J489" s="11">
        <v>0.132822424008881</v>
      </c>
      <c r="K489" s="11">
        <f t="shared" si="0"/>
        <v>1</v>
      </c>
      <c r="L489" s="11">
        <f t="shared" si="1"/>
        <v>0</v>
      </c>
      <c r="M489" s="11">
        <f t="shared" si="2"/>
        <v>0</v>
      </c>
      <c r="N489" s="11">
        <v>0.13019249250301601</v>
      </c>
      <c r="O489" s="11">
        <v>6.2027458423543097E-2</v>
      </c>
      <c r="P489" s="11">
        <f t="shared" si="3"/>
        <v>1</v>
      </c>
      <c r="Q489" s="11">
        <f t="shared" si="4"/>
        <v>0</v>
      </c>
      <c r="R489" s="11">
        <f t="shared" si="5"/>
        <v>0</v>
      </c>
      <c r="S489" s="11">
        <v>0.12063382153197399</v>
      </c>
      <c r="T489" s="11">
        <v>7.5931532338859395E-2</v>
      </c>
      <c r="U489" s="11">
        <f t="shared" si="6"/>
        <v>1</v>
      </c>
      <c r="V489" s="11">
        <f t="shared" si="7"/>
        <v>0</v>
      </c>
      <c r="W489" s="11">
        <f t="shared" si="8"/>
        <v>0</v>
      </c>
      <c r="X489" s="11">
        <v>0.123063361386946</v>
      </c>
      <c r="Y489" s="11">
        <v>7.0172739038616996E-2</v>
      </c>
      <c r="Z489" s="11">
        <f t="shared" si="9"/>
        <v>1</v>
      </c>
      <c r="AA489" s="11">
        <f t="shared" si="10"/>
        <v>0</v>
      </c>
      <c r="AB489" s="11">
        <f t="shared" si="11"/>
        <v>0</v>
      </c>
      <c r="AC489" s="11">
        <v>0.137348162872134</v>
      </c>
      <c r="AD489" s="11">
        <v>4.6266914957684299E-2</v>
      </c>
      <c r="AE489" s="11">
        <f t="shared" si="12"/>
        <v>1</v>
      </c>
      <c r="AF489" s="11">
        <f t="shared" si="13"/>
        <v>0</v>
      </c>
      <c r="AG489" s="11">
        <f t="shared" si="14"/>
        <v>0</v>
      </c>
      <c r="AH489" s="11">
        <v>0.11686911636205299</v>
      </c>
      <c r="AI489" s="11">
        <v>8.5026918771550206E-2</v>
      </c>
      <c r="AJ489" s="11">
        <f t="shared" si="15"/>
        <v>1</v>
      </c>
      <c r="AK489" s="11">
        <f t="shared" si="16"/>
        <v>0</v>
      </c>
      <c r="AL489" s="11">
        <f t="shared" si="17"/>
        <v>0</v>
      </c>
      <c r="AM489" s="11">
        <v>0.11946757494134499</v>
      </c>
      <c r="AN489" s="11">
        <v>7.9292754283633707E-2</v>
      </c>
      <c r="AO489" s="11">
        <f t="shared" si="18"/>
        <v>1</v>
      </c>
      <c r="AP489" s="11">
        <f t="shared" si="19"/>
        <v>0</v>
      </c>
      <c r="AQ489" s="11">
        <v>0.120315482485797</v>
      </c>
      <c r="AR489" s="11">
        <v>8.2634505130350699E-2</v>
      </c>
      <c r="AS489" s="11">
        <f t="shared" si="20"/>
        <v>1</v>
      </c>
      <c r="AT489" s="11">
        <f t="shared" si="21"/>
        <v>0</v>
      </c>
      <c r="AU489" s="11">
        <f t="shared" si="22"/>
        <v>0</v>
      </c>
      <c r="AV489" s="11">
        <v>0.14441550137353601</v>
      </c>
      <c r="AW489" s="11">
        <v>3.66855314808891E-2</v>
      </c>
      <c r="AX489" s="11">
        <f t="shared" si="23"/>
        <v>1</v>
      </c>
      <c r="AY489" s="11">
        <f t="shared" si="24"/>
        <v>0</v>
      </c>
      <c r="AZ489" s="11">
        <v>0.135545308731814</v>
      </c>
      <c r="BA489" s="11">
        <v>4.9426747290317603E-2</v>
      </c>
      <c r="BB489" s="22">
        <v>0</v>
      </c>
      <c r="BC489" s="22">
        <v>0</v>
      </c>
      <c r="BD489" s="22">
        <v>0</v>
      </c>
      <c r="BE489" s="22">
        <v>0</v>
      </c>
      <c r="BF489" s="22">
        <v>0</v>
      </c>
      <c r="BG489" s="22">
        <v>0</v>
      </c>
      <c r="BH489" s="22">
        <v>0</v>
      </c>
      <c r="BI489" s="22">
        <v>0</v>
      </c>
      <c r="BJ489" s="22">
        <v>0</v>
      </c>
      <c r="BK489" s="22">
        <v>0</v>
      </c>
      <c r="BL489" s="22">
        <v>0</v>
      </c>
      <c r="BM489" s="22">
        <v>0</v>
      </c>
      <c r="BN489" s="22">
        <v>0</v>
      </c>
      <c r="BO489" s="22">
        <v>0</v>
      </c>
      <c r="BP489" s="22">
        <v>0</v>
      </c>
      <c r="BQ489" s="22">
        <v>0</v>
      </c>
      <c r="BR489" s="22">
        <v>0</v>
      </c>
      <c r="BS489" s="22">
        <v>0</v>
      </c>
      <c r="BT489" s="22">
        <v>0</v>
      </c>
      <c r="BU489" s="22">
        <v>0</v>
      </c>
      <c r="BV489" s="22">
        <v>0</v>
      </c>
      <c r="BW489" s="22">
        <v>0</v>
      </c>
    </row>
    <row r="490" spans="1:75" ht="14.25" customHeight="1">
      <c r="A490" s="11" t="s">
        <v>1007</v>
      </c>
      <c r="B490" s="11" t="s">
        <v>1007</v>
      </c>
      <c r="C490" s="11" t="s">
        <v>171</v>
      </c>
      <c r="D490" s="11" t="s">
        <v>445</v>
      </c>
      <c r="E490" s="11">
        <v>957</v>
      </c>
      <c r="F490" s="11">
        <v>-0.13197917767630499</v>
      </c>
      <c r="G490" s="11">
        <v>7.3647479275359196E-2</v>
      </c>
      <c r="H490" s="11">
        <v>7.3442483635153197E-2</v>
      </c>
      <c r="I490" s="11">
        <v>-0.18926160480711601</v>
      </c>
      <c r="J490" s="11">
        <v>1.30205090514511E-2</v>
      </c>
      <c r="K490" s="11">
        <f t="shared" si="0"/>
        <v>1</v>
      </c>
      <c r="L490" s="11">
        <f t="shared" si="1"/>
        <v>0</v>
      </c>
      <c r="M490" s="11">
        <f t="shared" si="2"/>
        <v>0</v>
      </c>
      <c r="N490" s="11">
        <v>-0.15484108778825301</v>
      </c>
      <c r="O490" s="11">
        <v>4.0844240627998303E-2</v>
      </c>
      <c r="P490" s="11">
        <f t="shared" si="3"/>
        <v>1</v>
      </c>
      <c r="Q490" s="11">
        <f t="shared" si="4"/>
        <v>0</v>
      </c>
      <c r="R490" s="11">
        <f t="shared" si="5"/>
        <v>0</v>
      </c>
      <c r="S490" s="11">
        <v>-0.13219755319014501</v>
      </c>
      <c r="T490" s="11">
        <v>7.3254811744545401E-2</v>
      </c>
      <c r="U490" s="11">
        <f t="shared" si="6"/>
        <v>1</v>
      </c>
      <c r="V490" s="11">
        <f t="shared" si="7"/>
        <v>0</v>
      </c>
      <c r="W490" s="11">
        <f t="shared" si="8"/>
        <v>0</v>
      </c>
      <c r="X490" s="11">
        <v>-0.134015597742875</v>
      </c>
      <c r="Y490" s="11">
        <v>6.8702155191064707E-2</v>
      </c>
      <c r="Z490" s="11">
        <f t="shared" si="9"/>
        <v>1</v>
      </c>
      <c r="AA490" s="11">
        <f t="shared" si="10"/>
        <v>0</v>
      </c>
      <c r="AB490" s="11">
        <f t="shared" si="11"/>
        <v>0</v>
      </c>
      <c r="AC490" s="11">
        <v>-0.12251088313778299</v>
      </c>
      <c r="AD490" s="11">
        <v>0.101507948645827</v>
      </c>
      <c r="AE490" s="11">
        <f t="shared" si="12"/>
        <v>1</v>
      </c>
      <c r="AF490" s="11">
        <f t="shared" si="13"/>
        <v>0</v>
      </c>
      <c r="AG490" s="11">
        <f t="shared" si="14"/>
        <v>0</v>
      </c>
      <c r="AH490" s="11">
        <v>-0.134308762614647</v>
      </c>
      <c r="AI490" s="11">
        <v>6.8796452737418995E-2</v>
      </c>
      <c r="AJ490" s="11">
        <f t="shared" si="15"/>
        <v>1</v>
      </c>
      <c r="AK490" s="11">
        <f t="shared" si="16"/>
        <v>0</v>
      </c>
      <c r="AL490" s="11">
        <f t="shared" si="17"/>
        <v>0</v>
      </c>
      <c r="AM490" s="11">
        <v>-0.146394350726925</v>
      </c>
      <c r="AN490" s="11">
        <v>4.6447888897434397E-2</v>
      </c>
      <c r="AO490" s="11">
        <f t="shared" si="18"/>
        <v>1</v>
      </c>
      <c r="AP490" s="11">
        <f t="shared" si="19"/>
        <v>0</v>
      </c>
      <c r="AQ490" s="11">
        <v>-0.14164281936165801</v>
      </c>
      <c r="AR490" s="11">
        <v>5.9754727148651599E-2</v>
      </c>
      <c r="AS490" s="11">
        <f t="shared" si="20"/>
        <v>1</v>
      </c>
      <c r="AT490" s="11">
        <f t="shared" si="21"/>
        <v>0</v>
      </c>
      <c r="AU490" s="11">
        <f t="shared" si="22"/>
        <v>0</v>
      </c>
      <c r="AV490" s="11">
        <v>-0.15078303177256699</v>
      </c>
      <c r="AW490" s="11">
        <v>4.4340538791070097E-2</v>
      </c>
      <c r="AX490" s="11">
        <f t="shared" si="23"/>
        <v>1</v>
      </c>
      <c r="AY490" s="11">
        <f t="shared" si="24"/>
        <v>0</v>
      </c>
      <c r="AZ490" s="11">
        <v>-0.10855264355351101</v>
      </c>
      <c r="BA490" s="11">
        <v>0.146621770570115</v>
      </c>
      <c r="BB490" s="22">
        <v>0</v>
      </c>
      <c r="BC490" s="22">
        <v>0</v>
      </c>
      <c r="BD490" s="22">
        <v>0</v>
      </c>
      <c r="BE490" s="22">
        <v>0</v>
      </c>
      <c r="BF490" s="22">
        <v>0</v>
      </c>
      <c r="BG490" s="22">
        <v>0</v>
      </c>
      <c r="BH490" s="22">
        <v>0</v>
      </c>
      <c r="BI490" s="22">
        <v>0</v>
      </c>
      <c r="BJ490" s="22">
        <v>0</v>
      </c>
      <c r="BK490" s="22">
        <v>0</v>
      </c>
      <c r="BL490" s="22">
        <v>0</v>
      </c>
      <c r="BM490" s="22">
        <v>0</v>
      </c>
      <c r="BN490" s="22">
        <v>0</v>
      </c>
      <c r="BO490" s="22">
        <v>0</v>
      </c>
      <c r="BP490" s="22">
        <v>0</v>
      </c>
      <c r="BQ490" s="22">
        <v>0</v>
      </c>
      <c r="BR490" s="22">
        <v>0</v>
      </c>
      <c r="BS490" s="22">
        <v>0</v>
      </c>
      <c r="BT490" s="22">
        <v>0</v>
      </c>
      <c r="BU490" s="22">
        <v>0</v>
      </c>
      <c r="BV490" s="22">
        <v>0</v>
      </c>
      <c r="BW490" s="22">
        <v>0</v>
      </c>
    </row>
    <row r="491" spans="1:75" ht="14.25" customHeight="1">
      <c r="A491" s="11" t="s">
        <v>3032</v>
      </c>
      <c r="B491" s="11" t="s">
        <v>3550</v>
      </c>
      <c r="C491" s="11" t="s">
        <v>47</v>
      </c>
      <c r="D491" s="11" t="s">
        <v>47</v>
      </c>
      <c r="E491" s="11">
        <v>929</v>
      </c>
      <c r="F491" s="11">
        <v>-0.12695576105793099</v>
      </c>
      <c r="G491" s="11">
        <v>7.1356414862878803E-2</v>
      </c>
      <c r="H491" s="11">
        <v>7.5537480418747499E-2</v>
      </c>
      <c r="I491" s="11">
        <v>-0.12587499903865501</v>
      </c>
      <c r="J491" s="11">
        <v>8.8775085905692802E-2</v>
      </c>
      <c r="K491" s="11">
        <f t="shared" si="0"/>
        <v>1</v>
      </c>
      <c r="L491" s="11">
        <f t="shared" si="1"/>
        <v>0</v>
      </c>
      <c r="M491" s="11">
        <f t="shared" si="2"/>
        <v>0</v>
      </c>
      <c r="N491" s="11">
        <v>-0.125715756913063</v>
      </c>
      <c r="O491" s="11">
        <v>8.6650536152316604E-2</v>
      </c>
      <c r="P491" s="11">
        <f t="shared" si="3"/>
        <v>1</v>
      </c>
      <c r="Q491" s="11">
        <f t="shared" si="4"/>
        <v>0</v>
      </c>
      <c r="R491" s="11">
        <f t="shared" si="5"/>
        <v>0</v>
      </c>
      <c r="S491" s="11">
        <v>-0.12847364416564</v>
      </c>
      <c r="T491" s="11">
        <v>7.2320086154382901E-2</v>
      </c>
      <c r="U491" s="11">
        <f t="shared" si="6"/>
        <v>1</v>
      </c>
      <c r="V491" s="11">
        <f t="shared" si="7"/>
        <v>0</v>
      </c>
      <c r="W491" s="11">
        <f t="shared" si="8"/>
        <v>0</v>
      </c>
      <c r="X491" s="11">
        <v>-0.12725585486271401</v>
      </c>
      <c r="Y491" s="11">
        <v>7.50387836242455E-2</v>
      </c>
      <c r="Z491" s="11">
        <f t="shared" si="9"/>
        <v>1</v>
      </c>
      <c r="AA491" s="11">
        <f t="shared" si="10"/>
        <v>0</v>
      </c>
      <c r="AB491" s="11">
        <f t="shared" si="11"/>
        <v>0</v>
      </c>
      <c r="AC491" s="11">
        <v>-0.130177004747147</v>
      </c>
      <c r="AD491" s="11">
        <v>7.2153250334849303E-2</v>
      </c>
      <c r="AE491" s="11">
        <f t="shared" si="12"/>
        <v>1</v>
      </c>
      <c r="AF491" s="11">
        <f t="shared" si="13"/>
        <v>0</v>
      </c>
      <c r="AG491" s="11">
        <f t="shared" si="14"/>
        <v>0</v>
      </c>
      <c r="AH491" s="11">
        <v>-0.12690931020610699</v>
      </c>
      <c r="AI491" s="11">
        <v>7.6033456316207199E-2</v>
      </c>
      <c r="AJ491" s="11">
        <f t="shared" si="15"/>
        <v>1</v>
      </c>
      <c r="AK491" s="11">
        <f t="shared" si="16"/>
        <v>0</v>
      </c>
      <c r="AL491" s="11">
        <f t="shared" si="17"/>
        <v>0</v>
      </c>
      <c r="AM491" s="11">
        <v>-0.12255040924657699</v>
      </c>
      <c r="AN491" s="11">
        <v>8.6728193949286894E-2</v>
      </c>
      <c r="AO491" s="11">
        <f t="shared" si="18"/>
        <v>1</v>
      </c>
      <c r="AP491" s="11">
        <f t="shared" si="19"/>
        <v>0</v>
      </c>
      <c r="AQ491" s="11">
        <v>-0.14233123955308</v>
      </c>
      <c r="AR491" s="11">
        <v>5.0837598758979398E-2</v>
      </c>
      <c r="AS491" s="11">
        <f t="shared" si="20"/>
        <v>1</v>
      </c>
      <c r="AT491" s="11">
        <f t="shared" si="21"/>
        <v>0</v>
      </c>
      <c r="AU491" s="11">
        <f t="shared" si="22"/>
        <v>0</v>
      </c>
      <c r="AV491" s="11">
        <v>-0.13890530312701799</v>
      </c>
      <c r="AW491" s="11">
        <v>5.5653381154577901E-2</v>
      </c>
      <c r="AX491" s="11">
        <f t="shared" si="23"/>
        <v>1</v>
      </c>
      <c r="AY491" s="11">
        <f t="shared" si="24"/>
        <v>0</v>
      </c>
      <c r="AZ491" s="11">
        <v>-0.120870936873666</v>
      </c>
      <c r="BA491" s="11">
        <v>9.5297013759549007E-2</v>
      </c>
      <c r="BB491" s="22">
        <v>0</v>
      </c>
      <c r="BC491" s="22">
        <v>0</v>
      </c>
      <c r="BD491" s="22">
        <v>0</v>
      </c>
      <c r="BE491" s="22">
        <v>0</v>
      </c>
      <c r="BF491" s="22">
        <v>0</v>
      </c>
      <c r="BG491" s="22">
        <v>0</v>
      </c>
      <c r="BH491" s="22">
        <v>0</v>
      </c>
      <c r="BI491" s="22">
        <v>0</v>
      </c>
      <c r="BJ491" s="22">
        <v>0</v>
      </c>
      <c r="BK491" s="22">
        <v>0</v>
      </c>
      <c r="BL491" s="22">
        <v>0</v>
      </c>
      <c r="BM491" s="22">
        <v>0</v>
      </c>
      <c r="BN491" s="22">
        <v>0</v>
      </c>
      <c r="BO491" s="22">
        <v>0</v>
      </c>
      <c r="BP491" s="22">
        <v>0</v>
      </c>
      <c r="BQ491" s="22">
        <v>0</v>
      </c>
      <c r="BR491" s="22">
        <v>0</v>
      </c>
      <c r="BS491" s="22">
        <v>0</v>
      </c>
      <c r="BT491" s="22">
        <v>0</v>
      </c>
      <c r="BU491" s="22">
        <v>0</v>
      </c>
      <c r="BV491" s="22">
        <v>0</v>
      </c>
      <c r="BW491" s="22">
        <v>0</v>
      </c>
    </row>
    <row r="492" spans="1:75" ht="14.25" customHeight="1">
      <c r="A492" s="11" t="s">
        <v>1791</v>
      </c>
      <c r="B492" s="11" t="s">
        <v>1791</v>
      </c>
      <c r="C492" s="11" t="s">
        <v>77</v>
      </c>
      <c r="D492" s="11" t="s">
        <v>441</v>
      </c>
      <c r="E492" s="11">
        <v>945</v>
      </c>
      <c r="F492" s="11">
        <v>0.13378992394136899</v>
      </c>
      <c r="G492" s="11">
        <v>7.5446244017703001E-2</v>
      </c>
      <c r="H492" s="11">
        <v>7.6498624555208894E-2</v>
      </c>
      <c r="I492" s="11">
        <v>0.14815754807933301</v>
      </c>
      <c r="J492" s="11">
        <v>5.83706887253247E-2</v>
      </c>
      <c r="K492" s="11">
        <f t="shared" si="0"/>
        <v>1</v>
      </c>
      <c r="L492" s="11">
        <f t="shared" si="1"/>
        <v>0</v>
      </c>
      <c r="M492" s="11">
        <f t="shared" si="2"/>
        <v>0</v>
      </c>
      <c r="N492" s="11">
        <v>0.12887404790819301</v>
      </c>
      <c r="O492" s="11">
        <v>9.61543984686416E-2</v>
      </c>
      <c r="P492" s="11">
        <f t="shared" si="3"/>
        <v>1</v>
      </c>
      <c r="Q492" s="11">
        <f t="shared" si="4"/>
        <v>0</v>
      </c>
      <c r="R492" s="11">
        <f t="shared" si="5"/>
        <v>0</v>
      </c>
      <c r="S492" s="11">
        <v>0.133051865610922</v>
      </c>
      <c r="T492" s="11">
        <v>7.8347737707627998E-2</v>
      </c>
      <c r="U492" s="11">
        <f t="shared" si="6"/>
        <v>1</v>
      </c>
      <c r="V492" s="11">
        <f t="shared" si="7"/>
        <v>0</v>
      </c>
      <c r="W492" s="11">
        <f t="shared" si="8"/>
        <v>0</v>
      </c>
      <c r="X492" s="11">
        <v>0.13487234503809201</v>
      </c>
      <c r="Y492" s="11">
        <v>7.4128439412579405E-2</v>
      </c>
      <c r="Z492" s="11">
        <f t="shared" si="9"/>
        <v>1</v>
      </c>
      <c r="AA492" s="11">
        <f t="shared" si="10"/>
        <v>0</v>
      </c>
      <c r="AB492" s="11">
        <f t="shared" si="11"/>
        <v>0</v>
      </c>
      <c r="AC492" s="11">
        <v>0.13803985492917301</v>
      </c>
      <c r="AD492" s="11">
        <v>7.1544660003351995E-2</v>
      </c>
      <c r="AE492" s="11">
        <f t="shared" si="12"/>
        <v>1</v>
      </c>
      <c r="AF492" s="11">
        <f t="shared" si="13"/>
        <v>0</v>
      </c>
      <c r="AG492" s="11">
        <f t="shared" si="14"/>
        <v>0</v>
      </c>
      <c r="AH492" s="11">
        <v>0.12460777222076</v>
      </c>
      <c r="AI492" s="11">
        <v>9.7670770227466605E-2</v>
      </c>
      <c r="AJ492" s="11">
        <f t="shared" si="15"/>
        <v>1</v>
      </c>
      <c r="AK492" s="11">
        <f t="shared" si="16"/>
        <v>0</v>
      </c>
      <c r="AL492" s="11">
        <f t="shared" si="17"/>
        <v>0</v>
      </c>
      <c r="AM492" s="11">
        <v>0.125971057911893</v>
      </c>
      <c r="AN492" s="11">
        <v>9.5668654524061994E-2</v>
      </c>
      <c r="AO492" s="11">
        <f t="shared" si="18"/>
        <v>1</v>
      </c>
      <c r="AP492" s="11">
        <f t="shared" si="19"/>
        <v>0</v>
      </c>
      <c r="AQ492" s="11">
        <v>0.15733562905527601</v>
      </c>
      <c r="AR492" s="11">
        <v>4.1218000123766897E-2</v>
      </c>
      <c r="AS492" s="11">
        <f t="shared" si="20"/>
        <v>1</v>
      </c>
      <c r="AT492" s="11">
        <f t="shared" si="21"/>
        <v>0</v>
      </c>
      <c r="AU492" s="11">
        <f t="shared" si="22"/>
        <v>0</v>
      </c>
      <c r="AV492" s="11">
        <v>0.11188933922598999</v>
      </c>
      <c r="AW492" s="11">
        <v>0.14480709415871601</v>
      </c>
      <c r="AX492" s="11">
        <f t="shared" si="23"/>
        <v>1</v>
      </c>
      <c r="AY492" s="11">
        <f t="shared" si="24"/>
        <v>0</v>
      </c>
      <c r="AZ492" s="11">
        <v>0.137316193607184</v>
      </c>
      <c r="BA492" s="11">
        <v>7.3749568975122207E-2</v>
      </c>
      <c r="BB492" s="22">
        <v>0</v>
      </c>
      <c r="BC492" s="22">
        <v>0</v>
      </c>
      <c r="BD492" s="22">
        <v>0</v>
      </c>
      <c r="BE492" s="22">
        <v>0</v>
      </c>
      <c r="BF492" s="22">
        <v>0</v>
      </c>
      <c r="BG492" s="22">
        <v>0</v>
      </c>
      <c r="BH492" s="22">
        <v>0</v>
      </c>
      <c r="BI492" s="22">
        <v>0</v>
      </c>
      <c r="BJ492" s="22">
        <v>0</v>
      </c>
      <c r="BK492" s="22">
        <v>0</v>
      </c>
      <c r="BL492" s="22">
        <v>0</v>
      </c>
      <c r="BM492" s="22">
        <v>0</v>
      </c>
      <c r="BN492" s="22">
        <v>0</v>
      </c>
      <c r="BO492" s="22">
        <v>0</v>
      </c>
      <c r="BP492" s="22">
        <v>0</v>
      </c>
      <c r="BQ492" s="22">
        <v>0</v>
      </c>
      <c r="BR492" s="22">
        <v>0</v>
      </c>
      <c r="BS492" s="22">
        <v>0</v>
      </c>
      <c r="BT492" s="22">
        <v>0</v>
      </c>
      <c r="BU492" s="22">
        <v>0</v>
      </c>
      <c r="BV492" s="22">
        <v>0</v>
      </c>
      <c r="BW492" s="22">
        <v>0</v>
      </c>
    </row>
    <row r="493" spans="1:75" ht="14.25" customHeight="1">
      <c r="A493" s="11" t="s">
        <v>1990</v>
      </c>
      <c r="B493" s="11" t="s">
        <v>3551</v>
      </c>
      <c r="C493" s="11" t="s">
        <v>171</v>
      </c>
      <c r="D493" s="11" t="s">
        <v>367</v>
      </c>
      <c r="E493" s="11">
        <v>947</v>
      </c>
      <c r="F493" s="11">
        <v>-0.13111994790784501</v>
      </c>
      <c r="G493" s="11">
        <v>7.4125854283192003E-2</v>
      </c>
      <c r="H493" s="11">
        <v>7.7235282631401905E-2</v>
      </c>
      <c r="I493" s="11">
        <v>-0.15823386135935399</v>
      </c>
      <c r="J493" s="11">
        <v>3.9552171639685697E-2</v>
      </c>
      <c r="K493" s="11">
        <f t="shared" si="0"/>
        <v>1</v>
      </c>
      <c r="L493" s="11">
        <f t="shared" si="1"/>
        <v>0</v>
      </c>
      <c r="M493" s="11">
        <f t="shared" si="2"/>
        <v>0</v>
      </c>
      <c r="N493" s="11">
        <v>-0.16444163043052501</v>
      </c>
      <c r="O493" s="11">
        <v>3.0529237176099001E-2</v>
      </c>
      <c r="P493" s="11">
        <f t="shared" si="3"/>
        <v>1</v>
      </c>
      <c r="Q493" s="11">
        <f t="shared" si="4"/>
        <v>0</v>
      </c>
      <c r="R493" s="11">
        <f t="shared" si="5"/>
        <v>0</v>
      </c>
      <c r="S493" s="11">
        <v>-0.13446243021304799</v>
      </c>
      <c r="T493" s="11">
        <v>6.9970459037044699E-2</v>
      </c>
      <c r="U493" s="11">
        <f t="shared" si="6"/>
        <v>1</v>
      </c>
      <c r="V493" s="11">
        <f t="shared" si="7"/>
        <v>0</v>
      </c>
      <c r="W493" s="11">
        <f t="shared" si="8"/>
        <v>0</v>
      </c>
      <c r="X493" s="11">
        <v>-0.133012845089898</v>
      </c>
      <c r="Y493" s="11">
        <v>7.2382191896733894E-2</v>
      </c>
      <c r="Z493" s="11">
        <f t="shared" si="9"/>
        <v>1</v>
      </c>
      <c r="AA493" s="11">
        <f t="shared" si="10"/>
        <v>0</v>
      </c>
      <c r="AB493" s="11">
        <f t="shared" si="11"/>
        <v>0</v>
      </c>
      <c r="AC493" s="11">
        <v>-9.6926566152584798E-2</v>
      </c>
      <c r="AD493" s="11">
        <v>0.19613460708493699</v>
      </c>
      <c r="AE493" s="11">
        <f t="shared" si="12"/>
        <v>1</v>
      </c>
      <c r="AF493" s="11">
        <f t="shared" si="13"/>
        <v>0</v>
      </c>
      <c r="AG493" s="11">
        <f t="shared" si="14"/>
        <v>0</v>
      </c>
      <c r="AH493" s="11">
        <v>-0.160781946905834</v>
      </c>
      <c r="AI493" s="11">
        <v>1.99631225413044E-2</v>
      </c>
      <c r="AJ493" s="11">
        <f t="shared" si="15"/>
        <v>1</v>
      </c>
      <c r="AK493" s="11">
        <f t="shared" si="16"/>
        <v>0</v>
      </c>
      <c r="AL493" s="11">
        <f t="shared" si="17"/>
        <v>0</v>
      </c>
      <c r="AM493" s="11">
        <v>-0.18020199219740701</v>
      </c>
      <c r="AN493" s="11">
        <v>9.55440731147272E-3</v>
      </c>
      <c r="AO493" s="11">
        <f t="shared" si="18"/>
        <v>1</v>
      </c>
      <c r="AP493" s="11">
        <f t="shared" si="19"/>
        <v>0</v>
      </c>
      <c r="AQ493" s="11">
        <v>-0.13533943722295599</v>
      </c>
      <c r="AR493" s="11">
        <v>7.3714216931732093E-2</v>
      </c>
      <c r="AS493" s="11">
        <f t="shared" si="20"/>
        <v>1</v>
      </c>
      <c r="AT493" s="11">
        <f t="shared" si="21"/>
        <v>0</v>
      </c>
      <c r="AU493" s="11">
        <f t="shared" si="22"/>
        <v>0</v>
      </c>
      <c r="AV493" s="11">
        <v>-0.178155844212045</v>
      </c>
      <c r="AW493" s="11">
        <v>1.7724696995577899E-2</v>
      </c>
      <c r="AX493" s="11">
        <f t="shared" si="23"/>
        <v>1</v>
      </c>
      <c r="AY493" s="11">
        <f t="shared" si="24"/>
        <v>0</v>
      </c>
      <c r="AZ493" s="11">
        <v>-0.135715400681898</v>
      </c>
      <c r="BA493" s="11">
        <v>7.1767250120159803E-2</v>
      </c>
      <c r="BB493" s="22">
        <v>0</v>
      </c>
      <c r="BC493" s="22">
        <v>0</v>
      </c>
      <c r="BD493" s="22">
        <v>0</v>
      </c>
      <c r="BE493" s="22">
        <v>0</v>
      </c>
      <c r="BF493" s="22">
        <v>0</v>
      </c>
      <c r="BG493" s="22">
        <v>0</v>
      </c>
      <c r="BH493" s="22">
        <v>0</v>
      </c>
      <c r="BI493" s="22">
        <v>0</v>
      </c>
      <c r="BJ493" s="22">
        <v>0</v>
      </c>
      <c r="BK493" s="22">
        <v>0</v>
      </c>
      <c r="BL493" s="22">
        <v>0</v>
      </c>
      <c r="BM493" s="22">
        <v>0</v>
      </c>
      <c r="BN493" s="22">
        <v>0</v>
      </c>
      <c r="BO493" s="22">
        <v>0</v>
      </c>
      <c r="BP493" s="22">
        <v>0</v>
      </c>
      <c r="BQ493" s="22">
        <v>0</v>
      </c>
      <c r="BR493" s="22">
        <v>0</v>
      </c>
      <c r="BS493" s="22">
        <v>0</v>
      </c>
      <c r="BT493" s="22">
        <v>0</v>
      </c>
      <c r="BU493" s="22">
        <v>0</v>
      </c>
      <c r="BV493" s="22">
        <v>0</v>
      </c>
      <c r="BW493" s="22">
        <v>0</v>
      </c>
    </row>
    <row r="494" spans="1:75" ht="14.25" customHeight="1">
      <c r="A494" s="11" t="s">
        <v>2355</v>
      </c>
      <c r="B494" s="11" t="s">
        <v>2355</v>
      </c>
      <c r="C494" s="11" t="s">
        <v>64</v>
      </c>
      <c r="D494" s="11" t="s">
        <v>65</v>
      </c>
      <c r="E494" s="11">
        <v>947</v>
      </c>
      <c r="F494" s="11">
        <v>0.129129598592753</v>
      </c>
      <c r="G494" s="11">
        <v>7.3132902345361003E-2</v>
      </c>
      <c r="H494" s="11">
        <v>7.7771070445122201E-2</v>
      </c>
      <c r="I494" s="11">
        <v>0.119553676050334</v>
      </c>
      <c r="J494" s="11">
        <v>0.114312768828498</v>
      </c>
      <c r="K494" s="11">
        <f t="shared" si="0"/>
        <v>1</v>
      </c>
      <c r="L494" s="11">
        <f t="shared" si="1"/>
        <v>0</v>
      </c>
      <c r="M494" s="11">
        <f t="shared" si="2"/>
        <v>0</v>
      </c>
      <c r="N494" s="11">
        <v>0.111104856269475</v>
      </c>
      <c r="O494" s="11">
        <v>0.13866020664161499</v>
      </c>
      <c r="P494" s="11">
        <f t="shared" si="3"/>
        <v>1</v>
      </c>
      <c r="Q494" s="11">
        <f t="shared" si="4"/>
        <v>0</v>
      </c>
      <c r="R494" s="11">
        <f t="shared" si="5"/>
        <v>0</v>
      </c>
      <c r="S494" s="11">
        <v>0.12612368036357599</v>
      </c>
      <c r="T494" s="11">
        <v>8.5022250602733704E-2</v>
      </c>
      <c r="U494" s="11">
        <f t="shared" si="6"/>
        <v>1</v>
      </c>
      <c r="V494" s="11">
        <f t="shared" si="7"/>
        <v>0</v>
      </c>
      <c r="W494" s="11">
        <f t="shared" si="8"/>
        <v>0</v>
      </c>
      <c r="X494" s="11">
        <v>0.12944397889699</v>
      </c>
      <c r="Y494" s="11">
        <v>7.7213026179569405E-2</v>
      </c>
      <c r="Z494" s="11">
        <f t="shared" si="9"/>
        <v>1</v>
      </c>
      <c r="AA494" s="11">
        <f t="shared" si="10"/>
        <v>0</v>
      </c>
      <c r="AB494" s="11">
        <f t="shared" si="11"/>
        <v>0</v>
      </c>
      <c r="AC494" s="11">
        <v>0.13534688265619901</v>
      </c>
      <c r="AD494" s="11">
        <v>6.8438614721842997E-2</v>
      </c>
      <c r="AE494" s="11">
        <f t="shared" si="12"/>
        <v>1</v>
      </c>
      <c r="AF494" s="11">
        <f t="shared" si="13"/>
        <v>0</v>
      </c>
      <c r="AG494" s="11">
        <f t="shared" si="14"/>
        <v>0</v>
      </c>
      <c r="AH494" s="11">
        <v>0.122655662793784</v>
      </c>
      <c r="AI494" s="11">
        <v>9.3045485455511501E-2</v>
      </c>
      <c r="AJ494" s="11">
        <f t="shared" si="15"/>
        <v>1</v>
      </c>
      <c r="AK494" s="11">
        <f t="shared" si="16"/>
        <v>0</v>
      </c>
      <c r="AL494" s="11">
        <f t="shared" si="17"/>
        <v>0</v>
      </c>
      <c r="AM494" s="11">
        <v>0.121019907418385</v>
      </c>
      <c r="AN494" s="11">
        <v>9.8248357233252703E-2</v>
      </c>
      <c r="AO494" s="11">
        <f t="shared" si="18"/>
        <v>1</v>
      </c>
      <c r="AP494" s="11">
        <f t="shared" si="19"/>
        <v>0</v>
      </c>
      <c r="AQ494" s="11">
        <v>0.13232510187400601</v>
      </c>
      <c r="AR494" s="11">
        <v>7.6639945586699801E-2</v>
      </c>
      <c r="AS494" s="11">
        <f t="shared" si="20"/>
        <v>1</v>
      </c>
      <c r="AT494" s="11">
        <f t="shared" si="21"/>
        <v>0</v>
      </c>
      <c r="AU494" s="11">
        <f t="shared" si="22"/>
        <v>0</v>
      </c>
      <c r="AV494" s="11">
        <v>0.11201001020826</v>
      </c>
      <c r="AW494" s="11">
        <v>0.13211721317420599</v>
      </c>
      <c r="AX494" s="11">
        <f t="shared" si="23"/>
        <v>1</v>
      </c>
      <c r="AY494" s="11">
        <f t="shared" si="24"/>
        <v>0</v>
      </c>
      <c r="AZ494" s="11">
        <v>0.114624088333125</v>
      </c>
      <c r="BA494" s="11">
        <v>0.123130344647774</v>
      </c>
      <c r="BB494" s="22">
        <v>0</v>
      </c>
      <c r="BC494" s="22">
        <v>0</v>
      </c>
      <c r="BD494" s="22">
        <v>0</v>
      </c>
      <c r="BE494" s="22">
        <v>0</v>
      </c>
      <c r="BF494" s="22">
        <v>0</v>
      </c>
      <c r="BG494" s="22">
        <v>0</v>
      </c>
      <c r="BH494" s="22">
        <v>0</v>
      </c>
      <c r="BI494" s="22">
        <v>0</v>
      </c>
      <c r="BJ494" s="22">
        <v>0</v>
      </c>
      <c r="BK494" s="22">
        <v>0</v>
      </c>
      <c r="BL494" s="22">
        <v>0</v>
      </c>
      <c r="BM494" s="22">
        <v>0</v>
      </c>
      <c r="BN494" s="22">
        <v>0</v>
      </c>
      <c r="BO494" s="22">
        <v>0</v>
      </c>
      <c r="BP494" s="22">
        <v>0</v>
      </c>
      <c r="BQ494" s="22">
        <v>0</v>
      </c>
      <c r="BR494" s="22">
        <v>0</v>
      </c>
      <c r="BS494" s="22">
        <v>0</v>
      </c>
      <c r="BT494" s="22">
        <v>0</v>
      </c>
      <c r="BU494" s="22">
        <v>0</v>
      </c>
      <c r="BV494" s="22">
        <v>0</v>
      </c>
      <c r="BW494" s="22">
        <v>0</v>
      </c>
    </row>
    <row r="495" spans="1:75" ht="14.25" customHeight="1">
      <c r="A495" s="11" t="s">
        <v>1951</v>
      </c>
      <c r="B495" s="11" t="s">
        <v>3552</v>
      </c>
      <c r="C495" s="11" t="s">
        <v>171</v>
      </c>
      <c r="D495" s="11" t="s">
        <v>415</v>
      </c>
      <c r="E495" s="11">
        <v>946</v>
      </c>
      <c r="F495" s="11">
        <v>-0.12784101079191201</v>
      </c>
      <c r="G495" s="11">
        <v>7.2793652795844599E-2</v>
      </c>
      <c r="H495" s="11">
        <v>7.9375952272745798E-2</v>
      </c>
      <c r="I495" s="11">
        <v>-0.13403499571432301</v>
      </c>
      <c r="J495" s="11">
        <v>7.6208321998767897E-2</v>
      </c>
      <c r="K495" s="11">
        <f t="shared" si="0"/>
        <v>1</v>
      </c>
      <c r="L495" s="11">
        <f t="shared" si="1"/>
        <v>0</v>
      </c>
      <c r="M495" s="11">
        <f t="shared" si="2"/>
        <v>0</v>
      </c>
      <c r="N495" s="11">
        <v>-0.14426169321941701</v>
      </c>
      <c r="O495" s="11">
        <v>5.4049321844013301E-2</v>
      </c>
      <c r="P495" s="11">
        <f t="shared" si="3"/>
        <v>1</v>
      </c>
      <c r="Q495" s="11">
        <f t="shared" si="4"/>
        <v>0</v>
      </c>
      <c r="R495" s="11">
        <f t="shared" si="5"/>
        <v>0</v>
      </c>
      <c r="S495" s="11">
        <v>-0.12801827937856999</v>
      </c>
      <c r="T495" s="11">
        <v>7.93388311843259E-2</v>
      </c>
      <c r="U495" s="11">
        <f t="shared" si="6"/>
        <v>1</v>
      </c>
      <c r="V495" s="11">
        <f t="shared" si="7"/>
        <v>0</v>
      </c>
      <c r="W495" s="11">
        <f t="shared" si="8"/>
        <v>0</v>
      </c>
      <c r="X495" s="11">
        <v>-0.12844043553030299</v>
      </c>
      <c r="Y495" s="11">
        <v>7.8049473611886203E-2</v>
      </c>
      <c r="Z495" s="11">
        <f t="shared" si="9"/>
        <v>1</v>
      </c>
      <c r="AA495" s="11">
        <f t="shared" si="10"/>
        <v>0</v>
      </c>
      <c r="AB495" s="11">
        <f t="shared" si="11"/>
        <v>0</v>
      </c>
      <c r="AC495" s="11">
        <v>-0.1055323508377</v>
      </c>
      <c r="AD495" s="11">
        <v>0.152578455156578</v>
      </c>
      <c r="AE495" s="11">
        <f t="shared" si="12"/>
        <v>1</v>
      </c>
      <c r="AF495" s="11">
        <f t="shared" si="13"/>
        <v>0</v>
      </c>
      <c r="AG495" s="11">
        <f t="shared" si="14"/>
        <v>0</v>
      </c>
      <c r="AH495" s="11">
        <v>-0.14716333288248901</v>
      </c>
      <c r="AI495" s="11">
        <v>3.7687130382597099E-2</v>
      </c>
      <c r="AJ495" s="11">
        <f t="shared" si="15"/>
        <v>1</v>
      </c>
      <c r="AK495" s="11">
        <f t="shared" si="16"/>
        <v>0</v>
      </c>
      <c r="AL495" s="11">
        <f t="shared" si="17"/>
        <v>0</v>
      </c>
      <c r="AM495" s="11">
        <v>-0.15816139359154599</v>
      </c>
      <c r="AN495" s="11">
        <v>2.6683179955553998E-2</v>
      </c>
      <c r="AO495" s="11">
        <f t="shared" si="18"/>
        <v>1</v>
      </c>
      <c r="AP495" s="11">
        <f t="shared" si="19"/>
        <v>0</v>
      </c>
      <c r="AQ495" s="11">
        <v>-0.14856444960967199</v>
      </c>
      <c r="AR495" s="11">
        <v>4.5253955134784099E-2</v>
      </c>
      <c r="AS495" s="11">
        <f t="shared" si="20"/>
        <v>1</v>
      </c>
      <c r="AT495" s="11">
        <f t="shared" si="21"/>
        <v>0</v>
      </c>
      <c r="AU495" s="11">
        <f t="shared" si="22"/>
        <v>0</v>
      </c>
      <c r="AV495" s="11">
        <v>-0.13750613723025501</v>
      </c>
      <c r="AW495" s="11">
        <v>6.3626435252904401E-2</v>
      </c>
      <c r="AX495" s="11">
        <f t="shared" si="23"/>
        <v>1</v>
      </c>
      <c r="AY495" s="11">
        <f t="shared" si="24"/>
        <v>0</v>
      </c>
      <c r="AZ495" s="11">
        <v>-0.16145206002763399</v>
      </c>
      <c r="BA495" s="11">
        <v>2.8830107706241798E-2</v>
      </c>
      <c r="BB495" s="22">
        <v>0</v>
      </c>
      <c r="BC495" s="22">
        <v>0</v>
      </c>
      <c r="BD495" s="22">
        <v>0</v>
      </c>
      <c r="BE495" s="22">
        <v>0</v>
      </c>
      <c r="BF495" s="22">
        <v>0</v>
      </c>
      <c r="BG495" s="22">
        <v>0</v>
      </c>
      <c r="BH495" s="22">
        <v>0</v>
      </c>
      <c r="BI495" s="22">
        <v>0</v>
      </c>
      <c r="BJ495" s="22">
        <v>0</v>
      </c>
      <c r="BK495" s="22">
        <v>0</v>
      </c>
      <c r="BL495" s="22">
        <v>0</v>
      </c>
      <c r="BM495" s="22">
        <v>0</v>
      </c>
      <c r="BN495" s="22">
        <v>0</v>
      </c>
      <c r="BO495" s="22">
        <v>0</v>
      </c>
      <c r="BP495" s="22">
        <v>0</v>
      </c>
      <c r="BQ495" s="22">
        <v>0</v>
      </c>
      <c r="BR495" s="22">
        <v>0</v>
      </c>
      <c r="BS495" s="22">
        <v>0</v>
      </c>
      <c r="BT495" s="22">
        <v>0</v>
      </c>
      <c r="BU495" s="22">
        <v>0</v>
      </c>
      <c r="BV495" s="22">
        <v>0</v>
      </c>
      <c r="BW495" s="22">
        <v>0</v>
      </c>
    </row>
    <row r="496" spans="1:75" ht="14.25" customHeight="1">
      <c r="A496" s="11" t="s">
        <v>1715</v>
      </c>
      <c r="B496" s="11" t="s">
        <v>1715</v>
      </c>
      <c r="C496" s="11" t="s">
        <v>171</v>
      </c>
      <c r="D496" s="11" t="s">
        <v>386</v>
      </c>
      <c r="E496" s="11">
        <v>962</v>
      </c>
      <c r="F496" s="11">
        <v>0.124993997181094</v>
      </c>
      <c r="G496" s="11">
        <v>7.1348742108683305E-2</v>
      </c>
      <c r="H496" s="11">
        <v>8.0114119280877E-2</v>
      </c>
      <c r="I496" s="11">
        <v>0.120024365367214</v>
      </c>
      <c r="J496" s="11">
        <v>0.104960995132641</v>
      </c>
      <c r="K496" s="11">
        <f t="shared" si="0"/>
        <v>1</v>
      </c>
      <c r="L496" s="11">
        <f t="shared" si="1"/>
        <v>0</v>
      </c>
      <c r="M496" s="11">
        <f t="shared" si="2"/>
        <v>0</v>
      </c>
      <c r="N496" s="11">
        <v>0.110817407297954</v>
      </c>
      <c r="O496" s="11">
        <v>0.13059408550374599</v>
      </c>
      <c r="P496" s="11">
        <f t="shared" si="3"/>
        <v>1</v>
      </c>
      <c r="Q496" s="11">
        <f t="shared" si="4"/>
        <v>0</v>
      </c>
      <c r="R496" s="11">
        <f t="shared" si="5"/>
        <v>0</v>
      </c>
      <c r="S496" s="11">
        <v>0.12576834445742999</v>
      </c>
      <c r="T496" s="11">
        <v>7.8528984198696805E-2</v>
      </c>
      <c r="U496" s="11">
        <f t="shared" si="6"/>
        <v>1</v>
      </c>
      <c r="V496" s="11">
        <f t="shared" si="7"/>
        <v>0</v>
      </c>
      <c r="W496" s="11">
        <f t="shared" si="8"/>
        <v>0</v>
      </c>
      <c r="X496" s="11">
        <v>0.124735352848532</v>
      </c>
      <c r="Y496" s="11">
        <v>8.0903801448985097E-2</v>
      </c>
      <c r="Z496" s="11">
        <f t="shared" si="9"/>
        <v>1</v>
      </c>
      <c r="AA496" s="11">
        <f t="shared" si="10"/>
        <v>0</v>
      </c>
      <c r="AB496" s="11">
        <f t="shared" si="11"/>
        <v>0</v>
      </c>
      <c r="AC496" s="11">
        <v>0.13651076366627299</v>
      </c>
      <c r="AD496" s="11">
        <v>5.9578995700292299E-2</v>
      </c>
      <c r="AE496" s="11">
        <f t="shared" si="12"/>
        <v>1</v>
      </c>
      <c r="AF496" s="11">
        <f t="shared" si="13"/>
        <v>0</v>
      </c>
      <c r="AG496" s="11">
        <f t="shared" si="14"/>
        <v>0</v>
      </c>
      <c r="AH496" s="11">
        <v>0.115143100811013</v>
      </c>
      <c r="AI496" s="11">
        <v>0.105200353156055</v>
      </c>
      <c r="AJ496" s="11">
        <f t="shared" si="15"/>
        <v>1</v>
      </c>
      <c r="AK496" s="11">
        <f t="shared" si="16"/>
        <v>0</v>
      </c>
      <c r="AL496" s="11">
        <f t="shared" si="17"/>
        <v>0</v>
      </c>
      <c r="AM496" s="11">
        <v>0.102963070624808</v>
      </c>
      <c r="AN496" s="11">
        <v>0.14488610638935601</v>
      </c>
      <c r="AO496" s="11">
        <f t="shared" si="18"/>
        <v>1</v>
      </c>
      <c r="AP496" s="11">
        <f t="shared" si="19"/>
        <v>0</v>
      </c>
      <c r="AQ496" s="11">
        <v>9.2444663229037605E-2</v>
      </c>
      <c r="AR496" s="11">
        <v>0.203353821737113</v>
      </c>
      <c r="AS496" s="11">
        <f t="shared" si="20"/>
        <v>1</v>
      </c>
      <c r="AT496" s="11">
        <f t="shared" si="21"/>
        <v>0</v>
      </c>
      <c r="AU496" s="11">
        <f t="shared" si="22"/>
        <v>0</v>
      </c>
      <c r="AV496" s="11">
        <v>0.12084598481200499</v>
      </c>
      <c r="AW496" s="11">
        <v>9.6392100147490903E-2</v>
      </c>
      <c r="AX496" s="11">
        <f t="shared" si="23"/>
        <v>1</v>
      </c>
      <c r="AY496" s="11">
        <f t="shared" si="24"/>
        <v>0</v>
      </c>
      <c r="AZ496" s="11">
        <v>6.8162232096438694E-2</v>
      </c>
      <c r="BA496" s="11">
        <v>0.342153527989843</v>
      </c>
      <c r="BB496" s="22">
        <v>0</v>
      </c>
      <c r="BC496" s="22">
        <v>0</v>
      </c>
      <c r="BD496" s="22">
        <v>0</v>
      </c>
      <c r="BE496" s="22">
        <v>0</v>
      </c>
      <c r="BF496" s="22">
        <v>0</v>
      </c>
      <c r="BG496" s="22">
        <v>0</v>
      </c>
      <c r="BH496" s="22">
        <v>0</v>
      </c>
      <c r="BI496" s="22">
        <v>0</v>
      </c>
      <c r="BJ496" s="22">
        <v>0</v>
      </c>
      <c r="BK496" s="22">
        <v>0</v>
      </c>
      <c r="BL496" s="22">
        <v>0</v>
      </c>
      <c r="BM496" s="22">
        <v>0</v>
      </c>
      <c r="BN496" s="22">
        <v>0</v>
      </c>
      <c r="BO496" s="22">
        <v>0</v>
      </c>
      <c r="BP496" s="22">
        <v>0</v>
      </c>
      <c r="BQ496" s="22">
        <v>0</v>
      </c>
      <c r="BR496" s="22">
        <v>0</v>
      </c>
      <c r="BS496" s="22">
        <v>0</v>
      </c>
      <c r="BT496" s="22">
        <v>0</v>
      </c>
      <c r="BU496" s="22">
        <v>0</v>
      </c>
      <c r="BV496" s="22">
        <v>0</v>
      </c>
      <c r="BW496" s="22">
        <v>0</v>
      </c>
    </row>
    <row r="497" spans="1:75" ht="14.25" customHeight="1">
      <c r="A497" s="11" t="s">
        <v>111</v>
      </c>
      <c r="B497" s="11" t="s">
        <v>3553</v>
      </c>
      <c r="C497" s="11" t="s">
        <v>77</v>
      </c>
      <c r="D497" s="11" t="s">
        <v>108</v>
      </c>
      <c r="E497" s="11">
        <v>964</v>
      </c>
      <c r="F497" s="11">
        <v>-0.130342943626856</v>
      </c>
      <c r="G497" s="11">
        <v>7.4565935547183396E-2</v>
      </c>
      <c r="H497" s="11">
        <v>8.0778453830553001E-2</v>
      </c>
      <c r="I497" s="11">
        <v>-8.4428403056949403E-2</v>
      </c>
      <c r="J497" s="11">
        <v>0.27365518321828097</v>
      </c>
      <c r="K497" s="11">
        <f t="shared" si="0"/>
        <v>1</v>
      </c>
      <c r="L497" s="11">
        <f t="shared" si="1"/>
        <v>0</v>
      </c>
      <c r="M497" s="11">
        <f t="shared" si="2"/>
        <v>0</v>
      </c>
      <c r="N497" s="11">
        <v>-0.12337017250035801</v>
      </c>
      <c r="O497" s="11">
        <v>0.107428000182059</v>
      </c>
      <c r="P497" s="11">
        <f t="shared" si="3"/>
        <v>1</v>
      </c>
      <c r="Q497" s="11">
        <f t="shared" si="4"/>
        <v>0</v>
      </c>
      <c r="R497" s="11">
        <f t="shared" si="5"/>
        <v>0</v>
      </c>
      <c r="S497" s="11">
        <v>-0.12632591090454701</v>
      </c>
      <c r="T497" s="11">
        <v>9.0299361179755303E-2</v>
      </c>
      <c r="U497" s="11">
        <f t="shared" si="6"/>
        <v>1</v>
      </c>
      <c r="V497" s="11">
        <f t="shared" si="7"/>
        <v>0</v>
      </c>
      <c r="W497" s="11">
        <f t="shared" si="8"/>
        <v>0</v>
      </c>
      <c r="X497" s="11">
        <v>-0.131262667722431</v>
      </c>
      <c r="Y497" s="11">
        <v>7.8656184726346501E-2</v>
      </c>
      <c r="Z497" s="11">
        <f t="shared" si="9"/>
        <v>1</v>
      </c>
      <c r="AA497" s="11">
        <f t="shared" si="10"/>
        <v>0</v>
      </c>
      <c r="AB497" s="11">
        <f t="shared" si="11"/>
        <v>0</v>
      </c>
      <c r="AC497" s="11">
        <v>-0.14575510651533999</v>
      </c>
      <c r="AD497" s="11">
        <v>5.4194767404746297E-2</v>
      </c>
      <c r="AE497" s="11">
        <f t="shared" si="12"/>
        <v>1</v>
      </c>
      <c r="AF497" s="11">
        <f t="shared" si="13"/>
        <v>0</v>
      </c>
      <c r="AG497" s="11">
        <f t="shared" si="14"/>
        <v>0</v>
      </c>
      <c r="AH497" s="11">
        <v>-0.124938630518749</v>
      </c>
      <c r="AI497" s="11">
        <v>9.4054167365719504E-2</v>
      </c>
      <c r="AJ497" s="11">
        <f t="shared" si="15"/>
        <v>1</v>
      </c>
      <c r="AK497" s="11">
        <f t="shared" si="16"/>
        <v>0</v>
      </c>
      <c r="AL497" s="11">
        <f t="shared" si="17"/>
        <v>0</v>
      </c>
      <c r="AM497" s="11">
        <v>-0.13829556632649201</v>
      </c>
      <c r="AN497" s="11">
        <v>6.4174876267628495E-2</v>
      </c>
      <c r="AO497" s="11">
        <f t="shared" si="18"/>
        <v>1</v>
      </c>
      <c r="AP497" s="11">
        <f t="shared" si="19"/>
        <v>0</v>
      </c>
      <c r="AQ497" s="11">
        <v>-8.2532928876511605E-2</v>
      </c>
      <c r="AR497" s="11">
        <v>0.276064802182171</v>
      </c>
      <c r="AS497" s="11">
        <f t="shared" si="20"/>
        <v>1</v>
      </c>
      <c r="AT497" s="11">
        <f t="shared" si="21"/>
        <v>0</v>
      </c>
      <c r="AU497" s="11">
        <f t="shared" si="22"/>
        <v>0</v>
      </c>
      <c r="AV497" s="11">
        <v>-8.3719381338684798E-2</v>
      </c>
      <c r="AW497" s="11">
        <v>0.26747774322744</v>
      </c>
      <c r="AX497" s="11">
        <f t="shared" si="23"/>
        <v>1</v>
      </c>
      <c r="AY497" s="11">
        <f t="shared" si="24"/>
        <v>0</v>
      </c>
      <c r="AZ497" s="11">
        <v>-0.124254121891683</v>
      </c>
      <c r="BA497" s="11">
        <v>0.101289283959711</v>
      </c>
      <c r="BB497" s="22">
        <v>0</v>
      </c>
      <c r="BC497" s="22">
        <v>0</v>
      </c>
      <c r="BD497" s="22">
        <v>0</v>
      </c>
      <c r="BE497" s="22">
        <v>0</v>
      </c>
      <c r="BF497" s="22">
        <v>0</v>
      </c>
      <c r="BG497" s="22">
        <v>0</v>
      </c>
      <c r="BH497" s="22">
        <v>0</v>
      </c>
      <c r="BI497" s="22">
        <v>0</v>
      </c>
      <c r="BJ497" s="22">
        <v>0</v>
      </c>
      <c r="BK497" s="22">
        <v>0</v>
      </c>
      <c r="BL497" s="22">
        <v>0</v>
      </c>
      <c r="BM497" s="22">
        <v>0</v>
      </c>
      <c r="BN497" s="22">
        <v>0</v>
      </c>
      <c r="BO497" s="22">
        <v>0</v>
      </c>
      <c r="BP497" s="22">
        <v>0</v>
      </c>
      <c r="BQ497" s="22">
        <v>0</v>
      </c>
      <c r="BR497" s="22">
        <v>0</v>
      </c>
      <c r="BS497" s="22">
        <v>0</v>
      </c>
      <c r="BT497" s="22">
        <v>0</v>
      </c>
      <c r="BU497" s="22">
        <v>0</v>
      </c>
      <c r="BV497" s="22">
        <v>0</v>
      </c>
      <c r="BW497" s="22">
        <v>0</v>
      </c>
    </row>
    <row r="498" spans="1:75" ht="14.25" customHeight="1">
      <c r="A498" s="11" t="s">
        <v>2887</v>
      </c>
      <c r="B498" s="11" t="s">
        <v>3554</v>
      </c>
      <c r="C498" s="11" t="s">
        <v>47</v>
      </c>
      <c r="D498" s="11" t="s">
        <v>47</v>
      </c>
      <c r="E498" s="11">
        <v>959</v>
      </c>
      <c r="F498" s="11">
        <v>0.12518482915564599</v>
      </c>
      <c r="G498" s="11">
        <v>7.1750416856348503E-2</v>
      </c>
      <c r="H498" s="11">
        <v>8.1352881614982706E-2</v>
      </c>
      <c r="I498" s="11">
        <v>0.13217888507860601</v>
      </c>
      <c r="J498" s="11">
        <v>7.5754893538549598E-2</v>
      </c>
      <c r="K498" s="11">
        <f t="shared" si="0"/>
        <v>1</v>
      </c>
      <c r="L498" s="11">
        <f t="shared" si="1"/>
        <v>0</v>
      </c>
      <c r="M498" s="11">
        <f t="shared" si="2"/>
        <v>0</v>
      </c>
      <c r="N498" s="11">
        <v>0.16521081272587301</v>
      </c>
      <c r="O498" s="11">
        <v>2.4736287024444099E-2</v>
      </c>
      <c r="P498" s="11">
        <f t="shared" si="3"/>
        <v>1</v>
      </c>
      <c r="Q498" s="11">
        <f t="shared" si="4"/>
        <v>0</v>
      </c>
      <c r="R498" s="11">
        <f t="shared" si="5"/>
        <v>0</v>
      </c>
      <c r="S498" s="11">
        <v>0.12674520185322899</v>
      </c>
      <c r="T498" s="11">
        <v>7.7839079345440806E-2</v>
      </c>
      <c r="U498" s="11">
        <f t="shared" si="6"/>
        <v>1</v>
      </c>
      <c r="V498" s="11">
        <f t="shared" si="7"/>
        <v>0</v>
      </c>
      <c r="W498" s="11">
        <f t="shared" si="8"/>
        <v>0</v>
      </c>
      <c r="X498" s="11">
        <v>0.12558909959868</v>
      </c>
      <c r="Y498" s="11">
        <v>8.0520567756388897E-2</v>
      </c>
      <c r="Z498" s="11">
        <f t="shared" si="9"/>
        <v>1</v>
      </c>
      <c r="AA498" s="11">
        <f t="shared" si="10"/>
        <v>0</v>
      </c>
      <c r="AB498" s="11">
        <f t="shared" si="11"/>
        <v>0</v>
      </c>
      <c r="AC498" s="11">
        <v>0.112343963589266</v>
      </c>
      <c r="AD498" s="11">
        <v>0.122761266683204</v>
      </c>
      <c r="AE498" s="11">
        <f t="shared" si="12"/>
        <v>1</v>
      </c>
      <c r="AF498" s="11">
        <f t="shared" si="13"/>
        <v>0</v>
      </c>
      <c r="AG498" s="11">
        <f t="shared" si="14"/>
        <v>0</v>
      </c>
      <c r="AH498" s="11">
        <v>0.13984239886267899</v>
      </c>
      <c r="AI498" s="11">
        <v>4.8739456206118102E-2</v>
      </c>
      <c r="AJ498" s="11">
        <f t="shared" si="15"/>
        <v>1</v>
      </c>
      <c r="AK498" s="11">
        <f t="shared" si="16"/>
        <v>0</v>
      </c>
      <c r="AL498" s="11">
        <f t="shared" si="17"/>
        <v>0</v>
      </c>
      <c r="AM498" s="11">
        <v>0.13662910257672101</v>
      </c>
      <c r="AN498" s="11">
        <v>5.6996243114911901E-2</v>
      </c>
      <c r="AO498" s="11">
        <f t="shared" si="18"/>
        <v>1</v>
      </c>
      <c r="AP498" s="11">
        <f t="shared" si="19"/>
        <v>0</v>
      </c>
      <c r="AQ498" s="11">
        <v>0.10657924361212601</v>
      </c>
      <c r="AR498" s="11">
        <v>0.14558287196400599</v>
      </c>
      <c r="AS498" s="11">
        <f t="shared" si="20"/>
        <v>1</v>
      </c>
      <c r="AT498" s="11">
        <f t="shared" si="21"/>
        <v>0</v>
      </c>
      <c r="AU498" s="11">
        <f t="shared" si="22"/>
        <v>0</v>
      </c>
      <c r="AV498" s="11">
        <v>0.15434363579254101</v>
      </c>
      <c r="AW498" s="11">
        <v>3.43312139397903E-2</v>
      </c>
      <c r="AX498" s="11">
        <f t="shared" si="23"/>
        <v>1</v>
      </c>
      <c r="AY498" s="11">
        <f t="shared" si="24"/>
        <v>0</v>
      </c>
      <c r="AZ498" s="11">
        <v>9.4330362524076894E-2</v>
      </c>
      <c r="BA498" s="11">
        <v>0.194749509671342</v>
      </c>
      <c r="BB498" s="22">
        <v>0</v>
      </c>
      <c r="BC498" s="22">
        <v>0</v>
      </c>
      <c r="BD498" s="22">
        <v>0</v>
      </c>
      <c r="BE498" s="22">
        <v>0</v>
      </c>
      <c r="BF498" s="22">
        <v>0</v>
      </c>
      <c r="BG498" s="22">
        <v>0</v>
      </c>
      <c r="BH498" s="22">
        <v>0</v>
      </c>
      <c r="BI498" s="22">
        <v>0</v>
      </c>
      <c r="BJ498" s="22">
        <v>0</v>
      </c>
      <c r="BK498" s="22">
        <v>0</v>
      </c>
      <c r="BL498" s="22">
        <v>0</v>
      </c>
      <c r="BM498" s="22">
        <v>0</v>
      </c>
      <c r="BN498" s="22">
        <v>0</v>
      </c>
      <c r="BO498" s="22">
        <v>0</v>
      </c>
      <c r="BP498" s="22">
        <v>0</v>
      </c>
      <c r="BQ498" s="22">
        <v>0</v>
      </c>
      <c r="BR498" s="22">
        <v>0</v>
      </c>
      <c r="BS498" s="22">
        <v>0</v>
      </c>
      <c r="BT498" s="22">
        <v>0</v>
      </c>
      <c r="BU498" s="22">
        <v>0</v>
      </c>
      <c r="BV498" s="22">
        <v>0</v>
      </c>
      <c r="BW498" s="22">
        <v>0</v>
      </c>
    </row>
    <row r="499" spans="1:75" ht="14.25" customHeight="1">
      <c r="A499" s="11" t="s">
        <v>1280</v>
      </c>
      <c r="B499" s="11" t="s">
        <v>3555</v>
      </c>
      <c r="C499" s="11" t="s">
        <v>77</v>
      </c>
      <c r="D499" s="11" t="s">
        <v>868</v>
      </c>
      <c r="E499" s="11">
        <v>960</v>
      </c>
      <c r="F499" s="11">
        <v>0.130397952025187</v>
      </c>
      <c r="G499" s="11">
        <v>7.4789561933878104E-2</v>
      </c>
      <c r="H499" s="11">
        <v>8.1560946171256601E-2</v>
      </c>
      <c r="I499" s="11">
        <v>0.14403618638926799</v>
      </c>
      <c r="J499" s="11">
        <v>6.3580734673462799E-2</v>
      </c>
      <c r="K499" s="11">
        <f t="shared" si="0"/>
        <v>1</v>
      </c>
      <c r="L499" s="11">
        <f t="shared" si="1"/>
        <v>0</v>
      </c>
      <c r="M499" s="11">
        <f t="shared" si="2"/>
        <v>0</v>
      </c>
      <c r="N499" s="11">
        <v>0.14578641436336501</v>
      </c>
      <c r="O499" s="11">
        <v>5.79221806397376E-2</v>
      </c>
      <c r="P499" s="11">
        <f t="shared" si="3"/>
        <v>1</v>
      </c>
      <c r="Q499" s="11">
        <f t="shared" si="4"/>
        <v>0</v>
      </c>
      <c r="R499" s="11">
        <f t="shared" si="5"/>
        <v>0</v>
      </c>
      <c r="S499" s="11">
        <v>0.13301538994047499</v>
      </c>
      <c r="T499" s="11">
        <v>7.5607135454978103E-2</v>
      </c>
      <c r="U499" s="11">
        <f t="shared" si="6"/>
        <v>1</v>
      </c>
      <c r="V499" s="11">
        <f t="shared" si="7"/>
        <v>0</v>
      </c>
      <c r="W499" s="11">
        <f t="shared" si="8"/>
        <v>0</v>
      </c>
      <c r="X499" s="11">
        <v>0.13034752136225999</v>
      </c>
      <c r="Y499" s="11">
        <v>8.1856173032387403E-2</v>
      </c>
      <c r="Z499" s="11">
        <f t="shared" si="9"/>
        <v>1</v>
      </c>
      <c r="AA499" s="11">
        <f t="shared" si="10"/>
        <v>0</v>
      </c>
      <c r="AB499" s="11">
        <f t="shared" si="11"/>
        <v>0</v>
      </c>
      <c r="AC499" s="11">
        <v>0.116019238629907</v>
      </c>
      <c r="AD499" s="11">
        <v>0.126539058324217</v>
      </c>
      <c r="AE499" s="11">
        <f t="shared" si="12"/>
        <v>1</v>
      </c>
      <c r="AF499" s="11">
        <f t="shared" si="13"/>
        <v>0</v>
      </c>
      <c r="AG499" s="11">
        <f t="shared" si="14"/>
        <v>0</v>
      </c>
      <c r="AH499" s="11">
        <v>0.14008330175900099</v>
      </c>
      <c r="AI499" s="11">
        <v>6.0493855893551697E-2</v>
      </c>
      <c r="AJ499" s="11">
        <f t="shared" si="15"/>
        <v>1</v>
      </c>
      <c r="AK499" s="11">
        <f t="shared" si="16"/>
        <v>0</v>
      </c>
      <c r="AL499" s="11">
        <f t="shared" si="17"/>
        <v>0</v>
      </c>
      <c r="AM499" s="11">
        <v>0.13294085832705901</v>
      </c>
      <c r="AN499" s="11">
        <v>7.6480585737651194E-2</v>
      </c>
      <c r="AO499" s="11">
        <f t="shared" si="18"/>
        <v>1</v>
      </c>
      <c r="AP499" s="11">
        <f t="shared" si="19"/>
        <v>0</v>
      </c>
      <c r="AQ499" s="11">
        <v>0.14598736360471301</v>
      </c>
      <c r="AR499" s="11">
        <v>5.6054948658662097E-2</v>
      </c>
      <c r="AS499" s="11">
        <f t="shared" si="20"/>
        <v>1</v>
      </c>
      <c r="AT499" s="11">
        <f t="shared" si="21"/>
        <v>0</v>
      </c>
      <c r="AU499" s="11">
        <f t="shared" si="22"/>
        <v>0</v>
      </c>
      <c r="AV499" s="11">
        <v>0.16621187930978801</v>
      </c>
      <c r="AW499" s="11">
        <v>2.86602938958638E-2</v>
      </c>
      <c r="AX499" s="11">
        <f t="shared" si="23"/>
        <v>1</v>
      </c>
      <c r="AY499" s="11">
        <f t="shared" si="24"/>
        <v>0</v>
      </c>
      <c r="AZ499" s="11">
        <v>5.87978958258999E-2</v>
      </c>
      <c r="BA499" s="11">
        <v>0.43163639994554598</v>
      </c>
      <c r="BB499" s="22">
        <v>0</v>
      </c>
      <c r="BC499" s="22">
        <v>0</v>
      </c>
      <c r="BD499" s="22">
        <v>0</v>
      </c>
      <c r="BE499" s="22">
        <v>0</v>
      </c>
      <c r="BF499" s="22">
        <v>0</v>
      </c>
      <c r="BG499" s="22">
        <v>0</v>
      </c>
      <c r="BH499" s="22">
        <v>0</v>
      </c>
      <c r="BI499" s="22">
        <v>0</v>
      </c>
      <c r="BJ499" s="22">
        <v>0</v>
      </c>
      <c r="BK499" s="22">
        <v>0</v>
      </c>
      <c r="BL499" s="22">
        <v>0</v>
      </c>
      <c r="BM499" s="22">
        <v>0</v>
      </c>
      <c r="BN499" s="22">
        <v>0</v>
      </c>
      <c r="BO499" s="22">
        <v>0</v>
      </c>
      <c r="BP499" s="22">
        <v>0</v>
      </c>
      <c r="BQ499" s="22">
        <v>0</v>
      </c>
      <c r="BR499" s="22">
        <v>0</v>
      </c>
      <c r="BS499" s="22">
        <v>0</v>
      </c>
      <c r="BT499" s="22">
        <v>0</v>
      </c>
      <c r="BU499" s="22">
        <v>0</v>
      </c>
      <c r="BV499" s="22">
        <v>0</v>
      </c>
      <c r="BW499" s="22">
        <v>0</v>
      </c>
    </row>
    <row r="500" spans="1:75" ht="14.25" customHeight="1">
      <c r="A500" s="11" t="s">
        <v>234</v>
      </c>
      <c r="B500" s="11" t="s">
        <v>3556</v>
      </c>
      <c r="C500" s="11" t="s">
        <v>77</v>
      </c>
      <c r="D500" s="11" t="s">
        <v>78</v>
      </c>
      <c r="E500" s="11">
        <v>962</v>
      </c>
      <c r="F500" s="11">
        <v>0.12982327587883299</v>
      </c>
      <c r="G500" s="11">
        <v>7.4733948582225804E-2</v>
      </c>
      <c r="H500" s="11">
        <v>8.2682659662958402E-2</v>
      </c>
      <c r="I500" s="11">
        <v>6.3336202073378006E-2</v>
      </c>
      <c r="J500" s="11">
        <v>0.41136465697110902</v>
      </c>
      <c r="K500" s="11">
        <f t="shared" si="0"/>
        <v>1</v>
      </c>
      <c r="L500" s="11">
        <f t="shared" si="1"/>
        <v>0</v>
      </c>
      <c r="M500" s="11">
        <f t="shared" si="2"/>
        <v>0</v>
      </c>
      <c r="N500" s="11">
        <v>0.110821566685119</v>
      </c>
      <c r="O500" s="11">
        <v>0.148895359829846</v>
      </c>
      <c r="P500" s="11">
        <f t="shared" si="3"/>
        <v>1</v>
      </c>
      <c r="Q500" s="11">
        <f t="shared" si="4"/>
        <v>0</v>
      </c>
      <c r="R500" s="11">
        <f t="shared" si="5"/>
        <v>0</v>
      </c>
      <c r="S500" s="11">
        <v>0.13079884323739699</v>
      </c>
      <c r="T500" s="11">
        <v>8.0620007365694593E-2</v>
      </c>
      <c r="U500" s="11">
        <f t="shared" si="6"/>
        <v>1</v>
      </c>
      <c r="V500" s="11">
        <f t="shared" si="7"/>
        <v>0</v>
      </c>
      <c r="W500" s="11">
        <f t="shared" si="8"/>
        <v>0</v>
      </c>
      <c r="X500" s="11">
        <v>0.130063118780196</v>
      </c>
      <c r="Y500" s="11">
        <v>8.2279302765666806E-2</v>
      </c>
      <c r="Z500" s="11">
        <f t="shared" si="9"/>
        <v>1</v>
      </c>
      <c r="AA500" s="11">
        <f t="shared" si="10"/>
        <v>0</v>
      </c>
      <c r="AB500" s="11">
        <f t="shared" si="11"/>
        <v>0</v>
      </c>
      <c r="AC500" s="11">
        <v>0.108589652618481</v>
      </c>
      <c r="AD500" s="11">
        <v>0.15200802750149001</v>
      </c>
      <c r="AE500" s="11">
        <f t="shared" si="12"/>
        <v>1</v>
      </c>
      <c r="AF500" s="11">
        <f t="shared" si="13"/>
        <v>0</v>
      </c>
      <c r="AG500" s="11">
        <f t="shared" si="14"/>
        <v>0</v>
      </c>
      <c r="AH500" s="11">
        <v>0.13563914663187299</v>
      </c>
      <c r="AI500" s="11">
        <v>6.97039503704589E-2</v>
      </c>
      <c r="AJ500" s="11">
        <f t="shared" si="15"/>
        <v>1</v>
      </c>
      <c r="AK500" s="11">
        <f t="shared" si="16"/>
        <v>0</v>
      </c>
      <c r="AL500" s="11">
        <f t="shared" si="17"/>
        <v>0</v>
      </c>
      <c r="AM500" s="11">
        <v>0.124288583313129</v>
      </c>
      <c r="AN500" s="11">
        <v>9.7119239316547798E-2</v>
      </c>
      <c r="AO500" s="11">
        <f t="shared" si="18"/>
        <v>1</v>
      </c>
      <c r="AP500" s="11">
        <f t="shared" si="19"/>
        <v>0</v>
      </c>
      <c r="AQ500" s="11">
        <v>0.15489581404768399</v>
      </c>
      <c r="AR500" s="11">
        <v>4.2407583996774099E-2</v>
      </c>
      <c r="AS500" s="11">
        <f t="shared" si="20"/>
        <v>1</v>
      </c>
      <c r="AT500" s="11">
        <f t="shared" si="21"/>
        <v>0</v>
      </c>
      <c r="AU500" s="11">
        <f t="shared" si="22"/>
        <v>0</v>
      </c>
      <c r="AV500" s="11">
        <v>0.15530666128079401</v>
      </c>
      <c r="AW500" s="11">
        <v>4.0984964491785597E-2</v>
      </c>
      <c r="AX500" s="11">
        <f t="shared" si="23"/>
        <v>1</v>
      </c>
      <c r="AY500" s="11">
        <f t="shared" si="24"/>
        <v>0</v>
      </c>
      <c r="AZ500" s="11">
        <v>3.7510763907330699E-2</v>
      </c>
      <c r="BA500" s="11">
        <v>0.61135159321902399</v>
      </c>
      <c r="BB500" s="22">
        <v>0</v>
      </c>
      <c r="BC500" s="22">
        <v>0</v>
      </c>
      <c r="BD500" s="22">
        <v>0</v>
      </c>
      <c r="BE500" s="22">
        <v>0</v>
      </c>
      <c r="BF500" s="22">
        <v>0</v>
      </c>
      <c r="BG500" s="22">
        <v>0</v>
      </c>
      <c r="BH500" s="22">
        <v>0</v>
      </c>
      <c r="BI500" s="22">
        <v>0</v>
      </c>
      <c r="BJ500" s="22">
        <v>0</v>
      </c>
      <c r="BK500" s="22">
        <v>0</v>
      </c>
      <c r="BL500" s="22">
        <v>0</v>
      </c>
      <c r="BM500" s="22">
        <v>0</v>
      </c>
      <c r="BN500" s="22">
        <v>0</v>
      </c>
      <c r="BO500" s="22">
        <v>0</v>
      </c>
      <c r="BP500" s="22">
        <v>0</v>
      </c>
      <c r="BQ500" s="22">
        <v>0</v>
      </c>
      <c r="BR500" s="22">
        <v>0</v>
      </c>
      <c r="BS500" s="22">
        <v>0</v>
      </c>
      <c r="BT500" s="22">
        <v>0</v>
      </c>
      <c r="BU500" s="22">
        <v>0</v>
      </c>
      <c r="BV500" s="22">
        <v>0</v>
      </c>
      <c r="BW500" s="22">
        <v>0</v>
      </c>
    </row>
    <row r="501" spans="1:75" ht="14.25" customHeight="1">
      <c r="A501" s="11" t="s">
        <v>1170</v>
      </c>
      <c r="B501" s="11" t="s">
        <v>1170</v>
      </c>
      <c r="C501" s="11" t="s">
        <v>171</v>
      </c>
      <c r="D501" s="11" t="s">
        <v>367</v>
      </c>
      <c r="E501" s="11">
        <v>902</v>
      </c>
      <c r="F501" s="11">
        <v>-0.129715938882417</v>
      </c>
      <c r="G501" s="11">
        <v>7.5189444557309401E-2</v>
      </c>
      <c r="H501" s="11">
        <v>8.4836095222555905E-2</v>
      </c>
      <c r="I501" s="11">
        <v>-0.190992105695939</v>
      </c>
      <c r="J501" s="11">
        <v>1.39560689662562E-2</v>
      </c>
      <c r="K501" s="11">
        <f t="shared" si="0"/>
        <v>1</v>
      </c>
      <c r="L501" s="11">
        <f t="shared" si="1"/>
        <v>0</v>
      </c>
      <c r="M501" s="11">
        <f t="shared" si="2"/>
        <v>0</v>
      </c>
      <c r="N501" s="11">
        <v>-0.18267877672242699</v>
      </c>
      <c r="O501" s="11">
        <v>1.7363631643574799E-2</v>
      </c>
      <c r="P501" s="11">
        <f t="shared" si="3"/>
        <v>1</v>
      </c>
      <c r="Q501" s="11">
        <f t="shared" si="4"/>
        <v>0</v>
      </c>
      <c r="R501" s="11">
        <f t="shared" si="5"/>
        <v>0</v>
      </c>
      <c r="S501" s="11">
        <v>-0.13503752211828501</v>
      </c>
      <c r="T501" s="11">
        <v>7.2573786061452802E-2</v>
      </c>
      <c r="U501" s="11">
        <f t="shared" si="6"/>
        <v>1</v>
      </c>
      <c r="V501" s="11">
        <f t="shared" si="7"/>
        <v>0</v>
      </c>
      <c r="W501" s="11">
        <f t="shared" si="8"/>
        <v>0</v>
      </c>
      <c r="X501" s="11">
        <v>-0.12973022998113101</v>
      </c>
      <c r="Y501" s="11">
        <v>8.4625631759642397E-2</v>
      </c>
      <c r="Z501" s="11">
        <f t="shared" si="9"/>
        <v>1</v>
      </c>
      <c r="AA501" s="11">
        <f t="shared" si="10"/>
        <v>0</v>
      </c>
      <c r="AB501" s="11">
        <f t="shared" si="11"/>
        <v>0</v>
      </c>
      <c r="AC501" s="11">
        <v>-0.123203433755878</v>
      </c>
      <c r="AD501" s="11">
        <v>0.106692079967086</v>
      </c>
      <c r="AE501" s="11">
        <f t="shared" si="12"/>
        <v>1</v>
      </c>
      <c r="AF501" s="11">
        <f t="shared" si="13"/>
        <v>0</v>
      </c>
      <c r="AG501" s="11">
        <f t="shared" si="14"/>
        <v>0</v>
      </c>
      <c r="AH501" s="11">
        <v>-0.15793084592481499</v>
      </c>
      <c r="AI501" s="11">
        <v>2.8882329429434101E-2</v>
      </c>
      <c r="AJ501" s="11">
        <f t="shared" si="15"/>
        <v>1</v>
      </c>
      <c r="AK501" s="11">
        <f t="shared" si="16"/>
        <v>0</v>
      </c>
      <c r="AL501" s="11">
        <f t="shared" si="17"/>
        <v>0</v>
      </c>
      <c r="AM501" s="11">
        <v>-0.17117529911757601</v>
      </c>
      <c r="AN501" s="11">
        <v>1.69218612737272E-2</v>
      </c>
      <c r="AO501" s="11">
        <f t="shared" si="18"/>
        <v>1</v>
      </c>
      <c r="AP501" s="11">
        <f t="shared" si="19"/>
        <v>0</v>
      </c>
      <c r="AQ501" s="11">
        <v>-0.15810442092178201</v>
      </c>
      <c r="AR501" s="11">
        <v>3.9198572257107503E-2</v>
      </c>
      <c r="AS501" s="11">
        <f t="shared" si="20"/>
        <v>1</v>
      </c>
      <c r="AT501" s="11">
        <f t="shared" si="21"/>
        <v>0</v>
      </c>
      <c r="AU501" s="11">
        <f t="shared" si="22"/>
        <v>0</v>
      </c>
      <c r="AV501" s="11">
        <v>-0.16257936677346099</v>
      </c>
      <c r="AW501" s="11">
        <v>3.3390847977858101E-2</v>
      </c>
      <c r="AX501" s="11">
        <f t="shared" si="23"/>
        <v>1</v>
      </c>
      <c r="AY501" s="11">
        <f t="shared" si="24"/>
        <v>0</v>
      </c>
      <c r="AZ501" s="11">
        <v>-0.14137919420588799</v>
      </c>
      <c r="BA501" s="11">
        <v>6.5006719768775201E-2</v>
      </c>
      <c r="BB501" s="22">
        <v>0</v>
      </c>
      <c r="BC501" s="22">
        <v>0</v>
      </c>
      <c r="BD501" s="22">
        <v>0</v>
      </c>
      <c r="BE501" s="22">
        <v>0</v>
      </c>
      <c r="BF501" s="22">
        <v>0</v>
      </c>
      <c r="BG501" s="22">
        <v>0</v>
      </c>
      <c r="BH501" s="22">
        <v>0</v>
      </c>
      <c r="BI501" s="22">
        <v>0</v>
      </c>
      <c r="BJ501" s="22">
        <v>0</v>
      </c>
      <c r="BK501" s="22">
        <v>0</v>
      </c>
      <c r="BL501" s="22">
        <v>0</v>
      </c>
      <c r="BM501" s="22">
        <v>0</v>
      </c>
      <c r="BN501" s="22">
        <v>0</v>
      </c>
      <c r="BO501" s="22">
        <v>0</v>
      </c>
      <c r="BP501" s="22">
        <v>0</v>
      </c>
      <c r="BQ501" s="22">
        <v>0</v>
      </c>
      <c r="BR501" s="22">
        <v>0</v>
      </c>
      <c r="BS501" s="22">
        <v>0</v>
      </c>
      <c r="BT501" s="22">
        <v>0</v>
      </c>
      <c r="BU501" s="22">
        <v>0</v>
      </c>
      <c r="BV501" s="22">
        <v>0</v>
      </c>
      <c r="BW501" s="22">
        <v>0</v>
      </c>
    </row>
    <row r="502" spans="1:75" ht="14.25" customHeight="1">
      <c r="A502" s="11" t="s">
        <v>2749</v>
      </c>
      <c r="B502" s="11" t="s">
        <v>3557</v>
      </c>
      <c r="C502" s="11" t="s">
        <v>47</v>
      </c>
      <c r="D502" s="11" t="s">
        <v>47</v>
      </c>
      <c r="E502" s="11">
        <v>960</v>
      </c>
      <c r="F502" s="11">
        <v>-0.12647691962888499</v>
      </c>
      <c r="G502" s="11">
        <v>7.3645482952922794E-2</v>
      </c>
      <c r="H502" s="11">
        <v>8.6233167317868398E-2</v>
      </c>
      <c r="I502" s="11">
        <v>-0.105408176428667</v>
      </c>
      <c r="J502" s="11">
        <v>0.16764782850792501</v>
      </c>
      <c r="K502" s="11">
        <f t="shared" si="0"/>
        <v>1</v>
      </c>
      <c r="L502" s="11">
        <f t="shared" si="1"/>
        <v>0</v>
      </c>
      <c r="M502" s="11">
        <f t="shared" si="2"/>
        <v>0</v>
      </c>
      <c r="N502" s="11">
        <v>-0.10585599516576399</v>
      </c>
      <c r="O502" s="11">
        <v>0.16174320255236699</v>
      </c>
      <c r="P502" s="11">
        <f t="shared" si="3"/>
        <v>1</v>
      </c>
      <c r="Q502" s="11">
        <f t="shared" si="4"/>
        <v>0</v>
      </c>
      <c r="R502" s="11">
        <f t="shared" si="5"/>
        <v>0</v>
      </c>
      <c r="S502" s="11">
        <v>-0.12597372118442299</v>
      </c>
      <c r="T502" s="11">
        <v>8.7781756499542896E-2</v>
      </c>
      <c r="U502" s="11">
        <f t="shared" si="6"/>
        <v>1</v>
      </c>
      <c r="V502" s="11">
        <f t="shared" si="7"/>
        <v>0</v>
      </c>
      <c r="W502" s="11">
        <f t="shared" si="8"/>
        <v>0</v>
      </c>
      <c r="X502" s="11">
        <v>-0.12731141011358299</v>
      </c>
      <c r="Y502" s="11">
        <v>8.4182438592604103E-2</v>
      </c>
      <c r="Z502" s="11">
        <f t="shared" si="9"/>
        <v>1</v>
      </c>
      <c r="AA502" s="11">
        <f t="shared" si="10"/>
        <v>0</v>
      </c>
      <c r="AB502" s="11">
        <f t="shared" si="11"/>
        <v>0</v>
      </c>
      <c r="AC502" s="11">
        <v>-9.8305317942115E-2</v>
      </c>
      <c r="AD502" s="11">
        <v>0.18756580034808401</v>
      </c>
      <c r="AE502" s="11">
        <f t="shared" si="12"/>
        <v>1</v>
      </c>
      <c r="AF502" s="11">
        <f t="shared" si="13"/>
        <v>0</v>
      </c>
      <c r="AG502" s="11">
        <f t="shared" si="14"/>
        <v>0</v>
      </c>
      <c r="AH502" s="11">
        <v>-0.13135335704491299</v>
      </c>
      <c r="AI502" s="11">
        <v>7.4690374247522007E-2</v>
      </c>
      <c r="AJ502" s="11">
        <f t="shared" si="15"/>
        <v>1</v>
      </c>
      <c r="AK502" s="11">
        <f t="shared" si="16"/>
        <v>0</v>
      </c>
      <c r="AL502" s="11">
        <f t="shared" si="17"/>
        <v>0</v>
      </c>
      <c r="AM502" s="11">
        <v>-0.14143308296833801</v>
      </c>
      <c r="AN502" s="11">
        <v>5.4283356533815101E-2</v>
      </c>
      <c r="AO502" s="11">
        <f t="shared" si="18"/>
        <v>1</v>
      </c>
      <c r="AP502" s="11">
        <f t="shared" si="19"/>
        <v>0</v>
      </c>
      <c r="AQ502" s="11">
        <v>-0.104929843922207</v>
      </c>
      <c r="AR502" s="11">
        <v>0.1631161270241</v>
      </c>
      <c r="AS502" s="11">
        <f t="shared" si="20"/>
        <v>1</v>
      </c>
      <c r="AT502" s="11">
        <f t="shared" si="21"/>
        <v>0</v>
      </c>
      <c r="AU502" s="11">
        <f t="shared" si="22"/>
        <v>0</v>
      </c>
      <c r="AV502" s="11">
        <v>-0.118588102152609</v>
      </c>
      <c r="AW502" s="11">
        <v>0.113744087560426</v>
      </c>
      <c r="AX502" s="11">
        <f t="shared" si="23"/>
        <v>1</v>
      </c>
      <c r="AY502" s="11">
        <f t="shared" si="24"/>
        <v>0</v>
      </c>
      <c r="AZ502" s="11">
        <v>-0.13266620954300501</v>
      </c>
      <c r="BA502" s="11">
        <v>7.6511996814460498E-2</v>
      </c>
      <c r="BB502" s="22">
        <v>0</v>
      </c>
      <c r="BC502" s="22">
        <v>0</v>
      </c>
      <c r="BD502" s="22">
        <v>0</v>
      </c>
      <c r="BE502" s="22">
        <v>0</v>
      </c>
      <c r="BF502" s="22">
        <v>0</v>
      </c>
      <c r="BG502" s="22">
        <v>0</v>
      </c>
      <c r="BH502" s="22">
        <v>0</v>
      </c>
      <c r="BI502" s="22">
        <v>0</v>
      </c>
      <c r="BJ502" s="22">
        <v>0</v>
      </c>
      <c r="BK502" s="22">
        <v>0</v>
      </c>
      <c r="BL502" s="22">
        <v>0</v>
      </c>
      <c r="BM502" s="22">
        <v>0</v>
      </c>
      <c r="BN502" s="22">
        <v>0</v>
      </c>
      <c r="BO502" s="22">
        <v>0</v>
      </c>
      <c r="BP502" s="22">
        <v>0</v>
      </c>
      <c r="BQ502" s="22">
        <v>0</v>
      </c>
      <c r="BR502" s="22">
        <v>0</v>
      </c>
      <c r="BS502" s="22">
        <v>0</v>
      </c>
      <c r="BT502" s="22">
        <v>0</v>
      </c>
      <c r="BU502" s="22">
        <v>0</v>
      </c>
      <c r="BV502" s="22">
        <v>0</v>
      </c>
      <c r="BW502" s="22">
        <v>0</v>
      </c>
    </row>
    <row r="503" spans="1:75" ht="14.25" customHeight="1">
      <c r="A503" s="11" t="s">
        <v>1885</v>
      </c>
      <c r="B503" s="11" t="s">
        <v>3558</v>
      </c>
      <c r="C503" s="11" t="s">
        <v>345</v>
      </c>
      <c r="D503" s="11" t="s">
        <v>351</v>
      </c>
      <c r="E503" s="11">
        <v>961</v>
      </c>
      <c r="F503" s="11">
        <v>0.105856886845104</v>
      </c>
      <c r="G503" s="11">
        <v>6.1766596158945399E-2</v>
      </c>
      <c r="H503" s="11">
        <v>8.6884088909080698E-2</v>
      </c>
      <c r="I503" s="11">
        <v>6.4116132021320799E-2</v>
      </c>
      <c r="J503" s="11">
        <v>0.315525738816337</v>
      </c>
      <c r="K503" s="11">
        <f t="shared" si="0"/>
        <v>1</v>
      </c>
      <c r="L503" s="11">
        <f t="shared" si="1"/>
        <v>0</v>
      </c>
      <c r="M503" s="11">
        <f t="shared" si="2"/>
        <v>0</v>
      </c>
      <c r="N503" s="11">
        <v>5.7317454048663202E-2</v>
      </c>
      <c r="O503" s="11">
        <v>0.36360748966404399</v>
      </c>
      <c r="P503" s="11">
        <f t="shared" si="3"/>
        <v>1</v>
      </c>
      <c r="Q503" s="11">
        <f t="shared" si="4"/>
        <v>0</v>
      </c>
      <c r="R503" s="11">
        <f t="shared" si="5"/>
        <v>0</v>
      </c>
      <c r="S503" s="11">
        <v>0.105449638305969</v>
      </c>
      <c r="T503" s="11">
        <v>8.8398110773733898E-2</v>
      </c>
      <c r="U503" s="11">
        <f t="shared" si="6"/>
        <v>1</v>
      </c>
      <c r="V503" s="11">
        <f t="shared" si="7"/>
        <v>0</v>
      </c>
      <c r="W503" s="11">
        <f t="shared" si="8"/>
        <v>0</v>
      </c>
      <c r="X503" s="11">
        <v>0.104186987993742</v>
      </c>
      <c r="Y503" s="11">
        <v>9.1343157328498598E-2</v>
      </c>
      <c r="Z503" s="11">
        <f t="shared" si="9"/>
        <v>1</v>
      </c>
      <c r="AA503" s="11">
        <f t="shared" si="10"/>
        <v>0</v>
      </c>
      <c r="AB503" s="11">
        <f t="shared" si="11"/>
        <v>0</v>
      </c>
      <c r="AC503" s="11">
        <v>9.5493747978116397E-2</v>
      </c>
      <c r="AD503" s="11">
        <v>0.12780548287523399</v>
      </c>
      <c r="AE503" s="11">
        <f t="shared" si="12"/>
        <v>1</v>
      </c>
      <c r="AF503" s="11">
        <f t="shared" si="13"/>
        <v>0</v>
      </c>
      <c r="AG503" s="11">
        <f t="shared" si="14"/>
        <v>0</v>
      </c>
      <c r="AH503" s="11">
        <v>0.104628677474104</v>
      </c>
      <c r="AI503" s="11">
        <v>9.0990297631627401E-2</v>
      </c>
      <c r="AJ503" s="11">
        <f t="shared" si="15"/>
        <v>1</v>
      </c>
      <c r="AK503" s="11">
        <f t="shared" si="16"/>
        <v>0</v>
      </c>
      <c r="AL503" s="11">
        <f t="shared" si="17"/>
        <v>0</v>
      </c>
      <c r="AM503" s="11">
        <v>9.6205064598140599E-2</v>
      </c>
      <c r="AN503" s="11">
        <v>0.11936486817142999</v>
      </c>
      <c r="AO503" s="11">
        <f t="shared" si="18"/>
        <v>1</v>
      </c>
      <c r="AP503" s="11">
        <f t="shared" si="19"/>
        <v>0</v>
      </c>
      <c r="AQ503" s="11">
        <v>0.106707312235894</v>
      </c>
      <c r="AR503" s="11">
        <v>9.0954926731880298E-2</v>
      </c>
      <c r="AS503" s="11">
        <f t="shared" si="20"/>
        <v>1</v>
      </c>
      <c r="AT503" s="11">
        <f t="shared" si="21"/>
        <v>0</v>
      </c>
      <c r="AU503" s="11">
        <f t="shared" si="22"/>
        <v>0</v>
      </c>
      <c r="AV503" s="11">
        <v>7.9720336529289601E-2</v>
      </c>
      <c r="AW503" s="11">
        <v>0.203891804268513</v>
      </c>
      <c r="AX503" s="11">
        <f t="shared" si="23"/>
        <v>1</v>
      </c>
      <c r="AY503" s="11">
        <f t="shared" si="24"/>
        <v>0</v>
      </c>
      <c r="AZ503" s="11">
        <v>8.4996738252934398E-2</v>
      </c>
      <c r="BA503" s="11">
        <v>0.17517184929520399</v>
      </c>
      <c r="BB503" s="22">
        <v>0</v>
      </c>
      <c r="BC503" s="22">
        <v>0</v>
      </c>
      <c r="BD503" s="22">
        <v>0</v>
      </c>
      <c r="BE503" s="22">
        <v>0</v>
      </c>
      <c r="BF503" s="22">
        <v>0</v>
      </c>
      <c r="BG503" s="22">
        <v>0</v>
      </c>
      <c r="BH503" s="22">
        <v>0</v>
      </c>
      <c r="BI503" s="22">
        <v>0</v>
      </c>
      <c r="BJ503" s="22">
        <v>0</v>
      </c>
      <c r="BK503" s="22">
        <v>0</v>
      </c>
      <c r="BL503" s="22">
        <v>0</v>
      </c>
      <c r="BM503" s="22">
        <v>0</v>
      </c>
      <c r="BN503" s="22">
        <v>0</v>
      </c>
      <c r="BO503" s="22">
        <v>0</v>
      </c>
      <c r="BP503" s="22">
        <v>0</v>
      </c>
      <c r="BQ503" s="22">
        <v>0</v>
      </c>
      <c r="BR503" s="22">
        <v>0</v>
      </c>
      <c r="BS503" s="22">
        <v>0</v>
      </c>
      <c r="BT503" s="22">
        <v>0</v>
      </c>
      <c r="BU503" s="22">
        <v>0</v>
      </c>
      <c r="BV503" s="22">
        <v>0</v>
      </c>
      <c r="BW503" s="22">
        <v>0</v>
      </c>
    </row>
    <row r="504" spans="1:75" ht="14.25" customHeight="1">
      <c r="A504" s="11" t="s">
        <v>1655</v>
      </c>
      <c r="B504" s="11" t="s">
        <v>3559</v>
      </c>
      <c r="C504" s="11" t="s">
        <v>171</v>
      </c>
      <c r="D504" s="11" t="s">
        <v>545</v>
      </c>
      <c r="E504" s="11">
        <v>927</v>
      </c>
      <c r="F504" s="11">
        <v>-0.13107985870984301</v>
      </c>
      <c r="G504" s="11">
        <v>7.6715944150993601E-2</v>
      </c>
      <c r="H504" s="11">
        <v>8.7852572268173904E-2</v>
      </c>
      <c r="I504" s="11">
        <v>-0.12742950885361301</v>
      </c>
      <c r="J504" s="11">
        <v>0.108999823725856</v>
      </c>
      <c r="K504" s="11">
        <f t="shared" si="0"/>
        <v>1</v>
      </c>
      <c r="L504" s="11">
        <f t="shared" si="1"/>
        <v>0</v>
      </c>
      <c r="M504" s="11">
        <f t="shared" si="2"/>
        <v>0</v>
      </c>
      <c r="N504" s="11">
        <v>-0.135930609195653</v>
      </c>
      <c r="O504" s="11">
        <v>8.4287296667368797E-2</v>
      </c>
      <c r="P504" s="11">
        <f t="shared" si="3"/>
        <v>1</v>
      </c>
      <c r="Q504" s="11">
        <f t="shared" si="4"/>
        <v>0</v>
      </c>
      <c r="R504" s="11">
        <f t="shared" si="5"/>
        <v>0</v>
      </c>
      <c r="S504" s="11">
        <v>-0.12993991470275501</v>
      </c>
      <c r="T504" s="11">
        <v>9.07740963753325E-2</v>
      </c>
      <c r="U504" s="11">
        <f t="shared" si="6"/>
        <v>1</v>
      </c>
      <c r="V504" s="11">
        <f t="shared" si="7"/>
        <v>0</v>
      </c>
      <c r="W504" s="11">
        <f t="shared" si="8"/>
        <v>0</v>
      </c>
      <c r="X504" s="11">
        <v>-0.13142488508293099</v>
      </c>
      <c r="Y504" s="11">
        <v>8.72026956554217E-2</v>
      </c>
      <c r="Z504" s="11">
        <f t="shared" si="9"/>
        <v>1</v>
      </c>
      <c r="AA504" s="11">
        <f t="shared" si="10"/>
        <v>0</v>
      </c>
      <c r="AB504" s="11">
        <f t="shared" si="11"/>
        <v>0</v>
      </c>
      <c r="AC504" s="11">
        <v>-0.110966230304297</v>
      </c>
      <c r="AD504" s="11">
        <v>0.15335432218266901</v>
      </c>
      <c r="AE504" s="11">
        <f t="shared" si="12"/>
        <v>1</v>
      </c>
      <c r="AF504" s="11">
        <f t="shared" si="13"/>
        <v>0</v>
      </c>
      <c r="AG504" s="11">
        <f t="shared" si="14"/>
        <v>0</v>
      </c>
      <c r="AH504" s="11">
        <v>-0.151065561944948</v>
      </c>
      <c r="AI504" s="11">
        <v>4.4156095113624803E-2</v>
      </c>
      <c r="AJ504" s="11">
        <f t="shared" si="15"/>
        <v>1</v>
      </c>
      <c r="AK504" s="11">
        <f t="shared" si="16"/>
        <v>0</v>
      </c>
      <c r="AL504" s="11">
        <f t="shared" si="17"/>
        <v>0</v>
      </c>
      <c r="AM504" s="11">
        <v>-0.160300296891521</v>
      </c>
      <c r="AN504" s="11">
        <v>3.4663773414052801E-2</v>
      </c>
      <c r="AO504" s="11">
        <f t="shared" si="18"/>
        <v>1</v>
      </c>
      <c r="AP504" s="11">
        <f t="shared" si="19"/>
        <v>0</v>
      </c>
      <c r="AQ504" s="11">
        <v>-0.14972717731036</v>
      </c>
      <c r="AR504" s="11">
        <v>5.5568942162258703E-2</v>
      </c>
      <c r="AS504" s="11">
        <f t="shared" si="20"/>
        <v>1</v>
      </c>
      <c r="AT504" s="11">
        <f t="shared" si="21"/>
        <v>0</v>
      </c>
      <c r="AU504" s="11">
        <f t="shared" si="22"/>
        <v>0</v>
      </c>
      <c r="AV504" s="11">
        <v>-0.155729221290724</v>
      </c>
      <c r="AW504" s="11">
        <v>4.6174319148377198E-2</v>
      </c>
      <c r="AX504" s="11">
        <f t="shared" si="23"/>
        <v>1</v>
      </c>
      <c r="AY504" s="11">
        <f t="shared" si="24"/>
        <v>0</v>
      </c>
      <c r="AZ504" s="11">
        <v>-0.13546060003855601</v>
      </c>
      <c r="BA504" s="11">
        <v>8.2658531372185901E-2</v>
      </c>
      <c r="BB504" s="22">
        <v>0</v>
      </c>
      <c r="BC504" s="22">
        <v>0</v>
      </c>
      <c r="BD504" s="22">
        <v>0</v>
      </c>
      <c r="BE504" s="22">
        <v>0</v>
      </c>
      <c r="BF504" s="22">
        <v>0</v>
      </c>
      <c r="BG504" s="22">
        <v>0</v>
      </c>
      <c r="BH504" s="22">
        <v>0</v>
      </c>
      <c r="BI504" s="22">
        <v>0</v>
      </c>
      <c r="BJ504" s="22">
        <v>0</v>
      </c>
      <c r="BK504" s="22">
        <v>0</v>
      </c>
      <c r="BL504" s="22">
        <v>0</v>
      </c>
      <c r="BM504" s="22">
        <v>0</v>
      </c>
      <c r="BN504" s="22">
        <v>0</v>
      </c>
      <c r="BO504" s="22">
        <v>0</v>
      </c>
      <c r="BP504" s="22">
        <v>0</v>
      </c>
      <c r="BQ504" s="22">
        <v>0</v>
      </c>
      <c r="BR504" s="22">
        <v>0</v>
      </c>
      <c r="BS504" s="22">
        <v>0</v>
      </c>
      <c r="BT504" s="22">
        <v>0</v>
      </c>
      <c r="BU504" s="22">
        <v>0</v>
      </c>
      <c r="BV504" s="22">
        <v>0</v>
      </c>
      <c r="BW504" s="22">
        <v>0</v>
      </c>
    </row>
    <row r="505" spans="1:75" ht="14.25" customHeight="1">
      <c r="A505" s="11" t="s">
        <v>3113</v>
      </c>
      <c r="B505" s="11" t="s">
        <v>3560</v>
      </c>
      <c r="C505" s="11" t="s">
        <v>47</v>
      </c>
      <c r="D505" s="11" t="s">
        <v>47</v>
      </c>
      <c r="E505" s="11">
        <v>848</v>
      </c>
      <c r="F505" s="11">
        <v>0.133471853846623</v>
      </c>
      <c r="G505" s="11">
        <v>7.9132700852122706E-2</v>
      </c>
      <c r="H505" s="11">
        <v>9.20319477472549E-2</v>
      </c>
      <c r="I505" s="11">
        <v>0.111841971180987</v>
      </c>
      <c r="J505" s="11">
        <v>0.17340523643408201</v>
      </c>
      <c r="K505" s="11">
        <f t="shared" si="0"/>
        <v>1</v>
      </c>
      <c r="L505" s="11">
        <f t="shared" si="1"/>
        <v>0</v>
      </c>
      <c r="M505" s="11">
        <f t="shared" si="2"/>
        <v>0</v>
      </c>
      <c r="N505" s="11">
        <v>9.3736638453823601E-2</v>
      </c>
      <c r="O505" s="11">
        <v>0.247543485251074</v>
      </c>
      <c r="P505" s="11">
        <f t="shared" si="3"/>
        <v>1</v>
      </c>
      <c r="Q505" s="11">
        <f t="shared" si="4"/>
        <v>0</v>
      </c>
      <c r="R505" s="11">
        <f t="shared" si="5"/>
        <v>0</v>
      </c>
      <c r="S505" s="11">
        <v>0.13247733075936499</v>
      </c>
      <c r="T505" s="11">
        <v>9.4718959292658098E-2</v>
      </c>
      <c r="U505" s="11">
        <f t="shared" si="6"/>
        <v>1</v>
      </c>
      <c r="V505" s="11">
        <f t="shared" si="7"/>
        <v>0</v>
      </c>
      <c r="W505" s="11">
        <f t="shared" si="8"/>
        <v>0</v>
      </c>
      <c r="X505" s="11">
        <v>0.131222596154074</v>
      </c>
      <c r="Y505" s="11">
        <v>9.7788804362427706E-2</v>
      </c>
      <c r="Z505" s="11">
        <f t="shared" si="9"/>
        <v>1</v>
      </c>
      <c r="AA505" s="11">
        <f t="shared" si="10"/>
        <v>0</v>
      </c>
      <c r="AB505" s="11">
        <f t="shared" si="11"/>
        <v>0</v>
      </c>
      <c r="AC505" s="11">
        <v>0.12063052573274299</v>
      </c>
      <c r="AD505" s="11">
        <v>0.132460446143634</v>
      </c>
      <c r="AE505" s="11">
        <f t="shared" si="12"/>
        <v>1</v>
      </c>
      <c r="AF505" s="11">
        <f t="shared" si="13"/>
        <v>0</v>
      </c>
      <c r="AG505" s="11">
        <f t="shared" si="14"/>
        <v>0</v>
      </c>
      <c r="AH505" s="11">
        <v>0.140477811008554</v>
      </c>
      <c r="AI505" s="11">
        <v>7.4317711880658305E-2</v>
      </c>
      <c r="AJ505" s="11">
        <f t="shared" si="15"/>
        <v>1</v>
      </c>
      <c r="AK505" s="11">
        <f t="shared" si="16"/>
        <v>0</v>
      </c>
      <c r="AL505" s="11">
        <f t="shared" si="17"/>
        <v>0</v>
      </c>
      <c r="AM505" s="11">
        <v>0.14507024369173899</v>
      </c>
      <c r="AN505" s="11">
        <v>6.5601910165044894E-2</v>
      </c>
      <c r="AO505" s="11">
        <f t="shared" si="18"/>
        <v>1</v>
      </c>
      <c r="AP505" s="11">
        <f t="shared" si="19"/>
        <v>0</v>
      </c>
      <c r="AQ505" s="11">
        <v>0.11820258693175301</v>
      </c>
      <c r="AR505" s="11">
        <v>0.14267890420361101</v>
      </c>
      <c r="AS505" s="11">
        <f t="shared" si="20"/>
        <v>1</v>
      </c>
      <c r="AT505" s="11">
        <f t="shared" si="21"/>
        <v>0</v>
      </c>
      <c r="AU505" s="11">
        <f t="shared" si="22"/>
        <v>0</v>
      </c>
      <c r="AV505" s="11">
        <v>0.13385935929116399</v>
      </c>
      <c r="AW505" s="11">
        <v>9.7056357246852701E-2</v>
      </c>
      <c r="AX505" s="11">
        <f t="shared" si="23"/>
        <v>1</v>
      </c>
      <c r="AY505" s="11">
        <f t="shared" si="24"/>
        <v>0</v>
      </c>
      <c r="AZ505" s="11">
        <v>6.8830939158951193E-2</v>
      </c>
      <c r="BA505" s="11">
        <v>0.38831711384248202</v>
      </c>
      <c r="BB505" s="22">
        <v>0</v>
      </c>
      <c r="BC505" s="22">
        <v>0</v>
      </c>
      <c r="BD505" s="22">
        <v>0</v>
      </c>
      <c r="BE505" s="22">
        <v>0</v>
      </c>
      <c r="BF505" s="22">
        <v>0</v>
      </c>
      <c r="BG505" s="22">
        <v>0</v>
      </c>
      <c r="BH505" s="22">
        <v>0</v>
      </c>
      <c r="BI505" s="22">
        <v>0</v>
      </c>
      <c r="BJ505" s="22">
        <v>0</v>
      </c>
      <c r="BK505" s="22">
        <v>0</v>
      </c>
      <c r="BL505" s="22">
        <v>0</v>
      </c>
      <c r="BM505" s="22">
        <v>0</v>
      </c>
      <c r="BN505" s="22">
        <v>0</v>
      </c>
      <c r="BO505" s="22">
        <v>0</v>
      </c>
      <c r="BP505" s="22">
        <v>0</v>
      </c>
      <c r="BQ505" s="22">
        <v>0</v>
      </c>
      <c r="BR505" s="22">
        <v>0</v>
      </c>
      <c r="BS505" s="22">
        <v>0</v>
      </c>
      <c r="BT505" s="22">
        <v>0</v>
      </c>
      <c r="BU505" s="22">
        <v>0</v>
      </c>
      <c r="BV505" s="22">
        <v>0</v>
      </c>
      <c r="BW505" s="22">
        <v>0</v>
      </c>
    </row>
    <row r="506" spans="1:75" ht="14.25" customHeight="1">
      <c r="A506" s="11" t="s">
        <v>74</v>
      </c>
      <c r="B506" s="11" t="s">
        <v>3561</v>
      </c>
      <c r="C506" s="11" t="s">
        <v>64</v>
      </c>
      <c r="D506" s="11" t="s">
        <v>73</v>
      </c>
      <c r="E506" s="11">
        <v>791</v>
      </c>
      <c r="F506" s="11">
        <v>0.13921525411393601</v>
      </c>
      <c r="G506" s="19">
        <v>8.2571350071470206E-2</v>
      </c>
      <c r="H506" s="19">
        <v>9.2190259270554797E-2</v>
      </c>
      <c r="I506" s="11">
        <v>0.152187591458845</v>
      </c>
      <c r="J506" s="11">
        <v>7.5248922048559194E-2</v>
      </c>
      <c r="K506" s="11">
        <f t="shared" si="0"/>
        <v>1</v>
      </c>
      <c r="L506" s="11">
        <f t="shared" si="1"/>
        <v>0</v>
      </c>
      <c r="M506" s="11">
        <f t="shared" si="2"/>
        <v>0</v>
      </c>
      <c r="N506" s="11">
        <v>0.14629339521729801</v>
      </c>
      <c r="O506" s="11">
        <v>8.3818090637936493E-2</v>
      </c>
      <c r="P506" s="11">
        <f t="shared" si="3"/>
        <v>1</v>
      </c>
      <c r="Q506" s="11">
        <f t="shared" si="4"/>
        <v>0</v>
      </c>
      <c r="R506" s="11">
        <f t="shared" si="5"/>
        <v>0</v>
      </c>
      <c r="S506" s="11">
        <v>0.13683378608358099</v>
      </c>
      <c r="T506" s="11">
        <v>9.7999933290941199E-2</v>
      </c>
      <c r="U506" s="11">
        <f t="shared" si="6"/>
        <v>1</v>
      </c>
      <c r="V506" s="11">
        <f t="shared" si="7"/>
        <v>0</v>
      </c>
      <c r="W506" s="11">
        <f t="shared" si="8"/>
        <v>0</v>
      </c>
      <c r="X506" s="11">
        <v>0.13441596543199499</v>
      </c>
      <c r="Y506" s="11">
        <v>0.103620683621742</v>
      </c>
      <c r="Z506" s="11">
        <f t="shared" si="9"/>
        <v>1</v>
      </c>
      <c r="AA506" s="11">
        <f t="shared" si="10"/>
        <v>0</v>
      </c>
      <c r="AB506" s="11">
        <f t="shared" si="11"/>
        <v>0</v>
      </c>
      <c r="AC506" s="11">
        <v>0.14015499951674101</v>
      </c>
      <c r="AD506" s="11">
        <v>9.37133751820661E-2</v>
      </c>
      <c r="AE506" s="11">
        <f t="shared" si="12"/>
        <v>1</v>
      </c>
      <c r="AF506" s="11">
        <f t="shared" si="13"/>
        <v>0</v>
      </c>
      <c r="AG506" s="11">
        <f t="shared" si="14"/>
        <v>0</v>
      </c>
      <c r="AH506" s="11">
        <v>0.13621125825737501</v>
      </c>
      <c r="AI506" s="11">
        <v>9.9350531524261695E-2</v>
      </c>
      <c r="AJ506" s="11">
        <f t="shared" si="15"/>
        <v>1</v>
      </c>
      <c r="AK506" s="11">
        <f t="shared" si="16"/>
        <v>0</v>
      </c>
      <c r="AL506" s="11">
        <f t="shared" si="17"/>
        <v>0</v>
      </c>
      <c r="AM506" s="11">
        <v>0.130263070789368</v>
      </c>
      <c r="AN506" s="11">
        <v>0.114712761358919</v>
      </c>
      <c r="AO506" s="11">
        <f t="shared" si="18"/>
        <v>1</v>
      </c>
      <c r="AP506" s="11">
        <f t="shared" si="19"/>
        <v>0</v>
      </c>
      <c r="AQ506" s="11">
        <v>0.13975825059064001</v>
      </c>
      <c r="AR506" s="11">
        <v>9.7654953380121506E-2</v>
      </c>
      <c r="AS506" s="11">
        <f t="shared" si="20"/>
        <v>1</v>
      </c>
      <c r="AT506" s="11">
        <f t="shared" si="21"/>
        <v>0</v>
      </c>
      <c r="AU506" s="11">
        <f t="shared" si="22"/>
        <v>0</v>
      </c>
      <c r="AV506" s="11">
        <v>0.15464519219553999</v>
      </c>
      <c r="AW506" s="11">
        <v>6.6878352885190007E-2</v>
      </c>
      <c r="AX506" s="11">
        <f t="shared" si="23"/>
        <v>1</v>
      </c>
      <c r="AY506" s="11">
        <f t="shared" si="24"/>
        <v>0</v>
      </c>
      <c r="AZ506" s="11">
        <v>0.14198171194364001</v>
      </c>
      <c r="BA506" s="11">
        <v>9.1805399253514094E-2</v>
      </c>
      <c r="BB506" s="22">
        <v>0</v>
      </c>
      <c r="BC506" s="22">
        <v>0</v>
      </c>
      <c r="BD506" s="22">
        <v>0</v>
      </c>
      <c r="BE506" s="22">
        <v>0</v>
      </c>
      <c r="BF506" s="22">
        <v>0</v>
      </c>
      <c r="BG506" s="22">
        <v>0</v>
      </c>
      <c r="BH506" s="22">
        <v>0</v>
      </c>
      <c r="BI506" s="22">
        <v>0</v>
      </c>
      <c r="BJ506" s="22">
        <v>0</v>
      </c>
      <c r="BK506" s="22">
        <v>0</v>
      </c>
      <c r="BL506" s="22">
        <v>0</v>
      </c>
      <c r="BM506" s="22">
        <v>0</v>
      </c>
      <c r="BN506" s="22">
        <v>0</v>
      </c>
      <c r="BO506" s="22">
        <v>0</v>
      </c>
      <c r="BP506" s="22">
        <v>0</v>
      </c>
      <c r="BQ506" s="22">
        <v>0</v>
      </c>
      <c r="BR506" s="22">
        <v>0</v>
      </c>
      <c r="BS506" s="22">
        <v>0</v>
      </c>
      <c r="BT506" s="22">
        <v>0</v>
      </c>
      <c r="BU506" s="22">
        <v>0</v>
      </c>
      <c r="BV506" s="22">
        <v>0</v>
      </c>
      <c r="BW506" s="22">
        <v>0</v>
      </c>
    </row>
    <row r="507" spans="1:75" ht="14.25" customHeight="1">
      <c r="A507" s="11" t="s">
        <v>2985</v>
      </c>
      <c r="B507" s="11" t="s">
        <v>3562</v>
      </c>
      <c r="C507" s="11" t="s">
        <v>47</v>
      </c>
      <c r="D507" s="11" t="s">
        <v>47</v>
      </c>
      <c r="E507" s="11">
        <v>924</v>
      </c>
      <c r="F507" s="11">
        <v>-0.123027467532189</v>
      </c>
      <c r="G507" s="11">
        <v>7.3252070681491005E-2</v>
      </c>
      <c r="H507" s="11">
        <v>9.3391063626227303E-2</v>
      </c>
      <c r="I507" s="11">
        <v>-0.10191920458145801</v>
      </c>
      <c r="J507" s="11">
        <v>0.179486453135656</v>
      </c>
      <c r="K507" s="11">
        <f t="shared" si="0"/>
        <v>1</v>
      </c>
      <c r="L507" s="11">
        <f t="shared" si="1"/>
        <v>0</v>
      </c>
      <c r="M507" s="11">
        <f t="shared" si="2"/>
        <v>0</v>
      </c>
      <c r="N507" s="11">
        <v>-0.13017465234498701</v>
      </c>
      <c r="O507" s="11">
        <v>8.3871804643165196E-2</v>
      </c>
      <c r="P507" s="11">
        <f t="shared" si="3"/>
        <v>1</v>
      </c>
      <c r="Q507" s="11">
        <f t="shared" si="4"/>
        <v>0</v>
      </c>
      <c r="R507" s="11">
        <f t="shared" si="5"/>
        <v>0</v>
      </c>
      <c r="S507" s="11">
        <v>-0.12099790021682801</v>
      </c>
      <c r="T507" s="11">
        <v>9.9173540247663505E-2</v>
      </c>
      <c r="U507" s="11">
        <f t="shared" si="6"/>
        <v>1</v>
      </c>
      <c r="V507" s="11">
        <f t="shared" si="7"/>
        <v>0</v>
      </c>
      <c r="W507" s="11">
        <f t="shared" si="8"/>
        <v>0</v>
      </c>
      <c r="X507" s="11">
        <v>-0.121900692642244</v>
      </c>
      <c r="Y507" s="11">
        <v>9.6444895788667606E-2</v>
      </c>
      <c r="Z507" s="11">
        <f t="shared" si="9"/>
        <v>1</v>
      </c>
      <c r="AA507" s="11">
        <f t="shared" si="10"/>
        <v>0</v>
      </c>
      <c r="AB507" s="11">
        <f t="shared" si="11"/>
        <v>0</v>
      </c>
      <c r="AC507" s="11">
        <v>-9.8300878835785005E-2</v>
      </c>
      <c r="AD507" s="11">
        <v>0.18538890680068201</v>
      </c>
      <c r="AE507" s="11">
        <f t="shared" si="12"/>
        <v>1</v>
      </c>
      <c r="AF507" s="11">
        <f t="shared" si="13"/>
        <v>0</v>
      </c>
      <c r="AG507" s="11">
        <f t="shared" si="14"/>
        <v>0</v>
      </c>
      <c r="AH507" s="11">
        <v>-0.122725842371448</v>
      </c>
      <c r="AI507" s="11">
        <v>9.45903847418222E-2</v>
      </c>
      <c r="AJ507" s="11">
        <f t="shared" si="15"/>
        <v>1</v>
      </c>
      <c r="AK507" s="11">
        <f t="shared" si="16"/>
        <v>0</v>
      </c>
      <c r="AL507" s="11">
        <f t="shared" si="17"/>
        <v>0</v>
      </c>
      <c r="AM507" s="11">
        <v>-0.12441010198869</v>
      </c>
      <c r="AN507" s="11">
        <v>9.0498906266053003E-2</v>
      </c>
      <c r="AO507" s="11">
        <f t="shared" si="18"/>
        <v>1</v>
      </c>
      <c r="AP507" s="11">
        <f t="shared" si="19"/>
        <v>0</v>
      </c>
      <c r="AQ507" s="11">
        <v>-8.5919430408651604E-2</v>
      </c>
      <c r="AR507" s="11">
        <v>0.249987062660913</v>
      </c>
      <c r="AS507" s="11">
        <f t="shared" si="20"/>
        <v>1</v>
      </c>
      <c r="AT507" s="11">
        <f t="shared" si="21"/>
        <v>0</v>
      </c>
      <c r="AU507" s="11">
        <f t="shared" si="22"/>
        <v>0</v>
      </c>
      <c r="AV507" s="11">
        <v>-0.114389866673881</v>
      </c>
      <c r="AW507" s="11">
        <v>0.12499749545504001</v>
      </c>
      <c r="AX507" s="11">
        <f t="shared" si="23"/>
        <v>1</v>
      </c>
      <c r="AY507" s="11">
        <f t="shared" si="24"/>
        <v>0</v>
      </c>
      <c r="AZ507" s="11">
        <v>-0.10572612825270999</v>
      </c>
      <c r="BA507" s="11">
        <v>0.155946754177129</v>
      </c>
      <c r="BB507" s="22">
        <v>0</v>
      </c>
      <c r="BC507" s="22">
        <v>0</v>
      </c>
      <c r="BD507" s="22">
        <v>0</v>
      </c>
      <c r="BE507" s="22">
        <v>0</v>
      </c>
      <c r="BF507" s="22">
        <v>0</v>
      </c>
      <c r="BG507" s="22">
        <v>0</v>
      </c>
      <c r="BH507" s="22">
        <v>0</v>
      </c>
      <c r="BI507" s="22">
        <v>0</v>
      </c>
      <c r="BJ507" s="22">
        <v>0</v>
      </c>
      <c r="BK507" s="22">
        <v>0</v>
      </c>
      <c r="BL507" s="22">
        <v>0</v>
      </c>
      <c r="BM507" s="22">
        <v>0</v>
      </c>
      <c r="BN507" s="22">
        <v>0</v>
      </c>
      <c r="BO507" s="22">
        <v>0</v>
      </c>
      <c r="BP507" s="22">
        <v>0</v>
      </c>
      <c r="BQ507" s="22">
        <v>0</v>
      </c>
      <c r="BR507" s="22">
        <v>0</v>
      </c>
      <c r="BS507" s="22">
        <v>0</v>
      </c>
      <c r="BT507" s="22">
        <v>0</v>
      </c>
      <c r="BU507" s="22">
        <v>0</v>
      </c>
      <c r="BV507" s="22">
        <v>0</v>
      </c>
      <c r="BW507" s="22">
        <v>0</v>
      </c>
    </row>
    <row r="508" spans="1:75" ht="14.25" customHeight="1">
      <c r="A508" s="11" t="s">
        <v>247</v>
      </c>
      <c r="B508" s="11" t="s">
        <v>3563</v>
      </c>
      <c r="C508" s="11" t="s">
        <v>77</v>
      </c>
      <c r="D508" s="11" t="s">
        <v>78</v>
      </c>
      <c r="E508" s="11">
        <v>960</v>
      </c>
      <c r="F508" s="11">
        <v>0.12685771243522101</v>
      </c>
      <c r="G508" s="11">
        <v>7.5550436586223305E-2</v>
      </c>
      <c r="H508" s="11">
        <v>9.3455452126556302E-2</v>
      </c>
      <c r="I508" s="11">
        <v>0.12847191056902099</v>
      </c>
      <c r="J508" s="11">
        <v>0.101145833382315</v>
      </c>
      <c r="K508" s="11">
        <f t="shared" si="0"/>
        <v>1</v>
      </c>
      <c r="L508" s="11">
        <f t="shared" si="1"/>
        <v>0</v>
      </c>
      <c r="M508" s="11">
        <f t="shared" si="2"/>
        <v>0</v>
      </c>
      <c r="N508" s="11">
        <v>0.134317695017383</v>
      </c>
      <c r="O508" s="11">
        <v>8.3613816798809207E-2</v>
      </c>
      <c r="P508" s="11">
        <f t="shared" si="3"/>
        <v>1</v>
      </c>
      <c r="Q508" s="11">
        <f t="shared" si="4"/>
        <v>0</v>
      </c>
      <c r="R508" s="11">
        <f t="shared" si="5"/>
        <v>0</v>
      </c>
      <c r="S508" s="11">
        <v>0.12850791637994499</v>
      </c>
      <c r="T508" s="11">
        <v>8.9368087630093296E-2</v>
      </c>
      <c r="U508" s="11">
        <f t="shared" si="6"/>
        <v>1</v>
      </c>
      <c r="V508" s="11">
        <f t="shared" si="7"/>
        <v>0</v>
      </c>
      <c r="W508" s="11">
        <f t="shared" si="8"/>
        <v>0</v>
      </c>
      <c r="X508" s="11">
        <v>0.12723882322657301</v>
      </c>
      <c r="Y508" s="11">
        <v>9.2627678917137496E-2</v>
      </c>
      <c r="Z508" s="11">
        <f t="shared" si="9"/>
        <v>1</v>
      </c>
      <c r="AA508" s="11">
        <f t="shared" si="10"/>
        <v>0</v>
      </c>
      <c r="AB508" s="11">
        <f t="shared" si="11"/>
        <v>0</v>
      </c>
      <c r="AC508" s="11">
        <v>0.13249904275180999</v>
      </c>
      <c r="AD508" s="11">
        <v>8.4275880872359502E-2</v>
      </c>
      <c r="AE508" s="11">
        <f t="shared" si="12"/>
        <v>1</v>
      </c>
      <c r="AF508" s="11">
        <f t="shared" si="13"/>
        <v>0</v>
      </c>
      <c r="AG508" s="11">
        <f t="shared" si="14"/>
        <v>0</v>
      </c>
      <c r="AH508" s="11">
        <v>0.13122110058849401</v>
      </c>
      <c r="AI508" s="11">
        <v>8.2770250753434402E-2</v>
      </c>
      <c r="AJ508" s="11">
        <f t="shared" si="15"/>
        <v>1</v>
      </c>
      <c r="AK508" s="11">
        <f t="shared" si="16"/>
        <v>0</v>
      </c>
      <c r="AL508" s="11">
        <f t="shared" si="17"/>
        <v>0</v>
      </c>
      <c r="AM508" s="11">
        <v>0.12666604386539401</v>
      </c>
      <c r="AN508" s="11">
        <v>9.4651931597455899E-2</v>
      </c>
      <c r="AO508" s="11">
        <f t="shared" si="18"/>
        <v>1</v>
      </c>
      <c r="AP508" s="11">
        <f t="shared" si="19"/>
        <v>0</v>
      </c>
      <c r="AQ508" s="11">
        <v>0.14208456078169701</v>
      </c>
      <c r="AR508" s="11">
        <v>6.5689619731374604E-2</v>
      </c>
      <c r="AS508" s="11">
        <f t="shared" si="20"/>
        <v>1</v>
      </c>
      <c r="AT508" s="11">
        <f t="shared" si="21"/>
        <v>0</v>
      </c>
      <c r="AU508" s="11">
        <f t="shared" si="22"/>
        <v>0</v>
      </c>
      <c r="AV508" s="11">
        <v>0.18356350179348899</v>
      </c>
      <c r="AW508" s="11">
        <v>1.6056352725704701E-2</v>
      </c>
      <c r="AX508" s="11">
        <f t="shared" si="23"/>
        <v>1</v>
      </c>
      <c r="AY508" s="11">
        <f t="shared" si="24"/>
        <v>0</v>
      </c>
      <c r="AZ508" s="11">
        <v>3.1352414470414501E-2</v>
      </c>
      <c r="BA508" s="11">
        <v>0.67386740464744799</v>
      </c>
      <c r="BB508" s="22">
        <v>0</v>
      </c>
      <c r="BC508" s="22">
        <v>0</v>
      </c>
      <c r="BD508" s="22">
        <v>0</v>
      </c>
      <c r="BE508" s="22">
        <v>0</v>
      </c>
      <c r="BF508" s="22">
        <v>0</v>
      </c>
      <c r="BG508" s="22">
        <v>0</v>
      </c>
      <c r="BH508" s="22">
        <v>0</v>
      </c>
      <c r="BI508" s="22">
        <v>0</v>
      </c>
      <c r="BJ508" s="22">
        <v>0</v>
      </c>
      <c r="BK508" s="22">
        <v>0</v>
      </c>
      <c r="BL508" s="22">
        <v>0</v>
      </c>
      <c r="BM508" s="22">
        <v>0</v>
      </c>
      <c r="BN508" s="22">
        <v>0</v>
      </c>
      <c r="BO508" s="22">
        <v>0</v>
      </c>
      <c r="BP508" s="22">
        <v>0</v>
      </c>
      <c r="BQ508" s="22">
        <v>0</v>
      </c>
      <c r="BR508" s="22">
        <v>0</v>
      </c>
      <c r="BS508" s="22">
        <v>0</v>
      </c>
      <c r="BT508" s="22">
        <v>0</v>
      </c>
      <c r="BU508" s="22">
        <v>0</v>
      </c>
      <c r="BV508" s="22">
        <v>0</v>
      </c>
      <c r="BW508" s="22">
        <v>0</v>
      </c>
    </row>
    <row r="509" spans="1:75" ht="14.25" customHeight="1">
      <c r="A509" s="11" t="s">
        <v>182</v>
      </c>
      <c r="B509" s="11" t="s">
        <v>3564</v>
      </c>
      <c r="C509" s="11" t="s">
        <v>171</v>
      </c>
      <c r="D509" s="11" t="s">
        <v>178</v>
      </c>
      <c r="E509" s="11">
        <v>931</v>
      </c>
      <c r="F509" s="11">
        <v>0.12317223249984301</v>
      </c>
      <c r="G509" s="11">
        <v>7.4360377151588802E-2</v>
      </c>
      <c r="H509" s="11">
        <v>9.7973160178262006E-2</v>
      </c>
      <c r="I509" s="11">
        <v>0.102128312296137</v>
      </c>
      <c r="J509" s="11">
        <v>0.18425741385802999</v>
      </c>
      <c r="K509" s="11">
        <f t="shared" si="0"/>
        <v>1</v>
      </c>
      <c r="L509" s="11">
        <f t="shared" si="1"/>
        <v>0</v>
      </c>
      <c r="M509" s="11">
        <f t="shared" si="2"/>
        <v>0</v>
      </c>
      <c r="N509" s="11">
        <v>9.1917938754271594E-2</v>
      </c>
      <c r="O509" s="11">
        <v>0.22705799523866199</v>
      </c>
      <c r="P509" s="11">
        <f t="shared" si="3"/>
        <v>1</v>
      </c>
      <c r="Q509" s="11">
        <f t="shared" si="4"/>
        <v>0</v>
      </c>
      <c r="R509" s="11">
        <f t="shared" si="5"/>
        <v>0</v>
      </c>
      <c r="S509" s="11">
        <v>0.118136207488588</v>
      </c>
      <c r="T509" s="11">
        <v>0.112351491269527</v>
      </c>
      <c r="U509" s="11">
        <f t="shared" si="6"/>
        <v>1</v>
      </c>
      <c r="V509" s="11">
        <f t="shared" si="7"/>
        <v>0</v>
      </c>
      <c r="W509" s="11">
        <f t="shared" si="8"/>
        <v>0</v>
      </c>
      <c r="X509" s="11">
        <v>0.12306633207956701</v>
      </c>
      <c r="Y509" s="11">
        <v>9.8477683040052499E-2</v>
      </c>
      <c r="Z509" s="11">
        <f t="shared" si="9"/>
        <v>1</v>
      </c>
      <c r="AA509" s="11">
        <f t="shared" si="10"/>
        <v>0</v>
      </c>
      <c r="AB509" s="11">
        <f t="shared" si="11"/>
        <v>0</v>
      </c>
      <c r="AC509" s="11">
        <v>0.156106368469423</v>
      </c>
      <c r="AD509" s="11">
        <v>3.7983249700768197E-2</v>
      </c>
      <c r="AE509" s="11">
        <f t="shared" si="12"/>
        <v>1</v>
      </c>
      <c r="AF509" s="11">
        <f t="shared" si="13"/>
        <v>0</v>
      </c>
      <c r="AG509" s="11">
        <f t="shared" si="14"/>
        <v>0</v>
      </c>
      <c r="AH509" s="11">
        <v>9.7932014209040005E-2</v>
      </c>
      <c r="AI509" s="11">
        <v>0.154889642153724</v>
      </c>
      <c r="AJ509" s="11">
        <f t="shared" si="15"/>
        <v>1</v>
      </c>
      <c r="AK509" s="11">
        <f t="shared" si="16"/>
        <v>0</v>
      </c>
      <c r="AL509" s="11">
        <f t="shared" si="17"/>
        <v>0</v>
      </c>
      <c r="AM509" s="11">
        <v>7.8673203265512803E-2</v>
      </c>
      <c r="AN509" s="11">
        <v>0.264273062518664</v>
      </c>
      <c r="AO509" s="11">
        <f t="shared" si="18"/>
        <v>1</v>
      </c>
      <c r="AP509" s="11">
        <f t="shared" si="19"/>
        <v>0</v>
      </c>
      <c r="AQ509" s="11">
        <v>0.10523990740070301</v>
      </c>
      <c r="AR509" s="11">
        <v>0.16488300495220901</v>
      </c>
      <c r="AS509" s="11">
        <f t="shared" si="20"/>
        <v>1</v>
      </c>
      <c r="AT509" s="11">
        <f t="shared" si="21"/>
        <v>0</v>
      </c>
      <c r="AU509" s="11">
        <f t="shared" si="22"/>
        <v>0</v>
      </c>
      <c r="AV509" s="11">
        <v>7.32445869451923E-2</v>
      </c>
      <c r="AW509" s="11">
        <v>0.32992175116427602</v>
      </c>
      <c r="AX509" s="11">
        <f t="shared" si="23"/>
        <v>1</v>
      </c>
      <c r="AY509" s="11">
        <f t="shared" si="24"/>
        <v>0</v>
      </c>
      <c r="AZ509" s="11">
        <v>9.3676691395129005E-2</v>
      </c>
      <c r="BA509" s="11">
        <v>0.21462699851415501</v>
      </c>
      <c r="BB509" s="22">
        <v>0</v>
      </c>
      <c r="BC509" s="22">
        <v>0</v>
      </c>
      <c r="BD509" s="22">
        <v>0</v>
      </c>
      <c r="BE509" s="22">
        <v>0</v>
      </c>
      <c r="BF509" s="22">
        <v>0</v>
      </c>
      <c r="BG509" s="22">
        <v>0</v>
      </c>
      <c r="BH509" s="22">
        <v>0</v>
      </c>
      <c r="BI509" s="22">
        <v>0</v>
      </c>
      <c r="BJ509" s="22">
        <v>0</v>
      </c>
      <c r="BK509" s="22">
        <v>0</v>
      </c>
      <c r="BL509" s="22">
        <v>0</v>
      </c>
      <c r="BM509" s="22">
        <v>0</v>
      </c>
      <c r="BN509" s="22">
        <v>0</v>
      </c>
      <c r="BO509" s="22">
        <v>0</v>
      </c>
      <c r="BP509" s="22">
        <v>0</v>
      </c>
      <c r="BQ509" s="22">
        <v>0</v>
      </c>
      <c r="BR509" s="22">
        <v>0</v>
      </c>
      <c r="BS509" s="22">
        <v>0</v>
      </c>
      <c r="BT509" s="22">
        <v>0</v>
      </c>
      <c r="BU509" s="22">
        <v>0</v>
      </c>
      <c r="BV509" s="22">
        <v>0</v>
      </c>
      <c r="BW509" s="22">
        <v>0</v>
      </c>
    </row>
    <row r="510" spans="1:75" ht="14.25" customHeight="1">
      <c r="A510" s="11" t="s">
        <v>777</v>
      </c>
      <c r="B510" s="11" t="s">
        <v>3565</v>
      </c>
      <c r="C510" s="11" t="s">
        <v>77</v>
      </c>
      <c r="D510" s="11" t="s">
        <v>312</v>
      </c>
      <c r="E510" s="11">
        <v>900</v>
      </c>
      <c r="F510" s="11">
        <v>0.121977951024269</v>
      </c>
      <c r="G510" s="11">
        <v>7.39163129026255E-2</v>
      </c>
      <c r="H510" s="11">
        <v>9.92474863322685E-2</v>
      </c>
      <c r="I510" s="11">
        <v>0.118693601967869</v>
      </c>
      <c r="J510" s="11">
        <v>0.121235057592974</v>
      </c>
      <c r="K510" s="11">
        <f t="shared" si="0"/>
        <v>1</v>
      </c>
      <c r="L510" s="11">
        <f t="shared" si="1"/>
        <v>0</v>
      </c>
      <c r="M510" s="11">
        <f t="shared" si="2"/>
        <v>0</v>
      </c>
      <c r="N510" s="11">
        <v>0.11780802329352399</v>
      </c>
      <c r="O510" s="11">
        <v>0.12038063370242</v>
      </c>
      <c r="P510" s="11">
        <f t="shared" si="3"/>
        <v>1</v>
      </c>
      <c r="Q510" s="11">
        <f t="shared" si="4"/>
        <v>0</v>
      </c>
      <c r="R510" s="11">
        <f t="shared" si="5"/>
        <v>0</v>
      </c>
      <c r="S510" s="11">
        <v>0.121896624321383</v>
      </c>
      <c r="T510" s="11">
        <v>9.9956386103084396E-2</v>
      </c>
      <c r="U510" s="11">
        <f t="shared" si="6"/>
        <v>1</v>
      </c>
      <c r="V510" s="11">
        <f t="shared" si="7"/>
        <v>0</v>
      </c>
      <c r="W510" s="11">
        <f t="shared" si="8"/>
        <v>0</v>
      </c>
      <c r="X510" s="11">
        <v>0.12249817226957301</v>
      </c>
      <c r="Y510" s="11">
        <v>9.7361686115827906E-2</v>
      </c>
      <c r="Z510" s="11">
        <f t="shared" si="9"/>
        <v>1</v>
      </c>
      <c r="AA510" s="11">
        <f t="shared" si="10"/>
        <v>0</v>
      </c>
      <c r="AB510" s="11">
        <f t="shared" si="11"/>
        <v>0</v>
      </c>
      <c r="AC510" s="11">
        <v>0.117570248645005</v>
      </c>
      <c r="AD510" s="11">
        <v>0.11751588513446599</v>
      </c>
      <c r="AE510" s="11">
        <f t="shared" si="12"/>
        <v>1</v>
      </c>
      <c r="AF510" s="11">
        <f t="shared" si="13"/>
        <v>0</v>
      </c>
      <c r="AG510" s="11">
        <f t="shared" si="14"/>
        <v>0</v>
      </c>
      <c r="AH510" s="11">
        <v>0.119351956348673</v>
      </c>
      <c r="AI510" s="11">
        <v>0.106762678935137</v>
      </c>
      <c r="AJ510" s="11">
        <f t="shared" si="15"/>
        <v>1</v>
      </c>
      <c r="AK510" s="11">
        <f t="shared" si="16"/>
        <v>0</v>
      </c>
      <c r="AL510" s="11">
        <f t="shared" si="17"/>
        <v>0</v>
      </c>
      <c r="AM510" s="11">
        <v>0.122041985704419</v>
      </c>
      <c r="AN510" s="11">
        <v>9.9794113538029194E-2</v>
      </c>
      <c r="AO510" s="11">
        <f t="shared" si="18"/>
        <v>1</v>
      </c>
      <c r="AP510" s="11">
        <f t="shared" si="19"/>
        <v>0</v>
      </c>
      <c r="AQ510" s="11">
        <v>0.117931794128579</v>
      </c>
      <c r="AR510" s="11">
        <v>0.118923055969598</v>
      </c>
      <c r="AS510" s="11">
        <f t="shared" si="20"/>
        <v>1</v>
      </c>
      <c r="AT510" s="11">
        <f t="shared" si="21"/>
        <v>0</v>
      </c>
      <c r="AU510" s="11">
        <f t="shared" si="22"/>
        <v>0</v>
      </c>
      <c r="AV510" s="11">
        <v>0.157623752281255</v>
      </c>
      <c r="AW510" s="11">
        <v>3.54417194906744E-2</v>
      </c>
      <c r="AX510" s="11">
        <f t="shared" si="23"/>
        <v>1</v>
      </c>
      <c r="AY510" s="11">
        <f t="shared" si="24"/>
        <v>0</v>
      </c>
      <c r="AZ510" s="11">
        <v>0.101928667814003</v>
      </c>
      <c r="BA510" s="11">
        <v>0.17516495273146601</v>
      </c>
      <c r="BB510" s="22">
        <v>0</v>
      </c>
      <c r="BC510" s="22">
        <v>0</v>
      </c>
      <c r="BD510" s="22">
        <v>0</v>
      </c>
      <c r="BE510" s="22">
        <v>0</v>
      </c>
      <c r="BF510" s="22">
        <v>0</v>
      </c>
      <c r="BG510" s="22">
        <v>0</v>
      </c>
      <c r="BH510" s="22">
        <v>0</v>
      </c>
      <c r="BI510" s="22">
        <v>0</v>
      </c>
      <c r="BJ510" s="22">
        <v>0</v>
      </c>
      <c r="BK510" s="22">
        <v>0</v>
      </c>
      <c r="BL510" s="22">
        <v>0</v>
      </c>
      <c r="BM510" s="22">
        <v>0</v>
      </c>
      <c r="BN510" s="22">
        <v>0</v>
      </c>
      <c r="BO510" s="22">
        <v>0</v>
      </c>
      <c r="BP510" s="22">
        <v>0</v>
      </c>
      <c r="BQ510" s="22">
        <v>0</v>
      </c>
      <c r="BR510" s="22">
        <v>0</v>
      </c>
      <c r="BS510" s="22">
        <v>0</v>
      </c>
      <c r="BT510" s="22">
        <v>0</v>
      </c>
      <c r="BU510" s="22">
        <v>0</v>
      </c>
      <c r="BV510" s="22">
        <v>0</v>
      </c>
      <c r="BW510" s="22">
        <v>0</v>
      </c>
    </row>
    <row r="511" spans="1:75" ht="14.25" customHeight="1">
      <c r="A511" s="11" t="s">
        <v>3003</v>
      </c>
      <c r="B511" s="11" t="s">
        <v>3566</v>
      </c>
      <c r="C511" s="11" t="s">
        <v>47</v>
      </c>
      <c r="D511" s="11" t="s">
        <v>47</v>
      </c>
      <c r="E511" s="11">
        <v>924</v>
      </c>
      <c r="F511" s="11">
        <v>0.12205674358244201</v>
      </c>
      <c r="G511" s="11">
        <v>7.4070819858617298E-2</v>
      </c>
      <c r="H511" s="11">
        <v>9.9725805053273206E-2</v>
      </c>
      <c r="I511" s="11">
        <v>0.135823875386545</v>
      </c>
      <c r="J511" s="11">
        <v>7.7089355657709899E-2</v>
      </c>
      <c r="K511" s="11">
        <f t="shared" si="0"/>
        <v>1</v>
      </c>
      <c r="L511" s="11">
        <f t="shared" si="1"/>
        <v>0</v>
      </c>
      <c r="M511" s="11">
        <f t="shared" si="2"/>
        <v>0</v>
      </c>
      <c r="N511" s="11">
        <v>0.13897438642887</v>
      </c>
      <c r="O511" s="11">
        <v>6.8147999275330495E-2</v>
      </c>
      <c r="P511" s="11">
        <f t="shared" si="3"/>
        <v>1</v>
      </c>
      <c r="Q511" s="11">
        <f t="shared" si="4"/>
        <v>0</v>
      </c>
      <c r="R511" s="11">
        <f t="shared" si="5"/>
        <v>0</v>
      </c>
      <c r="S511" s="11">
        <v>0.122869973451155</v>
      </c>
      <c r="T511" s="11">
        <v>9.7804951731147505E-2</v>
      </c>
      <c r="U511" s="11">
        <f t="shared" si="6"/>
        <v>1</v>
      </c>
      <c r="V511" s="11">
        <f t="shared" si="7"/>
        <v>0</v>
      </c>
      <c r="W511" s="11">
        <f t="shared" si="8"/>
        <v>0</v>
      </c>
      <c r="X511" s="11">
        <v>0.121361559814127</v>
      </c>
      <c r="Y511" s="11">
        <v>0.10149689001161299</v>
      </c>
      <c r="Z511" s="11">
        <f t="shared" si="9"/>
        <v>1</v>
      </c>
      <c r="AA511" s="11">
        <f t="shared" si="10"/>
        <v>0</v>
      </c>
      <c r="AB511" s="11">
        <f t="shared" si="11"/>
        <v>0</v>
      </c>
      <c r="AC511" s="11">
        <v>0.13883437334165999</v>
      </c>
      <c r="AD511" s="11">
        <v>6.5010467608452194E-2</v>
      </c>
      <c r="AE511" s="11">
        <f t="shared" si="12"/>
        <v>1</v>
      </c>
      <c r="AF511" s="11">
        <f t="shared" si="13"/>
        <v>0</v>
      </c>
      <c r="AG511" s="11">
        <f t="shared" si="14"/>
        <v>0</v>
      </c>
      <c r="AH511" s="11">
        <v>0.120879744660397</v>
      </c>
      <c r="AI511" s="11">
        <v>0.103492987201808</v>
      </c>
      <c r="AJ511" s="11">
        <f t="shared" si="15"/>
        <v>1</v>
      </c>
      <c r="AK511" s="11">
        <f t="shared" si="16"/>
        <v>0</v>
      </c>
      <c r="AL511" s="11">
        <f t="shared" si="17"/>
        <v>0</v>
      </c>
      <c r="AM511" s="11">
        <v>0.11915653740592499</v>
      </c>
      <c r="AN511" s="11">
        <v>0.108698353463137</v>
      </c>
      <c r="AO511" s="11">
        <f t="shared" si="18"/>
        <v>1</v>
      </c>
      <c r="AP511" s="11">
        <f t="shared" si="19"/>
        <v>0</v>
      </c>
      <c r="AQ511" s="11">
        <v>0.13174897891876799</v>
      </c>
      <c r="AR511" s="11">
        <v>8.2400831468965499E-2</v>
      </c>
      <c r="AS511" s="11">
        <f t="shared" si="20"/>
        <v>1</v>
      </c>
      <c r="AT511" s="11">
        <f t="shared" si="21"/>
        <v>0</v>
      </c>
      <c r="AU511" s="11">
        <f t="shared" si="22"/>
        <v>0</v>
      </c>
      <c r="AV511" s="11">
        <v>0.130691542620649</v>
      </c>
      <c r="AW511" s="11">
        <v>8.3223828879433095E-2</v>
      </c>
      <c r="AX511" s="11">
        <f t="shared" si="23"/>
        <v>1</v>
      </c>
      <c r="AY511" s="11">
        <f t="shared" si="24"/>
        <v>0</v>
      </c>
      <c r="AZ511" s="11">
        <v>0.12953248088434299</v>
      </c>
      <c r="BA511" s="11">
        <v>8.6015334021216097E-2</v>
      </c>
      <c r="BB511" s="22">
        <v>0</v>
      </c>
      <c r="BC511" s="22">
        <v>0</v>
      </c>
      <c r="BD511" s="22">
        <v>0</v>
      </c>
      <c r="BE511" s="22">
        <v>0</v>
      </c>
      <c r="BF511" s="22">
        <v>0</v>
      </c>
      <c r="BG511" s="22">
        <v>0</v>
      </c>
      <c r="BH511" s="22">
        <v>0</v>
      </c>
      <c r="BI511" s="22">
        <v>0</v>
      </c>
      <c r="BJ511" s="22">
        <v>0</v>
      </c>
      <c r="BK511" s="22">
        <v>0</v>
      </c>
      <c r="BL511" s="22">
        <v>0</v>
      </c>
      <c r="BM511" s="22">
        <v>0</v>
      </c>
      <c r="BN511" s="22">
        <v>0</v>
      </c>
      <c r="BO511" s="22">
        <v>0</v>
      </c>
      <c r="BP511" s="22">
        <v>0</v>
      </c>
      <c r="BQ511" s="22">
        <v>0</v>
      </c>
      <c r="BR511" s="22">
        <v>0</v>
      </c>
      <c r="BS511" s="22">
        <v>0</v>
      </c>
      <c r="BT511" s="22">
        <v>0</v>
      </c>
      <c r="BU511" s="22">
        <v>0</v>
      </c>
      <c r="BV511" s="22">
        <v>0</v>
      </c>
      <c r="BW511" s="22">
        <v>0</v>
      </c>
    </row>
    <row r="512" spans="1:75" ht="14.25" customHeight="1">
      <c r="A512" s="11" t="s">
        <v>1983</v>
      </c>
      <c r="B512" s="11" t="s">
        <v>3567</v>
      </c>
      <c r="C512" s="11" t="s">
        <v>171</v>
      </c>
      <c r="D512" s="11" t="s">
        <v>954</v>
      </c>
      <c r="E512" s="11">
        <v>960</v>
      </c>
      <c r="F512" s="11">
        <v>0.11473384668273599</v>
      </c>
      <c r="G512" s="11">
        <v>7.0062888528361997E-2</v>
      </c>
      <c r="H512" s="11">
        <v>0.101836270948629</v>
      </c>
      <c r="I512" s="11">
        <v>8.1700085539902795E-2</v>
      </c>
      <c r="J512" s="11">
        <v>0.25980769985174001</v>
      </c>
      <c r="K512" s="11">
        <f t="shared" si="0"/>
        <v>1</v>
      </c>
      <c r="L512" s="11">
        <f t="shared" si="1"/>
        <v>0</v>
      </c>
      <c r="M512" s="11">
        <f t="shared" si="2"/>
        <v>0</v>
      </c>
      <c r="N512" s="11">
        <v>7.8715835385274893E-2</v>
      </c>
      <c r="O512" s="11">
        <v>0.272846247959602</v>
      </c>
      <c r="P512" s="11">
        <f t="shared" si="3"/>
        <v>1</v>
      </c>
      <c r="Q512" s="11">
        <f t="shared" si="4"/>
        <v>0</v>
      </c>
      <c r="R512" s="11">
        <f t="shared" si="5"/>
        <v>0</v>
      </c>
      <c r="S512" s="11">
        <v>0.112718727673861</v>
      </c>
      <c r="T512" s="11">
        <v>0.108187112867222</v>
      </c>
      <c r="U512" s="11">
        <f t="shared" si="6"/>
        <v>1</v>
      </c>
      <c r="V512" s="11">
        <f t="shared" si="7"/>
        <v>0</v>
      </c>
      <c r="W512" s="11">
        <f t="shared" si="8"/>
        <v>0</v>
      </c>
      <c r="X512" s="11">
        <v>0.114566263145969</v>
      </c>
      <c r="Y512" s="11">
        <v>0.102541060511405</v>
      </c>
      <c r="Z512" s="11">
        <f t="shared" si="9"/>
        <v>1</v>
      </c>
      <c r="AA512" s="11">
        <f t="shared" si="10"/>
        <v>0</v>
      </c>
      <c r="AB512" s="11">
        <f t="shared" si="11"/>
        <v>0</v>
      </c>
      <c r="AC512" s="11">
        <v>0.124340024619105</v>
      </c>
      <c r="AD512" s="11">
        <v>8.0208225151874604E-2</v>
      </c>
      <c r="AE512" s="11">
        <f t="shared" si="12"/>
        <v>1</v>
      </c>
      <c r="AF512" s="11">
        <f t="shared" si="13"/>
        <v>0</v>
      </c>
      <c r="AG512" s="11">
        <f t="shared" si="14"/>
        <v>0</v>
      </c>
      <c r="AH512" s="11">
        <v>9.0803117592794996E-2</v>
      </c>
      <c r="AI512" s="11">
        <v>0.18038968397301999</v>
      </c>
      <c r="AJ512" s="11">
        <f t="shared" si="15"/>
        <v>1</v>
      </c>
      <c r="AK512" s="11">
        <f t="shared" si="16"/>
        <v>0</v>
      </c>
      <c r="AL512" s="11">
        <f t="shared" si="17"/>
        <v>0</v>
      </c>
      <c r="AM512" s="11">
        <v>8.2654679606061293E-2</v>
      </c>
      <c r="AN512" s="11">
        <v>0.22614145720187601</v>
      </c>
      <c r="AO512" s="11">
        <f t="shared" si="18"/>
        <v>1</v>
      </c>
      <c r="AP512" s="11">
        <f t="shared" si="19"/>
        <v>0</v>
      </c>
      <c r="AQ512" s="11">
        <v>0.109875929759679</v>
      </c>
      <c r="AR512" s="11">
        <v>0.12449314799939799</v>
      </c>
      <c r="AS512" s="11">
        <f t="shared" si="20"/>
        <v>1</v>
      </c>
      <c r="AT512" s="11">
        <f t="shared" si="21"/>
        <v>0</v>
      </c>
      <c r="AU512" s="11">
        <f t="shared" si="22"/>
        <v>0</v>
      </c>
      <c r="AV512" s="11">
        <v>9.1148226766978604E-2</v>
      </c>
      <c r="AW512" s="11">
        <v>0.20079601422162</v>
      </c>
      <c r="AX512" s="11">
        <f t="shared" si="23"/>
        <v>1</v>
      </c>
      <c r="AY512" s="11">
        <f t="shared" si="24"/>
        <v>0</v>
      </c>
      <c r="AZ512" s="11">
        <v>0.11345186054824501</v>
      </c>
      <c r="BA512" s="11">
        <v>0.111469562245071</v>
      </c>
      <c r="BB512" s="22">
        <v>0</v>
      </c>
      <c r="BC512" s="22">
        <v>0</v>
      </c>
      <c r="BD512" s="22">
        <v>0</v>
      </c>
      <c r="BE512" s="22">
        <v>0</v>
      </c>
      <c r="BF512" s="22">
        <v>0</v>
      </c>
      <c r="BG512" s="22">
        <v>0</v>
      </c>
      <c r="BH512" s="22">
        <v>0</v>
      </c>
      <c r="BI512" s="22">
        <v>0</v>
      </c>
      <c r="BJ512" s="22">
        <v>0</v>
      </c>
      <c r="BK512" s="22">
        <v>0</v>
      </c>
      <c r="BL512" s="22">
        <v>0</v>
      </c>
      <c r="BM512" s="22">
        <v>0</v>
      </c>
      <c r="BN512" s="22">
        <v>0</v>
      </c>
      <c r="BO512" s="22">
        <v>0</v>
      </c>
      <c r="BP512" s="22">
        <v>0</v>
      </c>
      <c r="BQ512" s="22">
        <v>0</v>
      </c>
      <c r="BR512" s="22">
        <v>0</v>
      </c>
      <c r="BS512" s="22">
        <v>0</v>
      </c>
      <c r="BT512" s="22">
        <v>0</v>
      </c>
      <c r="BU512" s="22">
        <v>0</v>
      </c>
      <c r="BV512" s="22">
        <v>0</v>
      </c>
      <c r="BW512" s="22">
        <v>0</v>
      </c>
    </row>
    <row r="513" spans="1:75" ht="14.25" customHeight="1">
      <c r="A513" s="11" t="s">
        <v>3152</v>
      </c>
      <c r="B513" s="11" t="s">
        <v>3568</v>
      </c>
      <c r="C513" s="11" t="s">
        <v>47</v>
      </c>
      <c r="D513" s="11" t="s">
        <v>47</v>
      </c>
      <c r="E513" s="11">
        <v>838</v>
      </c>
      <c r="F513" s="11">
        <v>0.12735528849487099</v>
      </c>
      <c r="G513" s="11">
        <v>7.7889946066617297E-2</v>
      </c>
      <c r="H513" s="11">
        <v>0.102410525077965</v>
      </c>
      <c r="I513" s="11">
        <v>8.5708789058618604E-2</v>
      </c>
      <c r="J513" s="11">
        <v>0.28637222996802703</v>
      </c>
      <c r="K513" s="11">
        <f t="shared" si="0"/>
        <v>1</v>
      </c>
      <c r="L513" s="11">
        <f t="shared" si="1"/>
        <v>0</v>
      </c>
      <c r="M513" s="11">
        <f t="shared" si="2"/>
        <v>0</v>
      </c>
      <c r="N513" s="11">
        <v>0.102514574971734</v>
      </c>
      <c r="O513" s="11">
        <v>0.198754766055389</v>
      </c>
      <c r="P513" s="11">
        <f t="shared" si="3"/>
        <v>1</v>
      </c>
      <c r="Q513" s="11">
        <f t="shared" si="4"/>
        <v>0</v>
      </c>
      <c r="R513" s="11">
        <f t="shared" si="5"/>
        <v>0</v>
      </c>
      <c r="S513" s="11">
        <v>0.118808132238406</v>
      </c>
      <c r="T513" s="11">
        <v>0.12754319905724501</v>
      </c>
      <c r="U513" s="11">
        <f t="shared" si="6"/>
        <v>1</v>
      </c>
      <c r="V513" s="11">
        <f t="shared" si="7"/>
        <v>0</v>
      </c>
      <c r="W513" s="11">
        <f t="shared" si="8"/>
        <v>0</v>
      </c>
      <c r="X513" s="11">
        <v>0.127029595302242</v>
      </c>
      <c r="Y513" s="11">
        <v>0.103428106234915</v>
      </c>
      <c r="Z513" s="11">
        <f t="shared" si="9"/>
        <v>1</v>
      </c>
      <c r="AA513" s="11">
        <f t="shared" si="10"/>
        <v>0</v>
      </c>
      <c r="AB513" s="11">
        <f t="shared" si="11"/>
        <v>0</v>
      </c>
      <c r="AC513" s="11">
        <v>0.142511794079689</v>
      </c>
      <c r="AD513" s="11">
        <v>7.0934359832688004E-2</v>
      </c>
      <c r="AE513" s="11">
        <f t="shared" si="12"/>
        <v>1</v>
      </c>
      <c r="AF513" s="11">
        <f t="shared" si="13"/>
        <v>0</v>
      </c>
      <c r="AG513" s="11">
        <f t="shared" si="14"/>
        <v>0</v>
      </c>
      <c r="AH513" s="11">
        <v>0.11403928932398801</v>
      </c>
      <c r="AI513" s="11">
        <v>0.14074445409617201</v>
      </c>
      <c r="AJ513" s="11">
        <f t="shared" si="15"/>
        <v>1</v>
      </c>
      <c r="AK513" s="11">
        <f t="shared" si="16"/>
        <v>0</v>
      </c>
      <c r="AL513" s="11">
        <f t="shared" si="17"/>
        <v>0</v>
      </c>
      <c r="AM513" s="11">
        <v>0.109544895030757</v>
      </c>
      <c r="AN513" s="11">
        <v>0.15823411424697101</v>
      </c>
      <c r="AO513" s="11">
        <f t="shared" si="18"/>
        <v>1</v>
      </c>
      <c r="AP513" s="11">
        <f t="shared" si="19"/>
        <v>0</v>
      </c>
      <c r="AQ513" s="11">
        <v>0.124825658137292</v>
      </c>
      <c r="AR513" s="11">
        <v>0.117446323856504</v>
      </c>
      <c r="AS513" s="11">
        <f t="shared" si="20"/>
        <v>1</v>
      </c>
      <c r="AT513" s="11">
        <f t="shared" si="21"/>
        <v>0</v>
      </c>
      <c r="AU513" s="11">
        <f t="shared" si="22"/>
        <v>0</v>
      </c>
      <c r="AV513" s="11">
        <v>9.4683158464482498E-2</v>
      </c>
      <c r="AW513" s="11">
        <v>0.23192692764363099</v>
      </c>
      <c r="AX513" s="11">
        <f t="shared" si="23"/>
        <v>1</v>
      </c>
      <c r="AY513" s="11">
        <f t="shared" si="24"/>
        <v>0</v>
      </c>
      <c r="AZ513" s="11">
        <v>9.5014941905490605E-2</v>
      </c>
      <c r="BA513" s="11">
        <v>0.228805390294717</v>
      </c>
      <c r="BB513" s="22">
        <v>0</v>
      </c>
      <c r="BC513" s="22">
        <v>0</v>
      </c>
      <c r="BD513" s="22">
        <v>0</v>
      </c>
      <c r="BE513" s="22">
        <v>0</v>
      </c>
      <c r="BF513" s="22">
        <v>0</v>
      </c>
      <c r="BG513" s="22">
        <v>0</v>
      </c>
      <c r="BH513" s="22">
        <v>0</v>
      </c>
      <c r="BI513" s="22">
        <v>0</v>
      </c>
      <c r="BJ513" s="22">
        <v>0</v>
      </c>
      <c r="BK513" s="22">
        <v>0</v>
      </c>
      <c r="BL513" s="22">
        <v>0</v>
      </c>
      <c r="BM513" s="22">
        <v>0</v>
      </c>
      <c r="BN513" s="22">
        <v>0</v>
      </c>
      <c r="BO513" s="22">
        <v>0</v>
      </c>
      <c r="BP513" s="22">
        <v>0</v>
      </c>
      <c r="BQ513" s="22">
        <v>0</v>
      </c>
      <c r="BR513" s="22">
        <v>0</v>
      </c>
      <c r="BS513" s="22">
        <v>0</v>
      </c>
      <c r="BT513" s="22">
        <v>0</v>
      </c>
      <c r="BU513" s="22">
        <v>0</v>
      </c>
      <c r="BV513" s="22">
        <v>0</v>
      </c>
      <c r="BW513" s="22">
        <v>0</v>
      </c>
    </row>
    <row r="514" spans="1:75" ht="14.25" customHeight="1">
      <c r="A514" s="11" t="s">
        <v>1049</v>
      </c>
      <c r="B514" s="11" t="s">
        <v>1049</v>
      </c>
      <c r="C514" s="11" t="s">
        <v>64</v>
      </c>
      <c r="D514" s="11" t="s">
        <v>88</v>
      </c>
      <c r="E514" s="11">
        <v>954</v>
      </c>
      <c r="F514" s="11">
        <v>-0.11925892600648499</v>
      </c>
      <c r="G514" s="11">
        <v>7.2989552094076801E-2</v>
      </c>
      <c r="H514" s="11">
        <v>0.10260605334683599</v>
      </c>
      <c r="I514" s="11">
        <v>-0.13913387989360401</v>
      </c>
      <c r="J514" s="11">
        <v>6.6223291757799105E-2</v>
      </c>
      <c r="K514" s="11">
        <f t="shared" si="0"/>
        <v>1</v>
      </c>
      <c r="L514" s="11">
        <f t="shared" si="1"/>
        <v>0</v>
      </c>
      <c r="M514" s="11">
        <f t="shared" si="2"/>
        <v>0</v>
      </c>
      <c r="N514" s="11">
        <v>-0.13125790583525801</v>
      </c>
      <c r="O514" s="11">
        <v>8.0161142622408393E-2</v>
      </c>
      <c r="P514" s="11">
        <f t="shared" si="3"/>
        <v>1</v>
      </c>
      <c r="Q514" s="11">
        <f t="shared" si="4"/>
        <v>0</v>
      </c>
      <c r="R514" s="11">
        <f t="shared" si="5"/>
        <v>0</v>
      </c>
      <c r="S514" s="11">
        <v>-0.115996843508968</v>
      </c>
      <c r="T514" s="11">
        <v>0.112240209102466</v>
      </c>
      <c r="U514" s="11">
        <f t="shared" si="6"/>
        <v>1</v>
      </c>
      <c r="V514" s="11">
        <f t="shared" si="7"/>
        <v>0</v>
      </c>
      <c r="W514" s="11">
        <f t="shared" si="8"/>
        <v>0</v>
      </c>
      <c r="X514" s="11">
        <v>-0.119605823492609</v>
      </c>
      <c r="Y514" s="11">
        <v>0.101784825269195</v>
      </c>
      <c r="Z514" s="11">
        <f t="shared" si="9"/>
        <v>1</v>
      </c>
      <c r="AA514" s="11">
        <f t="shared" si="10"/>
        <v>0</v>
      </c>
      <c r="AB514" s="11">
        <f t="shared" si="11"/>
        <v>0</v>
      </c>
      <c r="AC514" s="11">
        <v>-0.124614368345524</v>
      </c>
      <c r="AD514" s="11">
        <v>9.2817093698460404E-2</v>
      </c>
      <c r="AE514" s="11">
        <f t="shared" si="12"/>
        <v>1</v>
      </c>
      <c r="AF514" s="11">
        <f t="shared" si="13"/>
        <v>0</v>
      </c>
      <c r="AG514" s="11">
        <f t="shared" si="14"/>
        <v>0</v>
      </c>
      <c r="AH514" s="11">
        <v>-0.113798864320202</v>
      </c>
      <c r="AI514" s="11">
        <v>0.118940863961432</v>
      </c>
      <c r="AJ514" s="11">
        <f t="shared" si="15"/>
        <v>1</v>
      </c>
      <c r="AK514" s="11">
        <f t="shared" si="16"/>
        <v>0</v>
      </c>
      <c r="AL514" s="11">
        <f t="shared" si="17"/>
        <v>0</v>
      </c>
      <c r="AM514" s="11">
        <v>-0.106247410945415</v>
      </c>
      <c r="AN514" s="11">
        <v>0.144909858316358</v>
      </c>
      <c r="AO514" s="11">
        <f t="shared" si="18"/>
        <v>1</v>
      </c>
      <c r="AP514" s="11">
        <f t="shared" si="19"/>
        <v>0</v>
      </c>
      <c r="AQ514" s="11">
        <v>-0.104020755815437</v>
      </c>
      <c r="AR514" s="11">
        <v>0.16316307028601201</v>
      </c>
      <c r="AS514" s="11">
        <f t="shared" si="20"/>
        <v>1</v>
      </c>
      <c r="AT514" s="11">
        <f t="shared" si="21"/>
        <v>0</v>
      </c>
      <c r="AU514" s="11">
        <f t="shared" si="22"/>
        <v>0</v>
      </c>
      <c r="AV514" s="11">
        <v>-0.10350723231277099</v>
      </c>
      <c r="AW514" s="11">
        <v>0.16353516674452401</v>
      </c>
      <c r="AX514" s="11">
        <f t="shared" si="23"/>
        <v>1</v>
      </c>
      <c r="AY514" s="11">
        <f t="shared" si="24"/>
        <v>0</v>
      </c>
      <c r="AZ514" s="11">
        <v>-0.13274044362550599</v>
      </c>
      <c r="BA514" s="11">
        <v>7.3590128298430799E-2</v>
      </c>
      <c r="BB514" s="22">
        <v>0</v>
      </c>
      <c r="BC514" s="22">
        <v>0</v>
      </c>
      <c r="BD514" s="22">
        <v>0</v>
      </c>
      <c r="BE514" s="22">
        <v>0</v>
      </c>
      <c r="BF514" s="22">
        <v>0</v>
      </c>
      <c r="BG514" s="22">
        <v>0</v>
      </c>
      <c r="BH514" s="22">
        <v>0</v>
      </c>
      <c r="BI514" s="22">
        <v>0</v>
      </c>
      <c r="BJ514" s="22">
        <v>0</v>
      </c>
      <c r="BK514" s="22">
        <v>0</v>
      </c>
      <c r="BL514" s="22">
        <v>0</v>
      </c>
      <c r="BM514" s="22">
        <v>0</v>
      </c>
      <c r="BN514" s="22">
        <v>0</v>
      </c>
      <c r="BO514" s="22">
        <v>0</v>
      </c>
      <c r="BP514" s="22">
        <v>0</v>
      </c>
      <c r="BQ514" s="22">
        <v>0</v>
      </c>
      <c r="BR514" s="22">
        <v>0</v>
      </c>
      <c r="BS514" s="22">
        <v>0</v>
      </c>
      <c r="BT514" s="22">
        <v>0</v>
      </c>
      <c r="BU514" s="22">
        <v>0</v>
      </c>
      <c r="BV514" s="22">
        <v>0</v>
      </c>
      <c r="BW514" s="22">
        <v>0</v>
      </c>
    </row>
    <row r="515" spans="1:75" ht="14.25" customHeight="1">
      <c r="A515" s="11" t="s">
        <v>2928</v>
      </c>
      <c r="B515" s="11" t="s">
        <v>3569</v>
      </c>
      <c r="C515" s="11" t="s">
        <v>47</v>
      </c>
      <c r="D515" s="11" t="s">
        <v>47</v>
      </c>
      <c r="E515" s="11">
        <v>954</v>
      </c>
      <c r="F515" s="11">
        <v>-0.118271256963251</v>
      </c>
      <c r="G515" s="11">
        <v>7.3208969327872603E-2</v>
      </c>
      <c r="H515" s="11">
        <v>0.106526692107602</v>
      </c>
      <c r="I515" s="11">
        <v>-9.8531715767425698E-2</v>
      </c>
      <c r="J515" s="11">
        <v>0.19418816896427901</v>
      </c>
      <c r="K515" s="11">
        <f t="shared" si="0"/>
        <v>1</v>
      </c>
      <c r="L515" s="11">
        <f t="shared" si="1"/>
        <v>0</v>
      </c>
      <c r="M515" s="11">
        <f t="shared" si="2"/>
        <v>0</v>
      </c>
      <c r="N515" s="11">
        <v>-0.11039608903699499</v>
      </c>
      <c r="O515" s="11">
        <v>0.14188790844638999</v>
      </c>
      <c r="P515" s="11">
        <f t="shared" si="3"/>
        <v>1</v>
      </c>
      <c r="Q515" s="11">
        <f t="shared" si="4"/>
        <v>0</v>
      </c>
      <c r="R515" s="11">
        <f t="shared" si="5"/>
        <v>0</v>
      </c>
      <c r="S515" s="11">
        <v>-0.117312018300988</v>
      </c>
      <c r="T515" s="11">
        <v>0.10969429353316</v>
      </c>
      <c r="U515" s="11">
        <f t="shared" si="6"/>
        <v>1</v>
      </c>
      <c r="V515" s="11">
        <f t="shared" si="7"/>
        <v>0</v>
      </c>
      <c r="W515" s="11">
        <f t="shared" si="8"/>
        <v>0</v>
      </c>
      <c r="X515" s="11">
        <v>-0.117619871702645</v>
      </c>
      <c r="Y515" s="11">
        <v>0.108608141534661</v>
      </c>
      <c r="Z515" s="11">
        <f t="shared" si="9"/>
        <v>1</v>
      </c>
      <c r="AA515" s="11">
        <f t="shared" si="10"/>
        <v>0</v>
      </c>
      <c r="AB515" s="11">
        <f t="shared" si="11"/>
        <v>0</v>
      </c>
      <c r="AC515" s="11">
        <v>-9.9486971363661997E-2</v>
      </c>
      <c r="AD515" s="11">
        <v>0.18027830684723001</v>
      </c>
      <c r="AE515" s="11">
        <f t="shared" si="12"/>
        <v>1</v>
      </c>
      <c r="AF515" s="11">
        <f t="shared" si="13"/>
        <v>0</v>
      </c>
      <c r="AG515" s="11">
        <f t="shared" si="14"/>
        <v>0</v>
      </c>
      <c r="AH515" s="11">
        <v>-0.120700298956897</v>
      </c>
      <c r="AI515" s="11">
        <v>9.9904277602508904E-2</v>
      </c>
      <c r="AJ515" s="11">
        <f t="shared" si="15"/>
        <v>1</v>
      </c>
      <c r="AK515" s="11">
        <f t="shared" si="16"/>
        <v>0</v>
      </c>
      <c r="AL515" s="11">
        <f t="shared" si="17"/>
        <v>0</v>
      </c>
      <c r="AM515" s="11">
        <v>-0.121836824805423</v>
      </c>
      <c r="AN515" s="11">
        <v>9.7093452346562706E-2</v>
      </c>
      <c r="AO515" s="11">
        <f t="shared" si="18"/>
        <v>1</v>
      </c>
      <c r="AP515" s="11">
        <f t="shared" si="19"/>
        <v>0</v>
      </c>
      <c r="AQ515" s="11">
        <v>-0.128520390429298</v>
      </c>
      <c r="AR515" s="11">
        <v>8.54715456877497E-2</v>
      </c>
      <c r="AS515" s="11">
        <f t="shared" si="20"/>
        <v>1</v>
      </c>
      <c r="AT515" s="11">
        <f t="shared" si="21"/>
        <v>0</v>
      </c>
      <c r="AU515" s="11">
        <f t="shared" si="22"/>
        <v>0</v>
      </c>
      <c r="AV515" s="11">
        <v>-0.12716073314642901</v>
      </c>
      <c r="AW515" s="11">
        <v>8.8003377018807102E-2</v>
      </c>
      <c r="AX515" s="11">
        <f t="shared" si="23"/>
        <v>1</v>
      </c>
      <c r="AY515" s="11">
        <f t="shared" si="24"/>
        <v>0</v>
      </c>
      <c r="AZ515" s="11">
        <v>-0.107795660933329</v>
      </c>
      <c r="BA515" s="11">
        <v>0.147643243365504</v>
      </c>
      <c r="BB515" s="22">
        <v>0</v>
      </c>
      <c r="BC515" s="22">
        <v>0</v>
      </c>
      <c r="BD515" s="22">
        <v>0</v>
      </c>
      <c r="BE515" s="22">
        <v>0</v>
      </c>
      <c r="BF515" s="22">
        <v>0</v>
      </c>
      <c r="BG515" s="22">
        <v>0</v>
      </c>
      <c r="BH515" s="22">
        <v>0</v>
      </c>
      <c r="BI515" s="22">
        <v>0</v>
      </c>
      <c r="BJ515" s="22">
        <v>0</v>
      </c>
      <c r="BK515" s="22">
        <v>0</v>
      </c>
      <c r="BL515" s="22">
        <v>0</v>
      </c>
      <c r="BM515" s="22">
        <v>0</v>
      </c>
      <c r="BN515" s="22">
        <v>0</v>
      </c>
      <c r="BO515" s="22">
        <v>0</v>
      </c>
      <c r="BP515" s="22">
        <v>0</v>
      </c>
      <c r="BQ515" s="22">
        <v>0</v>
      </c>
      <c r="BR515" s="22">
        <v>0</v>
      </c>
      <c r="BS515" s="22">
        <v>0</v>
      </c>
      <c r="BT515" s="22">
        <v>0</v>
      </c>
      <c r="BU515" s="22">
        <v>0</v>
      </c>
      <c r="BV515" s="22">
        <v>0</v>
      </c>
      <c r="BW515" s="22">
        <v>0</v>
      </c>
    </row>
    <row r="516" spans="1:75" ht="14.25" customHeight="1">
      <c r="A516" s="11" t="s">
        <v>1906</v>
      </c>
      <c r="B516" s="11" t="s">
        <v>3570</v>
      </c>
      <c r="C516" s="11" t="s">
        <v>873</v>
      </c>
      <c r="D516" s="11" t="s">
        <v>1086</v>
      </c>
      <c r="E516" s="11">
        <v>937</v>
      </c>
      <c r="F516" s="11">
        <v>-9.9184664489618699E-2</v>
      </c>
      <c r="G516" s="11">
        <v>6.2139373603012298E-2</v>
      </c>
      <c r="H516" s="11">
        <v>0.11078925086485999</v>
      </c>
      <c r="I516" s="11">
        <v>-0.10968383285130801</v>
      </c>
      <c r="J516" s="11">
        <v>8.7645115438774998E-2</v>
      </c>
      <c r="K516" s="11">
        <f t="shared" si="0"/>
        <v>1</v>
      </c>
      <c r="L516" s="11">
        <f t="shared" si="1"/>
        <v>0</v>
      </c>
      <c r="M516" s="11">
        <f t="shared" si="2"/>
        <v>0</v>
      </c>
      <c r="N516" s="11">
        <v>-0.12635624850302199</v>
      </c>
      <c r="O516" s="11">
        <v>4.7928262809970701E-2</v>
      </c>
      <c r="P516" s="11">
        <f t="shared" si="3"/>
        <v>1</v>
      </c>
      <c r="Q516" s="11">
        <f t="shared" si="4"/>
        <v>0</v>
      </c>
      <c r="R516" s="11">
        <f t="shared" si="5"/>
        <v>0</v>
      </c>
      <c r="S516" s="11">
        <v>-0.103802861573371</v>
      </c>
      <c r="T516" s="11">
        <v>9.5303344193491304E-2</v>
      </c>
      <c r="U516" s="11">
        <f t="shared" si="6"/>
        <v>1</v>
      </c>
      <c r="V516" s="11">
        <f t="shared" si="7"/>
        <v>0</v>
      </c>
      <c r="W516" s="11">
        <f t="shared" si="8"/>
        <v>0</v>
      </c>
      <c r="X516" s="11">
        <v>-0.100230220636894</v>
      </c>
      <c r="Y516" s="11">
        <v>0.10646008476275499</v>
      </c>
      <c r="Z516" s="11">
        <f t="shared" si="9"/>
        <v>1</v>
      </c>
      <c r="AA516" s="11">
        <f t="shared" si="10"/>
        <v>0</v>
      </c>
      <c r="AB516" s="11">
        <f t="shared" si="11"/>
        <v>0</v>
      </c>
      <c r="AC516" s="11">
        <v>-8.9527465204274098E-2</v>
      </c>
      <c r="AD516" s="11">
        <v>0.15531594890612199</v>
      </c>
      <c r="AE516" s="11">
        <f t="shared" si="12"/>
        <v>1</v>
      </c>
      <c r="AF516" s="11">
        <f t="shared" si="13"/>
        <v>0</v>
      </c>
      <c r="AG516" s="11">
        <f t="shared" si="14"/>
        <v>0</v>
      </c>
      <c r="AH516" s="11">
        <v>-0.124843450981331</v>
      </c>
      <c r="AI516" s="11">
        <v>3.1506783021648298E-2</v>
      </c>
      <c r="AJ516" s="11">
        <f t="shared" si="15"/>
        <v>1</v>
      </c>
      <c r="AK516" s="11">
        <f t="shared" si="16"/>
        <v>0</v>
      </c>
      <c r="AL516" s="11">
        <f t="shared" si="17"/>
        <v>0</v>
      </c>
      <c r="AM516" s="11">
        <v>-0.136414885702662</v>
      </c>
      <c r="AN516" s="11">
        <v>2.3153944099301601E-2</v>
      </c>
      <c r="AO516" s="11">
        <f t="shared" si="18"/>
        <v>1</v>
      </c>
      <c r="AP516" s="11">
        <f t="shared" si="19"/>
        <v>0</v>
      </c>
      <c r="AQ516" s="11">
        <v>-0.123702564186846</v>
      </c>
      <c r="AR516" s="11">
        <v>5.0912624364796301E-2</v>
      </c>
      <c r="AS516" s="11">
        <f t="shared" si="20"/>
        <v>1</v>
      </c>
      <c r="AT516" s="11">
        <f t="shared" si="21"/>
        <v>0</v>
      </c>
      <c r="AU516" s="11">
        <f t="shared" si="22"/>
        <v>0</v>
      </c>
      <c r="AV516" s="11">
        <v>-0.127604770667506</v>
      </c>
      <c r="AW516" s="11">
        <v>4.35653148930693E-2</v>
      </c>
      <c r="AX516" s="11">
        <f t="shared" si="23"/>
        <v>1</v>
      </c>
      <c r="AY516" s="11">
        <f t="shared" si="24"/>
        <v>0</v>
      </c>
      <c r="AZ516" s="11">
        <v>-0.12738883856112901</v>
      </c>
      <c r="BA516" s="11">
        <v>4.3515081009522998E-2</v>
      </c>
      <c r="BB516" s="22">
        <v>0</v>
      </c>
      <c r="BC516" s="22">
        <v>0</v>
      </c>
      <c r="BD516" s="22">
        <v>0</v>
      </c>
      <c r="BE516" s="22">
        <v>0</v>
      </c>
      <c r="BF516" s="22">
        <v>0</v>
      </c>
      <c r="BG516" s="22">
        <v>0</v>
      </c>
      <c r="BH516" s="22">
        <v>0</v>
      </c>
      <c r="BI516" s="22">
        <v>0</v>
      </c>
      <c r="BJ516" s="22">
        <v>0</v>
      </c>
      <c r="BK516" s="22">
        <v>0</v>
      </c>
      <c r="BL516" s="22">
        <v>0</v>
      </c>
      <c r="BM516" s="22">
        <v>0</v>
      </c>
      <c r="BN516" s="22">
        <v>0</v>
      </c>
      <c r="BO516" s="22">
        <v>0</v>
      </c>
      <c r="BP516" s="22">
        <v>0</v>
      </c>
      <c r="BQ516" s="22">
        <v>0</v>
      </c>
      <c r="BR516" s="22">
        <v>0</v>
      </c>
      <c r="BS516" s="22">
        <v>0</v>
      </c>
      <c r="BT516" s="22">
        <v>0</v>
      </c>
      <c r="BU516" s="22">
        <v>0</v>
      </c>
      <c r="BV516" s="22">
        <v>0</v>
      </c>
      <c r="BW516" s="22">
        <v>0</v>
      </c>
    </row>
    <row r="517" spans="1:75" ht="14.25" customHeight="1">
      <c r="A517" s="11" t="s">
        <v>92</v>
      </c>
      <c r="B517" s="11" t="s">
        <v>3571</v>
      </c>
      <c r="C517" s="11" t="s">
        <v>64</v>
      </c>
      <c r="D517" s="11" t="s">
        <v>88</v>
      </c>
      <c r="E517" s="11">
        <v>928</v>
      </c>
      <c r="F517" s="11">
        <v>-0.118137657179908</v>
      </c>
      <c r="G517" s="11">
        <v>7.4183769145626105E-2</v>
      </c>
      <c r="H517" s="11">
        <v>0.111612928445251</v>
      </c>
      <c r="I517" s="11">
        <v>-0.139981329405056</v>
      </c>
      <c r="J517" s="11">
        <v>6.8754986722165998E-2</v>
      </c>
      <c r="K517" s="11">
        <f t="shared" si="0"/>
        <v>1</v>
      </c>
      <c r="L517" s="11">
        <f t="shared" si="1"/>
        <v>0</v>
      </c>
      <c r="M517" s="11">
        <f t="shared" si="2"/>
        <v>0</v>
      </c>
      <c r="N517" s="11">
        <v>-0.12926054052073399</v>
      </c>
      <c r="O517" s="11">
        <v>8.9438791262026807E-2</v>
      </c>
      <c r="P517" s="11">
        <f t="shared" si="3"/>
        <v>1</v>
      </c>
      <c r="Q517" s="11">
        <f t="shared" si="4"/>
        <v>0</v>
      </c>
      <c r="R517" s="11">
        <f t="shared" si="5"/>
        <v>0</v>
      </c>
      <c r="S517" s="11">
        <v>-0.116978844898864</v>
      </c>
      <c r="T517" s="11">
        <v>0.115518342243888</v>
      </c>
      <c r="U517" s="11">
        <f t="shared" si="6"/>
        <v>1</v>
      </c>
      <c r="V517" s="11">
        <f t="shared" si="7"/>
        <v>0</v>
      </c>
      <c r="W517" s="11">
        <f t="shared" si="8"/>
        <v>0</v>
      </c>
      <c r="X517" s="11">
        <v>-0.12067684831046099</v>
      </c>
      <c r="Y517" s="11">
        <v>0.10409240640742901</v>
      </c>
      <c r="Z517" s="11">
        <f t="shared" si="9"/>
        <v>1</v>
      </c>
      <c r="AA517" s="11">
        <f t="shared" si="10"/>
        <v>0</v>
      </c>
      <c r="AB517" s="11">
        <f t="shared" si="11"/>
        <v>0</v>
      </c>
      <c r="AC517" s="11">
        <v>-0.11408325363392301</v>
      </c>
      <c r="AD517" s="11">
        <v>0.12986941551946901</v>
      </c>
      <c r="AE517" s="11">
        <f t="shared" si="12"/>
        <v>1</v>
      </c>
      <c r="AF517" s="11">
        <f t="shared" si="13"/>
        <v>0</v>
      </c>
      <c r="AG517" s="11">
        <f t="shared" si="14"/>
        <v>0</v>
      </c>
      <c r="AH517" s="11">
        <v>-0.127154686518062</v>
      </c>
      <c r="AI517" s="11">
        <v>8.2115668927755806E-2</v>
      </c>
      <c r="AJ517" s="11">
        <f t="shared" si="15"/>
        <v>1</v>
      </c>
      <c r="AK517" s="11">
        <f t="shared" si="16"/>
        <v>0</v>
      </c>
      <c r="AL517" s="11">
        <f t="shared" si="17"/>
        <v>0</v>
      </c>
      <c r="AM517" s="11">
        <v>-0.13206511453101999</v>
      </c>
      <c r="AN517" s="11">
        <v>7.3777869916972799E-2</v>
      </c>
      <c r="AO517" s="11">
        <f t="shared" si="18"/>
        <v>1</v>
      </c>
      <c r="AP517" s="11">
        <f t="shared" si="19"/>
        <v>0</v>
      </c>
      <c r="AQ517" s="11">
        <v>-9.7672898846209097E-2</v>
      </c>
      <c r="AR517" s="11">
        <v>0.19727723026234101</v>
      </c>
      <c r="AS517" s="11">
        <f t="shared" si="20"/>
        <v>1</v>
      </c>
      <c r="AT517" s="11">
        <f t="shared" si="21"/>
        <v>0</v>
      </c>
      <c r="AU517" s="11">
        <f t="shared" si="22"/>
        <v>0</v>
      </c>
      <c r="AV517" s="11">
        <v>-0.121851676141076</v>
      </c>
      <c r="AW517" s="11">
        <v>0.10681643317416099</v>
      </c>
      <c r="AX517" s="11">
        <f t="shared" si="23"/>
        <v>1</v>
      </c>
      <c r="AY517" s="11">
        <f t="shared" si="24"/>
        <v>0</v>
      </c>
      <c r="AZ517" s="11">
        <v>-0.13277352239812101</v>
      </c>
      <c r="BA517" s="11">
        <v>7.8195314474868896E-2</v>
      </c>
      <c r="BB517" s="22">
        <v>0</v>
      </c>
      <c r="BC517" s="22">
        <v>0</v>
      </c>
      <c r="BD517" s="22">
        <v>0</v>
      </c>
      <c r="BE517" s="22">
        <v>0</v>
      </c>
      <c r="BF517" s="22">
        <v>0</v>
      </c>
      <c r="BG517" s="22">
        <v>0</v>
      </c>
      <c r="BH517" s="22">
        <v>0</v>
      </c>
      <c r="BI517" s="22">
        <v>0</v>
      </c>
      <c r="BJ517" s="22">
        <v>0</v>
      </c>
      <c r="BK517" s="22">
        <v>0</v>
      </c>
      <c r="BL517" s="22">
        <v>0</v>
      </c>
      <c r="BM517" s="22">
        <v>0</v>
      </c>
      <c r="BN517" s="22">
        <v>0</v>
      </c>
      <c r="BO517" s="22">
        <v>0</v>
      </c>
      <c r="BP517" s="22">
        <v>0</v>
      </c>
      <c r="BQ517" s="22">
        <v>0</v>
      </c>
      <c r="BR517" s="22">
        <v>0</v>
      </c>
      <c r="BS517" s="22">
        <v>0</v>
      </c>
      <c r="BT517" s="22">
        <v>0</v>
      </c>
      <c r="BU517" s="22">
        <v>0</v>
      </c>
      <c r="BV517" s="22">
        <v>0</v>
      </c>
      <c r="BW517" s="22">
        <v>0</v>
      </c>
    </row>
    <row r="518" spans="1:75" ht="14.25" customHeight="1">
      <c r="A518" s="11" t="s">
        <v>1149</v>
      </c>
      <c r="B518" s="11" t="s">
        <v>1149</v>
      </c>
      <c r="C518" s="11" t="s">
        <v>77</v>
      </c>
      <c r="D518" s="11" t="s">
        <v>312</v>
      </c>
      <c r="E518" s="11">
        <v>952</v>
      </c>
      <c r="F518" s="11">
        <v>0.120201859113011</v>
      </c>
      <c r="G518" s="11">
        <v>7.5528397689762106E-2</v>
      </c>
      <c r="H518" s="11">
        <v>0.11183379415441901</v>
      </c>
      <c r="I518" s="11">
        <v>0.165609579536794</v>
      </c>
      <c r="J518" s="11">
        <v>3.4007092546486199E-2</v>
      </c>
      <c r="K518" s="11">
        <f t="shared" si="0"/>
        <v>1</v>
      </c>
      <c r="L518" s="11">
        <f t="shared" si="1"/>
        <v>0</v>
      </c>
      <c r="M518" s="11">
        <f t="shared" si="2"/>
        <v>0</v>
      </c>
      <c r="N518" s="11">
        <v>0.151447328807714</v>
      </c>
      <c r="O518" s="11">
        <v>5.0599757852063901E-2</v>
      </c>
      <c r="P518" s="11">
        <f t="shared" si="3"/>
        <v>1</v>
      </c>
      <c r="Q518" s="11">
        <f t="shared" si="4"/>
        <v>0</v>
      </c>
      <c r="R518" s="11">
        <f t="shared" si="5"/>
        <v>0</v>
      </c>
      <c r="S518" s="11">
        <v>0.123167297223176</v>
      </c>
      <c r="T518" s="11">
        <v>0.103492730228573</v>
      </c>
      <c r="U518" s="11">
        <f t="shared" si="6"/>
        <v>1</v>
      </c>
      <c r="V518" s="11">
        <f t="shared" si="7"/>
        <v>0</v>
      </c>
      <c r="W518" s="11">
        <f t="shared" si="8"/>
        <v>0</v>
      </c>
      <c r="X518" s="11">
        <v>0.119590266994167</v>
      </c>
      <c r="Y518" s="11">
        <v>0.11373392241441301</v>
      </c>
      <c r="Z518" s="11">
        <f t="shared" si="9"/>
        <v>1</v>
      </c>
      <c r="AA518" s="11">
        <f t="shared" si="10"/>
        <v>0</v>
      </c>
      <c r="AB518" s="11">
        <f t="shared" si="11"/>
        <v>0</v>
      </c>
      <c r="AC518" s="11">
        <v>0.12828331591888101</v>
      </c>
      <c r="AD518" s="11">
        <v>9.4359205747519395E-2</v>
      </c>
      <c r="AE518" s="11">
        <f t="shared" si="12"/>
        <v>1</v>
      </c>
      <c r="AF518" s="11">
        <f t="shared" si="13"/>
        <v>0</v>
      </c>
      <c r="AG518" s="11">
        <f t="shared" si="14"/>
        <v>0</v>
      </c>
      <c r="AH518" s="11">
        <v>0.12920309784888401</v>
      </c>
      <c r="AI518" s="11">
        <v>8.6533311179620598E-2</v>
      </c>
      <c r="AJ518" s="11">
        <f t="shared" si="15"/>
        <v>1</v>
      </c>
      <c r="AK518" s="11">
        <f t="shared" si="16"/>
        <v>0</v>
      </c>
      <c r="AL518" s="11">
        <f t="shared" si="17"/>
        <v>0</v>
      </c>
      <c r="AM518" s="11">
        <v>0.13268876717647801</v>
      </c>
      <c r="AN518" s="11">
        <v>7.8661794697790499E-2</v>
      </c>
      <c r="AO518" s="11">
        <f t="shared" si="18"/>
        <v>1</v>
      </c>
      <c r="AP518" s="11">
        <f t="shared" si="19"/>
        <v>0</v>
      </c>
      <c r="AQ518" s="11">
        <v>0.12579142416488501</v>
      </c>
      <c r="AR518" s="11">
        <v>0.103084680276591</v>
      </c>
      <c r="AS518" s="11">
        <f t="shared" si="20"/>
        <v>1</v>
      </c>
      <c r="AT518" s="11">
        <f t="shared" si="21"/>
        <v>0</v>
      </c>
      <c r="AU518" s="11">
        <f t="shared" si="22"/>
        <v>0</v>
      </c>
      <c r="AV518" s="11">
        <v>0.13072235859536899</v>
      </c>
      <c r="AW518" s="11">
        <v>8.9283231747553995E-2</v>
      </c>
      <c r="AX518" s="11">
        <f t="shared" si="23"/>
        <v>1</v>
      </c>
      <c r="AY518" s="11">
        <f t="shared" si="24"/>
        <v>0</v>
      </c>
      <c r="AZ518" s="11">
        <v>0.122393143425198</v>
      </c>
      <c r="BA518" s="11">
        <v>0.111117715360129</v>
      </c>
      <c r="BB518" s="22">
        <v>0</v>
      </c>
      <c r="BC518" s="22">
        <v>0</v>
      </c>
      <c r="BD518" s="22">
        <v>0</v>
      </c>
      <c r="BE518" s="22">
        <v>0</v>
      </c>
      <c r="BF518" s="22">
        <v>0</v>
      </c>
      <c r="BG518" s="22">
        <v>0</v>
      </c>
      <c r="BH518" s="22">
        <v>0</v>
      </c>
      <c r="BI518" s="22">
        <v>0</v>
      </c>
      <c r="BJ518" s="22">
        <v>0</v>
      </c>
      <c r="BK518" s="22">
        <v>0</v>
      </c>
      <c r="BL518" s="22">
        <v>0</v>
      </c>
      <c r="BM518" s="22">
        <v>0</v>
      </c>
      <c r="BN518" s="22">
        <v>0</v>
      </c>
      <c r="BO518" s="22">
        <v>0</v>
      </c>
      <c r="BP518" s="22">
        <v>0</v>
      </c>
      <c r="BQ518" s="22">
        <v>0</v>
      </c>
      <c r="BR518" s="22">
        <v>0</v>
      </c>
      <c r="BS518" s="22">
        <v>0</v>
      </c>
      <c r="BT518" s="22">
        <v>0</v>
      </c>
      <c r="BU518" s="22">
        <v>0</v>
      </c>
      <c r="BV518" s="22">
        <v>0</v>
      </c>
      <c r="BW518" s="22">
        <v>0</v>
      </c>
    </row>
    <row r="519" spans="1:75" ht="14.25" customHeight="1">
      <c r="A519" s="11" t="s">
        <v>1947</v>
      </c>
      <c r="B519" s="11" t="s">
        <v>3572</v>
      </c>
      <c r="C519" s="11" t="s">
        <v>96</v>
      </c>
      <c r="D519" s="11" t="s">
        <v>1332</v>
      </c>
      <c r="E519" s="11">
        <v>946</v>
      </c>
      <c r="F519" s="11">
        <v>0.11540954751582</v>
      </c>
      <c r="G519" s="11">
        <v>7.2723806519358794E-2</v>
      </c>
      <c r="H519" s="11">
        <v>0.112856573012645</v>
      </c>
      <c r="I519" s="11">
        <v>8.3374471968256605E-2</v>
      </c>
      <c r="J519" s="11">
        <v>0.26803365327616901</v>
      </c>
      <c r="K519" s="11">
        <f t="shared" si="0"/>
        <v>1</v>
      </c>
      <c r="L519" s="11">
        <f t="shared" si="1"/>
        <v>0</v>
      </c>
      <c r="M519" s="11">
        <f t="shared" si="2"/>
        <v>0</v>
      </c>
      <c r="N519" s="11">
        <v>0.109056062211878</v>
      </c>
      <c r="O519" s="11">
        <v>0.144077581798638</v>
      </c>
      <c r="P519" s="11">
        <f t="shared" si="3"/>
        <v>1</v>
      </c>
      <c r="Q519" s="11">
        <f t="shared" si="4"/>
        <v>0</v>
      </c>
      <c r="R519" s="11">
        <f t="shared" si="5"/>
        <v>0</v>
      </c>
      <c r="S519" s="11">
        <v>0.11159828020014199</v>
      </c>
      <c r="T519" s="11">
        <v>0.125360456522081</v>
      </c>
      <c r="U519" s="11">
        <f t="shared" si="6"/>
        <v>1</v>
      </c>
      <c r="V519" s="11">
        <f t="shared" si="7"/>
        <v>0</v>
      </c>
      <c r="W519" s="11">
        <f t="shared" si="8"/>
        <v>0</v>
      </c>
      <c r="X519" s="11">
        <v>0.11452015078461</v>
      </c>
      <c r="Y519" s="11">
        <v>0.115579332646186</v>
      </c>
      <c r="Z519" s="11">
        <f t="shared" si="9"/>
        <v>1</v>
      </c>
      <c r="AA519" s="11">
        <f t="shared" si="10"/>
        <v>0</v>
      </c>
      <c r="AB519" s="11">
        <f t="shared" si="11"/>
        <v>0</v>
      </c>
      <c r="AC519" s="11">
        <v>0.15571193230591801</v>
      </c>
      <c r="AD519" s="11">
        <v>3.4049091363930903E-2</v>
      </c>
      <c r="AE519" s="11">
        <f t="shared" si="12"/>
        <v>1</v>
      </c>
      <c r="AF519" s="11">
        <f t="shared" si="13"/>
        <v>0</v>
      </c>
      <c r="AG519" s="11">
        <f t="shared" si="14"/>
        <v>0</v>
      </c>
      <c r="AH519" s="11">
        <v>9.3501315185775896E-2</v>
      </c>
      <c r="AI519" s="11">
        <v>0.16749469146175799</v>
      </c>
      <c r="AJ519" s="11">
        <f t="shared" si="15"/>
        <v>1</v>
      </c>
      <c r="AK519" s="11">
        <f t="shared" si="16"/>
        <v>0</v>
      </c>
      <c r="AL519" s="11">
        <f t="shared" si="17"/>
        <v>0</v>
      </c>
      <c r="AM519" s="11">
        <v>8.0731720850137606E-2</v>
      </c>
      <c r="AN519" s="11">
        <v>0.24710944168429499</v>
      </c>
      <c r="AO519" s="11">
        <f t="shared" si="18"/>
        <v>1</v>
      </c>
      <c r="AP519" s="11">
        <f t="shared" si="19"/>
        <v>0</v>
      </c>
      <c r="AQ519" s="11">
        <v>0.103921664443026</v>
      </c>
      <c r="AR519" s="11">
        <v>0.16117364673735399</v>
      </c>
      <c r="AS519" s="11">
        <f t="shared" si="20"/>
        <v>1</v>
      </c>
      <c r="AT519" s="11">
        <f t="shared" si="21"/>
        <v>0</v>
      </c>
      <c r="AU519" s="11">
        <f t="shared" si="22"/>
        <v>0</v>
      </c>
      <c r="AV519" s="11">
        <v>8.4174581059203807E-2</v>
      </c>
      <c r="AW519" s="11">
        <v>0.25453511496446801</v>
      </c>
      <c r="AX519" s="11">
        <f t="shared" si="23"/>
        <v>1</v>
      </c>
      <c r="AY519" s="11">
        <f t="shared" si="24"/>
        <v>0</v>
      </c>
      <c r="AZ519" s="11">
        <v>0.10493286169871099</v>
      </c>
      <c r="BA519" s="11">
        <v>0.15547987242946701</v>
      </c>
      <c r="BB519" s="22">
        <v>0</v>
      </c>
      <c r="BC519" s="22">
        <v>0</v>
      </c>
      <c r="BD519" s="22">
        <v>0</v>
      </c>
      <c r="BE519" s="22">
        <v>0</v>
      </c>
      <c r="BF519" s="22">
        <v>0</v>
      </c>
      <c r="BG519" s="22">
        <v>0</v>
      </c>
      <c r="BH519" s="22">
        <v>0</v>
      </c>
      <c r="BI519" s="22">
        <v>0</v>
      </c>
      <c r="BJ519" s="22">
        <v>0</v>
      </c>
      <c r="BK519" s="22">
        <v>0</v>
      </c>
      <c r="BL519" s="22">
        <v>0</v>
      </c>
      <c r="BM519" s="22">
        <v>0</v>
      </c>
      <c r="BN519" s="22">
        <v>0</v>
      </c>
      <c r="BO519" s="22">
        <v>0</v>
      </c>
      <c r="BP519" s="22">
        <v>0</v>
      </c>
      <c r="BQ519" s="22">
        <v>0</v>
      </c>
      <c r="BR519" s="22">
        <v>0</v>
      </c>
      <c r="BS519" s="22">
        <v>0</v>
      </c>
      <c r="BT519" s="22">
        <v>0</v>
      </c>
      <c r="BU519" s="22">
        <v>0</v>
      </c>
      <c r="BV519" s="22">
        <v>0</v>
      </c>
      <c r="BW519" s="22">
        <v>0</v>
      </c>
    </row>
    <row r="520" spans="1:75" ht="14.25" customHeight="1">
      <c r="A520" s="11" t="s">
        <v>1516</v>
      </c>
      <c r="B520" s="11" t="s">
        <v>3573</v>
      </c>
      <c r="C520" s="11" t="s">
        <v>77</v>
      </c>
      <c r="D520" s="11" t="s">
        <v>1100</v>
      </c>
      <c r="E520" s="11">
        <v>956</v>
      </c>
      <c r="F520" s="11">
        <v>0.11427220592451399</v>
      </c>
      <c r="G520" s="11">
        <v>7.2638655607726199E-2</v>
      </c>
      <c r="H520" s="11">
        <v>0.11601271244474801</v>
      </c>
      <c r="I520" s="11">
        <v>0.13301995176435499</v>
      </c>
      <c r="J520" s="11">
        <v>7.7486300727325999E-2</v>
      </c>
      <c r="K520" s="11">
        <f t="shared" si="0"/>
        <v>1</v>
      </c>
      <c r="L520" s="11">
        <f t="shared" si="1"/>
        <v>0</v>
      </c>
      <c r="M520" s="11">
        <f t="shared" si="2"/>
        <v>0</v>
      </c>
      <c r="N520" s="11">
        <v>0.10092493420245099</v>
      </c>
      <c r="O520" s="11">
        <v>0.176190865656492</v>
      </c>
      <c r="P520" s="11">
        <f t="shared" si="3"/>
        <v>1</v>
      </c>
      <c r="Q520" s="11">
        <f t="shared" si="4"/>
        <v>0</v>
      </c>
      <c r="R520" s="11">
        <f t="shared" si="5"/>
        <v>0</v>
      </c>
      <c r="S520" s="11">
        <v>0.112043766991061</v>
      </c>
      <c r="T520" s="11">
        <v>0.12342174638808</v>
      </c>
      <c r="U520" s="11">
        <f t="shared" si="6"/>
        <v>1</v>
      </c>
      <c r="V520" s="11">
        <f t="shared" si="7"/>
        <v>0</v>
      </c>
      <c r="W520" s="11">
        <f t="shared" si="8"/>
        <v>0</v>
      </c>
      <c r="X520" s="11">
        <v>0.11280613651882899</v>
      </c>
      <c r="Y520" s="11">
        <v>0.120504565341157</v>
      </c>
      <c r="Z520" s="11">
        <f t="shared" si="9"/>
        <v>1</v>
      </c>
      <c r="AA520" s="11">
        <f t="shared" si="10"/>
        <v>0</v>
      </c>
      <c r="AB520" s="11">
        <f t="shared" si="11"/>
        <v>0</v>
      </c>
      <c r="AC520" s="11">
        <v>0.12673558732065801</v>
      </c>
      <c r="AD520" s="11">
        <v>8.58166006045218E-2</v>
      </c>
      <c r="AE520" s="11">
        <f t="shared" si="12"/>
        <v>1</v>
      </c>
      <c r="AF520" s="11">
        <f t="shared" si="13"/>
        <v>0</v>
      </c>
      <c r="AG520" s="11">
        <f t="shared" si="14"/>
        <v>0</v>
      </c>
      <c r="AH520" s="11">
        <v>0.110108782180849</v>
      </c>
      <c r="AI520" s="11">
        <v>0.12986149398497401</v>
      </c>
      <c r="AJ520" s="11">
        <f t="shared" si="15"/>
        <v>1</v>
      </c>
      <c r="AK520" s="11">
        <f t="shared" si="16"/>
        <v>0</v>
      </c>
      <c r="AL520" s="11">
        <f t="shared" si="17"/>
        <v>0</v>
      </c>
      <c r="AM520" s="11">
        <v>0.107297805563071</v>
      </c>
      <c r="AN520" s="11">
        <v>0.14031484335664801</v>
      </c>
      <c r="AO520" s="11">
        <f t="shared" si="18"/>
        <v>1</v>
      </c>
      <c r="AP520" s="11">
        <f t="shared" si="19"/>
        <v>0</v>
      </c>
      <c r="AQ520" s="11">
        <v>8.5485013671893595E-2</v>
      </c>
      <c r="AR520" s="11">
        <v>0.24869734325951501</v>
      </c>
      <c r="AS520" s="11">
        <f t="shared" si="20"/>
        <v>1</v>
      </c>
      <c r="AT520" s="11">
        <f t="shared" si="21"/>
        <v>0</v>
      </c>
      <c r="AU520" s="11">
        <f t="shared" si="22"/>
        <v>0</v>
      </c>
      <c r="AV520" s="11">
        <v>0.104455391147392</v>
      </c>
      <c r="AW520" s="11">
        <v>0.15788556881775301</v>
      </c>
      <c r="AX520" s="11">
        <f t="shared" si="23"/>
        <v>1</v>
      </c>
      <c r="AY520" s="11">
        <f t="shared" si="24"/>
        <v>0</v>
      </c>
      <c r="AZ520" s="11">
        <v>9.4026621710666697E-2</v>
      </c>
      <c r="BA520" s="11">
        <v>0.20249519672722399</v>
      </c>
      <c r="BB520" s="22">
        <v>0</v>
      </c>
      <c r="BC520" s="22">
        <v>0</v>
      </c>
      <c r="BD520" s="22">
        <v>0</v>
      </c>
      <c r="BE520" s="22">
        <v>0</v>
      </c>
      <c r="BF520" s="22">
        <v>0</v>
      </c>
      <c r="BG520" s="22">
        <v>0</v>
      </c>
      <c r="BH520" s="22">
        <v>0</v>
      </c>
      <c r="BI520" s="22">
        <v>0</v>
      </c>
      <c r="BJ520" s="22">
        <v>0</v>
      </c>
      <c r="BK520" s="22">
        <v>0</v>
      </c>
      <c r="BL520" s="22">
        <v>0</v>
      </c>
      <c r="BM520" s="22">
        <v>0</v>
      </c>
      <c r="BN520" s="22">
        <v>0</v>
      </c>
      <c r="BO520" s="22">
        <v>0</v>
      </c>
      <c r="BP520" s="22">
        <v>0</v>
      </c>
      <c r="BQ520" s="22">
        <v>0</v>
      </c>
      <c r="BR520" s="22">
        <v>0</v>
      </c>
      <c r="BS520" s="22">
        <v>0</v>
      </c>
      <c r="BT520" s="22">
        <v>0</v>
      </c>
      <c r="BU520" s="22">
        <v>0</v>
      </c>
      <c r="BV520" s="22">
        <v>0</v>
      </c>
      <c r="BW520" s="22">
        <v>0</v>
      </c>
    </row>
    <row r="521" spans="1:75" ht="14.25" customHeight="1">
      <c r="A521" s="11" t="s">
        <v>1741</v>
      </c>
      <c r="B521" s="11" t="s">
        <v>1741</v>
      </c>
      <c r="C521" s="11" t="s">
        <v>64</v>
      </c>
      <c r="D521" s="11" t="s">
        <v>73</v>
      </c>
      <c r="E521" s="11">
        <v>789</v>
      </c>
      <c r="F521" s="11">
        <v>0.12848987898928099</v>
      </c>
      <c r="G521" s="11">
        <v>8.1932202640536203E-2</v>
      </c>
      <c r="H521" s="11">
        <v>0.117224588286071</v>
      </c>
      <c r="I521" s="11">
        <v>7.7383238216829103E-2</v>
      </c>
      <c r="J521" s="11">
        <v>0.35452248001456499</v>
      </c>
      <c r="K521" s="11">
        <f t="shared" si="0"/>
        <v>1</v>
      </c>
      <c r="L521" s="11">
        <f t="shared" si="1"/>
        <v>0</v>
      </c>
      <c r="M521" s="11">
        <f t="shared" si="2"/>
        <v>0</v>
      </c>
      <c r="N521" s="11">
        <v>0.102767102011233</v>
      </c>
      <c r="O521" s="11">
        <v>0.219388110434275</v>
      </c>
      <c r="P521" s="11">
        <f t="shared" si="3"/>
        <v>1</v>
      </c>
      <c r="Q521" s="11">
        <f t="shared" si="4"/>
        <v>0</v>
      </c>
      <c r="R521" s="11">
        <f t="shared" si="5"/>
        <v>0</v>
      </c>
      <c r="S521" s="11">
        <v>0.12360481250404499</v>
      </c>
      <c r="T521" s="11">
        <v>0.131498998410888</v>
      </c>
      <c r="U521" s="11">
        <f t="shared" si="6"/>
        <v>1</v>
      </c>
      <c r="V521" s="11">
        <f t="shared" si="7"/>
        <v>0</v>
      </c>
      <c r="W521" s="11">
        <f t="shared" si="8"/>
        <v>0</v>
      </c>
      <c r="X521" s="11">
        <v>0.127050866959665</v>
      </c>
      <c r="Y521" s="11">
        <v>0.121263222060137</v>
      </c>
      <c r="Z521" s="11">
        <f t="shared" si="9"/>
        <v>1</v>
      </c>
      <c r="AA521" s="11">
        <f t="shared" si="10"/>
        <v>0</v>
      </c>
      <c r="AB521" s="11">
        <f t="shared" si="11"/>
        <v>0</v>
      </c>
      <c r="AC521" s="11">
        <v>0.123108808085551</v>
      </c>
      <c r="AD521" s="11">
        <v>0.138633688217461</v>
      </c>
      <c r="AE521" s="11">
        <f t="shared" si="12"/>
        <v>1</v>
      </c>
      <c r="AF521" s="11">
        <f t="shared" si="13"/>
        <v>0</v>
      </c>
      <c r="AG521" s="11">
        <f t="shared" si="14"/>
        <v>0</v>
      </c>
      <c r="AH521" s="11">
        <v>9.0405772838061296E-2</v>
      </c>
      <c r="AI521" s="11">
        <v>0.26007947603415699</v>
      </c>
      <c r="AJ521" s="11">
        <f t="shared" si="15"/>
        <v>1</v>
      </c>
      <c r="AK521" s="11">
        <f t="shared" si="16"/>
        <v>0</v>
      </c>
      <c r="AL521" s="11">
        <f t="shared" si="17"/>
        <v>0</v>
      </c>
      <c r="AM521" s="11">
        <v>7.4131908881491196E-2</v>
      </c>
      <c r="AN521" s="11">
        <v>0.34897003946730498</v>
      </c>
      <c r="AO521" s="11">
        <f t="shared" si="18"/>
        <v>1</v>
      </c>
      <c r="AP521" s="11">
        <f t="shared" si="19"/>
        <v>0</v>
      </c>
      <c r="AQ521" s="11">
        <v>0.10643109312836101</v>
      </c>
      <c r="AR521" s="11">
        <v>0.20220334461721801</v>
      </c>
      <c r="AS521" s="11">
        <f t="shared" si="20"/>
        <v>1</v>
      </c>
      <c r="AT521" s="11">
        <f t="shared" si="21"/>
        <v>0</v>
      </c>
      <c r="AU521" s="11">
        <f t="shared" si="22"/>
        <v>0</v>
      </c>
      <c r="AV521" s="11">
        <v>7.89956965592616E-2</v>
      </c>
      <c r="AW521" s="11">
        <v>0.34171608223254701</v>
      </c>
      <c r="AX521" s="11">
        <f t="shared" si="23"/>
        <v>1</v>
      </c>
      <c r="AY521" s="11">
        <f t="shared" si="24"/>
        <v>0</v>
      </c>
      <c r="AZ521" s="11">
        <v>0.117620376335938</v>
      </c>
      <c r="BA521" s="11">
        <v>0.15961920041972999</v>
      </c>
      <c r="BB521" s="22">
        <v>0</v>
      </c>
      <c r="BC521" s="22">
        <v>0</v>
      </c>
      <c r="BD521" s="22">
        <v>0</v>
      </c>
      <c r="BE521" s="22">
        <v>0</v>
      </c>
      <c r="BF521" s="22">
        <v>0</v>
      </c>
      <c r="BG521" s="22">
        <v>0</v>
      </c>
      <c r="BH521" s="22">
        <v>0</v>
      </c>
      <c r="BI521" s="22">
        <v>0</v>
      </c>
      <c r="BJ521" s="22">
        <v>0</v>
      </c>
      <c r="BK521" s="22">
        <v>0</v>
      </c>
      <c r="BL521" s="22">
        <v>0</v>
      </c>
      <c r="BM521" s="22">
        <v>0</v>
      </c>
      <c r="BN521" s="22">
        <v>0</v>
      </c>
      <c r="BO521" s="22">
        <v>0</v>
      </c>
      <c r="BP521" s="22">
        <v>0</v>
      </c>
      <c r="BQ521" s="22">
        <v>0</v>
      </c>
      <c r="BR521" s="22">
        <v>0</v>
      </c>
      <c r="BS521" s="22">
        <v>0</v>
      </c>
      <c r="BT521" s="22">
        <v>0</v>
      </c>
      <c r="BU521" s="22">
        <v>0</v>
      </c>
      <c r="BV521" s="22">
        <v>0</v>
      </c>
      <c r="BW521" s="22">
        <v>0</v>
      </c>
    </row>
    <row r="522" spans="1:75" ht="14.25" customHeight="1">
      <c r="A522" s="11" t="s">
        <v>2774</v>
      </c>
      <c r="B522" s="11" t="s">
        <v>3574</v>
      </c>
      <c r="C522" s="11" t="s">
        <v>47</v>
      </c>
      <c r="D522" s="11" t="s">
        <v>47</v>
      </c>
      <c r="E522" s="11">
        <v>953</v>
      </c>
      <c r="F522" s="11">
        <v>0.11612809332594499</v>
      </c>
      <c r="G522" s="11">
        <v>7.4110287414649006E-2</v>
      </c>
      <c r="H522" s="11">
        <v>0.117455257256456</v>
      </c>
      <c r="I522" s="11">
        <v>0.142994750003165</v>
      </c>
      <c r="J522" s="11">
        <v>6.30994422082507E-2</v>
      </c>
      <c r="K522" s="11">
        <f t="shared" si="0"/>
        <v>1</v>
      </c>
      <c r="L522" s="11">
        <f t="shared" si="1"/>
        <v>0</v>
      </c>
      <c r="M522" s="11">
        <f t="shared" si="2"/>
        <v>0</v>
      </c>
      <c r="N522" s="11">
        <v>0.100423830723172</v>
      </c>
      <c r="O522" s="11">
        <v>0.187057096668825</v>
      </c>
      <c r="P522" s="11">
        <f t="shared" si="3"/>
        <v>1</v>
      </c>
      <c r="Q522" s="11">
        <f t="shared" si="4"/>
        <v>0</v>
      </c>
      <c r="R522" s="11">
        <f t="shared" si="5"/>
        <v>0</v>
      </c>
      <c r="S522" s="11">
        <v>0.116803461983906</v>
      </c>
      <c r="T522" s="11">
        <v>0.115681627699232</v>
      </c>
      <c r="U522" s="11">
        <f t="shared" si="6"/>
        <v>1</v>
      </c>
      <c r="V522" s="11">
        <f t="shared" si="7"/>
        <v>0</v>
      </c>
      <c r="W522" s="11">
        <f t="shared" si="8"/>
        <v>0</v>
      </c>
      <c r="X522" s="11">
        <v>0.115649577373221</v>
      </c>
      <c r="Y522" s="11">
        <v>0.119099849569077</v>
      </c>
      <c r="Z522" s="11">
        <f t="shared" si="9"/>
        <v>1</v>
      </c>
      <c r="AA522" s="11">
        <f t="shared" si="10"/>
        <v>0</v>
      </c>
      <c r="AB522" s="11">
        <f t="shared" si="11"/>
        <v>0</v>
      </c>
      <c r="AC522" s="11">
        <v>0.123685914031876</v>
      </c>
      <c r="AD522" s="11">
        <v>0.100347244712367</v>
      </c>
      <c r="AE522" s="11">
        <f t="shared" si="12"/>
        <v>1</v>
      </c>
      <c r="AF522" s="11">
        <f t="shared" si="13"/>
        <v>0</v>
      </c>
      <c r="AG522" s="11">
        <f t="shared" si="14"/>
        <v>0</v>
      </c>
      <c r="AH522" s="11">
        <v>0.11401587110950299</v>
      </c>
      <c r="AI522" s="11">
        <v>0.124720602725923</v>
      </c>
      <c r="AJ522" s="11">
        <f t="shared" si="15"/>
        <v>1</v>
      </c>
      <c r="AK522" s="11">
        <f t="shared" si="16"/>
        <v>0</v>
      </c>
      <c r="AL522" s="11">
        <f t="shared" si="17"/>
        <v>0</v>
      </c>
      <c r="AM522" s="11">
        <v>0.11372890140410601</v>
      </c>
      <c r="AN522" s="11">
        <v>0.126067836230768</v>
      </c>
      <c r="AO522" s="11">
        <f t="shared" si="18"/>
        <v>1</v>
      </c>
      <c r="AP522" s="11">
        <f t="shared" si="19"/>
        <v>0</v>
      </c>
      <c r="AQ522" s="11">
        <v>0.116400511079004</v>
      </c>
      <c r="AR522" s="11">
        <v>0.124267088747977</v>
      </c>
      <c r="AS522" s="11">
        <f t="shared" si="20"/>
        <v>1</v>
      </c>
      <c r="AT522" s="11">
        <f t="shared" si="21"/>
        <v>0</v>
      </c>
      <c r="AU522" s="11">
        <f t="shared" si="22"/>
        <v>0</v>
      </c>
      <c r="AV522" s="11">
        <v>0.124874837658906</v>
      </c>
      <c r="AW522" s="11">
        <v>9.8041612686501897E-2</v>
      </c>
      <c r="AX522" s="11">
        <f t="shared" si="23"/>
        <v>1</v>
      </c>
      <c r="AY522" s="11">
        <f t="shared" si="24"/>
        <v>0</v>
      </c>
      <c r="AZ522" s="11">
        <v>0.142692373636193</v>
      </c>
      <c r="BA522" s="11">
        <v>5.79419059352239E-2</v>
      </c>
      <c r="BB522" s="22">
        <v>0</v>
      </c>
      <c r="BC522" s="22">
        <v>0</v>
      </c>
      <c r="BD522" s="22">
        <v>0</v>
      </c>
      <c r="BE522" s="22">
        <v>0</v>
      </c>
      <c r="BF522" s="22">
        <v>0</v>
      </c>
      <c r="BG522" s="22">
        <v>0</v>
      </c>
      <c r="BH522" s="22">
        <v>0</v>
      </c>
      <c r="BI522" s="22">
        <v>0</v>
      </c>
      <c r="BJ522" s="22">
        <v>0</v>
      </c>
      <c r="BK522" s="22">
        <v>0</v>
      </c>
      <c r="BL522" s="22">
        <v>0</v>
      </c>
      <c r="BM522" s="22">
        <v>0</v>
      </c>
      <c r="BN522" s="22">
        <v>0</v>
      </c>
      <c r="BO522" s="22">
        <v>0</v>
      </c>
      <c r="BP522" s="22">
        <v>0</v>
      </c>
      <c r="BQ522" s="22">
        <v>0</v>
      </c>
      <c r="BR522" s="22">
        <v>0</v>
      </c>
      <c r="BS522" s="22">
        <v>0</v>
      </c>
      <c r="BT522" s="22">
        <v>0</v>
      </c>
      <c r="BU522" s="22">
        <v>0</v>
      </c>
      <c r="BV522" s="22">
        <v>0</v>
      </c>
      <c r="BW522" s="22">
        <v>0</v>
      </c>
    </row>
    <row r="523" spans="1:75" ht="14.25" customHeight="1">
      <c r="A523" s="11" t="s">
        <v>659</v>
      </c>
      <c r="B523" s="11" t="s">
        <v>3575</v>
      </c>
      <c r="C523" s="11" t="s">
        <v>77</v>
      </c>
      <c r="D523" s="11" t="s">
        <v>312</v>
      </c>
      <c r="E523" s="11">
        <v>962</v>
      </c>
      <c r="F523" s="11">
        <v>0.111820531832159</v>
      </c>
      <c r="G523" s="11">
        <v>7.17833280995617E-2</v>
      </c>
      <c r="H523" s="11">
        <v>0.119621249411189</v>
      </c>
      <c r="I523" s="11">
        <v>0.135629229401875</v>
      </c>
      <c r="J523" s="11">
        <v>6.8329977264410702E-2</v>
      </c>
      <c r="K523" s="11">
        <f t="shared" si="0"/>
        <v>1</v>
      </c>
      <c r="L523" s="11">
        <f t="shared" si="1"/>
        <v>0</v>
      </c>
      <c r="M523" s="11">
        <f t="shared" si="2"/>
        <v>0</v>
      </c>
      <c r="N523" s="11">
        <v>0.127331160022988</v>
      </c>
      <c r="O523" s="11">
        <v>8.4160964115681997E-2</v>
      </c>
      <c r="P523" s="11">
        <f t="shared" si="3"/>
        <v>1</v>
      </c>
      <c r="Q523" s="11">
        <f t="shared" si="4"/>
        <v>0</v>
      </c>
      <c r="R523" s="11">
        <f t="shared" si="5"/>
        <v>0</v>
      </c>
      <c r="S523" s="11">
        <v>0.114445611946408</v>
      </c>
      <c r="T523" s="11">
        <v>0.111224133244522</v>
      </c>
      <c r="U523" s="11">
        <f t="shared" si="6"/>
        <v>1</v>
      </c>
      <c r="V523" s="11">
        <f t="shared" si="7"/>
        <v>0</v>
      </c>
      <c r="W523" s="11">
        <f t="shared" si="8"/>
        <v>0</v>
      </c>
      <c r="X523" s="11">
        <v>0.109240474280521</v>
      </c>
      <c r="Y523" s="11">
        <v>0.126660670346046</v>
      </c>
      <c r="Z523" s="11">
        <f t="shared" si="9"/>
        <v>1</v>
      </c>
      <c r="AA523" s="11">
        <f t="shared" si="10"/>
        <v>0</v>
      </c>
      <c r="AB523" s="11">
        <f t="shared" si="11"/>
        <v>0</v>
      </c>
      <c r="AC523" s="11">
        <v>0.136543247506381</v>
      </c>
      <c r="AD523" s="11">
        <v>6.0600530037846302E-2</v>
      </c>
      <c r="AE523" s="11">
        <f t="shared" si="12"/>
        <v>1</v>
      </c>
      <c r="AF523" s="11">
        <f t="shared" si="13"/>
        <v>0</v>
      </c>
      <c r="AG523" s="11">
        <f t="shared" si="14"/>
        <v>0</v>
      </c>
      <c r="AH523" s="11">
        <v>0.105694646134059</v>
      </c>
      <c r="AI523" s="11">
        <v>0.14078302256370001</v>
      </c>
      <c r="AJ523" s="11">
        <f t="shared" si="15"/>
        <v>1</v>
      </c>
      <c r="AK523" s="11">
        <f t="shared" si="16"/>
        <v>0</v>
      </c>
      <c r="AL523" s="11">
        <f t="shared" si="17"/>
        <v>0</v>
      </c>
      <c r="AM523" s="11">
        <v>9.9830671752986003E-2</v>
      </c>
      <c r="AN523" s="11">
        <v>0.16391441235729001</v>
      </c>
      <c r="AO523" s="11">
        <f t="shared" si="18"/>
        <v>1</v>
      </c>
      <c r="AP523" s="11">
        <f t="shared" si="19"/>
        <v>0</v>
      </c>
      <c r="AQ523" s="11">
        <v>9.8411178286069906E-2</v>
      </c>
      <c r="AR523" s="11">
        <v>0.179392163890081</v>
      </c>
      <c r="AS523" s="11">
        <f t="shared" si="20"/>
        <v>1</v>
      </c>
      <c r="AT523" s="11">
        <f t="shared" si="21"/>
        <v>0</v>
      </c>
      <c r="AU523" s="11">
        <f t="shared" si="22"/>
        <v>0</v>
      </c>
      <c r="AV523" s="11">
        <v>0.11998507393589999</v>
      </c>
      <c r="AW523" s="11">
        <v>0.10077467976412</v>
      </c>
      <c r="AX523" s="11">
        <f t="shared" si="23"/>
        <v>1</v>
      </c>
      <c r="AY523" s="11">
        <f t="shared" si="24"/>
        <v>0</v>
      </c>
      <c r="AZ523" s="11">
        <v>9.8316743489194905E-2</v>
      </c>
      <c r="BA523" s="11">
        <v>0.17770870375435399</v>
      </c>
      <c r="BB523" s="22">
        <v>0</v>
      </c>
      <c r="BC523" s="22">
        <v>0</v>
      </c>
      <c r="BD523" s="22">
        <v>0</v>
      </c>
      <c r="BE523" s="22">
        <v>0</v>
      </c>
      <c r="BF523" s="22">
        <v>0</v>
      </c>
      <c r="BG523" s="22">
        <v>0</v>
      </c>
      <c r="BH523" s="22">
        <v>0</v>
      </c>
      <c r="BI523" s="22">
        <v>0</v>
      </c>
      <c r="BJ523" s="22">
        <v>0</v>
      </c>
      <c r="BK523" s="22">
        <v>0</v>
      </c>
      <c r="BL523" s="22">
        <v>0</v>
      </c>
      <c r="BM523" s="22">
        <v>0</v>
      </c>
      <c r="BN523" s="22">
        <v>0</v>
      </c>
      <c r="BO523" s="22">
        <v>0</v>
      </c>
      <c r="BP523" s="22">
        <v>0</v>
      </c>
      <c r="BQ523" s="22">
        <v>0</v>
      </c>
      <c r="BR523" s="22">
        <v>0</v>
      </c>
      <c r="BS523" s="22">
        <v>0</v>
      </c>
      <c r="BT523" s="22">
        <v>0</v>
      </c>
      <c r="BU523" s="22">
        <v>0</v>
      </c>
      <c r="BV523" s="22">
        <v>0</v>
      </c>
      <c r="BW523" s="22">
        <v>0</v>
      </c>
    </row>
    <row r="524" spans="1:75" ht="14.25" customHeight="1">
      <c r="A524" s="11" t="s">
        <v>2973</v>
      </c>
      <c r="B524" s="11" t="s">
        <v>3576</v>
      </c>
      <c r="C524" s="11" t="s">
        <v>47</v>
      </c>
      <c r="D524" s="11" t="s">
        <v>47</v>
      </c>
      <c r="E524" s="11">
        <v>926</v>
      </c>
      <c r="F524" s="11">
        <v>-0.119032966736866</v>
      </c>
      <c r="G524" s="11">
        <v>7.6656591579212396E-2</v>
      </c>
      <c r="H524" s="11">
        <v>0.12081070420967401</v>
      </c>
      <c r="I524" s="11">
        <v>-0.103459322208184</v>
      </c>
      <c r="J524" s="11">
        <v>0.19238923429410201</v>
      </c>
      <c r="K524" s="11">
        <f t="shared" si="0"/>
        <v>1</v>
      </c>
      <c r="L524" s="11">
        <f t="shared" si="1"/>
        <v>0</v>
      </c>
      <c r="M524" s="11">
        <f t="shared" si="2"/>
        <v>0</v>
      </c>
      <c r="N524" s="11">
        <v>-0.10581429939965099</v>
      </c>
      <c r="O524" s="11">
        <v>0.17866613844976201</v>
      </c>
      <c r="P524" s="11">
        <f t="shared" si="3"/>
        <v>1</v>
      </c>
      <c r="Q524" s="11">
        <f t="shared" si="4"/>
        <v>0</v>
      </c>
      <c r="R524" s="11">
        <f t="shared" si="5"/>
        <v>0</v>
      </c>
      <c r="S524" s="11">
        <v>-0.119831107658077</v>
      </c>
      <c r="T524" s="11">
        <v>0.118842355318465</v>
      </c>
      <c r="U524" s="11">
        <f t="shared" si="6"/>
        <v>1</v>
      </c>
      <c r="V524" s="11">
        <f t="shared" si="7"/>
        <v>0</v>
      </c>
      <c r="W524" s="11">
        <f t="shared" si="8"/>
        <v>0</v>
      </c>
      <c r="X524" s="11">
        <v>-0.119023703103997</v>
      </c>
      <c r="Y524" s="11">
        <v>0.121039698306192</v>
      </c>
      <c r="Z524" s="11">
        <f t="shared" si="9"/>
        <v>1</v>
      </c>
      <c r="AA524" s="11">
        <f t="shared" si="10"/>
        <v>0</v>
      </c>
      <c r="AB524" s="11">
        <f t="shared" si="11"/>
        <v>0</v>
      </c>
      <c r="AC524" s="11">
        <v>-9.7404580646725594E-2</v>
      </c>
      <c r="AD524" s="11">
        <v>0.20961881821695499</v>
      </c>
      <c r="AE524" s="11">
        <f t="shared" si="12"/>
        <v>1</v>
      </c>
      <c r="AF524" s="11">
        <f t="shared" si="13"/>
        <v>0</v>
      </c>
      <c r="AG524" s="11">
        <f t="shared" si="14"/>
        <v>0</v>
      </c>
      <c r="AH524" s="11">
        <v>-0.126422731969665</v>
      </c>
      <c r="AI524" s="11">
        <v>9.8488208384325607E-2</v>
      </c>
      <c r="AJ524" s="11">
        <f t="shared" si="15"/>
        <v>1</v>
      </c>
      <c r="AK524" s="11">
        <f t="shared" si="16"/>
        <v>0</v>
      </c>
      <c r="AL524" s="11">
        <f t="shared" si="17"/>
        <v>0</v>
      </c>
      <c r="AM524" s="11">
        <v>-0.129457874845847</v>
      </c>
      <c r="AN524" s="11">
        <v>9.1583539729308605E-2</v>
      </c>
      <c r="AO524" s="11">
        <f t="shared" si="18"/>
        <v>1</v>
      </c>
      <c r="AP524" s="11">
        <f t="shared" si="19"/>
        <v>0</v>
      </c>
      <c r="AQ524" s="11">
        <v>-0.10411013185620301</v>
      </c>
      <c r="AR524" s="11">
        <v>0.18443321169430699</v>
      </c>
      <c r="AS524" s="11">
        <f t="shared" si="20"/>
        <v>1</v>
      </c>
      <c r="AT524" s="11">
        <f t="shared" si="21"/>
        <v>0</v>
      </c>
      <c r="AU524" s="11">
        <f t="shared" si="22"/>
        <v>0</v>
      </c>
      <c r="AV524" s="11">
        <v>-0.124105775888292</v>
      </c>
      <c r="AW524" s="11">
        <v>0.112120924634504</v>
      </c>
      <c r="AX524" s="11">
        <f t="shared" si="23"/>
        <v>1</v>
      </c>
      <c r="AY524" s="11">
        <f t="shared" si="24"/>
        <v>0</v>
      </c>
      <c r="AZ524" s="11">
        <v>-0.11697895158195599</v>
      </c>
      <c r="BA524" s="11">
        <v>0.133542808716134</v>
      </c>
      <c r="BB524" s="22">
        <v>0</v>
      </c>
      <c r="BC524" s="22">
        <v>0</v>
      </c>
      <c r="BD524" s="22">
        <v>0</v>
      </c>
      <c r="BE524" s="22">
        <v>0</v>
      </c>
      <c r="BF524" s="22">
        <v>0</v>
      </c>
      <c r="BG524" s="22">
        <v>0</v>
      </c>
      <c r="BH524" s="22">
        <v>0</v>
      </c>
      <c r="BI524" s="22">
        <v>0</v>
      </c>
      <c r="BJ524" s="22">
        <v>0</v>
      </c>
      <c r="BK524" s="22">
        <v>0</v>
      </c>
      <c r="BL524" s="22">
        <v>0</v>
      </c>
      <c r="BM524" s="22">
        <v>0</v>
      </c>
      <c r="BN524" s="22">
        <v>0</v>
      </c>
      <c r="BO524" s="22">
        <v>0</v>
      </c>
      <c r="BP524" s="22">
        <v>0</v>
      </c>
      <c r="BQ524" s="22">
        <v>0</v>
      </c>
      <c r="BR524" s="22">
        <v>0</v>
      </c>
      <c r="BS524" s="22">
        <v>0</v>
      </c>
      <c r="BT524" s="22">
        <v>0</v>
      </c>
      <c r="BU524" s="22">
        <v>0</v>
      </c>
      <c r="BV524" s="22">
        <v>0</v>
      </c>
      <c r="BW524" s="22">
        <v>0</v>
      </c>
    </row>
    <row r="525" spans="1:75" ht="14.25" customHeight="1">
      <c r="A525" s="11" t="s">
        <v>2799</v>
      </c>
      <c r="B525" s="11" t="s">
        <v>3577</v>
      </c>
      <c r="C525" s="11" t="s">
        <v>47</v>
      </c>
      <c r="D525" s="11" t="s">
        <v>47</v>
      </c>
      <c r="E525" s="11">
        <v>947</v>
      </c>
      <c r="F525" s="11">
        <v>-0.10851997418577899</v>
      </c>
      <c r="G525" s="11">
        <v>7.0598170067290897E-2</v>
      </c>
      <c r="H525" s="11">
        <v>0.124590623112386</v>
      </c>
      <c r="I525" s="11">
        <v>-0.121496659702338</v>
      </c>
      <c r="J525" s="11">
        <v>9.6964347453087602E-2</v>
      </c>
      <c r="K525" s="11">
        <f t="shared" si="0"/>
        <v>1</v>
      </c>
      <c r="L525" s="11">
        <f t="shared" si="1"/>
        <v>0</v>
      </c>
      <c r="M525" s="11">
        <f t="shared" si="2"/>
        <v>0</v>
      </c>
      <c r="N525" s="11">
        <v>-0.137616282072134</v>
      </c>
      <c r="O525" s="11">
        <v>5.72867015443334E-2</v>
      </c>
      <c r="P525" s="11">
        <f t="shared" si="3"/>
        <v>1</v>
      </c>
      <c r="Q525" s="11">
        <f t="shared" si="4"/>
        <v>0</v>
      </c>
      <c r="R525" s="11">
        <f t="shared" si="5"/>
        <v>0</v>
      </c>
      <c r="S525" s="11">
        <v>-0.112647126157465</v>
      </c>
      <c r="T525" s="11">
        <v>0.110779701951396</v>
      </c>
      <c r="U525" s="11">
        <f t="shared" si="6"/>
        <v>1</v>
      </c>
      <c r="V525" s="11">
        <f t="shared" si="7"/>
        <v>0</v>
      </c>
      <c r="W525" s="11">
        <f t="shared" si="8"/>
        <v>0</v>
      </c>
      <c r="X525" s="11">
        <v>-0.109125466112085</v>
      </c>
      <c r="Y525" s="11">
        <v>0.122527210707466</v>
      </c>
      <c r="Z525" s="11">
        <f t="shared" si="9"/>
        <v>1</v>
      </c>
      <c r="AA525" s="11">
        <f t="shared" si="10"/>
        <v>0</v>
      </c>
      <c r="AB525" s="11">
        <f t="shared" si="11"/>
        <v>0</v>
      </c>
      <c r="AC525" s="11">
        <v>-8.9167361753877294E-2</v>
      </c>
      <c r="AD525" s="11">
        <v>0.212759185797737</v>
      </c>
      <c r="AE525" s="11">
        <f t="shared" si="12"/>
        <v>1</v>
      </c>
      <c r="AF525" s="11">
        <f t="shared" si="13"/>
        <v>0</v>
      </c>
      <c r="AG525" s="11">
        <f t="shared" si="14"/>
        <v>0</v>
      </c>
      <c r="AH525" s="11">
        <v>-0.13626672438467</v>
      </c>
      <c r="AI525" s="11">
        <v>3.8436162538246103E-2</v>
      </c>
      <c r="AJ525" s="11">
        <f t="shared" si="15"/>
        <v>1</v>
      </c>
      <c r="AK525" s="11">
        <f t="shared" si="16"/>
        <v>0</v>
      </c>
      <c r="AL525" s="11">
        <f t="shared" si="17"/>
        <v>0</v>
      </c>
      <c r="AM525" s="11">
        <v>-0.15003486385380799</v>
      </c>
      <c r="AN525" s="11">
        <v>2.4368228695408702E-2</v>
      </c>
      <c r="AO525" s="11">
        <f t="shared" si="18"/>
        <v>1</v>
      </c>
      <c r="AP525" s="11">
        <f t="shared" si="19"/>
        <v>0</v>
      </c>
      <c r="AQ525" s="11">
        <v>-0.12917048943005299</v>
      </c>
      <c r="AR525" s="11">
        <v>7.2595264420877603E-2</v>
      </c>
      <c r="AS525" s="11">
        <f t="shared" si="20"/>
        <v>1</v>
      </c>
      <c r="AT525" s="11">
        <f t="shared" si="21"/>
        <v>0</v>
      </c>
      <c r="AU525" s="11">
        <f t="shared" si="22"/>
        <v>0</v>
      </c>
      <c r="AV525" s="11">
        <v>-0.14694778011264401</v>
      </c>
      <c r="AW525" s="11">
        <v>4.0032964381994003E-2</v>
      </c>
      <c r="AX525" s="11">
        <f t="shared" si="23"/>
        <v>1</v>
      </c>
      <c r="AY525" s="11">
        <f t="shared" si="24"/>
        <v>0</v>
      </c>
      <c r="AZ525" s="11">
        <v>-0.11578428061698701</v>
      </c>
      <c r="BA525" s="11">
        <v>0.10659431063652799</v>
      </c>
      <c r="BB525" s="22">
        <v>0</v>
      </c>
      <c r="BC525" s="22">
        <v>0</v>
      </c>
      <c r="BD525" s="22">
        <v>0</v>
      </c>
      <c r="BE525" s="22">
        <v>0</v>
      </c>
      <c r="BF525" s="22">
        <v>0</v>
      </c>
      <c r="BG525" s="22">
        <v>0</v>
      </c>
      <c r="BH525" s="22">
        <v>0</v>
      </c>
      <c r="BI525" s="22">
        <v>0</v>
      </c>
      <c r="BJ525" s="22">
        <v>0</v>
      </c>
      <c r="BK525" s="22">
        <v>0</v>
      </c>
      <c r="BL525" s="22">
        <v>0</v>
      </c>
      <c r="BM525" s="22">
        <v>0</v>
      </c>
      <c r="BN525" s="22">
        <v>0</v>
      </c>
      <c r="BO525" s="22">
        <v>0</v>
      </c>
      <c r="BP525" s="22">
        <v>0</v>
      </c>
      <c r="BQ525" s="22">
        <v>0</v>
      </c>
      <c r="BR525" s="22">
        <v>0</v>
      </c>
      <c r="BS525" s="22">
        <v>0</v>
      </c>
      <c r="BT525" s="22">
        <v>0</v>
      </c>
      <c r="BU525" s="22">
        <v>0</v>
      </c>
      <c r="BV525" s="22">
        <v>0</v>
      </c>
      <c r="BW525" s="22">
        <v>0</v>
      </c>
    </row>
    <row r="526" spans="1:75" ht="14.25" customHeight="1">
      <c r="A526" s="11" t="s">
        <v>2909</v>
      </c>
      <c r="B526" s="11" t="s">
        <v>3578</v>
      </c>
      <c r="C526" s="11" t="s">
        <v>47</v>
      </c>
      <c r="D526" s="11" t="s">
        <v>47</v>
      </c>
      <c r="E526" s="11">
        <v>881</v>
      </c>
      <c r="F526" s="11">
        <v>-0.11662653936962999</v>
      </c>
      <c r="G526" s="11">
        <v>7.6007278593133304E-2</v>
      </c>
      <c r="H526" s="11">
        <v>0.12528715699346701</v>
      </c>
      <c r="I526" s="11">
        <v>-9.8836924645503504E-2</v>
      </c>
      <c r="J526" s="11">
        <v>0.210003429097154</v>
      </c>
      <c r="K526" s="11">
        <f t="shared" si="0"/>
        <v>1</v>
      </c>
      <c r="L526" s="11">
        <f t="shared" si="1"/>
        <v>0</v>
      </c>
      <c r="M526" s="11">
        <f t="shared" si="2"/>
        <v>0</v>
      </c>
      <c r="N526" s="11">
        <v>-0.108164314816347</v>
      </c>
      <c r="O526" s="11">
        <v>0.167061875563215</v>
      </c>
      <c r="P526" s="11">
        <f t="shared" si="3"/>
        <v>1</v>
      </c>
      <c r="Q526" s="11">
        <f t="shared" si="4"/>
        <v>0</v>
      </c>
      <c r="R526" s="11">
        <f t="shared" si="5"/>
        <v>0</v>
      </c>
      <c r="S526" s="11">
        <v>-0.11937876376322799</v>
      </c>
      <c r="T526" s="11">
        <v>0.116925518334421</v>
      </c>
      <c r="U526" s="11">
        <f t="shared" si="6"/>
        <v>1</v>
      </c>
      <c r="V526" s="11">
        <f t="shared" si="7"/>
        <v>0</v>
      </c>
      <c r="W526" s="11">
        <f t="shared" si="8"/>
        <v>0</v>
      </c>
      <c r="X526" s="11">
        <v>-0.118613584887515</v>
      </c>
      <c r="Y526" s="11">
        <v>0.118312048091953</v>
      </c>
      <c r="Z526" s="11">
        <f t="shared" si="9"/>
        <v>1</v>
      </c>
      <c r="AA526" s="11">
        <f t="shared" si="10"/>
        <v>0</v>
      </c>
      <c r="AB526" s="11">
        <f t="shared" si="11"/>
        <v>0</v>
      </c>
      <c r="AC526" s="11">
        <v>-0.114877649042345</v>
      </c>
      <c r="AD526" s="11">
        <v>0.137183688102962</v>
      </c>
      <c r="AE526" s="11">
        <f t="shared" si="12"/>
        <v>1</v>
      </c>
      <c r="AF526" s="11">
        <f t="shared" si="13"/>
        <v>0</v>
      </c>
      <c r="AG526" s="11">
        <f t="shared" si="14"/>
        <v>0</v>
      </c>
      <c r="AH526" s="11">
        <v>-0.12583391245374301</v>
      </c>
      <c r="AI526" s="11">
        <v>9.6946198255864105E-2</v>
      </c>
      <c r="AJ526" s="11">
        <f t="shared" si="15"/>
        <v>1</v>
      </c>
      <c r="AK526" s="11">
        <f t="shared" si="16"/>
        <v>0</v>
      </c>
      <c r="AL526" s="11">
        <f t="shared" si="17"/>
        <v>0</v>
      </c>
      <c r="AM526" s="11">
        <v>-0.13832063264177399</v>
      </c>
      <c r="AN526" s="11">
        <v>6.7306730781356405E-2</v>
      </c>
      <c r="AO526" s="11">
        <f t="shared" si="18"/>
        <v>1</v>
      </c>
      <c r="AP526" s="11">
        <f t="shared" si="19"/>
        <v>0</v>
      </c>
      <c r="AQ526" s="11">
        <v>-0.12390058696825799</v>
      </c>
      <c r="AR526" s="11">
        <v>0.110569196541288</v>
      </c>
      <c r="AS526" s="11">
        <f t="shared" si="20"/>
        <v>1</v>
      </c>
      <c r="AT526" s="11">
        <f t="shared" si="21"/>
        <v>0</v>
      </c>
      <c r="AU526" s="11">
        <f t="shared" si="22"/>
        <v>0</v>
      </c>
      <c r="AV526" s="11">
        <v>-0.109324859146777</v>
      </c>
      <c r="AW526" s="11">
        <v>0.15800060565983701</v>
      </c>
      <c r="AX526" s="11">
        <f t="shared" si="23"/>
        <v>1</v>
      </c>
      <c r="AY526" s="11">
        <f t="shared" si="24"/>
        <v>0</v>
      </c>
      <c r="AZ526" s="11">
        <v>-0.101533263188747</v>
      </c>
      <c r="BA526" s="11">
        <v>0.188330332674295</v>
      </c>
      <c r="BB526" s="22">
        <v>0</v>
      </c>
      <c r="BC526" s="22">
        <v>0</v>
      </c>
      <c r="BD526" s="22">
        <v>0</v>
      </c>
      <c r="BE526" s="22">
        <v>0</v>
      </c>
      <c r="BF526" s="22">
        <v>0</v>
      </c>
      <c r="BG526" s="22">
        <v>0</v>
      </c>
      <c r="BH526" s="22">
        <v>0</v>
      </c>
      <c r="BI526" s="22">
        <v>0</v>
      </c>
      <c r="BJ526" s="22">
        <v>0</v>
      </c>
      <c r="BK526" s="22">
        <v>0</v>
      </c>
      <c r="BL526" s="22">
        <v>0</v>
      </c>
      <c r="BM526" s="22">
        <v>0</v>
      </c>
      <c r="BN526" s="22">
        <v>0</v>
      </c>
      <c r="BO526" s="22">
        <v>0</v>
      </c>
      <c r="BP526" s="22">
        <v>0</v>
      </c>
      <c r="BQ526" s="22">
        <v>0</v>
      </c>
      <c r="BR526" s="22">
        <v>0</v>
      </c>
      <c r="BS526" s="22">
        <v>0</v>
      </c>
      <c r="BT526" s="22">
        <v>0</v>
      </c>
      <c r="BU526" s="22">
        <v>0</v>
      </c>
      <c r="BV526" s="22">
        <v>0</v>
      </c>
      <c r="BW526" s="22">
        <v>0</v>
      </c>
    </row>
    <row r="527" spans="1:75" ht="14.25" customHeight="1">
      <c r="A527" s="11" t="s">
        <v>637</v>
      </c>
      <c r="B527" s="11" t="s">
        <v>3579</v>
      </c>
      <c r="C527" s="11" t="s">
        <v>171</v>
      </c>
      <c r="D527" s="11" t="s">
        <v>638</v>
      </c>
      <c r="E527" s="11">
        <v>932</v>
      </c>
      <c r="F527" s="11">
        <v>0.108718800950325</v>
      </c>
      <c r="G527" s="11">
        <v>7.1193331548848604E-2</v>
      </c>
      <c r="H527" s="11">
        <v>0.12707729933542899</v>
      </c>
      <c r="I527" s="11">
        <v>9.2668172054137701E-2</v>
      </c>
      <c r="J527" s="11">
        <v>0.20870030587223501</v>
      </c>
      <c r="K527" s="11">
        <f t="shared" si="0"/>
        <v>1</v>
      </c>
      <c r="L527" s="11">
        <f t="shared" si="1"/>
        <v>0</v>
      </c>
      <c r="M527" s="11">
        <f t="shared" si="2"/>
        <v>0</v>
      </c>
      <c r="N527" s="11">
        <v>7.9948064500735702E-2</v>
      </c>
      <c r="O527" s="11">
        <v>0.27306714339191701</v>
      </c>
      <c r="P527" s="11">
        <f t="shared" si="3"/>
        <v>1</v>
      </c>
      <c r="Q527" s="11">
        <f t="shared" si="4"/>
        <v>0</v>
      </c>
      <c r="R527" s="11">
        <f t="shared" si="5"/>
        <v>0</v>
      </c>
      <c r="S527" s="11">
        <v>0.105606895043878</v>
      </c>
      <c r="T527" s="11">
        <v>0.138813610395741</v>
      </c>
      <c r="U527" s="11">
        <f t="shared" si="6"/>
        <v>1</v>
      </c>
      <c r="V527" s="11">
        <f t="shared" si="7"/>
        <v>0</v>
      </c>
      <c r="W527" s="11">
        <f t="shared" si="8"/>
        <v>0</v>
      </c>
      <c r="X527" s="11">
        <v>0.10879725393083201</v>
      </c>
      <c r="Y527" s="11">
        <v>0.127020189501238</v>
      </c>
      <c r="Z527" s="11">
        <f t="shared" si="9"/>
        <v>1</v>
      </c>
      <c r="AA527" s="11">
        <f t="shared" si="10"/>
        <v>0</v>
      </c>
      <c r="AB527" s="11">
        <f t="shared" si="11"/>
        <v>0</v>
      </c>
      <c r="AC527" s="11">
        <v>0.14267892604344401</v>
      </c>
      <c r="AD527" s="11">
        <v>4.7484869214035698E-2</v>
      </c>
      <c r="AE527" s="11">
        <f t="shared" si="12"/>
        <v>1</v>
      </c>
      <c r="AF527" s="11">
        <f t="shared" si="13"/>
        <v>0</v>
      </c>
      <c r="AG527" s="11">
        <f t="shared" si="14"/>
        <v>0</v>
      </c>
      <c r="AH527" s="11">
        <v>9.2164974075763906E-2</v>
      </c>
      <c r="AI527" s="11">
        <v>0.14471798532677699</v>
      </c>
      <c r="AJ527" s="11">
        <f t="shared" si="15"/>
        <v>1</v>
      </c>
      <c r="AK527" s="11">
        <f t="shared" si="16"/>
        <v>0</v>
      </c>
      <c r="AL527" s="11">
        <f t="shared" si="17"/>
        <v>0</v>
      </c>
      <c r="AM527" s="11">
        <v>7.2090976688392205E-2</v>
      </c>
      <c r="AN527" s="11">
        <v>0.28237781399593698</v>
      </c>
      <c r="AO527" s="11">
        <f t="shared" si="18"/>
        <v>1</v>
      </c>
      <c r="AP527" s="11">
        <f t="shared" si="19"/>
        <v>0</v>
      </c>
      <c r="AQ527" s="11">
        <v>0.112700640645093</v>
      </c>
      <c r="AR527" s="11">
        <v>0.120593039943207</v>
      </c>
      <c r="AS527" s="11">
        <f t="shared" si="20"/>
        <v>1</v>
      </c>
      <c r="AT527" s="11">
        <f t="shared" si="21"/>
        <v>0</v>
      </c>
      <c r="AU527" s="11">
        <f t="shared" si="22"/>
        <v>0</v>
      </c>
      <c r="AV527" s="11">
        <v>5.5212163612627603E-2</v>
      </c>
      <c r="AW527" s="11">
        <v>0.44144150814713201</v>
      </c>
      <c r="AX527" s="11">
        <f t="shared" si="23"/>
        <v>1</v>
      </c>
      <c r="AY527" s="11">
        <f t="shared" si="24"/>
        <v>0</v>
      </c>
      <c r="AZ527" s="11">
        <v>9.85002459636619E-2</v>
      </c>
      <c r="BA527" s="11">
        <v>0.173163888249632</v>
      </c>
      <c r="BB527" s="22">
        <v>0</v>
      </c>
      <c r="BC527" s="22">
        <v>0</v>
      </c>
      <c r="BD527" s="22">
        <v>0</v>
      </c>
      <c r="BE527" s="22">
        <v>0</v>
      </c>
      <c r="BF527" s="22">
        <v>0</v>
      </c>
      <c r="BG527" s="22">
        <v>0</v>
      </c>
      <c r="BH527" s="22">
        <v>0</v>
      </c>
      <c r="BI527" s="22">
        <v>0</v>
      </c>
      <c r="BJ527" s="22">
        <v>0</v>
      </c>
      <c r="BK527" s="22">
        <v>0</v>
      </c>
      <c r="BL527" s="22">
        <v>0</v>
      </c>
      <c r="BM527" s="22">
        <v>0</v>
      </c>
      <c r="BN527" s="22">
        <v>0</v>
      </c>
      <c r="BO527" s="22">
        <v>0</v>
      </c>
      <c r="BP527" s="22">
        <v>0</v>
      </c>
      <c r="BQ527" s="22">
        <v>0</v>
      </c>
      <c r="BR527" s="22">
        <v>0</v>
      </c>
      <c r="BS527" s="22">
        <v>0</v>
      </c>
      <c r="BT527" s="22">
        <v>0</v>
      </c>
      <c r="BU527" s="22">
        <v>0</v>
      </c>
      <c r="BV527" s="22">
        <v>0</v>
      </c>
      <c r="BW527" s="22">
        <v>0</v>
      </c>
    </row>
    <row r="528" spans="1:75" ht="14.25" customHeight="1">
      <c r="A528" s="11" t="s">
        <v>2920</v>
      </c>
      <c r="B528" s="11" t="s">
        <v>3580</v>
      </c>
      <c r="C528" s="11" t="s">
        <v>47</v>
      </c>
      <c r="D528" s="11" t="s">
        <v>47</v>
      </c>
      <c r="E528" s="11">
        <v>942</v>
      </c>
      <c r="F528" s="11">
        <v>-0.114332677991864</v>
      </c>
      <c r="G528" s="11">
        <v>7.4920483475315006E-2</v>
      </c>
      <c r="H528" s="11">
        <v>0.12733216618728099</v>
      </c>
      <c r="I528" s="11">
        <v>-9.1355025949918095E-2</v>
      </c>
      <c r="J528" s="11">
        <v>0.23927703125244101</v>
      </c>
      <c r="K528" s="11">
        <f t="shared" si="0"/>
        <v>1</v>
      </c>
      <c r="L528" s="11">
        <f t="shared" si="1"/>
        <v>0</v>
      </c>
      <c r="M528" s="11">
        <f t="shared" si="2"/>
        <v>0</v>
      </c>
      <c r="N528" s="11">
        <v>-0.12718854446279201</v>
      </c>
      <c r="O528" s="11">
        <v>9.8244867199979893E-2</v>
      </c>
      <c r="P528" s="11">
        <f t="shared" si="3"/>
        <v>1</v>
      </c>
      <c r="Q528" s="11">
        <f t="shared" si="4"/>
        <v>0</v>
      </c>
      <c r="R528" s="11">
        <f t="shared" si="5"/>
        <v>0</v>
      </c>
      <c r="S528" s="11">
        <v>-0.115827123194647</v>
      </c>
      <c r="T528" s="11">
        <v>0.12277201473093</v>
      </c>
      <c r="U528" s="11">
        <f t="shared" si="6"/>
        <v>1</v>
      </c>
      <c r="V528" s="11">
        <f t="shared" si="7"/>
        <v>0</v>
      </c>
      <c r="W528" s="11">
        <f t="shared" si="8"/>
        <v>0</v>
      </c>
      <c r="X528" s="11">
        <v>-0.114138944400017</v>
      </c>
      <c r="Y528" s="11">
        <v>0.12817614787213999</v>
      </c>
      <c r="Z528" s="11">
        <f t="shared" si="9"/>
        <v>1</v>
      </c>
      <c r="AA528" s="11">
        <f t="shared" si="10"/>
        <v>0</v>
      </c>
      <c r="AB528" s="11">
        <f t="shared" si="11"/>
        <v>0</v>
      </c>
      <c r="AC528" s="11">
        <v>-0.11160097256768201</v>
      </c>
      <c r="AD528" s="11">
        <v>0.14231965746519801</v>
      </c>
      <c r="AE528" s="11">
        <f t="shared" si="12"/>
        <v>1</v>
      </c>
      <c r="AF528" s="11">
        <f t="shared" si="13"/>
        <v>0</v>
      </c>
      <c r="AG528" s="11">
        <f t="shared" si="14"/>
        <v>0</v>
      </c>
      <c r="AH528" s="11">
        <v>-0.11878192848258</v>
      </c>
      <c r="AI528" s="11">
        <v>0.11300698592729</v>
      </c>
      <c r="AJ528" s="11">
        <f t="shared" si="15"/>
        <v>1</v>
      </c>
      <c r="AK528" s="11">
        <f t="shared" si="16"/>
        <v>0</v>
      </c>
      <c r="AL528" s="11">
        <f t="shared" si="17"/>
        <v>0</v>
      </c>
      <c r="AM528" s="11">
        <v>-0.120146858940409</v>
      </c>
      <c r="AN528" s="11">
        <v>0.109617375383103</v>
      </c>
      <c r="AO528" s="11">
        <f t="shared" si="18"/>
        <v>1</v>
      </c>
      <c r="AP528" s="11">
        <f t="shared" si="19"/>
        <v>0</v>
      </c>
      <c r="AQ528" s="11">
        <v>-0.10650118948418399</v>
      </c>
      <c r="AR528" s="11">
        <v>0.16384098566713201</v>
      </c>
      <c r="AS528" s="11">
        <f t="shared" si="20"/>
        <v>1</v>
      </c>
      <c r="AT528" s="11">
        <f t="shared" si="21"/>
        <v>0</v>
      </c>
      <c r="AU528" s="11">
        <f t="shared" si="22"/>
        <v>0</v>
      </c>
      <c r="AV528" s="11">
        <v>-9.76655340855455E-2</v>
      </c>
      <c r="AW528" s="11">
        <v>0.19998713667617199</v>
      </c>
      <c r="AX528" s="11">
        <f t="shared" si="23"/>
        <v>1</v>
      </c>
      <c r="AY528" s="11">
        <f t="shared" si="24"/>
        <v>0</v>
      </c>
      <c r="AZ528" s="11">
        <v>-9.3014240821392494E-2</v>
      </c>
      <c r="BA528" s="11">
        <v>0.2210942729158</v>
      </c>
      <c r="BB528" s="22">
        <v>0</v>
      </c>
      <c r="BC528" s="22">
        <v>0</v>
      </c>
      <c r="BD528" s="22">
        <v>0</v>
      </c>
      <c r="BE528" s="22">
        <v>0</v>
      </c>
      <c r="BF528" s="22">
        <v>0</v>
      </c>
      <c r="BG528" s="22">
        <v>0</v>
      </c>
      <c r="BH528" s="22">
        <v>0</v>
      </c>
      <c r="BI528" s="22">
        <v>0</v>
      </c>
      <c r="BJ528" s="22">
        <v>0</v>
      </c>
      <c r="BK528" s="22">
        <v>0</v>
      </c>
      <c r="BL528" s="22">
        <v>0</v>
      </c>
      <c r="BM528" s="22">
        <v>0</v>
      </c>
      <c r="BN528" s="22">
        <v>0</v>
      </c>
      <c r="BO528" s="22">
        <v>0</v>
      </c>
      <c r="BP528" s="22">
        <v>0</v>
      </c>
      <c r="BQ528" s="22">
        <v>0</v>
      </c>
      <c r="BR528" s="22">
        <v>0</v>
      </c>
      <c r="BS528" s="22">
        <v>0</v>
      </c>
      <c r="BT528" s="22">
        <v>0</v>
      </c>
      <c r="BU528" s="22">
        <v>0</v>
      </c>
      <c r="BV528" s="22">
        <v>0</v>
      </c>
      <c r="BW528" s="22">
        <v>0</v>
      </c>
    </row>
    <row r="529" spans="1:75" ht="14.25" customHeight="1">
      <c r="A529" s="11" t="s">
        <v>715</v>
      </c>
      <c r="B529" s="11" t="s">
        <v>3581</v>
      </c>
      <c r="C529" s="11" t="s">
        <v>64</v>
      </c>
      <c r="D529" s="11" t="s">
        <v>384</v>
      </c>
      <c r="E529" s="11">
        <v>956</v>
      </c>
      <c r="F529" s="11">
        <v>0.107201088546121</v>
      </c>
      <c r="G529" s="11">
        <v>7.0306042063004101E-2</v>
      </c>
      <c r="H529" s="11">
        <v>0.12764527157894301</v>
      </c>
      <c r="I529" s="11">
        <v>8.4730670672673203E-2</v>
      </c>
      <c r="J529" s="11">
        <v>0.24546702973015799</v>
      </c>
      <c r="K529" s="11">
        <f t="shared" si="0"/>
        <v>1</v>
      </c>
      <c r="L529" s="11">
        <f t="shared" si="1"/>
        <v>0</v>
      </c>
      <c r="M529" s="11">
        <f t="shared" si="2"/>
        <v>0</v>
      </c>
      <c r="N529" s="11">
        <v>8.2815848860679803E-2</v>
      </c>
      <c r="O529" s="11">
        <v>0.251915093533499</v>
      </c>
      <c r="P529" s="11">
        <f t="shared" si="3"/>
        <v>1</v>
      </c>
      <c r="Q529" s="11">
        <f t="shared" si="4"/>
        <v>0</v>
      </c>
      <c r="R529" s="11">
        <f t="shared" si="5"/>
        <v>0</v>
      </c>
      <c r="S529" s="11">
        <v>0.104624640892324</v>
      </c>
      <c r="T529" s="11">
        <v>0.137031216900144</v>
      </c>
      <c r="U529" s="11">
        <f t="shared" si="6"/>
        <v>1</v>
      </c>
      <c r="V529" s="11">
        <f t="shared" si="7"/>
        <v>0</v>
      </c>
      <c r="W529" s="11">
        <f t="shared" si="8"/>
        <v>0</v>
      </c>
      <c r="X529" s="11">
        <v>0.10627279878630499</v>
      </c>
      <c r="Y529" s="11">
        <v>0.130911827886764</v>
      </c>
      <c r="Z529" s="11">
        <f t="shared" si="9"/>
        <v>1</v>
      </c>
      <c r="AA529" s="11">
        <f t="shared" si="10"/>
        <v>0</v>
      </c>
      <c r="AB529" s="11">
        <f t="shared" si="11"/>
        <v>0</v>
      </c>
      <c r="AC529" s="11">
        <v>9.2035207689968701E-2</v>
      </c>
      <c r="AD529" s="11">
        <v>0.19703209318880799</v>
      </c>
      <c r="AE529" s="11">
        <f t="shared" si="12"/>
        <v>1</v>
      </c>
      <c r="AF529" s="11">
        <f t="shared" si="13"/>
        <v>0</v>
      </c>
      <c r="AG529" s="11">
        <f t="shared" si="14"/>
        <v>0</v>
      </c>
      <c r="AH529" s="11">
        <v>9.5317641057020203E-2</v>
      </c>
      <c r="AI529" s="11">
        <v>0.16783064047729099</v>
      </c>
      <c r="AJ529" s="11">
        <f t="shared" si="15"/>
        <v>1</v>
      </c>
      <c r="AK529" s="11">
        <f t="shared" si="16"/>
        <v>0</v>
      </c>
      <c r="AL529" s="11">
        <f t="shared" si="17"/>
        <v>0</v>
      </c>
      <c r="AM529" s="11">
        <v>8.94023262267305E-2</v>
      </c>
      <c r="AN529" s="11">
        <v>0.19885207358239501</v>
      </c>
      <c r="AO529" s="11">
        <f t="shared" si="18"/>
        <v>1</v>
      </c>
      <c r="AP529" s="11">
        <f t="shared" si="19"/>
        <v>0</v>
      </c>
      <c r="AQ529" s="11">
        <v>0.122963480400383</v>
      </c>
      <c r="AR529" s="11">
        <v>8.7024891895532794E-2</v>
      </c>
      <c r="AS529" s="11">
        <f t="shared" si="20"/>
        <v>1</v>
      </c>
      <c r="AT529" s="11">
        <f t="shared" si="21"/>
        <v>0</v>
      </c>
      <c r="AU529" s="11">
        <f t="shared" si="22"/>
        <v>0</v>
      </c>
      <c r="AV529" s="11">
        <v>9.83778568396661E-2</v>
      </c>
      <c r="AW529" s="11">
        <v>0.169702441225384</v>
      </c>
      <c r="AX529" s="11">
        <f t="shared" si="23"/>
        <v>1</v>
      </c>
      <c r="AY529" s="11">
        <f t="shared" si="24"/>
        <v>0</v>
      </c>
      <c r="AZ529" s="11">
        <v>8.9166874836522594E-2</v>
      </c>
      <c r="BA529" s="11">
        <v>0.21213543848467001</v>
      </c>
      <c r="BB529" s="22">
        <v>0</v>
      </c>
      <c r="BC529" s="22">
        <v>0</v>
      </c>
      <c r="BD529" s="22">
        <v>0</v>
      </c>
      <c r="BE529" s="22">
        <v>0</v>
      </c>
      <c r="BF529" s="22">
        <v>0</v>
      </c>
      <c r="BG529" s="22">
        <v>0</v>
      </c>
      <c r="BH529" s="22">
        <v>0</v>
      </c>
      <c r="BI529" s="22">
        <v>0</v>
      </c>
      <c r="BJ529" s="22">
        <v>0</v>
      </c>
      <c r="BK529" s="22">
        <v>0</v>
      </c>
      <c r="BL529" s="22">
        <v>0</v>
      </c>
      <c r="BM529" s="22">
        <v>0</v>
      </c>
      <c r="BN529" s="22">
        <v>0</v>
      </c>
      <c r="BO529" s="22">
        <v>0</v>
      </c>
      <c r="BP529" s="22">
        <v>0</v>
      </c>
      <c r="BQ529" s="22">
        <v>0</v>
      </c>
      <c r="BR529" s="22">
        <v>0</v>
      </c>
      <c r="BS529" s="22">
        <v>0</v>
      </c>
      <c r="BT529" s="22">
        <v>0</v>
      </c>
      <c r="BU529" s="22">
        <v>0</v>
      </c>
      <c r="BV529" s="22">
        <v>0</v>
      </c>
      <c r="BW529" s="22">
        <v>0</v>
      </c>
    </row>
    <row r="530" spans="1:75" ht="14.25" customHeight="1">
      <c r="A530" s="11" t="s">
        <v>2861</v>
      </c>
      <c r="B530" s="11" t="s">
        <v>3582</v>
      </c>
      <c r="C530" s="11" t="s">
        <v>47</v>
      </c>
      <c r="D530" s="11" t="s">
        <v>47</v>
      </c>
      <c r="E530" s="11">
        <v>950</v>
      </c>
      <c r="F530" s="11">
        <v>0.11211399250847801</v>
      </c>
      <c r="G530" s="11">
        <v>7.3667783464970105E-2</v>
      </c>
      <c r="H530" s="11">
        <v>0.12837033434101899</v>
      </c>
      <c r="I530" s="11">
        <v>0.135086614934528</v>
      </c>
      <c r="J530" s="11">
        <v>7.6607516900758094E-2</v>
      </c>
      <c r="K530" s="11">
        <f t="shared" si="0"/>
        <v>1</v>
      </c>
      <c r="L530" s="11">
        <f t="shared" si="1"/>
        <v>0</v>
      </c>
      <c r="M530" s="11">
        <f t="shared" si="2"/>
        <v>0</v>
      </c>
      <c r="N530" s="11">
        <v>0.10511771242099301</v>
      </c>
      <c r="O530" s="11">
        <v>0.16502311250395801</v>
      </c>
      <c r="P530" s="11">
        <f t="shared" si="3"/>
        <v>1</v>
      </c>
      <c r="Q530" s="11">
        <f t="shared" si="4"/>
        <v>0</v>
      </c>
      <c r="R530" s="11">
        <f t="shared" si="5"/>
        <v>0</v>
      </c>
      <c r="S530" s="11">
        <v>0.111959443692323</v>
      </c>
      <c r="T530" s="11">
        <v>0.12919701901626399</v>
      </c>
      <c r="U530" s="11">
        <f t="shared" si="6"/>
        <v>1</v>
      </c>
      <c r="V530" s="11">
        <f t="shared" si="7"/>
        <v>0</v>
      </c>
      <c r="W530" s="11">
        <f t="shared" si="8"/>
        <v>0</v>
      </c>
      <c r="X530" s="11">
        <v>0.10892440547341201</v>
      </c>
      <c r="Y530" s="11">
        <v>0.13846646591985301</v>
      </c>
      <c r="Z530" s="11">
        <f t="shared" si="9"/>
        <v>1</v>
      </c>
      <c r="AA530" s="11">
        <f t="shared" si="10"/>
        <v>0</v>
      </c>
      <c r="AB530" s="11">
        <f t="shared" si="11"/>
        <v>0</v>
      </c>
      <c r="AC530" s="11">
        <v>0.11971088147416099</v>
      </c>
      <c r="AD530" s="11">
        <v>0.10940464269200199</v>
      </c>
      <c r="AE530" s="11">
        <f t="shared" si="12"/>
        <v>1</v>
      </c>
      <c r="AF530" s="11">
        <f t="shared" si="13"/>
        <v>0</v>
      </c>
      <c r="AG530" s="11">
        <f t="shared" si="14"/>
        <v>0</v>
      </c>
      <c r="AH530" s="11">
        <v>0.10212914836174999</v>
      </c>
      <c r="AI530" s="11">
        <v>0.16478299802780699</v>
      </c>
      <c r="AJ530" s="11">
        <f t="shared" si="15"/>
        <v>1</v>
      </c>
      <c r="AK530" s="11">
        <f t="shared" si="16"/>
        <v>0</v>
      </c>
      <c r="AL530" s="11">
        <f t="shared" si="17"/>
        <v>0</v>
      </c>
      <c r="AM530" s="11">
        <v>9.0667576933406102E-2</v>
      </c>
      <c r="AN530" s="11">
        <v>0.215373727704816</v>
      </c>
      <c r="AO530" s="11">
        <f t="shared" si="18"/>
        <v>1</v>
      </c>
      <c r="AP530" s="11">
        <f t="shared" si="19"/>
        <v>0</v>
      </c>
      <c r="AQ530" s="11">
        <v>0.107646405429679</v>
      </c>
      <c r="AR530" s="11">
        <v>0.15288638691722001</v>
      </c>
      <c r="AS530" s="11">
        <f t="shared" si="20"/>
        <v>1</v>
      </c>
      <c r="AT530" s="11">
        <f t="shared" si="21"/>
        <v>0</v>
      </c>
      <c r="AU530" s="11">
        <f t="shared" si="22"/>
        <v>0</v>
      </c>
      <c r="AV530" s="11">
        <v>0.13181891637568099</v>
      </c>
      <c r="AW530" s="11">
        <v>7.8707638492747395E-2</v>
      </c>
      <c r="AX530" s="11">
        <f t="shared" si="23"/>
        <v>1</v>
      </c>
      <c r="AY530" s="11">
        <f t="shared" si="24"/>
        <v>0</v>
      </c>
      <c r="AZ530" s="11">
        <v>7.4157690399347997E-2</v>
      </c>
      <c r="BA530" s="11">
        <v>0.31972353278197302</v>
      </c>
      <c r="BB530" s="22">
        <v>0</v>
      </c>
      <c r="BC530" s="22">
        <v>0</v>
      </c>
      <c r="BD530" s="22">
        <v>0</v>
      </c>
      <c r="BE530" s="22">
        <v>0</v>
      </c>
      <c r="BF530" s="22">
        <v>0</v>
      </c>
      <c r="BG530" s="22">
        <v>0</v>
      </c>
      <c r="BH530" s="22">
        <v>0</v>
      </c>
      <c r="BI530" s="22">
        <v>0</v>
      </c>
      <c r="BJ530" s="22">
        <v>0</v>
      </c>
      <c r="BK530" s="22">
        <v>0</v>
      </c>
      <c r="BL530" s="22">
        <v>0</v>
      </c>
      <c r="BM530" s="22">
        <v>0</v>
      </c>
      <c r="BN530" s="22">
        <v>0</v>
      </c>
      <c r="BO530" s="22">
        <v>0</v>
      </c>
      <c r="BP530" s="22">
        <v>0</v>
      </c>
      <c r="BQ530" s="22">
        <v>0</v>
      </c>
      <c r="BR530" s="22">
        <v>0</v>
      </c>
      <c r="BS530" s="22">
        <v>0</v>
      </c>
      <c r="BT530" s="22">
        <v>0</v>
      </c>
      <c r="BU530" s="22">
        <v>0</v>
      </c>
      <c r="BV530" s="22">
        <v>0</v>
      </c>
      <c r="BW530" s="22">
        <v>0</v>
      </c>
    </row>
    <row r="531" spans="1:75" ht="14.25" customHeight="1">
      <c r="A531" s="11" t="s">
        <v>2083</v>
      </c>
      <c r="B531" s="11" t="s">
        <v>3583</v>
      </c>
      <c r="C531" s="11" t="s">
        <v>77</v>
      </c>
      <c r="D531" s="11" t="s">
        <v>300</v>
      </c>
      <c r="E531" s="11">
        <v>949</v>
      </c>
      <c r="F531" s="11">
        <v>0.114293910120094</v>
      </c>
      <c r="G531" s="11">
        <v>7.5148856923404395E-2</v>
      </c>
      <c r="H531" s="11">
        <v>0.12861799013551101</v>
      </c>
      <c r="I531" s="11">
        <v>0.13993317632088301</v>
      </c>
      <c r="J531" s="11">
        <v>7.2099465832630702E-2</v>
      </c>
      <c r="K531" s="11">
        <f t="shared" si="0"/>
        <v>1</v>
      </c>
      <c r="L531" s="11">
        <f t="shared" si="1"/>
        <v>0</v>
      </c>
      <c r="M531" s="11">
        <f t="shared" si="2"/>
        <v>0</v>
      </c>
      <c r="N531" s="11">
        <v>0.133492760857746</v>
      </c>
      <c r="O531" s="11">
        <v>8.3836131696662694E-2</v>
      </c>
      <c r="P531" s="11">
        <f t="shared" si="3"/>
        <v>1</v>
      </c>
      <c r="Q531" s="11">
        <f t="shared" si="4"/>
        <v>0</v>
      </c>
      <c r="R531" s="11">
        <f t="shared" si="5"/>
        <v>0</v>
      </c>
      <c r="S531" s="11">
        <v>0.11397104665961399</v>
      </c>
      <c r="T531" s="11">
        <v>0.13003161183612799</v>
      </c>
      <c r="U531" s="11">
        <f t="shared" si="6"/>
        <v>1</v>
      </c>
      <c r="V531" s="11">
        <f t="shared" si="7"/>
        <v>0</v>
      </c>
      <c r="W531" s="11">
        <f t="shared" si="8"/>
        <v>0</v>
      </c>
      <c r="X531" s="11">
        <v>0.11324475434979001</v>
      </c>
      <c r="Y531" s="11">
        <v>0.13220802742115001</v>
      </c>
      <c r="Z531" s="11">
        <f t="shared" si="9"/>
        <v>1</v>
      </c>
      <c r="AA531" s="11">
        <f t="shared" si="10"/>
        <v>0</v>
      </c>
      <c r="AB531" s="11">
        <f t="shared" si="11"/>
        <v>0</v>
      </c>
      <c r="AC531" s="11">
        <v>0.11486619214804999</v>
      </c>
      <c r="AD531" s="11">
        <v>0.131795935135057</v>
      </c>
      <c r="AE531" s="11">
        <f t="shared" si="12"/>
        <v>1</v>
      </c>
      <c r="AF531" s="11">
        <f t="shared" si="13"/>
        <v>0</v>
      </c>
      <c r="AG531" s="11">
        <f t="shared" si="14"/>
        <v>0</v>
      </c>
      <c r="AH531" s="11">
        <v>0.121132970028321</v>
      </c>
      <c r="AI531" s="11">
        <v>0.106987044987989</v>
      </c>
      <c r="AJ531" s="11">
        <f t="shared" si="15"/>
        <v>1</v>
      </c>
      <c r="AK531" s="11">
        <f t="shared" si="16"/>
        <v>0</v>
      </c>
      <c r="AL531" s="11">
        <f t="shared" si="17"/>
        <v>0</v>
      </c>
      <c r="AM531" s="11">
        <v>0.114360922885771</v>
      </c>
      <c r="AN531" s="11">
        <v>0.12932089447883599</v>
      </c>
      <c r="AO531" s="11">
        <f t="shared" si="18"/>
        <v>1</v>
      </c>
      <c r="AP531" s="11">
        <f t="shared" si="19"/>
        <v>0</v>
      </c>
      <c r="AQ531" s="11">
        <v>0.102272211197975</v>
      </c>
      <c r="AR531" s="11">
        <v>0.18278087665392601</v>
      </c>
      <c r="AS531" s="11">
        <f t="shared" si="20"/>
        <v>1</v>
      </c>
      <c r="AT531" s="11">
        <f t="shared" si="21"/>
        <v>0</v>
      </c>
      <c r="AU531" s="11">
        <f t="shared" si="22"/>
        <v>0</v>
      </c>
      <c r="AV531" s="11">
        <v>0.13667530045881399</v>
      </c>
      <c r="AW531" s="11">
        <v>7.3866369576193899E-2</v>
      </c>
      <c r="AX531" s="11">
        <f t="shared" si="23"/>
        <v>1</v>
      </c>
      <c r="AY531" s="11">
        <f t="shared" si="24"/>
        <v>0</v>
      </c>
      <c r="AZ531" s="11">
        <v>6.8722325477193993E-2</v>
      </c>
      <c r="BA531" s="11">
        <v>0.36466691443958799</v>
      </c>
      <c r="BB531" s="22">
        <v>0</v>
      </c>
      <c r="BC531" s="22">
        <v>0</v>
      </c>
      <c r="BD531" s="22">
        <v>0</v>
      </c>
      <c r="BE531" s="22">
        <v>0</v>
      </c>
      <c r="BF531" s="22">
        <v>0</v>
      </c>
      <c r="BG531" s="22">
        <v>0</v>
      </c>
      <c r="BH531" s="22">
        <v>0</v>
      </c>
      <c r="BI531" s="22">
        <v>0</v>
      </c>
      <c r="BJ531" s="22">
        <v>0</v>
      </c>
      <c r="BK531" s="22">
        <v>0</v>
      </c>
      <c r="BL531" s="22">
        <v>0</v>
      </c>
      <c r="BM531" s="22">
        <v>0</v>
      </c>
      <c r="BN531" s="22">
        <v>0</v>
      </c>
      <c r="BO531" s="22">
        <v>0</v>
      </c>
      <c r="BP531" s="22">
        <v>0</v>
      </c>
      <c r="BQ531" s="22">
        <v>0</v>
      </c>
      <c r="BR531" s="22">
        <v>0</v>
      </c>
      <c r="BS531" s="22">
        <v>0</v>
      </c>
      <c r="BT531" s="22">
        <v>0</v>
      </c>
      <c r="BU531" s="22">
        <v>0</v>
      </c>
      <c r="BV531" s="22">
        <v>0</v>
      </c>
      <c r="BW531" s="22">
        <v>0</v>
      </c>
    </row>
    <row r="532" spans="1:75" ht="14.25" customHeight="1">
      <c r="A532" s="11" t="s">
        <v>1659</v>
      </c>
      <c r="B532" s="11" t="s">
        <v>1659</v>
      </c>
      <c r="C532" s="11" t="s">
        <v>171</v>
      </c>
      <c r="D532" s="11" t="s">
        <v>545</v>
      </c>
      <c r="E532" s="11">
        <v>944</v>
      </c>
      <c r="F532" s="11">
        <v>0.11358218092272999</v>
      </c>
      <c r="G532" s="11">
        <v>7.5184837285492204E-2</v>
      </c>
      <c r="H532" s="11">
        <v>0.13119803396045501</v>
      </c>
      <c r="I532" s="11">
        <v>8.1347708753991096E-2</v>
      </c>
      <c r="J532" s="11">
        <v>0.29661559584137998</v>
      </c>
      <c r="K532" s="11">
        <f t="shared" si="0"/>
        <v>1</v>
      </c>
      <c r="L532" s="11">
        <f t="shared" si="1"/>
        <v>0</v>
      </c>
      <c r="M532" s="11">
        <f t="shared" si="2"/>
        <v>0</v>
      </c>
      <c r="N532" s="11">
        <v>8.2572147432241103E-2</v>
      </c>
      <c r="O532" s="11">
        <v>0.28395200278225202</v>
      </c>
      <c r="P532" s="11">
        <f t="shared" si="3"/>
        <v>1</v>
      </c>
      <c r="Q532" s="11">
        <f t="shared" si="4"/>
        <v>0</v>
      </c>
      <c r="R532" s="11">
        <f t="shared" si="5"/>
        <v>0</v>
      </c>
      <c r="S532" s="11">
        <v>0.11225562479074901</v>
      </c>
      <c r="T532" s="11">
        <v>0.136076486744899</v>
      </c>
      <c r="U532" s="11">
        <f t="shared" si="6"/>
        <v>1</v>
      </c>
      <c r="V532" s="11">
        <f t="shared" si="7"/>
        <v>0</v>
      </c>
      <c r="W532" s="11">
        <f t="shared" si="8"/>
        <v>0</v>
      </c>
      <c r="X532" s="11">
        <v>0.11373143850676801</v>
      </c>
      <c r="Y532" s="11">
        <v>0.130915768484173</v>
      </c>
      <c r="Z532" s="11">
        <f t="shared" si="9"/>
        <v>1</v>
      </c>
      <c r="AA532" s="11">
        <f t="shared" si="10"/>
        <v>0</v>
      </c>
      <c r="AB532" s="11">
        <f t="shared" si="11"/>
        <v>0</v>
      </c>
      <c r="AC532" s="11">
        <v>0.115763258871614</v>
      </c>
      <c r="AD532" s="11">
        <v>0.129303350085125</v>
      </c>
      <c r="AE532" s="11">
        <f t="shared" si="12"/>
        <v>1</v>
      </c>
      <c r="AF532" s="11">
        <f t="shared" si="13"/>
        <v>0</v>
      </c>
      <c r="AG532" s="11">
        <f t="shared" si="14"/>
        <v>0</v>
      </c>
      <c r="AH532" s="11">
        <v>0.104567083938694</v>
      </c>
      <c r="AI532" s="11">
        <v>0.16354427216453599</v>
      </c>
      <c r="AJ532" s="11">
        <f t="shared" si="15"/>
        <v>1</v>
      </c>
      <c r="AK532" s="11">
        <f t="shared" si="16"/>
        <v>0</v>
      </c>
      <c r="AL532" s="11">
        <f t="shared" si="17"/>
        <v>0</v>
      </c>
      <c r="AM532" s="11">
        <v>9.6133259679816202E-2</v>
      </c>
      <c r="AN532" s="11">
        <v>0.19929799775727799</v>
      </c>
      <c r="AO532" s="11">
        <f t="shared" si="18"/>
        <v>1</v>
      </c>
      <c r="AP532" s="11">
        <f t="shared" si="19"/>
        <v>0</v>
      </c>
      <c r="AQ532" s="11">
        <v>7.4643768567701302E-2</v>
      </c>
      <c r="AR532" s="11">
        <v>0.33002145341174899</v>
      </c>
      <c r="AS532" s="11">
        <f t="shared" si="20"/>
        <v>1</v>
      </c>
      <c r="AT532" s="11">
        <f t="shared" si="21"/>
        <v>0</v>
      </c>
      <c r="AU532" s="11">
        <f t="shared" si="22"/>
        <v>0</v>
      </c>
      <c r="AV532" s="11">
        <v>9.4672550556941001E-2</v>
      </c>
      <c r="AW532" s="11">
        <v>0.21529946634769601</v>
      </c>
      <c r="AX532" s="11">
        <f t="shared" si="23"/>
        <v>1</v>
      </c>
      <c r="AY532" s="11">
        <f t="shared" si="24"/>
        <v>0</v>
      </c>
      <c r="AZ532" s="11">
        <v>9.4542088311329001E-2</v>
      </c>
      <c r="BA532" s="11">
        <v>0.21591514870702</v>
      </c>
      <c r="BB532" s="22">
        <v>0</v>
      </c>
      <c r="BC532" s="22">
        <v>0</v>
      </c>
      <c r="BD532" s="22">
        <v>0</v>
      </c>
      <c r="BE532" s="22">
        <v>0</v>
      </c>
      <c r="BF532" s="22">
        <v>0</v>
      </c>
      <c r="BG532" s="22">
        <v>0</v>
      </c>
      <c r="BH532" s="22">
        <v>0</v>
      </c>
      <c r="BI532" s="22">
        <v>0</v>
      </c>
      <c r="BJ532" s="22">
        <v>0</v>
      </c>
      <c r="BK532" s="22">
        <v>0</v>
      </c>
      <c r="BL532" s="22">
        <v>0</v>
      </c>
      <c r="BM532" s="22">
        <v>0</v>
      </c>
      <c r="BN532" s="22">
        <v>0</v>
      </c>
      <c r="BO532" s="22">
        <v>0</v>
      </c>
      <c r="BP532" s="22">
        <v>0</v>
      </c>
      <c r="BQ532" s="22">
        <v>0</v>
      </c>
      <c r="BR532" s="22">
        <v>0</v>
      </c>
      <c r="BS532" s="22">
        <v>0</v>
      </c>
      <c r="BT532" s="22">
        <v>0</v>
      </c>
      <c r="BU532" s="22">
        <v>0</v>
      </c>
      <c r="BV532" s="22">
        <v>0</v>
      </c>
      <c r="BW532" s="22">
        <v>0</v>
      </c>
    </row>
    <row r="533" spans="1:75" ht="14.25" customHeight="1">
      <c r="A533" s="11" t="s">
        <v>274</v>
      </c>
      <c r="B533" s="11" t="s">
        <v>3584</v>
      </c>
      <c r="C533" s="11" t="s">
        <v>77</v>
      </c>
      <c r="D533" s="11" t="s">
        <v>78</v>
      </c>
      <c r="E533" s="11">
        <v>963</v>
      </c>
      <c r="F533" s="11">
        <v>-0.111914505281972</v>
      </c>
      <c r="G533" s="11">
        <v>7.4332758173435307E-2</v>
      </c>
      <c r="H533" s="11">
        <v>0.13250090059500799</v>
      </c>
      <c r="I533" s="11">
        <v>-0.20133144790263999</v>
      </c>
      <c r="J533" s="11">
        <v>8.4217015512430791E-3</v>
      </c>
      <c r="K533" s="11">
        <f t="shared" si="0"/>
        <v>1</v>
      </c>
      <c r="L533" s="11">
        <f t="shared" si="1"/>
        <v>0</v>
      </c>
      <c r="M533" s="11">
        <f t="shared" si="2"/>
        <v>0</v>
      </c>
      <c r="N533" s="11">
        <v>-0.136611214276008</v>
      </c>
      <c r="O533" s="11">
        <v>7.3504795650673499E-2</v>
      </c>
      <c r="P533" s="11">
        <f t="shared" si="3"/>
        <v>1</v>
      </c>
      <c r="Q533" s="11">
        <f t="shared" si="4"/>
        <v>0</v>
      </c>
      <c r="R533" s="11">
        <f t="shared" si="5"/>
        <v>0</v>
      </c>
      <c r="S533" s="11">
        <v>-0.11260284679712999</v>
      </c>
      <c r="T533" s="11">
        <v>0.130484146136226</v>
      </c>
      <c r="U533" s="11">
        <f t="shared" si="6"/>
        <v>1</v>
      </c>
      <c r="V533" s="11">
        <f t="shared" si="7"/>
        <v>0</v>
      </c>
      <c r="W533" s="11">
        <f t="shared" si="8"/>
        <v>0</v>
      </c>
      <c r="X533" s="11">
        <v>-0.11199791167690699</v>
      </c>
      <c r="Y533" s="11">
        <v>0.13243706451652501</v>
      </c>
      <c r="Z533" s="11">
        <f t="shared" si="9"/>
        <v>1</v>
      </c>
      <c r="AA533" s="11">
        <f t="shared" si="10"/>
        <v>0</v>
      </c>
      <c r="AB533" s="11">
        <f t="shared" si="11"/>
        <v>0</v>
      </c>
      <c r="AC533" s="11">
        <v>-0.13288538527948801</v>
      </c>
      <c r="AD533" s="11">
        <v>7.8028172094235695E-2</v>
      </c>
      <c r="AE533" s="11">
        <f t="shared" si="12"/>
        <v>1</v>
      </c>
      <c r="AF533" s="11">
        <f t="shared" si="13"/>
        <v>0</v>
      </c>
      <c r="AG533" s="11">
        <f t="shared" si="14"/>
        <v>0</v>
      </c>
      <c r="AH533" s="11">
        <v>-0.107910039996857</v>
      </c>
      <c r="AI533" s="11">
        <v>0.147085970467496</v>
      </c>
      <c r="AJ533" s="11">
        <f t="shared" si="15"/>
        <v>1</v>
      </c>
      <c r="AK533" s="11">
        <f t="shared" si="16"/>
        <v>0</v>
      </c>
      <c r="AL533" s="11">
        <f t="shared" si="17"/>
        <v>0</v>
      </c>
      <c r="AM533" s="11">
        <v>-0.124306027717403</v>
      </c>
      <c r="AN533" s="11">
        <v>9.4340792939448304E-2</v>
      </c>
      <c r="AO533" s="11">
        <f t="shared" si="18"/>
        <v>1</v>
      </c>
      <c r="AP533" s="11">
        <f t="shared" si="19"/>
        <v>0</v>
      </c>
      <c r="AQ533" s="11">
        <v>-8.9305917973240501E-2</v>
      </c>
      <c r="AR533" s="11">
        <v>0.239009086694673</v>
      </c>
      <c r="AS533" s="11">
        <f t="shared" si="20"/>
        <v>1</v>
      </c>
      <c r="AT533" s="11">
        <f t="shared" si="21"/>
        <v>0</v>
      </c>
      <c r="AU533" s="11">
        <f t="shared" si="22"/>
        <v>0</v>
      </c>
      <c r="AV533" s="11">
        <v>-9.5023558295955393E-2</v>
      </c>
      <c r="AW533" s="11">
        <v>0.20910170134780301</v>
      </c>
      <c r="AX533" s="11">
        <f t="shared" si="23"/>
        <v>1</v>
      </c>
      <c r="AY533" s="11">
        <f t="shared" si="24"/>
        <v>0</v>
      </c>
      <c r="AZ533" s="11">
        <v>-0.19445223331670999</v>
      </c>
      <c r="BA533" s="11">
        <v>8.7019362846532198E-3</v>
      </c>
      <c r="BB533" s="22">
        <v>0</v>
      </c>
      <c r="BC533" s="22">
        <v>0</v>
      </c>
      <c r="BD533" s="22">
        <v>0</v>
      </c>
      <c r="BE533" s="22">
        <v>0</v>
      </c>
      <c r="BF533" s="22">
        <v>0</v>
      </c>
      <c r="BG533" s="22">
        <v>0</v>
      </c>
      <c r="BH533" s="22">
        <v>0</v>
      </c>
      <c r="BI533" s="22">
        <v>0</v>
      </c>
      <c r="BJ533" s="22">
        <v>0</v>
      </c>
      <c r="BK533" s="22">
        <v>0</v>
      </c>
      <c r="BL533" s="22">
        <v>0</v>
      </c>
      <c r="BM533" s="22">
        <v>0</v>
      </c>
      <c r="BN533" s="22">
        <v>0</v>
      </c>
      <c r="BO533" s="22">
        <v>0</v>
      </c>
      <c r="BP533" s="22">
        <v>0</v>
      </c>
      <c r="BQ533" s="22">
        <v>0</v>
      </c>
      <c r="BR533" s="22">
        <v>0</v>
      </c>
      <c r="BS533" s="22">
        <v>0</v>
      </c>
      <c r="BT533" s="22">
        <v>0</v>
      </c>
      <c r="BU533" s="22">
        <v>0</v>
      </c>
      <c r="BV533" s="22">
        <v>0</v>
      </c>
      <c r="BW533" s="22">
        <v>0</v>
      </c>
    </row>
    <row r="534" spans="1:75" ht="14.25" customHeight="1">
      <c r="A534" s="11" t="s">
        <v>2057</v>
      </c>
      <c r="B534" s="11" t="s">
        <v>3585</v>
      </c>
      <c r="C534" s="11" t="s">
        <v>345</v>
      </c>
      <c r="D534" s="11" t="s">
        <v>842</v>
      </c>
      <c r="E534" s="11">
        <v>941</v>
      </c>
      <c r="F534" s="11">
        <v>-0.109991672982344</v>
      </c>
      <c r="G534" s="11">
        <v>7.3482888525287005E-2</v>
      </c>
      <c r="H534" s="11">
        <v>0.13477182651702199</v>
      </c>
      <c r="I534" s="11">
        <v>-0.12820025394413501</v>
      </c>
      <c r="J534" s="11">
        <v>9.20145959348979E-2</v>
      </c>
      <c r="K534" s="11">
        <f t="shared" si="0"/>
        <v>1</v>
      </c>
      <c r="L534" s="11">
        <f t="shared" si="1"/>
        <v>0</v>
      </c>
      <c r="M534" s="11">
        <f t="shared" si="2"/>
        <v>0</v>
      </c>
      <c r="N534" s="11">
        <v>-0.14741972611641699</v>
      </c>
      <c r="O534" s="11">
        <v>5.0312070982659003E-2</v>
      </c>
      <c r="P534" s="11">
        <f t="shared" si="3"/>
        <v>1</v>
      </c>
      <c r="Q534" s="11">
        <f t="shared" si="4"/>
        <v>0</v>
      </c>
      <c r="R534" s="11">
        <f t="shared" si="5"/>
        <v>0</v>
      </c>
      <c r="S534" s="11">
        <v>-0.114993946308316</v>
      </c>
      <c r="T534" s="11">
        <v>0.117827412136711</v>
      </c>
      <c r="U534" s="11">
        <f t="shared" si="6"/>
        <v>1</v>
      </c>
      <c r="V534" s="11">
        <f t="shared" si="7"/>
        <v>0</v>
      </c>
      <c r="W534" s="11">
        <f t="shared" si="8"/>
        <v>0</v>
      </c>
      <c r="X534" s="11">
        <v>-0.110871438563515</v>
      </c>
      <c r="Y534" s="11">
        <v>0.131548690804241</v>
      </c>
      <c r="Z534" s="11">
        <f t="shared" si="9"/>
        <v>1</v>
      </c>
      <c r="AA534" s="11">
        <f t="shared" si="10"/>
        <v>0</v>
      </c>
      <c r="AB534" s="11">
        <f t="shared" si="11"/>
        <v>0</v>
      </c>
      <c r="AC534" s="11">
        <v>-7.36192046807677E-2</v>
      </c>
      <c r="AD534" s="11">
        <v>0.32119795689638703</v>
      </c>
      <c r="AE534" s="11">
        <f t="shared" si="12"/>
        <v>1</v>
      </c>
      <c r="AF534" s="11">
        <f t="shared" si="13"/>
        <v>0</v>
      </c>
      <c r="AG534" s="11">
        <f t="shared" si="14"/>
        <v>0</v>
      </c>
      <c r="AH534" s="11">
        <v>-0.137653197313065</v>
      </c>
      <c r="AI534" s="11">
        <v>3.0382384914104801E-2</v>
      </c>
      <c r="AJ534" s="11">
        <f t="shared" si="15"/>
        <v>1</v>
      </c>
      <c r="AK534" s="11">
        <f t="shared" si="16"/>
        <v>0</v>
      </c>
      <c r="AL534" s="11">
        <f t="shared" si="17"/>
        <v>0</v>
      </c>
      <c r="AM534" s="11">
        <v>-0.162585258583412</v>
      </c>
      <c r="AN534" s="11">
        <v>1.5510623655583099E-2</v>
      </c>
      <c r="AO534" s="11">
        <f t="shared" si="18"/>
        <v>1</v>
      </c>
      <c r="AP534" s="11">
        <f t="shared" si="19"/>
        <v>0</v>
      </c>
      <c r="AQ534" s="11">
        <v>-0.13323020616311099</v>
      </c>
      <c r="AR534" s="11">
        <v>7.51672545663781E-2</v>
      </c>
      <c r="AS534" s="11">
        <f t="shared" si="20"/>
        <v>1</v>
      </c>
      <c r="AT534" s="11">
        <f t="shared" si="21"/>
        <v>0</v>
      </c>
      <c r="AU534" s="11">
        <f t="shared" si="22"/>
        <v>0</v>
      </c>
      <c r="AV534" s="11">
        <v>-0.16627321046389501</v>
      </c>
      <c r="AW534" s="11">
        <v>2.5144802971558099E-2</v>
      </c>
      <c r="AX534" s="11">
        <f t="shared" si="23"/>
        <v>1</v>
      </c>
      <c r="AY534" s="11">
        <f t="shared" si="24"/>
        <v>0</v>
      </c>
      <c r="AZ534" s="11">
        <v>-0.127490838925016</v>
      </c>
      <c r="BA534" s="11">
        <v>8.77103566950546E-2</v>
      </c>
      <c r="BB534" s="22">
        <v>0</v>
      </c>
      <c r="BC534" s="22">
        <v>0</v>
      </c>
      <c r="BD534" s="22">
        <v>0</v>
      </c>
      <c r="BE534" s="22">
        <v>0</v>
      </c>
      <c r="BF534" s="22">
        <v>0</v>
      </c>
      <c r="BG534" s="22">
        <v>0</v>
      </c>
      <c r="BH534" s="22">
        <v>0</v>
      </c>
      <c r="BI534" s="22">
        <v>0</v>
      </c>
      <c r="BJ534" s="22">
        <v>0</v>
      </c>
      <c r="BK534" s="22">
        <v>0</v>
      </c>
      <c r="BL534" s="22">
        <v>0</v>
      </c>
      <c r="BM534" s="22">
        <v>0</v>
      </c>
      <c r="BN534" s="22">
        <v>0</v>
      </c>
      <c r="BO534" s="22">
        <v>0</v>
      </c>
      <c r="BP534" s="22">
        <v>0</v>
      </c>
      <c r="BQ534" s="22">
        <v>0</v>
      </c>
      <c r="BR534" s="22">
        <v>0</v>
      </c>
      <c r="BS534" s="22">
        <v>0</v>
      </c>
      <c r="BT534" s="22">
        <v>0</v>
      </c>
      <c r="BU534" s="22">
        <v>0</v>
      </c>
      <c r="BV534" s="22">
        <v>0</v>
      </c>
      <c r="BW534" s="22">
        <v>0</v>
      </c>
    </row>
    <row r="535" spans="1:75" ht="14.25" customHeight="1">
      <c r="A535" s="11" t="s">
        <v>2377</v>
      </c>
      <c r="B535" s="11" t="s">
        <v>2377</v>
      </c>
      <c r="C535" s="11" t="s">
        <v>96</v>
      </c>
      <c r="D535" s="11" t="s">
        <v>933</v>
      </c>
      <c r="E535" s="11">
        <v>916</v>
      </c>
      <c r="F535" s="11">
        <v>0.11106522847278399</v>
      </c>
      <c r="G535" s="11">
        <v>7.4591494806855799E-2</v>
      </c>
      <c r="H535" s="11">
        <v>0.13683688685141701</v>
      </c>
      <c r="I535" s="11">
        <v>8.7534694013911396E-2</v>
      </c>
      <c r="J535" s="11">
        <v>0.25732419505329601</v>
      </c>
      <c r="K535" s="11">
        <f t="shared" si="0"/>
        <v>1</v>
      </c>
      <c r="L535" s="11">
        <f t="shared" si="1"/>
        <v>0</v>
      </c>
      <c r="M535" s="11">
        <f t="shared" si="2"/>
        <v>0</v>
      </c>
      <c r="N535" s="11">
        <v>9.8357925273273999E-2</v>
      </c>
      <c r="O535" s="11">
        <v>0.197973922403161</v>
      </c>
      <c r="P535" s="11">
        <f t="shared" si="3"/>
        <v>1</v>
      </c>
      <c r="Q535" s="11">
        <f t="shared" si="4"/>
        <v>0</v>
      </c>
      <c r="R535" s="11">
        <f t="shared" si="5"/>
        <v>0</v>
      </c>
      <c r="S535" s="11">
        <v>0.10939518354174101</v>
      </c>
      <c r="T535" s="11">
        <v>0.142899288934691</v>
      </c>
      <c r="U535" s="11">
        <f t="shared" si="6"/>
        <v>1</v>
      </c>
      <c r="V535" s="11">
        <f t="shared" si="7"/>
        <v>0</v>
      </c>
      <c r="W535" s="11">
        <f t="shared" si="8"/>
        <v>0</v>
      </c>
      <c r="X535" s="11">
        <v>0.110570124755502</v>
      </c>
      <c r="Y535" s="11">
        <v>0.13804303289825601</v>
      </c>
      <c r="Z535" s="11">
        <f t="shared" si="9"/>
        <v>1</v>
      </c>
      <c r="AA535" s="11">
        <f t="shared" si="10"/>
        <v>0</v>
      </c>
      <c r="AB535" s="11">
        <f t="shared" si="11"/>
        <v>0</v>
      </c>
      <c r="AC535" s="11">
        <v>0.12590525177546599</v>
      </c>
      <c r="AD535" s="11">
        <v>9.5832545264571301E-2</v>
      </c>
      <c r="AE535" s="11">
        <f t="shared" si="12"/>
        <v>1</v>
      </c>
      <c r="AF535" s="11">
        <f t="shared" si="13"/>
        <v>0</v>
      </c>
      <c r="AG535" s="11">
        <f t="shared" si="14"/>
        <v>0</v>
      </c>
      <c r="AH535" s="11">
        <v>0.10464500943488</v>
      </c>
      <c r="AI535" s="11">
        <v>0.160062561280124</v>
      </c>
      <c r="AJ535" s="11">
        <f t="shared" si="15"/>
        <v>1</v>
      </c>
      <c r="AK535" s="11">
        <f t="shared" si="16"/>
        <v>0</v>
      </c>
      <c r="AL535" s="11">
        <f t="shared" si="17"/>
        <v>0</v>
      </c>
      <c r="AM535" s="11">
        <v>9.7688727831728897E-2</v>
      </c>
      <c r="AN535" s="11">
        <v>0.189387010472268</v>
      </c>
      <c r="AO535" s="11">
        <f t="shared" si="18"/>
        <v>1</v>
      </c>
      <c r="AP535" s="11">
        <f t="shared" si="19"/>
        <v>0</v>
      </c>
      <c r="AQ535" s="11">
        <v>8.8430665710925296E-2</v>
      </c>
      <c r="AR535" s="11">
        <v>0.24363096716587901</v>
      </c>
      <c r="AS535" s="11">
        <f t="shared" si="20"/>
        <v>1</v>
      </c>
      <c r="AT535" s="11">
        <f t="shared" si="21"/>
        <v>0</v>
      </c>
      <c r="AU535" s="11">
        <f t="shared" si="22"/>
        <v>0</v>
      </c>
      <c r="AV535" s="11">
        <v>9.5716184951913294E-2</v>
      </c>
      <c r="AW535" s="11">
        <v>0.20643065960271001</v>
      </c>
      <c r="AX535" s="11">
        <f t="shared" si="23"/>
        <v>1</v>
      </c>
      <c r="AY535" s="11">
        <f t="shared" si="24"/>
        <v>0</v>
      </c>
      <c r="AZ535" s="11">
        <v>6.9922229475248607E-2</v>
      </c>
      <c r="BA535" s="11">
        <v>0.35350970424889899</v>
      </c>
      <c r="BB535" s="22">
        <v>0</v>
      </c>
      <c r="BC535" s="22">
        <v>0</v>
      </c>
      <c r="BD535" s="22">
        <v>0</v>
      </c>
      <c r="BE535" s="22">
        <v>0</v>
      </c>
      <c r="BF535" s="22">
        <v>0</v>
      </c>
      <c r="BG535" s="22">
        <v>0</v>
      </c>
      <c r="BH535" s="22">
        <v>0</v>
      </c>
      <c r="BI535" s="22">
        <v>0</v>
      </c>
      <c r="BJ535" s="22">
        <v>0</v>
      </c>
      <c r="BK535" s="22">
        <v>0</v>
      </c>
      <c r="BL535" s="22">
        <v>0</v>
      </c>
      <c r="BM535" s="22">
        <v>0</v>
      </c>
      <c r="BN535" s="22">
        <v>0</v>
      </c>
      <c r="BO535" s="22">
        <v>0</v>
      </c>
      <c r="BP535" s="22">
        <v>0</v>
      </c>
      <c r="BQ535" s="22">
        <v>0</v>
      </c>
      <c r="BR535" s="22">
        <v>0</v>
      </c>
      <c r="BS535" s="22">
        <v>0</v>
      </c>
      <c r="BT535" s="22">
        <v>0</v>
      </c>
      <c r="BU535" s="22">
        <v>0</v>
      </c>
      <c r="BV535" s="22">
        <v>0</v>
      </c>
      <c r="BW535" s="22">
        <v>0</v>
      </c>
    </row>
    <row r="536" spans="1:75" ht="14.25" customHeight="1">
      <c r="A536" s="11" t="s">
        <v>2037</v>
      </c>
      <c r="B536" s="11" t="s">
        <v>3586</v>
      </c>
      <c r="C536" s="11" t="s">
        <v>345</v>
      </c>
      <c r="D536" s="11" t="s">
        <v>346</v>
      </c>
      <c r="E536" s="11">
        <v>932</v>
      </c>
      <c r="F536" s="11">
        <v>0.10865543745110701</v>
      </c>
      <c r="G536" s="11">
        <v>7.3206650094519002E-2</v>
      </c>
      <c r="H536" s="11">
        <v>0.13808627076310601</v>
      </c>
      <c r="I536" s="11">
        <v>8.7002516336070104E-2</v>
      </c>
      <c r="J536" s="11">
        <v>0.25035540148128799</v>
      </c>
      <c r="K536" s="11">
        <f t="shared" si="0"/>
        <v>1</v>
      </c>
      <c r="L536" s="11">
        <f t="shared" si="1"/>
        <v>0</v>
      </c>
      <c r="M536" s="11">
        <f t="shared" si="2"/>
        <v>0</v>
      </c>
      <c r="N536" s="11">
        <v>7.8023165830011704E-2</v>
      </c>
      <c r="O536" s="11">
        <v>0.29804970908335798</v>
      </c>
      <c r="P536" s="11">
        <f t="shared" si="3"/>
        <v>1</v>
      </c>
      <c r="Q536" s="11">
        <f t="shared" si="4"/>
        <v>0</v>
      </c>
      <c r="R536" s="11">
        <f t="shared" si="5"/>
        <v>0</v>
      </c>
      <c r="S536" s="11">
        <v>0.10448194164600801</v>
      </c>
      <c r="T536" s="11">
        <v>0.15408265596953399</v>
      </c>
      <c r="U536" s="11">
        <f t="shared" si="6"/>
        <v>1</v>
      </c>
      <c r="V536" s="11">
        <f t="shared" si="7"/>
        <v>0</v>
      </c>
      <c r="W536" s="11">
        <f t="shared" si="8"/>
        <v>0</v>
      </c>
      <c r="X536" s="11">
        <v>0.106971154624815</v>
      </c>
      <c r="Y536" s="11">
        <v>0.143946148042503</v>
      </c>
      <c r="Z536" s="11">
        <f t="shared" si="9"/>
        <v>1</v>
      </c>
      <c r="AA536" s="11">
        <f t="shared" si="10"/>
        <v>0</v>
      </c>
      <c r="AB536" s="11">
        <f t="shared" si="11"/>
        <v>0</v>
      </c>
      <c r="AC536" s="11">
        <v>0.14384213445924199</v>
      </c>
      <c r="AD536" s="11">
        <v>5.1942119902002898E-2</v>
      </c>
      <c r="AE536" s="11">
        <f t="shared" si="12"/>
        <v>1</v>
      </c>
      <c r="AF536" s="11">
        <f t="shared" si="13"/>
        <v>0</v>
      </c>
      <c r="AG536" s="11">
        <f t="shared" si="14"/>
        <v>0</v>
      </c>
      <c r="AH536" s="11">
        <v>7.2521397584383099E-2</v>
      </c>
      <c r="AI536" s="11">
        <v>0.27264291396056001</v>
      </c>
      <c r="AJ536" s="11">
        <f t="shared" si="15"/>
        <v>1</v>
      </c>
      <c r="AK536" s="11">
        <f t="shared" si="16"/>
        <v>0</v>
      </c>
      <c r="AL536" s="11">
        <f t="shared" si="17"/>
        <v>0</v>
      </c>
      <c r="AM536" s="11">
        <v>6.5386190355883306E-2</v>
      </c>
      <c r="AN536" s="11">
        <v>0.34386644313325199</v>
      </c>
      <c r="AO536" s="11">
        <f t="shared" si="18"/>
        <v>1</v>
      </c>
      <c r="AP536" s="11">
        <f t="shared" si="19"/>
        <v>0</v>
      </c>
      <c r="AQ536" s="11">
        <v>8.1426288069436401E-2</v>
      </c>
      <c r="AR536" s="11">
        <v>0.27476532229540301</v>
      </c>
      <c r="AS536" s="11">
        <f t="shared" si="20"/>
        <v>1</v>
      </c>
      <c r="AT536" s="11">
        <f t="shared" si="21"/>
        <v>0</v>
      </c>
      <c r="AU536" s="11">
        <f t="shared" si="22"/>
        <v>0</v>
      </c>
      <c r="AV536" s="11">
        <v>6.3248131057412393E-2</v>
      </c>
      <c r="AW536" s="11">
        <v>0.39351884178266999</v>
      </c>
      <c r="AX536" s="11">
        <f t="shared" si="23"/>
        <v>1</v>
      </c>
      <c r="AY536" s="11">
        <f t="shared" si="24"/>
        <v>0</v>
      </c>
      <c r="AZ536" s="11">
        <v>9.6143740516884194E-2</v>
      </c>
      <c r="BA536" s="11">
        <v>0.19621720234581999</v>
      </c>
      <c r="BB536" s="22">
        <v>0</v>
      </c>
      <c r="BC536" s="22">
        <v>0</v>
      </c>
      <c r="BD536" s="22">
        <v>0</v>
      </c>
      <c r="BE536" s="22">
        <v>0</v>
      </c>
      <c r="BF536" s="22">
        <v>0</v>
      </c>
      <c r="BG536" s="22">
        <v>0</v>
      </c>
      <c r="BH536" s="22">
        <v>0</v>
      </c>
      <c r="BI536" s="22">
        <v>0</v>
      </c>
      <c r="BJ536" s="22">
        <v>0</v>
      </c>
      <c r="BK536" s="22">
        <v>0</v>
      </c>
      <c r="BL536" s="22">
        <v>0</v>
      </c>
      <c r="BM536" s="22">
        <v>0</v>
      </c>
      <c r="BN536" s="22">
        <v>0</v>
      </c>
      <c r="BO536" s="22">
        <v>0</v>
      </c>
      <c r="BP536" s="22">
        <v>0</v>
      </c>
      <c r="BQ536" s="22">
        <v>0</v>
      </c>
      <c r="BR536" s="22">
        <v>0</v>
      </c>
      <c r="BS536" s="22">
        <v>0</v>
      </c>
      <c r="BT536" s="22">
        <v>0</v>
      </c>
      <c r="BU536" s="22">
        <v>0</v>
      </c>
      <c r="BV536" s="22">
        <v>0</v>
      </c>
      <c r="BW536" s="22">
        <v>0</v>
      </c>
    </row>
    <row r="537" spans="1:75" ht="14.25" customHeight="1">
      <c r="A537" s="11" t="s">
        <v>3122</v>
      </c>
      <c r="B537" s="11" t="s">
        <v>3587</v>
      </c>
      <c r="C537" s="11" t="s">
        <v>47</v>
      </c>
      <c r="D537" s="11" t="s">
        <v>47</v>
      </c>
      <c r="E537" s="11">
        <v>924</v>
      </c>
      <c r="F537" s="11">
        <v>0.112058791024769</v>
      </c>
      <c r="G537" s="11">
        <v>7.6656268226777194E-2</v>
      </c>
      <c r="H537" s="11">
        <v>0.144126518576568</v>
      </c>
      <c r="I537" s="11">
        <v>0.13124619060245801</v>
      </c>
      <c r="J537" s="11">
        <v>9.9178377331269094E-2</v>
      </c>
      <c r="K537" s="11">
        <f t="shared" si="0"/>
        <v>1</v>
      </c>
      <c r="L537" s="11">
        <f t="shared" si="1"/>
        <v>0</v>
      </c>
      <c r="M537" s="11">
        <f t="shared" si="2"/>
        <v>0</v>
      </c>
      <c r="N537" s="11">
        <v>0.102238141440228</v>
      </c>
      <c r="O537" s="11">
        <v>0.193910465078656</v>
      </c>
      <c r="P537" s="11">
        <f t="shared" si="3"/>
        <v>1</v>
      </c>
      <c r="Q537" s="11">
        <f t="shared" si="4"/>
        <v>0</v>
      </c>
      <c r="R537" s="11">
        <f t="shared" si="5"/>
        <v>0</v>
      </c>
      <c r="S537" s="11">
        <v>0.114472377554796</v>
      </c>
      <c r="T537" s="11">
        <v>0.13597465221277</v>
      </c>
      <c r="U537" s="11">
        <f t="shared" si="6"/>
        <v>1</v>
      </c>
      <c r="V537" s="11">
        <f t="shared" si="7"/>
        <v>0</v>
      </c>
      <c r="W537" s="11">
        <f t="shared" si="8"/>
        <v>0</v>
      </c>
      <c r="X537" s="11">
        <v>0.112084748188154</v>
      </c>
      <c r="Y537" s="11">
        <v>0.14420459944161801</v>
      </c>
      <c r="Z537" s="11">
        <f t="shared" si="9"/>
        <v>1</v>
      </c>
      <c r="AA537" s="11">
        <f t="shared" si="10"/>
        <v>0</v>
      </c>
      <c r="AB537" s="11">
        <f t="shared" si="11"/>
        <v>0</v>
      </c>
      <c r="AC537" s="11">
        <v>0.106368626065534</v>
      </c>
      <c r="AD537" s="11">
        <v>0.171660666898274</v>
      </c>
      <c r="AE537" s="11">
        <f t="shared" si="12"/>
        <v>1</v>
      </c>
      <c r="AF537" s="11">
        <f t="shared" si="13"/>
        <v>0</v>
      </c>
      <c r="AG537" s="11">
        <f t="shared" si="14"/>
        <v>0</v>
      </c>
      <c r="AH537" s="11">
        <v>0.11518032887000799</v>
      </c>
      <c r="AI537" s="11">
        <v>0.13329370926419601</v>
      </c>
      <c r="AJ537" s="11">
        <f t="shared" si="15"/>
        <v>1</v>
      </c>
      <c r="AK537" s="11">
        <f t="shared" si="16"/>
        <v>0</v>
      </c>
      <c r="AL537" s="11">
        <f t="shared" si="17"/>
        <v>0</v>
      </c>
      <c r="AM537" s="11">
        <v>0.109678759014904</v>
      </c>
      <c r="AN537" s="11">
        <v>0.153409820824917</v>
      </c>
      <c r="AO537" s="11">
        <f t="shared" si="18"/>
        <v>1</v>
      </c>
      <c r="AP537" s="11">
        <f t="shared" si="19"/>
        <v>0</v>
      </c>
      <c r="AQ537" s="11">
        <v>0.13926804855288</v>
      </c>
      <c r="AR537" s="11">
        <v>7.5530117690962795E-2</v>
      </c>
      <c r="AS537" s="11">
        <f t="shared" si="20"/>
        <v>1</v>
      </c>
      <c r="AT537" s="11">
        <f t="shared" si="21"/>
        <v>0</v>
      </c>
      <c r="AU537" s="11">
        <f t="shared" si="22"/>
        <v>0</v>
      </c>
      <c r="AV537" s="11">
        <v>0.14304214087203801</v>
      </c>
      <c r="AW537" s="11">
        <v>6.6129889119507304E-2</v>
      </c>
      <c r="AX537" s="11">
        <f t="shared" si="23"/>
        <v>1</v>
      </c>
      <c r="AY537" s="11">
        <f t="shared" si="24"/>
        <v>0</v>
      </c>
      <c r="AZ537" s="11">
        <v>9.7935269673318406E-2</v>
      </c>
      <c r="BA537" s="11">
        <v>0.20809841927358599</v>
      </c>
      <c r="BB537" s="22">
        <v>0</v>
      </c>
      <c r="BC537" s="22">
        <v>0</v>
      </c>
      <c r="BD537" s="22">
        <v>0</v>
      </c>
      <c r="BE537" s="22">
        <v>0</v>
      </c>
      <c r="BF537" s="22">
        <v>0</v>
      </c>
      <c r="BG537" s="22">
        <v>0</v>
      </c>
      <c r="BH537" s="22">
        <v>0</v>
      </c>
      <c r="BI537" s="22">
        <v>0</v>
      </c>
      <c r="BJ537" s="22">
        <v>0</v>
      </c>
      <c r="BK537" s="22">
        <v>0</v>
      </c>
      <c r="BL537" s="22">
        <v>0</v>
      </c>
      <c r="BM537" s="22">
        <v>0</v>
      </c>
      <c r="BN537" s="22">
        <v>0</v>
      </c>
      <c r="BO537" s="22">
        <v>0</v>
      </c>
      <c r="BP537" s="22">
        <v>0</v>
      </c>
      <c r="BQ537" s="22">
        <v>0</v>
      </c>
      <c r="BR537" s="22">
        <v>0</v>
      </c>
      <c r="BS537" s="22">
        <v>0</v>
      </c>
      <c r="BT537" s="22">
        <v>0</v>
      </c>
      <c r="BU537" s="22">
        <v>0</v>
      </c>
      <c r="BV537" s="22">
        <v>0</v>
      </c>
      <c r="BW537" s="22">
        <v>0</v>
      </c>
    </row>
    <row r="538" spans="1:75" ht="14.25" customHeight="1">
      <c r="A538" s="11" t="s">
        <v>2754</v>
      </c>
      <c r="B538" s="11" t="s">
        <v>3588</v>
      </c>
      <c r="C538" s="11" t="s">
        <v>47</v>
      </c>
      <c r="D538" s="11" t="s">
        <v>47</v>
      </c>
      <c r="E538" s="11">
        <v>961</v>
      </c>
      <c r="F538" s="11">
        <v>0.10870511805494</v>
      </c>
      <c r="G538" s="11">
        <v>7.4678718146257997E-2</v>
      </c>
      <c r="H538" s="11">
        <v>0.14581953444507401</v>
      </c>
      <c r="I538" s="11">
        <v>7.6962405054374294E-2</v>
      </c>
      <c r="J538" s="11">
        <v>0.31962064376142002</v>
      </c>
      <c r="K538" s="11">
        <f t="shared" si="0"/>
        <v>1</v>
      </c>
      <c r="L538" s="11">
        <f t="shared" si="1"/>
        <v>0</v>
      </c>
      <c r="M538" s="11">
        <f t="shared" si="2"/>
        <v>0</v>
      </c>
      <c r="N538" s="11">
        <v>0.10768303083491999</v>
      </c>
      <c r="O538" s="11">
        <v>0.160651672244636</v>
      </c>
      <c r="P538" s="11">
        <f t="shared" si="3"/>
        <v>1</v>
      </c>
      <c r="Q538" s="11">
        <f t="shared" si="4"/>
        <v>0</v>
      </c>
      <c r="R538" s="11">
        <f t="shared" si="5"/>
        <v>0</v>
      </c>
      <c r="S538" s="11">
        <v>0.11111909515340999</v>
      </c>
      <c r="T538" s="11">
        <v>0.13722784312672001</v>
      </c>
      <c r="U538" s="11">
        <f t="shared" si="6"/>
        <v>1</v>
      </c>
      <c r="V538" s="11">
        <f t="shared" si="7"/>
        <v>0</v>
      </c>
      <c r="W538" s="11">
        <f t="shared" si="8"/>
        <v>0</v>
      </c>
      <c r="X538" s="11">
        <v>0.108638775114233</v>
      </c>
      <c r="Y538" s="11">
        <v>0.146299762897036</v>
      </c>
      <c r="Z538" s="11">
        <f t="shared" si="9"/>
        <v>1</v>
      </c>
      <c r="AA538" s="11">
        <f t="shared" si="10"/>
        <v>0</v>
      </c>
      <c r="AB538" s="11">
        <f t="shared" si="11"/>
        <v>0</v>
      </c>
      <c r="AC538" s="11">
        <v>9.9921623744896201E-2</v>
      </c>
      <c r="AD538" s="11">
        <v>0.18760127804851701</v>
      </c>
      <c r="AE538" s="11">
        <f t="shared" si="12"/>
        <v>1</v>
      </c>
      <c r="AF538" s="11">
        <f t="shared" si="13"/>
        <v>0</v>
      </c>
      <c r="AG538" s="11">
        <f t="shared" si="14"/>
        <v>0</v>
      </c>
      <c r="AH538" s="11">
        <v>0.123058488181447</v>
      </c>
      <c r="AI538" s="11">
        <v>9.6084685045898399E-2</v>
      </c>
      <c r="AJ538" s="11">
        <f t="shared" si="15"/>
        <v>1</v>
      </c>
      <c r="AK538" s="11">
        <f t="shared" si="16"/>
        <v>0</v>
      </c>
      <c r="AL538" s="11">
        <f t="shared" si="17"/>
        <v>0</v>
      </c>
      <c r="AM538" s="11">
        <v>0.12821174024953499</v>
      </c>
      <c r="AN538" s="11">
        <v>8.41811015718721E-2</v>
      </c>
      <c r="AO538" s="11">
        <f t="shared" si="18"/>
        <v>1</v>
      </c>
      <c r="AP538" s="11">
        <f t="shared" si="19"/>
        <v>0</v>
      </c>
      <c r="AQ538" s="11">
        <v>0.12266175513885701</v>
      </c>
      <c r="AR538" s="11">
        <v>0.107792733445155</v>
      </c>
      <c r="AS538" s="11">
        <f t="shared" si="20"/>
        <v>1</v>
      </c>
      <c r="AT538" s="11">
        <f t="shared" si="21"/>
        <v>0</v>
      </c>
      <c r="AU538" s="11">
        <f t="shared" si="22"/>
        <v>0</v>
      </c>
      <c r="AV538" s="11">
        <v>0.12776431342126801</v>
      </c>
      <c r="AW538" s="11">
        <v>9.2844648478427202E-2</v>
      </c>
      <c r="AX538" s="11">
        <f t="shared" si="23"/>
        <v>1</v>
      </c>
      <c r="AY538" s="11">
        <f t="shared" si="24"/>
        <v>0</v>
      </c>
      <c r="AZ538" s="11">
        <v>0.14659663414764501</v>
      </c>
      <c r="BA538" s="11">
        <v>5.2717158505462602E-2</v>
      </c>
      <c r="BB538" s="22">
        <v>0</v>
      </c>
      <c r="BC538" s="22">
        <v>0</v>
      </c>
      <c r="BD538" s="22">
        <v>0</v>
      </c>
      <c r="BE538" s="22">
        <v>0</v>
      </c>
      <c r="BF538" s="22">
        <v>0</v>
      </c>
      <c r="BG538" s="22">
        <v>0</v>
      </c>
      <c r="BH538" s="22">
        <v>0</v>
      </c>
      <c r="BI538" s="22">
        <v>0</v>
      </c>
      <c r="BJ538" s="22">
        <v>0</v>
      </c>
      <c r="BK538" s="22">
        <v>0</v>
      </c>
      <c r="BL538" s="22">
        <v>0</v>
      </c>
      <c r="BM538" s="22">
        <v>0</v>
      </c>
      <c r="BN538" s="22">
        <v>0</v>
      </c>
      <c r="BO538" s="22">
        <v>0</v>
      </c>
      <c r="BP538" s="22">
        <v>0</v>
      </c>
      <c r="BQ538" s="22">
        <v>0</v>
      </c>
      <c r="BR538" s="22">
        <v>0</v>
      </c>
      <c r="BS538" s="22">
        <v>0</v>
      </c>
      <c r="BT538" s="22">
        <v>0</v>
      </c>
      <c r="BU538" s="22">
        <v>0</v>
      </c>
      <c r="BV538" s="22">
        <v>0</v>
      </c>
      <c r="BW538" s="22">
        <v>0</v>
      </c>
    </row>
    <row r="539" spans="1:75" ht="14.25" customHeight="1">
      <c r="A539" s="11" t="s">
        <v>769</v>
      </c>
      <c r="B539" s="11" t="s">
        <v>3589</v>
      </c>
      <c r="C539" s="11" t="s">
        <v>171</v>
      </c>
      <c r="D539" s="11" t="s">
        <v>770</v>
      </c>
      <c r="E539" s="11">
        <v>946</v>
      </c>
      <c r="F539" s="11">
        <v>9.8397580108285101E-2</v>
      </c>
      <c r="G539" s="11">
        <v>6.7666097591144003E-2</v>
      </c>
      <c r="H539" s="11">
        <v>0.14623262125933301</v>
      </c>
      <c r="I539" s="11">
        <v>9.7647341603809099E-2</v>
      </c>
      <c r="J539" s="11">
        <v>0.16422477101058</v>
      </c>
      <c r="K539" s="11">
        <f t="shared" si="0"/>
        <v>1</v>
      </c>
      <c r="L539" s="11">
        <f t="shared" si="1"/>
        <v>0</v>
      </c>
      <c r="M539" s="11">
        <f t="shared" si="2"/>
        <v>0</v>
      </c>
      <c r="N539" s="11">
        <v>0.10996552189583</v>
      </c>
      <c r="O539" s="11">
        <v>0.113713103205502</v>
      </c>
      <c r="P539" s="11">
        <f t="shared" si="3"/>
        <v>1</v>
      </c>
      <c r="Q539" s="11">
        <f t="shared" si="4"/>
        <v>0</v>
      </c>
      <c r="R539" s="11">
        <f t="shared" si="5"/>
        <v>0</v>
      </c>
      <c r="S539" s="11">
        <v>9.4651304780277695E-2</v>
      </c>
      <c r="T539" s="11">
        <v>0.16187654304808899</v>
      </c>
      <c r="U539" s="11">
        <f t="shared" si="6"/>
        <v>1</v>
      </c>
      <c r="V539" s="11">
        <f t="shared" si="7"/>
        <v>0</v>
      </c>
      <c r="W539" s="11">
        <f t="shared" si="8"/>
        <v>0</v>
      </c>
      <c r="X539" s="11">
        <v>9.9089189720953805E-2</v>
      </c>
      <c r="Y539" s="11">
        <v>0.143439025899569</v>
      </c>
      <c r="Z539" s="11">
        <f t="shared" si="9"/>
        <v>1</v>
      </c>
      <c r="AA539" s="11">
        <f t="shared" si="10"/>
        <v>0</v>
      </c>
      <c r="AB539" s="11">
        <f t="shared" si="11"/>
        <v>0</v>
      </c>
      <c r="AC539" s="11">
        <v>0.10483350247052001</v>
      </c>
      <c r="AD539" s="11">
        <v>0.127235666022285</v>
      </c>
      <c r="AE539" s="11">
        <f t="shared" si="12"/>
        <v>1</v>
      </c>
      <c r="AF539" s="11">
        <f t="shared" si="13"/>
        <v>0</v>
      </c>
      <c r="AG539" s="11">
        <f t="shared" si="14"/>
        <v>0</v>
      </c>
      <c r="AH539" s="11">
        <v>9.7597816951071503E-2</v>
      </c>
      <c r="AI539" s="11">
        <v>0.150077863527772</v>
      </c>
      <c r="AJ539" s="11">
        <f t="shared" si="15"/>
        <v>1</v>
      </c>
      <c r="AK539" s="11">
        <f t="shared" si="16"/>
        <v>0</v>
      </c>
      <c r="AL539" s="11">
        <f t="shared" si="17"/>
        <v>0</v>
      </c>
      <c r="AM539" s="11">
        <v>9.2838821285561507E-2</v>
      </c>
      <c r="AN539" s="11">
        <v>0.17112204884125701</v>
      </c>
      <c r="AO539" s="11">
        <f t="shared" si="18"/>
        <v>1</v>
      </c>
      <c r="AP539" s="11">
        <f t="shared" si="19"/>
        <v>0</v>
      </c>
      <c r="AQ539" s="11">
        <v>8.8194014244210098E-2</v>
      </c>
      <c r="AR539" s="11">
        <v>0.201715702833833</v>
      </c>
      <c r="AS539" s="11">
        <f t="shared" si="20"/>
        <v>1</v>
      </c>
      <c r="AT539" s="11">
        <f t="shared" si="21"/>
        <v>0</v>
      </c>
      <c r="AU539" s="11">
        <f t="shared" si="22"/>
        <v>0</v>
      </c>
      <c r="AV539" s="11">
        <v>0.108253998691364</v>
      </c>
      <c r="AW539" s="11">
        <v>0.11660054744222199</v>
      </c>
      <c r="AX539" s="11">
        <f t="shared" si="23"/>
        <v>1</v>
      </c>
      <c r="AY539" s="11">
        <f t="shared" si="24"/>
        <v>0</v>
      </c>
      <c r="AZ539" s="11">
        <v>0.10306140148514201</v>
      </c>
      <c r="BA539" s="11">
        <v>0.13419684077194399</v>
      </c>
      <c r="BB539" s="22">
        <v>0</v>
      </c>
      <c r="BC539" s="22">
        <v>0</v>
      </c>
      <c r="BD539" s="22">
        <v>0</v>
      </c>
      <c r="BE539" s="22">
        <v>0</v>
      </c>
      <c r="BF539" s="22">
        <v>0</v>
      </c>
      <c r="BG539" s="22">
        <v>0</v>
      </c>
      <c r="BH539" s="22">
        <v>0</v>
      </c>
      <c r="BI539" s="22">
        <v>0</v>
      </c>
      <c r="BJ539" s="22">
        <v>0</v>
      </c>
      <c r="BK539" s="22">
        <v>0</v>
      </c>
      <c r="BL539" s="22">
        <v>0</v>
      </c>
      <c r="BM539" s="22">
        <v>0</v>
      </c>
      <c r="BN539" s="22">
        <v>0</v>
      </c>
      <c r="BO539" s="22">
        <v>0</v>
      </c>
      <c r="BP539" s="22">
        <v>0</v>
      </c>
      <c r="BQ539" s="22">
        <v>0</v>
      </c>
      <c r="BR539" s="22">
        <v>0</v>
      </c>
      <c r="BS539" s="22">
        <v>0</v>
      </c>
      <c r="BT539" s="22">
        <v>0</v>
      </c>
      <c r="BU539" s="22">
        <v>0</v>
      </c>
      <c r="BV539" s="22">
        <v>0</v>
      </c>
      <c r="BW539" s="22">
        <v>0</v>
      </c>
    </row>
    <row r="540" spans="1:75" ht="14.25" customHeight="1">
      <c r="A540" s="11" t="s">
        <v>1303</v>
      </c>
      <c r="B540" s="11" t="s">
        <v>1303</v>
      </c>
      <c r="C540" s="11" t="s">
        <v>77</v>
      </c>
      <c r="D540" s="11" t="s">
        <v>391</v>
      </c>
      <c r="E540" s="11">
        <v>954</v>
      </c>
      <c r="F540" s="11">
        <v>-0.10536405183558401</v>
      </c>
      <c r="G540" s="11">
        <v>7.2530525980870605E-2</v>
      </c>
      <c r="H540" s="11">
        <v>0.146639883184039</v>
      </c>
      <c r="I540" s="11">
        <v>-9.7048979817318498E-2</v>
      </c>
      <c r="J540" s="11">
        <v>0.19654382595276701</v>
      </c>
      <c r="K540" s="11">
        <f t="shared" si="0"/>
        <v>1</v>
      </c>
      <c r="L540" s="11">
        <f t="shared" si="1"/>
        <v>0</v>
      </c>
      <c r="M540" s="11">
        <f t="shared" si="2"/>
        <v>0</v>
      </c>
      <c r="N540" s="11">
        <v>-0.117771504559644</v>
      </c>
      <c r="O540" s="11">
        <v>0.114219123068264</v>
      </c>
      <c r="P540" s="11">
        <f t="shared" si="3"/>
        <v>1</v>
      </c>
      <c r="Q540" s="11">
        <f t="shared" si="4"/>
        <v>0</v>
      </c>
      <c r="R540" s="11">
        <f t="shared" si="5"/>
        <v>0</v>
      </c>
      <c r="S540" s="11">
        <v>-0.10258397961402101</v>
      </c>
      <c r="T540" s="11">
        <v>0.1575778585059</v>
      </c>
      <c r="U540" s="11">
        <f t="shared" si="6"/>
        <v>1</v>
      </c>
      <c r="V540" s="11">
        <f t="shared" si="7"/>
        <v>0</v>
      </c>
      <c r="W540" s="11">
        <f t="shared" si="8"/>
        <v>0</v>
      </c>
      <c r="X540" s="11">
        <v>-0.10654112321621401</v>
      </c>
      <c r="Y540" s="11">
        <v>0.14204981031309799</v>
      </c>
      <c r="Z540" s="11">
        <f t="shared" si="9"/>
        <v>1</v>
      </c>
      <c r="AA540" s="11">
        <f t="shared" si="10"/>
        <v>0</v>
      </c>
      <c r="AB540" s="11">
        <f t="shared" si="11"/>
        <v>0</v>
      </c>
      <c r="AC540" s="11">
        <v>-0.11241242024662999</v>
      </c>
      <c r="AD540" s="11">
        <v>0.126765653166478</v>
      </c>
      <c r="AE540" s="11">
        <f t="shared" si="12"/>
        <v>1</v>
      </c>
      <c r="AF540" s="11">
        <f t="shared" si="13"/>
        <v>0</v>
      </c>
      <c r="AG540" s="11">
        <f t="shared" si="14"/>
        <v>0</v>
      </c>
      <c r="AH540" s="11">
        <v>-0.103604561257076</v>
      </c>
      <c r="AI540" s="11">
        <v>0.15403803971725499</v>
      </c>
      <c r="AJ540" s="11">
        <f t="shared" si="15"/>
        <v>1</v>
      </c>
      <c r="AK540" s="11">
        <f t="shared" si="16"/>
        <v>0</v>
      </c>
      <c r="AL540" s="11">
        <f t="shared" si="17"/>
        <v>0</v>
      </c>
      <c r="AM540" s="11">
        <v>-0.11023297373992599</v>
      </c>
      <c r="AN540" s="11">
        <v>0.12960628413765499</v>
      </c>
      <c r="AO540" s="11">
        <f t="shared" si="18"/>
        <v>1</v>
      </c>
      <c r="AP540" s="11">
        <f t="shared" si="19"/>
        <v>0</v>
      </c>
      <c r="AQ540" s="11">
        <v>-5.6711735291332097E-2</v>
      </c>
      <c r="AR540" s="11">
        <v>0.44183020757220098</v>
      </c>
      <c r="AS540" s="11">
        <f t="shared" si="20"/>
        <v>1</v>
      </c>
      <c r="AT540" s="11">
        <f t="shared" si="21"/>
        <v>0</v>
      </c>
      <c r="AU540" s="11">
        <f t="shared" si="22"/>
        <v>0</v>
      </c>
      <c r="AV540" s="11">
        <v>-9.2623231140526202E-2</v>
      </c>
      <c r="AW540" s="11">
        <v>0.209684359216817</v>
      </c>
      <c r="AX540" s="11">
        <f t="shared" si="23"/>
        <v>1</v>
      </c>
      <c r="AY540" s="11">
        <f t="shared" si="24"/>
        <v>0</v>
      </c>
      <c r="AZ540" s="11">
        <v>-8.8321084782273906E-2</v>
      </c>
      <c r="BA540" s="11">
        <v>0.230831036400023</v>
      </c>
      <c r="BB540" s="22">
        <v>0</v>
      </c>
      <c r="BC540" s="22">
        <v>0</v>
      </c>
      <c r="BD540" s="22">
        <v>0</v>
      </c>
      <c r="BE540" s="22">
        <v>0</v>
      </c>
      <c r="BF540" s="22">
        <v>0</v>
      </c>
      <c r="BG540" s="22">
        <v>0</v>
      </c>
      <c r="BH540" s="22">
        <v>0</v>
      </c>
      <c r="BI540" s="22">
        <v>0</v>
      </c>
      <c r="BJ540" s="22">
        <v>0</v>
      </c>
      <c r="BK540" s="22">
        <v>0</v>
      </c>
      <c r="BL540" s="22">
        <v>0</v>
      </c>
      <c r="BM540" s="22">
        <v>0</v>
      </c>
      <c r="BN540" s="22">
        <v>0</v>
      </c>
      <c r="BO540" s="22">
        <v>0</v>
      </c>
      <c r="BP540" s="22">
        <v>0</v>
      </c>
      <c r="BQ540" s="22">
        <v>0</v>
      </c>
      <c r="BR540" s="22">
        <v>0</v>
      </c>
      <c r="BS540" s="22">
        <v>0</v>
      </c>
      <c r="BT540" s="22">
        <v>0</v>
      </c>
      <c r="BU540" s="22">
        <v>0</v>
      </c>
      <c r="BV540" s="22">
        <v>0</v>
      </c>
      <c r="BW540" s="22">
        <v>0</v>
      </c>
    </row>
    <row r="541" spans="1:75" ht="14.25" customHeight="1">
      <c r="A541" s="11" t="s">
        <v>2806</v>
      </c>
      <c r="B541" s="11" t="s">
        <v>3590</v>
      </c>
      <c r="C541" s="11" t="s">
        <v>47</v>
      </c>
      <c r="D541" s="11" t="s">
        <v>47</v>
      </c>
      <c r="E541" s="11">
        <v>855</v>
      </c>
      <c r="F541" s="11">
        <v>0.111264881146695</v>
      </c>
      <c r="G541" s="11">
        <v>7.6654823836566396E-2</v>
      </c>
      <c r="H541" s="11">
        <v>0.147006025178334</v>
      </c>
      <c r="I541" s="11">
        <v>9.7674202418714495E-2</v>
      </c>
      <c r="J541" s="11">
        <v>0.221672177633639</v>
      </c>
      <c r="K541" s="11">
        <f t="shared" si="0"/>
        <v>1</v>
      </c>
      <c r="L541" s="11">
        <f t="shared" si="1"/>
        <v>0</v>
      </c>
      <c r="M541" s="11">
        <f t="shared" si="2"/>
        <v>0</v>
      </c>
      <c r="N541" s="11">
        <v>9.81752979902593E-2</v>
      </c>
      <c r="O541" s="11">
        <v>0.212895742599188</v>
      </c>
      <c r="P541" s="11">
        <f t="shared" si="3"/>
        <v>1</v>
      </c>
      <c r="Q541" s="11">
        <f t="shared" si="4"/>
        <v>0</v>
      </c>
      <c r="R541" s="11">
        <f t="shared" si="5"/>
        <v>0</v>
      </c>
      <c r="S541" s="11">
        <v>0.10739607484120001</v>
      </c>
      <c r="T541" s="11">
        <v>0.16035871232086099</v>
      </c>
      <c r="U541" s="11">
        <f t="shared" si="6"/>
        <v>1</v>
      </c>
      <c r="V541" s="11">
        <f t="shared" si="7"/>
        <v>0</v>
      </c>
      <c r="W541" s="11">
        <f t="shared" si="8"/>
        <v>0</v>
      </c>
      <c r="X541" s="11">
        <v>0.113729099319167</v>
      </c>
      <c r="Y541" s="11">
        <v>0.13833011515732399</v>
      </c>
      <c r="Z541" s="11">
        <f t="shared" si="9"/>
        <v>1</v>
      </c>
      <c r="AA541" s="11">
        <f t="shared" si="10"/>
        <v>0</v>
      </c>
      <c r="AB541" s="11">
        <f t="shared" si="11"/>
        <v>0</v>
      </c>
      <c r="AC541" s="11">
        <v>0.106969795773417</v>
      </c>
      <c r="AD541" s="11">
        <v>0.168300028987871</v>
      </c>
      <c r="AE541" s="11">
        <f t="shared" si="12"/>
        <v>1</v>
      </c>
      <c r="AF541" s="11">
        <f t="shared" si="13"/>
        <v>0</v>
      </c>
      <c r="AG541" s="11">
        <f t="shared" si="14"/>
        <v>0</v>
      </c>
      <c r="AH541" s="11">
        <v>8.8133380758437796E-2</v>
      </c>
      <c r="AI541" s="11">
        <v>0.239343798951489</v>
      </c>
      <c r="AJ541" s="11">
        <f t="shared" si="15"/>
        <v>1</v>
      </c>
      <c r="AK541" s="11">
        <f t="shared" si="16"/>
        <v>0</v>
      </c>
      <c r="AL541" s="11">
        <f t="shared" si="17"/>
        <v>0</v>
      </c>
      <c r="AM541" s="11">
        <v>7.5127325181539598E-2</v>
      </c>
      <c r="AN541" s="11">
        <v>0.311500843917625</v>
      </c>
      <c r="AO541" s="11">
        <f t="shared" si="18"/>
        <v>1</v>
      </c>
      <c r="AP541" s="11">
        <f t="shared" si="19"/>
        <v>0</v>
      </c>
      <c r="AQ541" s="11">
        <v>9.1945164538698804E-2</v>
      </c>
      <c r="AR541" s="11">
        <v>0.23942596362348001</v>
      </c>
      <c r="AS541" s="11">
        <f t="shared" si="20"/>
        <v>1</v>
      </c>
      <c r="AT541" s="11">
        <f t="shared" si="21"/>
        <v>0</v>
      </c>
      <c r="AU541" s="11">
        <f t="shared" si="22"/>
        <v>0</v>
      </c>
      <c r="AV541" s="11">
        <v>0.102759746377012</v>
      </c>
      <c r="AW541" s="11">
        <v>0.18921680940163099</v>
      </c>
      <c r="AX541" s="11">
        <f t="shared" si="23"/>
        <v>1</v>
      </c>
      <c r="AY541" s="11">
        <f t="shared" si="24"/>
        <v>0</v>
      </c>
      <c r="AZ541" s="11">
        <v>0.101313624698589</v>
      </c>
      <c r="BA541" s="11">
        <v>0.19421226654635401</v>
      </c>
      <c r="BB541" s="22">
        <v>0</v>
      </c>
      <c r="BC541" s="22">
        <v>0</v>
      </c>
      <c r="BD541" s="22">
        <v>0</v>
      </c>
      <c r="BE541" s="22">
        <v>0</v>
      </c>
      <c r="BF541" s="22">
        <v>0</v>
      </c>
      <c r="BG541" s="22">
        <v>0</v>
      </c>
      <c r="BH541" s="22">
        <v>0</v>
      </c>
      <c r="BI541" s="22">
        <v>0</v>
      </c>
      <c r="BJ541" s="22">
        <v>0</v>
      </c>
      <c r="BK541" s="22">
        <v>0</v>
      </c>
      <c r="BL541" s="22">
        <v>0</v>
      </c>
      <c r="BM541" s="22">
        <v>0</v>
      </c>
      <c r="BN541" s="22">
        <v>0</v>
      </c>
      <c r="BO541" s="22">
        <v>0</v>
      </c>
      <c r="BP541" s="22">
        <v>0</v>
      </c>
      <c r="BQ541" s="22">
        <v>0</v>
      </c>
      <c r="BR541" s="22">
        <v>0</v>
      </c>
      <c r="BS541" s="22">
        <v>0</v>
      </c>
      <c r="BT541" s="22">
        <v>0</v>
      </c>
      <c r="BU541" s="22">
        <v>0</v>
      </c>
      <c r="BV541" s="22">
        <v>0</v>
      </c>
      <c r="BW541" s="22">
        <v>0</v>
      </c>
    </row>
    <row r="542" spans="1:75" ht="14.25" customHeight="1">
      <c r="A542" s="11" t="s">
        <v>2738</v>
      </c>
      <c r="B542" s="11" t="s">
        <v>2738</v>
      </c>
      <c r="C542" s="11" t="s">
        <v>171</v>
      </c>
      <c r="D542" s="11" t="s">
        <v>545</v>
      </c>
      <c r="E542" s="11">
        <v>778</v>
      </c>
      <c r="F542" s="11">
        <v>-0.11920233290630999</v>
      </c>
      <c r="G542" s="11">
        <v>8.2150428439081297E-2</v>
      </c>
      <c r="H542" s="11">
        <v>0.14717594433555001</v>
      </c>
      <c r="I542" s="11">
        <v>-0.12875682517710499</v>
      </c>
      <c r="J542" s="11">
        <v>0.13038857776458401</v>
      </c>
      <c r="K542" s="11">
        <f t="shared" si="0"/>
        <v>1</v>
      </c>
      <c r="L542" s="11">
        <f t="shared" si="1"/>
        <v>0</v>
      </c>
      <c r="M542" s="11">
        <f t="shared" si="2"/>
        <v>0</v>
      </c>
      <c r="N542" s="11">
        <v>-0.12642460384535201</v>
      </c>
      <c r="O542" s="11">
        <v>0.134193979855356</v>
      </c>
      <c r="P542" s="11">
        <f t="shared" si="3"/>
        <v>1</v>
      </c>
      <c r="Q542" s="11">
        <f t="shared" si="4"/>
        <v>0</v>
      </c>
      <c r="R542" s="11">
        <f t="shared" si="5"/>
        <v>0</v>
      </c>
      <c r="S542" s="11">
        <v>-0.12507654540421101</v>
      </c>
      <c r="T542" s="11">
        <v>0.127672615625672</v>
      </c>
      <c r="U542" s="11">
        <f t="shared" si="6"/>
        <v>1</v>
      </c>
      <c r="V542" s="11">
        <f t="shared" si="7"/>
        <v>0</v>
      </c>
      <c r="W542" s="11">
        <f t="shared" si="8"/>
        <v>0</v>
      </c>
      <c r="X542" s="11">
        <v>-0.119375580178368</v>
      </c>
      <c r="Y542" s="11">
        <v>0.146898440681932</v>
      </c>
      <c r="Z542" s="11">
        <f t="shared" si="9"/>
        <v>1</v>
      </c>
      <c r="AA542" s="11">
        <f t="shared" si="10"/>
        <v>0</v>
      </c>
      <c r="AB542" s="11">
        <f t="shared" si="11"/>
        <v>0</v>
      </c>
      <c r="AC542" s="11">
        <v>-0.105416398596898</v>
      </c>
      <c r="AD542" s="11">
        <v>0.20631430360391001</v>
      </c>
      <c r="AE542" s="11">
        <f t="shared" si="12"/>
        <v>1</v>
      </c>
      <c r="AF542" s="11">
        <f t="shared" si="13"/>
        <v>0</v>
      </c>
      <c r="AG542" s="11">
        <f t="shared" si="14"/>
        <v>0</v>
      </c>
      <c r="AH542" s="11">
        <v>-0.155071089574076</v>
      </c>
      <c r="AI542" s="11">
        <v>4.9250741165773999E-2</v>
      </c>
      <c r="AJ542" s="11">
        <f t="shared" si="15"/>
        <v>1</v>
      </c>
      <c r="AK542" s="11">
        <f t="shared" si="16"/>
        <v>0</v>
      </c>
      <c r="AL542" s="11">
        <f t="shared" si="17"/>
        <v>0</v>
      </c>
      <c r="AM542" s="11">
        <v>-0.176735628513049</v>
      </c>
      <c r="AN542" s="11">
        <v>2.5030781627004901E-2</v>
      </c>
      <c r="AO542" s="11">
        <f t="shared" si="18"/>
        <v>1</v>
      </c>
      <c r="AP542" s="11">
        <f t="shared" si="19"/>
        <v>0</v>
      </c>
      <c r="AQ542" s="11">
        <v>-0.134644026984232</v>
      </c>
      <c r="AR542" s="11">
        <v>0.109429638811542</v>
      </c>
      <c r="AS542" s="11">
        <f t="shared" si="20"/>
        <v>1</v>
      </c>
      <c r="AT542" s="11">
        <f t="shared" si="21"/>
        <v>0</v>
      </c>
      <c r="AU542" s="11">
        <f t="shared" si="22"/>
        <v>0</v>
      </c>
      <c r="AV542" s="11">
        <v>-0.142630148962064</v>
      </c>
      <c r="AW542" s="11">
        <v>8.6395378184788901E-2</v>
      </c>
      <c r="AX542" s="11">
        <f t="shared" si="23"/>
        <v>1</v>
      </c>
      <c r="AY542" s="11">
        <f t="shared" si="24"/>
        <v>0</v>
      </c>
      <c r="AZ542" s="11">
        <v>-0.13594925370938499</v>
      </c>
      <c r="BA542" s="11">
        <v>0.10312657736168999</v>
      </c>
      <c r="BB542" s="22">
        <v>0</v>
      </c>
      <c r="BC542" s="22">
        <v>0</v>
      </c>
      <c r="BD542" s="22">
        <v>0</v>
      </c>
      <c r="BE542" s="22">
        <v>0</v>
      </c>
      <c r="BF542" s="22">
        <v>0</v>
      </c>
      <c r="BG542" s="22">
        <v>0</v>
      </c>
      <c r="BH542" s="22">
        <v>0</v>
      </c>
      <c r="BI542" s="22">
        <v>0</v>
      </c>
      <c r="BJ542" s="22">
        <v>0</v>
      </c>
      <c r="BK542" s="22">
        <v>0</v>
      </c>
      <c r="BL542" s="22">
        <v>0</v>
      </c>
      <c r="BM542" s="22">
        <v>0</v>
      </c>
      <c r="BN542" s="22">
        <v>0</v>
      </c>
      <c r="BO542" s="22">
        <v>0</v>
      </c>
      <c r="BP542" s="22">
        <v>0</v>
      </c>
      <c r="BQ542" s="22">
        <v>0</v>
      </c>
      <c r="BR542" s="22">
        <v>0</v>
      </c>
      <c r="BS542" s="22">
        <v>0</v>
      </c>
      <c r="BT542" s="22">
        <v>0</v>
      </c>
      <c r="BU542" s="22">
        <v>0</v>
      </c>
      <c r="BV542" s="22">
        <v>0</v>
      </c>
      <c r="BW542" s="22">
        <v>0</v>
      </c>
    </row>
    <row r="543" spans="1:75" ht="14.25" customHeight="1">
      <c r="A543" s="11" t="s">
        <v>2981</v>
      </c>
      <c r="B543" s="11" t="s">
        <v>3591</v>
      </c>
      <c r="C543" s="11" t="s">
        <v>47</v>
      </c>
      <c r="D543" s="11" t="s">
        <v>47</v>
      </c>
      <c r="E543" s="11">
        <v>953</v>
      </c>
      <c r="F543" s="11">
        <v>9.9512474680538601E-2</v>
      </c>
      <c r="G543" s="11">
        <v>6.9332650901633999E-2</v>
      </c>
      <c r="H543" s="11">
        <v>0.151532525692224</v>
      </c>
      <c r="I543" s="11">
        <v>8.0554483616548697E-2</v>
      </c>
      <c r="J543" s="11">
        <v>0.26178271862573899</v>
      </c>
      <c r="K543" s="11">
        <f t="shared" si="0"/>
        <v>1</v>
      </c>
      <c r="L543" s="11">
        <f t="shared" si="1"/>
        <v>0</v>
      </c>
      <c r="M543" s="11">
        <f t="shared" si="2"/>
        <v>0</v>
      </c>
      <c r="N543" s="11">
        <v>8.8600377776447595E-2</v>
      </c>
      <c r="O543" s="11">
        <v>0.21329372808222899</v>
      </c>
      <c r="P543" s="11">
        <f t="shared" si="3"/>
        <v>1</v>
      </c>
      <c r="Q543" s="11">
        <f t="shared" si="4"/>
        <v>0</v>
      </c>
      <c r="R543" s="11">
        <f t="shared" si="5"/>
        <v>0</v>
      </c>
      <c r="S543" s="11">
        <v>0.10444342633019001</v>
      </c>
      <c r="T543" s="11">
        <v>0.13108007641004199</v>
      </c>
      <c r="U543" s="11">
        <f t="shared" si="6"/>
        <v>1</v>
      </c>
      <c r="V543" s="11">
        <f t="shared" si="7"/>
        <v>0</v>
      </c>
      <c r="W543" s="11">
        <f t="shared" si="8"/>
        <v>0</v>
      </c>
      <c r="X543" s="11">
        <v>9.9543760280673299E-2</v>
      </c>
      <c r="Y543" s="11">
        <v>0.15162581640716299</v>
      </c>
      <c r="Z543" s="11">
        <f t="shared" si="9"/>
        <v>1</v>
      </c>
      <c r="AA543" s="11">
        <f t="shared" si="10"/>
        <v>0</v>
      </c>
      <c r="AB543" s="11">
        <f t="shared" si="11"/>
        <v>0</v>
      </c>
      <c r="AC543" s="11">
        <v>9.5672398585739907E-2</v>
      </c>
      <c r="AD543" s="11">
        <v>0.17409586641311101</v>
      </c>
      <c r="AE543" s="11">
        <f t="shared" si="12"/>
        <v>1</v>
      </c>
      <c r="AF543" s="11">
        <f t="shared" si="13"/>
        <v>0</v>
      </c>
      <c r="AG543" s="11">
        <f t="shared" si="14"/>
        <v>0</v>
      </c>
      <c r="AH543" s="11">
        <v>0.10160873738697</v>
      </c>
      <c r="AI543" s="11">
        <v>0.14345478421565799</v>
      </c>
      <c r="AJ543" s="11">
        <f t="shared" si="15"/>
        <v>1</v>
      </c>
      <c r="AK543" s="11">
        <f t="shared" si="16"/>
        <v>0</v>
      </c>
      <c r="AL543" s="11">
        <f t="shared" si="17"/>
        <v>0</v>
      </c>
      <c r="AM543" s="11">
        <v>9.3854682006497797E-2</v>
      </c>
      <c r="AN543" s="11">
        <v>0.17669558728476001</v>
      </c>
      <c r="AO543" s="11">
        <f t="shared" si="18"/>
        <v>1</v>
      </c>
      <c r="AP543" s="11">
        <f t="shared" si="19"/>
        <v>0</v>
      </c>
      <c r="AQ543" s="11">
        <v>0.142770101931429</v>
      </c>
      <c r="AR543" s="11">
        <v>4.2956304660802601E-2</v>
      </c>
      <c r="AS543" s="11">
        <f t="shared" si="20"/>
        <v>1</v>
      </c>
      <c r="AT543" s="11">
        <f t="shared" si="21"/>
        <v>0</v>
      </c>
      <c r="AU543" s="11">
        <f t="shared" si="22"/>
        <v>0</v>
      </c>
      <c r="AV543" s="11">
        <v>0.10272828860964001</v>
      </c>
      <c r="AW543" s="11">
        <v>0.14577912492593201</v>
      </c>
      <c r="AX543" s="11">
        <f t="shared" si="23"/>
        <v>1</v>
      </c>
      <c r="AY543" s="11">
        <f t="shared" si="24"/>
        <v>0</v>
      </c>
      <c r="AZ543" s="11">
        <v>0.11163425010516</v>
      </c>
      <c r="BA543" s="11">
        <v>0.113090488559664</v>
      </c>
      <c r="BB543" s="22">
        <v>0</v>
      </c>
      <c r="BC543" s="22">
        <v>0</v>
      </c>
      <c r="BD543" s="22">
        <v>0</v>
      </c>
      <c r="BE543" s="22">
        <v>0</v>
      </c>
      <c r="BF543" s="22">
        <v>0</v>
      </c>
      <c r="BG543" s="22">
        <v>0</v>
      </c>
      <c r="BH543" s="22">
        <v>0</v>
      </c>
      <c r="BI543" s="22">
        <v>0</v>
      </c>
      <c r="BJ543" s="22">
        <v>0</v>
      </c>
      <c r="BK543" s="22">
        <v>0</v>
      </c>
      <c r="BL543" s="22">
        <v>0</v>
      </c>
      <c r="BM543" s="22">
        <v>0</v>
      </c>
      <c r="BN543" s="22">
        <v>0</v>
      </c>
      <c r="BO543" s="22">
        <v>0</v>
      </c>
      <c r="BP543" s="22">
        <v>0</v>
      </c>
      <c r="BQ543" s="22">
        <v>0</v>
      </c>
      <c r="BR543" s="22">
        <v>0</v>
      </c>
      <c r="BS543" s="22">
        <v>0</v>
      </c>
      <c r="BT543" s="22">
        <v>0</v>
      </c>
      <c r="BU543" s="22">
        <v>0</v>
      </c>
      <c r="BV543" s="22">
        <v>0</v>
      </c>
      <c r="BW543" s="22">
        <v>0</v>
      </c>
    </row>
    <row r="544" spans="1:75" ht="14.25" customHeight="1">
      <c r="A544" s="11" t="s">
        <v>2656</v>
      </c>
      <c r="B544" s="11" t="s">
        <v>3592</v>
      </c>
      <c r="C544" s="11" t="s">
        <v>77</v>
      </c>
      <c r="D544" s="11" t="s">
        <v>78</v>
      </c>
      <c r="E544" s="11">
        <v>951</v>
      </c>
      <c r="F544" s="11">
        <v>0.10020258424374801</v>
      </c>
      <c r="G544" s="11">
        <v>6.99109621624696E-2</v>
      </c>
      <c r="H544" s="11">
        <v>0.152104046844558</v>
      </c>
      <c r="I544" s="11">
        <v>0.10407635253266399</v>
      </c>
      <c r="J544" s="11">
        <v>0.15145602699711599</v>
      </c>
      <c r="K544" s="11">
        <f t="shared" si="0"/>
        <v>1</v>
      </c>
      <c r="L544" s="11">
        <f t="shared" si="1"/>
        <v>0</v>
      </c>
      <c r="M544" s="11">
        <f t="shared" si="2"/>
        <v>0</v>
      </c>
      <c r="N544" s="11">
        <v>9.0324925645373103E-2</v>
      </c>
      <c r="O544" s="11">
        <v>0.20864582462542799</v>
      </c>
      <c r="P544" s="11">
        <f t="shared" si="3"/>
        <v>1</v>
      </c>
      <c r="Q544" s="11">
        <f t="shared" si="4"/>
        <v>0</v>
      </c>
      <c r="R544" s="11">
        <f t="shared" si="5"/>
        <v>0</v>
      </c>
      <c r="S544" s="11">
        <v>9.4819219408869407E-2</v>
      </c>
      <c r="T544" s="11">
        <v>0.17462643426706601</v>
      </c>
      <c r="U544" s="11">
        <f t="shared" si="6"/>
        <v>1</v>
      </c>
      <c r="V544" s="11">
        <f t="shared" si="7"/>
        <v>0</v>
      </c>
      <c r="W544" s="11">
        <f t="shared" si="8"/>
        <v>0</v>
      </c>
      <c r="X544" s="11">
        <v>0.10030194633568</v>
      </c>
      <c r="Y544" s="11">
        <v>0.15193683312391301</v>
      </c>
      <c r="Z544" s="11">
        <f t="shared" si="9"/>
        <v>1</v>
      </c>
      <c r="AA544" s="11">
        <f t="shared" si="10"/>
        <v>0</v>
      </c>
      <c r="AB544" s="11">
        <f t="shared" si="11"/>
        <v>0</v>
      </c>
      <c r="AC544" s="11">
        <v>0.114128939292391</v>
      </c>
      <c r="AD544" s="11">
        <v>0.107937015485131</v>
      </c>
      <c r="AE544" s="11">
        <f t="shared" si="12"/>
        <v>1</v>
      </c>
      <c r="AF544" s="11">
        <f t="shared" si="13"/>
        <v>0</v>
      </c>
      <c r="AG544" s="11">
        <f t="shared" si="14"/>
        <v>0</v>
      </c>
      <c r="AH544" s="11">
        <v>8.3739865282908804E-2</v>
      </c>
      <c r="AI544" s="11">
        <v>0.22108510186289501</v>
      </c>
      <c r="AJ544" s="11">
        <f t="shared" si="15"/>
        <v>1</v>
      </c>
      <c r="AK544" s="11">
        <f t="shared" si="16"/>
        <v>0</v>
      </c>
      <c r="AL544" s="11">
        <f t="shared" si="17"/>
        <v>0</v>
      </c>
      <c r="AM544" s="11">
        <v>6.7080033179722401E-2</v>
      </c>
      <c r="AN544" s="11">
        <v>0.32054319010154902</v>
      </c>
      <c r="AO544" s="11">
        <f t="shared" si="18"/>
        <v>1</v>
      </c>
      <c r="AP544" s="11">
        <f t="shared" si="19"/>
        <v>0</v>
      </c>
      <c r="AQ544" s="11">
        <v>8.8388499498892506E-2</v>
      </c>
      <c r="AR544" s="11">
        <v>0.215153806634824</v>
      </c>
      <c r="AS544" s="11">
        <f t="shared" si="20"/>
        <v>1</v>
      </c>
      <c r="AT544" s="11">
        <f t="shared" si="21"/>
        <v>0</v>
      </c>
      <c r="AU544" s="11">
        <f t="shared" si="22"/>
        <v>0</v>
      </c>
      <c r="AV544" s="11">
        <v>5.35785797912409E-2</v>
      </c>
      <c r="AW544" s="11">
        <v>0.44893050467766599</v>
      </c>
      <c r="AX544" s="11">
        <f t="shared" si="23"/>
        <v>1</v>
      </c>
      <c r="AY544" s="11">
        <f t="shared" si="24"/>
        <v>0</v>
      </c>
      <c r="AZ544" s="11">
        <v>7.5097058972799197E-2</v>
      </c>
      <c r="BA544" s="11">
        <v>0.28914916780078997</v>
      </c>
      <c r="BB544" s="22">
        <v>0</v>
      </c>
      <c r="BC544" s="22">
        <v>0</v>
      </c>
      <c r="BD544" s="22">
        <v>0</v>
      </c>
      <c r="BE544" s="22">
        <v>0</v>
      </c>
      <c r="BF544" s="22">
        <v>0</v>
      </c>
      <c r="BG544" s="22">
        <v>0</v>
      </c>
      <c r="BH544" s="22">
        <v>0</v>
      </c>
      <c r="BI544" s="22">
        <v>0</v>
      </c>
      <c r="BJ544" s="22">
        <v>0</v>
      </c>
      <c r="BK544" s="22">
        <v>0</v>
      </c>
      <c r="BL544" s="22">
        <v>0</v>
      </c>
      <c r="BM544" s="22">
        <v>0</v>
      </c>
      <c r="BN544" s="22">
        <v>0</v>
      </c>
      <c r="BO544" s="22">
        <v>0</v>
      </c>
      <c r="BP544" s="22">
        <v>0</v>
      </c>
      <c r="BQ544" s="22">
        <v>0</v>
      </c>
      <c r="BR544" s="22">
        <v>0</v>
      </c>
      <c r="BS544" s="22">
        <v>0</v>
      </c>
      <c r="BT544" s="22">
        <v>0</v>
      </c>
      <c r="BU544" s="22">
        <v>0</v>
      </c>
      <c r="BV544" s="22">
        <v>0</v>
      </c>
      <c r="BW544" s="22">
        <v>0</v>
      </c>
    </row>
    <row r="545" spans="1:75" ht="14.25" customHeight="1">
      <c r="A545" s="11" t="s">
        <v>1091</v>
      </c>
      <c r="B545" s="11" t="s">
        <v>3593</v>
      </c>
      <c r="C545" s="11" t="s">
        <v>64</v>
      </c>
      <c r="D545" s="11" t="s">
        <v>384</v>
      </c>
      <c r="E545" s="11">
        <v>958</v>
      </c>
      <c r="F545" s="11">
        <v>0.10208165358520201</v>
      </c>
      <c r="G545" s="11">
        <v>7.1510478458028506E-2</v>
      </c>
      <c r="H545" s="11">
        <v>0.15375990167640799</v>
      </c>
      <c r="I545" s="11">
        <v>6.7422092905291706E-2</v>
      </c>
      <c r="J545" s="11">
        <v>0.362474914841945</v>
      </c>
      <c r="K545" s="11">
        <f t="shared" si="0"/>
        <v>1</v>
      </c>
      <c r="L545" s="11">
        <f t="shared" si="1"/>
        <v>0</v>
      </c>
      <c r="M545" s="11">
        <f t="shared" si="2"/>
        <v>0</v>
      </c>
      <c r="N545" s="11">
        <v>9.2114305306840893E-2</v>
      </c>
      <c r="O545" s="11">
        <v>0.21010649752530899</v>
      </c>
      <c r="P545" s="11">
        <f t="shared" si="3"/>
        <v>1</v>
      </c>
      <c r="Q545" s="11">
        <f t="shared" si="4"/>
        <v>0</v>
      </c>
      <c r="R545" s="11">
        <f t="shared" si="5"/>
        <v>0</v>
      </c>
      <c r="S545" s="11">
        <v>9.8917486739575997E-2</v>
      </c>
      <c r="T545" s="11">
        <v>0.166796572115055</v>
      </c>
      <c r="U545" s="11">
        <f t="shared" si="6"/>
        <v>1</v>
      </c>
      <c r="V545" s="11">
        <f t="shared" si="7"/>
        <v>0</v>
      </c>
      <c r="W545" s="11">
        <f t="shared" si="8"/>
        <v>0</v>
      </c>
      <c r="X545" s="11">
        <v>0.10219650324122501</v>
      </c>
      <c r="Y545" s="11">
        <v>0.15352934337767499</v>
      </c>
      <c r="Z545" s="11">
        <f t="shared" si="9"/>
        <v>1</v>
      </c>
      <c r="AA545" s="11">
        <f t="shared" si="10"/>
        <v>0</v>
      </c>
      <c r="AB545" s="11">
        <f t="shared" si="11"/>
        <v>0</v>
      </c>
      <c r="AC545" s="11">
        <v>0.109864387674192</v>
      </c>
      <c r="AD545" s="11">
        <v>0.13039752607924901</v>
      </c>
      <c r="AE545" s="11">
        <f t="shared" si="12"/>
        <v>1</v>
      </c>
      <c r="AF545" s="11">
        <f t="shared" si="13"/>
        <v>0</v>
      </c>
      <c r="AG545" s="11">
        <f t="shared" si="14"/>
        <v>0</v>
      </c>
      <c r="AH545" s="11">
        <v>8.6292926303400699E-2</v>
      </c>
      <c r="AI545" s="11">
        <v>0.22196521086471699</v>
      </c>
      <c r="AJ545" s="11">
        <f t="shared" si="15"/>
        <v>1</v>
      </c>
      <c r="AK545" s="11">
        <f t="shared" si="16"/>
        <v>0</v>
      </c>
      <c r="AL545" s="11">
        <f t="shared" si="17"/>
        <v>0</v>
      </c>
      <c r="AM545" s="11">
        <v>7.6170514949797999E-2</v>
      </c>
      <c r="AN545" s="11">
        <v>0.28033867091400799</v>
      </c>
      <c r="AO545" s="11">
        <f t="shared" si="18"/>
        <v>1</v>
      </c>
      <c r="AP545" s="11">
        <f t="shared" si="19"/>
        <v>0</v>
      </c>
      <c r="AQ545" s="11">
        <v>0.11348942056356701</v>
      </c>
      <c r="AR545" s="11">
        <v>0.12005143109415201</v>
      </c>
      <c r="AS545" s="11">
        <f t="shared" si="20"/>
        <v>1</v>
      </c>
      <c r="AT545" s="11">
        <f t="shared" si="21"/>
        <v>0</v>
      </c>
      <c r="AU545" s="11">
        <f t="shared" si="22"/>
        <v>0</v>
      </c>
      <c r="AV545" s="11">
        <v>8.63517106905691E-2</v>
      </c>
      <c r="AW545" s="11">
        <v>0.23548965517270201</v>
      </c>
      <c r="AX545" s="11">
        <f t="shared" si="23"/>
        <v>1</v>
      </c>
      <c r="AY545" s="11">
        <f t="shared" si="24"/>
        <v>0</v>
      </c>
      <c r="AZ545" s="11">
        <v>0.101556101950753</v>
      </c>
      <c r="BA545" s="11">
        <v>0.16243136337828301</v>
      </c>
      <c r="BB545" s="22">
        <v>0</v>
      </c>
      <c r="BC545" s="22">
        <v>0</v>
      </c>
      <c r="BD545" s="22">
        <v>0</v>
      </c>
      <c r="BE545" s="22">
        <v>0</v>
      </c>
      <c r="BF545" s="22">
        <v>0</v>
      </c>
      <c r="BG545" s="22">
        <v>0</v>
      </c>
      <c r="BH545" s="22">
        <v>0</v>
      </c>
      <c r="BI545" s="22">
        <v>0</v>
      </c>
      <c r="BJ545" s="22">
        <v>0</v>
      </c>
      <c r="BK545" s="22">
        <v>0</v>
      </c>
      <c r="BL545" s="22">
        <v>0</v>
      </c>
      <c r="BM545" s="22">
        <v>0</v>
      </c>
      <c r="BN545" s="22">
        <v>0</v>
      </c>
      <c r="BO545" s="22">
        <v>0</v>
      </c>
      <c r="BP545" s="22">
        <v>0</v>
      </c>
      <c r="BQ545" s="22">
        <v>0</v>
      </c>
      <c r="BR545" s="22">
        <v>0</v>
      </c>
      <c r="BS545" s="22">
        <v>0</v>
      </c>
      <c r="BT545" s="22">
        <v>0</v>
      </c>
      <c r="BU545" s="22">
        <v>0</v>
      </c>
      <c r="BV545" s="22">
        <v>0</v>
      </c>
      <c r="BW545" s="22">
        <v>0</v>
      </c>
    </row>
    <row r="546" spans="1:75" ht="14.25" customHeight="1">
      <c r="A546" s="11" t="s">
        <v>2872</v>
      </c>
      <c r="B546" s="11" t="s">
        <v>3594</v>
      </c>
      <c r="C546" s="11" t="s">
        <v>47</v>
      </c>
      <c r="D546" s="11" t="s">
        <v>47</v>
      </c>
      <c r="E546" s="11">
        <v>962</v>
      </c>
      <c r="F546" s="11">
        <v>0.100561653894091</v>
      </c>
      <c r="G546" s="11">
        <v>7.0750320274097306E-2</v>
      </c>
      <c r="H546" s="11">
        <v>0.15553629747994199</v>
      </c>
      <c r="I546" s="11">
        <v>5.98523439354978E-2</v>
      </c>
      <c r="J546" s="11">
        <v>0.41324885023892299</v>
      </c>
      <c r="K546" s="11">
        <f t="shared" si="0"/>
        <v>1</v>
      </c>
      <c r="L546" s="11">
        <f t="shared" si="1"/>
        <v>0</v>
      </c>
      <c r="M546" s="11">
        <f t="shared" si="2"/>
        <v>0</v>
      </c>
      <c r="N546" s="11">
        <v>9.7571058719227596E-2</v>
      </c>
      <c r="O546" s="11">
        <v>0.17939403418654401</v>
      </c>
      <c r="P546" s="11">
        <f t="shared" si="3"/>
        <v>1</v>
      </c>
      <c r="Q546" s="11">
        <f t="shared" si="4"/>
        <v>0</v>
      </c>
      <c r="R546" s="11">
        <f t="shared" si="5"/>
        <v>0</v>
      </c>
      <c r="S546" s="11">
        <v>9.7736157493356401E-2</v>
      </c>
      <c r="T546" s="11">
        <v>0.167441629543126</v>
      </c>
      <c r="U546" s="11">
        <f t="shared" si="6"/>
        <v>1</v>
      </c>
      <c r="V546" s="11">
        <f t="shared" si="7"/>
        <v>0</v>
      </c>
      <c r="W546" s="11">
        <f t="shared" si="8"/>
        <v>0</v>
      </c>
      <c r="X546" s="11">
        <v>0.100772731212012</v>
      </c>
      <c r="Y546" s="11">
        <v>0.15480646314086199</v>
      </c>
      <c r="Z546" s="11">
        <f t="shared" si="9"/>
        <v>1</v>
      </c>
      <c r="AA546" s="11">
        <f t="shared" si="10"/>
        <v>0</v>
      </c>
      <c r="AB546" s="11">
        <f t="shared" si="11"/>
        <v>0</v>
      </c>
      <c r="AC546" s="11">
        <v>9.8263437955478095E-2</v>
      </c>
      <c r="AD546" s="11">
        <v>0.17145008751209201</v>
      </c>
      <c r="AE546" s="11">
        <f t="shared" si="12"/>
        <v>1</v>
      </c>
      <c r="AF546" s="11">
        <f t="shared" si="13"/>
        <v>0</v>
      </c>
      <c r="AG546" s="11">
        <f t="shared" si="14"/>
        <v>0</v>
      </c>
      <c r="AH546" s="11">
        <v>0.109730593152724</v>
      </c>
      <c r="AI546" s="11">
        <v>0.120120476987901</v>
      </c>
      <c r="AJ546" s="11">
        <f t="shared" si="15"/>
        <v>1</v>
      </c>
      <c r="AK546" s="11">
        <f t="shared" si="16"/>
        <v>0</v>
      </c>
      <c r="AL546" s="11">
        <f t="shared" si="17"/>
        <v>0</v>
      </c>
      <c r="AM546" s="11">
        <v>0.110626353462382</v>
      </c>
      <c r="AN546" s="11">
        <v>0.118167932892323</v>
      </c>
      <c r="AO546" s="11">
        <f t="shared" si="18"/>
        <v>1</v>
      </c>
      <c r="AP546" s="11">
        <f t="shared" si="19"/>
        <v>0</v>
      </c>
      <c r="AQ546" s="11">
        <v>8.4650153368860295E-2</v>
      </c>
      <c r="AR546" s="11">
        <v>0.24107744793528299</v>
      </c>
      <c r="AS546" s="11">
        <f t="shared" si="20"/>
        <v>1</v>
      </c>
      <c r="AT546" s="11">
        <f t="shared" si="21"/>
        <v>0</v>
      </c>
      <c r="AU546" s="11">
        <f t="shared" si="22"/>
        <v>0</v>
      </c>
      <c r="AV546" s="11">
        <v>8.7701328285734195E-2</v>
      </c>
      <c r="AW546" s="11">
        <v>0.22338066479455701</v>
      </c>
      <c r="AX546" s="11">
        <f t="shared" si="23"/>
        <v>1</v>
      </c>
      <c r="AY546" s="11">
        <f t="shared" si="24"/>
        <v>0</v>
      </c>
      <c r="AZ546" s="11">
        <v>9.4377866369386595E-2</v>
      </c>
      <c r="BA546" s="11">
        <v>0.18956832469805299</v>
      </c>
      <c r="BB546" s="22">
        <v>0</v>
      </c>
      <c r="BC546" s="22">
        <v>0</v>
      </c>
      <c r="BD546" s="22">
        <v>0</v>
      </c>
      <c r="BE546" s="22">
        <v>0</v>
      </c>
      <c r="BF546" s="22">
        <v>0</v>
      </c>
      <c r="BG546" s="22">
        <v>0</v>
      </c>
      <c r="BH546" s="22">
        <v>0</v>
      </c>
      <c r="BI546" s="22">
        <v>0</v>
      </c>
      <c r="BJ546" s="22">
        <v>0</v>
      </c>
      <c r="BK546" s="22">
        <v>0</v>
      </c>
      <c r="BL546" s="22">
        <v>0</v>
      </c>
      <c r="BM546" s="22">
        <v>0</v>
      </c>
      <c r="BN546" s="22">
        <v>0</v>
      </c>
      <c r="BO546" s="22">
        <v>0</v>
      </c>
      <c r="BP546" s="22">
        <v>0</v>
      </c>
      <c r="BQ546" s="22">
        <v>0</v>
      </c>
      <c r="BR546" s="22">
        <v>0</v>
      </c>
      <c r="BS546" s="22">
        <v>0</v>
      </c>
      <c r="BT546" s="22">
        <v>0</v>
      </c>
      <c r="BU546" s="22">
        <v>0</v>
      </c>
      <c r="BV546" s="22">
        <v>0</v>
      </c>
      <c r="BW546" s="22">
        <v>0</v>
      </c>
    </row>
    <row r="547" spans="1:75" ht="14.25" customHeight="1">
      <c r="A547" s="11" t="s">
        <v>2369</v>
      </c>
      <c r="B547" s="11" t="s">
        <v>2369</v>
      </c>
      <c r="C547" s="11" t="s">
        <v>64</v>
      </c>
      <c r="D547" s="11" t="s">
        <v>65</v>
      </c>
      <c r="E547" s="11">
        <v>917</v>
      </c>
      <c r="F547" s="11">
        <v>0.103250954981813</v>
      </c>
      <c r="G547" s="11">
        <v>7.28685776360046E-2</v>
      </c>
      <c r="H547" s="11">
        <v>0.15683789254540301</v>
      </c>
      <c r="I547" s="11">
        <v>8.6234176279287394E-2</v>
      </c>
      <c r="J547" s="11">
        <v>0.255426902825305</v>
      </c>
      <c r="K547" s="11">
        <f t="shared" si="0"/>
        <v>1</v>
      </c>
      <c r="L547" s="11">
        <f t="shared" si="1"/>
        <v>0</v>
      </c>
      <c r="M547" s="11">
        <f t="shared" si="2"/>
        <v>0</v>
      </c>
      <c r="N547" s="11">
        <v>8.2440217866724202E-2</v>
      </c>
      <c r="O547" s="11">
        <v>0.27095016298064001</v>
      </c>
      <c r="P547" s="11">
        <f t="shared" si="3"/>
        <v>1</v>
      </c>
      <c r="Q547" s="11">
        <f t="shared" si="4"/>
        <v>0</v>
      </c>
      <c r="R547" s="11">
        <f t="shared" si="5"/>
        <v>0</v>
      </c>
      <c r="S547" s="11">
        <v>9.7184628064194006E-2</v>
      </c>
      <c r="T547" s="11">
        <v>0.18273237262137701</v>
      </c>
      <c r="U547" s="11">
        <f t="shared" si="6"/>
        <v>1</v>
      </c>
      <c r="V547" s="11">
        <f t="shared" si="7"/>
        <v>0</v>
      </c>
      <c r="W547" s="11">
        <f t="shared" si="8"/>
        <v>0</v>
      </c>
      <c r="X547" s="11">
        <v>0.10323616631834</v>
      </c>
      <c r="Y547" s="11">
        <v>0.157121543082825</v>
      </c>
      <c r="Z547" s="11">
        <f t="shared" si="9"/>
        <v>1</v>
      </c>
      <c r="AA547" s="11">
        <f t="shared" si="10"/>
        <v>0</v>
      </c>
      <c r="AB547" s="11">
        <f t="shared" si="11"/>
        <v>0</v>
      </c>
      <c r="AC547" s="11">
        <v>0.10218514944671001</v>
      </c>
      <c r="AD547" s="11">
        <v>0.16713549373814601</v>
      </c>
      <c r="AE547" s="11">
        <f t="shared" si="12"/>
        <v>1</v>
      </c>
      <c r="AF547" s="11">
        <f t="shared" si="13"/>
        <v>0</v>
      </c>
      <c r="AG547" s="11">
        <f t="shared" si="14"/>
        <v>0</v>
      </c>
      <c r="AH547" s="11">
        <v>8.3466839759789302E-2</v>
      </c>
      <c r="AI547" s="11">
        <v>0.24460393805091199</v>
      </c>
      <c r="AJ547" s="11">
        <f t="shared" si="15"/>
        <v>1</v>
      </c>
      <c r="AK547" s="11">
        <f t="shared" si="16"/>
        <v>0</v>
      </c>
      <c r="AL547" s="11">
        <f t="shared" si="17"/>
        <v>0</v>
      </c>
      <c r="AM547" s="11">
        <v>7.1139927417427196E-2</v>
      </c>
      <c r="AN547" s="11">
        <v>0.32081111344661201</v>
      </c>
      <c r="AO547" s="11">
        <f t="shared" si="18"/>
        <v>1</v>
      </c>
      <c r="AP547" s="11">
        <f t="shared" si="19"/>
        <v>0</v>
      </c>
      <c r="AQ547" s="11">
        <v>0.115340846559832</v>
      </c>
      <c r="AR547" s="11">
        <v>0.12040692202204401</v>
      </c>
      <c r="AS547" s="11">
        <f t="shared" si="20"/>
        <v>1</v>
      </c>
      <c r="AT547" s="11">
        <f t="shared" si="21"/>
        <v>0</v>
      </c>
      <c r="AU547" s="11">
        <f t="shared" si="22"/>
        <v>0</v>
      </c>
      <c r="AV547" s="11">
        <v>0.102353826361037</v>
      </c>
      <c r="AW547" s="11">
        <v>0.16792625635242001</v>
      </c>
      <c r="AX547" s="11">
        <f t="shared" si="23"/>
        <v>1</v>
      </c>
      <c r="AY547" s="11">
        <f t="shared" si="24"/>
        <v>0</v>
      </c>
      <c r="AZ547" s="11">
        <v>2.8942794482244402E-2</v>
      </c>
      <c r="BA547" s="11">
        <v>0.69163482610441496</v>
      </c>
      <c r="BB547" s="22">
        <v>0</v>
      </c>
      <c r="BC547" s="22">
        <v>0</v>
      </c>
      <c r="BD547" s="22">
        <v>0</v>
      </c>
      <c r="BE547" s="22">
        <v>0</v>
      </c>
      <c r="BF547" s="22">
        <v>0</v>
      </c>
      <c r="BG547" s="22">
        <v>0</v>
      </c>
      <c r="BH547" s="22">
        <v>0</v>
      </c>
      <c r="BI547" s="22">
        <v>0</v>
      </c>
      <c r="BJ547" s="22">
        <v>0</v>
      </c>
      <c r="BK547" s="22">
        <v>0</v>
      </c>
      <c r="BL547" s="22">
        <v>0</v>
      </c>
      <c r="BM547" s="22">
        <v>0</v>
      </c>
      <c r="BN547" s="22">
        <v>0</v>
      </c>
      <c r="BO547" s="22">
        <v>0</v>
      </c>
      <c r="BP547" s="22">
        <v>0</v>
      </c>
      <c r="BQ547" s="22">
        <v>0</v>
      </c>
      <c r="BR547" s="22">
        <v>0</v>
      </c>
      <c r="BS547" s="22">
        <v>0</v>
      </c>
      <c r="BT547" s="22">
        <v>0</v>
      </c>
      <c r="BU547" s="22">
        <v>0</v>
      </c>
      <c r="BV547" s="22">
        <v>0</v>
      </c>
      <c r="BW547" s="22">
        <v>0</v>
      </c>
    </row>
    <row r="548" spans="1:75" ht="14.25" customHeight="1">
      <c r="A548" s="11" t="s">
        <v>398</v>
      </c>
      <c r="B548" s="11" t="s">
        <v>3595</v>
      </c>
      <c r="C548" s="11" t="s">
        <v>77</v>
      </c>
      <c r="D548" s="11" t="s">
        <v>391</v>
      </c>
      <c r="E548" s="11">
        <v>943</v>
      </c>
      <c r="F548" s="11">
        <v>-8.2602417044925699E-2</v>
      </c>
      <c r="G548" s="11">
        <v>5.84228820447096E-2</v>
      </c>
      <c r="H548" s="11">
        <v>0.15772982995274801</v>
      </c>
      <c r="I548" s="11">
        <v>-9.1448653424590506E-2</v>
      </c>
      <c r="J548" s="11">
        <v>0.13072800207447999</v>
      </c>
      <c r="K548" s="11">
        <f t="shared" si="0"/>
        <v>1</v>
      </c>
      <c r="L548" s="11">
        <f t="shared" si="1"/>
        <v>0</v>
      </c>
      <c r="M548" s="11">
        <f t="shared" si="2"/>
        <v>0</v>
      </c>
      <c r="N548" s="11">
        <v>-9.1084125926103196E-2</v>
      </c>
      <c r="O548" s="11">
        <v>0.12879409425021399</v>
      </c>
      <c r="P548" s="11">
        <f t="shared" si="3"/>
        <v>1</v>
      </c>
      <c r="Q548" s="11">
        <f t="shared" si="4"/>
        <v>0</v>
      </c>
      <c r="R548" s="11">
        <f t="shared" si="5"/>
        <v>0</v>
      </c>
      <c r="S548" s="11">
        <v>-7.9620852328001798E-2</v>
      </c>
      <c r="T548" s="11">
        <v>0.17306690639337899</v>
      </c>
      <c r="U548" s="11">
        <f t="shared" si="6"/>
        <v>1</v>
      </c>
      <c r="V548" s="11">
        <f t="shared" si="7"/>
        <v>0</v>
      </c>
      <c r="W548" s="11">
        <f t="shared" si="8"/>
        <v>0</v>
      </c>
      <c r="X548" s="11">
        <v>-8.3341269984998606E-2</v>
      </c>
      <c r="Y548" s="11">
        <v>0.154270076969274</v>
      </c>
      <c r="Z548" s="11">
        <f t="shared" si="9"/>
        <v>1</v>
      </c>
      <c r="AA548" s="11">
        <f t="shared" si="10"/>
        <v>0</v>
      </c>
      <c r="AB548" s="11">
        <f t="shared" si="11"/>
        <v>0</v>
      </c>
      <c r="AC548" s="11">
        <v>-7.9561960887588504E-2</v>
      </c>
      <c r="AD548" s="11">
        <v>0.17969004333139599</v>
      </c>
      <c r="AE548" s="11">
        <f t="shared" si="12"/>
        <v>1</v>
      </c>
      <c r="AF548" s="11">
        <f t="shared" si="13"/>
        <v>0</v>
      </c>
      <c r="AG548" s="11">
        <f t="shared" si="14"/>
        <v>0</v>
      </c>
      <c r="AH548" s="11">
        <v>-8.1864733553953295E-2</v>
      </c>
      <c r="AI548" s="11">
        <v>0.16222735825361101</v>
      </c>
      <c r="AJ548" s="11">
        <f t="shared" si="15"/>
        <v>1</v>
      </c>
      <c r="AK548" s="11">
        <f t="shared" si="16"/>
        <v>0</v>
      </c>
      <c r="AL548" s="11">
        <f t="shared" si="17"/>
        <v>0</v>
      </c>
      <c r="AM548" s="11">
        <v>-8.4584055389430299E-2</v>
      </c>
      <c r="AN548" s="11">
        <v>0.148976611166206</v>
      </c>
      <c r="AO548" s="11">
        <f t="shared" si="18"/>
        <v>1</v>
      </c>
      <c r="AP548" s="11">
        <f t="shared" si="19"/>
        <v>0</v>
      </c>
      <c r="AQ548" s="11">
        <v>-8.8186570948542403E-2</v>
      </c>
      <c r="AR548" s="11">
        <v>0.13932113144611599</v>
      </c>
      <c r="AS548" s="11">
        <f t="shared" si="20"/>
        <v>1</v>
      </c>
      <c r="AT548" s="11">
        <f t="shared" si="21"/>
        <v>0</v>
      </c>
      <c r="AU548" s="11">
        <f t="shared" si="22"/>
        <v>0</v>
      </c>
      <c r="AV548" s="11">
        <v>-9.38890566404499E-2</v>
      </c>
      <c r="AW548" s="11">
        <v>0.11511974594800101</v>
      </c>
      <c r="AX548" s="11">
        <f t="shared" si="23"/>
        <v>1</v>
      </c>
      <c r="AY548" s="11">
        <f t="shared" si="24"/>
        <v>0</v>
      </c>
      <c r="AZ548" s="11">
        <v>-9.7056488550276002E-2</v>
      </c>
      <c r="BA548" s="11">
        <v>0.10200119405975699</v>
      </c>
      <c r="BB548" s="22">
        <v>0</v>
      </c>
      <c r="BC548" s="22">
        <v>0</v>
      </c>
      <c r="BD548" s="22">
        <v>0</v>
      </c>
      <c r="BE548" s="22">
        <v>0</v>
      </c>
      <c r="BF548" s="22">
        <v>0</v>
      </c>
      <c r="BG548" s="22">
        <v>0</v>
      </c>
      <c r="BH548" s="22">
        <v>0</v>
      </c>
      <c r="BI548" s="22">
        <v>0</v>
      </c>
      <c r="BJ548" s="22">
        <v>0</v>
      </c>
      <c r="BK548" s="22">
        <v>0</v>
      </c>
      <c r="BL548" s="22">
        <v>0</v>
      </c>
      <c r="BM548" s="22">
        <v>0</v>
      </c>
      <c r="BN548" s="22">
        <v>0</v>
      </c>
      <c r="BO548" s="22">
        <v>0</v>
      </c>
      <c r="BP548" s="22">
        <v>0</v>
      </c>
      <c r="BQ548" s="22">
        <v>0</v>
      </c>
      <c r="BR548" s="22">
        <v>0</v>
      </c>
      <c r="BS548" s="22">
        <v>0</v>
      </c>
      <c r="BT548" s="22">
        <v>0</v>
      </c>
      <c r="BU548" s="22">
        <v>0</v>
      </c>
      <c r="BV548" s="22">
        <v>0</v>
      </c>
      <c r="BW548" s="22">
        <v>0</v>
      </c>
    </row>
    <row r="549" spans="1:75" ht="14.25" customHeight="1">
      <c r="A549" s="11" t="s">
        <v>787</v>
      </c>
      <c r="B549" s="11" t="s">
        <v>3596</v>
      </c>
      <c r="C549" s="11" t="s">
        <v>77</v>
      </c>
      <c r="D549" s="11" t="s">
        <v>312</v>
      </c>
      <c r="E549" s="11">
        <v>894</v>
      </c>
      <c r="F549" s="11">
        <v>-0.105623009582664</v>
      </c>
      <c r="G549" s="11">
        <v>7.5570812047689603E-2</v>
      </c>
      <c r="H549" s="11">
        <v>0.16255908868746499</v>
      </c>
      <c r="I549" s="11">
        <v>-0.116447172330143</v>
      </c>
      <c r="J549" s="11">
        <v>0.13816490683336999</v>
      </c>
      <c r="K549" s="11">
        <f t="shared" si="0"/>
        <v>1</v>
      </c>
      <c r="L549" s="11">
        <f t="shared" si="1"/>
        <v>0</v>
      </c>
      <c r="M549" s="11">
        <f t="shared" si="2"/>
        <v>0</v>
      </c>
      <c r="N549" s="11">
        <v>-0.113166552659186</v>
      </c>
      <c r="O549" s="11">
        <v>0.14407194388466099</v>
      </c>
      <c r="P549" s="11">
        <f t="shared" si="3"/>
        <v>1</v>
      </c>
      <c r="Q549" s="11">
        <f t="shared" si="4"/>
        <v>0</v>
      </c>
      <c r="R549" s="11">
        <f t="shared" si="5"/>
        <v>0</v>
      </c>
      <c r="S549" s="11">
        <v>-0.103878797087403</v>
      </c>
      <c r="T549" s="11">
        <v>0.16997750415261501</v>
      </c>
      <c r="U549" s="11">
        <f t="shared" si="6"/>
        <v>1</v>
      </c>
      <c r="V549" s="11">
        <f t="shared" si="7"/>
        <v>0</v>
      </c>
      <c r="W549" s="11">
        <f t="shared" si="8"/>
        <v>0</v>
      </c>
      <c r="X549" s="11">
        <v>-0.106337259262032</v>
      </c>
      <c r="Y549" s="11">
        <v>0.15992159876693399</v>
      </c>
      <c r="Z549" s="11">
        <f t="shared" si="9"/>
        <v>1</v>
      </c>
      <c r="AA549" s="11">
        <f t="shared" si="10"/>
        <v>0</v>
      </c>
      <c r="AB549" s="11">
        <f t="shared" si="11"/>
        <v>0</v>
      </c>
      <c r="AC549" s="11">
        <v>-0.10097226125483801</v>
      </c>
      <c r="AD549" s="11">
        <v>0.18821872552838501</v>
      </c>
      <c r="AE549" s="11">
        <f t="shared" si="12"/>
        <v>1</v>
      </c>
      <c r="AF549" s="11">
        <f t="shared" si="13"/>
        <v>0</v>
      </c>
      <c r="AG549" s="11">
        <f t="shared" si="14"/>
        <v>0</v>
      </c>
      <c r="AH549" s="11">
        <v>-0.11031140433308401</v>
      </c>
      <c r="AI549" s="11">
        <v>0.14453348589867501</v>
      </c>
      <c r="AJ549" s="11">
        <f t="shared" si="15"/>
        <v>1</v>
      </c>
      <c r="AK549" s="11">
        <f t="shared" si="16"/>
        <v>0</v>
      </c>
      <c r="AL549" s="11">
        <f t="shared" si="17"/>
        <v>0</v>
      </c>
      <c r="AM549" s="11">
        <v>-0.119450746688922</v>
      </c>
      <c r="AN549" s="11">
        <v>0.113794345825856</v>
      </c>
      <c r="AO549" s="11">
        <f t="shared" si="18"/>
        <v>1</v>
      </c>
      <c r="AP549" s="11">
        <f t="shared" si="19"/>
        <v>0</v>
      </c>
      <c r="AQ549" s="11">
        <v>-0.111077372682488</v>
      </c>
      <c r="AR549" s="11">
        <v>0.14978465676257099</v>
      </c>
      <c r="AS549" s="11">
        <f t="shared" si="20"/>
        <v>1</v>
      </c>
      <c r="AT549" s="11">
        <f t="shared" si="21"/>
        <v>0</v>
      </c>
      <c r="AU549" s="11">
        <f t="shared" si="22"/>
        <v>0</v>
      </c>
      <c r="AV549" s="11">
        <v>-0.136299421799153</v>
      </c>
      <c r="AW549" s="11">
        <v>7.5369626775351098E-2</v>
      </c>
      <c r="AX549" s="11">
        <f t="shared" si="23"/>
        <v>1</v>
      </c>
      <c r="AY549" s="11">
        <f t="shared" si="24"/>
        <v>0</v>
      </c>
      <c r="AZ549" s="11">
        <v>-8.2750037489875E-2</v>
      </c>
      <c r="BA549" s="11">
        <v>0.28150152218496599</v>
      </c>
      <c r="BB549" s="22">
        <v>0</v>
      </c>
      <c r="BC549" s="22">
        <v>0</v>
      </c>
      <c r="BD549" s="22">
        <v>0</v>
      </c>
      <c r="BE549" s="22">
        <v>0</v>
      </c>
      <c r="BF549" s="22">
        <v>0</v>
      </c>
      <c r="BG549" s="22">
        <v>0</v>
      </c>
      <c r="BH549" s="22">
        <v>0</v>
      </c>
      <c r="BI549" s="22">
        <v>0</v>
      </c>
      <c r="BJ549" s="22">
        <v>0</v>
      </c>
      <c r="BK549" s="22">
        <v>0</v>
      </c>
      <c r="BL549" s="22">
        <v>0</v>
      </c>
      <c r="BM549" s="22">
        <v>0</v>
      </c>
      <c r="BN549" s="22">
        <v>0</v>
      </c>
      <c r="BO549" s="22">
        <v>0</v>
      </c>
      <c r="BP549" s="22">
        <v>0</v>
      </c>
      <c r="BQ549" s="22">
        <v>0</v>
      </c>
      <c r="BR549" s="22">
        <v>0</v>
      </c>
      <c r="BS549" s="22">
        <v>0</v>
      </c>
      <c r="BT549" s="22">
        <v>0</v>
      </c>
      <c r="BU549" s="22">
        <v>0</v>
      </c>
      <c r="BV549" s="22">
        <v>0</v>
      </c>
      <c r="BW549" s="22">
        <v>0</v>
      </c>
    </row>
    <row r="550" spans="1:75" ht="14.25" customHeight="1">
      <c r="A550" s="11" t="s">
        <v>2699</v>
      </c>
      <c r="B550" s="11" t="s">
        <v>2699</v>
      </c>
      <c r="C550" s="11" t="s">
        <v>77</v>
      </c>
      <c r="D550" s="11" t="s">
        <v>634</v>
      </c>
      <c r="E550" s="11">
        <v>817</v>
      </c>
      <c r="F550" s="11">
        <v>0.11381695326248099</v>
      </c>
      <c r="G550" s="11">
        <v>8.1444010523782501E-2</v>
      </c>
      <c r="H550" s="11">
        <v>0.162646508648329</v>
      </c>
      <c r="I550" s="11">
        <v>0.17715550874816699</v>
      </c>
      <c r="J550" s="11">
        <v>3.54325651739065E-2</v>
      </c>
      <c r="K550" s="11">
        <f t="shared" si="0"/>
        <v>1</v>
      </c>
      <c r="L550" s="11">
        <f t="shared" si="1"/>
        <v>0</v>
      </c>
      <c r="M550" s="11">
        <f t="shared" si="2"/>
        <v>0</v>
      </c>
      <c r="N550" s="11">
        <v>0.119414456959099</v>
      </c>
      <c r="O550" s="11">
        <v>0.15475046856091801</v>
      </c>
      <c r="P550" s="11">
        <f t="shared" si="3"/>
        <v>1</v>
      </c>
      <c r="Q550" s="11">
        <f t="shared" si="4"/>
        <v>0</v>
      </c>
      <c r="R550" s="11">
        <f t="shared" si="5"/>
        <v>0</v>
      </c>
      <c r="S550" s="11">
        <v>0.120283312379297</v>
      </c>
      <c r="T550" s="11">
        <v>0.13971796466459599</v>
      </c>
      <c r="U550" s="11">
        <f t="shared" si="6"/>
        <v>1</v>
      </c>
      <c r="V550" s="11">
        <f t="shared" si="7"/>
        <v>0</v>
      </c>
      <c r="W550" s="11">
        <f t="shared" si="8"/>
        <v>0</v>
      </c>
      <c r="X550" s="11">
        <v>0.112753809463633</v>
      </c>
      <c r="Y550" s="11">
        <v>0.16690499621881499</v>
      </c>
      <c r="Z550" s="11">
        <f t="shared" si="9"/>
        <v>1</v>
      </c>
      <c r="AA550" s="11">
        <f t="shared" si="10"/>
        <v>0</v>
      </c>
      <c r="AB550" s="11">
        <f t="shared" si="11"/>
        <v>0</v>
      </c>
      <c r="AC550" s="11">
        <v>0.13066749790985599</v>
      </c>
      <c r="AD550" s="11">
        <v>0.114106316329272</v>
      </c>
      <c r="AE550" s="11">
        <f t="shared" si="12"/>
        <v>1</v>
      </c>
      <c r="AF550" s="11">
        <f t="shared" si="13"/>
        <v>0</v>
      </c>
      <c r="AG550" s="11">
        <f t="shared" si="14"/>
        <v>0</v>
      </c>
      <c r="AH550" s="11">
        <v>0.11579711547598701</v>
      </c>
      <c r="AI550" s="11">
        <v>0.15523699892272699</v>
      </c>
      <c r="AJ550" s="11">
        <f t="shared" si="15"/>
        <v>1</v>
      </c>
      <c r="AK550" s="11">
        <f t="shared" si="16"/>
        <v>0</v>
      </c>
      <c r="AL550" s="11">
        <f t="shared" si="17"/>
        <v>0</v>
      </c>
      <c r="AM550" s="11">
        <v>0.11993719565314701</v>
      </c>
      <c r="AN550" s="11">
        <v>0.140884053581628</v>
      </c>
      <c r="AO550" s="11">
        <f t="shared" si="18"/>
        <v>1</v>
      </c>
      <c r="AP550" s="11">
        <f t="shared" si="19"/>
        <v>0</v>
      </c>
      <c r="AQ550" s="11">
        <v>0.103103850643633</v>
      </c>
      <c r="AR550" s="11">
        <v>0.21651616661530901</v>
      </c>
      <c r="AS550" s="11">
        <f t="shared" si="20"/>
        <v>1</v>
      </c>
      <c r="AT550" s="11">
        <f t="shared" si="21"/>
        <v>0</v>
      </c>
      <c r="AU550" s="11">
        <f t="shared" si="22"/>
        <v>0</v>
      </c>
      <c r="AV550" s="11">
        <v>0.13443110217048199</v>
      </c>
      <c r="AW550" s="11">
        <v>0.106996692466987</v>
      </c>
      <c r="AX550" s="11">
        <f t="shared" si="23"/>
        <v>1</v>
      </c>
      <c r="AY550" s="11">
        <f t="shared" si="24"/>
        <v>0</v>
      </c>
      <c r="AZ550" s="11">
        <v>7.2098618040997903E-2</v>
      </c>
      <c r="BA550" s="11">
        <v>0.38229574014558998</v>
      </c>
      <c r="BB550" s="22">
        <v>0</v>
      </c>
      <c r="BC550" s="22">
        <v>0</v>
      </c>
      <c r="BD550" s="22">
        <v>0</v>
      </c>
      <c r="BE550" s="22">
        <v>0</v>
      </c>
      <c r="BF550" s="22">
        <v>0</v>
      </c>
      <c r="BG550" s="22">
        <v>0</v>
      </c>
      <c r="BH550" s="22">
        <v>0</v>
      </c>
      <c r="BI550" s="22">
        <v>0</v>
      </c>
      <c r="BJ550" s="22">
        <v>0</v>
      </c>
      <c r="BK550" s="22">
        <v>0</v>
      </c>
      <c r="BL550" s="22">
        <v>0</v>
      </c>
      <c r="BM550" s="22">
        <v>0</v>
      </c>
      <c r="BN550" s="22">
        <v>0</v>
      </c>
      <c r="BO550" s="22">
        <v>0</v>
      </c>
      <c r="BP550" s="22">
        <v>0</v>
      </c>
      <c r="BQ550" s="22">
        <v>0</v>
      </c>
      <c r="BR550" s="22">
        <v>0</v>
      </c>
      <c r="BS550" s="22">
        <v>0</v>
      </c>
      <c r="BT550" s="22">
        <v>0</v>
      </c>
      <c r="BU550" s="22">
        <v>0</v>
      </c>
      <c r="BV550" s="22">
        <v>0</v>
      </c>
      <c r="BW550" s="22">
        <v>0</v>
      </c>
    </row>
    <row r="551" spans="1:75" ht="14.25" customHeight="1">
      <c r="A551" s="11" t="s">
        <v>3105</v>
      </c>
      <c r="B551" s="11" t="s">
        <v>3597</v>
      </c>
      <c r="C551" s="11" t="s">
        <v>47</v>
      </c>
      <c r="D551" s="11" t="s">
        <v>47</v>
      </c>
      <c r="E551" s="11">
        <v>958</v>
      </c>
      <c r="F551" s="11">
        <v>9.9436863815243998E-2</v>
      </c>
      <c r="G551" s="11">
        <v>7.1279826596723203E-2</v>
      </c>
      <c r="H551" s="11">
        <v>0.16333279799789799</v>
      </c>
      <c r="I551" s="11">
        <v>5.48204199050236E-2</v>
      </c>
      <c r="J551" s="11">
        <v>0.45665865178194198</v>
      </c>
      <c r="K551" s="11">
        <f t="shared" si="0"/>
        <v>1</v>
      </c>
      <c r="L551" s="11">
        <f t="shared" si="1"/>
        <v>0</v>
      </c>
      <c r="M551" s="11">
        <f t="shared" si="2"/>
        <v>0</v>
      </c>
      <c r="N551" s="11">
        <v>9.4298509796958696E-2</v>
      </c>
      <c r="O551" s="11">
        <v>0.197643179896695</v>
      </c>
      <c r="P551" s="11">
        <f t="shared" si="3"/>
        <v>1</v>
      </c>
      <c r="Q551" s="11">
        <f t="shared" si="4"/>
        <v>0</v>
      </c>
      <c r="R551" s="11">
        <f t="shared" si="5"/>
        <v>0</v>
      </c>
      <c r="S551" s="11">
        <v>9.9378364564749702E-2</v>
      </c>
      <c r="T551" s="11">
        <v>0.16399229863383899</v>
      </c>
      <c r="U551" s="11">
        <f t="shared" si="6"/>
        <v>1</v>
      </c>
      <c r="V551" s="11">
        <f t="shared" si="7"/>
        <v>0</v>
      </c>
      <c r="W551" s="11">
        <f t="shared" si="8"/>
        <v>0</v>
      </c>
      <c r="X551" s="11">
        <v>9.9843380153404701E-2</v>
      </c>
      <c r="Y551" s="11">
        <v>0.161828819310571</v>
      </c>
      <c r="Z551" s="11">
        <f t="shared" si="9"/>
        <v>1</v>
      </c>
      <c r="AA551" s="11">
        <f t="shared" si="10"/>
        <v>0</v>
      </c>
      <c r="AB551" s="11">
        <f t="shared" si="11"/>
        <v>0</v>
      </c>
      <c r="AC551" s="11">
        <v>0.105553852963769</v>
      </c>
      <c r="AD551" s="11">
        <v>0.14490602909066899</v>
      </c>
      <c r="AE551" s="11">
        <f t="shared" si="12"/>
        <v>1</v>
      </c>
      <c r="AF551" s="11">
        <f t="shared" si="13"/>
        <v>0</v>
      </c>
      <c r="AG551" s="11">
        <f t="shared" si="14"/>
        <v>0</v>
      </c>
      <c r="AH551" s="11">
        <v>9.68991025279341E-2</v>
      </c>
      <c r="AI551" s="11">
        <v>0.174785450917566</v>
      </c>
      <c r="AJ551" s="11">
        <f t="shared" si="15"/>
        <v>1</v>
      </c>
      <c r="AK551" s="11">
        <f t="shared" si="16"/>
        <v>0</v>
      </c>
      <c r="AL551" s="11">
        <f t="shared" si="17"/>
        <v>0</v>
      </c>
      <c r="AM551" s="11">
        <v>9.1198075500022402E-2</v>
      </c>
      <c r="AN551" s="11">
        <v>0.20132519236857499</v>
      </c>
      <c r="AO551" s="11">
        <f t="shared" si="18"/>
        <v>1</v>
      </c>
      <c r="AP551" s="11">
        <f t="shared" si="19"/>
        <v>0</v>
      </c>
      <c r="AQ551" s="11">
        <v>8.8231504406462505E-2</v>
      </c>
      <c r="AR551" s="11">
        <v>0.225564776760872</v>
      </c>
      <c r="AS551" s="11">
        <f t="shared" si="20"/>
        <v>1</v>
      </c>
      <c r="AT551" s="11">
        <f t="shared" si="21"/>
        <v>0</v>
      </c>
      <c r="AU551" s="11">
        <f t="shared" si="22"/>
        <v>0</v>
      </c>
      <c r="AV551" s="11">
        <v>0.119362418480642</v>
      </c>
      <c r="AW551" s="11">
        <v>9.9696854742476998E-2</v>
      </c>
      <c r="AX551" s="11">
        <f t="shared" si="23"/>
        <v>1</v>
      </c>
      <c r="AY551" s="11">
        <f t="shared" si="24"/>
        <v>0</v>
      </c>
      <c r="AZ551" s="11">
        <v>8.2106579691718695E-2</v>
      </c>
      <c r="BA551" s="11">
        <v>0.25726975833286397</v>
      </c>
      <c r="BB551" s="22">
        <v>0</v>
      </c>
      <c r="BC551" s="22">
        <v>0</v>
      </c>
      <c r="BD551" s="22">
        <v>0</v>
      </c>
      <c r="BE551" s="22">
        <v>0</v>
      </c>
      <c r="BF551" s="22">
        <v>0</v>
      </c>
      <c r="BG551" s="22">
        <v>0</v>
      </c>
      <c r="BH551" s="22">
        <v>0</v>
      </c>
      <c r="BI551" s="22">
        <v>0</v>
      </c>
      <c r="BJ551" s="22">
        <v>0</v>
      </c>
      <c r="BK551" s="22">
        <v>0</v>
      </c>
      <c r="BL551" s="22">
        <v>0</v>
      </c>
      <c r="BM551" s="22">
        <v>0</v>
      </c>
      <c r="BN551" s="22">
        <v>0</v>
      </c>
      <c r="BO551" s="22">
        <v>0</v>
      </c>
      <c r="BP551" s="22">
        <v>0</v>
      </c>
      <c r="BQ551" s="22">
        <v>0</v>
      </c>
      <c r="BR551" s="22">
        <v>0</v>
      </c>
      <c r="BS551" s="22">
        <v>0</v>
      </c>
      <c r="BT551" s="22">
        <v>0</v>
      </c>
      <c r="BU551" s="22">
        <v>0</v>
      </c>
      <c r="BV551" s="22">
        <v>0</v>
      </c>
      <c r="BW551" s="22">
        <v>0</v>
      </c>
    </row>
    <row r="552" spans="1:75" ht="14.25" customHeight="1">
      <c r="A552" s="11" t="s">
        <v>2768</v>
      </c>
      <c r="B552" s="11" t="s">
        <v>3598</v>
      </c>
      <c r="C552" s="11" t="s">
        <v>47</v>
      </c>
      <c r="D552" s="11" t="s">
        <v>47</v>
      </c>
      <c r="E552" s="11">
        <v>925</v>
      </c>
      <c r="F552" s="11">
        <v>0.10183042240486</v>
      </c>
      <c r="G552" s="11">
        <v>7.3382075819104095E-2</v>
      </c>
      <c r="H552" s="11">
        <v>0.165570421290825</v>
      </c>
      <c r="I552" s="11">
        <v>9.5182630354719605E-2</v>
      </c>
      <c r="J552" s="11">
        <v>0.211717642382801</v>
      </c>
      <c r="K552" s="11">
        <f t="shared" si="0"/>
        <v>1</v>
      </c>
      <c r="L552" s="11">
        <f t="shared" si="1"/>
        <v>0</v>
      </c>
      <c r="M552" s="11">
        <f t="shared" si="2"/>
        <v>0</v>
      </c>
      <c r="N552" s="11">
        <v>0.108696028979967</v>
      </c>
      <c r="O552" s="11">
        <v>0.14949805299979901</v>
      </c>
      <c r="P552" s="11">
        <f t="shared" si="3"/>
        <v>1</v>
      </c>
      <c r="Q552" s="11">
        <f t="shared" si="4"/>
        <v>0</v>
      </c>
      <c r="R552" s="11">
        <f t="shared" si="5"/>
        <v>0</v>
      </c>
      <c r="S552" s="11">
        <v>0.10200548988958801</v>
      </c>
      <c r="T552" s="11">
        <v>0.16527524313752701</v>
      </c>
      <c r="U552" s="11">
        <f t="shared" si="6"/>
        <v>1</v>
      </c>
      <c r="V552" s="11">
        <f t="shared" si="7"/>
        <v>0</v>
      </c>
      <c r="W552" s="11">
        <f t="shared" si="8"/>
        <v>0</v>
      </c>
      <c r="X552" s="11">
        <v>0.101060378845506</v>
      </c>
      <c r="Y552" s="11">
        <v>0.16901231840337799</v>
      </c>
      <c r="Z552" s="11">
        <f t="shared" si="9"/>
        <v>1</v>
      </c>
      <c r="AA552" s="11">
        <f t="shared" si="10"/>
        <v>0</v>
      </c>
      <c r="AB552" s="11">
        <f t="shared" si="11"/>
        <v>0</v>
      </c>
      <c r="AC552" s="11">
        <v>0.118131325778897</v>
      </c>
      <c r="AD552" s="11">
        <v>0.11229689102671001</v>
      </c>
      <c r="AE552" s="11">
        <f t="shared" si="12"/>
        <v>1</v>
      </c>
      <c r="AF552" s="11">
        <f t="shared" si="13"/>
        <v>0</v>
      </c>
      <c r="AG552" s="11">
        <f t="shared" si="14"/>
        <v>0</v>
      </c>
      <c r="AH552" s="11">
        <v>0.102743616913201</v>
      </c>
      <c r="AI552" s="11">
        <v>0.16233501095441999</v>
      </c>
      <c r="AJ552" s="11">
        <f t="shared" si="15"/>
        <v>1</v>
      </c>
      <c r="AK552" s="11">
        <f t="shared" si="16"/>
        <v>0</v>
      </c>
      <c r="AL552" s="11">
        <f t="shared" si="17"/>
        <v>0</v>
      </c>
      <c r="AM552" s="11">
        <v>0.104525915326625</v>
      </c>
      <c r="AN552" s="11">
        <v>0.15560950021827599</v>
      </c>
      <c r="AO552" s="11">
        <f t="shared" si="18"/>
        <v>1</v>
      </c>
      <c r="AP552" s="11">
        <f t="shared" si="19"/>
        <v>0</v>
      </c>
      <c r="AQ552" s="11">
        <v>0.11396502753847999</v>
      </c>
      <c r="AR552" s="11">
        <v>0.12851741546713799</v>
      </c>
      <c r="AS552" s="11">
        <f t="shared" si="20"/>
        <v>1</v>
      </c>
      <c r="AT552" s="11">
        <f t="shared" si="21"/>
        <v>0</v>
      </c>
      <c r="AU552" s="11">
        <f t="shared" si="22"/>
        <v>0</v>
      </c>
      <c r="AV552" s="11">
        <v>0.10817211621793001</v>
      </c>
      <c r="AW552" s="11">
        <v>0.147495303109312</v>
      </c>
      <c r="AX552" s="11">
        <f t="shared" si="23"/>
        <v>1</v>
      </c>
      <c r="AY552" s="11">
        <f t="shared" si="24"/>
        <v>0</v>
      </c>
      <c r="AZ552" s="11">
        <v>9.6197272759599703E-2</v>
      </c>
      <c r="BA552" s="11">
        <v>0.198344283731792</v>
      </c>
      <c r="BB552" s="22">
        <v>0</v>
      </c>
      <c r="BC552" s="22">
        <v>0</v>
      </c>
      <c r="BD552" s="22">
        <v>0</v>
      </c>
      <c r="BE552" s="22">
        <v>0</v>
      </c>
      <c r="BF552" s="22">
        <v>0</v>
      </c>
      <c r="BG552" s="22">
        <v>0</v>
      </c>
      <c r="BH552" s="22">
        <v>0</v>
      </c>
      <c r="BI552" s="22">
        <v>0</v>
      </c>
      <c r="BJ552" s="22">
        <v>0</v>
      </c>
      <c r="BK552" s="22">
        <v>0</v>
      </c>
      <c r="BL552" s="22">
        <v>0</v>
      </c>
      <c r="BM552" s="22">
        <v>0</v>
      </c>
      <c r="BN552" s="22">
        <v>0</v>
      </c>
      <c r="BO552" s="22">
        <v>0</v>
      </c>
      <c r="BP552" s="22">
        <v>0</v>
      </c>
      <c r="BQ552" s="22">
        <v>0</v>
      </c>
      <c r="BR552" s="22">
        <v>0</v>
      </c>
      <c r="BS552" s="22">
        <v>0</v>
      </c>
      <c r="BT552" s="22">
        <v>0</v>
      </c>
      <c r="BU552" s="22">
        <v>0</v>
      </c>
      <c r="BV552" s="22">
        <v>0</v>
      </c>
      <c r="BW552" s="22">
        <v>0</v>
      </c>
    </row>
    <row r="553" spans="1:75" ht="14.25" customHeight="1">
      <c r="A553" s="11" t="s">
        <v>2650</v>
      </c>
      <c r="B553" s="11" t="s">
        <v>3599</v>
      </c>
      <c r="C553" s="11" t="s">
        <v>77</v>
      </c>
      <c r="D553" s="11" t="s">
        <v>989</v>
      </c>
      <c r="E553" s="11">
        <v>958</v>
      </c>
      <c r="F553" s="11">
        <v>-0.104793002177639</v>
      </c>
      <c r="G553" s="11">
        <v>7.5704722347426895E-2</v>
      </c>
      <c r="H553" s="11">
        <v>0.16660937006361701</v>
      </c>
      <c r="I553" s="11">
        <v>-0.117747291210726</v>
      </c>
      <c r="J553" s="11">
        <v>0.13339105579741301</v>
      </c>
      <c r="K553" s="11">
        <f t="shared" si="0"/>
        <v>1</v>
      </c>
      <c r="L553" s="11">
        <f t="shared" si="1"/>
        <v>0</v>
      </c>
      <c r="M553" s="11">
        <f t="shared" si="2"/>
        <v>0</v>
      </c>
      <c r="N553" s="11">
        <v>-8.7496967114319299E-2</v>
      </c>
      <c r="O553" s="11">
        <v>0.25995845837766601</v>
      </c>
      <c r="P553" s="11">
        <f t="shared" si="3"/>
        <v>1</v>
      </c>
      <c r="Q553" s="11">
        <f t="shared" si="4"/>
        <v>0</v>
      </c>
      <c r="R553" s="11">
        <f t="shared" si="5"/>
        <v>0</v>
      </c>
      <c r="S553" s="11">
        <v>-0.104038376771907</v>
      </c>
      <c r="T553" s="11">
        <v>0.17016480395952199</v>
      </c>
      <c r="U553" s="11">
        <f t="shared" si="6"/>
        <v>1</v>
      </c>
      <c r="V553" s="11">
        <f t="shared" si="7"/>
        <v>0</v>
      </c>
      <c r="W553" s="11">
        <f t="shared" si="8"/>
        <v>0</v>
      </c>
      <c r="X553" s="11">
        <v>-0.104625857427949</v>
      </c>
      <c r="Y553" s="11">
        <v>0.16748783587399699</v>
      </c>
      <c r="Z553" s="11">
        <f t="shared" si="9"/>
        <v>1</v>
      </c>
      <c r="AA553" s="11">
        <f t="shared" si="10"/>
        <v>0</v>
      </c>
      <c r="AB553" s="11">
        <f t="shared" si="11"/>
        <v>0</v>
      </c>
      <c r="AC553" s="11">
        <v>-0.105218711958651</v>
      </c>
      <c r="AD553" s="11">
        <v>0.17120071533503201</v>
      </c>
      <c r="AE553" s="11">
        <f t="shared" si="12"/>
        <v>1</v>
      </c>
      <c r="AF553" s="11">
        <f t="shared" si="13"/>
        <v>0</v>
      </c>
      <c r="AG553" s="11">
        <f t="shared" si="14"/>
        <v>0</v>
      </c>
      <c r="AH553" s="11">
        <v>-9.9143603337110794E-2</v>
      </c>
      <c r="AI553" s="11">
        <v>0.19032699457364999</v>
      </c>
      <c r="AJ553" s="11">
        <f t="shared" si="15"/>
        <v>1</v>
      </c>
      <c r="AK553" s="11">
        <f t="shared" si="16"/>
        <v>0</v>
      </c>
      <c r="AL553" s="11">
        <f t="shared" si="17"/>
        <v>0</v>
      </c>
      <c r="AM553" s="11">
        <v>-0.10292595314774999</v>
      </c>
      <c r="AN553" s="11">
        <v>0.17530766061045899</v>
      </c>
      <c r="AO553" s="11">
        <f t="shared" si="18"/>
        <v>1</v>
      </c>
      <c r="AP553" s="11">
        <f t="shared" si="19"/>
        <v>0</v>
      </c>
      <c r="AQ553" s="11">
        <v>-0.10280876651925699</v>
      </c>
      <c r="AR553" s="11">
        <v>0.183690861669149</v>
      </c>
      <c r="AS553" s="11">
        <f t="shared" si="20"/>
        <v>1</v>
      </c>
      <c r="AT553" s="11">
        <f t="shared" si="21"/>
        <v>0</v>
      </c>
      <c r="AU553" s="11">
        <f t="shared" si="22"/>
        <v>0</v>
      </c>
      <c r="AV553" s="11">
        <v>-6.7420180402676194E-2</v>
      </c>
      <c r="AW553" s="11">
        <v>0.37981330614570502</v>
      </c>
      <c r="AX553" s="11">
        <f t="shared" si="23"/>
        <v>1</v>
      </c>
      <c r="AY553" s="11">
        <f t="shared" si="24"/>
        <v>0</v>
      </c>
      <c r="AZ553" s="11">
        <v>-0.10563173798952501</v>
      </c>
      <c r="BA553" s="11">
        <v>0.17018314271084301</v>
      </c>
      <c r="BB553" s="22">
        <v>0</v>
      </c>
      <c r="BC553" s="22">
        <v>0</v>
      </c>
      <c r="BD553" s="22">
        <v>0</v>
      </c>
      <c r="BE553" s="22">
        <v>0</v>
      </c>
      <c r="BF553" s="22">
        <v>0</v>
      </c>
      <c r="BG553" s="22">
        <v>0</v>
      </c>
      <c r="BH553" s="22">
        <v>0</v>
      </c>
      <c r="BI553" s="22">
        <v>0</v>
      </c>
      <c r="BJ553" s="22">
        <v>0</v>
      </c>
      <c r="BK553" s="22">
        <v>0</v>
      </c>
      <c r="BL553" s="22">
        <v>0</v>
      </c>
      <c r="BM553" s="22">
        <v>0</v>
      </c>
      <c r="BN553" s="22">
        <v>0</v>
      </c>
      <c r="BO553" s="22">
        <v>0</v>
      </c>
      <c r="BP553" s="22">
        <v>0</v>
      </c>
      <c r="BQ553" s="22">
        <v>0</v>
      </c>
      <c r="BR553" s="22">
        <v>0</v>
      </c>
      <c r="BS553" s="22">
        <v>0</v>
      </c>
      <c r="BT553" s="22">
        <v>0</v>
      </c>
      <c r="BU553" s="22">
        <v>0</v>
      </c>
      <c r="BV553" s="22">
        <v>0</v>
      </c>
      <c r="BW553" s="22">
        <v>0</v>
      </c>
    </row>
    <row r="554" spans="1:75" ht="14.25" customHeight="1">
      <c r="A554" s="11" t="s">
        <v>2454</v>
      </c>
      <c r="B554" s="11" t="s">
        <v>2454</v>
      </c>
      <c r="C554" s="11" t="s">
        <v>171</v>
      </c>
      <c r="D554" s="11" t="s">
        <v>638</v>
      </c>
      <c r="E554" s="11">
        <v>898</v>
      </c>
      <c r="F554" s="11">
        <v>-0.10041847353721101</v>
      </c>
      <c r="G554" s="11">
        <v>7.2666038796060706E-2</v>
      </c>
      <c r="H554" s="11">
        <v>0.16734068199466101</v>
      </c>
      <c r="I554" s="11">
        <v>-8.5941344156800395E-2</v>
      </c>
      <c r="J554" s="11">
        <v>0.25360043895870699</v>
      </c>
      <c r="K554" s="11">
        <f t="shared" si="0"/>
        <v>1</v>
      </c>
      <c r="L554" s="11">
        <f t="shared" si="1"/>
        <v>0</v>
      </c>
      <c r="M554" s="11">
        <f t="shared" si="2"/>
        <v>0</v>
      </c>
      <c r="N554" s="11">
        <v>-6.3617792413058399E-2</v>
      </c>
      <c r="O554" s="11">
        <v>0.39311715338733</v>
      </c>
      <c r="P554" s="11">
        <f t="shared" si="3"/>
        <v>1</v>
      </c>
      <c r="Q554" s="11">
        <f t="shared" si="4"/>
        <v>0</v>
      </c>
      <c r="R554" s="11">
        <f t="shared" si="5"/>
        <v>0</v>
      </c>
      <c r="S554" s="11">
        <v>-0.10045241620154</v>
      </c>
      <c r="T554" s="11">
        <v>0.16776822218669399</v>
      </c>
      <c r="U554" s="11">
        <f t="shared" si="6"/>
        <v>1</v>
      </c>
      <c r="V554" s="11">
        <f t="shared" si="7"/>
        <v>0</v>
      </c>
      <c r="W554" s="11">
        <f t="shared" si="8"/>
        <v>0</v>
      </c>
      <c r="X554" s="11">
        <v>-0.100251904756534</v>
      </c>
      <c r="Y554" s="11">
        <v>0.168324046200821</v>
      </c>
      <c r="Z554" s="11">
        <f t="shared" si="9"/>
        <v>1</v>
      </c>
      <c r="AA554" s="11">
        <f t="shared" si="10"/>
        <v>0</v>
      </c>
      <c r="AB554" s="11">
        <f t="shared" si="11"/>
        <v>0</v>
      </c>
      <c r="AC554" s="11">
        <v>-0.10913542613237701</v>
      </c>
      <c r="AD554" s="11">
        <v>0.139559786430769</v>
      </c>
      <c r="AE554" s="11">
        <f t="shared" si="12"/>
        <v>1</v>
      </c>
      <c r="AF554" s="11">
        <f t="shared" si="13"/>
        <v>0</v>
      </c>
      <c r="AG554" s="11">
        <f t="shared" si="14"/>
        <v>0</v>
      </c>
      <c r="AH554" s="11">
        <v>-9.5202963693923698E-2</v>
      </c>
      <c r="AI554" s="11">
        <v>0.19009184848475999</v>
      </c>
      <c r="AJ554" s="11">
        <f t="shared" si="15"/>
        <v>1</v>
      </c>
      <c r="AK554" s="11">
        <f t="shared" si="16"/>
        <v>0</v>
      </c>
      <c r="AL554" s="11">
        <f t="shared" si="17"/>
        <v>0</v>
      </c>
      <c r="AM554" s="11">
        <v>-9.2273380286308396E-2</v>
      </c>
      <c r="AN554" s="11">
        <v>0.20491829549676299</v>
      </c>
      <c r="AO554" s="11">
        <f t="shared" si="18"/>
        <v>1</v>
      </c>
      <c r="AP554" s="11">
        <f t="shared" si="19"/>
        <v>0</v>
      </c>
      <c r="AQ554" s="11">
        <v>-8.3985708360313396E-2</v>
      </c>
      <c r="AR554" s="11">
        <v>0.25814126035276502</v>
      </c>
      <c r="AS554" s="11">
        <f t="shared" si="20"/>
        <v>1</v>
      </c>
      <c r="AT554" s="11">
        <f t="shared" si="21"/>
        <v>0</v>
      </c>
      <c r="AU554" s="11">
        <f t="shared" si="22"/>
        <v>0</v>
      </c>
      <c r="AV554" s="11">
        <v>-9.2027537885558494E-2</v>
      </c>
      <c r="AW554" s="11">
        <v>0.21365784645529201</v>
      </c>
      <c r="AX554" s="11">
        <f t="shared" si="23"/>
        <v>1</v>
      </c>
      <c r="AY554" s="11">
        <f t="shared" si="24"/>
        <v>0</v>
      </c>
      <c r="AZ554" s="11">
        <v>-0.10018681121067199</v>
      </c>
      <c r="BA554" s="11">
        <v>0.17610255340016201</v>
      </c>
      <c r="BB554" s="22">
        <v>0</v>
      </c>
      <c r="BC554" s="22">
        <v>0</v>
      </c>
      <c r="BD554" s="22">
        <v>0</v>
      </c>
      <c r="BE554" s="22">
        <v>0</v>
      </c>
      <c r="BF554" s="22">
        <v>0</v>
      </c>
      <c r="BG554" s="22">
        <v>0</v>
      </c>
      <c r="BH554" s="22">
        <v>0</v>
      </c>
      <c r="BI554" s="22">
        <v>0</v>
      </c>
      <c r="BJ554" s="22">
        <v>0</v>
      </c>
      <c r="BK554" s="22">
        <v>0</v>
      </c>
      <c r="BL554" s="22">
        <v>0</v>
      </c>
      <c r="BM554" s="22">
        <v>0</v>
      </c>
      <c r="BN554" s="22">
        <v>0</v>
      </c>
      <c r="BO554" s="22">
        <v>0</v>
      </c>
      <c r="BP554" s="22">
        <v>0</v>
      </c>
      <c r="BQ554" s="22">
        <v>0</v>
      </c>
      <c r="BR554" s="22">
        <v>0</v>
      </c>
      <c r="BS554" s="22">
        <v>0</v>
      </c>
      <c r="BT554" s="22">
        <v>0</v>
      </c>
      <c r="BU554" s="22">
        <v>0</v>
      </c>
      <c r="BV554" s="22">
        <v>0</v>
      </c>
      <c r="BW554" s="22">
        <v>0</v>
      </c>
    </row>
    <row r="555" spans="1:75" ht="14.25" customHeight="1">
      <c r="A555" s="11" t="s">
        <v>2796</v>
      </c>
      <c r="B555" s="11" t="s">
        <v>3600</v>
      </c>
      <c r="C555" s="11" t="s">
        <v>47</v>
      </c>
      <c r="D555" s="11" t="s">
        <v>47</v>
      </c>
      <c r="E555" s="11">
        <v>955</v>
      </c>
      <c r="F555" s="11">
        <v>-0.10140843918563</v>
      </c>
      <c r="G555" s="11">
        <v>7.3728399822096696E-2</v>
      </c>
      <c r="H555" s="11">
        <v>0.169319921910808</v>
      </c>
      <c r="I555" s="11">
        <v>-3.5124536815146302E-2</v>
      </c>
      <c r="J555" s="11">
        <v>0.64373098861163403</v>
      </c>
      <c r="K555" s="11">
        <f t="shared" si="0"/>
        <v>1</v>
      </c>
      <c r="L555" s="11">
        <f t="shared" si="1"/>
        <v>0</v>
      </c>
      <c r="M555" s="11">
        <f t="shared" si="2"/>
        <v>0</v>
      </c>
      <c r="N555" s="11">
        <v>-7.6328867822832797E-2</v>
      </c>
      <c r="O555" s="11">
        <v>0.31277924075386598</v>
      </c>
      <c r="P555" s="11">
        <f t="shared" si="3"/>
        <v>1</v>
      </c>
      <c r="Q555" s="11">
        <f t="shared" si="4"/>
        <v>0</v>
      </c>
      <c r="R555" s="11">
        <f t="shared" si="5"/>
        <v>0</v>
      </c>
      <c r="S555" s="11">
        <v>-0.101840672712596</v>
      </c>
      <c r="T555" s="11">
        <v>0.16793679975613299</v>
      </c>
      <c r="U555" s="11">
        <f t="shared" si="6"/>
        <v>1</v>
      </c>
      <c r="V555" s="11">
        <f t="shared" si="7"/>
        <v>0</v>
      </c>
      <c r="W555" s="11">
        <f t="shared" si="8"/>
        <v>0</v>
      </c>
      <c r="X555" s="11">
        <v>-0.101769067521558</v>
      </c>
      <c r="Y555" s="11">
        <v>0.167937339752849</v>
      </c>
      <c r="Z555" s="11">
        <f t="shared" si="9"/>
        <v>1</v>
      </c>
      <c r="AA555" s="11">
        <f t="shared" si="10"/>
        <v>0</v>
      </c>
      <c r="AB555" s="11">
        <f t="shared" si="11"/>
        <v>0</v>
      </c>
      <c r="AC555" s="11">
        <v>-9.5769414056393498E-2</v>
      </c>
      <c r="AD555" s="11">
        <v>0.200774505484899</v>
      </c>
      <c r="AE555" s="11">
        <f t="shared" si="12"/>
        <v>1</v>
      </c>
      <c r="AF555" s="11">
        <f t="shared" si="13"/>
        <v>0</v>
      </c>
      <c r="AG555" s="11">
        <f t="shared" si="14"/>
        <v>0</v>
      </c>
      <c r="AH555" s="11">
        <v>-0.102338281482559</v>
      </c>
      <c r="AI555" s="11">
        <v>0.16596981767080601</v>
      </c>
      <c r="AJ555" s="11">
        <f t="shared" si="15"/>
        <v>1</v>
      </c>
      <c r="AK555" s="11">
        <f t="shared" si="16"/>
        <v>0</v>
      </c>
      <c r="AL555" s="11">
        <f t="shared" si="17"/>
        <v>0</v>
      </c>
      <c r="AM555" s="11">
        <v>-0.10326654288528</v>
      </c>
      <c r="AN555" s="11">
        <v>0.16260816986308599</v>
      </c>
      <c r="AO555" s="11">
        <f t="shared" si="18"/>
        <v>1</v>
      </c>
      <c r="AP555" s="11">
        <f t="shared" si="19"/>
        <v>0</v>
      </c>
      <c r="AQ555" s="11">
        <v>-0.13767699274291201</v>
      </c>
      <c r="AR555" s="11">
        <v>6.6594496785547602E-2</v>
      </c>
      <c r="AS555" s="11">
        <f t="shared" si="20"/>
        <v>1</v>
      </c>
      <c r="AT555" s="11">
        <f t="shared" si="21"/>
        <v>0</v>
      </c>
      <c r="AU555" s="11">
        <f t="shared" si="22"/>
        <v>0</v>
      </c>
      <c r="AV555" s="11">
        <v>-8.1942561458702198E-2</v>
      </c>
      <c r="AW555" s="11">
        <v>0.274419539577619</v>
      </c>
      <c r="AX555" s="11">
        <f t="shared" si="23"/>
        <v>1</v>
      </c>
      <c r="AY555" s="11">
        <f t="shared" si="24"/>
        <v>0</v>
      </c>
      <c r="AZ555" s="11">
        <v>-0.149296299799726</v>
      </c>
      <c r="BA555" s="11">
        <v>4.49671407999701E-2</v>
      </c>
      <c r="BB555" s="22">
        <v>0</v>
      </c>
      <c r="BC555" s="22">
        <v>0</v>
      </c>
      <c r="BD555" s="22">
        <v>0</v>
      </c>
      <c r="BE555" s="22">
        <v>0</v>
      </c>
      <c r="BF555" s="22">
        <v>0</v>
      </c>
      <c r="BG555" s="22">
        <v>0</v>
      </c>
      <c r="BH555" s="22">
        <v>0</v>
      </c>
      <c r="BI555" s="22">
        <v>0</v>
      </c>
      <c r="BJ555" s="22">
        <v>0</v>
      </c>
      <c r="BK555" s="22">
        <v>0</v>
      </c>
      <c r="BL555" s="22">
        <v>0</v>
      </c>
      <c r="BM555" s="22">
        <v>0</v>
      </c>
      <c r="BN555" s="22">
        <v>0</v>
      </c>
      <c r="BO555" s="22">
        <v>0</v>
      </c>
      <c r="BP555" s="22">
        <v>0</v>
      </c>
      <c r="BQ555" s="22">
        <v>0</v>
      </c>
      <c r="BR555" s="22">
        <v>0</v>
      </c>
      <c r="BS555" s="22">
        <v>0</v>
      </c>
      <c r="BT555" s="22">
        <v>0</v>
      </c>
      <c r="BU555" s="22">
        <v>0</v>
      </c>
      <c r="BV555" s="22">
        <v>0</v>
      </c>
      <c r="BW555" s="22">
        <v>0</v>
      </c>
    </row>
    <row r="556" spans="1:75" ht="14.25" customHeight="1">
      <c r="A556" s="11" t="s">
        <v>1576</v>
      </c>
      <c r="B556" s="11" t="s">
        <v>1576</v>
      </c>
      <c r="C556" s="11" t="s">
        <v>77</v>
      </c>
      <c r="D556" s="11" t="s">
        <v>525</v>
      </c>
      <c r="E556" s="11">
        <v>954</v>
      </c>
      <c r="F556" s="11">
        <v>0.101790290662433</v>
      </c>
      <c r="G556" s="11">
        <v>7.4175836462476205E-2</v>
      </c>
      <c r="H556" s="11">
        <v>0.170297698687087</v>
      </c>
      <c r="I556" s="11">
        <v>0.113224729941554</v>
      </c>
      <c r="J556" s="11">
        <v>0.14110936623273501</v>
      </c>
      <c r="K556" s="11">
        <f t="shared" si="0"/>
        <v>1</v>
      </c>
      <c r="L556" s="11">
        <f t="shared" si="1"/>
        <v>0</v>
      </c>
      <c r="M556" s="11">
        <f t="shared" si="2"/>
        <v>0</v>
      </c>
      <c r="N556" s="11">
        <v>6.9079476621639505E-2</v>
      </c>
      <c r="O556" s="11">
        <v>0.36352994996646198</v>
      </c>
      <c r="P556" s="11">
        <f t="shared" si="3"/>
        <v>1</v>
      </c>
      <c r="Q556" s="11">
        <f t="shared" si="4"/>
        <v>0</v>
      </c>
      <c r="R556" s="11">
        <f t="shared" si="5"/>
        <v>0</v>
      </c>
      <c r="S556" s="11">
        <v>0.101276445702333</v>
      </c>
      <c r="T556" s="11">
        <v>0.17281398126122199</v>
      </c>
      <c r="U556" s="11">
        <f t="shared" si="6"/>
        <v>1</v>
      </c>
      <c r="V556" s="11">
        <f t="shared" si="7"/>
        <v>0</v>
      </c>
      <c r="W556" s="11">
        <f t="shared" si="8"/>
        <v>0</v>
      </c>
      <c r="X556" s="11">
        <v>0.100969362421807</v>
      </c>
      <c r="Y556" s="11">
        <v>0.173824568388558</v>
      </c>
      <c r="Z556" s="11">
        <f t="shared" si="9"/>
        <v>1</v>
      </c>
      <c r="AA556" s="11">
        <f t="shared" si="10"/>
        <v>0</v>
      </c>
      <c r="AB556" s="11">
        <f t="shared" si="11"/>
        <v>0</v>
      </c>
      <c r="AC556" s="11">
        <v>0.128410529732878</v>
      </c>
      <c r="AD556" s="11">
        <v>8.7575066591580902E-2</v>
      </c>
      <c r="AE556" s="11">
        <f t="shared" si="12"/>
        <v>1</v>
      </c>
      <c r="AF556" s="11">
        <f t="shared" si="13"/>
        <v>0</v>
      </c>
      <c r="AG556" s="11">
        <f t="shared" si="14"/>
        <v>0</v>
      </c>
      <c r="AH556" s="11">
        <v>8.7460065974926296E-2</v>
      </c>
      <c r="AI556" s="11">
        <v>0.234372305866488</v>
      </c>
      <c r="AJ556" s="11">
        <f t="shared" si="15"/>
        <v>1</v>
      </c>
      <c r="AK556" s="11">
        <f t="shared" si="16"/>
        <v>0</v>
      </c>
      <c r="AL556" s="11">
        <f t="shared" si="17"/>
        <v>0</v>
      </c>
      <c r="AM556" s="11">
        <v>8.1478548487456406E-2</v>
      </c>
      <c r="AN556" s="11">
        <v>0.26842555862746698</v>
      </c>
      <c r="AO556" s="11">
        <f t="shared" si="18"/>
        <v>1</v>
      </c>
      <c r="AP556" s="11">
        <f t="shared" si="19"/>
        <v>0</v>
      </c>
      <c r="AQ556" s="11">
        <v>7.0049512146360501E-2</v>
      </c>
      <c r="AR556" s="11">
        <v>0.35404389832838901</v>
      </c>
      <c r="AS556" s="11">
        <f t="shared" si="20"/>
        <v>1</v>
      </c>
      <c r="AT556" s="11">
        <f t="shared" si="21"/>
        <v>0</v>
      </c>
      <c r="AU556" s="11">
        <f t="shared" si="22"/>
        <v>0</v>
      </c>
      <c r="AV556" s="11">
        <v>8.2267408424453195E-2</v>
      </c>
      <c r="AW556" s="11">
        <v>0.27549347690090997</v>
      </c>
      <c r="AX556" s="11">
        <f t="shared" si="23"/>
        <v>1</v>
      </c>
      <c r="AY556" s="11">
        <f t="shared" si="24"/>
        <v>0</v>
      </c>
      <c r="AZ556" s="11">
        <v>4.5960324928188301E-2</v>
      </c>
      <c r="BA556" s="11">
        <v>0.53799087963731496</v>
      </c>
      <c r="BB556" s="22">
        <v>0</v>
      </c>
      <c r="BC556" s="22">
        <v>0</v>
      </c>
      <c r="BD556" s="22">
        <v>0</v>
      </c>
      <c r="BE556" s="22">
        <v>0</v>
      </c>
      <c r="BF556" s="22">
        <v>0</v>
      </c>
      <c r="BG556" s="22">
        <v>0</v>
      </c>
      <c r="BH556" s="22">
        <v>0</v>
      </c>
      <c r="BI556" s="22">
        <v>0</v>
      </c>
      <c r="BJ556" s="22">
        <v>0</v>
      </c>
      <c r="BK556" s="22">
        <v>0</v>
      </c>
      <c r="BL556" s="22">
        <v>0</v>
      </c>
      <c r="BM556" s="22">
        <v>0</v>
      </c>
      <c r="BN556" s="22">
        <v>0</v>
      </c>
      <c r="BO556" s="22">
        <v>0</v>
      </c>
      <c r="BP556" s="22">
        <v>0</v>
      </c>
      <c r="BQ556" s="22">
        <v>0</v>
      </c>
      <c r="BR556" s="22">
        <v>0</v>
      </c>
      <c r="BS556" s="22">
        <v>0</v>
      </c>
      <c r="BT556" s="22">
        <v>0</v>
      </c>
      <c r="BU556" s="22">
        <v>0</v>
      </c>
      <c r="BV556" s="22">
        <v>0</v>
      </c>
      <c r="BW556" s="22">
        <v>0</v>
      </c>
    </row>
    <row r="557" spans="1:75" ht="14.25" customHeight="1">
      <c r="A557" s="11" t="s">
        <v>930</v>
      </c>
      <c r="B557" s="11" t="s">
        <v>3601</v>
      </c>
      <c r="C557" s="11" t="s">
        <v>77</v>
      </c>
      <c r="D557" s="11" t="s">
        <v>312</v>
      </c>
      <c r="E557" s="11">
        <v>961</v>
      </c>
      <c r="F557" s="11">
        <v>-9.6681245612969299E-2</v>
      </c>
      <c r="G557" s="11">
        <v>7.0475185683572694E-2</v>
      </c>
      <c r="H557" s="11">
        <v>0.17043091348025399</v>
      </c>
      <c r="I557" s="11">
        <v>-9.7668826050097302E-2</v>
      </c>
      <c r="J557" s="11">
        <v>0.18130104626287</v>
      </c>
      <c r="K557" s="11">
        <f t="shared" si="0"/>
        <v>1</v>
      </c>
      <c r="L557" s="11">
        <f t="shared" si="1"/>
        <v>0</v>
      </c>
      <c r="M557" s="11">
        <f t="shared" si="2"/>
        <v>0</v>
      </c>
      <c r="N557" s="11">
        <v>-8.3407013872832003E-2</v>
      </c>
      <c r="O557" s="11">
        <v>0.24896682724646599</v>
      </c>
      <c r="P557" s="11">
        <f t="shared" si="3"/>
        <v>1</v>
      </c>
      <c r="Q557" s="11">
        <f t="shared" si="4"/>
        <v>0</v>
      </c>
      <c r="R557" s="11">
        <f t="shared" si="5"/>
        <v>0</v>
      </c>
      <c r="S557" s="11">
        <v>-9.5769286818090202E-2</v>
      </c>
      <c r="T557" s="11">
        <v>0.174847279497272</v>
      </c>
      <c r="U557" s="11">
        <f t="shared" si="6"/>
        <v>1</v>
      </c>
      <c r="V557" s="11">
        <f t="shared" si="7"/>
        <v>0</v>
      </c>
      <c r="W557" s="11">
        <f t="shared" si="8"/>
        <v>0</v>
      </c>
      <c r="X557" s="11">
        <v>-9.8586690031795904E-2</v>
      </c>
      <c r="Y557" s="11">
        <v>0.16127641781323299</v>
      </c>
      <c r="Z557" s="11">
        <f t="shared" si="9"/>
        <v>1</v>
      </c>
      <c r="AA557" s="11">
        <f t="shared" si="10"/>
        <v>0</v>
      </c>
      <c r="AB557" s="11">
        <f t="shared" si="11"/>
        <v>0</v>
      </c>
      <c r="AC557" s="11">
        <v>-0.10584323947357201</v>
      </c>
      <c r="AD557" s="11">
        <v>0.13905440250349799</v>
      </c>
      <c r="AE557" s="11">
        <f t="shared" si="12"/>
        <v>1</v>
      </c>
      <c r="AF557" s="11">
        <f t="shared" si="13"/>
        <v>0</v>
      </c>
      <c r="AG557" s="11">
        <f t="shared" si="14"/>
        <v>0</v>
      </c>
      <c r="AH557" s="11">
        <v>-9.6444043648012595E-2</v>
      </c>
      <c r="AI557" s="11">
        <v>0.17202996087779601</v>
      </c>
      <c r="AJ557" s="11">
        <f t="shared" si="15"/>
        <v>1</v>
      </c>
      <c r="AK557" s="11">
        <f t="shared" si="16"/>
        <v>0</v>
      </c>
      <c r="AL557" s="11">
        <f t="shared" si="17"/>
        <v>0</v>
      </c>
      <c r="AM557" s="11">
        <v>-9.4763250697425805E-2</v>
      </c>
      <c r="AN557" s="11">
        <v>0.18000676728163401</v>
      </c>
      <c r="AO557" s="11">
        <f t="shared" si="18"/>
        <v>1</v>
      </c>
      <c r="AP557" s="11">
        <f t="shared" si="19"/>
        <v>0</v>
      </c>
      <c r="AQ557" s="11">
        <v>-9.78035242881405E-2</v>
      </c>
      <c r="AR557" s="11">
        <v>0.17431841539644899</v>
      </c>
      <c r="AS557" s="11">
        <f t="shared" si="20"/>
        <v>1</v>
      </c>
      <c r="AT557" s="11">
        <f t="shared" si="21"/>
        <v>0</v>
      </c>
      <c r="AU557" s="11">
        <f t="shared" si="22"/>
        <v>0</v>
      </c>
      <c r="AV557" s="11">
        <v>-5.9679475111352E-2</v>
      </c>
      <c r="AW557" s="11">
        <v>0.40357683279532502</v>
      </c>
      <c r="AX557" s="11">
        <f t="shared" si="23"/>
        <v>1</v>
      </c>
      <c r="AY557" s="11">
        <f t="shared" si="24"/>
        <v>0</v>
      </c>
      <c r="AZ557" s="11">
        <v>-9.9478442505937098E-2</v>
      </c>
      <c r="BA557" s="11">
        <v>0.165065083256209</v>
      </c>
      <c r="BB557" s="22">
        <v>0</v>
      </c>
      <c r="BC557" s="22">
        <v>0</v>
      </c>
      <c r="BD557" s="22">
        <v>0</v>
      </c>
      <c r="BE557" s="22">
        <v>0</v>
      </c>
      <c r="BF557" s="22">
        <v>0</v>
      </c>
      <c r="BG557" s="22">
        <v>0</v>
      </c>
      <c r="BH557" s="22">
        <v>0</v>
      </c>
      <c r="BI557" s="22">
        <v>0</v>
      </c>
      <c r="BJ557" s="22">
        <v>0</v>
      </c>
      <c r="BK557" s="22">
        <v>0</v>
      </c>
      <c r="BL557" s="22">
        <v>0</v>
      </c>
      <c r="BM557" s="22">
        <v>0</v>
      </c>
      <c r="BN557" s="22">
        <v>0</v>
      </c>
      <c r="BO557" s="22">
        <v>0</v>
      </c>
      <c r="BP557" s="22">
        <v>0</v>
      </c>
      <c r="BQ557" s="22">
        <v>0</v>
      </c>
      <c r="BR557" s="22">
        <v>0</v>
      </c>
      <c r="BS557" s="22">
        <v>0</v>
      </c>
      <c r="BT557" s="22">
        <v>0</v>
      </c>
      <c r="BU557" s="22">
        <v>0</v>
      </c>
      <c r="BV557" s="22">
        <v>0</v>
      </c>
      <c r="BW557" s="22">
        <v>0</v>
      </c>
    </row>
    <row r="558" spans="1:75" ht="14.25" customHeight="1">
      <c r="A558" s="11" t="s">
        <v>3114</v>
      </c>
      <c r="B558" s="11" t="s">
        <v>3602</v>
      </c>
      <c r="C558" s="11" t="s">
        <v>47</v>
      </c>
      <c r="D558" s="11" t="s">
        <v>47</v>
      </c>
      <c r="E558" s="11">
        <v>951</v>
      </c>
      <c r="F558" s="11">
        <v>-0.10269234625439599</v>
      </c>
      <c r="G558" s="11">
        <v>7.5179737259669796E-2</v>
      </c>
      <c r="H558" s="11">
        <v>0.17227515157586601</v>
      </c>
      <c r="I558" s="11">
        <v>-0.15949355232359799</v>
      </c>
      <c r="J558" s="11">
        <v>4.0134424914915597E-2</v>
      </c>
      <c r="K558" s="11">
        <f t="shared" si="0"/>
        <v>1</v>
      </c>
      <c r="L558" s="11">
        <f t="shared" si="1"/>
        <v>0</v>
      </c>
      <c r="M558" s="11">
        <f t="shared" si="2"/>
        <v>0</v>
      </c>
      <c r="N558" s="11">
        <v>-0.111752366006342</v>
      </c>
      <c r="O558" s="11">
        <v>0.148019476375467</v>
      </c>
      <c r="P558" s="11">
        <f t="shared" si="3"/>
        <v>1</v>
      </c>
      <c r="Q558" s="11">
        <f t="shared" si="4"/>
        <v>0</v>
      </c>
      <c r="R558" s="11">
        <f t="shared" si="5"/>
        <v>0</v>
      </c>
      <c r="S558" s="11">
        <v>-9.7020165325206603E-2</v>
      </c>
      <c r="T558" s="11">
        <v>0.19696082690462299</v>
      </c>
      <c r="U558" s="11">
        <f t="shared" si="6"/>
        <v>1</v>
      </c>
      <c r="V558" s="11">
        <f t="shared" si="7"/>
        <v>0</v>
      </c>
      <c r="W558" s="11">
        <f t="shared" si="8"/>
        <v>0</v>
      </c>
      <c r="X558" s="11">
        <v>-0.10248428208299</v>
      </c>
      <c r="Y558" s="11">
        <v>0.173291405322961</v>
      </c>
      <c r="Z558" s="11">
        <f t="shared" si="9"/>
        <v>1</v>
      </c>
      <c r="AA558" s="11">
        <f t="shared" si="10"/>
        <v>0</v>
      </c>
      <c r="AB558" s="11">
        <f t="shared" si="11"/>
        <v>0</v>
      </c>
      <c r="AC558" s="11">
        <v>-9.9599728996540696E-2</v>
      </c>
      <c r="AD558" s="11">
        <v>0.19205633415009399</v>
      </c>
      <c r="AE558" s="11">
        <f t="shared" si="12"/>
        <v>1</v>
      </c>
      <c r="AF558" s="11">
        <f t="shared" si="13"/>
        <v>0</v>
      </c>
      <c r="AG558" s="11">
        <f t="shared" si="14"/>
        <v>0</v>
      </c>
      <c r="AH558" s="11">
        <v>-0.10183611512916101</v>
      </c>
      <c r="AI558" s="11">
        <v>0.17643276284250001</v>
      </c>
      <c r="AJ558" s="11">
        <f t="shared" si="15"/>
        <v>1</v>
      </c>
      <c r="AK558" s="11">
        <f t="shared" si="16"/>
        <v>0</v>
      </c>
      <c r="AL558" s="11">
        <f t="shared" si="17"/>
        <v>0</v>
      </c>
      <c r="AM558" s="11">
        <v>-0.112277156862197</v>
      </c>
      <c r="AN558" s="11">
        <v>0.13589314241278699</v>
      </c>
      <c r="AO558" s="11">
        <f t="shared" si="18"/>
        <v>1</v>
      </c>
      <c r="AP558" s="11">
        <f t="shared" si="19"/>
        <v>0</v>
      </c>
      <c r="AQ558" s="11">
        <v>-7.4330047788501802E-2</v>
      </c>
      <c r="AR558" s="11">
        <v>0.332036240373563</v>
      </c>
      <c r="AS558" s="11">
        <f t="shared" si="20"/>
        <v>1</v>
      </c>
      <c r="AT558" s="11">
        <f t="shared" si="21"/>
        <v>0</v>
      </c>
      <c r="AU558" s="11">
        <f t="shared" si="22"/>
        <v>0</v>
      </c>
      <c r="AV558" s="11">
        <v>-0.11529600785282899</v>
      </c>
      <c r="AW558" s="11">
        <v>0.13194052771538201</v>
      </c>
      <c r="AX558" s="11">
        <f t="shared" si="23"/>
        <v>1</v>
      </c>
      <c r="AY558" s="11">
        <f t="shared" si="24"/>
        <v>0</v>
      </c>
      <c r="AZ558" s="11">
        <v>-0.109492787144727</v>
      </c>
      <c r="BA558" s="11">
        <v>0.15209840007042599</v>
      </c>
      <c r="BB558" s="22">
        <v>0</v>
      </c>
      <c r="BC558" s="22">
        <v>0</v>
      </c>
      <c r="BD558" s="22">
        <v>0</v>
      </c>
      <c r="BE558" s="22">
        <v>0</v>
      </c>
      <c r="BF558" s="22">
        <v>0</v>
      </c>
      <c r="BG558" s="22">
        <v>0</v>
      </c>
      <c r="BH558" s="22">
        <v>0</v>
      </c>
      <c r="BI558" s="22">
        <v>0</v>
      </c>
      <c r="BJ558" s="22">
        <v>0</v>
      </c>
      <c r="BK558" s="22">
        <v>0</v>
      </c>
      <c r="BL558" s="22">
        <v>0</v>
      </c>
      <c r="BM558" s="22">
        <v>0</v>
      </c>
      <c r="BN558" s="22">
        <v>0</v>
      </c>
      <c r="BO558" s="22">
        <v>0</v>
      </c>
      <c r="BP558" s="22">
        <v>0</v>
      </c>
      <c r="BQ558" s="22">
        <v>0</v>
      </c>
      <c r="BR558" s="22">
        <v>0</v>
      </c>
      <c r="BS558" s="22">
        <v>0</v>
      </c>
      <c r="BT558" s="22">
        <v>0</v>
      </c>
      <c r="BU558" s="22">
        <v>0</v>
      </c>
      <c r="BV558" s="22">
        <v>0</v>
      </c>
      <c r="BW558" s="22">
        <v>0</v>
      </c>
    </row>
    <row r="559" spans="1:75" ht="14.25" customHeight="1">
      <c r="A559" s="11" t="s">
        <v>2804</v>
      </c>
      <c r="B559" s="11" t="s">
        <v>3603</v>
      </c>
      <c r="C559" s="11" t="s">
        <v>47</v>
      </c>
      <c r="D559" s="11" t="s">
        <v>47</v>
      </c>
      <c r="E559" s="11">
        <v>958</v>
      </c>
      <c r="F559" s="11">
        <v>9.9897114416982305E-2</v>
      </c>
      <c r="G559" s="11">
        <v>7.3579592862108301E-2</v>
      </c>
      <c r="H559" s="11">
        <v>0.17488679596061199</v>
      </c>
      <c r="I559" s="11">
        <v>0.102434440809551</v>
      </c>
      <c r="J559" s="11">
        <v>0.179585266917836</v>
      </c>
      <c r="K559" s="11">
        <f t="shared" si="0"/>
        <v>1</v>
      </c>
      <c r="L559" s="11">
        <f t="shared" si="1"/>
        <v>0</v>
      </c>
      <c r="M559" s="11">
        <f t="shared" si="2"/>
        <v>0</v>
      </c>
      <c r="N559" s="11">
        <v>8.8428358157822698E-2</v>
      </c>
      <c r="O559" s="11">
        <v>0.24200331944388301</v>
      </c>
      <c r="P559" s="11">
        <f t="shared" si="3"/>
        <v>1</v>
      </c>
      <c r="Q559" s="11">
        <f t="shared" si="4"/>
        <v>0</v>
      </c>
      <c r="R559" s="11">
        <f t="shared" si="5"/>
        <v>0</v>
      </c>
      <c r="S559" s="11">
        <v>9.6642660366207306E-2</v>
      </c>
      <c r="T559" s="11">
        <v>0.18945388368395799</v>
      </c>
      <c r="U559" s="11">
        <f t="shared" si="6"/>
        <v>1</v>
      </c>
      <c r="V559" s="11">
        <f t="shared" si="7"/>
        <v>0</v>
      </c>
      <c r="W559" s="11">
        <f t="shared" si="8"/>
        <v>0</v>
      </c>
      <c r="X559" s="11">
        <v>9.9354599183351003E-2</v>
      </c>
      <c r="Y559" s="11">
        <v>0.17739665569094001</v>
      </c>
      <c r="Z559" s="11">
        <f t="shared" si="9"/>
        <v>1</v>
      </c>
      <c r="AA559" s="11">
        <f t="shared" si="10"/>
        <v>0</v>
      </c>
      <c r="AB559" s="11">
        <f t="shared" si="11"/>
        <v>0</v>
      </c>
      <c r="AC559" s="11">
        <v>9.6498233820373799E-2</v>
      </c>
      <c r="AD559" s="11">
        <v>0.196514412081361</v>
      </c>
      <c r="AE559" s="11">
        <f t="shared" si="12"/>
        <v>1</v>
      </c>
      <c r="AF559" s="11">
        <f t="shared" si="13"/>
        <v>0</v>
      </c>
      <c r="AG559" s="11">
        <f t="shared" si="14"/>
        <v>0</v>
      </c>
      <c r="AH559" s="11">
        <v>8.8410159099530303E-2</v>
      </c>
      <c r="AI559" s="11">
        <v>0.22625721822827399</v>
      </c>
      <c r="AJ559" s="11">
        <f t="shared" si="15"/>
        <v>1</v>
      </c>
      <c r="AK559" s="11">
        <f t="shared" si="16"/>
        <v>0</v>
      </c>
      <c r="AL559" s="11">
        <f t="shared" si="17"/>
        <v>0</v>
      </c>
      <c r="AM559" s="11">
        <v>7.6806748945340203E-2</v>
      </c>
      <c r="AN559" s="11">
        <v>0.29077982782920297</v>
      </c>
      <c r="AO559" s="11">
        <f t="shared" si="18"/>
        <v>1</v>
      </c>
      <c r="AP559" s="11">
        <f t="shared" si="19"/>
        <v>0</v>
      </c>
      <c r="AQ559" s="11">
        <v>9.6913170449938593E-2</v>
      </c>
      <c r="AR559" s="11">
        <v>0.19747296103862899</v>
      </c>
      <c r="AS559" s="11">
        <f t="shared" si="20"/>
        <v>1</v>
      </c>
      <c r="AT559" s="11">
        <f t="shared" si="21"/>
        <v>0</v>
      </c>
      <c r="AU559" s="11">
        <f t="shared" si="22"/>
        <v>0</v>
      </c>
      <c r="AV559" s="11">
        <v>6.2787401699101894E-2</v>
      </c>
      <c r="AW559" s="11">
        <v>0.40014392493991102</v>
      </c>
      <c r="AX559" s="11">
        <f t="shared" si="23"/>
        <v>1</v>
      </c>
      <c r="AY559" s="11">
        <f t="shared" si="24"/>
        <v>0</v>
      </c>
      <c r="AZ559" s="11">
        <v>0.11863691786550799</v>
      </c>
      <c r="BA559" s="11">
        <v>0.112375230563867</v>
      </c>
      <c r="BB559" s="22">
        <v>0</v>
      </c>
      <c r="BC559" s="22">
        <v>0</v>
      </c>
      <c r="BD559" s="22">
        <v>0</v>
      </c>
      <c r="BE559" s="22">
        <v>0</v>
      </c>
      <c r="BF559" s="22">
        <v>0</v>
      </c>
      <c r="BG559" s="22">
        <v>0</v>
      </c>
      <c r="BH559" s="22">
        <v>0</v>
      </c>
      <c r="BI559" s="22">
        <v>0</v>
      </c>
      <c r="BJ559" s="22">
        <v>0</v>
      </c>
      <c r="BK559" s="22">
        <v>0</v>
      </c>
      <c r="BL559" s="22">
        <v>0</v>
      </c>
      <c r="BM559" s="22">
        <v>0</v>
      </c>
      <c r="BN559" s="22">
        <v>0</v>
      </c>
      <c r="BO559" s="22">
        <v>0</v>
      </c>
      <c r="BP559" s="22">
        <v>0</v>
      </c>
      <c r="BQ559" s="22">
        <v>0</v>
      </c>
      <c r="BR559" s="22">
        <v>0</v>
      </c>
      <c r="BS559" s="22">
        <v>0</v>
      </c>
      <c r="BT559" s="22">
        <v>0</v>
      </c>
      <c r="BU559" s="22">
        <v>0</v>
      </c>
      <c r="BV559" s="22">
        <v>0</v>
      </c>
      <c r="BW559" s="22">
        <v>0</v>
      </c>
    </row>
    <row r="560" spans="1:75" ht="14.25" customHeight="1">
      <c r="A560" s="11" t="s">
        <v>1875</v>
      </c>
      <c r="B560" s="11" t="s">
        <v>3604</v>
      </c>
      <c r="C560" s="11" t="s">
        <v>64</v>
      </c>
      <c r="D560" s="11" t="s">
        <v>65</v>
      </c>
      <c r="E560" s="11">
        <v>907</v>
      </c>
      <c r="F560" s="11">
        <v>0.10311276527082</v>
      </c>
      <c r="G560" s="11">
        <v>7.6135061389126804E-2</v>
      </c>
      <c r="H560" s="11">
        <v>0.17596520385916101</v>
      </c>
      <c r="I560" s="11">
        <v>0.10035485922762399</v>
      </c>
      <c r="J560" s="11">
        <v>0.20348364833191299</v>
      </c>
      <c r="K560" s="11">
        <f t="shared" si="0"/>
        <v>1</v>
      </c>
      <c r="L560" s="11">
        <f t="shared" si="1"/>
        <v>0</v>
      </c>
      <c r="M560" s="11">
        <f t="shared" si="2"/>
        <v>0</v>
      </c>
      <c r="N560" s="11">
        <v>8.9125180234617005E-2</v>
      </c>
      <c r="O560" s="11">
        <v>0.25321251728043698</v>
      </c>
      <c r="P560" s="11">
        <f t="shared" si="3"/>
        <v>1</v>
      </c>
      <c r="Q560" s="11">
        <f t="shared" si="4"/>
        <v>0</v>
      </c>
      <c r="R560" s="11">
        <f t="shared" si="5"/>
        <v>0</v>
      </c>
      <c r="S560" s="11">
        <v>0.100818140201398</v>
      </c>
      <c r="T560" s="11">
        <v>0.186488767375241</v>
      </c>
      <c r="U560" s="11">
        <f t="shared" si="6"/>
        <v>1</v>
      </c>
      <c r="V560" s="11">
        <f t="shared" si="7"/>
        <v>0</v>
      </c>
      <c r="W560" s="11">
        <f t="shared" si="8"/>
        <v>0</v>
      </c>
      <c r="X560" s="11">
        <v>0.102652417514879</v>
      </c>
      <c r="Y560" s="11">
        <v>0.17803556587821201</v>
      </c>
      <c r="Z560" s="11">
        <f t="shared" si="9"/>
        <v>1</v>
      </c>
      <c r="AA560" s="11">
        <f t="shared" si="10"/>
        <v>0</v>
      </c>
      <c r="AB560" s="11">
        <f t="shared" si="11"/>
        <v>0</v>
      </c>
      <c r="AC560" s="11">
        <v>0.11893940449227</v>
      </c>
      <c r="AD560" s="11">
        <v>0.1237313617919</v>
      </c>
      <c r="AE560" s="11">
        <f t="shared" si="12"/>
        <v>1</v>
      </c>
      <c r="AF560" s="11">
        <f t="shared" si="13"/>
        <v>0</v>
      </c>
      <c r="AG560" s="11">
        <f t="shared" si="14"/>
        <v>0</v>
      </c>
      <c r="AH560" s="11">
        <v>8.8042075528931604E-2</v>
      </c>
      <c r="AI560" s="11">
        <v>0.243913443724881</v>
      </c>
      <c r="AJ560" s="11">
        <f t="shared" si="15"/>
        <v>1</v>
      </c>
      <c r="AK560" s="11">
        <f t="shared" si="16"/>
        <v>0</v>
      </c>
      <c r="AL560" s="11">
        <f t="shared" si="17"/>
        <v>0</v>
      </c>
      <c r="AM560" s="11">
        <v>8.9974577349611007E-2</v>
      </c>
      <c r="AN560" s="11">
        <v>0.236620063932588</v>
      </c>
      <c r="AO560" s="11">
        <f t="shared" si="18"/>
        <v>1</v>
      </c>
      <c r="AP560" s="11">
        <f t="shared" si="19"/>
        <v>0</v>
      </c>
      <c r="AQ560" s="11">
        <v>0.10635676649249901</v>
      </c>
      <c r="AR560" s="11">
        <v>0.17112265775542501</v>
      </c>
      <c r="AS560" s="11">
        <f t="shared" si="20"/>
        <v>1</v>
      </c>
      <c r="AT560" s="11">
        <f t="shared" si="21"/>
        <v>0</v>
      </c>
      <c r="AU560" s="11">
        <f t="shared" si="22"/>
        <v>0</v>
      </c>
      <c r="AV560" s="11">
        <v>9.0106560672373603E-2</v>
      </c>
      <c r="AW560" s="11">
        <v>0.245556840493767</v>
      </c>
      <c r="AX560" s="11">
        <f t="shared" si="23"/>
        <v>1</v>
      </c>
      <c r="AY560" s="11">
        <f t="shared" si="24"/>
        <v>0</v>
      </c>
      <c r="AZ560" s="11">
        <v>9.2739128169834498E-2</v>
      </c>
      <c r="BA560" s="11">
        <v>0.230146859406653</v>
      </c>
      <c r="BB560" s="22">
        <v>0</v>
      </c>
      <c r="BC560" s="22">
        <v>0</v>
      </c>
      <c r="BD560" s="22">
        <v>0</v>
      </c>
      <c r="BE560" s="22">
        <v>0</v>
      </c>
      <c r="BF560" s="22">
        <v>0</v>
      </c>
      <c r="BG560" s="22">
        <v>0</v>
      </c>
      <c r="BH560" s="22">
        <v>0</v>
      </c>
      <c r="BI560" s="22">
        <v>0</v>
      </c>
      <c r="BJ560" s="22">
        <v>0</v>
      </c>
      <c r="BK560" s="22">
        <v>0</v>
      </c>
      <c r="BL560" s="22">
        <v>0</v>
      </c>
      <c r="BM560" s="22">
        <v>0</v>
      </c>
      <c r="BN560" s="22">
        <v>0</v>
      </c>
      <c r="BO560" s="22">
        <v>0</v>
      </c>
      <c r="BP560" s="22">
        <v>0</v>
      </c>
      <c r="BQ560" s="22">
        <v>0</v>
      </c>
      <c r="BR560" s="22">
        <v>0</v>
      </c>
      <c r="BS560" s="22">
        <v>0</v>
      </c>
      <c r="BT560" s="22">
        <v>0</v>
      </c>
      <c r="BU560" s="22">
        <v>0</v>
      </c>
      <c r="BV560" s="22">
        <v>0</v>
      </c>
      <c r="BW560" s="22">
        <v>0</v>
      </c>
    </row>
    <row r="561" spans="1:75" ht="14.25" customHeight="1">
      <c r="A561" s="11" t="s">
        <v>608</v>
      </c>
      <c r="B561" s="11" t="s">
        <v>3605</v>
      </c>
      <c r="C561" s="11" t="s">
        <v>171</v>
      </c>
      <c r="D561" s="11" t="s">
        <v>178</v>
      </c>
      <c r="E561" s="11">
        <v>964</v>
      </c>
      <c r="F561" s="11">
        <v>-9.8608626299446403E-2</v>
      </c>
      <c r="G561" s="11">
        <v>7.4244531428193705E-2</v>
      </c>
      <c r="H561" s="11">
        <v>0.18443957318934401</v>
      </c>
      <c r="I561" s="11">
        <v>-0.114027454369373</v>
      </c>
      <c r="J561" s="11">
        <v>0.138622829855893</v>
      </c>
      <c r="K561" s="11">
        <f t="shared" si="0"/>
        <v>1</v>
      </c>
      <c r="L561" s="11">
        <f t="shared" si="1"/>
        <v>0</v>
      </c>
      <c r="M561" s="11">
        <f t="shared" si="2"/>
        <v>0</v>
      </c>
      <c r="N561" s="11">
        <v>-0.16368120788583801</v>
      </c>
      <c r="O561" s="11">
        <v>3.07741543564105E-2</v>
      </c>
      <c r="P561" s="11">
        <f t="shared" si="3"/>
        <v>1</v>
      </c>
      <c r="Q561" s="11">
        <f t="shared" si="4"/>
        <v>0</v>
      </c>
      <c r="R561" s="11">
        <f t="shared" si="5"/>
        <v>0</v>
      </c>
      <c r="S561" s="11">
        <v>-0.100003734178125</v>
      </c>
      <c r="T561" s="11">
        <v>0.17863141146652101</v>
      </c>
      <c r="U561" s="11">
        <f t="shared" si="6"/>
        <v>1</v>
      </c>
      <c r="V561" s="11">
        <f t="shared" si="7"/>
        <v>0</v>
      </c>
      <c r="W561" s="11">
        <f t="shared" si="8"/>
        <v>0</v>
      </c>
      <c r="X561" s="11">
        <v>-0.100287527376242</v>
      </c>
      <c r="Y561" s="11">
        <v>0.17644689566003699</v>
      </c>
      <c r="Z561" s="11">
        <f t="shared" si="9"/>
        <v>1</v>
      </c>
      <c r="AA561" s="11">
        <f t="shared" si="10"/>
        <v>0</v>
      </c>
      <c r="AB561" s="11">
        <f t="shared" si="11"/>
        <v>0</v>
      </c>
      <c r="AC561" s="11">
        <v>-9.1803338020963202E-2</v>
      </c>
      <c r="AD561" s="11">
        <v>0.223289104289707</v>
      </c>
      <c r="AE561" s="11">
        <f t="shared" si="12"/>
        <v>1</v>
      </c>
      <c r="AF561" s="11">
        <f t="shared" si="13"/>
        <v>0</v>
      </c>
      <c r="AG561" s="11">
        <f t="shared" si="14"/>
        <v>0</v>
      </c>
      <c r="AH561" s="11">
        <v>-0.121321551435584</v>
      </c>
      <c r="AI561" s="11">
        <v>9.2925254970360499E-2</v>
      </c>
      <c r="AJ561" s="11">
        <f t="shared" si="15"/>
        <v>1</v>
      </c>
      <c r="AK561" s="11">
        <f t="shared" si="16"/>
        <v>0</v>
      </c>
      <c r="AL561" s="11">
        <f t="shared" si="17"/>
        <v>0</v>
      </c>
      <c r="AM561" s="11">
        <v>-0.143190735373879</v>
      </c>
      <c r="AN561" s="11">
        <v>4.29873608397471E-2</v>
      </c>
      <c r="AO561" s="11">
        <f t="shared" si="18"/>
        <v>1</v>
      </c>
      <c r="AP561" s="11">
        <f t="shared" si="19"/>
        <v>0</v>
      </c>
      <c r="AQ561" s="11">
        <v>-0.119126265393468</v>
      </c>
      <c r="AR561" s="11">
        <v>0.11601299222881099</v>
      </c>
      <c r="AS561" s="11">
        <f t="shared" si="20"/>
        <v>1</v>
      </c>
      <c r="AT561" s="11">
        <f t="shared" si="21"/>
        <v>0</v>
      </c>
      <c r="AU561" s="11">
        <f t="shared" si="22"/>
        <v>0</v>
      </c>
      <c r="AV561" s="11">
        <v>-0.14126061970721701</v>
      </c>
      <c r="AW561" s="11">
        <v>6.0613185973648398E-2</v>
      </c>
      <c r="AX561" s="11">
        <f t="shared" si="23"/>
        <v>1</v>
      </c>
      <c r="AY561" s="11">
        <f t="shared" si="24"/>
        <v>0</v>
      </c>
      <c r="AZ561" s="11">
        <v>-0.11398908486065699</v>
      </c>
      <c r="BA561" s="11">
        <v>0.13083043639376599</v>
      </c>
      <c r="BB561" s="22">
        <v>0</v>
      </c>
      <c r="BC561" s="22">
        <v>0</v>
      </c>
      <c r="BD561" s="22">
        <v>0</v>
      </c>
      <c r="BE561" s="22">
        <v>0</v>
      </c>
      <c r="BF561" s="22">
        <v>0</v>
      </c>
      <c r="BG561" s="22">
        <v>0</v>
      </c>
      <c r="BH561" s="22">
        <v>0</v>
      </c>
      <c r="BI561" s="22">
        <v>0</v>
      </c>
      <c r="BJ561" s="22">
        <v>0</v>
      </c>
      <c r="BK561" s="22">
        <v>0</v>
      </c>
      <c r="BL561" s="22">
        <v>0</v>
      </c>
      <c r="BM561" s="22">
        <v>0</v>
      </c>
      <c r="BN561" s="22">
        <v>0</v>
      </c>
      <c r="BO561" s="22">
        <v>0</v>
      </c>
      <c r="BP561" s="22">
        <v>0</v>
      </c>
      <c r="BQ561" s="22">
        <v>0</v>
      </c>
      <c r="BR561" s="22">
        <v>0</v>
      </c>
      <c r="BS561" s="22">
        <v>0</v>
      </c>
      <c r="BT561" s="22">
        <v>0</v>
      </c>
      <c r="BU561" s="22">
        <v>0</v>
      </c>
      <c r="BV561" s="22">
        <v>0</v>
      </c>
      <c r="BW561" s="22">
        <v>0</v>
      </c>
    </row>
    <row r="562" spans="1:75" ht="14.25" customHeight="1">
      <c r="A562" s="11" t="s">
        <v>589</v>
      </c>
      <c r="B562" s="11" t="s">
        <v>3606</v>
      </c>
      <c r="C562" s="11" t="s">
        <v>171</v>
      </c>
      <c r="D562" s="11" t="s">
        <v>386</v>
      </c>
      <c r="E562" s="11">
        <v>943</v>
      </c>
      <c r="F562" s="11">
        <v>9.9381094891439106E-2</v>
      </c>
      <c r="G562" s="11">
        <v>7.5682150929921102E-2</v>
      </c>
      <c r="H562" s="11">
        <v>0.189455947528331</v>
      </c>
      <c r="I562" s="11">
        <v>7.9854742486621305E-2</v>
      </c>
      <c r="J562" s="11">
        <v>0.30861479863093499</v>
      </c>
      <c r="K562" s="11">
        <f t="shared" si="0"/>
        <v>1</v>
      </c>
      <c r="L562" s="11">
        <f t="shared" si="1"/>
        <v>0</v>
      </c>
      <c r="M562" s="11">
        <f t="shared" si="2"/>
        <v>0</v>
      </c>
      <c r="N562" s="11">
        <v>0.10282175740204599</v>
      </c>
      <c r="O562" s="11">
        <v>0.185117811172999</v>
      </c>
      <c r="P562" s="11">
        <f t="shared" si="3"/>
        <v>1</v>
      </c>
      <c r="Q562" s="11">
        <f t="shared" si="4"/>
        <v>0</v>
      </c>
      <c r="R562" s="11">
        <f t="shared" si="5"/>
        <v>0</v>
      </c>
      <c r="S562" s="11">
        <v>0.10024569189820701</v>
      </c>
      <c r="T562" s="11">
        <v>0.18607925508707901</v>
      </c>
      <c r="U562" s="11">
        <f t="shared" si="6"/>
        <v>1</v>
      </c>
      <c r="V562" s="11">
        <f t="shared" si="7"/>
        <v>0</v>
      </c>
      <c r="W562" s="11">
        <f t="shared" si="8"/>
        <v>0</v>
      </c>
      <c r="X562" s="11">
        <v>9.8110346872394102E-2</v>
      </c>
      <c r="Y562" s="11">
        <v>0.19492762067436001</v>
      </c>
      <c r="Z562" s="11">
        <f t="shared" si="9"/>
        <v>1</v>
      </c>
      <c r="AA562" s="11">
        <f t="shared" si="10"/>
        <v>0</v>
      </c>
      <c r="AB562" s="11">
        <f t="shared" si="11"/>
        <v>0</v>
      </c>
      <c r="AC562" s="11">
        <v>0.11164019423800101</v>
      </c>
      <c r="AD562" s="11">
        <v>0.14631521965819799</v>
      </c>
      <c r="AE562" s="11">
        <f t="shared" si="12"/>
        <v>1</v>
      </c>
      <c r="AF562" s="11">
        <f t="shared" si="13"/>
        <v>0</v>
      </c>
      <c r="AG562" s="11">
        <f t="shared" si="14"/>
        <v>0</v>
      </c>
      <c r="AH562" s="11">
        <v>0.113226685519243</v>
      </c>
      <c r="AI562" s="11">
        <v>0.13213020973224601</v>
      </c>
      <c r="AJ562" s="11">
        <f t="shared" si="15"/>
        <v>1</v>
      </c>
      <c r="AK562" s="11">
        <f t="shared" si="16"/>
        <v>0</v>
      </c>
      <c r="AL562" s="11">
        <f t="shared" si="17"/>
        <v>0</v>
      </c>
      <c r="AM562" s="11">
        <v>0.106756858961548</v>
      </c>
      <c r="AN562" s="11">
        <v>0.15905864189621899</v>
      </c>
      <c r="AO562" s="11">
        <f t="shared" si="18"/>
        <v>1</v>
      </c>
      <c r="AP562" s="11">
        <f t="shared" si="19"/>
        <v>0</v>
      </c>
      <c r="AQ562" s="11">
        <v>8.9625585716577E-2</v>
      </c>
      <c r="AR562" s="11">
        <v>0.24649588569593101</v>
      </c>
      <c r="AS562" s="11">
        <f t="shared" si="20"/>
        <v>1</v>
      </c>
      <c r="AT562" s="11">
        <f t="shared" si="21"/>
        <v>0</v>
      </c>
      <c r="AU562" s="11">
        <f t="shared" si="22"/>
        <v>0</v>
      </c>
      <c r="AV562" s="11">
        <v>0.121658388755376</v>
      </c>
      <c r="AW562" s="11">
        <v>0.11457675913979801</v>
      </c>
      <c r="AX562" s="11">
        <f t="shared" si="23"/>
        <v>1</v>
      </c>
      <c r="AY562" s="11">
        <f t="shared" si="24"/>
        <v>0</v>
      </c>
      <c r="AZ562" s="11">
        <v>3.82723978303946E-2</v>
      </c>
      <c r="BA562" s="11">
        <v>0.61487785233979497</v>
      </c>
      <c r="BB562" s="22">
        <v>0</v>
      </c>
      <c r="BC562" s="22">
        <v>0</v>
      </c>
      <c r="BD562" s="22">
        <v>0</v>
      </c>
      <c r="BE562" s="22">
        <v>0</v>
      </c>
      <c r="BF562" s="22">
        <v>0</v>
      </c>
      <c r="BG562" s="22">
        <v>0</v>
      </c>
      <c r="BH562" s="22">
        <v>0</v>
      </c>
      <c r="BI562" s="22">
        <v>0</v>
      </c>
      <c r="BJ562" s="22">
        <v>0</v>
      </c>
      <c r="BK562" s="22">
        <v>0</v>
      </c>
      <c r="BL562" s="22">
        <v>0</v>
      </c>
      <c r="BM562" s="22">
        <v>0</v>
      </c>
      <c r="BN562" s="22">
        <v>0</v>
      </c>
      <c r="BO562" s="22">
        <v>0</v>
      </c>
      <c r="BP562" s="22">
        <v>0</v>
      </c>
      <c r="BQ562" s="22">
        <v>0</v>
      </c>
      <c r="BR562" s="22">
        <v>0</v>
      </c>
      <c r="BS562" s="22">
        <v>0</v>
      </c>
      <c r="BT562" s="22">
        <v>0</v>
      </c>
      <c r="BU562" s="22">
        <v>0</v>
      </c>
      <c r="BV562" s="22">
        <v>0</v>
      </c>
      <c r="BW562" s="22">
        <v>0</v>
      </c>
    </row>
    <row r="563" spans="1:75" ht="14.25" customHeight="1">
      <c r="A563" s="11" t="s">
        <v>1512</v>
      </c>
      <c r="B563" s="11" t="s">
        <v>1512</v>
      </c>
      <c r="C563" s="11" t="s">
        <v>77</v>
      </c>
      <c r="D563" s="11" t="s">
        <v>1100</v>
      </c>
      <c r="E563" s="11">
        <v>958</v>
      </c>
      <c r="F563" s="11">
        <v>-9.6882077951039897E-2</v>
      </c>
      <c r="G563" s="11">
        <v>7.4538872741253703E-2</v>
      </c>
      <c r="H563" s="11">
        <v>0.19399850313118699</v>
      </c>
      <c r="I563" s="11">
        <v>-5.7950390707659803E-2</v>
      </c>
      <c r="J563" s="11">
        <v>0.45238979634492199</v>
      </c>
      <c r="K563" s="11">
        <f t="shared" si="0"/>
        <v>1</v>
      </c>
      <c r="L563" s="11">
        <f t="shared" si="1"/>
        <v>0</v>
      </c>
      <c r="M563" s="11">
        <f t="shared" si="2"/>
        <v>0</v>
      </c>
      <c r="N563" s="11">
        <v>-0.10036706638432701</v>
      </c>
      <c r="O563" s="11">
        <v>0.18989374762372599</v>
      </c>
      <c r="P563" s="11">
        <f t="shared" si="3"/>
        <v>1</v>
      </c>
      <c r="Q563" s="11">
        <f t="shared" si="4"/>
        <v>0</v>
      </c>
      <c r="R563" s="11">
        <f t="shared" si="5"/>
        <v>0</v>
      </c>
      <c r="S563" s="11">
        <v>-9.57495203598758E-2</v>
      </c>
      <c r="T563" s="11">
        <v>0.19961465988455901</v>
      </c>
      <c r="U563" s="11">
        <f t="shared" si="6"/>
        <v>1</v>
      </c>
      <c r="V563" s="11">
        <f t="shared" si="7"/>
        <v>0</v>
      </c>
      <c r="W563" s="11">
        <f t="shared" si="8"/>
        <v>0</v>
      </c>
      <c r="X563" s="11">
        <v>-9.8313418538181305E-2</v>
      </c>
      <c r="Y563" s="11">
        <v>0.187248424601723</v>
      </c>
      <c r="Z563" s="11">
        <f t="shared" si="9"/>
        <v>1</v>
      </c>
      <c r="AA563" s="11">
        <f t="shared" si="10"/>
        <v>0</v>
      </c>
      <c r="AB563" s="11">
        <f t="shared" si="11"/>
        <v>0</v>
      </c>
      <c r="AC563" s="11">
        <v>-8.4484139353518506E-2</v>
      </c>
      <c r="AD563" s="11">
        <v>0.26406006873506099</v>
      </c>
      <c r="AE563" s="11">
        <f t="shared" si="12"/>
        <v>1</v>
      </c>
      <c r="AF563" s="11">
        <f t="shared" si="13"/>
        <v>0</v>
      </c>
      <c r="AG563" s="11">
        <f t="shared" si="14"/>
        <v>0</v>
      </c>
      <c r="AH563" s="11">
        <v>-9.3676220747679007E-2</v>
      </c>
      <c r="AI563" s="11">
        <v>0.20953314185875199</v>
      </c>
      <c r="AJ563" s="11">
        <f t="shared" si="15"/>
        <v>1</v>
      </c>
      <c r="AK563" s="11">
        <f t="shared" si="16"/>
        <v>0</v>
      </c>
      <c r="AL563" s="11">
        <f t="shared" si="17"/>
        <v>0</v>
      </c>
      <c r="AM563" s="11">
        <v>-9.0064117579890704E-2</v>
      </c>
      <c r="AN563" s="11">
        <v>0.227824022740853</v>
      </c>
      <c r="AO563" s="11">
        <f t="shared" si="18"/>
        <v>1</v>
      </c>
      <c r="AP563" s="11">
        <f t="shared" si="19"/>
        <v>0</v>
      </c>
      <c r="AQ563" s="11">
        <v>-8.7351891765889894E-2</v>
      </c>
      <c r="AR563" s="11">
        <v>0.251257452966277</v>
      </c>
      <c r="AS563" s="11">
        <f t="shared" si="20"/>
        <v>1</v>
      </c>
      <c r="AT563" s="11">
        <f t="shared" si="21"/>
        <v>0</v>
      </c>
      <c r="AU563" s="11">
        <f t="shared" si="22"/>
        <v>0</v>
      </c>
      <c r="AV563" s="11">
        <v>-0.106645361559796</v>
      </c>
      <c r="AW563" s="11">
        <v>0.16000527609694701</v>
      </c>
      <c r="AX563" s="11">
        <f t="shared" si="23"/>
        <v>1</v>
      </c>
      <c r="AY563" s="11">
        <f t="shared" si="24"/>
        <v>0</v>
      </c>
      <c r="AZ563" s="11">
        <v>-0.10956737218361599</v>
      </c>
      <c r="BA563" s="11">
        <v>0.14811518180887101</v>
      </c>
      <c r="BB563" s="22">
        <v>0</v>
      </c>
      <c r="BC563" s="22">
        <v>0</v>
      </c>
      <c r="BD563" s="22">
        <v>0</v>
      </c>
      <c r="BE563" s="22">
        <v>0</v>
      </c>
      <c r="BF563" s="22">
        <v>0</v>
      </c>
      <c r="BG563" s="22">
        <v>0</v>
      </c>
      <c r="BH563" s="22">
        <v>0</v>
      </c>
      <c r="BI563" s="22">
        <v>0</v>
      </c>
      <c r="BJ563" s="22">
        <v>0</v>
      </c>
      <c r="BK563" s="22">
        <v>0</v>
      </c>
      <c r="BL563" s="22">
        <v>0</v>
      </c>
      <c r="BM563" s="22">
        <v>0</v>
      </c>
      <c r="BN563" s="22">
        <v>0</v>
      </c>
      <c r="BO563" s="22">
        <v>0</v>
      </c>
      <c r="BP563" s="22">
        <v>0</v>
      </c>
      <c r="BQ563" s="22">
        <v>0</v>
      </c>
      <c r="BR563" s="22">
        <v>0</v>
      </c>
      <c r="BS563" s="22">
        <v>0</v>
      </c>
      <c r="BT563" s="22">
        <v>0</v>
      </c>
      <c r="BU563" s="22">
        <v>0</v>
      </c>
      <c r="BV563" s="22">
        <v>0</v>
      </c>
      <c r="BW563" s="22">
        <v>0</v>
      </c>
    </row>
    <row r="564" spans="1:75" ht="14.25" customHeight="1">
      <c r="A564" s="11" t="s">
        <v>2674</v>
      </c>
      <c r="B564" s="11" t="s">
        <v>2674</v>
      </c>
      <c r="C564" s="11" t="s">
        <v>171</v>
      </c>
      <c r="D564" s="11" t="s">
        <v>415</v>
      </c>
      <c r="E564" s="11">
        <v>961</v>
      </c>
      <c r="F564" s="11">
        <v>-9.4497021650996202E-2</v>
      </c>
      <c r="G564" s="11">
        <v>7.2932966885846204E-2</v>
      </c>
      <c r="H564" s="11">
        <v>0.19540048903687801</v>
      </c>
      <c r="I564" s="11">
        <v>-0.103814965584603</v>
      </c>
      <c r="J564" s="11">
        <v>0.170023801641043</v>
      </c>
      <c r="K564" s="11">
        <f t="shared" si="0"/>
        <v>1</v>
      </c>
      <c r="L564" s="11">
        <f t="shared" si="1"/>
        <v>0</v>
      </c>
      <c r="M564" s="11">
        <f t="shared" si="2"/>
        <v>0</v>
      </c>
      <c r="N564" s="11">
        <v>-0.10723807235661401</v>
      </c>
      <c r="O564" s="11">
        <v>0.152420611028251</v>
      </c>
      <c r="P564" s="11">
        <f t="shared" si="3"/>
        <v>1</v>
      </c>
      <c r="Q564" s="11">
        <f t="shared" si="4"/>
        <v>0</v>
      </c>
      <c r="R564" s="11">
        <f t="shared" si="5"/>
        <v>0</v>
      </c>
      <c r="S564" s="11">
        <v>-9.4225475859443505E-2</v>
      </c>
      <c r="T564" s="11">
        <v>0.197114262717587</v>
      </c>
      <c r="U564" s="11">
        <f t="shared" si="6"/>
        <v>1</v>
      </c>
      <c r="V564" s="11">
        <f t="shared" si="7"/>
        <v>0</v>
      </c>
      <c r="W564" s="11">
        <f t="shared" si="8"/>
        <v>0</v>
      </c>
      <c r="X564" s="11">
        <v>-9.5072361512664502E-2</v>
      </c>
      <c r="Y564" s="11">
        <v>0.19285948676758</v>
      </c>
      <c r="Z564" s="11">
        <f t="shared" si="9"/>
        <v>1</v>
      </c>
      <c r="AA564" s="11">
        <f t="shared" si="10"/>
        <v>0</v>
      </c>
      <c r="AB564" s="11">
        <f t="shared" si="11"/>
        <v>0</v>
      </c>
      <c r="AC564" s="11">
        <v>-0.105028819916042</v>
      </c>
      <c r="AD564" s="11">
        <v>0.156095104165828</v>
      </c>
      <c r="AE564" s="11">
        <f t="shared" si="12"/>
        <v>1</v>
      </c>
      <c r="AF564" s="11">
        <f t="shared" si="13"/>
        <v>0</v>
      </c>
      <c r="AG564" s="11">
        <f t="shared" si="14"/>
        <v>0</v>
      </c>
      <c r="AH564" s="11">
        <v>-8.7659033965872296E-2</v>
      </c>
      <c r="AI564" s="11">
        <v>0.22903739183809799</v>
      </c>
      <c r="AJ564" s="11">
        <f t="shared" si="15"/>
        <v>1</v>
      </c>
      <c r="AK564" s="11">
        <f t="shared" si="16"/>
        <v>0</v>
      </c>
      <c r="AL564" s="11">
        <f t="shared" si="17"/>
        <v>0</v>
      </c>
      <c r="AM564" s="11">
        <v>-9.25907329330838E-2</v>
      </c>
      <c r="AN564" s="11">
        <v>0.20561389073368</v>
      </c>
      <c r="AO564" s="11">
        <f t="shared" si="18"/>
        <v>1</v>
      </c>
      <c r="AP564" s="11">
        <f t="shared" si="19"/>
        <v>0</v>
      </c>
      <c r="AQ564" s="11">
        <v>-0.113765595191159</v>
      </c>
      <c r="AR564" s="11">
        <v>0.12644161323497599</v>
      </c>
      <c r="AS564" s="11">
        <f t="shared" si="20"/>
        <v>1</v>
      </c>
      <c r="AT564" s="11">
        <f t="shared" si="21"/>
        <v>0</v>
      </c>
      <c r="AU564" s="11">
        <f t="shared" si="22"/>
        <v>0</v>
      </c>
      <c r="AV564" s="11">
        <v>-7.8160103749029999E-2</v>
      </c>
      <c r="AW564" s="11">
        <v>0.292266528402713</v>
      </c>
      <c r="AX564" s="11">
        <f t="shared" si="23"/>
        <v>1</v>
      </c>
      <c r="AY564" s="11">
        <f t="shared" si="24"/>
        <v>0</v>
      </c>
      <c r="AZ564" s="11">
        <v>-9.8042153992426107E-2</v>
      </c>
      <c r="BA564" s="11">
        <v>0.18611480215204301</v>
      </c>
      <c r="BB564" s="22">
        <v>0</v>
      </c>
      <c r="BC564" s="22">
        <v>0</v>
      </c>
      <c r="BD564" s="22">
        <v>0</v>
      </c>
      <c r="BE564" s="22">
        <v>0</v>
      </c>
      <c r="BF564" s="22">
        <v>0</v>
      </c>
      <c r="BG564" s="22">
        <v>0</v>
      </c>
      <c r="BH564" s="22">
        <v>0</v>
      </c>
      <c r="BI564" s="22">
        <v>0</v>
      </c>
      <c r="BJ564" s="22">
        <v>0</v>
      </c>
      <c r="BK564" s="22">
        <v>0</v>
      </c>
      <c r="BL564" s="22">
        <v>0</v>
      </c>
      <c r="BM564" s="22">
        <v>0</v>
      </c>
      <c r="BN564" s="22">
        <v>0</v>
      </c>
      <c r="BO564" s="22">
        <v>0</v>
      </c>
      <c r="BP564" s="22">
        <v>0</v>
      </c>
      <c r="BQ564" s="22">
        <v>0</v>
      </c>
      <c r="BR564" s="22">
        <v>0</v>
      </c>
      <c r="BS564" s="22">
        <v>0</v>
      </c>
      <c r="BT564" s="22">
        <v>0</v>
      </c>
      <c r="BU564" s="22">
        <v>0</v>
      </c>
      <c r="BV564" s="22">
        <v>0</v>
      </c>
      <c r="BW564" s="22">
        <v>0</v>
      </c>
    </row>
    <row r="565" spans="1:75" ht="14.25" customHeight="1">
      <c r="A565" s="11" t="s">
        <v>668</v>
      </c>
      <c r="B565" s="11" t="s">
        <v>3607</v>
      </c>
      <c r="C565" s="11" t="s">
        <v>64</v>
      </c>
      <c r="D565" s="11" t="s">
        <v>384</v>
      </c>
      <c r="E565" s="11">
        <v>958</v>
      </c>
      <c r="F565" s="11">
        <v>-9.4208201792821203E-2</v>
      </c>
      <c r="G565" s="11">
        <v>7.3227560646287104E-2</v>
      </c>
      <c r="H565" s="11">
        <v>0.19857492317460701</v>
      </c>
      <c r="I565" s="11">
        <v>-0.152137676548013</v>
      </c>
      <c r="J565" s="11">
        <v>4.4669239466318698E-2</v>
      </c>
      <c r="K565" s="11">
        <f t="shared" si="0"/>
        <v>1</v>
      </c>
      <c r="L565" s="11">
        <f t="shared" si="1"/>
        <v>0</v>
      </c>
      <c r="M565" s="11">
        <f t="shared" si="2"/>
        <v>0</v>
      </c>
      <c r="N565" s="11">
        <v>-0.12787668686672399</v>
      </c>
      <c r="O565" s="11">
        <v>8.8492759035465607E-2</v>
      </c>
      <c r="P565" s="11">
        <f t="shared" si="3"/>
        <v>1</v>
      </c>
      <c r="Q565" s="11">
        <f t="shared" si="4"/>
        <v>0</v>
      </c>
      <c r="R565" s="11">
        <f t="shared" si="5"/>
        <v>0</v>
      </c>
      <c r="S565" s="11">
        <v>-0.100092778872843</v>
      </c>
      <c r="T565" s="11">
        <v>0.17044352156977899</v>
      </c>
      <c r="U565" s="11">
        <f t="shared" si="6"/>
        <v>1</v>
      </c>
      <c r="V565" s="11">
        <f t="shared" si="7"/>
        <v>0</v>
      </c>
      <c r="W565" s="11">
        <f t="shared" si="8"/>
        <v>0</v>
      </c>
      <c r="X565" s="11">
        <v>-9.5066680109466797E-2</v>
      </c>
      <c r="Y565" s="11">
        <v>0.19466676992340901</v>
      </c>
      <c r="Z565" s="11">
        <f t="shared" si="9"/>
        <v>1</v>
      </c>
      <c r="AA565" s="11">
        <f t="shared" si="10"/>
        <v>0</v>
      </c>
      <c r="AB565" s="11">
        <f t="shared" si="11"/>
        <v>0</v>
      </c>
      <c r="AC565" s="11">
        <v>-0.10041924811489999</v>
      </c>
      <c r="AD565" s="11">
        <v>0.17697389475221401</v>
      </c>
      <c r="AE565" s="11">
        <f t="shared" si="12"/>
        <v>1</v>
      </c>
      <c r="AF565" s="11">
        <f t="shared" si="13"/>
        <v>0</v>
      </c>
      <c r="AG565" s="11">
        <f t="shared" si="14"/>
        <v>0</v>
      </c>
      <c r="AH565" s="11">
        <v>-0.111089335935147</v>
      </c>
      <c r="AI565" s="11">
        <v>0.12177273243537801</v>
      </c>
      <c r="AJ565" s="11">
        <f t="shared" si="15"/>
        <v>1</v>
      </c>
      <c r="AK565" s="11">
        <f t="shared" si="16"/>
        <v>0</v>
      </c>
      <c r="AL565" s="11">
        <f t="shared" si="17"/>
        <v>0</v>
      </c>
      <c r="AM565" s="11">
        <v>-0.12529816157961299</v>
      </c>
      <c r="AN565" s="11">
        <v>7.9833580012742197E-2</v>
      </c>
      <c r="AO565" s="11">
        <f t="shared" si="18"/>
        <v>1</v>
      </c>
      <c r="AP565" s="11">
        <f t="shared" si="19"/>
        <v>0</v>
      </c>
      <c r="AQ565" s="11">
        <v>-9.8950292424796096E-2</v>
      </c>
      <c r="AR565" s="11">
        <v>0.18619305853272899</v>
      </c>
      <c r="AS565" s="11">
        <f t="shared" si="20"/>
        <v>1</v>
      </c>
      <c r="AT565" s="11">
        <f t="shared" si="21"/>
        <v>0</v>
      </c>
      <c r="AU565" s="11">
        <f t="shared" si="22"/>
        <v>0</v>
      </c>
      <c r="AV565" s="11">
        <v>-9.0668898377914198E-2</v>
      </c>
      <c r="AW565" s="11">
        <v>0.22450135274885799</v>
      </c>
      <c r="AX565" s="11">
        <f t="shared" si="23"/>
        <v>1</v>
      </c>
      <c r="AY565" s="11">
        <f t="shared" si="24"/>
        <v>0</v>
      </c>
      <c r="AZ565" s="11">
        <v>-0.11274153953118</v>
      </c>
      <c r="BA565" s="11">
        <v>0.12937539309596699</v>
      </c>
      <c r="BB565" s="22">
        <v>0</v>
      </c>
      <c r="BC565" s="22">
        <v>0</v>
      </c>
      <c r="BD565" s="22">
        <v>0</v>
      </c>
      <c r="BE565" s="22">
        <v>0</v>
      </c>
      <c r="BF565" s="22">
        <v>0</v>
      </c>
      <c r="BG565" s="22">
        <v>0</v>
      </c>
      <c r="BH565" s="22">
        <v>0</v>
      </c>
      <c r="BI565" s="22">
        <v>0</v>
      </c>
      <c r="BJ565" s="22">
        <v>0</v>
      </c>
      <c r="BK565" s="22">
        <v>0</v>
      </c>
      <c r="BL565" s="22">
        <v>0</v>
      </c>
      <c r="BM565" s="22">
        <v>0</v>
      </c>
      <c r="BN565" s="22">
        <v>0</v>
      </c>
      <c r="BO565" s="22">
        <v>0</v>
      </c>
      <c r="BP565" s="22">
        <v>0</v>
      </c>
      <c r="BQ565" s="22">
        <v>0</v>
      </c>
      <c r="BR565" s="22">
        <v>0</v>
      </c>
      <c r="BS565" s="22">
        <v>0</v>
      </c>
      <c r="BT565" s="22">
        <v>0</v>
      </c>
      <c r="BU565" s="22">
        <v>0</v>
      </c>
      <c r="BV565" s="22">
        <v>0</v>
      </c>
      <c r="BW565" s="22">
        <v>0</v>
      </c>
    </row>
    <row r="566" spans="1:75" ht="14.25" customHeight="1">
      <c r="A566" s="11" t="s">
        <v>1748</v>
      </c>
      <c r="B566" s="11" t="s">
        <v>1748</v>
      </c>
      <c r="C566" s="11" t="s">
        <v>77</v>
      </c>
      <c r="D566" s="11" t="s">
        <v>525</v>
      </c>
      <c r="E566" s="11">
        <v>964</v>
      </c>
      <c r="F566" s="11">
        <v>9.6451373933432602E-2</v>
      </c>
      <c r="G566" s="11">
        <v>7.5354180693541398E-2</v>
      </c>
      <c r="H566" s="11">
        <v>0.20086229676928199</v>
      </c>
      <c r="I566" s="11">
        <v>9.6890094492775802E-2</v>
      </c>
      <c r="J566" s="11">
        <v>0.215097813667777</v>
      </c>
      <c r="K566" s="11">
        <f t="shared" si="0"/>
        <v>1</v>
      </c>
      <c r="L566" s="11">
        <f t="shared" si="1"/>
        <v>0</v>
      </c>
      <c r="M566" s="11">
        <f t="shared" si="2"/>
        <v>0</v>
      </c>
      <c r="N566" s="11">
        <v>6.8042591173479897E-2</v>
      </c>
      <c r="O566" s="11">
        <v>0.37877290161608201</v>
      </c>
      <c r="P566" s="11">
        <f t="shared" si="3"/>
        <v>1</v>
      </c>
      <c r="Q566" s="11">
        <f t="shared" si="4"/>
        <v>0</v>
      </c>
      <c r="R566" s="11">
        <f t="shared" si="5"/>
        <v>0</v>
      </c>
      <c r="S566" s="11">
        <v>9.5514497512265803E-2</v>
      </c>
      <c r="T566" s="11">
        <v>0.20565520519140101</v>
      </c>
      <c r="U566" s="11">
        <f t="shared" si="6"/>
        <v>1</v>
      </c>
      <c r="V566" s="11">
        <f t="shared" si="7"/>
        <v>0</v>
      </c>
      <c r="W566" s="11">
        <f t="shared" si="8"/>
        <v>0</v>
      </c>
      <c r="X566" s="11">
        <v>9.4877541389977296E-2</v>
      </c>
      <c r="Y566" s="11">
        <v>0.207770545222455</v>
      </c>
      <c r="Z566" s="11">
        <f t="shared" si="9"/>
        <v>1</v>
      </c>
      <c r="AA566" s="11">
        <f t="shared" si="10"/>
        <v>0</v>
      </c>
      <c r="AB566" s="11">
        <f t="shared" si="11"/>
        <v>0</v>
      </c>
      <c r="AC566" s="11">
        <v>0.11651918215948701</v>
      </c>
      <c r="AD566" s="11">
        <v>0.12742812278277299</v>
      </c>
      <c r="AE566" s="11">
        <f t="shared" si="12"/>
        <v>1</v>
      </c>
      <c r="AF566" s="11">
        <f t="shared" si="13"/>
        <v>0</v>
      </c>
      <c r="AG566" s="11">
        <f t="shared" si="14"/>
        <v>0</v>
      </c>
      <c r="AH566" s="11">
        <v>8.2727451846419206E-2</v>
      </c>
      <c r="AI566" s="11">
        <v>0.26817304655027602</v>
      </c>
      <c r="AJ566" s="11">
        <f t="shared" si="15"/>
        <v>1</v>
      </c>
      <c r="AK566" s="11">
        <f t="shared" si="16"/>
        <v>0</v>
      </c>
      <c r="AL566" s="11">
        <f t="shared" si="17"/>
        <v>0</v>
      </c>
      <c r="AM566" s="11">
        <v>7.8167656264596902E-2</v>
      </c>
      <c r="AN566" s="11">
        <v>0.29708427957755301</v>
      </c>
      <c r="AO566" s="11">
        <f t="shared" si="18"/>
        <v>1</v>
      </c>
      <c r="AP566" s="11">
        <f t="shared" si="19"/>
        <v>0</v>
      </c>
      <c r="AQ566" s="11">
        <v>8.1065477331173599E-2</v>
      </c>
      <c r="AR566" s="11">
        <v>0.29200889458123402</v>
      </c>
      <c r="AS566" s="11">
        <f t="shared" si="20"/>
        <v>1</v>
      </c>
      <c r="AT566" s="11">
        <f t="shared" si="21"/>
        <v>0</v>
      </c>
      <c r="AU566" s="11">
        <f t="shared" si="22"/>
        <v>0</v>
      </c>
      <c r="AV566" s="11">
        <v>8.8830154917147602E-2</v>
      </c>
      <c r="AW566" s="11">
        <v>0.24701083803527801</v>
      </c>
      <c r="AX566" s="11">
        <f t="shared" si="23"/>
        <v>1</v>
      </c>
      <c r="AY566" s="11">
        <f t="shared" si="24"/>
        <v>0</v>
      </c>
      <c r="AZ566" s="11">
        <v>4.4090840845786503E-2</v>
      </c>
      <c r="BA566" s="11">
        <v>0.56169531626342595</v>
      </c>
      <c r="BB566" s="22">
        <v>0</v>
      </c>
      <c r="BC566" s="22">
        <v>0</v>
      </c>
      <c r="BD566" s="22">
        <v>0</v>
      </c>
      <c r="BE566" s="22">
        <v>0</v>
      </c>
      <c r="BF566" s="22">
        <v>0</v>
      </c>
      <c r="BG566" s="22">
        <v>0</v>
      </c>
      <c r="BH566" s="22">
        <v>0</v>
      </c>
      <c r="BI566" s="22">
        <v>0</v>
      </c>
      <c r="BJ566" s="22">
        <v>0</v>
      </c>
      <c r="BK566" s="22">
        <v>0</v>
      </c>
      <c r="BL566" s="22">
        <v>0</v>
      </c>
      <c r="BM566" s="22">
        <v>0</v>
      </c>
      <c r="BN566" s="22">
        <v>0</v>
      </c>
      <c r="BO566" s="22">
        <v>0</v>
      </c>
      <c r="BP566" s="22">
        <v>0</v>
      </c>
      <c r="BQ566" s="22">
        <v>0</v>
      </c>
      <c r="BR566" s="22">
        <v>0</v>
      </c>
      <c r="BS566" s="22">
        <v>0</v>
      </c>
      <c r="BT566" s="22">
        <v>0</v>
      </c>
      <c r="BU566" s="22">
        <v>0</v>
      </c>
      <c r="BV566" s="22">
        <v>0</v>
      </c>
      <c r="BW566" s="22">
        <v>0</v>
      </c>
    </row>
    <row r="567" spans="1:75" ht="14.25" customHeight="1">
      <c r="A567" s="11" t="s">
        <v>819</v>
      </c>
      <c r="B567" s="11" t="s">
        <v>3608</v>
      </c>
      <c r="C567" s="11" t="s">
        <v>77</v>
      </c>
      <c r="D567" s="11" t="s">
        <v>315</v>
      </c>
      <c r="E567" s="11">
        <v>866</v>
      </c>
      <c r="F567" s="11">
        <v>9.9869611646442799E-2</v>
      </c>
      <c r="G567" s="11">
        <v>7.8244503918808495E-2</v>
      </c>
      <c r="H567" s="11">
        <v>0.20216389489223299</v>
      </c>
      <c r="I567" s="11">
        <v>0.105297161493486</v>
      </c>
      <c r="J567" s="11">
        <v>0.194794442239382</v>
      </c>
      <c r="K567" s="11">
        <f t="shared" si="0"/>
        <v>1</v>
      </c>
      <c r="L567" s="11">
        <f t="shared" si="1"/>
        <v>0</v>
      </c>
      <c r="M567" s="11">
        <f t="shared" si="2"/>
        <v>0</v>
      </c>
      <c r="N567" s="11">
        <v>7.9169906835012502E-2</v>
      </c>
      <c r="O567" s="11">
        <v>0.32478392667543299</v>
      </c>
      <c r="P567" s="11">
        <f t="shared" si="3"/>
        <v>1</v>
      </c>
      <c r="Q567" s="11">
        <f t="shared" si="4"/>
        <v>0</v>
      </c>
      <c r="R567" s="11">
        <f t="shared" si="5"/>
        <v>0</v>
      </c>
      <c r="S567" s="11">
        <v>9.5851358186245295E-2</v>
      </c>
      <c r="T567" s="11">
        <v>0.22131393977978001</v>
      </c>
      <c r="U567" s="11">
        <f t="shared" si="6"/>
        <v>1</v>
      </c>
      <c r="V567" s="11">
        <f t="shared" si="7"/>
        <v>0</v>
      </c>
      <c r="W567" s="11">
        <f t="shared" si="8"/>
        <v>0</v>
      </c>
      <c r="X567" s="11">
        <v>9.9006852291512099E-2</v>
      </c>
      <c r="Y567" s="11">
        <v>0.20593799283984701</v>
      </c>
      <c r="Z567" s="11">
        <f t="shared" si="9"/>
        <v>1</v>
      </c>
      <c r="AA567" s="11">
        <f t="shared" si="10"/>
        <v>0</v>
      </c>
      <c r="AB567" s="11">
        <f t="shared" si="11"/>
        <v>0</v>
      </c>
      <c r="AC567" s="11">
        <v>0.105600091593975</v>
      </c>
      <c r="AD567" s="11">
        <v>0.18364007336857999</v>
      </c>
      <c r="AE567" s="11">
        <f t="shared" si="12"/>
        <v>1</v>
      </c>
      <c r="AF567" s="11">
        <f t="shared" si="13"/>
        <v>0</v>
      </c>
      <c r="AG567" s="11">
        <f t="shared" si="14"/>
        <v>0</v>
      </c>
      <c r="AH567" s="11">
        <v>9.5582217575000003E-2</v>
      </c>
      <c r="AI567" s="11">
        <v>0.222668093557396</v>
      </c>
      <c r="AJ567" s="11">
        <f t="shared" si="15"/>
        <v>1</v>
      </c>
      <c r="AK567" s="11">
        <f t="shared" si="16"/>
        <v>0</v>
      </c>
      <c r="AL567" s="11">
        <f t="shared" si="17"/>
        <v>0</v>
      </c>
      <c r="AM567" s="11">
        <v>9.6164073522671104E-2</v>
      </c>
      <c r="AN567" s="11">
        <v>0.220601244546238</v>
      </c>
      <c r="AO567" s="11">
        <f t="shared" si="18"/>
        <v>1</v>
      </c>
      <c r="AP567" s="11">
        <f t="shared" si="19"/>
        <v>0</v>
      </c>
      <c r="AQ567" s="11">
        <v>9.3515651160585897E-2</v>
      </c>
      <c r="AR567" s="11">
        <v>0.24138877040464399</v>
      </c>
      <c r="AS567" s="11">
        <f t="shared" si="20"/>
        <v>1</v>
      </c>
      <c r="AT567" s="11">
        <f t="shared" si="21"/>
        <v>0</v>
      </c>
      <c r="AU567" s="11">
        <f t="shared" si="22"/>
        <v>0</v>
      </c>
      <c r="AV567" s="11">
        <v>8.7792653843454097E-2</v>
      </c>
      <c r="AW567" s="11">
        <v>0.26970432905847502</v>
      </c>
      <c r="AX567" s="11">
        <f t="shared" si="23"/>
        <v>1</v>
      </c>
      <c r="AY567" s="11">
        <f t="shared" si="24"/>
        <v>0</v>
      </c>
      <c r="AZ567" s="11">
        <v>9.0552855554730596E-2</v>
      </c>
      <c r="BA567" s="11">
        <v>0.25454425049745899</v>
      </c>
      <c r="BB567" s="22">
        <v>0</v>
      </c>
      <c r="BC567" s="22">
        <v>0</v>
      </c>
      <c r="BD567" s="22">
        <v>0</v>
      </c>
      <c r="BE567" s="22">
        <v>0</v>
      </c>
      <c r="BF567" s="22">
        <v>0</v>
      </c>
      <c r="BG567" s="22">
        <v>0</v>
      </c>
      <c r="BH567" s="22">
        <v>0</v>
      </c>
      <c r="BI567" s="22">
        <v>0</v>
      </c>
      <c r="BJ567" s="22">
        <v>0</v>
      </c>
      <c r="BK567" s="22">
        <v>0</v>
      </c>
      <c r="BL567" s="22">
        <v>0</v>
      </c>
      <c r="BM567" s="22">
        <v>0</v>
      </c>
      <c r="BN567" s="22">
        <v>0</v>
      </c>
      <c r="BO567" s="22">
        <v>0</v>
      </c>
      <c r="BP567" s="22">
        <v>0</v>
      </c>
      <c r="BQ567" s="22">
        <v>0</v>
      </c>
      <c r="BR567" s="22">
        <v>0</v>
      </c>
      <c r="BS567" s="22">
        <v>0</v>
      </c>
      <c r="BT567" s="22">
        <v>0</v>
      </c>
      <c r="BU567" s="22">
        <v>0</v>
      </c>
      <c r="BV567" s="22">
        <v>0</v>
      </c>
      <c r="BW567" s="22">
        <v>0</v>
      </c>
    </row>
    <row r="568" spans="1:75" ht="14.25" customHeight="1">
      <c r="A568" s="11" t="s">
        <v>671</v>
      </c>
      <c r="B568" s="11" t="s">
        <v>3609</v>
      </c>
      <c r="C568" s="11" t="s">
        <v>171</v>
      </c>
      <c r="D568" s="11" t="s">
        <v>172</v>
      </c>
      <c r="E568" s="11">
        <v>955</v>
      </c>
      <c r="F568" s="11">
        <v>8.9761012659688694E-2</v>
      </c>
      <c r="G568" s="11">
        <v>7.1296236772042207E-2</v>
      </c>
      <c r="H568" s="11">
        <v>0.208342791396017</v>
      </c>
      <c r="I568" s="11">
        <v>8.7464703837122501E-2</v>
      </c>
      <c r="J568" s="11">
        <v>0.23676221077589399</v>
      </c>
      <c r="K568" s="11">
        <f t="shared" si="0"/>
        <v>1</v>
      </c>
      <c r="L568" s="11">
        <f t="shared" si="1"/>
        <v>0</v>
      </c>
      <c r="M568" s="11">
        <f t="shared" si="2"/>
        <v>0</v>
      </c>
      <c r="N568" s="11">
        <v>6.1899140568851402E-2</v>
      </c>
      <c r="O568" s="11">
        <v>0.397449765526946</v>
      </c>
      <c r="P568" s="11">
        <f t="shared" si="3"/>
        <v>1</v>
      </c>
      <c r="Q568" s="11">
        <f t="shared" si="4"/>
        <v>0</v>
      </c>
      <c r="R568" s="11">
        <f t="shared" si="5"/>
        <v>0</v>
      </c>
      <c r="S568" s="11">
        <v>8.8368086305607593E-2</v>
      </c>
      <c r="T568" s="11">
        <v>0.21608165918425101</v>
      </c>
      <c r="U568" s="11">
        <f t="shared" si="6"/>
        <v>1</v>
      </c>
      <c r="V568" s="11">
        <f t="shared" si="7"/>
        <v>0</v>
      </c>
      <c r="W568" s="11">
        <f t="shared" si="8"/>
        <v>0</v>
      </c>
      <c r="X568" s="11">
        <v>8.9509777943656804E-2</v>
      </c>
      <c r="Y568" s="11">
        <v>0.20982011705155601</v>
      </c>
      <c r="Z568" s="11">
        <f t="shared" si="9"/>
        <v>1</v>
      </c>
      <c r="AA568" s="11">
        <f t="shared" si="10"/>
        <v>0</v>
      </c>
      <c r="AB568" s="11">
        <f t="shared" si="11"/>
        <v>0</v>
      </c>
      <c r="AC568" s="11">
        <v>8.4693351622351795E-2</v>
      </c>
      <c r="AD568" s="11">
        <v>0.24215501161421299</v>
      </c>
      <c r="AE568" s="11">
        <f t="shared" si="12"/>
        <v>1</v>
      </c>
      <c r="AF568" s="11">
        <f t="shared" si="13"/>
        <v>0</v>
      </c>
      <c r="AG568" s="11">
        <f t="shared" si="14"/>
        <v>0</v>
      </c>
      <c r="AH568" s="11">
        <v>7.0357121722381205E-2</v>
      </c>
      <c r="AI568" s="11">
        <v>0.31254605192623403</v>
      </c>
      <c r="AJ568" s="11">
        <f t="shared" si="15"/>
        <v>1</v>
      </c>
      <c r="AK568" s="11">
        <f t="shared" si="16"/>
        <v>0</v>
      </c>
      <c r="AL568" s="11">
        <f t="shared" si="17"/>
        <v>0</v>
      </c>
      <c r="AM568" s="11">
        <v>5.6647576175290502E-2</v>
      </c>
      <c r="AN568" s="11">
        <v>0.41366902928819399</v>
      </c>
      <c r="AO568" s="11">
        <f t="shared" si="18"/>
        <v>1</v>
      </c>
      <c r="AP568" s="11">
        <f t="shared" si="19"/>
        <v>0</v>
      </c>
      <c r="AQ568" s="11">
        <v>6.4584510034721002E-2</v>
      </c>
      <c r="AR568" s="11">
        <v>0.37370948884736899</v>
      </c>
      <c r="AS568" s="11">
        <f t="shared" si="20"/>
        <v>1</v>
      </c>
      <c r="AT568" s="11">
        <f t="shared" si="21"/>
        <v>0</v>
      </c>
      <c r="AU568" s="11">
        <f t="shared" si="22"/>
        <v>0</v>
      </c>
      <c r="AV568" s="11">
        <v>7.2736030562643494E-2</v>
      </c>
      <c r="AW568" s="11">
        <v>0.316463857429026</v>
      </c>
      <c r="AX568" s="11">
        <f t="shared" si="23"/>
        <v>1</v>
      </c>
      <c r="AY568" s="11">
        <f t="shared" si="24"/>
        <v>0</v>
      </c>
      <c r="AZ568" s="11">
        <v>9.6038820274646802E-2</v>
      </c>
      <c r="BA568" s="11">
        <v>0.18489083151521801</v>
      </c>
      <c r="BB568" s="22">
        <v>0</v>
      </c>
      <c r="BC568" s="22">
        <v>0</v>
      </c>
      <c r="BD568" s="22">
        <v>0</v>
      </c>
      <c r="BE568" s="22">
        <v>0</v>
      </c>
      <c r="BF568" s="22">
        <v>0</v>
      </c>
      <c r="BG568" s="22">
        <v>0</v>
      </c>
      <c r="BH568" s="22">
        <v>0</v>
      </c>
      <c r="BI568" s="22">
        <v>0</v>
      </c>
      <c r="BJ568" s="22">
        <v>0</v>
      </c>
      <c r="BK568" s="22">
        <v>0</v>
      </c>
      <c r="BL568" s="22">
        <v>0</v>
      </c>
      <c r="BM568" s="22">
        <v>0</v>
      </c>
      <c r="BN568" s="22">
        <v>0</v>
      </c>
      <c r="BO568" s="22">
        <v>0</v>
      </c>
      <c r="BP568" s="22">
        <v>0</v>
      </c>
      <c r="BQ568" s="22">
        <v>0</v>
      </c>
      <c r="BR568" s="22">
        <v>0</v>
      </c>
      <c r="BS568" s="22">
        <v>0</v>
      </c>
      <c r="BT568" s="22">
        <v>0</v>
      </c>
      <c r="BU568" s="22">
        <v>0</v>
      </c>
      <c r="BV568" s="22">
        <v>0</v>
      </c>
      <c r="BW568" s="22">
        <v>0</v>
      </c>
    </row>
    <row r="569" spans="1:75" ht="14.25" customHeight="1">
      <c r="A569" s="11" t="s">
        <v>660</v>
      </c>
      <c r="B569" s="11" t="s">
        <v>3610</v>
      </c>
      <c r="C569" s="11" t="s">
        <v>77</v>
      </c>
      <c r="D569" s="11" t="s">
        <v>312</v>
      </c>
      <c r="E569" s="11">
        <v>956</v>
      </c>
      <c r="F569" s="11">
        <v>8.8125905421703898E-2</v>
      </c>
      <c r="G569" s="11">
        <v>7.0208003865720695E-2</v>
      </c>
      <c r="H569" s="11">
        <v>0.209708665456105</v>
      </c>
      <c r="I569" s="11">
        <v>0.11327825649562499</v>
      </c>
      <c r="J569" s="11">
        <v>0.119237740296847</v>
      </c>
      <c r="K569" s="11">
        <f t="shared" si="0"/>
        <v>1</v>
      </c>
      <c r="L569" s="11">
        <f t="shared" si="1"/>
        <v>0</v>
      </c>
      <c r="M569" s="11">
        <f t="shared" si="2"/>
        <v>0</v>
      </c>
      <c r="N569" s="11">
        <v>0.10574477132783</v>
      </c>
      <c r="O569" s="11">
        <v>0.14230430026440899</v>
      </c>
      <c r="P569" s="11">
        <f t="shared" si="3"/>
        <v>1</v>
      </c>
      <c r="Q569" s="11">
        <f t="shared" si="4"/>
        <v>0</v>
      </c>
      <c r="R569" s="11">
        <f t="shared" si="5"/>
        <v>0</v>
      </c>
      <c r="S569" s="11">
        <v>9.2139782146466995E-2</v>
      </c>
      <c r="T569" s="11">
        <v>0.188997905479864</v>
      </c>
      <c r="U569" s="11">
        <f t="shared" si="6"/>
        <v>1</v>
      </c>
      <c r="V569" s="11">
        <f t="shared" si="7"/>
        <v>0</v>
      </c>
      <c r="W569" s="11">
        <f t="shared" si="8"/>
        <v>0</v>
      </c>
      <c r="X569" s="11">
        <v>8.60704053276799E-2</v>
      </c>
      <c r="Y569" s="11">
        <v>0.219765974612328</v>
      </c>
      <c r="Z569" s="11">
        <f t="shared" si="9"/>
        <v>1</v>
      </c>
      <c r="AA569" s="11">
        <f t="shared" si="10"/>
        <v>0</v>
      </c>
      <c r="AB569" s="11">
        <f t="shared" si="11"/>
        <v>0</v>
      </c>
      <c r="AC569" s="11">
        <v>8.41052985413131E-2</v>
      </c>
      <c r="AD569" s="11">
        <v>0.23795767375093399</v>
      </c>
      <c r="AE569" s="11">
        <f t="shared" si="12"/>
        <v>1</v>
      </c>
      <c r="AF569" s="11">
        <f t="shared" si="13"/>
        <v>0</v>
      </c>
      <c r="AG569" s="11">
        <f t="shared" si="14"/>
        <v>0</v>
      </c>
      <c r="AH569" s="11">
        <v>9.3073029388295203E-2</v>
      </c>
      <c r="AI569" s="11">
        <v>0.185252321238802</v>
      </c>
      <c r="AJ569" s="11">
        <f t="shared" si="15"/>
        <v>1</v>
      </c>
      <c r="AK569" s="11">
        <f t="shared" si="16"/>
        <v>0</v>
      </c>
      <c r="AL569" s="11">
        <f t="shared" si="17"/>
        <v>0</v>
      </c>
      <c r="AM569" s="11">
        <v>8.8755222516677307E-2</v>
      </c>
      <c r="AN569" s="11">
        <v>0.2075702387799</v>
      </c>
      <c r="AO569" s="11">
        <f t="shared" si="18"/>
        <v>1</v>
      </c>
      <c r="AP569" s="11">
        <f t="shared" si="19"/>
        <v>0</v>
      </c>
      <c r="AQ569" s="11">
        <v>8.0347343005520294E-2</v>
      </c>
      <c r="AR569" s="11">
        <v>0.26297925455717702</v>
      </c>
      <c r="AS569" s="11">
        <f t="shared" si="20"/>
        <v>1</v>
      </c>
      <c r="AT569" s="11">
        <f t="shared" si="21"/>
        <v>0</v>
      </c>
      <c r="AU569" s="11">
        <f t="shared" si="22"/>
        <v>0</v>
      </c>
      <c r="AV569" s="11">
        <v>0.13135674565468</v>
      </c>
      <c r="AW569" s="11">
        <v>6.4854600651421193E-2</v>
      </c>
      <c r="AX569" s="11">
        <f t="shared" si="23"/>
        <v>1</v>
      </c>
      <c r="AY569" s="11">
        <f t="shared" si="24"/>
        <v>0</v>
      </c>
      <c r="AZ569" s="11">
        <v>6.1867883801097298E-2</v>
      </c>
      <c r="BA569" s="11">
        <v>0.38502128638381899</v>
      </c>
      <c r="BB569" s="22">
        <v>0</v>
      </c>
      <c r="BC569" s="22">
        <v>0</v>
      </c>
      <c r="BD569" s="22">
        <v>0</v>
      </c>
      <c r="BE569" s="22">
        <v>0</v>
      </c>
      <c r="BF569" s="22">
        <v>0</v>
      </c>
      <c r="BG569" s="22">
        <v>0</v>
      </c>
      <c r="BH569" s="22">
        <v>0</v>
      </c>
      <c r="BI569" s="22">
        <v>0</v>
      </c>
      <c r="BJ569" s="22">
        <v>0</v>
      </c>
      <c r="BK569" s="22">
        <v>0</v>
      </c>
      <c r="BL569" s="22">
        <v>0</v>
      </c>
      <c r="BM569" s="22">
        <v>0</v>
      </c>
      <c r="BN569" s="22">
        <v>0</v>
      </c>
      <c r="BO569" s="22">
        <v>0</v>
      </c>
      <c r="BP569" s="22">
        <v>0</v>
      </c>
      <c r="BQ569" s="22">
        <v>0</v>
      </c>
      <c r="BR569" s="22">
        <v>0</v>
      </c>
      <c r="BS569" s="22">
        <v>0</v>
      </c>
      <c r="BT569" s="22">
        <v>0</v>
      </c>
      <c r="BU569" s="22">
        <v>0</v>
      </c>
      <c r="BV569" s="22">
        <v>0</v>
      </c>
      <c r="BW569" s="22">
        <v>0</v>
      </c>
    </row>
    <row r="570" spans="1:75" ht="14.25" customHeight="1">
      <c r="A570" s="11" t="s">
        <v>696</v>
      </c>
      <c r="B570" s="11" t="s">
        <v>3611</v>
      </c>
      <c r="C570" s="11" t="s">
        <v>171</v>
      </c>
      <c r="D570" s="11" t="s">
        <v>415</v>
      </c>
      <c r="E570" s="11">
        <v>956</v>
      </c>
      <c r="F570" s="11">
        <v>-9.1955546807151595E-2</v>
      </c>
      <c r="G570" s="11">
        <v>7.4724549488243003E-2</v>
      </c>
      <c r="H570" s="11">
        <v>0.21877762144080001</v>
      </c>
      <c r="I570" s="11">
        <v>-0.114551891511648</v>
      </c>
      <c r="J570" s="11">
        <v>0.13888175345015599</v>
      </c>
      <c r="K570" s="11">
        <f t="shared" si="0"/>
        <v>1</v>
      </c>
      <c r="L570" s="11">
        <f t="shared" si="1"/>
        <v>0</v>
      </c>
      <c r="M570" s="11">
        <f t="shared" si="2"/>
        <v>0</v>
      </c>
      <c r="N570" s="11">
        <v>-0.13081889163185101</v>
      </c>
      <c r="O570" s="11">
        <v>8.7599715126732702E-2</v>
      </c>
      <c r="P570" s="11">
        <f t="shared" si="3"/>
        <v>1</v>
      </c>
      <c r="Q570" s="11">
        <f t="shared" si="4"/>
        <v>0</v>
      </c>
      <c r="R570" s="11">
        <f t="shared" si="5"/>
        <v>0</v>
      </c>
      <c r="S570" s="11">
        <v>-9.0727181347690006E-2</v>
      </c>
      <c r="T570" s="11">
        <v>0.22553441102354399</v>
      </c>
      <c r="U570" s="11">
        <f t="shared" si="6"/>
        <v>1</v>
      </c>
      <c r="V570" s="11">
        <f t="shared" si="7"/>
        <v>0</v>
      </c>
      <c r="W570" s="11">
        <f t="shared" si="8"/>
        <v>0</v>
      </c>
      <c r="X570" s="11">
        <v>-9.4242360291339394E-2</v>
      </c>
      <c r="Y570" s="11">
        <v>0.20623717613283901</v>
      </c>
      <c r="Z570" s="11">
        <f t="shared" si="9"/>
        <v>1</v>
      </c>
      <c r="AA570" s="11">
        <f t="shared" si="10"/>
        <v>0</v>
      </c>
      <c r="AB570" s="11">
        <f t="shared" si="11"/>
        <v>0</v>
      </c>
      <c r="AC570" s="11">
        <v>-9.0889801487528094E-2</v>
      </c>
      <c r="AD570" s="11">
        <v>0.23065057326466001</v>
      </c>
      <c r="AE570" s="11">
        <f t="shared" si="12"/>
        <v>1</v>
      </c>
      <c r="AF570" s="11">
        <f t="shared" si="13"/>
        <v>0</v>
      </c>
      <c r="AG570" s="11">
        <f t="shared" si="14"/>
        <v>0</v>
      </c>
      <c r="AH570" s="11">
        <v>-9.6896079607694696E-2</v>
      </c>
      <c r="AI570" s="11">
        <v>0.195105737534258</v>
      </c>
      <c r="AJ570" s="11">
        <f t="shared" si="15"/>
        <v>1</v>
      </c>
      <c r="AK570" s="11">
        <f t="shared" si="16"/>
        <v>0</v>
      </c>
      <c r="AL570" s="11">
        <f t="shared" si="17"/>
        <v>0</v>
      </c>
      <c r="AM570" s="11">
        <v>-0.104822474353027</v>
      </c>
      <c r="AN570" s="11">
        <v>0.16049040004402601</v>
      </c>
      <c r="AO570" s="11">
        <f t="shared" si="18"/>
        <v>1</v>
      </c>
      <c r="AP570" s="11">
        <f t="shared" si="19"/>
        <v>0</v>
      </c>
      <c r="AQ570" s="11">
        <v>-0.106832531050954</v>
      </c>
      <c r="AR570" s="11">
        <v>0.161577202266111</v>
      </c>
      <c r="AS570" s="11">
        <f t="shared" si="20"/>
        <v>1</v>
      </c>
      <c r="AT570" s="11">
        <f t="shared" si="21"/>
        <v>0</v>
      </c>
      <c r="AU570" s="11">
        <f t="shared" si="22"/>
        <v>0</v>
      </c>
      <c r="AV570" s="11">
        <v>-9.9295005825562097E-2</v>
      </c>
      <c r="AW570" s="11">
        <v>0.192125126754874</v>
      </c>
      <c r="AX570" s="11">
        <f t="shared" si="23"/>
        <v>1</v>
      </c>
      <c r="AY570" s="11">
        <f t="shared" si="24"/>
        <v>0</v>
      </c>
      <c r="AZ570" s="11">
        <v>-0.10735025456352899</v>
      </c>
      <c r="BA570" s="11">
        <v>0.15750958787781499</v>
      </c>
      <c r="BB570" s="22">
        <v>0</v>
      </c>
      <c r="BC570" s="22">
        <v>0</v>
      </c>
      <c r="BD570" s="22">
        <v>0</v>
      </c>
      <c r="BE570" s="22">
        <v>0</v>
      </c>
      <c r="BF570" s="22">
        <v>0</v>
      </c>
      <c r="BG570" s="22">
        <v>0</v>
      </c>
      <c r="BH570" s="22">
        <v>0</v>
      </c>
      <c r="BI570" s="22">
        <v>0</v>
      </c>
      <c r="BJ570" s="22">
        <v>0</v>
      </c>
      <c r="BK570" s="22">
        <v>0</v>
      </c>
      <c r="BL570" s="22">
        <v>0</v>
      </c>
      <c r="BM570" s="22">
        <v>0</v>
      </c>
      <c r="BN570" s="22">
        <v>0</v>
      </c>
      <c r="BO570" s="22">
        <v>0</v>
      </c>
      <c r="BP570" s="22">
        <v>0</v>
      </c>
      <c r="BQ570" s="22">
        <v>0</v>
      </c>
      <c r="BR570" s="22">
        <v>0</v>
      </c>
      <c r="BS570" s="22">
        <v>0</v>
      </c>
      <c r="BT570" s="22">
        <v>0</v>
      </c>
      <c r="BU570" s="22">
        <v>0</v>
      </c>
      <c r="BV570" s="22">
        <v>0</v>
      </c>
      <c r="BW570" s="22">
        <v>0</v>
      </c>
    </row>
    <row r="571" spans="1:75" ht="14.25" customHeight="1">
      <c r="A571" s="11" t="s">
        <v>927</v>
      </c>
      <c r="B571" s="11" t="s">
        <v>3612</v>
      </c>
      <c r="C571" s="11" t="s">
        <v>77</v>
      </c>
      <c r="D571" s="11" t="s">
        <v>312</v>
      </c>
      <c r="E571" s="11">
        <v>894</v>
      </c>
      <c r="F571" s="11">
        <v>9.4902688893788903E-2</v>
      </c>
      <c r="G571" s="11">
        <v>7.7144060676252901E-2</v>
      </c>
      <c r="H571" s="11">
        <v>0.21894551030994999</v>
      </c>
      <c r="I571" s="11">
        <v>0.106903472844178</v>
      </c>
      <c r="J571" s="11">
        <v>0.17895288577571</v>
      </c>
      <c r="K571" s="11">
        <f t="shared" si="0"/>
        <v>1</v>
      </c>
      <c r="L571" s="11">
        <f t="shared" si="1"/>
        <v>0</v>
      </c>
      <c r="M571" s="11">
        <f t="shared" si="2"/>
        <v>0</v>
      </c>
      <c r="N571" s="11">
        <v>8.16616339838908E-2</v>
      </c>
      <c r="O571" s="11">
        <v>0.30063984608893102</v>
      </c>
      <c r="P571" s="11">
        <f t="shared" si="3"/>
        <v>1</v>
      </c>
      <c r="Q571" s="11">
        <f t="shared" si="4"/>
        <v>0</v>
      </c>
      <c r="R571" s="11">
        <f t="shared" si="5"/>
        <v>0</v>
      </c>
      <c r="S571" s="11">
        <v>0.100497614613186</v>
      </c>
      <c r="T571" s="11">
        <v>0.192338877308389</v>
      </c>
      <c r="U571" s="11">
        <f t="shared" si="6"/>
        <v>1</v>
      </c>
      <c r="V571" s="11">
        <f t="shared" si="7"/>
        <v>0</v>
      </c>
      <c r="W571" s="11">
        <f t="shared" si="8"/>
        <v>0</v>
      </c>
      <c r="X571" s="11">
        <v>9.3755279694269403E-2</v>
      </c>
      <c r="Y571" s="11">
        <v>0.22418335561983899</v>
      </c>
      <c r="Z571" s="11">
        <f t="shared" si="9"/>
        <v>1</v>
      </c>
      <c r="AA571" s="11">
        <f t="shared" si="10"/>
        <v>0</v>
      </c>
      <c r="AB571" s="11">
        <f t="shared" si="11"/>
        <v>0</v>
      </c>
      <c r="AC571" s="11">
        <v>0.12449016042320001</v>
      </c>
      <c r="AD571" s="11">
        <v>0.11011886415158301</v>
      </c>
      <c r="AE571" s="11">
        <f t="shared" si="12"/>
        <v>1</v>
      </c>
      <c r="AF571" s="11">
        <f t="shared" si="13"/>
        <v>0</v>
      </c>
      <c r="AG571" s="11">
        <f t="shared" si="14"/>
        <v>0</v>
      </c>
      <c r="AH571" s="11">
        <v>9.3346064812486806E-2</v>
      </c>
      <c r="AI571" s="11">
        <v>0.22698472925549201</v>
      </c>
      <c r="AJ571" s="11">
        <f t="shared" si="15"/>
        <v>1</v>
      </c>
      <c r="AK571" s="11">
        <f t="shared" si="16"/>
        <v>0</v>
      </c>
      <c r="AL571" s="11">
        <f t="shared" si="17"/>
        <v>0</v>
      </c>
      <c r="AM571" s="11">
        <v>8.7259650322382004E-2</v>
      </c>
      <c r="AN571" s="11">
        <v>0.25758396990316501</v>
      </c>
      <c r="AO571" s="11">
        <f t="shared" si="18"/>
        <v>1</v>
      </c>
      <c r="AP571" s="11">
        <f t="shared" si="19"/>
        <v>0</v>
      </c>
      <c r="AQ571" s="11">
        <v>6.4479025259396902E-2</v>
      </c>
      <c r="AR571" s="11">
        <v>0.41101146531535099</v>
      </c>
      <c r="AS571" s="11">
        <f t="shared" si="20"/>
        <v>1</v>
      </c>
      <c r="AT571" s="11">
        <f t="shared" si="21"/>
        <v>0</v>
      </c>
      <c r="AU571" s="11">
        <f t="shared" si="22"/>
        <v>0</v>
      </c>
      <c r="AV571" s="11">
        <v>6.4233975316826702E-2</v>
      </c>
      <c r="AW571" s="11">
        <v>0.41036141397592502</v>
      </c>
      <c r="AX571" s="11">
        <f t="shared" si="23"/>
        <v>1</v>
      </c>
      <c r="AY571" s="11">
        <f t="shared" si="24"/>
        <v>0</v>
      </c>
      <c r="AZ571" s="11">
        <v>8.7777299588153002E-2</v>
      </c>
      <c r="BA571" s="11">
        <v>0.26278056618315099</v>
      </c>
      <c r="BB571" s="22">
        <v>0</v>
      </c>
      <c r="BC571" s="22">
        <v>0</v>
      </c>
      <c r="BD571" s="22">
        <v>0</v>
      </c>
      <c r="BE571" s="22">
        <v>0</v>
      </c>
      <c r="BF571" s="22">
        <v>0</v>
      </c>
      <c r="BG571" s="22">
        <v>0</v>
      </c>
      <c r="BH571" s="22">
        <v>0</v>
      </c>
      <c r="BI571" s="22">
        <v>0</v>
      </c>
      <c r="BJ571" s="22">
        <v>0</v>
      </c>
      <c r="BK571" s="22">
        <v>0</v>
      </c>
      <c r="BL571" s="22">
        <v>0</v>
      </c>
      <c r="BM571" s="22">
        <v>0</v>
      </c>
      <c r="BN571" s="22">
        <v>0</v>
      </c>
      <c r="BO571" s="22">
        <v>0</v>
      </c>
      <c r="BP571" s="22">
        <v>0</v>
      </c>
      <c r="BQ571" s="22">
        <v>0</v>
      </c>
      <c r="BR571" s="22">
        <v>0</v>
      </c>
      <c r="BS571" s="22">
        <v>0</v>
      </c>
      <c r="BT571" s="22">
        <v>0</v>
      </c>
      <c r="BU571" s="22">
        <v>0</v>
      </c>
      <c r="BV571" s="22">
        <v>0</v>
      </c>
      <c r="BW571" s="22">
        <v>0</v>
      </c>
    </row>
    <row r="572" spans="1:75" ht="14.25" customHeight="1">
      <c r="A572" s="11" t="s">
        <v>2018</v>
      </c>
      <c r="B572" s="11" t="s">
        <v>3613</v>
      </c>
      <c r="C572" s="11" t="s">
        <v>77</v>
      </c>
      <c r="D572" s="11" t="s">
        <v>989</v>
      </c>
      <c r="E572" s="11">
        <v>961</v>
      </c>
      <c r="F572" s="11">
        <v>-9.2289463565345106E-2</v>
      </c>
      <c r="G572" s="11">
        <v>7.5201489735307603E-2</v>
      </c>
      <c r="H572" s="11">
        <v>0.220037008276637</v>
      </c>
      <c r="I572" s="11">
        <v>-5.70711695068052E-2</v>
      </c>
      <c r="J572" s="11">
        <v>0.46343359268325302</v>
      </c>
      <c r="K572" s="11">
        <f t="shared" si="0"/>
        <v>1</v>
      </c>
      <c r="L572" s="11">
        <f t="shared" si="1"/>
        <v>0</v>
      </c>
      <c r="M572" s="11">
        <f t="shared" si="2"/>
        <v>0</v>
      </c>
      <c r="N572" s="11">
        <v>-6.1010620487348899E-2</v>
      </c>
      <c r="O572" s="11">
        <v>0.42876757330406301</v>
      </c>
      <c r="P572" s="11">
        <f t="shared" si="3"/>
        <v>1</v>
      </c>
      <c r="Q572" s="11">
        <f t="shared" si="4"/>
        <v>0</v>
      </c>
      <c r="R572" s="11">
        <f t="shared" si="5"/>
        <v>0</v>
      </c>
      <c r="S572" s="11">
        <v>-9.3652667095706799E-2</v>
      </c>
      <c r="T572" s="11">
        <v>0.21365659472116799</v>
      </c>
      <c r="U572" s="11">
        <f t="shared" si="6"/>
        <v>1</v>
      </c>
      <c r="V572" s="11">
        <f t="shared" si="7"/>
        <v>0</v>
      </c>
      <c r="W572" s="11">
        <f t="shared" si="8"/>
        <v>0</v>
      </c>
      <c r="X572" s="11">
        <v>-9.2762970714521303E-2</v>
      </c>
      <c r="Y572" s="11">
        <v>0.21789490019227301</v>
      </c>
      <c r="Z572" s="11">
        <f t="shared" si="9"/>
        <v>1</v>
      </c>
      <c r="AA572" s="11">
        <f t="shared" si="10"/>
        <v>0</v>
      </c>
      <c r="AB572" s="11">
        <f t="shared" si="11"/>
        <v>0</v>
      </c>
      <c r="AC572" s="11">
        <v>-9.6678815941609902E-2</v>
      </c>
      <c r="AD572" s="11">
        <v>0.205539940609961</v>
      </c>
      <c r="AE572" s="11">
        <f t="shared" si="12"/>
        <v>1</v>
      </c>
      <c r="AF572" s="11">
        <f t="shared" si="13"/>
        <v>0</v>
      </c>
      <c r="AG572" s="11">
        <f t="shared" si="14"/>
        <v>0</v>
      </c>
      <c r="AH572" s="11">
        <v>-9.0075093183040397E-2</v>
      </c>
      <c r="AI572" s="11">
        <v>0.23177261733844501</v>
      </c>
      <c r="AJ572" s="11">
        <f t="shared" si="15"/>
        <v>1</v>
      </c>
      <c r="AK572" s="11">
        <f t="shared" si="16"/>
        <v>0</v>
      </c>
      <c r="AL572" s="11">
        <f t="shared" si="17"/>
        <v>0</v>
      </c>
      <c r="AM572" s="11">
        <v>-9.7046882871464707E-2</v>
      </c>
      <c r="AN572" s="11">
        <v>0.19796620960783601</v>
      </c>
      <c r="AO572" s="11">
        <f t="shared" si="18"/>
        <v>1</v>
      </c>
      <c r="AP572" s="11">
        <f t="shared" si="19"/>
        <v>0</v>
      </c>
      <c r="AQ572" s="11">
        <v>-0.115000307472784</v>
      </c>
      <c r="AR572" s="11">
        <v>0.134150925322916</v>
      </c>
      <c r="AS572" s="11">
        <f t="shared" si="20"/>
        <v>1</v>
      </c>
      <c r="AT572" s="11">
        <f t="shared" si="21"/>
        <v>0</v>
      </c>
      <c r="AU572" s="11">
        <f t="shared" si="22"/>
        <v>0</v>
      </c>
      <c r="AV572" s="11">
        <v>5.4626262612368897E-3</v>
      </c>
      <c r="AW572" s="11">
        <v>0.941649733522541</v>
      </c>
      <c r="AX572" s="11">
        <f t="shared" si="23"/>
        <v>1</v>
      </c>
      <c r="AY572" s="11">
        <f t="shared" si="24"/>
        <v>0</v>
      </c>
      <c r="AZ572" s="11">
        <v>-0.192228154807285</v>
      </c>
      <c r="BA572" s="11">
        <v>9.8252999948038496E-3</v>
      </c>
      <c r="BB572" s="22">
        <v>0</v>
      </c>
      <c r="BC572" s="22">
        <v>0</v>
      </c>
      <c r="BD572" s="22">
        <v>0</v>
      </c>
      <c r="BE572" s="22">
        <v>0</v>
      </c>
      <c r="BF572" s="22">
        <v>0</v>
      </c>
      <c r="BG572" s="22">
        <v>0</v>
      </c>
      <c r="BH572" s="22">
        <v>0</v>
      </c>
      <c r="BI572" s="22">
        <v>0</v>
      </c>
      <c r="BJ572" s="22">
        <v>0</v>
      </c>
      <c r="BK572" s="22">
        <v>0</v>
      </c>
      <c r="BL572" s="22">
        <v>0</v>
      </c>
      <c r="BM572" s="22">
        <v>0</v>
      </c>
      <c r="BN572" s="22">
        <v>0</v>
      </c>
      <c r="BO572" s="22">
        <v>0</v>
      </c>
      <c r="BP572" s="22">
        <v>0</v>
      </c>
      <c r="BQ572" s="22">
        <v>0</v>
      </c>
      <c r="BR572" s="22">
        <v>0</v>
      </c>
      <c r="BS572" s="22">
        <v>0</v>
      </c>
      <c r="BT572" s="22">
        <v>0</v>
      </c>
      <c r="BU572" s="22">
        <v>0</v>
      </c>
      <c r="BV572" s="22">
        <v>0</v>
      </c>
      <c r="BW572" s="22">
        <v>0</v>
      </c>
    </row>
    <row r="573" spans="1:75" ht="14.25" customHeight="1">
      <c r="A573" s="11" t="s">
        <v>125</v>
      </c>
      <c r="B573" s="11" t="s">
        <v>3614</v>
      </c>
      <c r="C573" s="11" t="s">
        <v>77</v>
      </c>
      <c r="D573" s="11" t="s">
        <v>126</v>
      </c>
      <c r="E573" s="11">
        <v>961</v>
      </c>
      <c r="F573" s="11">
        <v>8.7853448192752995E-2</v>
      </c>
      <c r="G573" s="11">
        <v>7.1912865238276197E-2</v>
      </c>
      <c r="H573" s="11">
        <v>0.22213383713680701</v>
      </c>
      <c r="I573" s="11">
        <v>8.7710558630978902E-2</v>
      </c>
      <c r="J573" s="11">
        <v>0.23967409842214801</v>
      </c>
      <c r="K573" s="11">
        <f t="shared" si="0"/>
        <v>1</v>
      </c>
      <c r="L573" s="11">
        <f t="shared" si="1"/>
        <v>0</v>
      </c>
      <c r="M573" s="11">
        <f t="shared" si="2"/>
        <v>0</v>
      </c>
      <c r="N573" s="11">
        <v>0.10172194405386301</v>
      </c>
      <c r="O573" s="11">
        <v>0.16847777582194001</v>
      </c>
      <c r="P573" s="11">
        <f t="shared" si="3"/>
        <v>1</v>
      </c>
      <c r="Q573" s="11">
        <f t="shared" si="4"/>
        <v>0</v>
      </c>
      <c r="R573" s="11">
        <f t="shared" si="5"/>
        <v>0</v>
      </c>
      <c r="S573" s="11">
        <v>8.8335932447848195E-2</v>
      </c>
      <c r="T573" s="11">
        <v>0.22002632728971899</v>
      </c>
      <c r="U573" s="11">
        <f t="shared" si="6"/>
        <v>1</v>
      </c>
      <c r="V573" s="11">
        <f t="shared" si="7"/>
        <v>0</v>
      </c>
      <c r="W573" s="11">
        <f t="shared" si="8"/>
        <v>0</v>
      </c>
      <c r="X573" s="11">
        <v>8.8370544702765799E-2</v>
      </c>
      <c r="Y573" s="11">
        <v>0.219605667908261</v>
      </c>
      <c r="Z573" s="11">
        <f t="shared" si="9"/>
        <v>1</v>
      </c>
      <c r="AA573" s="11">
        <f t="shared" si="10"/>
        <v>0</v>
      </c>
      <c r="AB573" s="11">
        <f t="shared" si="11"/>
        <v>0</v>
      </c>
      <c r="AC573" s="11">
        <v>6.5847255651885095E-2</v>
      </c>
      <c r="AD573" s="11">
        <v>0.36653068819830398</v>
      </c>
      <c r="AE573" s="11">
        <f t="shared" si="12"/>
        <v>1</v>
      </c>
      <c r="AF573" s="11">
        <f t="shared" si="13"/>
        <v>0</v>
      </c>
      <c r="AG573" s="11">
        <f t="shared" si="14"/>
        <v>0</v>
      </c>
      <c r="AH573" s="11">
        <v>9.5967358819547502E-2</v>
      </c>
      <c r="AI573" s="11">
        <v>0.181129843230139</v>
      </c>
      <c r="AJ573" s="11">
        <f t="shared" si="15"/>
        <v>1</v>
      </c>
      <c r="AK573" s="11">
        <f t="shared" si="16"/>
        <v>0</v>
      </c>
      <c r="AL573" s="11">
        <f t="shared" si="17"/>
        <v>0</v>
      </c>
      <c r="AM573" s="11">
        <v>9.0046560719572302E-2</v>
      </c>
      <c r="AN573" s="11">
        <v>0.21185974820317699</v>
      </c>
      <c r="AO573" s="11">
        <f t="shared" si="18"/>
        <v>1</v>
      </c>
      <c r="AP573" s="11">
        <f t="shared" si="19"/>
        <v>0</v>
      </c>
      <c r="AQ573" s="11">
        <v>9.0735486689874301E-2</v>
      </c>
      <c r="AR573" s="11">
        <v>0.21673720748410299</v>
      </c>
      <c r="AS573" s="11">
        <f t="shared" si="20"/>
        <v>1</v>
      </c>
      <c r="AT573" s="11">
        <f t="shared" si="21"/>
        <v>0</v>
      </c>
      <c r="AU573" s="11">
        <f t="shared" si="22"/>
        <v>0</v>
      </c>
      <c r="AV573" s="11">
        <v>0.111472935863973</v>
      </c>
      <c r="AW573" s="11">
        <v>0.12747626974231399</v>
      </c>
      <c r="AX573" s="11">
        <f t="shared" si="23"/>
        <v>1</v>
      </c>
      <c r="AY573" s="11">
        <f t="shared" si="24"/>
        <v>0</v>
      </c>
      <c r="AZ573" s="11">
        <v>6.5750016131080405E-2</v>
      </c>
      <c r="BA573" s="11">
        <v>0.36762422062690098</v>
      </c>
      <c r="BB573" s="22">
        <v>0</v>
      </c>
      <c r="BC573" s="22">
        <v>0</v>
      </c>
      <c r="BD573" s="22">
        <v>0</v>
      </c>
      <c r="BE573" s="22">
        <v>0</v>
      </c>
      <c r="BF573" s="22">
        <v>0</v>
      </c>
      <c r="BG573" s="22">
        <v>0</v>
      </c>
      <c r="BH573" s="22">
        <v>0</v>
      </c>
      <c r="BI573" s="22">
        <v>0</v>
      </c>
      <c r="BJ573" s="22">
        <v>0</v>
      </c>
      <c r="BK573" s="22">
        <v>0</v>
      </c>
      <c r="BL573" s="22">
        <v>0</v>
      </c>
      <c r="BM573" s="22">
        <v>0</v>
      </c>
      <c r="BN573" s="22">
        <v>0</v>
      </c>
      <c r="BO573" s="22">
        <v>0</v>
      </c>
      <c r="BP573" s="22">
        <v>0</v>
      </c>
      <c r="BQ573" s="22">
        <v>0</v>
      </c>
      <c r="BR573" s="22">
        <v>0</v>
      </c>
      <c r="BS573" s="22">
        <v>0</v>
      </c>
      <c r="BT573" s="22">
        <v>0</v>
      </c>
      <c r="BU573" s="22">
        <v>0</v>
      </c>
      <c r="BV573" s="22">
        <v>0</v>
      </c>
      <c r="BW573" s="22">
        <v>0</v>
      </c>
    </row>
    <row r="574" spans="1:75" ht="14.25" customHeight="1">
      <c r="A574" s="11" t="s">
        <v>2398</v>
      </c>
      <c r="B574" s="11" t="s">
        <v>3615</v>
      </c>
      <c r="C574" s="11" t="s">
        <v>171</v>
      </c>
      <c r="D574" s="11" t="s">
        <v>684</v>
      </c>
      <c r="E574" s="11">
        <v>924</v>
      </c>
      <c r="F574" s="11">
        <v>-9.2880073171393795E-2</v>
      </c>
      <c r="G574" s="11">
        <v>7.6375634616351898E-2</v>
      </c>
      <c r="H574" s="11">
        <v>0.22425908401303599</v>
      </c>
      <c r="I574" s="11">
        <v>-7.4665206555325603E-2</v>
      </c>
      <c r="J574" s="11">
        <v>0.34599216113580999</v>
      </c>
      <c r="K574" s="11">
        <f t="shared" si="0"/>
        <v>1</v>
      </c>
      <c r="L574" s="11">
        <f t="shared" si="1"/>
        <v>0</v>
      </c>
      <c r="M574" s="11">
        <f t="shared" si="2"/>
        <v>0</v>
      </c>
      <c r="N574" s="11">
        <v>-0.101463663030068</v>
      </c>
      <c r="O574" s="11">
        <v>0.196275141328141</v>
      </c>
      <c r="P574" s="11">
        <f t="shared" si="3"/>
        <v>1</v>
      </c>
      <c r="Q574" s="11">
        <f t="shared" si="4"/>
        <v>0</v>
      </c>
      <c r="R574" s="11">
        <f t="shared" si="5"/>
        <v>0</v>
      </c>
      <c r="S574" s="11">
        <v>-9.40912489733223E-2</v>
      </c>
      <c r="T574" s="11">
        <v>0.218721217200159</v>
      </c>
      <c r="U574" s="11">
        <f t="shared" si="6"/>
        <v>1</v>
      </c>
      <c r="V574" s="11">
        <f t="shared" si="7"/>
        <v>0</v>
      </c>
      <c r="W574" s="11">
        <f t="shared" si="8"/>
        <v>0</v>
      </c>
      <c r="X574" s="11">
        <v>-9.2259647759208294E-2</v>
      </c>
      <c r="Y574" s="11">
        <v>0.227639417157219</v>
      </c>
      <c r="Z574" s="11">
        <f t="shared" si="9"/>
        <v>1</v>
      </c>
      <c r="AA574" s="11">
        <f t="shared" si="10"/>
        <v>0</v>
      </c>
      <c r="AB574" s="11">
        <f t="shared" si="11"/>
        <v>0</v>
      </c>
      <c r="AC574" s="11">
        <v>-7.6675370195915804E-2</v>
      </c>
      <c r="AD574" s="11">
        <v>0.322297432843411</v>
      </c>
      <c r="AE574" s="11">
        <f t="shared" si="12"/>
        <v>1</v>
      </c>
      <c r="AF574" s="11">
        <f t="shared" si="13"/>
        <v>0</v>
      </c>
      <c r="AG574" s="11">
        <f t="shared" si="14"/>
        <v>0</v>
      </c>
      <c r="AH574" s="11">
        <v>-9.9649197442767207E-2</v>
      </c>
      <c r="AI574" s="11">
        <v>0.191887341495487</v>
      </c>
      <c r="AJ574" s="11">
        <f t="shared" si="15"/>
        <v>1</v>
      </c>
      <c r="AK574" s="11">
        <f t="shared" si="16"/>
        <v>0</v>
      </c>
      <c r="AL574" s="11">
        <f t="shared" si="17"/>
        <v>0</v>
      </c>
      <c r="AM574" s="11">
        <v>-0.101459255210815</v>
      </c>
      <c r="AN574" s="11">
        <v>0.184957923665687</v>
      </c>
      <c r="AO574" s="11">
        <f t="shared" si="18"/>
        <v>1</v>
      </c>
      <c r="AP574" s="11">
        <f t="shared" si="19"/>
        <v>0</v>
      </c>
      <c r="AQ574" s="11">
        <v>-0.101106561402902</v>
      </c>
      <c r="AR574" s="11">
        <v>0.19449772087016801</v>
      </c>
      <c r="AS574" s="11">
        <f t="shared" si="20"/>
        <v>1</v>
      </c>
      <c r="AT574" s="11">
        <f t="shared" si="21"/>
        <v>0</v>
      </c>
      <c r="AU574" s="11">
        <f t="shared" si="22"/>
        <v>0</v>
      </c>
      <c r="AV574" s="11">
        <v>-9.6872112628999404E-2</v>
      </c>
      <c r="AW574" s="11">
        <v>0.21315907487289501</v>
      </c>
      <c r="AX574" s="11">
        <f t="shared" si="23"/>
        <v>1</v>
      </c>
      <c r="AY574" s="11">
        <f t="shared" si="24"/>
        <v>0</v>
      </c>
      <c r="AZ574" s="11">
        <v>-8.7390464282157201E-2</v>
      </c>
      <c r="BA574" s="11">
        <v>0.26030087059113399</v>
      </c>
      <c r="BB574" s="22">
        <v>0</v>
      </c>
      <c r="BC574" s="22">
        <v>0</v>
      </c>
      <c r="BD574" s="22">
        <v>0</v>
      </c>
      <c r="BE574" s="22">
        <v>0</v>
      </c>
      <c r="BF574" s="22">
        <v>0</v>
      </c>
      <c r="BG574" s="22">
        <v>0</v>
      </c>
      <c r="BH574" s="22">
        <v>0</v>
      </c>
      <c r="BI574" s="22">
        <v>0</v>
      </c>
      <c r="BJ574" s="22">
        <v>0</v>
      </c>
      <c r="BK574" s="22">
        <v>0</v>
      </c>
      <c r="BL574" s="22">
        <v>0</v>
      </c>
      <c r="BM574" s="22">
        <v>0</v>
      </c>
      <c r="BN574" s="22">
        <v>0</v>
      </c>
      <c r="BO574" s="22">
        <v>0</v>
      </c>
      <c r="BP574" s="22">
        <v>0</v>
      </c>
      <c r="BQ574" s="22">
        <v>0</v>
      </c>
      <c r="BR574" s="22">
        <v>0</v>
      </c>
      <c r="BS574" s="22">
        <v>0</v>
      </c>
      <c r="BT574" s="22">
        <v>0</v>
      </c>
      <c r="BU574" s="22">
        <v>0</v>
      </c>
      <c r="BV574" s="22">
        <v>0</v>
      </c>
      <c r="BW574" s="22">
        <v>0</v>
      </c>
    </row>
    <row r="575" spans="1:75" ht="14.25" customHeight="1">
      <c r="A575" s="11" t="s">
        <v>3124</v>
      </c>
      <c r="B575" s="11" t="s">
        <v>3616</v>
      </c>
      <c r="C575" s="11" t="s">
        <v>47</v>
      </c>
      <c r="D575" s="11" t="s">
        <v>47</v>
      </c>
      <c r="E575" s="11">
        <v>943</v>
      </c>
      <c r="F575" s="11">
        <v>-8.6147711255647505E-2</v>
      </c>
      <c r="G575" s="11">
        <v>7.1117800863246705E-2</v>
      </c>
      <c r="H575" s="11">
        <v>0.22606926725490001</v>
      </c>
      <c r="I575" s="11">
        <v>-0.109016996410725</v>
      </c>
      <c r="J575" s="11">
        <v>0.13889528153894001</v>
      </c>
      <c r="K575" s="11">
        <f t="shared" si="0"/>
        <v>1</v>
      </c>
      <c r="L575" s="11">
        <f t="shared" si="1"/>
        <v>0</v>
      </c>
      <c r="M575" s="11">
        <f t="shared" si="2"/>
        <v>0</v>
      </c>
      <c r="N575" s="11">
        <v>-0.104166638425672</v>
      </c>
      <c r="O575" s="11">
        <v>0.15312433329693101</v>
      </c>
      <c r="P575" s="11">
        <f t="shared" si="3"/>
        <v>1</v>
      </c>
      <c r="Q575" s="11">
        <f t="shared" si="4"/>
        <v>0</v>
      </c>
      <c r="R575" s="11">
        <f t="shared" si="5"/>
        <v>0</v>
      </c>
      <c r="S575" s="11">
        <v>-8.9279870607220493E-2</v>
      </c>
      <c r="T575" s="11">
        <v>0.20997614062665501</v>
      </c>
      <c r="U575" s="11">
        <f t="shared" si="6"/>
        <v>1</v>
      </c>
      <c r="V575" s="11">
        <f t="shared" si="7"/>
        <v>0</v>
      </c>
      <c r="W575" s="11">
        <f t="shared" si="8"/>
        <v>0</v>
      </c>
      <c r="X575" s="11">
        <v>-8.7292220342778795E-2</v>
      </c>
      <c r="Y575" s="11">
        <v>0.219660379258792</v>
      </c>
      <c r="Z575" s="11">
        <f t="shared" si="9"/>
        <v>1</v>
      </c>
      <c r="AA575" s="11">
        <f t="shared" si="10"/>
        <v>0</v>
      </c>
      <c r="AB575" s="11">
        <f t="shared" si="11"/>
        <v>0</v>
      </c>
      <c r="AC575" s="11">
        <v>-6.4989704700404993E-2</v>
      </c>
      <c r="AD575" s="11">
        <v>0.36725076109519</v>
      </c>
      <c r="AE575" s="11">
        <f t="shared" si="12"/>
        <v>1</v>
      </c>
      <c r="AF575" s="11">
        <f t="shared" si="13"/>
        <v>0</v>
      </c>
      <c r="AG575" s="11">
        <f t="shared" si="14"/>
        <v>0</v>
      </c>
      <c r="AH575" s="11">
        <v>-0.116905903116151</v>
      </c>
      <c r="AI575" s="11">
        <v>6.9129594220195406E-2</v>
      </c>
      <c r="AJ575" s="11">
        <f t="shared" si="15"/>
        <v>1</v>
      </c>
      <c r="AK575" s="11">
        <f t="shared" si="16"/>
        <v>0</v>
      </c>
      <c r="AL575" s="11">
        <f t="shared" si="17"/>
        <v>0</v>
      </c>
      <c r="AM575" s="11">
        <v>-0.13267308327789001</v>
      </c>
      <c r="AN575" s="11">
        <v>4.1941971330234099E-2</v>
      </c>
      <c r="AO575" s="11">
        <f t="shared" si="18"/>
        <v>1</v>
      </c>
      <c r="AP575" s="11">
        <f t="shared" si="19"/>
        <v>0</v>
      </c>
      <c r="AQ575" s="11">
        <v>-0.110424480483845</v>
      </c>
      <c r="AR575" s="11">
        <v>0.127261255216015</v>
      </c>
      <c r="AS575" s="11">
        <f t="shared" si="20"/>
        <v>1</v>
      </c>
      <c r="AT575" s="11">
        <f t="shared" si="21"/>
        <v>0</v>
      </c>
      <c r="AU575" s="11">
        <f t="shared" si="22"/>
        <v>0</v>
      </c>
      <c r="AV575" s="11">
        <v>-0.121079802398289</v>
      </c>
      <c r="AW575" s="11">
        <v>9.3499009183728998E-2</v>
      </c>
      <c r="AX575" s="11">
        <f t="shared" si="23"/>
        <v>1</v>
      </c>
      <c r="AY575" s="11">
        <f t="shared" si="24"/>
        <v>0</v>
      </c>
      <c r="AZ575" s="11">
        <v>-9.8136761059503502E-2</v>
      </c>
      <c r="BA575" s="11">
        <v>0.173777661116742</v>
      </c>
      <c r="BB575" s="22">
        <v>0</v>
      </c>
      <c r="BC575" s="22">
        <v>0</v>
      </c>
      <c r="BD575" s="22">
        <v>0</v>
      </c>
      <c r="BE575" s="22">
        <v>0</v>
      </c>
      <c r="BF575" s="22">
        <v>0</v>
      </c>
      <c r="BG575" s="22">
        <v>0</v>
      </c>
      <c r="BH575" s="22">
        <v>0</v>
      </c>
      <c r="BI575" s="22">
        <v>0</v>
      </c>
      <c r="BJ575" s="22">
        <v>0</v>
      </c>
      <c r="BK575" s="22">
        <v>0</v>
      </c>
      <c r="BL575" s="22">
        <v>0</v>
      </c>
      <c r="BM575" s="22">
        <v>0</v>
      </c>
      <c r="BN575" s="22">
        <v>0</v>
      </c>
      <c r="BO575" s="22">
        <v>0</v>
      </c>
      <c r="BP575" s="22">
        <v>0</v>
      </c>
      <c r="BQ575" s="22">
        <v>0</v>
      </c>
      <c r="BR575" s="22">
        <v>0</v>
      </c>
      <c r="BS575" s="22">
        <v>0</v>
      </c>
      <c r="BT575" s="22">
        <v>0</v>
      </c>
      <c r="BU575" s="22">
        <v>0</v>
      </c>
      <c r="BV575" s="22">
        <v>0</v>
      </c>
      <c r="BW575" s="22">
        <v>0</v>
      </c>
    </row>
    <row r="576" spans="1:75" ht="14.25" customHeight="1">
      <c r="A576" s="11" t="s">
        <v>2757</v>
      </c>
      <c r="B576" s="11" t="s">
        <v>3617</v>
      </c>
      <c r="C576" s="11" t="s">
        <v>47</v>
      </c>
      <c r="D576" s="11" t="s">
        <v>47</v>
      </c>
      <c r="E576" s="11">
        <v>933</v>
      </c>
      <c r="F576" s="11">
        <v>-8.53552317147242E-2</v>
      </c>
      <c r="G576" s="11">
        <v>7.0483784870737906E-2</v>
      </c>
      <c r="H576" s="11">
        <v>0.22620549406770299</v>
      </c>
      <c r="I576" s="11">
        <v>-9.9879443602020002E-2</v>
      </c>
      <c r="J576" s="11">
        <v>0.17174817965953701</v>
      </c>
      <c r="K576" s="11">
        <f t="shared" si="0"/>
        <v>1</v>
      </c>
      <c r="L576" s="11">
        <f t="shared" si="1"/>
        <v>0</v>
      </c>
      <c r="M576" s="11">
        <f t="shared" si="2"/>
        <v>0</v>
      </c>
      <c r="N576" s="11">
        <v>-8.4161883157840595E-2</v>
      </c>
      <c r="O576" s="11">
        <v>0.245189464921095</v>
      </c>
      <c r="P576" s="11">
        <f t="shared" si="3"/>
        <v>1</v>
      </c>
      <c r="Q576" s="11">
        <f t="shared" si="4"/>
        <v>0</v>
      </c>
      <c r="R576" s="11">
        <f t="shared" si="5"/>
        <v>0</v>
      </c>
      <c r="S576" s="11">
        <v>-8.3506324876853902E-2</v>
      </c>
      <c r="T576" s="11">
        <v>0.235762952191477</v>
      </c>
      <c r="U576" s="11">
        <f t="shared" si="6"/>
        <v>1</v>
      </c>
      <c r="V576" s="11">
        <f t="shared" si="7"/>
        <v>0</v>
      </c>
      <c r="W576" s="11">
        <f t="shared" si="8"/>
        <v>0</v>
      </c>
      <c r="X576" s="11">
        <v>-8.4877006137071304E-2</v>
      </c>
      <c r="Y576" s="11">
        <v>0.22904938794212901</v>
      </c>
      <c r="Z576" s="11">
        <f t="shared" si="9"/>
        <v>1</v>
      </c>
      <c r="AA576" s="11">
        <f t="shared" si="10"/>
        <v>0</v>
      </c>
      <c r="AB576" s="11">
        <f t="shared" si="11"/>
        <v>0</v>
      </c>
      <c r="AC576" s="11">
        <v>-9.4692914990975693E-2</v>
      </c>
      <c r="AD576" s="11">
        <v>0.185604696004178</v>
      </c>
      <c r="AE576" s="11">
        <f t="shared" si="12"/>
        <v>1</v>
      </c>
      <c r="AF576" s="11">
        <f t="shared" si="13"/>
        <v>0</v>
      </c>
      <c r="AG576" s="11">
        <f t="shared" si="14"/>
        <v>0</v>
      </c>
      <c r="AH576" s="11">
        <v>-8.5948644322696097E-2</v>
      </c>
      <c r="AI576" s="11">
        <v>0.22268044557764699</v>
      </c>
      <c r="AJ576" s="11">
        <f t="shared" si="15"/>
        <v>1</v>
      </c>
      <c r="AK576" s="11">
        <f t="shared" si="16"/>
        <v>0</v>
      </c>
      <c r="AL576" s="11">
        <f t="shared" si="17"/>
        <v>0</v>
      </c>
      <c r="AM576" s="11">
        <v>-8.1111514889283198E-2</v>
      </c>
      <c r="AN576" s="11">
        <v>0.249390891608607</v>
      </c>
      <c r="AO576" s="11">
        <f t="shared" si="18"/>
        <v>1</v>
      </c>
      <c r="AP576" s="11">
        <f t="shared" si="19"/>
        <v>0</v>
      </c>
      <c r="AQ576" s="11">
        <v>-3.7899335860728203E-2</v>
      </c>
      <c r="AR576" s="11">
        <v>0.59697764472352199</v>
      </c>
      <c r="AS576" s="11">
        <f t="shared" si="20"/>
        <v>1</v>
      </c>
      <c r="AT576" s="11">
        <f t="shared" si="21"/>
        <v>0</v>
      </c>
      <c r="AU576" s="11">
        <f t="shared" si="22"/>
        <v>0</v>
      </c>
      <c r="AV576" s="11">
        <v>-5.7660971397544399E-2</v>
      </c>
      <c r="AW576" s="11">
        <v>0.420828316947578</v>
      </c>
      <c r="AX576" s="11">
        <f t="shared" si="23"/>
        <v>1</v>
      </c>
      <c r="AY576" s="11">
        <f t="shared" si="24"/>
        <v>0</v>
      </c>
      <c r="AZ576" s="11">
        <v>-7.0109910913158005E-2</v>
      </c>
      <c r="BA576" s="11">
        <v>0.32728757552210702</v>
      </c>
      <c r="BB576" s="22">
        <v>0</v>
      </c>
      <c r="BC576" s="22">
        <v>0</v>
      </c>
      <c r="BD576" s="22">
        <v>0</v>
      </c>
      <c r="BE576" s="22">
        <v>0</v>
      </c>
      <c r="BF576" s="22">
        <v>0</v>
      </c>
      <c r="BG576" s="22">
        <v>0</v>
      </c>
      <c r="BH576" s="22">
        <v>0</v>
      </c>
      <c r="BI576" s="22">
        <v>0</v>
      </c>
      <c r="BJ576" s="22">
        <v>0</v>
      </c>
      <c r="BK576" s="22">
        <v>0</v>
      </c>
      <c r="BL576" s="22">
        <v>0</v>
      </c>
      <c r="BM576" s="22">
        <v>0</v>
      </c>
      <c r="BN576" s="22">
        <v>0</v>
      </c>
      <c r="BO576" s="22">
        <v>0</v>
      </c>
      <c r="BP576" s="22">
        <v>0</v>
      </c>
      <c r="BQ576" s="22">
        <v>0</v>
      </c>
      <c r="BR576" s="22">
        <v>0</v>
      </c>
      <c r="BS576" s="22">
        <v>0</v>
      </c>
      <c r="BT576" s="22">
        <v>0</v>
      </c>
      <c r="BU576" s="22">
        <v>0</v>
      </c>
      <c r="BV576" s="22">
        <v>0</v>
      </c>
      <c r="BW576" s="22">
        <v>0</v>
      </c>
    </row>
    <row r="577" spans="1:75" ht="14.25" customHeight="1">
      <c r="A577" s="11" t="s">
        <v>3068</v>
      </c>
      <c r="B577" s="11" t="s">
        <v>3618</v>
      </c>
      <c r="C577" s="11" t="s">
        <v>47</v>
      </c>
      <c r="D577" s="11" t="s">
        <v>47</v>
      </c>
      <c r="E577" s="11">
        <v>957</v>
      </c>
      <c r="F577" s="11">
        <v>9.1449352036624798E-2</v>
      </c>
      <c r="G577" s="11">
        <v>7.5565432865070406E-2</v>
      </c>
      <c r="H577" s="11">
        <v>0.226500651989506</v>
      </c>
      <c r="I577" s="11">
        <v>0.107753161176986</v>
      </c>
      <c r="J577" s="11">
        <v>0.16881968284796001</v>
      </c>
      <c r="K577" s="11">
        <f t="shared" si="0"/>
        <v>1</v>
      </c>
      <c r="L577" s="11">
        <f t="shared" si="1"/>
        <v>0</v>
      </c>
      <c r="M577" s="11">
        <f t="shared" si="2"/>
        <v>0</v>
      </c>
      <c r="N577" s="11">
        <v>8.3378153985855796E-2</v>
      </c>
      <c r="O577" s="11">
        <v>0.28273476733505198</v>
      </c>
      <c r="P577" s="11">
        <f t="shared" si="3"/>
        <v>1</v>
      </c>
      <c r="Q577" s="11">
        <f t="shared" si="4"/>
        <v>0</v>
      </c>
      <c r="R577" s="11">
        <f t="shared" si="5"/>
        <v>0</v>
      </c>
      <c r="S577" s="11">
        <v>9.3137909633095095E-2</v>
      </c>
      <c r="T577" s="11">
        <v>0.21823506885621499</v>
      </c>
      <c r="U577" s="11">
        <f t="shared" si="6"/>
        <v>1</v>
      </c>
      <c r="V577" s="11">
        <f t="shared" si="7"/>
        <v>0</v>
      </c>
      <c r="W577" s="11">
        <f t="shared" si="8"/>
        <v>0</v>
      </c>
      <c r="X577" s="11">
        <v>9.0821737198138602E-2</v>
      </c>
      <c r="Y577" s="11">
        <v>0.22988405666665199</v>
      </c>
      <c r="Z577" s="11">
        <f t="shared" si="9"/>
        <v>1</v>
      </c>
      <c r="AA577" s="11">
        <f t="shared" si="10"/>
        <v>0</v>
      </c>
      <c r="AB577" s="11">
        <f t="shared" si="11"/>
        <v>0</v>
      </c>
      <c r="AC577" s="11">
        <v>9.5353861260836503E-2</v>
      </c>
      <c r="AD577" s="11">
        <v>0.21398284269516299</v>
      </c>
      <c r="AE577" s="11">
        <f t="shared" si="12"/>
        <v>1</v>
      </c>
      <c r="AF577" s="11">
        <f t="shared" si="13"/>
        <v>0</v>
      </c>
      <c r="AG577" s="11">
        <f t="shared" si="14"/>
        <v>0</v>
      </c>
      <c r="AH577" s="11">
        <v>9.5733659535439705E-2</v>
      </c>
      <c r="AI577" s="11">
        <v>0.205710807870189</v>
      </c>
      <c r="AJ577" s="11">
        <f t="shared" si="15"/>
        <v>1</v>
      </c>
      <c r="AK577" s="11">
        <f t="shared" si="16"/>
        <v>0</v>
      </c>
      <c r="AL577" s="11">
        <f t="shared" si="17"/>
        <v>0</v>
      </c>
      <c r="AM577" s="11">
        <v>9.1153156565451601E-2</v>
      </c>
      <c r="AN577" s="11">
        <v>0.229043590544594</v>
      </c>
      <c r="AO577" s="11">
        <f t="shared" si="18"/>
        <v>1</v>
      </c>
      <c r="AP577" s="11">
        <f t="shared" si="19"/>
        <v>0</v>
      </c>
      <c r="AQ577" s="11">
        <v>0.11053027056087</v>
      </c>
      <c r="AR577" s="11">
        <v>0.15219116258870499</v>
      </c>
      <c r="AS577" s="11">
        <f t="shared" si="20"/>
        <v>1</v>
      </c>
      <c r="AT577" s="11">
        <f t="shared" si="21"/>
        <v>0</v>
      </c>
      <c r="AU577" s="11">
        <f t="shared" si="22"/>
        <v>0</v>
      </c>
      <c r="AV577" s="11">
        <v>9.97393327704202E-2</v>
      </c>
      <c r="AW577" s="11">
        <v>0.194834160983788</v>
      </c>
      <c r="AX577" s="11">
        <f t="shared" si="23"/>
        <v>1</v>
      </c>
      <c r="AY577" s="11">
        <f t="shared" si="24"/>
        <v>0</v>
      </c>
      <c r="AZ577" s="11">
        <v>5.8512373716398398E-2</v>
      </c>
      <c r="BA577" s="11">
        <v>0.444566746292265</v>
      </c>
      <c r="BB577" s="22">
        <v>0</v>
      </c>
      <c r="BC577" s="22">
        <v>0</v>
      </c>
      <c r="BD577" s="22">
        <v>0</v>
      </c>
      <c r="BE577" s="22">
        <v>0</v>
      </c>
      <c r="BF577" s="22">
        <v>0</v>
      </c>
      <c r="BG577" s="22">
        <v>0</v>
      </c>
      <c r="BH577" s="22">
        <v>0</v>
      </c>
      <c r="BI577" s="22">
        <v>0</v>
      </c>
      <c r="BJ577" s="22">
        <v>0</v>
      </c>
      <c r="BK577" s="22">
        <v>0</v>
      </c>
      <c r="BL577" s="22">
        <v>0</v>
      </c>
      <c r="BM577" s="22">
        <v>0</v>
      </c>
      <c r="BN577" s="22">
        <v>0</v>
      </c>
      <c r="BO577" s="22">
        <v>0</v>
      </c>
      <c r="BP577" s="22">
        <v>0</v>
      </c>
      <c r="BQ577" s="22">
        <v>0</v>
      </c>
      <c r="BR577" s="22">
        <v>0</v>
      </c>
      <c r="BS577" s="22">
        <v>0</v>
      </c>
      <c r="BT577" s="22">
        <v>0</v>
      </c>
      <c r="BU577" s="22">
        <v>0</v>
      </c>
      <c r="BV577" s="22">
        <v>0</v>
      </c>
      <c r="BW577" s="22">
        <v>0</v>
      </c>
    </row>
    <row r="578" spans="1:75" ht="14.25" customHeight="1">
      <c r="A578" s="11" t="s">
        <v>314</v>
      </c>
      <c r="B578" s="11" t="s">
        <v>3619</v>
      </c>
      <c r="C578" s="11" t="s">
        <v>77</v>
      </c>
      <c r="D578" s="11" t="s">
        <v>315</v>
      </c>
      <c r="E578" s="11">
        <v>860</v>
      </c>
      <c r="F578" s="11">
        <v>9.4781991268757998E-2</v>
      </c>
      <c r="G578" s="11">
        <v>7.8728810975279298E-2</v>
      </c>
      <c r="H578" s="11">
        <v>0.228957643808676</v>
      </c>
      <c r="I578" s="11">
        <v>0.109934186941939</v>
      </c>
      <c r="J578" s="11">
        <v>0.17751463693313199</v>
      </c>
      <c r="K578" s="11">
        <f t="shared" si="0"/>
        <v>1</v>
      </c>
      <c r="L578" s="11">
        <f t="shared" si="1"/>
        <v>0</v>
      </c>
      <c r="M578" s="11">
        <f t="shared" si="2"/>
        <v>0</v>
      </c>
      <c r="N578" s="11">
        <v>9.2076638848881301E-2</v>
      </c>
      <c r="O578" s="11">
        <v>0.25551990704602601</v>
      </c>
      <c r="P578" s="11">
        <f t="shared" si="3"/>
        <v>1</v>
      </c>
      <c r="Q578" s="11">
        <f t="shared" si="4"/>
        <v>0</v>
      </c>
      <c r="R578" s="11">
        <f t="shared" si="5"/>
        <v>0</v>
      </c>
      <c r="S578" s="11">
        <v>9.4329605151031504E-2</v>
      </c>
      <c r="T578" s="11">
        <v>0.23159383478327999</v>
      </c>
      <c r="U578" s="11">
        <f t="shared" si="6"/>
        <v>1</v>
      </c>
      <c r="V578" s="11">
        <f t="shared" si="7"/>
        <v>0</v>
      </c>
      <c r="W578" s="11">
        <f t="shared" si="8"/>
        <v>0</v>
      </c>
      <c r="X578" s="11">
        <v>9.2715007733028598E-2</v>
      </c>
      <c r="Y578" s="11">
        <v>0.239308538004499</v>
      </c>
      <c r="Z578" s="11">
        <f t="shared" si="9"/>
        <v>1</v>
      </c>
      <c r="AA578" s="11">
        <f t="shared" si="10"/>
        <v>0</v>
      </c>
      <c r="AB578" s="11">
        <f t="shared" si="11"/>
        <v>0</v>
      </c>
      <c r="AC578" s="11">
        <v>8.9304324796837004E-2</v>
      </c>
      <c r="AD578" s="11">
        <v>0.26441080039458698</v>
      </c>
      <c r="AE578" s="11">
        <f t="shared" si="12"/>
        <v>1</v>
      </c>
      <c r="AF578" s="11">
        <f t="shared" si="13"/>
        <v>0</v>
      </c>
      <c r="AG578" s="11">
        <f t="shared" si="14"/>
        <v>0</v>
      </c>
      <c r="AH578" s="11">
        <v>8.9746751613620598E-2</v>
      </c>
      <c r="AI578" s="11">
        <v>0.25499550873870902</v>
      </c>
      <c r="AJ578" s="11">
        <f t="shared" si="15"/>
        <v>1</v>
      </c>
      <c r="AK578" s="11">
        <f t="shared" si="16"/>
        <v>0</v>
      </c>
      <c r="AL578" s="11">
        <f t="shared" si="17"/>
        <v>0</v>
      </c>
      <c r="AM578" s="11">
        <v>9.1964415968358901E-2</v>
      </c>
      <c r="AN578" s="11">
        <v>0.24437116742988699</v>
      </c>
      <c r="AO578" s="11">
        <f t="shared" si="18"/>
        <v>1</v>
      </c>
      <c r="AP578" s="11">
        <f t="shared" si="19"/>
        <v>0</v>
      </c>
      <c r="AQ578" s="11">
        <v>0.100998849097794</v>
      </c>
      <c r="AR578" s="11">
        <v>0.21039716617103499</v>
      </c>
      <c r="AS578" s="11">
        <f t="shared" si="20"/>
        <v>1</v>
      </c>
      <c r="AT578" s="11">
        <f t="shared" si="21"/>
        <v>0</v>
      </c>
      <c r="AU578" s="11">
        <f t="shared" si="22"/>
        <v>0</v>
      </c>
      <c r="AV578" s="11">
        <v>0.103644154267448</v>
      </c>
      <c r="AW578" s="11">
        <v>0.19559410922937101</v>
      </c>
      <c r="AX578" s="11">
        <f t="shared" si="23"/>
        <v>1</v>
      </c>
      <c r="AY578" s="11">
        <f t="shared" si="24"/>
        <v>0</v>
      </c>
      <c r="AZ578" s="11">
        <v>9.6537147176893295E-2</v>
      </c>
      <c r="BA578" s="11">
        <v>0.22839462894330601</v>
      </c>
      <c r="BB578" s="22">
        <v>0</v>
      </c>
      <c r="BC578" s="22">
        <v>0</v>
      </c>
      <c r="BD578" s="22">
        <v>0</v>
      </c>
      <c r="BE578" s="22">
        <v>0</v>
      </c>
      <c r="BF578" s="22">
        <v>0</v>
      </c>
      <c r="BG578" s="22">
        <v>0</v>
      </c>
      <c r="BH578" s="22">
        <v>0</v>
      </c>
      <c r="BI578" s="22">
        <v>0</v>
      </c>
      <c r="BJ578" s="22">
        <v>0</v>
      </c>
      <c r="BK578" s="22">
        <v>0</v>
      </c>
      <c r="BL578" s="22">
        <v>0</v>
      </c>
      <c r="BM578" s="22">
        <v>0</v>
      </c>
      <c r="BN578" s="22">
        <v>0</v>
      </c>
      <c r="BO578" s="22">
        <v>0</v>
      </c>
      <c r="BP578" s="22">
        <v>0</v>
      </c>
      <c r="BQ578" s="22">
        <v>0</v>
      </c>
      <c r="BR578" s="22">
        <v>0</v>
      </c>
      <c r="BS578" s="22">
        <v>0</v>
      </c>
      <c r="BT578" s="22">
        <v>0</v>
      </c>
      <c r="BU578" s="22">
        <v>0</v>
      </c>
      <c r="BV578" s="22">
        <v>0</v>
      </c>
      <c r="BW578" s="22">
        <v>0</v>
      </c>
    </row>
    <row r="579" spans="1:75" ht="14.25" customHeight="1">
      <c r="A579" s="11" t="s">
        <v>663</v>
      </c>
      <c r="B579" s="11" t="s">
        <v>3620</v>
      </c>
      <c r="C579" s="11" t="s">
        <v>77</v>
      </c>
      <c r="D579" s="11" t="s">
        <v>664</v>
      </c>
      <c r="E579" s="11">
        <v>945</v>
      </c>
      <c r="F579" s="11">
        <v>8.9444655376455004E-2</v>
      </c>
      <c r="G579" s="11">
        <v>7.4374648685102795E-2</v>
      </c>
      <c r="H579" s="11">
        <v>0.22942351719991999</v>
      </c>
      <c r="I579" s="11">
        <v>0.11593750037975301</v>
      </c>
      <c r="J579" s="11">
        <v>0.132588687993137</v>
      </c>
      <c r="K579" s="11">
        <f t="shared" si="0"/>
        <v>1</v>
      </c>
      <c r="L579" s="11">
        <f t="shared" si="1"/>
        <v>0</v>
      </c>
      <c r="M579" s="11">
        <f t="shared" si="2"/>
        <v>0</v>
      </c>
      <c r="N579" s="11">
        <v>0.119541668540218</v>
      </c>
      <c r="O579" s="11">
        <v>0.117392249420097</v>
      </c>
      <c r="P579" s="11">
        <f t="shared" si="3"/>
        <v>1</v>
      </c>
      <c r="Q579" s="11">
        <f t="shared" si="4"/>
        <v>0</v>
      </c>
      <c r="R579" s="11">
        <f t="shared" si="5"/>
        <v>0</v>
      </c>
      <c r="S579" s="11">
        <v>9.0946182407888806E-2</v>
      </c>
      <c r="T579" s="11">
        <v>0.22204850388599401</v>
      </c>
      <c r="U579" s="11">
        <f t="shared" si="6"/>
        <v>1</v>
      </c>
      <c r="V579" s="11">
        <f t="shared" si="7"/>
        <v>0</v>
      </c>
      <c r="W579" s="11">
        <f t="shared" si="8"/>
        <v>0</v>
      </c>
      <c r="X579" s="11">
        <v>8.9985833128638504E-2</v>
      </c>
      <c r="Y579" s="11">
        <v>0.22681016133637999</v>
      </c>
      <c r="Z579" s="11">
        <f t="shared" si="9"/>
        <v>1</v>
      </c>
      <c r="AA579" s="11">
        <f t="shared" si="10"/>
        <v>0</v>
      </c>
      <c r="AB579" s="11">
        <f t="shared" si="11"/>
        <v>0</v>
      </c>
      <c r="AC579" s="11">
        <v>9.2457270227469607E-2</v>
      </c>
      <c r="AD579" s="11">
        <v>0.22074343575994301</v>
      </c>
      <c r="AE579" s="11">
        <f t="shared" si="12"/>
        <v>1</v>
      </c>
      <c r="AF579" s="11">
        <f t="shared" si="13"/>
        <v>0</v>
      </c>
      <c r="AG579" s="11">
        <f t="shared" si="14"/>
        <v>0</v>
      </c>
      <c r="AH579" s="11">
        <v>9.1848121103696806E-2</v>
      </c>
      <c r="AI579" s="11">
        <v>0.217628789353285</v>
      </c>
      <c r="AJ579" s="11">
        <f t="shared" si="15"/>
        <v>1</v>
      </c>
      <c r="AK579" s="11">
        <f t="shared" si="16"/>
        <v>0</v>
      </c>
      <c r="AL579" s="11">
        <f t="shared" si="17"/>
        <v>0</v>
      </c>
      <c r="AM579" s="11">
        <v>8.9877240224322905E-2</v>
      </c>
      <c r="AN579" s="11">
        <v>0.22845759181223901</v>
      </c>
      <c r="AO579" s="11">
        <f t="shared" si="18"/>
        <v>1</v>
      </c>
      <c r="AP579" s="11">
        <f t="shared" si="19"/>
        <v>0</v>
      </c>
      <c r="AQ579" s="11">
        <v>9.5663632243798202E-2</v>
      </c>
      <c r="AR579" s="11">
        <v>0.20828670821946499</v>
      </c>
      <c r="AS579" s="11">
        <f t="shared" si="20"/>
        <v>1</v>
      </c>
      <c r="AT579" s="11">
        <f t="shared" si="21"/>
        <v>0</v>
      </c>
      <c r="AU579" s="11">
        <f t="shared" si="22"/>
        <v>0</v>
      </c>
      <c r="AV579" s="11">
        <v>0.166369454080426</v>
      </c>
      <c r="AW579" s="11">
        <v>2.5656813776083299E-2</v>
      </c>
      <c r="AX579" s="11">
        <f t="shared" si="23"/>
        <v>1</v>
      </c>
      <c r="AY579" s="11">
        <f t="shared" si="24"/>
        <v>0</v>
      </c>
      <c r="AZ579" s="11">
        <v>-1.7046805802026299E-3</v>
      </c>
      <c r="BA579" s="11">
        <v>0.98153396493183598</v>
      </c>
      <c r="BB579" s="22">
        <v>0</v>
      </c>
      <c r="BC579" s="22">
        <v>0</v>
      </c>
      <c r="BD579" s="22">
        <v>0</v>
      </c>
      <c r="BE579" s="22">
        <v>0</v>
      </c>
      <c r="BF579" s="22">
        <v>0</v>
      </c>
      <c r="BG579" s="22">
        <v>0</v>
      </c>
      <c r="BH579" s="22">
        <v>0</v>
      </c>
      <c r="BI579" s="22">
        <v>0</v>
      </c>
      <c r="BJ579" s="22">
        <v>0</v>
      </c>
      <c r="BK579" s="22">
        <v>0</v>
      </c>
      <c r="BL579" s="22">
        <v>0</v>
      </c>
      <c r="BM579" s="22">
        <v>0</v>
      </c>
      <c r="BN579" s="22">
        <v>0</v>
      </c>
      <c r="BO579" s="22">
        <v>0</v>
      </c>
      <c r="BP579" s="22">
        <v>0</v>
      </c>
      <c r="BQ579" s="22">
        <v>0</v>
      </c>
      <c r="BR579" s="22">
        <v>0</v>
      </c>
      <c r="BS579" s="22">
        <v>0</v>
      </c>
      <c r="BT579" s="22">
        <v>0</v>
      </c>
      <c r="BU579" s="22">
        <v>0</v>
      </c>
      <c r="BV579" s="22">
        <v>0</v>
      </c>
      <c r="BW579" s="22">
        <v>0</v>
      </c>
    </row>
    <row r="580" spans="1:75" ht="14.25" customHeight="1">
      <c r="A580" s="11" t="s">
        <v>1961</v>
      </c>
      <c r="B580" s="11" t="s">
        <v>3621</v>
      </c>
      <c r="C580" s="11" t="s">
        <v>171</v>
      </c>
      <c r="D580" s="11" t="s">
        <v>445</v>
      </c>
      <c r="E580" s="11">
        <v>944</v>
      </c>
      <c r="F580" s="11">
        <v>-9.0871581951481706E-2</v>
      </c>
      <c r="G580" s="11">
        <v>7.5891857313223898E-2</v>
      </c>
      <c r="H580" s="11">
        <v>0.231458080311083</v>
      </c>
      <c r="I580" s="11">
        <v>-0.116963385761246</v>
      </c>
      <c r="J580" s="11">
        <v>0.13623853636071501</v>
      </c>
      <c r="K580" s="11">
        <f t="shared" si="0"/>
        <v>1</v>
      </c>
      <c r="L580" s="11">
        <f t="shared" si="1"/>
        <v>0</v>
      </c>
      <c r="M580" s="11">
        <f t="shared" si="2"/>
        <v>0</v>
      </c>
      <c r="N580" s="11">
        <v>-0.127630208125978</v>
      </c>
      <c r="O580" s="11">
        <v>9.9945212814467804E-2</v>
      </c>
      <c r="P580" s="11">
        <f t="shared" si="3"/>
        <v>1</v>
      </c>
      <c r="Q580" s="11">
        <f t="shared" si="4"/>
        <v>0</v>
      </c>
      <c r="R580" s="11">
        <f t="shared" si="5"/>
        <v>0</v>
      </c>
      <c r="S580" s="11">
        <v>-9.13465263423517E-2</v>
      </c>
      <c r="T580" s="11">
        <v>0.22955932790582001</v>
      </c>
      <c r="U580" s="11">
        <f t="shared" si="6"/>
        <v>1</v>
      </c>
      <c r="V580" s="11">
        <f t="shared" si="7"/>
        <v>0</v>
      </c>
      <c r="W580" s="11">
        <f t="shared" si="8"/>
        <v>0</v>
      </c>
      <c r="X580" s="11">
        <v>-9.1525250901523497E-2</v>
      </c>
      <c r="Y580" s="11">
        <v>0.22827931798213899</v>
      </c>
      <c r="Z580" s="11">
        <f t="shared" si="9"/>
        <v>1</v>
      </c>
      <c r="AA580" s="11">
        <f t="shared" si="10"/>
        <v>0</v>
      </c>
      <c r="AB580" s="11">
        <f t="shared" si="11"/>
        <v>0</v>
      </c>
      <c r="AC580" s="11">
        <v>-6.2197658537451198E-2</v>
      </c>
      <c r="AD580" s="11">
        <v>0.41825041303132698</v>
      </c>
      <c r="AE580" s="11">
        <f t="shared" si="12"/>
        <v>1</v>
      </c>
      <c r="AF580" s="11">
        <f t="shared" si="13"/>
        <v>0</v>
      </c>
      <c r="AG580" s="11">
        <f t="shared" si="14"/>
        <v>0</v>
      </c>
      <c r="AH580" s="11">
        <v>-0.10819881344320301</v>
      </c>
      <c r="AI580" s="11">
        <v>0.13514564177136901</v>
      </c>
      <c r="AJ580" s="11">
        <f t="shared" si="15"/>
        <v>1</v>
      </c>
      <c r="AK580" s="11">
        <f t="shared" si="16"/>
        <v>0</v>
      </c>
      <c r="AL580" s="11">
        <f t="shared" si="17"/>
        <v>0</v>
      </c>
      <c r="AM580" s="11">
        <v>-0.12207138160271</v>
      </c>
      <c r="AN580" s="11">
        <v>9.51482414736326E-2</v>
      </c>
      <c r="AO580" s="11">
        <f t="shared" si="18"/>
        <v>1</v>
      </c>
      <c r="AP580" s="11">
        <f t="shared" si="19"/>
        <v>0</v>
      </c>
      <c r="AQ580" s="11">
        <v>-9.9420305773189097E-2</v>
      </c>
      <c r="AR580" s="11">
        <v>0.198575001707329</v>
      </c>
      <c r="AS580" s="11">
        <f t="shared" si="20"/>
        <v>1</v>
      </c>
      <c r="AT580" s="11">
        <f t="shared" si="21"/>
        <v>0</v>
      </c>
      <c r="AU580" s="11">
        <f t="shared" si="22"/>
        <v>0</v>
      </c>
      <c r="AV580" s="11">
        <v>-0.14369490606782401</v>
      </c>
      <c r="AW580" s="11">
        <v>6.1256254870938297E-2</v>
      </c>
      <c r="AX580" s="11">
        <f t="shared" si="23"/>
        <v>1</v>
      </c>
      <c r="AY580" s="11">
        <f t="shared" si="24"/>
        <v>0</v>
      </c>
      <c r="AZ580" s="11">
        <v>-9.0228022110604905E-2</v>
      </c>
      <c r="BA580" s="11">
        <v>0.24197528551992201</v>
      </c>
      <c r="BB580" s="22">
        <v>0</v>
      </c>
      <c r="BC580" s="22">
        <v>0</v>
      </c>
      <c r="BD580" s="22">
        <v>0</v>
      </c>
      <c r="BE580" s="22">
        <v>0</v>
      </c>
      <c r="BF580" s="22">
        <v>0</v>
      </c>
      <c r="BG580" s="22">
        <v>0</v>
      </c>
      <c r="BH580" s="22">
        <v>0</v>
      </c>
      <c r="BI580" s="22">
        <v>0</v>
      </c>
      <c r="BJ580" s="22">
        <v>0</v>
      </c>
      <c r="BK580" s="22">
        <v>0</v>
      </c>
      <c r="BL580" s="22">
        <v>0</v>
      </c>
      <c r="BM580" s="22">
        <v>0</v>
      </c>
      <c r="BN580" s="22">
        <v>0</v>
      </c>
      <c r="BO580" s="22">
        <v>0</v>
      </c>
      <c r="BP580" s="22">
        <v>0</v>
      </c>
      <c r="BQ580" s="22">
        <v>0</v>
      </c>
      <c r="BR580" s="22">
        <v>0</v>
      </c>
      <c r="BS580" s="22">
        <v>0</v>
      </c>
      <c r="BT580" s="22">
        <v>0</v>
      </c>
      <c r="BU580" s="22">
        <v>0</v>
      </c>
      <c r="BV580" s="22">
        <v>0</v>
      </c>
      <c r="BW580" s="22">
        <v>0</v>
      </c>
    </row>
    <row r="581" spans="1:75" ht="14.25" customHeight="1">
      <c r="A581" s="11" t="s">
        <v>1275</v>
      </c>
      <c r="B581" s="11" t="s">
        <v>3622</v>
      </c>
      <c r="C581" s="11" t="s">
        <v>77</v>
      </c>
      <c r="D581" s="11" t="s">
        <v>868</v>
      </c>
      <c r="E581" s="11">
        <v>962</v>
      </c>
      <c r="F581" s="11">
        <v>-8.4695758457235301E-2</v>
      </c>
      <c r="G581" s="11">
        <v>7.0838180027597106E-2</v>
      </c>
      <c r="H581" s="11">
        <v>0.23213833907223799</v>
      </c>
      <c r="I581" s="11">
        <v>-9.9038185528946096E-2</v>
      </c>
      <c r="J581" s="11">
        <v>0.177431686328199</v>
      </c>
      <c r="K581" s="11">
        <f t="shared" si="0"/>
        <v>1</v>
      </c>
      <c r="L581" s="11">
        <f t="shared" si="1"/>
        <v>0</v>
      </c>
      <c r="M581" s="11">
        <f t="shared" si="2"/>
        <v>0</v>
      </c>
      <c r="N581" s="11">
        <v>-6.9153419803599001E-2</v>
      </c>
      <c r="O581" s="11">
        <v>0.34162474112584801</v>
      </c>
      <c r="P581" s="11">
        <f t="shared" si="3"/>
        <v>1</v>
      </c>
      <c r="Q581" s="11">
        <f t="shared" si="4"/>
        <v>0</v>
      </c>
      <c r="R581" s="11">
        <f t="shared" si="5"/>
        <v>0</v>
      </c>
      <c r="S581" s="11">
        <v>-8.2573962134978807E-2</v>
      </c>
      <c r="T581" s="11">
        <v>0.244200137536985</v>
      </c>
      <c r="U581" s="11">
        <f t="shared" si="6"/>
        <v>1</v>
      </c>
      <c r="V581" s="11">
        <f t="shared" si="7"/>
        <v>0</v>
      </c>
      <c r="W581" s="11">
        <f t="shared" si="8"/>
        <v>0</v>
      </c>
      <c r="X581" s="11">
        <v>-8.4273477851581999E-2</v>
      </c>
      <c r="Y581" s="11">
        <v>0.23468018920129299</v>
      </c>
      <c r="Z581" s="11">
        <f t="shared" si="9"/>
        <v>1</v>
      </c>
      <c r="AA581" s="11">
        <f t="shared" si="10"/>
        <v>0</v>
      </c>
      <c r="AB581" s="11">
        <f t="shared" si="11"/>
        <v>0</v>
      </c>
      <c r="AC581" s="11">
        <v>-9.4591231325233602E-2</v>
      </c>
      <c r="AD581" s="11">
        <v>0.18833520396259501</v>
      </c>
      <c r="AE581" s="11">
        <f t="shared" si="12"/>
        <v>1</v>
      </c>
      <c r="AF581" s="11">
        <f t="shared" si="13"/>
        <v>0</v>
      </c>
      <c r="AG581" s="11">
        <f t="shared" si="14"/>
        <v>0</v>
      </c>
      <c r="AH581" s="11">
        <v>-7.6824839046171503E-2</v>
      </c>
      <c r="AI581" s="11">
        <v>0.27703109746275301</v>
      </c>
      <c r="AJ581" s="11">
        <f t="shared" si="15"/>
        <v>1</v>
      </c>
      <c r="AK581" s="11">
        <f t="shared" si="16"/>
        <v>0</v>
      </c>
      <c r="AL581" s="11">
        <f t="shared" si="17"/>
        <v>0</v>
      </c>
      <c r="AM581" s="11">
        <v>-8.4049719193530895E-2</v>
      </c>
      <c r="AN581" s="11">
        <v>0.23681643821471701</v>
      </c>
      <c r="AO581" s="11">
        <f t="shared" si="18"/>
        <v>1</v>
      </c>
      <c r="AP581" s="11">
        <f t="shared" si="19"/>
        <v>0</v>
      </c>
      <c r="AQ581" s="11">
        <v>-5.7509697220822997E-2</v>
      </c>
      <c r="AR581" s="11">
        <v>0.425684709064578</v>
      </c>
      <c r="AS581" s="11">
        <f t="shared" si="20"/>
        <v>1</v>
      </c>
      <c r="AT581" s="11">
        <f t="shared" si="21"/>
        <v>0</v>
      </c>
      <c r="AU581" s="11">
        <f t="shared" si="22"/>
        <v>0</v>
      </c>
      <c r="AV581" s="11">
        <v>-4.75611074825067E-2</v>
      </c>
      <c r="AW581" s="11">
        <v>0.50778533118501801</v>
      </c>
      <c r="AX581" s="11">
        <f t="shared" si="23"/>
        <v>1</v>
      </c>
      <c r="AY581" s="11">
        <f t="shared" si="24"/>
        <v>0</v>
      </c>
      <c r="AZ581" s="11">
        <v>-0.14794884959947499</v>
      </c>
      <c r="BA581" s="11">
        <v>3.7420554627240303E-2</v>
      </c>
      <c r="BB581" s="22">
        <v>0</v>
      </c>
      <c r="BC581" s="22">
        <v>0</v>
      </c>
      <c r="BD581" s="22">
        <v>0</v>
      </c>
      <c r="BE581" s="22">
        <v>0</v>
      </c>
      <c r="BF581" s="22">
        <v>0</v>
      </c>
      <c r="BG581" s="22">
        <v>0</v>
      </c>
      <c r="BH581" s="22">
        <v>0</v>
      </c>
      <c r="BI581" s="22">
        <v>0</v>
      </c>
      <c r="BJ581" s="22">
        <v>0</v>
      </c>
      <c r="BK581" s="22">
        <v>0</v>
      </c>
      <c r="BL581" s="22">
        <v>0</v>
      </c>
      <c r="BM581" s="22">
        <v>0</v>
      </c>
      <c r="BN581" s="22">
        <v>0</v>
      </c>
      <c r="BO581" s="22">
        <v>0</v>
      </c>
      <c r="BP581" s="22">
        <v>0</v>
      </c>
      <c r="BQ581" s="22">
        <v>0</v>
      </c>
      <c r="BR581" s="22">
        <v>0</v>
      </c>
      <c r="BS581" s="22">
        <v>0</v>
      </c>
      <c r="BT581" s="22">
        <v>0</v>
      </c>
      <c r="BU581" s="22">
        <v>0</v>
      </c>
      <c r="BV581" s="22">
        <v>0</v>
      </c>
      <c r="BW581" s="22">
        <v>0</v>
      </c>
    </row>
    <row r="582" spans="1:75" ht="14.25" customHeight="1">
      <c r="A582" s="11" t="s">
        <v>3028</v>
      </c>
      <c r="B582" s="11" t="s">
        <v>3623</v>
      </c>
      <c r="C582" s="11" t="s">
        <v>47</v>
      </c>
      <c r="D582" s="11" t="s">
        <v>47</v>
      </c>
      <c r="E582" s="11">
        <v>949</v>
      </c>
      <c r="F582" s="11">
        <v>8.9550768532102407E-2</v>
      </c>
      <c r="G582" s="11">
        <v>7.5210508917657001E-2</v>
      </c>
      <c r="H582" s="11">
        <v>0.23408156679772299</v>
      </c>
      <c r="I582" s="11">
        <v>0.159553601227305</v>
      </c>
      <c r="J582" s="11">
        <v>3.9504323216746899E-2</v>
      </c>
      <c r="K582" s="11">
        <f t="shared" si="0"/>
        <v>1</v>
      </c>
      <c r="L582" s="11">
        <f t="shared" si="1"/>
        <v>0</v>
      </c>
      <c r="M582" s="11">
        <f t="shared" si="2"/>
        <v>0</v>
      </c>
      <c r="N582" s="11">
        <v>0.10235668481443599</v>
      </c>
      <c r="O582" s="11">
        <v>0.185151336111187</v>
      </c>
      <c r="P582" s="11">
        <f t="shared" si="3"/>
        <v>1</v>
      </c>
      <c r="Q582" s="11">
        <f t="shared" si="4"/>
        <v>0</v>
      </c>
      <c r="R582" s="11">
        <f t="shared" si="5"/>
        <v>0</v>
      </c>
      <c r="S582" s="11">
        <v>9.1836046094399895E-2</v>
      </c>
      <c r="T582" s="11">
        <v>0.2225359728339</v>
      </c>
      <c r="U582" s="11">
        <f t="shared" si="6"/>
        <v>1</v>
      </c>
      <c r="V582" s="11">
        <f t="shared" si="7"/>
        <v>0</v>
      </c>
      <c r="W582" s="11">
        <f t="shared" si="8"/>
        <v>0</v>
      </c>
      <c r="X582" s="11">
        <v>8.8812312367778395E-2</v>
      </c>
      <c r="Y582" s="11">
        <v>0.238087191112031</v>
      </c>
      <c r="Z582" s="11">
        <f t="shared" si="9"/>
        <v>1</v>
      </c>
      <c r="AA582" s="11">
        <f t="shared" si="10"/>
        <v>0</v>
      </c>
      <c r="AB582" s="11">
        <f t="shared" si="11"/>
        <v>0</v>
      </c>
      <c r="AC582" s="11">
        <v>0.12146502595826</v>
      </c>
      <c r="AD582" s="11">
        <v>0.11080610827597701</v>
      </c>
      <c r="AE582" s="11">
        <f t="shared" si="12"/>
        <v>1</v>
      </c>
      <c r="AF582" s="11">
        <f t="shared" si="13"/>
        <v>0</v>
      </c>
      <c r="AG582" s="11">
        <f t="shared" si="14"/>
        <v>0</v>
      </c>
      <c r="AH582" s="11">
        <v>9.2292544877866395E-2</v>
      </c>
      <c r="AI582" s="11">
        <v>0.220386781918682</v>
      </c>
      <c r="AJ582" s="11">
        <f t="shared" si="15"/>
        <v>1</v>
      </c>
      <c r="AK582" s="11">
        <f t="shared" si="16"/>
        <v>0</v>
      </c>
      <c r="AL582" s="11">
        <f t="shared" si="17"/>
        <v>0</v>
      </c>
      <c r="AM582" s="11">
        <v>9.7072217822672197E-2</v>
      </c>
      <c r="AN582" s="11">
        <v>0.19761535686885801</v>
      </c>
      <c r="AO582" s="11">
        <f t="shared" si="18"/>
        <v>1</v>
      </c>
      <c r="AP582" s="11">
        <f t="shared" si="19"/>
        <v>0</v>
      </c>
      <c r="AQ582" s="11">
        <v>8.2595630304380302E-2</v>
      </c>
      <c r="AR582" s="11">
        <v>0.282011080503765</v>
      </c>
      <c r="AS582" s="11">
        <f t="shared" si="20"/>
        <v>1</v>
      </c>
      <c r="AT582" s="11">
        <f t="shared" si="21"/>
        <v>0</v>
      </c>
      <c r="AU582" s="11">
        <f t="shared" si="22"/>
        <v>0</v>
      </c>
      <c r="AV582" s="11">
        <v>0.105638265558718</v>
      </c>
      <c r="AW582" s="11">
        <v>0.167185294283754</v>
      </c>
      <c r="AX582" s="11">
        <f t="shared" si="23"/>
        <v>1</v>
      </c>
      <c r="AY582" s="11">
        <f t="shared" si="24"/>
        <v>0</v>
      </c>
      <c r="AZ582" s="11">
        <v>5.6402422201036098E-2</v>
      </c>
      <c r="BA582" s="11">
        <v>0.459537679653933</v>
      </c>
      <c r="BB582" s="22">
        <v>0</v>
      </c>
      <c r="BC582" s="22">
        <v>0</v>
      </c>
      <c r="BD582" s="22">
        <v>0</v>
      </c>
      <c r="BE582" s="22">
        <v>0</v>
      </c>
      <c r="BF582" s="22">
        <v>0</v>
      </c>
      <c r="BG582" s="22">
        <v>0</v>
      </c>
      <c r="BH582" s="22">
        <v>0</v>
      </c>
      <c r="BI582" s="22">
        <v>0</v>
      </c>
      <c r="BJ582" s="22">
        <v>0</v>
      </c>
      <c r="BK582" s="22">
        <v>0</v>
      </c>
      <c r="BL582" s="22">
        <v>0</v>
      </c>
      <c r="BM582" s="22">
        <v>0</v>
      </c>
      <c r="BN582" s="22">
        <v>0</v>
      </c>
      <c r="BO582" s="22">
        <v>0</v>
      </c>
      <c r="BP582" s="22">
        <v>0</v>
      </c>
      <c r="BQ582" s="22">
        <v>0</v>
      </c>
      <c r="BR582" s="22">
        <v>0</v>
      </c>
      <c r="BS582" s="22">
        <v>0</v>
      </c>
      <c r="BT582" s="22">
        <v>0</v>
      </c>
      <c r="BU582" s="22">
        <v>0</v>
      </c>
      <c r="BV582" s="22">
        <v>0</v>
      </c>
      <c r="BW582" s="22">
        <v>0</v>
      </c>
    </row>
    <row r="583" spans="1:75" ht="14.25" customHeight="1">
      <c r="A583" s="11" t="s">
        <v>1210</v>
      </c>
      <c r="B583" s="11" t="s">
        <v>3624</v>
      </c>
      <c r="C583" s="11" t="s">
        <v>77</v>
      </c>
      <c r="D583" s="11" t="s">
        <v>312</v>
      </c>
      <c r="E583" s="11">
        <v>964</v>
      </c>
      <c r="F583" s="11">
        <v>-8.2826045409974694E-2</v>
      </c>
      <c r="G583" s="11">
        <v>6.9602210029002104E-2</v>
      </c>
      <c r="H583" s="11">
        <v>0.23434267364903599</v>
      </c>
      <c r="I583" s="11">
        <v>-5.1560952579214503E-2</v>
      </c>
      <c r="J583" s="11">
        <v>0.474342130488564</v>
      </c>
      <c r="K583" s="11">
        <f t="shared" si="0"/>
        <v>1</v>
      </c>
      <c r="L583" s="11">
        <f t="shared" si="1"/>
        <v>0</v>
      </c>
      <c r="M583" s="11">
        <f t="shared" si="2"/>
        <v>0</v>
      </c>
      <c r="N583" s="11">
        <v>-5.9053882196189803E-2</v>
      </c>
      <c r="O583" s="11">
        <v>0.40833393927754102</v>
      </c>
      <c r="P583" s="11">
        <f t="shared" si="3"/>
        <v>1</v>
      </c>
      <c r="Q583" s="11">
        <f t="shared" si="4"/>
        <v>0</v>
      </c>
      <c r="R583" s="11">
        <f t="shared" si="5"/>
        <v>0</v>
      </c>
      <c r="S583" s="11">
        <v>-7.7933640633334106E-2</v>
      </c>
      <c r="T583" s="11">
        <v>0.26214336256152099</v>
      </c>
      <c r="U583" s="11">
        <f t="shared" si="6"/>
        <v>1</v>
      </c>
      <c r="V583" s="11">
        <f t="shared" si="7"/>
        <v>0</v>
      </c>
      <c r="W583" s="11">
        <f t="shared" si="8"/>
        <v>0</v>
      </c>
      <c r="X583" s="11">
        <v>-8.4669499518409796E-2</v>
      </c>
      <c r="Y583" s="11">
        <v>0.223062736626474</v>
      </c>
      <c r="Z583" s="11">
        <f t="shared" si="9"/>
        <v>1</v>
      </c>
      <c r="AA583" s="11">
        <f t="shared" si="10"/>
        <v>0</v>
      </c>
      <c r="AB583" s="11">
        <f t="shared" si="11"/>
        <v>0</v>
      </c>
      <c r="AC583" s="11">
        <v>-8.6227515920130393E-2</v>
      </c>
      <c r="AD583" s="11">
        <v>0.22245681840412701</v>
      </c>
      <c r="AE583" s="11">
        <f t="shared" si="12"/>
        <v>1</v>
      </c>
      <c r="AF583" s="11">
        <f t="shared" si="13"/>
        <v>0</v>
      </c>
      <c r="AG583" s="11">
        <f t="shared" si="14"/>
        <v>0</v>
      </c>
      <c r="AH583" s="11">
        <v>-7.8174605533802496E-2</v>
      </c>
      <c r="AI583" s="11">
        <v>0.261624199029178</v>
      </c>
      <c r="AJ583" s="11">
        <f t="shared" si="15"/>
        <v>1</v>
      </c>
      <c r="AK583" s="11">
        <f t="shared" si="16"/>
        <v>0</v>
      </c>
      <c r="AL583" s="11">
        <f t="shared" si="17"/>
        <v>0</v>
      </c>
      <c r="AM583" s="11">
        <v>-8.0446039851189699E-2</v>
      </c>
      <c r="AN583" s="11">
        <v>0.24911544958828499</v>
      </c>
      <c r="AO583" s="11">
        <f t="shared" si="18"/>
        <v>1</v>
      </c>
      <c r="AP583" s="11">
        <f t="shared" si="19"/>
        <v>0</v>
      </c>
      <c r="AQ583" s="11">
        <v>-8.7765292106037202E-2</v>
      </c>
      <c r="AR583" s="11">
        <v>0.217058841034167</v>
      </c>
      <c r="AS583" s="11">
        <f t="shared" si="20"/>
        <v>1</v>
      </c>
      <c r="AT583" s="11">
        <f t="shared" si="21"/>
        <v>0</v>
      </c>
      <c r="AU583" s="11">
        <f t="shared" si="22"/>
        <v>0</v>
      </c>
      <c r="AV583" s="11">
        <v>-4.53250528163823E-2</v>
      </c>
      <c r="AW583" s="11">
        <v>0.52066244134443895</v>
      </c>
      <c r="AX583" s="11">
        <f t="shared" si="23"/>
        <v>1</v>
      </c>
      <c r="AY583" s="11">
        <f t="shared" si="24"/>
        <v>0</v>
      </c>
      <c r="AZ583" s="11">
        <v>-8.7454201339321899E-2</v>
      </c>
      <c r="BA583" s="11">
        <v>0.21649500603260399</v>
      </c>
      <c r="BB583" s="22">
        <v>0</v>
      </c>
      <c r="BC583" s="22">
        <v>0</v>
      </c>
      <c r="BD583" s="22">
        <v>0</v>
      </c>
      <c r="BE583" s="22">
        <v>0</v>
      </c>
      <c r="BF583" s="22">
        <v>0</v>
      </c>
      <c r="BG583" s="22">
        <v>0</v>
      </c>
      <c r="BH583" s="22">
        <v>0</v>
      </c>
      <c r="BI583" s="22">
        <v>0</v>
      </c>
      <c r="BJ583" s="22">
        <v>0</v>
      </c>
      <c r="BK583" s="22">
        <v>0</v>
      </c>
      <c r="BL583" s="22">
        <v>0</v>
      </c>
      <c r="BM583" s="22">
        <v>0</v>
      </c>
      <c r="BN583" s="22">
        <v>0</v>
      </c>
      <c r="BO583" s="22">
        <v>0</v>
      </c>
      <c r="BP583" s="22">
        <v>0</v>
      </c>
      <c r="BQ583" s="22">
        <v>0</v>
      </c>
      <c r="BR583" s="22">
        <v>0</v>
      </c>
      <c r="BS583" s="22">
        <v>0</v>
      </c>
      <c r="BT583" s="22">
        <v>0</v>
      </c>
      <c r="BU583" s="22">
        <v>0</v>
      </c>
      <c r="BV583" s="22">
        <v>0</v>
      </c>
      <c r="BW583" s="22">
        <v>0</v>
      </c>
    </row>
    <row r="584" spans="1:75" ht="14.25" customHeight="1">
      <c r="A584" s="11" t="s">
        <v>888</v>
      </c>
      <c r="B584" s="11" t="s">
        <v>888</v>
      </c>
      <c r="C584" s="11" t="s">
        <v>345</v>
      </c>
      <c r="D584" s="11" t="s">
        <v>346</v>
      </c>
      <c r="E584" s="11">
        <v>958</v>
      </c>
      <c r="F584" s="11">
        <v>-8.2200615789758499E-2</v>
      </c>
      <c r="G584" s="11">
        <v>6.9178353050748195E-2</v>
      </c>
      <c r="H584" s="11">
        <v>0.23503261792285501</v>
      </c>
      <c r="I584" s="11">
        <v>-0.122243901284057</v>
      </c>
      <c r="J584" s="11">
        <v>8.7579913205243595E-2</v>
      </c>
      <c r="K584" s="11">
        <f t="shared" si="0"/>
        <v>1</v>
      </c>
      <c r="L584" s="11">
        <f t="shared" si="1"/>
        <v>0</v>
      </c>
      <c r="M584" s="11">
        <f t="shared" si="2"/>
        <v>0</v>
      </c>
      <c r="N584" s="11">
        <v>-0.114817423441109</v>
      </c>
      <c r="O584" s="11">
        <v>0.105132517555173</v>
      </c>
      <c r="P584" s="11">
        <f t="shared" si="3"/>
        <v>1</v>
      </c>
      <c r="Q584" s="11">
        <f t="shared" si="4"/>
        <v>0</v>
      </c>
      <c r="R584" s="11">
        <f t="shared" si="5"/>
        <v>0</v>
      </c>
      <c r="S584" s="11">
        <v>-8.8186216730864103E-2</v>
      </c>
      <c r="T584" s="11">
        <v>0.20128614458820099</v>
      </c>
      <c r="U584" s="11">
        <f t="shared" si="6"/>
        <v>1</v>
      </c>
      <c r="V584" s="11">
        <f t="shared" si="7"/>
        <v>0</v>
      </c>
      <c r="W584" s="11">
        <f t="shared" si="8"/>
        <v>0</v>
      </c>
      <c r="X584" s="11">
        <v>-8.2549128752099396E-2</v>
      </c>
      <c r="Y584" s="11">
        <v>0.233254786416279</v>
      </c>
      <c r="Z584" s="11">
        <f t="shared" si="9"/>
        <v>1</v>
      </c>
      <c r="AA584" s="11">
        <f t="shared" si="10"/>
        <v>0</v>
      </c>
      <c r="AB584" s="11">
        <f t="shared" si="11"/>
        <v>0</v>
      </c>
      <c r="AC584" s="11">
        <v>-5.5713323965819503E-2</v>
      </c>
      <c r="AD584" s="11">
        <v>0.42665339078216102</v>
      </c>
      <c r="AE584" s="11">
        <f t="shared" si="12"/>
        <v>1</v>
      </c>
      <c r="AF584" s="11">
        <f t="shared" si="13"/>
        <v>0</v>
      </c>
      <c r="AG584" s="11">
        <f t="shared" si="14"/>
        <v>0</v>
      </c>
      <c r="AH584" s="11">
        <v>-0.101650569847728</v>
      </c>
      <c r="AI584" s="11">
        <v>0.13312269080259501</v>
      </c>
      <c r="AJ584" s="11">
        <f t="shared" si="15"/>
        <v>1</v>
      </c>
      <c r="AK584" s="11">
        <f t="shared" si="16"/>
        <v>0</v>
      </c>
      <c r="AL584" s="11">
        <f t="shared" si="17"/>
        <v>0</v>
      </c>
      <c r="AM584" s="11">
        <v>-0.10897730678323</v>
      </c>
      <c r="AN584" s="11">
        <v>0.108094816919601</v>
      </c>
      <c r="AO584" s="11">
        <f t="shared" si="18"/>
        <v>1</v>
      </c>
      <c r="AP584" s="11">
        <f t="shared" si="19"/>
        <v>0</v>
      </c>
      <c r="AQ584" s="11">
        <v>-9.3419514257992803E-2</v>
      </c>
      <c r="AR584" s="11">
        <v>0.18537218946144801</v>
      </c>
      <c r="AS584" s="11">
        <f t="shared" si="20"/>
        <v>1</v>
      </c>
      <c r="AT584" s="11">
        <f t="shared" si="21"/>
        <v>0</v>
      </c>
      <c r="AU584" s="11">
        <f t="shared" si="22"/>
        <v>0</v>
      </c>
      <c r="AV584" s="11">
        <v>-0.11709115918886601</v>
      </c>
      <c r="AW584" s="11">
        <v>9.5229390872922703E-2</v>
      </c>
      <c r="AX584" s="11">
        <f t="shared" si="23"/>
        <v>1</v>
      </c>
      <c r="AY584" s="11">
        <f t="shared" si="24"/>
        <v>0</v>
      </c>
      <c r="AZ584" s="11">
        <v>-9.3020999595868806E-2</v>
      </c>
      <c r="BA584" s="11">
        <v>0.18569562842526899</v>
      </c>
      <c r="BB584" s="22">
        <v>0</v>
      </c>
      <c r="BC584" s="22">
        <v>0</v>
      </c>
      <c r="BD584" s="22">
        <v>0</v>
      </c>
      <c r="BE584" s="22">
        <v>0</v>
      </c>
      <c r="BF584" s="22">
        <v>0</v>
      </c>
      <c r="BG584" s="22">
        <v>0</v>
      </c>
      <c r="BH584" s="22">
        <v>0</v>
      </c>
      <c r="BI584" s="22">
        <v>0</v>
      </c>
      <c r="BJ584" s="22">
        <v>0</v>
      </c>
      <c r="BK584" s="22">
        <v>0</v>
      </c>
      <c r="BL584" s="22">
        <v>0</v>
      </c>
      <c r="BM584" s="22">
        <v>0</v>
      </c>
      <c r="BN584" s="22">
        <v>0</v>
      </c>
      <c r="BO584" s="22">
        <v>0</v>
      </c>
      <c r="BP584" s="22">
        <v>0</v>
      </c>
      <c r="BQ584" s="22">
        <v>0</v>
      </c>
      <c r="BR584" s="22">
        <v>0</v>
      </c>
      <c r="BS584" s="22">
        <v>0</v>
      </c>
      <c r="BT584" s="22">
        <v>0</v>
      </c>
      <c r="BU584" s="22">
        <v>0</v>
      </c>
      <c r="BV584" s="22">
        <v>0</v>
      </c>
      <c r="BW584" s="22">
        <v>0</v>
      </c>
    </row>
    <row r="585" spans="1:75" ht="14.25" customHeight="1">
      <c r="A585" s="11" t="s">
        <v>284</v>
      </c>
      <c r="B585" s="11" t="s">
        <v>3625</v>
      </c>
      <c r="C585" s="11" t="s">
        <v>77</v>
      </c>
      <c r="D585" s="11" t="s">
        <v>78</v>
      </c>
      <c r="E585" s="11">
        <v>961</v>
      </c>
      <c r="F585" s="11">
        <v>-8.8939664767977003E-2</v>
      </c>
      <c r="G585" s="11">
        <v>7.4935313837619102E-2</v>
      </c>
      <c r="H585" s="11">
        <v>0.235565956751497</v>
      </c>
      <c r="I585" s="11">
        <v>-8.4805201962637605E-2</v>
      </c>
      <c r="J585" s="11">
        <v>0.27497911099102201</v>
      </c>
      <c r="K585" s="11">
        <f t="shared" si="0"/>
        <v>1</v>
      </c>
      <c r="L585" s="11">
        <f t="shared" si="1"/>
        <v>0</v>
      </c>
      <c r="M585" s="11">
        <f t="shared" si="2"/>
        <v>0</v>
      </c>
      <c r="N585" s="11">
        <v>-7.2090305882731798E-2</v>
      </c>
      <c r="O585" s="11">
        <v>0.34867585835987902</v>
      </c>
      <c r="P585" s="11">
        <f t="shared" si="3"/>
        <v>1</v>
      </c>
      <c r="Q585" s="11">
        <f t="shared" si="4"/>
        <v>0</v>
      </c>
      <c r="R585" s="11">
        <f t="shared" si="5"/>
        <v>0</v>
      </c>
      <c r="S585" s="11">
        <v>-8.7456302554350093E-2</v>
      </c>
      <c r="T585" s="11">
        <v>0.24369156133234399</v>
      </c>
      <c r="U585" s="11">
        <f t="shared" si="6"/>
        <v>1</v>
      </c>
      <c r="V585" s="11">
        <f t="shared" si="7"/>
        <v>0</v>
      </c>
      <c r="W585" s="11">
        <f t="shared" si="8"/>
        <v>0</v>
      </c>
      <c r="X585" s="11">
        <v>-8.8927558351910893E-2</v>
      </c>
      <c r="Y585" s="11">
        <v>0.235913348226024</v>
      </c>
      <c r="Z585" s="11">
        <f t="shared" si="9"/>
        <v>1</v>
      </c>
      <c r="AA585" s="11">
        <f t="shared" si="10"/>
        <v>0</v>
      </c>
      <c r="AB585" s="11">
        <f t="shared" si="11"/>
        <v>0</v>
      </c>
      <c r="AC585" s="11">
        <v>-8.9885558525468895E-2</v>
      </c>
      <c r="AD585" s="11">
        <v>0.23749086672382999</v>
      </c>
      <c r="AE585" s="11">
        <f t="shared" si="12"/>
        <v>1</v>
      </c>
      <c r="AF585" s="11">
        <f t="shared" si="13"/>
        <v>0</v>
      </c>
      <c r="AG585" s="11">
        <f t="shared" si="14"/>
        <v>0</v>
      </c>
      <c r="AH585" s="11">
        <v>-8.5377313725327794E-2</v>
      </c>
      <c r="AI585" s="11">
        <v>0.25512074515096</v>
      </c>
      <c r="AJ585" s="11">
        <f t="shared" si="15"/>
        <v>1</v>
      </c>
      <c r="AK585" s="11">
        <f t="shared" si="16"/>
        <v>0</v>
      </c>
      <c r="AL585" s="11">
        <f t="shared" si="17"/>
        <v>0</v>
      </c>
      <c r="AM585" s="11">
        <v>-9.1974416195194295E-2</v>
      </c>
      <c r="AN585" s="11">
        <v>0.22089425315806199</v>
      </c>
      <c r="AO585" s="11">
        <f t="shared" si="18"/>
        <v>1</v>
      </c>
      <c r="AP585" s="11">
        <f t="shared" si="19"/>
        <v>0</v>
      </c>
      <c r="AQ585" s="11">
        <v>-6.2184467563191702E-2</v>
      </c>
      <c r="AR585" s="11">
        <v>0.41561382773830802</v>
      </c>
      <c r="AS585" s="11">
        <f t="shared" si="20"/>
        <v>1</v>
      </c>
      <c r="AT585" s="11">
        <f t="shared" si="21"/>
        <v>0</v>
      </c>
      <c r="AU585" s="11">
        <f t="shared" si="22"/>
        <v>0</v>
      </c>
      <c r="AV585" s="11">
        <v>-2.4996571078456799E-2</v>
      </c>
      <c r="AW585" s="11">
        <v>0.74016429962742203</v>
      </c>
      <c r="AX585" s="11">
        <f t="shared" si="23"/>
        <v>1</v>
      </c>
      <c r="AY585" s="11">
        <f t="shared" si="24"/>
        <v>0</v>
      </c>
      <c r="AZ585" s="11">
        <v>-0.159651272996083</v>
      </c>
      <c r="BA585" s="11">
        <v>3.3515387321267201E-2</v>
      </c>
      <c r="BB585" s="22">
        <v>0</v>
      </c>
      <c r="BC585" s="22">
        <v>0</v>
      </c>
      <c r="BD585" s="22">
        <v>0</v>
      </c>
      <c r="BE585" s="22">
        <v>0</v>
      </c>
      <c r="BF585" s="22">
        <v>0</v>
      </c>
      <c r="BG585" s="22">
        <v>0</v>
      </c>
      <c r="BH585" s="22">
        <v>0</v>
      </c>
      <c r="BI585" s="22">
        <v>0</v>
      </c>
      <c r="BJ585" s="22">
        <v>0</v>
      </c>
      <c r="BK585" s="22">
        <v>0</v>
      </c>
      <c r="BL585" s="22">
        <v>0</v>
      </c>
      <c r="BM585" s="22">
        <v>0</v>
      </c>
      <c r="BN585" s="22">
        <v>0</v>
      </c>
      <c r="BO585" s="22">
        <v>0</v>
      </c>
      <c r="BP585" s="22">
        <v>0</v>
      </c>
      <c r="BQ585" s="22">
        <v>0</v>
      </c>
      <c r="BR585" s="22">
        <v>0</v>
      </c>
      <c r="BS585" s="22">
        <v>0</v>
      </c>
      <c r="BT585" s="22">
        <v>0</v>
      </c>
      <c r="BU585" s="22">
        <v>0</v>
      </c>
      <c r="BV585" s="22">
        <v>0</v>
      </c>
      <c r="BW585" s="22">
        <v>0</v>
      </c>
    </row>
    <row r="586" spans="1:75" ht="14.25" customHeight="1">
      <c r="A586" s="11" t="s">
        <v>3141</v>
      </c>
      <c r="B586" s="11" t="s">
        <v>3626</v>
      </c>
      <c r="C586" s="11" t="s">
        <v>47</v>
      </c>
      <c r="D586" s="11" t="s">
        <v>47</v>
      </c>
      <c r="E586" s="11">
        <v>952</v>
      </c>
      <c r="F586" s="11">
        <v>-8.47912455253408E-2</v>
      </c>
      <c r="G586" s="11">
        <v>7.1593833450171299E-2</v>
      </c>
      <c r="H586" s="11">
        <v>0.23657517968400699</v>
      </c>
      <c r="I586" s="11">
        <v>-8.4088858829609994E-2</v>
      </c>
      <c r="J586" s="11">
        <v>0.25718203092084801</v>
      </c>
      <c r="K586" s="11">
        <f t="shared" si="0"/>
        <v>1</v>
      </c>
      <c r="L586" s="11">
        <f t="shared" si="1"/>
        <v>0</v>
      </c>
      <c r="M586" s="11">
        <f t="shared" si="2"/>
        <v>0</v>
      </c>
      <c r="N586" s="11">
        <v>-0.122974333420498</v>
      </c>
      <c r="O586" s="11">
        <v>9.3693831756390206E-2</v>
      </c>
      <c r="P586" s="11">
        <f t="shared" si="3"/>
        <v>1</v>
      </c>
      <c r="Q586" s="11">
        <f t="shared" si="4"/>
        <v>0</v>
      </c>
      <c r="R586" s="11">
        <f t="shared" si="5"/>
        <v>0</v>
      </c>
      <c r="S586" s="11">
        <v>-8.9394800000841101E-2</v>
      </c>
      <c r="T586" s="11">
        <v>0.21202466138906501</v>
      </c>
      <c r="U586" s="11">
        <f t="shared" si="6"/>
        <v>1</v>
      </c>
      <c r="V586" s="11">
        <f t="shared" si="7"/>
        <v>0</v>
      </c>
      <c r="W586" s="11">
        <f t="shared" si="8"/>
        <v>0</v>
      </c>
      <c r="X586" s="11">
        <v>-8.6477610243719194E-2</v>
      </c>
      <c r="Y586" s="11">
        <v>0.226490313187169</v>
      </c>
      <c r="Z586" s="11">
        <f t="shared" si="9"/>
        <v>1</v>
      </c>
      <c r="AA586" s="11">
        <f t="shared" si="10"/>
        <v>0</v>
      </c>
      <c r="AB586" s="11">
        <f t="shared" si="11"/>
        <v>0</v>
      </c>
      <c r="AC586" s="11">
        <v>-5.9070180173369097E-2</v>
      </c>
      <c r="AD586" s="11">
        <v>0.41481802922684002</v>
      </c>
      <c r="AE586" s="11">
        <f t="shared" si="12"/>
        <v>1</v>
      </c>
      <c r="AF586" s="11">
        <f t="shared" si="13"/>
        <v>0</v>
      </c>
      <c r="AG586" s="11">
        <f t="shared" si="14"/>
        <v>0</v>
      </c>
      <c r="AH586" s="11">
        <v>-0.118064945267997</v>
      </c>
      <c r="AI586" s="11">
        <v>7.9610719238784405E-2</v>
      </c>
      <c r="AJ586" s="11">
        <f t="shared" si="15"/>
        <v>1</v>
      </c>
      <c r="AK586" s="11">
        <f t="shared" si="16"/>
        <v>0</v>
      </c>
      <c r="AL586" s="11">
        <f t="shared" si="17"/>
        <v>0</v>
      </c>
      <c r="AM586" s="11">
        <v>-0.126485638763811</v>
      </c>
      <c r="AN586" s="11">
        <v>6.7929360817835793E-2</v>
      </c>
      <c r="AO586" s="11">
        <f t="shared" si="18"/>
        <v>1</v>
      </c>
      <c r="AP586" s="11">
        <f t="shared" si="19"/>
        <v>0</v>
      </c>
      <c r="AQ586" s="11">
        <v>-0.119706728836527</v>
      </c>
      <c r="AR586" s="11">
        <v>0.10001645238621699</v>
      </c>
      <c r="AS586" s="11">
        <f t="shared" si="20"/>
        <v>1</v>
      </c>
      <c r="AT586" s="11">
        <f t="shared" si="21"/>
        <v>0</v>
      </c>
      <c r="AU586" s="11">
        <f t="shared" si="22"/>
        <v>0</v>
      </c>
      <c r="AV586" s="11">
        <v>-0.125822025212185</v>
      </c>
      <c r="AW586" s="11">
        <v>8.3148647594679298E-2</v>
      </c>
      <c r="AX586" s="11">
        <f t="shared" si="23"/>
        <v>1</v>
      </c>
      <c r="AY586" s="11">
        <f t="shared" si="24"/>
        <v>0</v>
      </c>
      <c r="AZ586" s="11">
        <v>-0.118990752108762</v>
      </c>
      <c r="BA586" s="11">
        <v>0.100911965525203</v>
      </c>
      <c r="BB586" s="22">
        <v>0</v>
      </c>
      <c r="BC586" s="22">
        <v>0</v>
      </c>
      <c r="BD586" s="22">
        <v>0</v>
      </c>
      <c r="BE586" s="22">
        <v>0</v>
      </c>
      <c r="BF586" s="22">
        <v>0</v>
      </c>
      <c r="BG586" s="22">
        <v>0</v>
      </c>
      <c r="BH586" s="22">
        <v>0</v>
      </c>
      <c r="BI586" s="22">
        <v>0</v>
      </c>
      <c r="BJ586" s="22">
        <v>0</v>
      </c>
      <c r="BK586" s="22">
        <v>0</v>
      </c>
      <c r="BL586" s="22">
        <v>0</v>
      </c>
      <c r="BM586" s="22">
        <v>0</v>
      </c>
      <c r="BN586" s="22">
        <v>0</v>
      </c>
      <c r="BO586" s="22">
        <v>0</v>
      </c>
      <c r="BP586" s="22">
        <v>0</v>
      </c>
      <c r="BQ586" s="22">
        <v>0</v>
      </c>
      <c r="BR586" s="22">
        <v>0</v>
      </c>
      <c r="BS586" s="22">
        <v>0</v>
      </c>
      <c r="BT586" s="22">
        <v>0</v>
      </c>
      <c r="BU586" s="22">
        <v>0</v>
      </c>
      <c r="BV586" s="22">
        <v>0</v>
      </c>
      <c r="BW586" s="22">
        <v>0</v>
      </c>
    </row>
    <row r="587" spans="1:75" ht="14.25" customHeight="1">
      <c r="A587" s="11" t="s">
        <v>1847</v>
      </c>
      <c r="B587" s="11" t="s">
        <v>3627</v>
      </c>
      <c r="C587" s="11" t="s">
        <v>64</v>
      </c>
      <c r="D587" s="11" t="s">
        <v>384</v>
      </c>
      <c r="E587" s="11">
        <v>933</v>
      </c>
      <c r="F587" s="11">
        <v>-8.9099855482984394E-2</v>
      </c>
      <c r="G587" s="11">
        <v>7.5297924198559393E-2</v>
      </c>
      <c r="H587" s="11">
        <v>0.23699262585185801</v>
      </c>
      <c r="I587" s="11">
        <v>-8.3401864989201394E-2</v>
      </c>
      <c r="J587" s="11">
        <v>0.285970929659216</v>
      </c>
      <c r="K587" s="11">
        <f t="shared" si="0"/>
        <v>1</v>
      </c>
      <c r="L587" s="11">
        <f t="shared" si="1"/>
        <v>0</v>
      </c>
      <c r="M587" s="11">
        <f t="shared" si="2"/>
        <v>0</v>
      </c>
      <c r="N587" s="11">
        <v>-0.102782072360539</v>
      </c>
      <c r="O587" s="11">
        <v>0.184017418438714</v>
      </c>
      <c r="P587" s="11">
        <f t="shared" si="3"/>
        <v>1</v>
      </c>
      <c r="Q587" s="11">
        <f t="shared" si="4"/>
        <v>0</v>
      </c>
      <c r="R587" s="11">
        <f t="shared" si="5"/>
        <v>0</v>
      </c>
      <c r="S587" s="11">
        <v>-8.8986971214839797E-2</v>
      </c>
      <c r="T587" s="11">
        <v>0.238080215527121</v>
      </c>
      <c r="U587" s="11">
        <f t="shared" si="6"/>
        <v>1</v>
      </c>
      <c r="V587" s="11">
        <f t="shared" si="7"/>
        <v>0</v>
      </c>
      <c r="W587" s="11">
        <f t="shared" si="8"/>
        <v>0</v>
      </c>
      <c r="X587" s="11">
        <v>-8.9033166219246798E-2</v>
      </c>
      <c r="Y587" s="11">
        <v>0.23715375160112301</v>
      </c>
      <c r="Z587" s="11">
        <f t="shared" si="9"/>
        <v>1</v>
      </c>
      <c r="AA587" s="11">
        <f t="shared" si="10"/>
        <v>0</v>
      </c>
      <c r="AB587" s="11">
        <f t="shared" si="11"/>
        <v>0</v>
      </c>
      <c r="AC587" s="11">
        <v>-9.1649310230478606E-2</v>
      </c>
      <c r="AD587" s="11">
        <v>0.230413708512725</v>
      </c>
      <c r="AE587" s="11">
        <f t="shared" si="12"/>
        <v>1</v>
      </c>
      <c r="AF587" s="11">
        <f t="shared" si="13"/>
        <v>0</v>
      </c>
      <c r="AG587" s="11">
        <f t="shared" si="14"/>
        <v>0</v>
      </c>
      <c r="AH587" s="11">
        <v>-9.4821336339686299E-2</v>
      </c>
      <c r="AI587" s="11">
        <v>0.208141448643548</v>
      </c>
      <c r="AJ587" s="11">
        <f t="shared" si="15"/>
        <v>1</v>
      </c>
      <c r="AK587" s="11">
        <f t="shared" si="16"/>
        <v>0</v>
      </c>
      <c r="AL587" s="11">
        <f t="shared" si="17"/>
        <v>0</v>
      </c>
      <c r="AM587" s="11">
        <v>-0.10027910133971001</v>
      </c>
      <c r="AN587" s="11">
        <v>0.18324119408394399</v>
      </c>
      <c r="AO587" s="11">
        <f t="shared" si="18"/>
        <v>1</v>
      </c>
      <c r="AP587" s="11">
        <f t="shared" si="19"/>
        <v>0</v>
      </c>
      <c r="AQ587" s="11">
        <v>-8.6352538493778594E-2</v>
      </c>
      <c r="AR587" s="11">
        <v>0.26075699585179701</v>
      </c>
      <c r="AS587" s="11">
        <f t="shared" si="20"/>
        <v>1</v>
      </c>
      <c r="AT587" s="11">
        <f t="shared" si="21"/>
        <v>0</v>
      </c>
      <c r="AU587" s="11">
        <f t="shared" si="22"/>
        <v>0</v>
      </c>
      <c r="AV587" s="11">
        <v>-8.8970108283007804E-2</v>
      </c>
      <c r="AW587" s="11">
        <v>0.246546652456966</v>
      </c>
      <c r="AX587" s="11">
        <f t="shared" si="23"/>
        <v>1</v>
      </c>
      <c r="AY587" s="11">
        <f t="shared" si="24"/>
        <v>0</v>
      </c>
      <c r="AZ587" s="11">
        <v>-0.105195564759135</v>
      </c>
      <c r="BA587" s="11">
        <v>0.16794342711552299</v>
      </c>
      <c r="BB587" s="22">
        <v>0</v>
      </c>
      <c r="BC587" s="22">
        <v>0</v>
      </c>
      <c r="BD587" s="22">
        <v>0</v>
      </c>
      <c r="BE587" s="22">
        <v>0</v>
      </c>
      <c r="BF587" s="22">
        <v>0</v>
      </c>
      <c r="BG587" s="22">
        <v>0</v>
      </c>
      <c r="BH587" s="22">
        <v>0</v>
      </c>
      <c r="BI587" s="22">
        <v>0</v>
      </c>
      <c r="BJ587" s="22">
        <v>0</v>
      </c>
      <c r="BK587" s="22">
        <v>0</v>
      </c>
      <c r="BL587" s="22">
        <v>0</v>
      </c>
      <c r="BM587" s="22">
        <v>0</v>
      </c>
      <c r="BN587" s="22">
        <v>0</v>
      </c>
      <c r="BO587" s="22">
        <v>0</v>
      </c>
      <c r="BP587" s="22">
        <v>0</v>
      </c>
      <c r="BQ587" s="22">
        <v>0</v>
      </c>
      <c r="BR587" s="22">
        <v>0</v>
      </c>
      <c r="BS587" s="22">
        <v>0</v>
      </c>
      <c r="BT587" s="22">
        <v>0</v>
      </c>
      <c r="BU587" s="22">
        <v>0</v>
      </c>
      <c r="BV587" s="22">
        <v>0</v>
      </c>
      <c r="BW587" s="22">
        <v>0</v>
      </c>
    </row>
    <row r="588" spans="1:75" ht="14.25" customHeight="1">
      <c r="A588" s="11" t="s">
        <v>377</v>
      </c>
      <c r="B588" s="11" t="s">
        <v>3628</v>
      </c>
      <c r="C588" s="11" t="s">
        <v>64</v>
      </c>
      <c r="D588" s="11" t="s">
        <v>73</v>
      </c>
      <c r="E588" s="11">
        <v>958</v>
      </c>
      <c r="F588" s="11">
        <v>8.6887482926189197E-2</v>
      </c>
      <c r="G588" s="11">
        <v>7.3440816781625604E-2</v>
      </c>
      <c r="H588" s="11">
        <v>0.23706490571525499</v>
      </c>
      <c r="I588" s="11">
        <v>6.1637656667784098E-2</v>
      </c>
      <c r="J588" s="11">
        <v>0.418472705634995</v>
      </c>
      <c r="K588" s="11">
        <f t="shared" si="0"/>
        <v>1</v>
      </c>
      <c r="L588" s="11">
        <f t="shared" si="1"/>
        <v>0</v>
      </c>
      <c r="M588" s="11">
        <f t="shared" si="2"/>
        <v>0</v>
      </c>
      <c r="N588" s="11">
        <v>5.7697157885259802E-2</v>
      </c>
      <c r="O588" s="11">
        <v>0.443833003146273</v>
      </c>
      <c r="P588" s="11">
        <f t="shared" si="3"/>
        <v>1</v>
      </c>
      <c r="Q588" s="11">
        <f t="shared" si="4"/>
        <v>0</v>
      </c>
      <c r="R588" s="11">
        <f t="shared" si="5"/>
        <v>0</v>
      </c>
      <c r="S588" s="11">
        <v>8.2173455501339199E-2</v>
      </c>
      <c r="T588" s="11">
        <v>0.26313989826336498</v>
      </c>
      <c r="U588" s="11">
        <f t="shared" si="6"/>
        <v>1</v>
      </c>
      <c r="V588" s="11">
        <f t="shared" si="7"/>
        <v>0</v>
      </c>
      <c r="W588" s="11">
        <f t="shared" si="8"/>
        <v>0</v>
      </c>
      <c r="X588" s="11">
        <v>8.6042641404270398E-2</v>
      </c>
      <c r="Y588" s="11">
        <v>0.24167386339830199</v>
      </c>
      <c r="Z588" s="11">
        <f t="shared" si="9"/>
        <v>1</v>
      </c>
      <c r="AA588" s="11">
        <f t="shared" si="10"/>
        <v>0</v>
      </c>
      <c r="AB588" s="11">
        <f t="shared" si="11"/>
        <v>0</v>
      </c>
      <c r="AC588" s="11">
        <v>9.9168571859377302E-2</v>
      </c>
      <c r="AD588" s="11">
        <v>0.18349707307482499</v>
      </c>
      <c r="AE588" s="11">
        <f t="shared" si="12"/>
        <v>1</v>
      </c>
      <c r="AF588" s="11">
        <f t="shared" si="13"/>
        <v>0</v>
      </c>
      <c r="AG588" s="11">
        <f t="shared" si="14"/>
        <v>0</v>
      </c>
      <c r="AH588" s="11">
        <v>6.8966812347920806E-2</v>
      </c>
      <c r="AI588" s="11">
        <v>0.33965840284555499</v>
      </c>
      <c r="AJ588" s="11">
        <f t="shared" si="15"/>
        <v>1</v>
      </c>
      <c r="AK588" s="11">
        <f t="shared" si="16"/>
        <v>0</v>
      </c>
      <c r="AL588" s="11">
        <f t="shared" si="17"/>
        <v>0</v>
      </c>
      <c r="AM588" s="11">
        <v>6.2129418557196697E-2</v>
      </c>
      <c r="AN588" s="11">
        <v>0.39173572287345998</v>
      </c>
      <c r="AO588" s="11">
        <f t="shared" si="18"/>
        <v>1</v>
      </c>
      <c r="AP588" s="11">
        <f t="shared" si="19"/>
        <v>0</v>
      </c>
      <c r="AQ588" s="11">
        <v>6.1835417055205302E-2</v>
      </c>
      <c r="AR588" s="11">
        <v>0.40877719999790801</v>
      </c>
      <c r="AS588" s="11">
        <f t="shared" si="20"/>
        <v>1</v>
      </c>
      <c r="AT588" s="11">
        <f t="shared" si="21"/>
        <v>0</v>
      </c>
      <c r="AU588" s="11">
        <f t="shared" si="22"/>
        <v>0</v>
      </c>
      <c r="AV588" s="11">
        <v>6.8283928630506599E-2</v>
      </c>
      <c r="AW588" s="11">
        <v>0.36099101438093201</v>
      </c>
      <c r="AX588" s="11">
        <f t="shared" si="23"/>
        <v>1</v>
      </c>
      <c r="AY588" s="11">
        <f t="shared" si="24"/>
        <v>0</v>
      </c>
      <c r="AZ588" s="11">
        <v>6.6754625246561602E-2</v>
      </c>
      <c r="BA588" s="11">
        <v>0.37025409999998399</v>
      </c>
      <c r="BB588" s="22">
        <v>0</v>
      </c>
      <c r="BC588" s="22">
        <v>0</v>
      </c>
      <c r="BD588" s="22">
        <v>0</v>
      </c>
      <c r="BE588" s="22">
        <v>0</v>
      </c>
      <c r="BF588" s="22">
        <v>0</v>
      </c>
      <c r="BG588" s="22">
        <v>0</v>
      </c>
      <c r="BH588" s="22">
        <v>0</v>
      </c>
      <c r="BI588" s="22">
        <v>0</v>
      </c>
      <c r="BJ588" s="22">
        <v>0</v>
      </c>
      <c r="BK588" s="22">
        <v>0</v>
      </c>
      <c r="BL588" s="22">
        <v>0</v>
      </c>
      <c r="BM588" s="22">
        <v>0</v>
      </c>
      <c r="BN588" s="22">
        <v>0</v>
      </c>
      <c r="BO588" s="22">
        <v>0</v>
      </c>
      <c r="BP588" s="22">
        <v>0</v>
      </c>
      <c r="BQ588" s="22">
        <v>0</v>
      </c>
      <c r="BR588" s="22">
        <v>0</v>
      </c>
      <c r="BS588" s="22">
        <v>0</v>
      </c>
      <c r="BT588" s="22">
        <v>0</v>
      </c>
      <c r="BU588" s="22">
        <v>0</v>
      </c>
      <c r="BV588" s="22">
        <v>0</v>
      </c>
      <c r="BW588" s="22">
        <v>0</v>
      </c>
    </row>
    <row r="589" spans="1:75" ht="14.25" customHeight="1">
      <c r="A589" s="11" t="s">
        <v>2930</v>
      </c>
      <c r="B589" s="11" t="s">
        <v>3629</v>
      </c>
      <c r="C589" s="11" t="s">
        <v>47</v>
      </c>
      <c r="D589" s="11" t="s">
        <v>47</v>
      </c>
      <c r="E589" s="11">
        <v>920</v>
      </c>
      <c r="F589" s="11">
        <v>6.9685007884760702E-2</v>
      </c>
      <c r="G589" s="11">
        <v>5.9704302003640498E-2</v>
      </c>
      <c r="H589" s="11">
        <v>0.24344456794956501</v>
      </c>
      <c r="I589" s="11">
        <v>7.5388137076315198E-2</v>
      </c>
      <c r="J589" s="11">
        <v>0.22198981501926701</v>
      </c>
      <c r="K589" s="11">
        <f t="shared" si="0"/>
        <v>1</v>
      </c>
      <c r="L589" s="11">
        <f t="shared" si="1"/>
        <v>0</v>
      </c>
      <c r="M589" s="11">
        <f t="shared" si="2"/>
        <v>0</v>
      </c>
      <c r="N589" s="11">
        <v>8.3782889947807304E-2</v>
      </c>
      <c r="O589" s="11">
        <v>0.172004896408923</v>
      </c>
      <c r="P589" s="11">
        <f t="shared" si="3"/>
        <v>1</v>
      </c>
      <c r="Q589" s="11">
        <f t="shared" si="4"/>
        <v>0</v>
      </c>
      <c r="R589" s="11">
        <f t="shared" si="5"/>
        <v>0</v>
      </c>
      <c r="S589" s="11">
        <v>7.3118620759623304E-2</v>
      </c>
      <c r="T589" s="11">
        <v>0.220953117246833</v>
      </c>
      <c r="U589" s="11">
        <f t="shared" si="6"/>
        <v>1</v>
      </c>
      <c r="V589" s="11">
        <f t="shared" si="7"/>
        <v>0</v>
      </c>
      <c r="W589" s="11">
        <f t="shared" si="8"/>
        <v>0</v>
      </c>
      <c r="X589" s="11">
        <v>6.7004909510493094E-2</v>
      </c>
      <c r="Y589" s="11">
        <v>0.26146879480059498</v>
      </c>
      <c r="Z589" s="11">
        <f t="shared" si="9"/>
        <v>1</v>
      </c>
      <c r="AA589" s="11">
        <f t="shared" si="10"/>
        <v>0</v>
      </c>
      <c r="AB589" s="11">
        <f t="shared" si="11"/>
        <v>0</v>
      </c>
      <c r="AC589" s="11">
        <v>6.8915578006192704E-2</v>
      </c>
      <c r="AD589" s="11">
        <v>0.25508901064519601</v>
      </c>
      <c r="AE589" s="11">
        <f t="shared" si="12"/>
        <v>1</v>
      </c>
      <c r="AF589" s="11">
        <f t="shared" si="13"/>
        <v>0</v>
      </c>
      <c r="AG589" s="11">
        <f t="shared" si="14"/>
        <v>0</v>
      </c>
      <c r="AH589" s="11">
        <v>6.9978946803910105E-2</v>
      </c>
      <c r="AI589" s="11">
        <v>0.241939433268409</v>
      </c>
      <c r="AJ589" s="11">
        <f t="shared" si="15"/>
        <v>1</v>
      </c>
      <c r="AK589" s="11">
        <f t="shared" si="16"/>
        <v>0</v>
      </c>
      <c r="AL589" s="11">
        <f t="shared" si="17"/>
        <v>0</v>
      </c>
      <c r="AM589" s="11">
        <v>6.7646184576892601E-2</v>
      </c>
      <c r="AN589" s="11">
        <v>0.25842070240134801</v>
      </c>
      <c r="AO589" s="11">
        <f t="shared" si="18"/>
        <v>1</v>
      </c>
      <c r="AP589" s="11">
        <f t="shared" si="19"/>
        <v>0</v>
      </c>
      <c r="AQ589" s="11">
        <v>5.5012287035725999E-2</v>
      </c>
      <c r="AR589" s="11">
        <v>0.366932251718882</v>
      </c>
      <c r="AS589" s="11">
        <f t="shared" si="20"/>
        <v>1</v>
      </c>
      <c r="AT589" s="11">
        <f t="shared" si="21"/>
        <v>0</v>
      </c>
      <c r="AU589" s="11">
        <f t="shared" si="22"/>
        <v>0</v>
      </c>
      <c r="AV589" s="11">
        <v>6.7923166962482906E-2</v>
      </c>
      <c r="AW589" s="11">
        <v>0.26464449933333101</v>
      </c>
      <c r="AX589" s="11">
        <f t="shared" si="23"/>
        <v>1</v>
      </c>
      <c r="AY589" s="11">
        <f t="shared" si="24"/>
        <v>0</v>
      </c>
      <c r="AZ589" s="11">
        <v>5.5631756088673802E-2</v>
      </c>
      <c r="BA589" s="11">
        <v>0.35957740666347399</v>
      </c>
      <c r="BB589" s="22">
        <v>0</v>
      </c>
      <c r="BC589" s="22">
        <v>0</v>
      </c>
      <c r="BD589" s="22">
        <v>0</v>
      </c>
      <c r="BE589" s="22">
        <v>0</v>
      </c>
      <c r="BF589" s="22">
        <v>0</v>
      </c>
      <c r="BG589" s="22">
        <v>0</v>
      </c>
      <c r="BH589" s="22">
        <v>0</v>
      </c>
      <c r="BI589" s="22">
        <v>0</v>
      </c>
      <c r="BJ589" s="22">
        <v>0</v>
      </c>
      <c r="BK589" s="22">
        <v>0</v>
      </c>
      <c r="BL589" s="22">
        <v>0</v>
      </c>
      <c r="BM589" s="22">
        <v>0</v>
      </c>
      <c r="BN589" s="22">
        <v>0</v>
      </c>
      <c r="BO589" s="22">
        <v>0</v>
      </c>
      <c r="BP589" s="22">
        <v>0</v>
      </c>
      <c r="BQ589" s="22">
        <v>0</v>
      </c>
      <c r="BR589" s="22">
        <v>0</v>
      </c>
      <c r="BS589" s="22">
        <v>0</v>
      </c>
      <c r="BT589" s="22">
        <v>0</v>
      </c>
      <c r="BU589" s="22">
        <v>0</v>
      </c>
      <c r="BV589" s="22">
        <v>0</v>
      </c>
      <c r="BW589" s="22">
        <v>0</v>
      </c>
    </row>
    <row r="590" spans="1:75" ht="14.25" customHeight="1">
      <c r="A590" s="11" t="s">
        <v>2013</v>
      </c>
      <c r="B590" s="11" t="s">
        <v>3630</v>
      </c>
      <c r="C590" s="11" t="s">
        <v>77</v>
      </c>
      <c r="D590" s="11" t="s">
        <v>1580</v>
      </c>
      <c r="E590" s="11">
        <v>950</v>
      </c>
      <c r="F590" s="11">
        <v>8.7758604361689002E-2</v>
      </c>
      <c r="G590" s="11">
        <v>7.5291343739082403E-2</v>
      </c>
      <c r="H590" s="11">
        <v>0.24407406578511401</v>
      </c>
      <c r="I590" s="11">
        <v>0.116147233880026</v>
      </c>
      <c r="J590" s="11">
        <v>0.13612607914333599</v>
      </c>
      <c r="K590" s="11">
        <f t="shared" si="0"/>
        <v>1</v>
      </c>
      <c r="L590" s="11">
        <f t="shared" si="1"/>
        <v>0</v>
      </c>
      <c r="M590" s="11">
        <f t="shared" si="2"/>
        <v>0</v>
      </c>
      <c r="N590" s="11">
        <v>0.100031163917869</v>
      </c>
      <c r="O590" s="11">
        <v>0.195857405040546</v>
      </c>
      <c r="P590" s="11">
        <f t="shared" si="3"/>
        <v>1</v>
      </c>
      <c r="Q590" s="11">
        <f t="shared" si="4"/>
        <v>0</v>
      </c>
      <c r="R590" s="11">
        <f t="shared" si="5"/>
        <v>0</v>
      </c>
      <c r="S590" s="11">
        <v>8.9633713060240594E-2</v>
      </c>
      <c r="T590" s="11">
        <v>0.23456248860179199</v>
      </c>
      <c r="U590" s="11">
        <f t="shared" si="6"/>
        <v>1</v>
      </c>
      <c r="V590" s="11">
        <f t="shared" si="7"/>
        <v>0</v>
      </c>
      <c r="W590" s="11">
        <f t="shared" si="8"/>
        <v>0</v>
      </c>
      <c r="X590" s="11">
        <v>8.6469535496517105E-2</v>
      </c>
      <c r="Y590" s="11">
        <v>0.25058525400445603</v>
      </c>
      <c r="Z590" s="11">
        <f t="shared" si="9"/>
        <v>1</v>
      </c>
      <c r="AA590" s="11">
        <f t="shared" si="10"/>
        <v>0</v>
      </c>
      <c r="AB590" s="11">
        <f t="shared" si="11"/>
        <v>0</v>
      </c>
      <c r="AC590" s="11">
        <v>9.7560500222334895E-2</v>
      </c>
      <c r="AD590" s="11">
        <v>0.20180969560134401</v>
      </c>
      <c r="AE590" s="11">
        <f t="shared" si="12"/>
        <v>1</v>
      </c>
      <c r="AF590" s="11">
        <f t="shared" si="13"/>
        <v>0</v>
      </c>
      <c r="AG590" s="11">
        <f t="shared" si="14"/>
        <v>0</v>
      </c>
      <c r="AH590" s="11">
        <v>8.5814199304527494E-2</v>
      </c>
      <c r="AI590" s="11">
        <v>0.25518025247513898</v>
      </c>
      <c r="AJ590" s="11">
        <f t="shared" si="15"/>
        <v>1</v>
      </c>
      <c r="AK590" s="11">
        <f t="shared" si="16"/>
        <v>0</v>
      </c>
      <c r="AL590" s="11">
        <f t="shared" si="17"/>
        <v>0</v>
      </c>
      <c r="AM590" s="11">
        <v>8.9740579443842297E-2</v>
      </c>
      <c r="AN590" s="11">
        <v>0.234650147260902</v>
      </c>
      <c r="AO590" s="11">
        <f t="shared" si="18"/>
        <v>1</v>
      </c>
      <c r="AP590" s="11">
        <f t="shared" si="19"/>
        <v>0</v>
      </c>
      <c r="AQ590" s="11">
        <v>7.1494900949798698E-2</v>
      </c>
      <c r="AR590" s="11">
        <v>0.352320405093903</v>
      </c>
      <c r="AS590" s="11">
        <f t="shared" si="20"/>
        <v>1</v>
      </c>
      <c r="AT590" s="11">
        <f t="shared" si="21"/>
        <v>0</v>
      </c>
      <c r="AU590" s="11">
        <f t="shared" si="22"/>
        <v>0</v>
      </c>
      <c r="AV590" s="11">
        <v>9.9642518078580405E-2</v>
      </c>
      <c r="AW590" s="11">
        <v>0.19383159782364501</v>
      </c>
      <c r="AX590" s="11">
        <f t="shared" si="23"/>
        <v>1</v>
      </c>
      <c r="AY590" s="11">
        <f t="shared" si="24"/>
        <v>0</v>
      </c>
      <c r="AZ590" s="11">
        <v>5.8533723465435498E-2</v>
      </c>
      <c r="BA590" s="11">
        <v>0.443233949829898</v>
      </c>
      <c r="BB590" s="22">
        <v>0</v>
      </c>
      <c r="BC590" s="22">
        <v>0</v>
      </c>
      <c r="BD590" s="22">
        <v>0</v>
      </c>
      <c r="BE590" s="22">
        <v>0</v>
      </c>
      <c r="BF590" s="22">
        <v>0</v>
      </c>
      <c r="BG590" s="22">
        <v>0</v>
      </c>
      <c r="BH590" s="22">
        <v>0</v>
      </c>
      <c r="BI590" s="22">
        <v>0</v>
      </c>
      <c r="BJ590" s="22">
        <v>0</v>
      </c>
      <c r="BK590" s="22">
        <v>0</v>
      </c>
      <c r="BL590" s="22">
        <v>0</v>
      </c>
      <c r="BM590" s="22">
        <v>0</v>
      </c>
      <c r="BN590" s="22">
        <v>0</v>
      </c>
      <c r="BO590" s="22">
        <v>0</v>
      </c>
      <c r="BP590" s="22">
        <v>0</v>
      </c>
      <c r="BQ590" s="22">
        <v>0</v>
      </c>
      <c r="BR590" s="22">
        <v>0</v>
      </c>
      <c r="BS590" s="22">
        <v>0</v>
      </c>
      <c r="BT590" s="22">
        <v>0</v>
      </c>
      <c r="BU590" s="22">
        <v>0</v>
      </c>
      <c r="BV590" s="22">
        <v>0</v>
      </c>
      <c r="BW590" s="22">
        <v>0</v>
      </c>
    </row>
    <row r="591" spans="1:75" ht="14.25" customHeight="1">
      <c r="A591" s="11" t="s">
        <v>2423</v>
      </c>
      <c r="B591" s="11" t="s">
        <v>3631</v>
      </c>
      <c r="C591" s="11" t="s">
        <v>171</v>
      </c>
      <c r="D591" s="11" t="s">
        <v>445</v>
      </c>
      <c r="E591" s="11">
        <v>904</v>
      </c>
      <c r="F591" s="11">
        <v>8.7451651779311607E-2</v>
      </c>
      <c r="G591" s="11">
        <v>7.5787371571179901E-2</v>
      </c>
      <c r="H591" s="11">
        <v>0.24884287346018899</v>
      </c>
      <c r="I591" s="11">
        <v>2.4592088045384802E-2</v>
      </c>
      <c r="J591" s="11">
        <v>0.75385097311962601</v>
      </c>
      <c r="K591" s="11">
        <f t="shared" si="0"/>
        <v>1</v>
      </c>
      <c r="L591" s="11">
        <f t="shared" si="1"/>
        <v>0</v>
      </c>
      <c r="M591" s="11">
        <f t="shared" si="2"/>
        <v>0</v>
      </c>
      <c r="N591" s="11">
        <v>4.4988527690723597E-2</v>
      </c>
      <c r="O591" s="11">
        <v>0.56188872690148095</v>
      </c>
      <c r="P591" s="11">
        <f t="shared" si="3"/>
        <v>1</v>
      </c>
      <c r="Q591" s="11">
        <f t="shared" si="4"/>
        <v>0</v>
      </c>
      <c r="R591" s="11">
        <f t="shared" si="5"/>
        <v>0</v>
      </c>
      <c r="S591" s="11">
        <v>8.6049481444577094E-2</v>
      </c>
      <c r="T591" s="11">
        <v>0.256716551053149</v>
      </c>
      <c r="U591" s="11">
        <f t="shared" si="6"/>
        <v>1</v>
      </c>
      <c r="V591" s="11">
        <f t="shared" si="7"/>
        <v>0</v>
      </c>
      <c r="W591" s="11">
        <f t="shared" si="8"/>
        <v>0</v>
      </c>
      <c r="X591" s="11">
        <v>8.9879795953113698E-2</v>
      </c>
      <c r="Y591" s="11">
        <v>0.23588328369997</v>
      </c>
      <c r="Z591" s="11">
        <f t="shared" si="9"/>
        <v>1</v>
      </c>
      <c r="AA591" s="11">
        <f t="shared" si="10"/>
        <v>0</v>
      </c>
      <c r="AB591" s="11">
        <f t="shared" si="11"/>
        <v>0</v>
      </c>
      <c r="AC591" s="11">
        <v>6.7567296740394703E-2</v>
      </c>
      <c r="AD591" s="11">
        <v>0.379422653557137</v>
      </c>
      <c r="AE591" s="11">
        <f t="shared" si="12"/>
        <v>1</v>
      </c>
      <c r="AF591" s="11">
        <f t="shared" si="13"/>
        <v>0</v>
      </c>
      <c r="AG591" s="11">
        <f t="shared" si="14"/>
        <v>0</v>
      </c>
      <c r="AH591" s="11">
        <v>8.4498703352481594E-2</v>
      </c>
      <c r="AI591" s="11">
        <v>0.26568376123413601</v>
      </c>
      <c r="AJ591" s="11">
        <f t="shared" si="15"/>
        <v>1</v>
      </c>
      <c r="AK591" s="11">
        <f t="shared" si="16"/>
        <v>0</v>
      </c>
      <c r="AL591" s="11">
        <f t="shared" si="17"/>
        <v>0</v>
      </c>
      <c r="AM591" s="11">
        <v>6.8651891545766106E-2</v>
      </c>
      <c r="AN591" s="11">
        <v>0.36346075673260198</v>
      </c>
      <c r="AO591" s="11">
        <f t="shared" si="18"/>
        <v>1</v>
      </c>
      <c r="AP591" s="11">
        <f t="shared" si="19"/>
        <v>0</v>
      </c>
      <c r="AQ591" s="11">
        <v>8.6257731427867093E-2</v>
      </c>
      <c r="AR591" s="11">
        <v>0.26583210974787502</v>
      </c>
      <c r="AS591" s="11">
        <f t="shared" si="20"/>
        <v>1</v>
      </c>
      <c r="AT591" s="11">
        <f t="shared" si="21"/>
        <v>0</v>
      </c>
      <c r="AU591" s="11">
        <f t="shared" si="22"/>
        <v>0</v>
      </c>
      <c r="AV591" s="11">
        <v>7.7546776813402898E-2</v>
      </c>
      <c r="AW591" s="11">
        <v>0.314489335742413</v>
      </c>
      <c r="AX591" s="11">
        <f t="shared" si="23"/>
        <v>1</v>
      </c>
      <c r="AY591" s="11">
        <f t="shared" si="24"/>
        <v>0</v>
      </c>
      <c r="AZ591" s="11">
        <v>8.2640802766337604E-2</v>
      </c>
      <c r="BA591" s="11">
        <v>0.283725177351976</v>
      </c>
      <c r="BB591" s="22">
        <v>0</v>
      </c>
      <c r="BC591" s="22">
        <v>0</v>
      </c>
      <c r="BD591" s="22">
        <v>0</v>
      </c>
      <c r="BE591" s="22">
        <v>0</v>
      </c>
      <c r="BF591" s="22">
        <v>0</v>
      </c>
      <c r="BG591" s="22">
        <v>0</v>
      </c>
      <c r="BH591" s="22">
        <v>0</v>
      </c>
      <c r="BI591" s="22">
        <v>0</v>
      </c>
      <c r="BJ591" s="22">
        <v>0</v>
      </c>
      <c r="BK591" s="22">
        <v>0</v>
      </c>
      <c r="BL591" s="22">
        <v>0</v>
      </c>
      <c r="BM591" s="22">
        <v>0</v>
      </c>
      <c r="BN591" s="22">
        <v>0</v>
      </c>
      <c r="BO591" s="22">
        <v>0</v>
      </c>
      <c r="BP591" s="22">
        <v>0</v>
      </c>
      <c r="BQ591" s="22">
        <v>0</v>
      </c>
      <c r="BR591" s="22">
        <v>0</v>
      </c>
      <c r="BS591" s="22">
        <v>0</v>
      </c>
      <c r="BT591" s="22">
        <v>0</v>
      </c>
      <c r="BU591" s="22">
        <v>0</v>
      </c>
      <c r="BV591" s="22">
        <v>0</v>
      </c>
      <c r="BW591" s="22">
        <v>0</v>
      </c>
    </row>
    <row r="592" spans="1:75" ht="14.25" customHeight="1">
      <c r="A592" s="11" t="s">
        <v>2781</v>
      </c>
      <c r="B592" s="11" t="s">
        <v>3632</v>
      </c>
      <c r="C592" s="11" t="s">
        <v>47</v>
      </c>
      <c r="D592" s="11" t="s">
        <v>47</v>
      </c>
      <c r="E592" s="11">
        <v>939</v>
      </c>
      <c r="F592" s="11">
        <v>-8.6067638136323205E-2</v>
      </c>
      <c r="G592" s="11">
        <v>7.53152868501583E-2</v>
      </c>
      <c r="H592" s="11">
        <v>0.25342765369847098</v>
      </c>
      <c r="I592" s="11">
        <v>-9.1345495893456294E-2</v>
      </c>
      <c r="J592" s="11">
        <v>0.24280352721130999</v>
      </c>
      <c r="K592" s="11">
        <f t="shared" si="0"/>
        <v>1</v>
      </c>
      <c r="L592" s="11">
        <f t="shared" si="1"/>
        <v>0</v>
      </c>
      <c r="M592" s="11">
        <f t="shared" si="2"/>
        <v>0</v>
      </c>
      <c r="N592" s="11">
        <v>-0.100299130578861</v>
      </c>
      <c r="O592" s="11">
        <v>0.19529733664319099</v>
      </c>
      <c r="P592" s="11">
        <f t="shared" si="3"/>
        <v>1</v>
      </c>
      <c r="Q592" s="11">
        <f t="shared" si="4"/>
        <v>0</v>
      </c>
      <c r="R592" s="11">
        <f t="shared" si="5"/>
        <v>0</v>
      </c>
      <c r="S592" s="11">
        <v>-8.5855962273414702E-2</v>
      </c>
      <c r="T592" s="11">
        <v>0.25503906594213799</v>
      </c>
      <c r="U592" s="11">
        <f t="shared" si="6"/>
        <v>1</v>
      </c>
      <c r="V592" s="11">
        <f t="shared" si="7"/>
        <v>0</v>
      </c>
      <c r="W592" s="11">
        <f t="shared" si="8"/>
        <v>0</v>
      </c>
      <c r="X592" s="11">
        <v>-8.6087279797629104E-2</v>
      </c>
      <c r="Y592" s="11">
        <v>0.25353150405008001</v>
      </c>
      <c r="Z592" s="11">
        <f t="shared" si="9"/>
        <v>1</v>
      </c>
      <c r="AA592" s="11">
        <f t="shared" si="10"/>
        <v>0</v>
      </c>
      <c r="AB592" s="11">
        <f t="shared" si="11"/>
        <v>0</v>
      </c>
      <c r="AC592" s="11">
        <v>-5.9540124523801398E-2</v>
      </c>
      <c r="AD592" s="11">
        <v>0.43527325885916601</v>
      </c>
      <c r="AE592" s="11">
        <f t="shared" si="12"/>
        <v>1</v>
      </c>
      <c r="AF592" s="11">
        <f t="shared" si="13"/>
        <v>0</v>
      </c>
      <c r="AG592" s="11">
        <f t="shared" si="14"/>
        <v>0</v>
      </c>
      <c r="AH592" s="11">
        <v>-9.2495520495056105E-2</v>
      </c>
      <c r="AI592" s="11">
        <v>0.21988502075652799</v>
      </c>
      <c r="AJ592" s="11">
        <f t="shared" si="15"/>
        <v>1</v>
      </c>
      <c r="AK592" s="11">
        <f t="shared" si="16"/>
        <v>0</v>
      </c>
      <c r="AL592" s="11">
        <f t="shared" si="17"/>
        <v>0</v>
      </c>
      <c r="AM592" s="11">
        <v>-9.96476855045067E-2</v>
      </c>
      <c r="AN592" s="11">
        <v>0.18593462019437301</v>
      </c>
      <c r="AO592" s="11">
        <f t="shared" si="18"/>
        <v>1</v>
      </c>
      <c r="AP592" s="11">
        <f t="shared" si="19"/>
        <v>0</v>
      </c>
      <c r="AQ592" s="11">
        <v>-8.97333566175995E-2</v>
      </c>
      <c r="AR592" s="11">
        <v>0.242110873420569</v>
      </c>
      <c r="AS592" s="11">
        <f t="shared" si="20"/>
        <v>1</v>
      </c>
      <c r="AT592" s="11">
        <f t="shared" si="21"/>
        <v>0</v>
      </c>
      <c r="AU592" s="11">
        <f t="shared" si="22"/>
        <v>0</v>
      </c>
      <c r="AV592" s="11">
        <v>-8.0696863621891796E-2</v>
      </c>
      <c r="AW592" s="11">
        <v>0.293458419270205</v>
      </c>
      <c r="AX592" s="11">
        <f t="shared" si="23"/>
        <v>1</v>
      </c>
      <c r="AY592" s="11">
        <f t="shared" si="24"/>
        <v>0</v>
      </c>
      <c r="AZ592" s="11">
        <v>-0.12768227173143001</v>
      </c>
      <c r="BA592" s="11">
        <v>9.3250912840454697E-2</v>
      </c>
      <c r="BB592" s="22">
        <v>0</v>
      </c>
      <c r="BC592" s="22">
        <v>0</v>
      </c>
      <c r="BD592" s="22">
        <v>0</v>
      </c>
      <c r="BE592" s="22">
        <v>0</v>
      </c>
      <c r="BF592" s="22">
        <v>0</v>
      </c>
      <c r="BG592" s="22">
        <v>0</v>
      </c>
      <c r="BH592" s="22">
        <v>0</v>
      </c>
      <c r="BI592" s="22">
        <v>0</v>
      </c>
      <c r="BJ592" s="22">
        <v>0</v>
      </c>
      <c r="BK592" s="22">
        <v>0</v>
      </c>
      <c r="BL592" s="22">
        <v>0</v>
      </c>
      <c r="BM592" s="22">
        <v>0</v>
      </c>
      <c r="BN592" s="22">
        <v>0</v>
      </c>
      <c r="BO592" s="22">
        <v>0</v>
      </c>
      <c r="BP592" s="22">
        <v>0</v>
      </c>
      <c r="BQ592" s="22">
        <v>0</v>
      </c>
      <c r="BR592" s="22">
        <v>0</v>
      </c>
      <c r="BS592" s="22">
        <v>0</v>
      </c>
      <c r="BT592" s="22">
        <v>0</v>
      </c>
      <c r="BU592" s="22">
        <v>0</v>
      </c>
      <c r="BV592" s="22">
        <v>0</v>
      </c>
      <c r="BW592" s="22">
        <v>0</v>
      </c>
    </row>
    <row r="593" spans="1:75" ht="14.25" customHeight="1">
      <c r="A593" s="11" t="s">
        <v>229</v>
      </c>
      <c r="B593" s="11" t="s">
        <v>3633</v>
      </c>
      <c r="C593" s="11" t="s">
        <v>77</v>
      </c>
      <c r="D593" s="11" t="s">
        <v>205</v>
      </c>
      <c r="E593" s="11">
        <v>912</v>
      </c>
      <c r="F593" s="11">
        <v>8.5650077101052505E-2</v>
      </c>
      <c r="G593" s="11">
        <v>7.5084608690691695E-2</v>
      </c>
      <c r="H593" s="11">
        <v>0.25428834613356899</v>
      </c>
      <c r="I593" s="11">
        <v>7.1784004034372698E-2</v>
      </c>
      <c r="J593" s="11">
        <v>0.35508906387732198</v>
      </c>
      <c r="K593" s="11">
        <f t="shared" si="0"/>
        <v>1</v>
      </c>
      <c r="L593" s="11">
        <f t="shared" si="1"/>
        <v>0</v>
      </c>
      <c r="M593" s="11">
        <f t="shared" si="2"/>
        <v>0</v>
      </c>
      <c r="N593" s="11">
        <v>8.3931811144054194E-2</v>
      </c>
      <c r="O593" s="11">
        <v>0.27722006335466998</v>
      </c>
      <c r="P593" s="11">
        <f t="shared" si="3"/>
        <v>1</v>
      </c>
      <c r="Q593" s="11">
        <f t="shared" si="4"/>
        <v>0</v>
      </c>
      <c r="R593" s="11">
        <f t="shared" si="5"/>
        <v>0</v>
      </c>
      <c r="S593" s="11">
        <v>8.5102539531877394E-2</v>
      </c>
      <c r="T593" s="11">
        <v>0.257677504627982</v>
      </c>
      <c r="U593" s="11">
        <f t="shared" si="6"/>
        <v>1</v>
      </c>
      <c r="V593" s="11">
        <f t="shared" si="7"/>
        <v>0</v>
      </c>
      <c r="W593" s="11">
        <f t="shared" si="8"/>
        <v>0</v>
      </c>
      <c r="X593" s="11">
        <v>8.5761573260284205E-2</v>
      </c>
      <c r="Y593" s="11">
        <v>0.25266301894473697</v>
      </c>
      <c r="Z593" s="11">
        <f t="shared" si="9"/>
        <v>1</v>
      </c>
      <c r="AA593" s="11">
        <f t="shared" si="10"/>
        <v>0</v>
      </c>
      <c r="AB593" s="11">
        <f t="shared" si="11"/>
        <v>0</v>
      </c>
      <c r="AC593" s="11">
        <v>8.1145848193429695E-2</v>
      </c>
      <c r="AD593" s="11">
        <v>0.28553869555693001</v>
      </c>
      <c r="AE593" s="11">
        <f t="shared" si="12"/>
        <v>1</v>
      </c>
      <c r="AF593" s="11">
        <f t="shared" si="13"/>
        <v>0</v>
      </c>
      <c r="AG593" s="11">
        <f t="shared" si="14"/>
        <v>0</v>
      </c>
      <c r="AH593" s="11">
        <v>8.7510485866740997E-2</v>
      </c>
      <c r="AI593" s="11">
        <v>0.24436001544409</v>
      </c>
      <c r="AJ593" s="11">
        <f t="shared" si="15"/>
        <v>1</v>
      </c>
      <c r="AK593" s="11">
        <f t="shared" si="16"/>
        <v>0</v>
      </c>
      <c r="AL593" s="11">
        <f t="shared" si="17"/>
        <v>0</v>
      </c>
      <c r="AM593" s="11">
        <v>8.6356351134316098E-2</v>
      </c>
      <c r="AN593" s="11">
        <v>0.25152359160976101</v>
      </c>
      <c r="AO593" s="11">
        <f t="shared" si="18"/>
        <v>1</v>
      </c>
      <c r="AP593" s="11">
        <f t="shared" si="19"/>
        <v>0</v>
      </c>
      <c r="AQ593" s="11">
        <v>2.0543153243704999E-2</v>
      </c>
      <c r="AR593" s="11">
        <v>0.78638761981564298</v>
      </c>
      <c r="AS593" s="11">
        <f t="shared" si="20"/>
        <v>1</v>
      </c>
      <c r="AT593" s="11">
        <f t="shared" si="21"/>
        <v>0</v>
      </c>
      <c r="AU593" s="11">
        <f t="shared" si="22"/>
        <v>0</v>
      </c>
      <c r="AV593" s="11">
        <v>0.13229489523162899</v>
      </c>
      <c r="AW593" s="11">
        <v>8.1627225633277303E-2</v>
      </c>
      <c r="AX593" s="11">
        <f t="shared" si="23"/>
        <v>1</v>
      </c>
      <c r="AY593" s="11">
        <f t="shared" si="24"/>
        <v>0</v>
      </c>
      <c r="AZ593" s="11">
        <v>-5.0335526395464097E-2</v>
      </c>
      <c r="BA593" s="11">
        <v>0.47948453727671198</v>
      </c>
      <c r="BB593" s="22">
        <v>0</v>
      </c>
      <c r="BC593" s="22">
        <v>0</v>
      </c>
      <c r="BD593" s="22">
        <v>0</v>
      </c>
      <c r="BE593" s="22">
        <v>0</v>
      </c>
      <c r="BF593" s="22">
        <v>0</v>
      </c>
      <c r="BG593" s="22">
        <v>0</v>
      </c>
      <c r="BH593" s="22">
        <v>0</v>
      </c>
      <c r="BI593" s="22">
        <v>0</v>
      </c>
      <c r="BJ593" s="22">
        <v>0</v>
      </c>
      <c r="BK593" s="22">
        <v>0</v>
      </c>
      <c r="BL593" s="22">
        <v>0</v>
      </c>
      <c r="BM593" s="22">
        <v>0</v>
      </c>
      <c r="BN593" s="22">
        <v>0</v>
      </c>
      <c r="BO593" s="22">
        <v>0</v>
      </c>
      <c r="BP593" s="22">
        <v>0</v>
      </c>
      <c r="BQ593" s="22">
        <v>0</v>
      </c>
      <c r="BR593" s="22">
        <v>0</v>
      </c>
      <c r="BS593" s="22">
        <v>0</v>
      </c>
      <c r="BT593" s="22">
        <v>0</v>
      </c>
      <c r="BU593" s="22">
        <v>0</v>
      </c>
      <c r="BV593" s="22">
        <v>0</v>
      </c>
      <c r="BW593" s="22">
        <v>0</v>
      </c>
    </row>
    <row r="594" spans="1:75" ht="14.25" customHeight="1">
      <c r="A594" s="11" t="s">
        <v>1065</v>
      </c>
      <c r="B594" s="11" t="s">
        <v>3634</v>
      </c>
      <c r="C594" s="11" t="s">
        <v>77</v>
      </c>
      <c r="D594" s="11" t="s">
        <v>309</v>
      </c>
      <c r="E594" s="11">
        <v>953</v>
      </c>
      <c r="F594" s="11">
        <v>-8.5583528897663894E-2</v>
      </c>
      <c r="G594" s="11">
        <v>7.5659858103915595E-2</v>
      </c>
      <c r="H594" s="11">
        <v>0.25827163591405899</v>
      </c>
      <c r="I594" s="11">
        <v>-2.9441975339968101E-2</v>
      </c>
      <c r="J594" s="11">
        <v>0.70628813605251595</v>
      </c>
      <c r="K594" s="11">
        <f t="shared" si="0"/>
        <v>1</v>
      </c>
      <c r="L594" s="11">
        <f t="shared" si="1"/>
        <v>0</v>
      </c>
      <c r="M594" s="11">
        <f t="shared" si="2"/>
        <v>0</v>
      </c>
      <c r="N594" s="11">
        <v>-6.8150494005068604E-2</v>
      </c>
      <c r="O594" s="11">
        <v>0.37991029943811999</v>
      </c>
      <c r="P594" s="11">
        <f t="shared" si="3"/>
        <v>1</v>
      </c>
      <c r="Q594" s="11">
        <f t="shared" si="4"/>
        <v>0</v>
      </c>
      <c r="R594" s="11">
        <f t="shared" si="5"/>
        <v>0</v>
      </c>
      <c r="S594" s="11">
        <v>-8.4582126640591102E-2</v>
      </c>
      <c r="T594" s="11">
        <v>0.26427310692498102</v>
      </c>
      <c r="U594" s="11">
        <f t="shared" si="6"/>
        <v>1</v>
      </c>
      <c r="V594" s="11">
        <f t="shared" si="7"/>
        <v>0</v>
      </c>
      <c r="W594" s="11">
        <f t="shared" si="8"/>
        <v>0</v>
      </c>
      <c r="X594" s="11">
        <v>-8.5659305751958403E-2</v>
      </c>
      <c r="Y594" s="11">
        <v>0.25813176994878401</v>
      </c>
      <c r="Z594" s="11">
        <f t="shared" si="9"/>
        <v>1</v>
      </c>
      <c r="AA594" s="11">
        <f t="shared" si="10"/>
        <v>0</v>
      </c>
      <c r="AB594" s="11">
        <f t="shared" si="11"/>
        <v>0</v>
      </c>
      <c r="AC594" s="11">
        <v>-6.8696986585289693E-2</v>
      </c>
      <c r="AD594" s="11">
        <v>0.37038892141012603</v>
      </c>
      <c r="AE594" s="11">
        <f t="shared" si="12"/>
        <v>1</v>
      </c>
      <c r="AF594" s="11">
        <f t="shared" si="13"/>
        <v>0</v>
      </c>
      <c r="AG594" s="11">
        <f t="shared" si="14"/>
        <v>0</v>
      </c>
      <c r="AH594" s="11">
        <v>-8.4703198904617694E-2</v>
      </c>
      <c r="AI594" s="11">
        <v>0.26366767152954301</v>
      </c>
      <c r="AJ594" s="11">
        <f t="shared" si="15"/>
        <v>1</v>
      </c>
      <c r="AK594" s="11">
        <f t="shared" si="16"/>
        <v>0</v>
      </c>
      <c r="AL594" s="11">
        <f t="shared" si="17"/>
        <v>0</v>
      </c>
      <c r="AM594" s="11">
        <v>-8.5082598401139006E-2</v>
      </c>
      <c r="AN594" s="11">
        <v>0.26199235561439999</v>
      </c>
      <c r="AO594" s="11">
        <f t="shared" si="18"/>
        <v>1</v>
      </c>
      <c r="AP594" s="11">
        <f t="shared" si="19"/>
        <v>0</v>
      </c>
      <c r="AQ594" s="11">
        <v>-7.7452530920873994E-2</v>
      </c>
      <c r="AR594" s="11">
        <v>0.31621887010775201</v>
      </c>
      <c r="AS594" s="11">
        <f t="shared" si="20"/>
        <v>1</v>
      </c>
      <c r="AT594" s="11">
        <f t="shared" si="21"/>
        <v>0</v>
      </c>
      <c r="AU594" s="11">
        <f t="shared" si="22"/>
        <v>0</v>
      </c>
      <c r="AV594" s="11">
        <v>-7.60706139079972E-2</v>
      </c>
      <c r="AW594" s="11">
        <v>0.32334287790349597</v>
      </c>
      <c r="AX594" s="11">
        <f t="shared" si="23"/>
        <v>1</v>
      </c>
      <c r="AY594" s="11">
        <f t="shared" si="24"/>
        <v>0</v>
      </c>
      <c r="AZ594" s="11">
        <v>-0.107696558765783</v>
      </c>
      <c r="BA594" s="11">
        <v>0.161001622306751</v>
      </c>
      <c r="BB594" s="22">
        <v>0</v>
      </c>
      <c r="BC594" s="22">
        <v>0</v>
      </c>
      <c r="BD594" s="22">
        <v>0</v>
      </c>
      <c r="BE594" s="22">
        <v>0</v>
      </c>
      <c r="BF594" s="22">
        <v>0</v>
      </c>
      <c r="BG594" s="22">
        <v>0</v>
      </c>
      <c r="BH594" s="22">
        <v>0</v>
      </c>
      <c r="BI594" s="22">
        <v>0</v>
      </c>
      <c r="BJ594" s="22">
        <v>0</v>
      </c>
      <c r="BK594" s="22">
        <v>0</v>
      </c>
      <c r="BL594" s="22">
        <v>0</v>
      </c>
      <c r="BM594" s="22">
        <v>0</v>
      </c>
      <c r="BN594" s="22">
        <v>0</v>
      </c>
      <c r="BO594" s="22">
        <v>0</v>
      </c>
      <c r="BP594" s="22">
        <v>0</v>
      </c>
      <c r="BQ594" s="22">
        <v>0</v>
      </c>
      <c r="BR594" s="22">
        <v>0</v>
      </c>
      <c r="BS594" s="22">
        <v>0</v>
      </c>
      <c r="BT594" s="22">
        <v>0</v>
      </c>
      <c r="BU594" s="22">
        <v>0</v>
      </c>
      <c r="BV594" s="22">
        <v>0</v>
      </c>
      <c r="BW594" s="22">
        <v>0</v>
      </c>
    </row>
    <row r="595" spans="1:75" ht="14.25" customHeight="1">
      <c r="A595" s="11" t="s">
        <v>3148</v>
      </c>
      <c r="B595" s="11" t="s">
        <v>3635</v>
      </c>
      <c r="C595" s="11" t="s">
        <v>47</v>
      </c>
      <c r="D595" s="11" t="s">
        <v>47</v>
      </c>
      <c r="E595" s="11">
        <v>921</v>
      </c>
      <c r="F595" s="11">
        <v>-8.0696337353100195E-2</v>
      </c>
      <c r="G595" s="11">
        <v>7.1370503741227498E-2</v>
      </c>
      <c r="H595" s="11">
        <v>0.25848924457707001</v>
      </c>
      <c r="I595" s="11">
        <v>-0.109333872436765</v>
      </c>
      <c r="J595" s="11">
        <v>0.138171090768204</v>
      </c>
      <c r="K595" s="11">
        <f t="shared" si="0"/>
        <v>1</v>
      </c>
      <c r="L595" s="11">
        <f t="shared" si="1"/>
        <v>0</v>
      </c>
      <c r="M595" s="11">
        <f t="shared" si="2"/>
        <v>0</v>
      </c>
      <c r="N595" s="11">
        <v>-0.10575068295769501</v>
      </c>
      <c r="O595" s="11">
        <v>0.14752558609504501</v>
      </c>
      <c r="P595" s="11">
        <f t="shared" si="3"/>
        <v>1</v>
      </c>
      <c r="Q595" s="11">
        <f t="shared" si="4"/>
        <v>0</v>
      </c>
      <c r="R595" s="11">
        <f t="shared" si="5"/>
        <v>0</v>
      </c>
      <c r="S595" s="11">
        <v>-8.5234676852847205E-2</v>
      </c>
      <c r="T595" s="11">
        <v>0.23212329720733499</v>
      </c>
      <c r="U595" s="11">
        <f t="shared" si="6"/>
        <v>1</v>
      </c>
      <c r="V595" s="11">
        <f t="shared" si="7"/>
        <v>0</v>
      </c>
      <c r="W595" s="11">
        <f t="shared" si="8"/>
        <v>0</v>
      </c>
      <c r="X595" s="11">
        <v>-8.1000283116373806E-2</v>
      </c>
      <c r="Y595" s="11">
        <v>0.257000503499763</v>
      </c>
      <c r="Z595" s="11">
        <f t="shared" si="9"/>
        <v>1</v>
      </c>
      <c r="AA595" s="11">
        <f t="shared" si="10"/>
        <v>0</v>
      </c>
      <c r="AB595" s="11">
        <f t="shared" si="11"/>
        <v>0</v>
      </c>
      <c r="AC595" s="11">
        <v>-4.15266760091791E-2</v>
      </c>
      <c r="AD595" s="11">
        <v>0.56370563817677199</v>
      </c>
      <c r="AE595" s="11">
        <f t="shared" si="12"/>
        <v>1</v>
      </c>
      <c r="AF595" s="11">
        <f t="shared" si="13"/>
        <v>0</v>
      </c>
      <c r="AG595" s="11">
        <f t="shared" si="14"/>
        <v>0</v>
      </c>
      <c r="AH595" s="11">
        <v>-0.10967179430441699</v>
      </c>
      <c r="AI595" s="11">
        <v>9.7424026410416198E-2</v>
      </c>
      <c r="AJ595" s="11">
        <f t="shared" si="15"/>
        <v>1</v>
      </c>
      <c r="AK595" s="11">
        <f t="shared" si="16"/>
        <v>0</v>
      </c>
      <c r="AL595" s="11">
        <f t="shared" si="17"/>
        <v>0</v>
      </c>
      <c r="AM595" s="11">
        <v>-0.11713418413169099</v>
      </c>
      <c r="AN595" s="11">
        <v>8.4215574563439005E-2</v>
      </c>
      <c r="AO595" s="11">
        <f t="shared" si="18"/>
        <v>1</v>
      </c>
      <c r="AP595" s="11">
        <f t="shared" si="19"/>
        <v>0</v>
      </c>
      <c r="AQ595" s="11">
        <v>-7.8468697165706203E-2</v>
      </c>
      <c r="AR595" s="11">
        <v>0.28096673627323399</v>
      </c>
      <c r="AS595" s="11">
        <f t="shared" si="20"/>
        <v>1</v>
      </c>
      <c r="AT595" s="11">
        <f t="shared" si="21"/>
        <v>0</v>
      </c>
      <c r="AU595" s="11">
        <f t="shared" si="22"/>
        <v>0</v>
      </c>
      <c r="AV595" s="11">
        <v>-0.108252004982409</v>
      </c>
      <c r="AW595" s="11">
        <v>0.13544413925840801</v>
      </c>
      <c r="AX595" s="11">
        <f t="shared" si="23"/>
        <v>1</v>
      </c>
      <c r="AY595" s="11">
        <f t="shared" si="24"/>
        <v>0</v>
      </c>
      <c r="AZ595" s="11">
        <v>-9.4130858494369696E-2</v>
      </c>
      <c r="BA595" s="11">
        <v>0.194741633420451</v>
      </c>
      <c r="BB595" s="22">
        <v>0</v>
      </c>
      <c r="BC595" s="22">
        <v>0</v>
      </c>
      <c r="BD595" s="22">
        <v>0</v>
      </c>
      <c r="BE595" s="22">
        <v>0</v>
      </c>
      <c r="BF595" s="22">
        <v>0</v>
      </c>
      <c r="BG595" s="22">
        <v>0</v>
      </c>
      <c r="BH595" s="22">
        <v>0</v>
      </c>
      <c r="BI595" s="22">
        <v>0</v>
      </c>
      <c r="BJ595" s="22">
        <v>0</v>
      </c>
      <c r="BK595" s="22">
        <v>0</v>
      </c>
      <c r="BL595" s="22">
        <v>0</v>
      </c>
      <c r="BM595" s="22">
        <v>0</v>
      </c>
      <c r="BN595" s="22">
        <v>0</v>
      </c>
      <c r="BO595" s="22">
        <v>0</v>
      </c>
      <c r="BP595" s="22">
        <v>0</v>
      </c>
      <c r="BQ595" s="22">
        <v>0</v>
      </c>
      <c r="BR595" s="22">
        <v>0</v>
      </c>
      <c r="BS595" s="22">
        <v>0</v>
      </c>
      <c r="BT595" s="22">
        <v>0</v>
      </c>
      <c r="BU595" s="22">
        <v>0</v>
      </c>
      <c r="BV595" s="22">
        <v>0</v>
      </c>
      <c r="BW595" s="22">
        <v>0</v>
      </c>
    </row>
    <row r="596" spans="1:75" ht="14.25" customHeight="1">
      <c r="A596" s="11" t="s">
        <v>434</v>
      </c>
      <c r="B596" s="11" t="s">
        <v>3636</v>
      </c>
      <c r="C596" s="11" t="s">
        <v>171</v>
      </c>
      <c r="D596" s="11" t="s">
        <v>386</v>
      </c>
      <c r="E596" s="11">
        <v>946</v>
      </c>
      <c r="F596" s="11">
        <v>8.1696039972530193E-2</v>
      </c>
      <c r="G596" s="11">
        <v>7.2333145266684704E-2</v>
      </c>
      <c r="H596" s="11">
        <v>0.25899803563554602</v>
      </c>
      <c r="I596" s="11">
        <v>4.4758930362489499E-2</v>
      </c>
      <c r="J596" s="11">
        <v>0.549949557093389</v>
      </c>
      <c r="K596" s="11">
        <f t="shared" si="0"/>
        <v>1</v>
      </c>
      <c r="L596" s="11">
        <f t="shared" si="1"/>
        <v>0</v>
      </c>
      <c r="M596" s="11">
        <f t="shared" si="2"/>
        <v>0</v>
      </c>
      <c r="N596" s="11">
        <v>2.5985601626785301E-2</v>
      </c>
      <c r="O596" s="11">
        <v>0.72533792134019603</v>
      </c>
      <c r="P596" s="11">
        <f t="shared" si="3"/>
        <v>1</v>
      </c>
      <c r="Q596" s="11">
        <f t="shared" si="4"/>
        <v>0</v>
      </c>
      <c r="R596" s="11">
        <f t="shared" si="5"/>
        <v>0</v>
      </c>
      <c r="S596" s="11">
        <v>7.9840586216903098E-2</v>
      </c>
      <c r="T596" s="11">
        <v>0.27028183238834902</v>
      </c>
      <c r="U596" s="11">
        <f t="shared" si="6"/>
        <v>1</v>
      </c>
      <c r="V596" s="11">
        <f t="shared" si="7"/>
        <v>0</v>
      </c>
      <c r="W596" s="11">
        <f t="shared" si="8"/>
        <v>0</v>
      </c>
      <c r="X596" s="11">
        <v>8.1361270519755002E-2</v>
      </c>
      <c r="Y596" s="11">
        <v>0.261129984322028</v>
      </c>
      <c r="Z596" s="11">
        <f t="shared" si="9"/>
        <v>1</v>
      </c>
      <c r="AA596" s="11">
        <f t="shared" si="10"/>
        <v>0</v>
      </c>
      <c r="AB596" s="11">
        <f t="shared" si="11"/>
        <v>0</v>
      </c>
      <c r="AC596" s="11">
        <v>0.107559489886138</v>
      </c>
      <c r="AD596" s="11">
        <v>0.142014413527319</v>
      </c>
      <c r="AE596" s="11">
        <f t="shared" si="12"/>
        <v>1</v>
      </c>
      <c r="AF596" s="11">
        <f t="shared" si="13"/>
        <v>0</v>
      </c>
      <c r="AG596" s="11">
        <f t="shared" si="14"/>
        <v>0</v>
      </c>
      <c r="AH596" s="11">
        <v>5.3471953690755102E-2</v>
      </c>
      <c r="AI596" s="11">
        <v>0.435815860544852</v>
      </c>
      <c r="AJ596" s="11">
        <f t="shared" si="15"/>
        <v>1</v>
      </c>
      <c r="AK596" s="11">
        <f t="shared" si="16"/>
        <v>0</v>
      </c>
      <c r="AL596" s="11">
        <f t="shared" si="17"/>
        <v>0</v>
      </c>
      <c r="AM596" s="11">
        <v>2.78266137224858E-2</v>
      </c>
      <c r="AN596" s="11">
        <v>0.680845360926018</v>
      </c>
      <c r="AO596" s="11">
        <f t="shared" si="18"/>
        <v>1</v>
      </c>
      <c r="AP596" s="11">
        <f t="shared" si="19"/>
        <v>0</v>
      </c>
      <c r="AQ596" s="11">
        <v>3.3934545577364902E-2</v>
      </c>
      <c r="AR596" s="11">
        <v>0.64340872194005905</v>
      </c>
      <c r="AS596" s="11">
        <f t="shared" si="20"/>
        <v>1</v>
      </c>
      <c r="AT596" s="11">
        <f t="shared" si="21"/>
        <v>0</v>
      </c>
      <c r="AU596" s="11">
        <f t="shared" si="22"/>
        <v>0</v>
      </c>
      <c r="AV596" s="11">
        <v>4.9749924290988998E-2</v>
      </c>
      <c r="AW596" s="11">
        <v>0.49829788165483302</v>
      </c>
      <c r="AX596" s="11">
        <f t="shared" si="23"/>
        <v>1</v>
      </c>
      <c r="AY596" s="11">
        <f t="shared" si="24"/>
        <v>0</v>
      </c>
      <c r="AZ596" s="11">
        <v>2.8183836119733699E-2</v>
      </c>
      <c r="BA596" s="11">
        <v>0.69850202980862397</v>
      </c>
      <c r="BB596" s="22">
        <v>0</v>
      </c>
      <c r="BC596" s="22">
        <v>0</v>
      </c>
      <c r="BD596" s="22">
        <v>0</v>
      </c>
      <c r="BE596" s="22">
        <v>0</v>
      </c>
      <c r="BF596" s="22">
        <v>0</v>
      </c>
      <c r="BG596" s="22">
        <v>0</v>
      </c>
      <c r="BH596" s="22">
        <v>0</v>
      </c>
      <c r="BI596" s="22">
        <v>0</v>
      </c>
      <c r="BJ596" s="22">
        <v>0</v>
      </c>
      <c r="BK596" s="22">
        <v>0</v>
      </c>
      <c r="BL596" s="22">
        <v>0</v>
      </c>
      <c r="BM596" s="22">
        <v>0</v>
      </c>
      <c r="BN596" s="22">
        <v>0</v>
      </c>
      <c r="BO596" s="22">
        <v>0</v>
      </c>
      <c r="BP596" s="22">
        <v>0</v>
      </c>
      <c r="BQ596" s="22">
        <v>0</v>
      </c>
      <c r="BR596" s="22">
        <v>0</v>
      </c>
      <c r="BS596" s="22">
        <v>0</v>
      </c>
      <c r="BT596" s="22">
        <v>0</v>
      </c>
      <c r="BU596" s="22">
        <v>0</v>
      </c>
      <c r="BV596" s="22">
        <v>0</v>
      </c>
      <c r="BW596" s="22">
        <v>0</v>
      </c>
    </row>
    <row r="597" spans="1:75" ht="14.25" customHeight="1">
      <c r="A597" s="11" t="s">
        <v>2272</v>
      </c>
      <c r="B597" s="11" t="s">
        <v>2272</v>
      </c>
      <c r="C597" s="11" t="s">
        <v>64</v>
      </c>
      <c r="D597" s="11" t="s">
        <v>65</v>
      </c>
      <c r="E597" s="11">
        <v>957</v>
      </c>
      <c r="F597" s="11">
        <v>-8.2663151788895106E-2</v>
      </c>
      <c r="G597" s="11">
        <v>7.3424551513562697E-2</v>
      </c>
      <c r="H597" s="11">
        <v>0.260522101817524</v>
      </c>
      <c r="I597" s="11">
        <v>-0.11076512970320899</v>
      </c>
      <c r="J597" s="11">
        <v>0.145389548516802</v>
      </c>
      <c r="K597" s="11">
        <f t="shared" si="0"/>
        <v>1</v>
      </c>
      <c r="L597" s="11">
        <f t="shared" si="1"/>
        <v>0</v>
      </c>
      <c r="M597" s="11">
        <f t="shared" si="2"/>
        <v>0</v>
      </c>
      <c r="N597" s="11">
        <v>-9.1971841739202795E-2</v>
      </c>
      <c r="O597" s="11">
        <v>0.22261865778791501</v>
      </c>
      <c r="P597" s="11">
        <f t="shared" si="3"/>
        <v>1</v>
      </c>
      <c r="Q597" s="11">
        <f t="shared" si="4"/>
        <v>0</v>
      </c>
      <c r="R597" s="11">
        <f t="shared" si="5"/>
        <v>0</v>
      </c>
      <c r="S597" s="11">
        <v>-8.4780163702190506E-2</v>
      </c>
      <c r="T597" s="11">
        <v>0.248711062217154</v>
      </c>
      <c r="U597" s="11">
        <f t="shared" si="6"/>
        <v>1</v>
      </c>
      <c r="V597" s="11">
        <f t="shared" si="7"/>
        <v>0</v>
      </c>
      <c r="W597" s="11">
        <f t="shared" si="8"/>
        <v>0</v>
      </c>
      <c r="X597" s="11">
        <v>-8.1947776071934694E-2</v>
      </c>
      <c r="Y597" s="11">
        <v>0.26477054548363799</v>
      </c>
      <c r="Z597" s="11">
        <f t="shared" si="9"/>
        <v>1</v>
      </c>
      <c r="AA597" s="11">
        <f t="shared" si="10"/>
        <v>0</v>
      </c>
      <c r="AB597" s="11">
        <f t="shared" si="11"/>
        <v>0</v>
      </c>
      <c r="AC597" s="11">
        <v>-0.11080302290644101</v>
      </c>
      <c r="AD597" s="11">
        <v>0.136278294265721</v>
      </c>
      <c r="AE597" s="11">
        <f t="shared" si="12"/>
        <v>1</v>
      </c>
      <c r="AF597" s="11">
        <f t="shared" si="13"/>
        <v>0</v>
      </c>
      <c r="AG597" s="11">
        <f t="shared" si="14"/>
        <v>0</v>
      </c>
      <c r="AH597" s="11">
        <v>-8.4453120026741699E-2</v>
      </c>
      <c r="AI597" s="11">
        <v>0.25079164352972</v>
      </c>
      <c r="AJ597" s="11">
        <f t="shared" si="15"/>
        <v>1</v>
      </c>
      <c r="AK597" s="11">
        <f t="shared" si="16"/>
        <v>0</v>
      </c>
      <c r="AL597" s="11">
        <f t="shared" si="17"/>
        <v>0</v>
      </c>
      <c r="AM597" s="11">
        <v>-9.1613995603860202E-2</v>
      </c>
      <c r="AN597" s="11">
        <v>0.21246945533379299</v>
      </c>
      <c r="AO597" s="11">
        <f t="shared" si="18"/>
        <v>1</v>
      </c>
      <c r="AP597" s="11">
        <f t="shared" si="19"/>
        <v>0</v>
      </c>
      <c r="AQ597" s="11">
        <v>-5.5807388300305301E-2</v>
      </c>
      <c r="AR597" s="11">
        <v>0.45641234171245598</v>
      </c>
      <c r="AS597" s="11">
        <f t="shared" si="20"/>
        <v>1</v>
      </c>
      <c r="AT597" s="11">
        <f t="shared" si="21"/>
        <v>0</v>
      </c>
      <c r="AU597" s="11">
        <f t="shared" si="22"/>
        <v>0</v>
      </c>
      <c r="AV597" s="11">
        <v>-8.6714956718171601E-2</v>
      </c>
      <c r="AW597" s="11">
        <v>0.246122574345013</v>
      </c>
      <c r="AX597" s="11">
        <f t="shared" si="23"/>
        <v>1</v>
      </c>
      <c r="AY597" s="11">
        <f t="shared" si="24"/>
        <v>0</v>
      </c>
      <c r="AZ597" s="11">
        <v>-0.101098532654416</v>
      </c>
      <c r="BA597" s="11">
        <v>0.17531456080201599</v>
      </c>
      <c r="BB597" s="22">
        <v>0</v>
      </c>
      <c r="BC597" s="22">
        <v>0</v>
      </c>
      <c r="BD597" s="22">
        <v>0</v>
      </c>
      <c r="BE597" s="22">
        <v>0</v>
      </c>
      <c r="BF597" s="22">
        <v>0</v>
      </c>
      <c r="BG597" s="22">
        <v>0</v>
      </c>
      <c r="BH597" s="22">
        <v>0</v>
      </c>
      <c r="BI597" s="22">
        <v>0</v>
      </c>
      <c r="BJ597" s="22">
        <v>0</v>
      </c>
      <c r="BK597" s="22">
        <v>0</v>
      </c>
      <c r="BL597" s="22">
        <v>0</v>
      </c>
      <c r="BM597" s="22">
        <v>0</v>
      </c>
      <c r="BN597" s="22">
        <v>0</v>
      </c>
      <c r="BO597" s="22">
        <v>0</v>
      </c>
      <c r="BP597" s="22">
        <v>0</v>
      </c>
      <c r="BQ597" s="22">
        <v>0</v>
      </c>
      <c r="BR597" s="22">
        <v>0</v>
      </c>
      <c r="BS597" s="22">
        <v>0</v>
      </c>
      <c r="BT597" s="22">
        <v>0</v>
      </c>
      <c r="BU597" s="22">
        <v>0</v>
      </c>
      <c r="BV597" s="22">
        <v>0</v>
      </c>
      <c r="BW597" s="22">
        <v>0</v>
      </c>
    </row>
    <row r="598" spans="1:75" ht="14.25" customHeight="1">
      <c r="A598" s="11" t="s">
        <v>2995</v>
      </c>
      <c r="B598" s="11" t="s">
        <v>3637</v>
      </c>
      <c r="C598" s="11" t="s">
        <v>47</v>
      </c>
      <c r="D598" s="11" t="s">
        <v>47</v>
      </c>
      <c r="E598" s="11">
        <v>955</v>
      </c>
      <c r="F598" s="11">
        <v>-8.0248930614395905E-2</v>
      </c>
      <c r="G598" s="11">
        <v>7.1525154595344004E-2</v>
      </c>
      <c r="H598" s="11">
        <v>0.26215808284069603</v>
      </c>
      <c r="I598" s="11">
        <v>-0.11205125702419701</v>
      </c>
      <c r="J598" s="11">
        <v>0.13032202320879699</v>
      </c>
      <c r="K598" s="11">
        <f t="shared" si="0"/>
        <v>1</v>
      </c>
      <c r="L598" s="11">
        <f t="shared" si="1"/>
        <v>0</v>
      </c>
      <c r="M598" s="11">
        <f t="shared" si="2"/>
        <v>0</v>
      </c>
      <c r="N598" s="11">
        <v>-8.4732591635909099E-2</v>
      </c>
      <c r="O598" s="11">
        <v>0.24838088134182201</v>
      </c>
      <c r="P598" s="11">
        <f t="shared" si="3"/>
        <v>1</v>
      </c>
      <c r="Q598" s="11">
        <f t="shared" si="4"/>
        <v>0</v>
      </c>
      <c r="R598" s="11">
        <f t="shared" si="5"/>
        <v>0</v>
      </c>
      <c r="S598" s="11">
        <v>-8.0887018439103398E-2</v>
      </c>
      <c r="T598" s="11">
        <v>0.25881533077913299</v>
      </c>
      <c r="U598" s="11">
        <f t="shared" si="6"/>
        <v>1</v>
      </c>
      <c r="V598" s="11">
        <f t="shared" si="7"/>
        <v>0</v>
      </c>
      <c r="W598" s="11">
        <f t="shared" si="8"/>
        <v>0</v>
      </c>
      <c r="X598" s="11">
        <v>-8.0713134482738605E-2</v>
      </c>
      <c r="Y598" s="11">
        <v>0.259041005165635</v>
      </c>
      <c r="Z598" s="11">
        <f t="shared" si="9"/>
        <v>1</v>
      </c>
      <c r="AA598" s="11">
        <f t="shared" si="10"/>
        <v>0</v>
      </c>
      <c r="AB598" s="11">
        <f t="shared" si="11"/>
        <v>0</v>
      </c>
      <c r="AC598" s="11">
        <v>-8.2663225888491398E-2</v>
      </c>
      <c r="AD598" s="11">
        <v>0.25491116008780301</v>
      </c>
      <c r="AE598" s="11">
        <f t="shared" si="12"/>
        <v>1</v>
      </c>
      <c r="AF598" s="11">
        <f t="shared" si="13"/>
        <v>0</v>
      </c>
      <c r="AG598" s="11">
        <f t="shared" si="14"/>
        <v>0</v>
      </c>
      <c r="AH598" s="11">
        <v>-8.8341174129278902E-2</v>
      </c>
      <c r="AI598" s="11">
        <v>0.215677419939165</v>
      </c>
      <c r="AJ598" s="11">
        <f t="shared" si="15"/>
        <v>1</v>
      </c>
      <c r="AK598" s="11">
        <f t="shared" si="16"/>
        <v>0</v>
      </c>
      <c r="AL598" s="11">
        <f t="shared" si="17"/>
        <v>0</v>
      </c>
      <c r="AM598" s="11">
        <v>-9.3496681043579902E-2</v>
      </c>
      <c r="AN598" s="11">
        <v>0.19036676234348901</v>
      </c>
      <c r="AO598" s="11">
        <f t="shared" si="18"/>
        <v>1</v>
      </c>
      <c r="AP598" s="11">
        <f t="shared" si="19"/>
        <v>0</v>
      </c>
      <c r="AQ598" s="11">
        <v>-6.1691122522371897E-2</v>
      </c>
      <c r="AR598" s="11">
        <v>0.39780937791375698</v>
      </c>
      <c r="AS598" s="11">
        <f t="shared" si="20"/>
        <v>1</v>
      </c>
      <c r="AT598" s="11">
        <f t="shared" si="21"/>
        <v>0</v>
      </c>
      <c r="AU598" s="11">
        <f t="shared" si="22"/>
        <v>0</v>
      </c>
      <c r="AV598" s="11">
        <v>-9.9042931527639405E-2</v>
      </c>
      <c r="AW598" s="11">
        <v>0.17341236164655599</v>
      </c>
      <c r="AX598" s="11">
        <f t="shared" si="23"/>
        <v>1</v>
      </c>
      <c r="AY598" s="11">
        <f t="shared" si="24"/>
        <v>0</v>
      </c>
      <c r="AZ598" s="11">
        <v>-6.14562024140426E-2</v>
      </c>
      <c r="BA598" s="11">
        <v>0.397288415618401</v>
      </c>
      <c r="BB598" s="22">
        <v>0</v>
      </c>
      <c r="BC598" s="22">
        <v>0</v>
      </c>
      <c r="BD598" s="22">
        <v>0</v>
      </c>
      <c r="BE598" s="22">
        <v>0</v>
      </c>
      <c r="BF598" s="22">
        <v>0</v>
      </c>
      <c r="BG598" s="22">
        <v>0</v>
      </c>
      <c r="BH598" s="22">
        <v>0</v>
      </c>
      <c r="BI598" s="22">
        <v>0</v>
      </c>
      <c r="BJ598" s="22">
        <v>0</v>
      </c>
      <c r="BK598" s="22">
        <v>0</v>
      </c>
      <c r="BL598" s="22">
        <v>0</v>
      </c>
      <c r="BM598" s="22">
        <v>0</v>
      </c>
      <c r="BN598" s="22">
        <v>0</v>
      </c>
      <c r="BO598" s="22">
        <v>0</v>
      </c>
      <c r="BP598" s="22">
        <v>0</v>
      </c>
      <c r="BQ598" s="22">
        <v>0</v>
      </c>
      <c r="BR598" s="22">
        <v>0</v>
      </c>
      <c r="BS598" s="22">
        <v>0</v>
      </c>
      <c r="BT598" s="22">
        <v>0</v>
      </c>
      <c r="BU598" s="22">
        <v>0</v>
      </c>
      <c r="BV598" s="22">
        <v>0</v>
      </c>
      <c r="BW598" s="22">
        <v>0</v>
      </c>
    </row>
    <row r="599" spans="1:75" ht="14.25" customHeight="1">
      <c r="A599" s="11" t="s">
        <v>423</v>
      </c>
      <c r="B599" s="11" t="s">
        <v>3638</v>
      </c>
      <c r="C599" s="11" t="s">
        <v>64</v>
      </c>
      <c r="D599" s="11" t="s">
        <v>65</v>
      </c>
      <c r="E599" s="11">
        <v>891</v>
      </c>
      <c r="F599" s="11">
        <v>8.6015305015901697E-2</v>
      </c>
      <c r="G599" s="11">
        <v>7.6884385120688001E-2</v>
      </c>
      <c r="H599" s="11">
        <v>0.26354333967037802</v>
      </c>
      <c r="I599" s="11">
        <v>7.7829373013211106E-2</v>
      </c>
      <c r="J599" s="11">
        <v>0.329109600304552</v>
      </c>
      <c r="K599" s="11">
        <f t="shared" si="0"/>
        <v>1</v>
      </c>
      <c r="L599" s="11">
        <f t="shared" si="1"/>
        <v>0</v>
      </c>
      <c r="M599" s="11">
        <f t="shared" si="2"/>
        <v>0</v>
      </c>
      <c r="N599" s="11">
        <v>6.17545678125207E-2</v>
      </c>
      <c r="O599" s="11">
        <v>0.43416342434855798</v>
      </c>
      <c r="P599" s="11">
        <f t="shared" si="3"/>
        <v>1</v>
      </c>
      <c r="Q599" s="11">
        <f t="shared" si="4"/>
        <v>0</v>
      </c>
      <c r="R599" s="11">
        <f t="shared" si="5"/>
        <v>0</v>
      </c>
      <c r="S599" s="11">
        <v>8.6570601016326104E-2</v>
      </c>
      <c r="T599" s="11">
        <v>0.261151317296963</v>
      </c>
      <c r="U599" s="11">
        <f t="shared" si="6"/>
        <v>1</v>
      </c>
      <c r="V599" s="11">
        <f t="shared" si="7"/>
        <v>0</v>
      </c>
      <c r="W599" s="11">
        <f t="shared" si="8"/>
        <v>0</v>
      </c>
      <c r="X599" s="11">
        <v>8.1254327199651699E-2</v>
      </c>
      <c r="Y599" s="11">
        <v>0.28945884671156102</v>
      </c>
      <c r="Z599" s="11">
        <f t="shared" si="9"/>
        <v>1</v>
      </c>
      <c r="AA599" s="11">
        <f t="shared" si="10"/>
        <v>0</v>
      </c>
      <c r="AB599" s="11">
        <f t="shared" si="11"/>
        <v>0</v>
      </c>
      <c r="AC599" s="11">
        <v>9.4394010202516407E-2</v>
      </c>
      <c r="AD599" s="11">
        <v>0.227379616305668</v>
      </c>
      <c r="AE599" s="11">
        <f t="shared" si="12"/>
        <v>1</v>
      </c>
      <c r="AF599" s="11">
        <f t="shared" si="13"/>
        <v>0</v>
      </c>
      <c r="AG599" s="11">
        <f t="shared" si="14"/>
        <v>0</v>
      </c>
      <c r="AH599" s="11">
        <v>8.1353768417599295E-2</v>
      </c>
      <c r="AI599" s="11">
        <v>0.29060226607443701</v>
      </c>
      <c r="AJ599" s="11">
        <f t="shared" si="15"/>
        <v>1</v>
      </c>
      <c r="AK599" s="11">
        <f t="shared" si="16"/>
        <v>0</v>
      </c>
      <c r="AL599" s="11">
        <f t="shared" si="17"/>
        <v>0</v>
      </c>
      <c r="AM599" s="11">
        <v>7.4306354591517201E-2</v>
      </c>
      <c r="AN599" s="11">
        <v>0.33385522611144702</v>
      </c>
      <c r="AO599" s="11">
        <f t="shared" si="18"/>
        <v>1</v>
      </c>
      <c r="AP599" s="11">
        <f t="shared" si="19"/>
        <v>0</v>
      </c>
      <c r="AQ599" s="11">
        <v>6.8972267431562304E-2</v>
      </c>
      <c r="AR599" s="11">
        <v>0.37798783817813197</v>
      </c>
      <c r="AS599" s="11">
        <f t="shared" si="20"/>
        <v>1</v>
      </c>
      <c r="AT599" s="11">
        <f t="shared" si="21"/>
        <v>0</v>
      </c>
      <c r="AU599" s="11">
        <f t="shared" si="22"/>
        <v>0</v>
      </c>
      <c r="AV599" s="11">
        <v>6.8360153405867E-2</v>
      </c>
      <c r="AW599" s="11">
        <v>0.38166993001899702</v>
      </c>
      <c r="AX599" s="11">
        <f t="shared" si="23"/>
        <v>1</v>
      </c>
      <c r="AY599" s="11">
        <f t="shared" si="24"/>
        <v>0</v>
      </c>
      <c r="AZ599" s="11">
        <v>6.34070061177468E-2</v>
      </c>
      <c r="BA599" s="11">
        <v>0.41606950677259003</v>
      </c>
      <c r="BB599" s="22">
        <v>0</v>
      </c>
      <c r="BC599" s="22">
        <v>0</v>
      </c>
      <c r="BD599" s="22">
        <v>0</v>
      </c>
      <c r="BE599" s="22">
        <v>0</v>
      </c>
      <c r="BF599" s="22">
        <v>0</v>
      </c>
      <c r="BG599" s="22">
        <v>0</v>
      </c>
      <c r="BH599" s="22">
        <v>0</v>
      </c>
      <c r="BI599" s="22">
        <v>0</v>
      </c>
      <c r="BJ599" s="22">
        <v>0</v>
      </c>
      <c r="BK599" s="22">
        <v>0</v>
      </c>
      <c r="BL599" s="22">
        <v>0</v>
      </c>
      <c r="BM599" s="22">
        <v>0</v>
      </c>
      <c r="BN599" s="22">
        <v>0</v>
      </c>
      <c r="BO599" s="22">
        <v>0</v>
      </c>
      <c r="BP599" s="22">
        <v>0</v>
      </c>
      <c r="BQ599" s="22">
        <v>0</v>
      </c>
      <c r="BR599" s="22">
        <v>0</v>
      </c>
      <c r="BS599" s="22">
        <v>0</v>
      </c>
      <c r="BT599" s="22">
        <v>0</v>
      </c>
      <c r="BU599" s="22">
        <v>0</v>
      </c>
      <c r="BV599" s="22">
        <v>0</v>
      </c>
      <c r="BW599" s="22">
        <v>0</v>
      </c>
    </row>
    <row r="600" spans="1:75" ht="14.25" customHeight="1">
      <c r="A600" s="11" t="s">
        <v>1197</v>
      </c>
      <c r="B600" s="11" t="s">
        <v>1197</v>
      </c>
      <c r="C600" s="11" t="s">
        <v>345</v>
      </c>
      <c r="D600" s="11" t="s">
        <v>1198</v>
      </c>
      <c r="E600" s="11">
        <v>876</v>
      </c>
      <c r="F600" s="11">
        <v>-8.8304551898009204E-2</v>
      </c>
      <c r="G600" s="11">
        <v>7.9250790621934505E-2</v>
      </c>
      <c r="H600" s="11">
        <v>0.26548103684072799</v>
      </c>
      <c r="I600" s="11">
        <v>-9.5299175959413895E-2</v>
      </c>
      <c r="J600" s="11">
        <v>0.24688129766424499</v>
      </c>
      <c r="K600" s="11">
        <f t="shared" si="0"/>
        <v>1</v>
      </c>
      <c r="L600" s="11">
        <f t="shared" si="1"/>
        <v>0</v>
      </c>
      <c r="M600" s="11">
        <f t="shared" si="2"/>
        <v>0</v>
      </c>
      <c r="N600" s="11">
        <v>-0.118895877504644</v>
      </c>
      <c r="O600" s="11">
        <v>0.14429332780554099</v>
      </c>
      <c r="P600" s="11">
        <f t="shared" si="3"/>
        <v>1</v>
      </c>
      <c r="Q600" s="11">
        <f t="shared" si="4"/>
        <v>0</v>
      </c>
      <c r="R600" s="11">
        <f t="shared" si="5"/>
        <v>0</v>
      </c>
      <c r="S600" s="11">
        <v>-9.6523324463325899E-2</v>
      </c>
      <c r="T600" s="11">
        <v>0.22283012991687101</v>
      </c>
      <c r="U600" s="11">
        <f t="shared" si="6"/>
        <v>1</v>
      </c>
      <c r="V600" s="11">
        <f t="shared" si="7"/>
        <v>0</v>
      </c>
      <c r="W600" s="11">
        <f t="shared" si="8"/>
        <v>0</v>
      </c>
      <c r="X600" s="11">
        <v>-8.8342621277295003E-2</v>
      </c>
      <c r="Y600" s="11">
        <v>0.26554627172388001</v>
      </c>
      <c r="Z600" s="11">
        <f t="shared" si="9"/>
        <v>1</v>
      </c>
      <c r="AA600" s="11">
        <f t="shared" si="10"/>
        <v>0</v>
      </c>
      <c r="AB600" s="11">
        <f t="shared" si="11"/>
        <v>0</v>
      </c>
      <c r="AC600" s="11">
        <v>-3.4043160901021802E-2</v>
      </c>
      <c r="AD600" s="11">
        <v>0.66958167818792202</v>
      </c>
      <c r="AE600" s="11">
        <f t="shared" si="12"/>
        <v>1</v>
      </c>
      <c r="AF600" s="11">
        <f t="shared" si="13"/>
        <v>0</v>
      </c>
      <c r="AG600" s="11">
        <f t="shared" si="14"/>
        <v>0</v>
      </c>
      <c r="AH600" s="11">
        <v>-0.12577082613979401</v>
      </c>
      <c r="AI600" s="11">
        <v>9.6731629121716095E-2</v>
      </c>
      <c r="AJ600" s="11">
        <f t="shared" si="15"/>
        <v>1</v>
      </c>
      <c r="AK600" s="11">
        <f t="shared" si="16"/>
        <v>0</v>
      </c>
      <c r="AL600" s="11">
        <f t="shared" si="17"/>
        <v>0</v>
      </c>
      <c r="AM600" s="11">
        <v>-0.132657906436631</v>
      </c>
      <c r="AN600" s="11">
        <v>8.5256334201312498E-2</v>
      </c>
      <c r="AO600" s="11">
        <f t="shared" si="18"/>
        <v>1</v>
      </c>
      <c r="AP600" s="11">
        <f t="shared" si="19"/>
        <v>0</v>
      </c>
      <c r="AQ600" s="11">
        <v>-0.11753415770548301</v>
      </c>
      <c r="AR600" s="11">
        <v>0.14645592098481799</v>
      </c>
      <c r="AS600" s="11">
        <f t="shared" si="20"/>
        <v>1</v>
      </c>
      <c r="AT600" s="11">
        <f t="shared" si="21"/>
        <v>0</v>
      </c>
      <c r="AU600" s="11">
        <f t="shared" si="22"/>
        <v>0</v>
      </c>
      <c r="AV600" s="11">
        <v>-0.14359642058469499</v>
      </c>
      <c r="AW600" s="11">
        <v>7.4794625243123303E-2</v>
      </c>
      <c r="AX600" s="11">
        <f t="shared" si="23"/>
        <v>1</v>
      </c>
      <c r="AY600" s="11">
        <f t="shared" si="24"/>
        <v>0</v>
      </c>
      <c r="AZ600" s="11">
        <v>-0.102461178730526</v>
      </c>
      <c r="BA600" s="11">
        <v>0.20313692610873699</v>
      </c>
      <c r="BB600" s="22">
        <v>0</v>
      </c>
      <c r="BC600" s="22">
        <v>0</v>
      </c>
      <c r="BD600" s="22">
        <v>0</v>
      </c>
      <c r="BE600" s="22">
        <v>0</v>
      </c>
      <c r="BF600" s="22">
        <v>0</v>
      </c>
      <c r="BG600" s="22">
        <v>0</v>
      </c>
      <c r="BH600" s="22">
        <v>0</v>
      </c>
      <c r="BI600" s="22">
        <v>0</v>
      </c>
      <c r="BJ600" s="22">
        <v>0</v>
      </c>
      <c r="BK600" s="22">
        <v>0</v>
      </c>
      <c r="BL600" s="22">
        <v>0</v>
      </c>
      <c r="BM600" s="22">
        <v>0</v>
      </c>
      <c r="BN600" s="22">
        <v>0</v>
      </c>
      <c r="BO600" s="22">
        <v>0</v>
      </c>
      <c r="BP600" s="22">
        <v>0</v>
      </c>
      <c r="BQ600" s="22">
        <v>0</v>
      </c>
      <c r="BR600" s="22">
        <v>0</v>
      </c>
      <c r="BS600" s="22">
        <v>0</v>
      </c>
      <c r="BT600" s="22">
        <v>0</v>
      </c>
      <c r="BU600" s="22">
        <v>0</v>
      </c>
      <c r="BV600" s="22">
        <v>0</v>
      </c>
      <c r="BW600" s="22">
        <v>0</v>
      </c>
    </row>
    <row r="601" spans="1:75" ht="14.25" customHeight="1">
      <c r="A601" s="11" t="s">
        <v>480</v>
      </c>
      <c r="B601" s="11" t="s">
        <v>3639</v>
      </c>
      <c r="C601" s="11" t="s">
        <v>64</v>
      </c>
      <c r="D601" s="11" t="s">
        <v>88</v>
      </c>
      <c r="E601" s="11">
        <v>808</v>
      </c>
      <c r="F601" s="11">
        <v>-9.1729847113878799E-2</v>
      </c>
      <c r="G601" s="11">
        <v>8.2482403789247496E-2</v>
      </c>
      <c r="H601" s="11">
        <v>0.266419857043942</v>
      </c>
      <c r="I601" s="11">
        <v>-0.137895392113496</v>
      </c>
      <c r="J601" s="11">
        <v>0.107378259524657</v>
      </c>
      <c r="K601" s="11">
        <f t="shared" si="0"/>
        <v>1</v>
      </c>
      <c r="L601" s="11">
        <f t="shared" si="1"/>
        <v>0</v>
      </c>
      <c r="M601" s="11">
        <f t="shared" si="2"/>
        <v>0</v>
      </c>
      <c r="N601" s="11">
        <v>-0.12412177377554399</v>
      </c>
      <c r="O601" s="11">
        <v>0.14291661099360001</v>
      </c>
      <c r="P601" s="11">
        <f t="shared" si="3"/>
        <v>1</v>
      </c>
      <c r="Q601" s="11">
        <f t="shared" si="4"/>
        <v>0</v>
      </c>
      <c r="R601" s="11">
        <f t="shared" si="5"/>
        <v>0</v>
      </c>
      <c r="S601" s="11">
        <v>-9.3307613524085203E-2</v>
      </c>
      <c r="T601" s="11">
        <v>0.25873869042729802</v>
      </c>
      <c r="U601" s="11">
        <f t="shared" si="6"/>
        <v>1</v>
      </c>
      <c r="V601" s="11">
        <f t="shared" si="7"/>
        <v>0</v>
      </c>
      <c r="W601" s="11">
        <f t="shared" si="8"/>
        <v>0</v>
      </c>
      <c r="X601" s="11">
        <v>-9.1654031483114601E-2</v>
      </c>
      <c r="Y601" s="11">
        <v>0.26721144806549701</v>
      </c>
      <c r="Z601" s="11">
        <f t="shared" si="9"/>
        <v>1</v>
      </c>
      <c r="AA601" s="11">
        <f t="shared" si="10"/>
        <v>0</v>
      </c>
      <c r="AB601" s="11">
        <f t="shared" si="11"/>
        <v>0</v>
      </c>
      <c r="AC601" s="11">
        <v>-9.3130053238980895E-2</v>
      </c>
      <c r="AD601" s="11">
        <v>0.26532080996010199</v>
      </c>
      <c r="AE601" s="11">
        <f t="shared" si="12"/>
        <v>1</v>
      </c>
      <c r="AF601" s="11">
        <f t="shared" si="13"/>
        <v>0</v>
      </c>
      <c r="AG601" s="11">
        <f t="shared" si="14"/>
        <v>0</v>
      </c>
      <c r="AH601" s="11">
        <v>-0.102060052832625</v>
      </c>
      <c r="AI601" s="11">
        <v>0.20963114228308899</v>
      </c>
      <c r="AJ601" s="11">
        <f t="shared" si="15"/>
        <v>1</v>
      </c>
      <c r="AK601" s="11">
        <f t="shared" si="16"/>
        <v>0</v>
      </c>
      <c r="AL601" s="11">
        <f t="shared" si="17"/>
        <v>0</v>
      </c>
      <c r="AM601" s="11">
        <v>-0.104611988147149</v>
      </c>
      <c r="AN601" s="11">
        <v>0.20388579108435501</v>
      </c>
      <c r="AO601" s="11">
        <f t="shared" si="18"/>
        <v>1</v>
      </c>
      <c r="AP601" s="11">
        <f t="shared" si="19"/>
        <v>0</v>
      </c>
      <c r="AQ601" s="11">
        <v>-7.65672160974811E-2</v>
      </c>
      <c r="AR601" s="11">
        <v>0.36241896151807701</v>
      </c>
      <c r="AS601" s="11">
        <f t="shared" si="20"/>
        <v>1</v>
      </c>
      <c r="AT601" s="11">
        <f t="shared" si="21"/>
        <v>0</v>
      </c>
      <c r="AU601" s="11">
        <f t="shared" si="22"/>
        <v>0</v>
      </c>
      <c r="AV601" s="11">
        <v>-8.2721044407280994E-2</v>
      </c>
      <c r="AW601" s="11">
        <v>0.32463299547564201</v>
      </c>
      <c r="AX601" s="11">
        <f t="shared" si="23"/>
        <v>1</v>
      </c>
      <c r="AY601" s="11">
        <f t="shared" si="24"/>
        <v>0</v>
      </c>
      <c r="AZ601" s="11">
        <v>-9.6730728295684895E-2</v>
      </c>
      <c r="BA601" s="11">
        <v>0.248828707408804</v>
      </c>
      <c r="BB601" s="22">
        <v>0</v>
      </c>
      <c r="BC601" s="22">
        <v>0</v>
      </c>
      <c r="BD601" s="22">
        <v>0</v>
      </c>
      <c r="BE601" s="22">
        <v>0</v>
      </c>
      <c r="BF601" s="22">
        <v>0</v>
      </c>
      <c r="BG601" s="22">
        <v>0</v>
      </c>
      <c r="BH601" s="22">
        <v>0</v>
      </c>
      <c r="BI601" s="22">
        <v>0</v>
      </c>
      <c r="BJ601" s="22">
        <v>0</v>
      </c>
      <c r="BK601" s="22">
        <v>0</v>
      </c>
      <c r="BL601" s="22">
        <v>0</v>
      </c>
      <c r="BM601" s="22">
        <v>0</v>
      </c>
      <c r="BN601" s="22">
        <v>0</v>
      </c>
      <c r="BO601" s="22">
        <v>0</v>
      </c>
      <c r="BP601" s="22">
        <v>0</v>
      </c>
      <c r="BQ601" s="22">
        <v>0</v>
      </c>
      <c r="BR601" s="22">
        <v>0</v>
      </c>
      <c r="BS601" s="22">
        <v>0</v>
      </c>
      <c r="BT601" s="22">
        <v>0</v>
      </c>
      <c r="BU601" s="22">
        <v>0</v>
      </c>
      <c r="BV601" s="22">
        <v>0</v>
      </c>
      <c r="BW601" s="22">
        <v>0</v>
      </c>
    </row>
    <row r="602" spans="1:75" ht="14.25" customHeight="1">
      <c r="A602" s="11" t="s">
        <v>1305</v>
      </c>
      <c r="B602" s="11" t="s">
        <v>3640</v>
      </c>
      <c r="C602" s="11" t="s">
        <v>77</v>
      </c>
      <c r="D602" s="11" t="s">
        <v>868</v>
      </c>
      <c r="E602" s="11">
        <v>954</v>
      </c>
      <c r="F602" s="11">
        <v>7.9835166426164006E-2</v>
      </c>
      <c r="G602" s="11">
        <v>7.1864624897780199E-2</v>
      </c>
      <c r="H602" s="11">
        <v>0.26688678031004298</v>
      </c>
      <c r="I602" s="11">
        <v>6.5076225310414196E-2</v>
      </c>
      <c r="J602" s="11">
        <v>0.38210008092306302</v>
      </c>
      <c r="K602" s="11">
        <f t="shared" si="0"/>
        <v>1</v>
      </c>
      <c r="L602" s="11">
        <f t="shared" si="1"/>
        <v>0</v>
      </c>
      <c r="M602" s="11">
        <f t="shared" si="2"/>
        <v>0</v>
      </c>
      <c r="N602" s="11">
        <v>0.11062024369743401</v>
      </c>
      <c r="O602" s="11">
        <v>0.13344220221025699</v>
      </c>
      <c r="P602" s="11">
        <f t="shared" si="3"/>
        <v>1</v>
      </c>
      <c r="Q602" s="11">
        <f t="shared" si="4"/>
        <v>0</v>
      </c>
      <c r="R602" s="11">
        <f t="shared" si="5"/>
        <v>0</v>
      </c>
      <c r="S602" s="11">
        <v>8.2093110431765301E-2</v>
      </c>
      <c r="T602" s="11">
        <v>0.25349259326337797</v>
      </c>
      <c r="U602" s="11">
        <f t="shared" si="6"/>
        <v>1</v>
      </c>
      <c r="V602" s="11">
        <f t="shared" si="7"/>
        <v>0</v>
      </c>
      <c r="W602" s="11">
        <f t="shared" si="8"/>
        <v>0</v>
      </c>
      <c r="X602" s="11">
        <v>8.1354796436687304E-2</v>
      </c>
      <c r="Y602" s="11">
        <v>0.257297106974538</v>
      </c>
      <c r="Z602" s="11">
        <f t="shared" si="9"/>
        <v>1</v>
      </c>
      <c r="AA602" s="11">
        <f t="shared" si="10"/>
        <v>0</v>
      </c>
      <c r="AB602" s="11">
        <f t="shared" si="11"/>
        <v>0</v>
      </c>
      <c r="AC602" s="11">
        <v>6.3063555705698895E-2</v>
      </c>
      <c r="AD602" s="11">
        <v>0.386106907826957</v>
      </c>
      <c r="AE602" s="11">
        <f t="shared" si="12"/>
        <v>1</v>
      </c>
      <c r="AF602" s="11">
        <f t="shared" si="13"/>
        <v>0</v>
      </c>
      <c r="AG602" s="11">
        <f t="shared" si="14"/>
        <v>0</v>
      </c>
      <c r="AH602" s="11">
        <v>8.8112252986224701E-2</v>
      </c>
      <c r="AI602" s="11">
        <v>0.21919246424835701</v>
      </c>
      <c r="AJ602" s="11">
        <f t="shared" si="15"/>
        <v>1</v>
      </c>
      <c r="AK602" s="11">
        <f t="shared" si="16"/>
        <v>0</v>
      </c>
      <c r="AL602" s="11">
        <f t="shared" si="17"/>
        <v>0</v>
      </c>
      <c r="AM602" s="11">
        <v>8.4889413035469596E-2</v>
      </c>
      <c r="AN602" s="11">
        <v>0.23860867108165401</v>
      </c>
      <c r="AO602" s="11">
        <f t="shared" si="18"/>
        <v>1</v>
      </c>
      <c r="AP602" s="11">
        <f t="shared" si="19"/>
        <v>0</v>
      </c>
      <c r="AQ602" s="11">
        <v>0.104002802372661</v>
      </c>
      <c r="AR602" s="11">
        <v>0.156501222585715</v>
      </c>
      <c r="AS602" s="11">
        <f t="shared" si="20"/>
        <v>1</v>
      </c>
      <c r="AT602" s="11">
        <f t="shared" si="21"/>
        <v>0</v>
      </c>
      <c r="AU602" s="11">
        <f t="shared" si="22"/>
        <v>0</v>
      </c>
      <c r="AV602" s="11">
        <v>0.121922804140775</v>
      </c>
      <c r="AW602" s="11">
        <v>9.39767622702916E-2</v>
      </c>
      <c r="AX602" s="11">
        <f t="shared" si="23"/>
        <v>1</v>
      </c>
      <c r="AY602" s="11">
        <f t="shared" si="24"/>
        <v>0</v>
      </c>
      <c r="AZ602" s="11">
        <v>3.5395718972293599E-2</v>
      </c>
      <c r="BA602" s="11">
        <v>0.62563506838316296</v>
      </c>
      <c r="BB602" s="22">
        <v>0</v>
      </c>
      <c r="BC602" s="22">
        <v>0</v>
      </c>
      <c r="BD602" s="22">
        <v>0</v>
      </c>
      <c r="BE602" s="22">
        <v>0</v>
      </c>
      <c r="BF602" s="22">
        <v>0</v>
      </c>
      <c r="BG602" s="22">
        <v>0</v>
      </c>
      <c r="BH602" s="22">
        <v>0</v>
      </c>
      <c r="BI602" s="22">
        <v>0</v>
      </c>
      <c r="BJ602" s="22">
        <v>0</v>
      </c>
      <c r="BK602" s="22">
        <v>0</v>
      </c>
      <c r="BL602" s="22">
        <v>0</v>
      </c>
      <c r="BM602" s="22">
        <v>0</v>
      </c>
      <c r="BN602" s="22">
        <v>0</v>
      </c>
      <c r="BO602" s="22">
        <v>0</v>
      </c>
      <c r="BP602" s="22">
        <v>0</v>
      </c>
      <c r="BQ602" s="22">
        <v>0</v>
      </c>
      <c r="BR602" s="22">
        <v>0</v>
      </c>
      <c r="BS602" s="22">
        <v>0</v>
      </c>
      <c r="BT602" s="22">
        <v>0</v>
      </c>
      <c r="BU602" s="22">
        <v>0</v>
      </c>
      <c r="BV602" s="22">
        <v>0</v>
      </c>
      <c r="BW602" s="22">
        <v>0</v>
      </c>
    </row>
    <row r="603" spans="1:75" ht="14.25" customHeight="1">
      <c r="A603" s="11" t="s">
        <v>1833</v>
      </c>
      <c r="B603" s="11" t="s">
        <v>1833</v>
      </c>
      <c r="C603" s="11" t="s">
        <v>171</v>
      </c>
      <c r="D603" s="11" t="s">
        <v>367</v>
      </c>
      <c r="E603" s="11">
        <v>958</v>
      </c>
      <c r="F603" s="11">
        <v>-8.0980879047678297E-2</v>
      </c>
      <c r="G603" s="11">
        <v>7.3072441918177397E-2</v>
      </c>
      <c r="H603" s="11">
        <v>0.26804178906026099</v>
      </c>
      <c r="I603" s="11">
        <v>-0.105433380870347</v>
      </c>
      <c r="J603" s="11">
        <v>0.16412030556104801</v>
      </c>
      <c r="K603" s="11">
        <f t="shared" si="0"/>
        <v>1</v>
      </c>
      <c r="L603" s="11">
        <f t="shared" si="1"/>
        <v>0</v>
      </c>
      <c r="M603" s="11">
        <f t="shared" si="2"/>
        <v>0</v>
      </c>
      <c r="N603" s="11">
        <v>-9.4313743369900102E-2</v>
      </c>
      <c r="O603" s="11">
        <v>0.20882263495995301</v>
      </c>
      <c r="P603" s="11">
        <f t="shared" si="3"/>
        <v>1</v>
      </c>
      <c r="Q603" s="11">
        <f t="shared" si="4"/>
        <v>0</v>
      </c>
      <c r="R603" s="11">
        <f t="shared" si="5"/>
        <v>0</v>
      </c>
      <c r="S603" s="11">
        <v>-7.9905313706593303E-2</v>
      </c>
      <c r="T603" s="11">
        <v>0.27483198217759502</v>
      </c>
      <c r="U603" s="11">
        <f t="shared" si="6"/>
        <v>1</v>
      </c>
      <c r="V603" s="11">
        <f t="shared" si="7"/>
        <v>0</v>
      </c>
      <c r="W603" s="11">
        <f t="shared" si="8"/>
        <v>0</v>
      </c>
      <c r="X603" s="11">
        <v>-8.1343779307781305E-2</v>
      </c>
      <c r="Y603" s="11">
        <v>0.26615366127303403</v>
      </c>
      <c r="Z603" s="11">
        <f t="shared" si="9"/>
        <v>1</v>
      </c>
      <c r="AA603" s="11">
        <f t="shared" si="10"/>
        <v>0</v>
      </c>
      <c r="AB603" s="11">
        <f t="shared" si="11"/>
        <v>0</v>
      </c>
      <c r="AC603" s="11">
        <v>-8.6176634692738605E-2</v>
      </c>
      <c r="AD603" s="11">
        <v>0.24588455265050499</v>
      </c>
      <c r="AE603" s="11">
        <f t="shared" si="12"/>
        <v>1</v>
      </c>
      <c r="AF603" s="11">
        <f t="shared" si="13"/>
        <v>0</v>
      </c>
      <c r="AG603" s="11">
        <f t="shared" si="14"/>
        <v>0</v>
      </c>
      <c r="AH603" s="11">
        <v>-7.7344429001794807E-2</v>
      </c>
      <c r="AI603" s="11">
        <v>0.29040275317914599</v>
      </c>
      <c r="AJ603" s="11">
        <f t="shared" si="15"/>
        <v>1</v>
      </c>
      <c r="AK603" s="11">
        <f t="shared" si="16"/>
        <v>0</v>
      </c>
      <c r="AL603" s="11">
        <f t="shared" si="17"/>
        <v>0</v>
      </c>
      <c r="AM603" s="11">
        <v>-8.8879297371925001E-2</v>
      </c>
      <c r="AN603" s="11">
        <v>0.22448666154302499</v>
      </c>
      <c r="AO603" s="11">
        <f t="shared" si="18"/>
        <v>1</v>
      </c>
      <c r="AP603" s="11">
        <f t="shared" si="19"/>
        <v>0</v>
      </c>
      <c r="AQ603" s="11">
        <v>-9.4893364045553305E-2</v>
      </c>
      <c r="AR603" s="11">
        <v>0.20333399122065701</v>
      </c>
      <c r="AS603" s="11">
        <f t="shared" si="20"/>
        <v>1</v>
      </c>
      <c r="AT603" s="11">
        <f t="shared" si="21"/>
        <v>0</v>
      </c>
      <c r="AU603" s="11">
        <f t="shared" si="22"/>
        <v>0</v>
      </c>
      <c r="AV603" s="11">
        <v>-8.4524568679755704E-2</v>
      </c>
      <c r="AW603" s="11">
        <v>0.25608085779401102</v>
      </c>
      <c r="AX603" s="11">
        <f t="shared" si="23"/>
        <v>1</v>
      </c>
      <c r="AY603" s="11">
        <f t="shared" si="24"/>
        <v>0</v>
      </c>
      <c r="AZ603" s="11">
        <v>-8.3737687080833206E-2</v>
      </c>
      <c r="BA603" s="11">
        <v>0.25958449858989802</v>
      </c>
      <c r="BB603" s="22">
        <v>0</v>
      </c>
      <c r="BC603" s="22">
        <v>0</v>
      </c>
      <c r="BD603" s="22">
        <v>0</v>
      </c>
      <c r="BE603" s="22">
        <v>0</v>
      </c>
      <c r="BF603" s="22">
        <v>0</v>
      </c>
      <c r="BG603" s="22">
        <v>0</v>
      </c>
      <c r="BH603" s="22">
        <v>0</v>
      </c>
      <c r="BI603" s="22">
        <v>0</v>
      </c>
      <c r="BJ603" s="22">
        <v>0</v>
      </c>
      <c r="BK603" s="22">
        <v>0</v>
      </c>
      <c r="BL603" s="22">
        <v>0</v>
      </c>
      <c r="BM603" s="22">
        <v>0</v>
      </c>
      <c r="BN603" s="22">
        <v>0</v>
      </c>
      <c r="BO603" s="22">
        <v>0</v>
      </c>
      <c r="BP603" s="22">
        <v>0</v>
      </c>
      <c r="BQ603" s="22">
        <v>0</v>
      </c>
      <c r="BR603" s="22">
        <v>0</v>
      </c>
      <c r="BS603" s="22">
        <v>0</v>
      </c>
      <c r="BT603" s="22">
        <v>0</v>
      </c>
      <c r="BU603" s="22">
        <v>0</v>
      </c>
      <c r="BV603" s="22">
        <v>0</v>
      </c>
      <c r="BW603" s="22">
        <v>0</v>
      </c>
    </row>
    <row r="604" spans="1:75" ht="14.25" customHeight="1">
      <c r="A604" s="11" t="s">
        <v>1613</v>
      </c>
      <c r="B604" s="11" t="s">
        <v>3641</v>
      </c>
      <c r="C604" s="11" t="s">
        <v>171</v>
      </c>
      <c r="D604" s="11" t="s">
        <v>178</v>
      </c>
      <c r="E604" s="11">
        <v>894</v>
      </c>
      <c r="F604" s="11">
        <v>8.4209018839025096E-2</v>
      </c>
      <c r="G604" s="11">
        <v>7.6136192193812097E-2</v>
      </c>
      <c r="H604" s="11">
        <v>0.269010469644752</v>
      </c>
      <c r="I604" s="11">
        <v>7.4153540490640907E-2</v>
      </c>
      <c r="J604" s="11">
        <v>0.34509920224603102</v>
      </c>
      <c r="K604" s="11">
        <f t="shared" si="0"/>
        <v>1</v>
      </c>
      <c r="L604" s="11">
        <f t="shared" si="1"/>
        <v>0</v>
      </c>
      <c r="M604" s="11">
        <f t="shared" si="2"/>
        <v>0</v>
      </c>
      <c r="N604" s="11">
        <v>4.9276547751168402E-2</v>
      </c>
      <c r="O604" s="11">
        <v>0.52665342209131805</v>
      </c>
      <c r="P604" s="11">
        <f t="shared" si="3"/>
        <v>1</v>
      </c>
      <c r="Q604" s="11">
        <f t="shared" si="4"/>
        <v>0</v>
      </c>
      <c r="R604" s="11">
        <f t="shared" si="5"/>
        <v>0</v>
      </c>
      <c r="S604" s="11">
        <v>7.92864639095648E-2</v>
      </c>
      <c r="T604" s="11">
        <v>0.29825911416128598</v>
      </c>
      <c r="U604" s="11">
        <f t="shared" si="6"/>
        <v>1</v>
      </c>
      <c r="V604" s="11">
        <f t="shared" si="7"/>
        <v>0</v>
      </c>
      <c r="W604" s="11">
        <f t="shared" si="8"/>
        <v>0</v>
      </c>
      <c r="X604" s="11">
        <v>8.3490580869058403E-2</v>
      </c>
      <c r="Y604" s="11">
        <v>0.27219971845929802</v>
      </c>
      <c r="Z604" s="11">
        <f t="shared" si="9"/>
        <v>1</v>
      </c>
      <c r="AA604" s="11">
        <f t="shared" si="10"/>
        <v>0</v>
      </c>
      <c r="AB604" s="11">
        <f t="shared" si="11"/>
        <v>0</v>
      </c>
      <c r="AC604" s="11">
        <v>8.69889070551539E-2</v>
      </c>
      <c r="AD604" s="11">
        <v>0.25988186106761701</v>
      </c>
      <c r="AE604" s="11">
        <f t="shared" si="12"/>
        <v>1</v>
      </c>
      <c r="AF604" s="11">
        <f t="shared" si="13"/>
        <v>0</v>
      </c>
      <c r="AG604" s="11">
        <f t="shared" si="14"/>
        <v>0</v>
      </c>
      <c r="AH604" s="11">
        <v>6.2127122017825602E-2</v>
      </c>
      <c r="AI604" s="11">
        <v>0.39719452913715603</v>
      </c>
      <c r="AJ604" s="11">
        <f t="shared" si="15"/>
        <v>1</v>
      </c>
      <c r="AK604" s="11">
        <f t="shared" si="16"/>
        <v>0</v>
      </c>
      <c r="AL604" s="11">
        <f t="shared" si="17"/>
        <v>0</v>
      </c>
      <c r="AM604" s="11">
        <v>4.4398588704831501E-2</v>
      </c>
      <c r="AN604" s="11">
        <v>0.537859466281291</v>
      </c>
      <c r="AO604" s="11">
        <f t="shared" si="18"/>
        <v>1</v>
      </c>
      <c r="AP604" s="11">
        <f t="shared" si="19"/>
        <v>0</v>
      </c>
      <c r="AQ604" s="11">
        <v>6.5196997193413805E-2</v>
      </c>
      <c r="AR604" s="11">
        <v>0.39799616598816501</v>
      </c>
      <c r="AS604" s="11">
        <f t="shared" si="20"/>
        <v>1</v>
      </c>
      <c r="AT604" s="11">
        <f t="shared" si="21"/>
        <v>0</v>
      </c>
      <c r="AU604" s="11">
        <f t="shared" si="22"/>
        <v>0</v>
      </c>
      <c r="AV604" s="11">
        <v>4.1017523163866601E-2</v>
      </c>
      <c r="AW604" s="11">
        <v>0.59656793107110395</v>
      </c>
      <c r="AX604" s="11">
        <f t="shared" si="23"/>
        <v>1</v>
      </c>
      <c r="AY604" s="11">
        <f t="shared" si="24"/>
        <v>0</v>
      </c>
      <c r="AZ604" s="11">
        <v>7.2883027242226395E-2</v>
      </c>
      <c r="BA604" s="11">
        <v>0.34457242598744298</v>
      </c>
      <c r="BB604" s="22">
        <v>0</v>
      </c>
      <c r="BC604" s="22">
        <v>0</v>
      </c>
      <c r="BD604" s="22">
        <v>0</v>
      </c>
      <c r="BE604" s="22">
        <v>0</v>
      </c>
      <c r="BF604" s="22">
        <v>0</v>
      </c>
      <c r="BG604" s="22">
        <v>0</v>
      </c>
      <c r="BH604" s="22">
        <v>0</v>
      </c>
      <c r="BI604" s="22">
        <v>0</v>
      </c>
      <c r="BJ604" s="22">
        <v>0</v>
      </c>
      <c r="BK604" s="22">
        <v>0</v>
      </c>
      <c r="BL604" s="22">
        <v>0</v>
      </c>
      <c r="BM604" s="22">
        <v>0</v>
      </c>
      <c r="BN604" s="22">
        <v>0</v>
      </c>
      <c r="BO604" s="22">
        <v>0</v>
      </c>
      <c r="BP604" s="22">
        <v>0</v>
      </c>
      <c r="BQ604" s="22">
        <v>0</v>
      </c>
      <c r="BR604" s="22">
        <v>0</v>
      </c>
      <c r="BS604" s="22">
        <v>0</v>
      </c>
      <c r="BT604" s="22">
        <v>0</v>
      </c>
      <c r="BU604" s="22">
        <v>0</v>
      </c>
      <c r="BV604" s="22">
        <v>0</v>
      </c>
      <c r="BW604" s="22">
        <v>0</v>
      </c>
    </row>
    <row r="605" spans="1:75" ht="14.25" customHeight="1">
      <c r="A605" s="11" t="s">
        <v>2790</v>
      </c>
      <c r="B605" s="11" t="s">
        <v>3642</v>
      </c>
      <c r="C605" s="11" t="s">
        <v>47</v>
      </c>
      <c r="D605" s="11" t="s">
        <v>47</v>
      </c>
      <c r="E605" s="11">
        <v>962</v>
      </c>
      <c r="F605" s="11">
        <v>-7.8340936752807594E-2</v>
      </c>
      <c r="G605" s="11">
        <v>7.1612274721335398E-2</v>
      </c>
      <c r="H605" s="11">
        <v>0.27424652929221999</v>
      </c>
      <c r="I605" s="11">
        <v>-0.10335393627074101</v>
      </c>
      <c r="J605" s="11">
        <v>0.16370587114497101</v>
      </c>
      <c r="K605" s="11">
        <f t="shared" si="0"/>
        <v>1</v>
      </c>
      <c r="L605" s="11">
        <f t="shared" si="1"/>
        <v>0</v>
      </c>
      <c r="M605" s="11">
        <f t="shared" si="2"/>
        <v>0</v>
      </c>
      <c r="N605" s="11">
        <v>-7.2141701090091007E-2</v>
      </c>
      <c r="O605" s="11">
        <v>0.32670370540952198</v>
      </c>
      <c r="P605" s="11">
        <f t="shared" si="3"/>
        <v>1</v>
      </c>
      <c r="Q605" s="11">
        <f t="shared" si="4"/>
        <v>0</v>
      </c>
      <c r="R605" s="11">
        <f t="shared" si="5"/>
        <v>0</v>
      </c>
      <c r="S605" s="11">
        <v>-7.3356260787891703E-2</v>
      </c>
      <c r="T605" s="11">
        <v>0.30499915740586703</v>
      </c>
      <c r="U605" s="11">
        <f t="shared" si="6"/>
        <v>1</v>
      </c>
      <c r="V605" s="11">
        <f t="shared" si="7"/>
        <v>0</v>
      </c>
      <c r="W605" s="11">
        <f t="shared" si="8"/>
        <v>0</v>
      </c>
      <c r="X605" s="11">
        <v>-7.8294839823280601E-2</v>
      </c>
      <c r="Y605" s="11">
        <v>0.27480682321586097</v>
      </c>
      <c r="Z605" s="11">
        <f t="shared" si="9"/>
        <v>1</v>
      </c>
      <c r="AA605" s="11">
        <f t="shared" si="10"/>
        <v>0</v>
      </c>
      <c r="AB605" s="11">
        <f t="shared" si="11"/>
        <v>0</v>
      </c>
      <c r="AC605" s="11">
        <v>-9.3478006702994401E-2</v>
      </c>
      <c r="AD605" s="11">
        <v>0.19832392935714899</v>
      </c>
      <c r="AE605" s="11">
        <f t="shared" si="12"/>
        <v>1</v>
      </c>
      <c r="AF605" s="11">
        <f t="shared" si="13"/>
        <v>0</v>
      </c>
      <c r="AG605" s="11">
        <f t="shared" si="14"/>
        <v>0</v>
      </c>
      <c r="AH605" s="11">
        <v>-6.4633454973820698E-2</v>
      </c>
      <c r="AI605" s="11">
        <v>0.36207644847237103</v>
      </c>
      <c r="AJ605" s="11">
        <f t="shared" si="15"/>
        <v>1</v>
      </c>
      <c r="AK605" s="11">
        <f t="shared" si="16"/>
        <v>0</v>
      </c>
      <c r="AL605" s="11">
        <f t="shared" si="17"/>
        <v>0</v>
      </c>
      <c r="AM605" s="11">
        <v>-6.3022528724718793E-2</v>
      </c>
      <c r="AN605" s="11">
        <v>0.37684198754460801</v>
      </c>
      <c r="AO605" s="11">
        <f t="shared" si="18"/>
        <v>1</v>
      </c>
      <c r="AP605" s="11">
        <f t="shared" si="19"/>
        <v>0</v>
      </c>
      <c r="AQ605" s="11">
        <v>-4.77196518622649E-2</v>
      </c>
      <c r="AR605" s="11">
        <v>0.51310860667271097</v>
      </c>
      <c r="AS605" s="11">
        <f t="shared" si="20"/>
        <v>1</v>
      </c>
      <c r="AT605" s="11">
        <f t="shared" si="21"/>
        <v>0</v>
      </c>
      <c r="AU605" s="11">
        <f t="shared" si="22"/>
        <v>0</v>
      </c>
      <c r="AV605" s="11">
        <v>-5.15229453649498E-2</v>
      </c>
      <c r="AW605" s="11">
        <v>0.47897817004146498</v>
      </c>
      <c r="AX605" s="11">
        <f t="shared" si="23"/>
        <v>1</v>
      </c>
      <c r="AY605" s="11">
        <f t="shared" si="24"/>
        <v>0</v>
      </c>
      <c r="AZ605" s="11">
        <v>-5.7658474699899598E-2</v>
      </c>
      <c r="BA605" s="11">
        <v>0.42763222682509899</v>
      </c>
      <c r="BB605" s="22">
        <v>0</v>
      </c>
      <c r="BC605" s="22">
        <v>0</v>
      </c>
      <c r="BD605" s="22">
        <v>0</v>
      </c>
      <c r="BE605" s="22">
        <v>0</v>
      </c>
      <c r="BF605" s="22">
        <v>0</v>
      </c>
      <c r="BG605" s="22">
        <v>0</v>
      </c>
      <c r="BH605" s="22">
        <v>0</v>
      </c>
      <c r="BI605" s="22">
        <v>0</v>
      </c>
      <c r="BJ605" s="22">
        <v>0</v>
      </c>
      <c r="BK605" s="22">
        <v>0</v>
      </c>
      <c r="BL605" s="22">
        <v>0</v>
      </c>
      <c r="BM605" s="22">
        <v>0</v>
      </c>
      <c r="BN605" s="22">
        <v>0</v>
      </c>
      <c r="BO605" s="22">
        <v>0</v>
      </c>
      <c r="BP605" s="22">
        <v>0</v>
      </c>
      <c r="BQ605" s="22">
        <v>0</v>
      </c>
      <c r="BR605" s="22">
        <v>0</v>
      </c>
      <c r="BS605" s="22">
        <v>0</v>
      </c>
      <c r="BT605" s="22">
        <v>0</v>
      </c>
      <c r="BU605" s="22">
        <v>0</v>
      </c>
      <c r="BV605" s="22">
        <v>0</v>
      </c>
      <c r="BW605" s="22">
        <v>0</v>
      </c>
    </row>
    <row r="606" spans="1:75" ht="14.25" customHeight="1">
      <c r="A606" s="11" t="s">
        <v>1560</v>
      </c>
      <c r="B606" s="11" t="s">
        <v>1560</v>
      </c>
      <c r="C606" s="11" t="s">
        <v>187</v>
      </c>
      <c r="D606" s="11" t="s">
        <v>1016</v>
      </c>
      <c r="E606" s="11">
        <v>936</v>
      </c>
      <c r="F606" s="11">
        <v>5.8584531914229403E-2</v>
      </c>
      <c r="G606" s="11">
        <v>5.4093911197575797E-2</v>
      </c>
      <c r="H606" s="11">
        <v>0.27908055504547102</v>
      </c>
      <c r="I606" s="11">
        <v>9.3177281810870094E-2</v>
      </c>
      <c r="J606" s="11">
        <v>9.5914631421138402E-2</v>
      </c>
      <c r="K606" s="11">
        <f t="shared" si="0"/>
        <v>1</v>
      </c>
      <c r="L606" s="11">
        <f t="shared" si="1"/>
        <v>0</v>
      </c>
      <c r="M606" s="11">
        <f t="shared" si="2"/>
        <v>0</v>
      </c>
      <c r="N606" s="11">
        <v>7.84096729617762E-2</v>
      </c>
      <c r="O606" s="11">
        <v>0.15816470346449599</v>
      </c>
      <c r="P606" s="11">
        <f t="shared" si="3"/>
        <v>1</v>
      </c>
      <c r="Q606" s="11">
        <f t="shared" si="4"/>
        <v>0</v>
      </c>
      <c r="R606" s="11">
        <f t="shared" si="5"/>
        <v>0</v>
      </c>
      <c r="S606" s="11">
        <v>5.9197163963133799E-2</v>
      </c>
      <c r="T606" s="11">
        <v>0.27450215144443002</v>
      </c>
      <c r="U606" s="11">
        <f t="shared" si="6"/>
        <v>1</v>
      </c>
      <c r="V606" s="11">
        <f t="shared" si="7"/>
        <v>0</v>
      </c>
      <c r="W606" s="11">
        <f t="shared" si="8"/>
        <v>0</v>
      </c>
      <c r="X606" s="11">
        <v>5.8981103338172698E-2</v>
      </c>
      <c r="Y606" s="11">
        <v>0.27603562876096599</v>
      </c>
      <c r="Z606" s="11">
        <f t="shared" si="9"/>
        <v>1</v>
      </c>
      <c r="AA606" s="11">
        <f t="shared" si="10"/>
        <v>0</v>
      </c>
      <c r="AB606" s="11">
        <f t="shared" si="11"/>
        <v>0</v>
      </c>
      <c r="AC606" s="11">
        <v>8.0258383964579197E-2</v>
      </c>
      <c r="AD606" s="11">
        <v>0.143188928119933</v>
      </c>
      <c r="AE606" s="11">
        <f t="shared" si="12"/>
        <v>1</v>
      </c>
      <c r="AF606" s="11">
        <f t="shared" si="13"/>
        <v>0</v>
      </c>
      <c r="AG606" s="11">
        <f t="shared" si="14"/>
        <v>0</v>
      </c>
      <c r="AH606" s="11">
        <v>5.6456135945347499E-2</v>
      </c>
      <c r="AI606" s="11">
        <v>0.29748160630613801</v>
      </c>
      <c r="AJ606" s="11">
        <f t="shared" si="15"/>
        <v>1</v>
      </c>
      <c r="AK606" s="11">
        <f t="shared" si="16"/>
        <v>0</v>
      </c>
      <c r="AL606" s="11">
        <f t="shared" si="17"/>
        <v>0</v>
      </c>
      <c r="AM606" s="11">
        <v>5.8145835681251E-2</v>
      </c>
      <c r="AN606" s="11">
        <v>0.28397225640128698</v>
      </c>
      <c r="AO606" s="11">
        <f t="shared" si="18"/>
        <v>1</v>
      </c>
      <c r="AP606" s="11">
        <f t="shared" si="19"/>
        <v>0</v>
      </c>
      <c r="AQ606" s="11">
        <v>5.5485302974417797E-2</v>
      </c>
      <c r="AR606" s="11">
        <v>0.31538165379309202</v>
      </c>
      <c r="AS606" s="11">
        <f t="shared" si="20"/>
        <v>1</v>
      </c>
      <c r="AT606" s="11">
        <f t="shared" si="21"/>
        <v>0</v>
      </c>
      <c r="AU606" s="11">
        <f t="shared" si="22"/>
        <v>0</v>
      </c>
      <c r="AV606" s="11">
        <v>5.9075469071228598E-2</v>
      </c>
      <c r="AW606" s="11">
        <v>0.28360810868623498</v>
      </c>
      <c r="AX606" s="11">
        <f t="shared" si="23"/>
        <v>1</v>
      </c>
      <c r="AY606" s="11">
        <f t="shared" si="24"/>
        <v>0</v>
      </c>
      <c r="AZ606" s="11">
        <v>6.7382022033947803E-2</v>
      </c>
      <c r="BA606" s="11">
        <v>0.22065651971276701</v>
      </c>
      <c r="BB606" s="22">
        <v>0</v>
      </c>
      <c r="BC606" s="22">
        <v>0</v>
      </c>
      <c r="BD606" s="22">
        <v>0</v>
      </c>
      <c r="BE606" s="22">
        <v>0</v>
      </c>
      <c r="BF606" s="22">
        <v>0</v>
      </c>
      <c r="BG606" s="22">
        <v>0</v>
      </c>
      <c r="BH606" s="22">
        <v>0</v>
      </c>
      <c r="BI606" s="22">
        <v>0</v>
      </c>
      <c r="BJ606" s="22">
        <v>0</v>
      </c>
      <c r="BK606" s="22">
        <v>0</v>
      </c>
      <c r="BL606" s="22">
        <v>0</v>
      </c>
      <c r="BM606" s="22">
        <v>0</v>
      </c>
      <c r="BN606" s="22">
        <v>0</v>
      </c>
      <c r="BO606" s="22">
        <v>0</v>
      </c>
      <c r="BP606" s="22">
        <v>0</v>
      </c>
      <c r="BQ606" s="22">
        <v>0</v>
      </c>
      <c r="BR606" s="22">
        <v>0</v>
      </c>
      <c r="BS606" s="22">
        <v>0</v>
      </c>
      <c r="BT606" s="22">
        <v>0</v>
      </c>
      <c r="BU606" s="22">
        <v>0</v>
      </c>
      <c r="BV606" s="22">
        <v>0</v>
      </c>
      <c r="BW606" s="22">
        <v>0</v>
      </c>
    </row>
    <row r="607" spans="1:75" ht="14.25" customHeight="1">
      <c r="A607" s="11" t="s">
        <v>2957</v>
      </c>
      <c r="B607" s="11" t="s">
        <v>3643</v>
      </c>
      <c r="C607" s="11" t="s">
        <v>47</v>
      </c>
      <c r="D607" s="11" t="s">
        <v>47</v>
      </c>
      <c r="E607" s="11">
        <v>928</v>
      </c>
      <c r="F607" s="11">
        <v>7.8682875038116107E-2</v>
      </c>
      <c r="G607" s="11">
        <v>7.2905009040654598E-2</v>
      </c>
      <c r="H607" s="11">
        <v>0.28075584073998</v>
      </c>
      <c r="I607" s="11">
        <v>7.65775401753266E-2</v>
      </c>
      <c r="J607" s="11">
        <v>0.31009606533770001</v>
      </c>
      <c r="K607" s="11">
        <f t="shared" si="0"/>
        <v>1</v>
      </c>
      <c r="L607" s="11">
        <f t="shared" si="1"/>
        <v>0</v>
      </c>
      <c r="M607" s="11">
        <f t="shared" si="2"/>
        <v>0</v>
      </c>
      <c r="N607" s="11">
        <v>6.7222841907310898E-2</v>
      </c>
      <c r="O607" s="11">
        <v>0.368558179435925</v>
      </c>
      <c r="P607" s="11">
        <f t="shared" si="3"/>
        <v>1</v>
      </c>
      <c r="Q607" s="11">
        <f t="shared" si="4"/>
        <v>0</v>
      </c>
      <c r="R607" s="11">
        <f t="shared" si="5"/>
        <v>0</v>
      </c>
      <c r="S607" s="11">
        <v>7.9386824932880407E-2</v>
      </c>
      <c r="T607" s="11">
        <v>0.27705710414294199</v>
      </c>
      <c r="U607" s="11">
        <f t="shared" si="6"/>
        <v>1</v>
      </c>
      <c r="V607" s="11">
        <f t="shared" si="7"/>
        <v>0</v>
      </c>
      <c r="W607" s="11">
        <f t="shared" si="8"/>
        <v>0</v>
      </c>
      <c r="X607" s="11">
        <v>7.8098330946026001E-2</v>
      </c>
      <c r="Y607" s="11">
        <v>0.28445236701183502</v>
      </c>
      <c r="Z607" s="11">
        <f t="shared" si="9"/>
        <v>1</v>
      </c>
      <c r="AA607" s="11">
        <f t="shared" si="10"/>
        <v>0</v>
      </c>
      <c r="AB607" s="11">
        <f t="shared" si="11"/>
        <v>0</v>
      </c>
      <c r="AC607" s="11">
        <v>8.8697793294190405E-2</v>
      </c>
      <c r="AD607" s="11">
        <v>0.22987184461295801</v>
      </c>
      <c r="AE607" s="11">
        <f t="shared" si="12"/>
        <v>1</v>
      </c>
      <c r="AF607" s="11">
        <f t="shared" si="13"/>
        <v>0</v>
      </c>
      <c r="AG607" s="11">
        <f t="shared" si="14"/>
        <v>0</v>
      </c>
      <c r="AH607" s="11">
        <v>5.8666549412238402E-2</v>
      </c>
      <c r="AI607" s="11">
        <v>0.40527273247858697</v>
      </c>
      <c r="AJ607" s="11">
        <f t="shared" si="15"/>
        <v>1</v>
      </c>
      <c r="AK607" s="11">
        <f t="shared" si="16"/>
        <v>0</v>
      </c>
      <c r="AL607" s="11">
        <f t="shared" si="17"/>
        <v>0</v>
      </c>
      <c r="AM607" s="11">
        <v>4.3953662622751501E-2</v>
      </c>
      <c r="AN607" s="11">
        <v>0.53544186474780897</v>
      </c>
      <c r="AO607" s="11">
        <f t="shared" si="18"/>
        <v>1</v>
      </c>
      <c r="AP607" s="11">
        <f t="shared" si="19"/>
        <v>0</v>
      </c>
      <c r="AQ607" s="11">
        <v>6.6359412163244202E-2</v>
      </c>
      <c r="AR607" s="11">
        <v>0.37226525181534098</v>
      </c>
      <c r="AS607" s="11">
        <f t="shared" si="20"/>
        <v>1</v>
      </c>
      <c r="AT607" s="11">
        <f t="shared" si="21"/>
        <v>0</v>
      </c>
      <c r="AU607" s="11">
        <f t="shared" si="22"/>
        <v>0</v>
      </c>
      <c r="AV607" s="11">
        <v>6.4257758913048899E-2</v>
      </c>
      <c r="AW607" s="11">
        <v>0.38647477222482501</v>
      </c>
      <c r="AX607" s="11">
        <f t="shared" si="23"/>
        <v>1</v>
      </c>
      <c r="AY607" s="11">
        <f t="shared" si="24"/>
        <v>0</v>
      </c>
      <c r="AZ607" s="11">
        <v>4.5274785343941901E-2</v>
      </c>
      <c r="BA607" s="11">
        <v>0.53975292834149702</v>
      </c>
      <c r="BB607" s="22">
        <v>0</v>
      </c>
      <c r="BC607" s="22">
        <v>0</v>
      </c>
      <c r="BD607" s="22">
        <v>0</v>
      </c>
      <c r="BE607" s="22">
        <v>0</v>
      </c>
      <c r="BF607" s="22">
        <v>0</v>
      </c>
      <c r="BG607" s="22">
        <v>0</v>
      </c>
      <c r="BH607" s="22">
        <v>0</v>
      </c>
      <c r="BI607" s="22">
        <v>0</v>
      </c>
      <c r="BJ607" s="22">
        <v>0</v>
      </c>
      <c r="BK607" s="22">
        <v>0</v>
      </c>
      <c r="BL607" s="22">
        <v>0</v>
      </c>
      <c r="BM607" s="22">
        <v>0</v>
      </c>
      <c r="BN607" s="22">
        <v>0</v>
      </c>
      <c r="BO607" s="22">
        <v>0</v>
      </c>
      <c r="BP607" s="22">
        <v>0</v>
      </c>
      <c r="BQ607" s="22">
        <v>0</v>
      </c>
      <c r="BR607" s="22">
        <v>0</v>
      </c>
      <c r="BS607" s="22">
        <v>0</v>
      </c>
      <c r="BT607" s="22">
        <v>0</v>
      </c>
      <c r="BU607" s="22">
        <v>0</v>
      </c>
      <c r="BV607" s="22">
        <v>0</v>
      </c>
      <c r="BW607" s="22">
        <v>0</v>
      </c>
    </row>
    <row r="608" spans="1:75" ht="14.25" customHeight="1">
      <c r="A608" s="11" t="s">
        <v>2651</v>
      </c>
      <c r="B608" s="11" t="s">
        <v>3644</v>
      </c>
      <c r="C608" s="11" t="s">
        <v>77</v>
      </c>
      <c r="D608" s="11" t="s">
        <v>300</v>
      </c>
      <c r="E608" s="11">
        <v>932</v>
      </c>
      <c r="F608" s="11">
        <v>8.0031927213974896E-2</v>
      </c>
      <c r="G608" s="11">
        <v>7.4674032349438202E-2</v>
      </c>
      <c r="H608" s="11">
        <v>0.28410958194611202</v>
      </c>
      <c r="I608" s="11">
        <v>9.7892343782096797E-2</v>
      </c>
      <c r="J608" s="11">
        <v>0.20534436589553601</v>
      </c>
      <c r="K608" s="11">
        <f t="shared" si="0"/>
        <v>1</v>
      </c>
      <c r="L608" s="11">
        <f t="shared" si="1"/>
        <v>0</v>
      </c>
      <c r="M608" s="11">
        <f t="shared" si="2"/>
        <v>0</v>
      </c>
      <c r="N608" s="11">
        <v>8.0995302782596604E-2</v>
      </c>
      <c r="O608" s="11">
        <v>0.29046270550646702</v>
      </c>
      <c r="P608" s="11">
        <f t="shared" si="3"/>
        <v>1</v>
      </c>
      <c r="Q608" s="11">
        <f t="shared" si="4"/>
        <v>0</v>
      </c>
      <c r="R608" s="11">
        <f t="shared" si="5"/>
        <v>0</v>
      </c>
      <c r="S608" s="11">
        <v>8.4824128603240498E-2</v>
      </c>
      <c r="T608" s="11">
        <v>0.255810552033091</v>
      </c>
      <c r="U608" s="11">
        <f t="shared" si="6"/>
        <v>1</v>
      </c>
      <c r="V608" s="11">
        <f t="shared" si="7"/>
        <v>0</v>
      </c>
      <c r="W608" s="11">
        <f t="shared" si="8"/>
        <v>0</v>
      </c>
      <c r="X608" s="11">
        <v>7.9363616418108102E-2</v>
      </c>
      <c r="Y608" s="11">
        <v>0.287929478179279</v>
      </c>
      <c r="Z608" s="11">
        <f t="shared" si="9"/>
        <v>1</v>
      </c>
      <c r="AA608" s="11">
        <f t="shared" si="10"/>
        <v>0</v>
      </c>
      <c r="AB608" s="11">
        <f t="shared" si="11"/>
        <v>0</v>
      </c>
      <c r="AC608" s="11">
        <v>7.5662905434056807E-2</v>
      </c>
      <c r="AD608" s="11">
        <v>0.31818746851403001</v>
      </c>
      <c r="AE608" s="11">
        <f t="shared" si="12"/>
        <v>1</v>
      </c>
      <c r="AF608" s="11">
        <f t="shared" si="13"/>
        <v>0</v>
      </c>
      <c r="AG608" s="11">
        <f t="shared" si="14"/>
        <v>0</v>
      </c>
      <c r="AH608" s="11">
        <v>8.5179978467624706E-2</v>
      </c>
      <c r="AI608" s="11">
        <v>0.25402754670271099</v>
      </c>
      <c r="AJ608" s="11">
        <f t="shared" si="15"/>
        <v>1</v>
      </c>
      <c r="AK608" s="11">
        <f t="shared" si="16"/>
        <v>0</v>
      </c>
      <c r="AL608" s="11">
        <f t="shared" si="17"/>
        <v>0</v>
      </c>
      <c r="AM608" s="11">
        <v>8.0240605272635102E-2</v>
      </c>
      <c r="AN608" s="11">
        <v>0.28409643604330298</v>
      </c>
      <c r="AO608" s="11">
        <f t="shared" si="18"/>
        <v>1</v>
      </c>
      <c r="AP608" s="11">
        <f t="shared" si="19"/>
        <v>0</v>
      </c>
      <c r="AQ608" s="11">
        <v>9.9240777626706397E-2</v>
      </c>
      <c r="AR608" s="11">
        <v>0.192232900123464</v>
      </c>
      <c r="AS608" s="11">
        <f t="shared" si="20"/>
        <v>1</v>
      </c>
      <c r="AT608" s="11">
        <f t="shared" si="21"/>
        <v>0</v>
      </c>
      <c r="AU608" s="11">
        <f t="shared" si="22"/>
        <v>0</v>
      </c>
      <c r="AV608" s="11">
        <v>8.2244674385221303E-2</v>
      </c>
      <c r="AW608" s="11">
        <v>0.27946223347856702</v>
      </c>
      <c r="AX608" s="11">
        <f t="shared" si="23"/>
        <v>1</v>
      </c>
      <c r="AY608" s="11">
        <f t="shared" si="24"/>
        <v>0</v>
      </c>
      <c r="AZ608" s="11">
        <v>8.6251555833082402E-2</v>
      </c>
      <c r="BA608" s="11">
        <v>0.25587057001691899</v>
      </c>
      <c r="BB608" s="22">
        <v>0</v>
      </c>
      <c r="BC608" s="22">
        <v>0</v>
      </c>
      <c r="BD608" s="22">
        <v>0</v>
      </c>
      <c r="BE608" s="22">
        <v>0</v>
      </c>
      <c r="BF608" s="22">
        <v>0</v>
      </c>
      <c r="BG608" s="22">
        <v>0</v>
      </c>
      <c r="BH608" s="22">
        <v>0</v>
      </c>
      <c r="BI608" s="22">
        <v>0</v>
      </c>
      <c r="BJ608" s="22">
        <v>0</v>
      </c>
      <c r="BK608" s="22">
        <v>0</v>
      </c>
      <c r="BL608" s="22">
        <v>0</v>
      </c>
      <c r="BM608" s="22">
        <v>0</v>
      </c>
      <c r="BN608" s="22">
        <v>0</v>
      </c>
      <c r="BO608" s="22">
        <v>0</v>
      </c>
      <c r="BP608" s="22">
        <v>0</v>
      </c>
      <c r="BQ608" s="22">
        <v>0</v>
      </c>
      <c r="BR608" s="22">
        <v>0</v>
      </c>
      <c r="BS608" s="22">
        <v>0</v>
      </c>
      <c r="BT608" s="22">
        <v>0</v>
      </c>
      <c r="BU608" s="22">
        <v>0</v>
      </c>
      <c r="BV608" s="22">
        <v>0</v>
      </c>
      <c r="BW608" s="22">
        <v>0</v>
      </c>
    </row>
    <row r="609" spans="1:75" ht="14.25" customHeight="1">
      <c r="A609" s="11" t="s">
        <v>2232</v>
      </c>
      <c r="B609" s="11" t="s">
        <v>3645</v>
      </c>
      <c r="C609" s="11" t="s">
        <v>171</v>
      </c>
      <c r="D609" s="11" t="s">
        <v>415</v>
      </c>
      <c r="E609" s="11">
        <v>945</v>
      </c>
      <c r="F609" s="11">
        <v>-7.8270243547102297E-2</v>
      </c>
      <c r="G609" s="11">
        <v>7.3127376387096904E-2</v>
      </c>
      <c r="H609" s="11">
        <v>0.28474520449464602</v>
      </c>
      <c r="I609" s="11">
        <v>-9.6561232635915997E-2</v>
      </c>
      <c r="J609" s="11">
        <v>0.20177511310226601</v>
      </c>
      <c r="K609" s="11">
        <f t="shared" si="0"/>
        <v>1</v>
      </c>
      <c r="L609" s="11">
        <f t="shared" si="1"/>
        <v>0</v>
      </c>
      <c r="M609" s="11">
        <f t="shared" si="2"/>
        <v>0</v>
      </c>
      <c r="N609" s="11">
        <v>-9.6072126390842394E-2</v>
      </c>
      <c r="O609" s="11">
        <v>0.19947586019991001</v>
      </c>
      <c r="P609" s="11">
        <f t="shared" si="3"/>
        <v>1</v>
      </c>
      <c r="Q609" s="11">
        <f t="shared" si="4"/>
        <v>0</v>
      </c>
      <c r="R609" s="11">
        <f t="shared" si="5"/>
        <v>0</v>
      </c>
      <c r="S609" s="11">
        <v>-7.7597013964830402E-2</v>
      </c>
      <c r="T609" s="11">
        <v>0.28930980526424799</v>
      </c>
      <c r="U609" s="11">
        <f t="shared" si="6"/>
        <v>1</v>
      </c>
      <c r="V609" s="11">
        <f t="shared" si="7"/>
        <v>0</v>
      </c>
      <c r="W609" s="11">
        <f t="shared" si="8"/>
        <v>0</v>
      </c>
      <c r="X609" s="11">
        <v>-7.9198991140411901E-2</v>
      </c>
      <c r="Y609" s="11">
        <v>0.27866089476477601</v>
      </c>
      <c r="Z609" s="11">
        <f t="shared" si="9"/>
        <v>1</v>
      </c>
      <c r="AA609" s="11">
        <f t="shared" si="10"/>
        <v>0</v>
      </c>
      <c r="AB609" s="11">
        <f t="shared" si="11"/>
        <v>0</v>
      </c>
      <c r="AC609" s="11">
        <v>-7.0793844225379599E-2</v>
      </c>
      <c r="AD609" s="11">
        <v>0.34030977922229499</v>
      </c>
      <c r="AE609" s="11">
        <f t="shared" si="12"/>
        <v>1</v>
      </c>
      <c r="AF609" s="11">
        <f t="shared" si="13"/>
        <v>0</v>
      </c>
      <c r="AG609" s="11">
        <f t="shared" si="14"/>
        <v>0</v>
      </c>
      <c r="AH609" s="11">
        <v>-9.6535655654994196E-2</v>
      </c>
      <c r="AI609" s="11">
        <v>0.17933458156016599</v>
      </c>
      <c r="AJ609" s="11">
        <f t="shared" si="15"/>
        <v>1</v>
      </c>
      <c r="AK609" s="11">
        <f t="shared" si="16"/>
        <v>0</v>
      </c>
      <c r="AL609" s="11">
        <f t="shared" si="17"/>
        <v>0</v>
      </c>
      <c r="AM609" s="11">
        <v>-0.10255210020197</v>
      </c>
      <c r="AN609" s="11">
        <v>0.15607725892577401</v>
      </c>
      <c r="AO609" s="11">
        <f t="shared" si="18"/>
        <v>1</v>
      </c>
      <c r="AP609" s="11">
        <f t="shared" si="19"/>
        <v>0</v>
      </c>
      <c r="AQ609" s="11">
        <v>-8.7776882524309596E-2</v>
      </c>
      <c r="AR609" s="11">
        <v>0.23918587769213701</v>
      </c>
      <c r="AS609" s="11">
        <f t="shared" si="20"/>
        <v>1</v>
      </c>
      <c r="AT609" s="11">
        <f t="shared" si="21"/>
        <v>0</v>
      </c>
      <c r="AU609" s="11">
        <f t="shared" si="22"/>
        <v>0</v>
      </c>
      <c r="AV609" s="11">
        <v>-9.9247897706075297E-2</v>
      </c>
      <c r="AW609" s="11">
        <v>0.18188437258718801</v>
      </c>
      <c r="AX609" s="11">
        <f t="shared" si="23"/>
        <v>1</v>
      </c>
      <c r="AY609" s="11">
        <f t="shared" si="24"/>
        <v>0</v>
      </c>
      <c r="AZ609" s="11">
        <v>-0.108210312659174</v>
      </c>
      <c r="BA609" s="11">
        <v>0.14423439545245501</v>
      </c>
      <c r="BB609" s="22">
        <v>0</v>
      </c>
      <c r="BC609" s="22">
        <v>0</v>
      </c>
      <c r="BD609" s="22">
        <v>0</v>
      </c>
      <c r="BE609" s="22">
        <v>0</v>
      </c>
      <c r="BF609" s="22">
        <v>0</v>
      </c>
      <c r="BG609" s="22">
        <v>0</v>
      </c>
      <c r="BH609" s="22">
        <v>0</v>
      </c>
      <c r="BI609" s="22">
        <v>0</v>
      </c>
      <c r="BJ609" s="22">
        <v>0</v>
      </c>
      <c r="BK609" s="22">
        <v>0</v>
      </c>
      <c r="BL609" s="22">
        <v>0</v>
      </c>
      <c r="BM609" s="22">
        <v>0</v>
      </c>
      <c r="BN609" s="22">
        <v>0</v>
      </c>
      <c r="BO609" s="22">
        <v>0</v>
      </c>
      <c r="BP609" s="22">
        <v>0</v>
      </c>
      <c r="BQ609" s="22">
        <v>0</v>
      </c>
      <c r="BR609" s="22">
        <v>0</v>
      </c>
      <c r="BS609" s="22">
        <v>0</v>
      </c>
      <c r="BT609" s="22">
        <v>0</v>
      </c>
      <c r="BU609" s="22">
        <v>0</v>
      </c>
      <c r="BV609" s="22">
        <v>0</v>
      </c>
      <c r="BW609" s="22">
        <v>0</v>
      </c>
    </row>
    <row r="610" spans="1:75" ht="14.25" customHeight="1">
      <c r="A610" s="11" t="s">
        <v>789</v>
      </c>
      <c r="B610" s="11" t="s">
        <v>3646</v>
      </c>
      <c r="C610" s="11" t="s">
        <v>64</v>
      </c>
      <c r="D610" s="11" t="s">
        <v>73</v>
      </c>
      <c r="E610" s="11">
        <v>947</v>
      </c>
      <c r="F610" s="11">
        <v>7.7221364718524796E-2</v>
      </c>
      <c r="G610" s="11">
        <v>7.2805406965155806E-2</v>
      </c>
      <c r="H610" s="11">
        <v>0.289117485204402</v>
      </c>
      <c r="I610" s="11">
        <v>0.110007463177365</v>
      </c>
      <c r="J610" s="11">
        <v>0.144357393398895</v>
      </c>
      <c r="K610" s="11">
        <f t="shared" si="0"/>
        <v>1</v>
      </c>
      <c r="L610" s="11">
        <f t="shared" si="1"/>
        <v>0</v>
      </c>
      <c r="M610" s="11">
        <f t="shared" si="2"/>
        <v>0</v>
      </c>
      <c r="N610" s="11">
        <v>8.11672452349229E-2</v>
      </c>
      <c r="O610" s="11">
        <v>0.27733012900094001</v>
      </c>
      <c r="P610" s="11">
        <f t="shared" si="3"/>
        <v>1</v>
      </c>
      <c r="Q610" s="11">
        <f t="shared" si="4"/>
        <v>0</v>
      </c>
      <c r="R610" s="11">
        <f t="shared" si="5"/>
        <v>0</v>
      </c>
      <c r="S610" s="11">
        <v>7.3762059775413197E-2</v>
      </c>
      <c r="T610" s="11">
        <v>0.31151817986121699</v>
      </c>
      <c r="U610" s="11">
        <f t="shared" si="6"/>
        <v>1</v>
      </c>
      <c r="V610" s="11">
        <f t="shared" si="7"/>
        <v>0</v>
      </c>
      <c r="W610" s="11">
        <f t="shared" si="8"/>
        <v>0</v>
      </c>
      <c r="X610" s="11">
        <v>7.7069884987034598E-2</v>
      </c>
      <c r="Y610" s="11">
        <v>0.29026421515131701</v>
      </c>
      <c r="Z610" s="11">
        <f t="shared" si="9"/>
        <v>1</v>
      </c>
      <c r="AA610" s="11">
        <f t="shared" si="10"/>
        <v>0</v>
      </c>
      <c r="AB610" s="11">
        <f t="shared" si="11"/>
        <v>0</v>
      </c>
      <c r="AC610" s="11">
        <v>8.3583883050656602E-2</v>
      </c>
      <c r="AD610" s="11">
        <v>0.25790485070652902</v>
      </c>
      <c r="AE610" s="11">
        <f t="shared" si="12"/>
        <v>1</v>
      </c>
      <c r="AF610" s="11">
        <f t="shared" si="13"/>
        <v>0</v>
      </c>
      <c r="AG610" s="11">
        <f t="shared" si="14"/>
        <v>0</v>
      </c>
      <c r="AH610" s="11">
        <v>5.7924374523182699E-2</v>
      </c>
      <c r="AI610" s="11">
        <v>0.41266186819195999</v>
      </c>
      <c r="AJ610" s="11">
        <f t="shared" si="15"/>
        <v>1</v>
      </c>
      <c r="AK610" s="11">
        <f t="shared" si="16"/>
        <v>0</v>
      </c>
      <c r="AL610" s="11">
        <f t="shared" si="17"/>
        <v>0</v>
      </c>
      <c r="AM610" s="11">
        <v>5.3514520596072902E-2</v>
      </c>
      <c r="AN610" s="11">
        <v>0.45338864715228</v>
      </c>
      <c r="AO610" s="11">
        <f t="shared" si="18"/>
        <v>1</v>
      </c>
      <c r="AP610" s="11">
        <f t="shared" si="19"/>
        <v>0</v>
      </c>
      <c r="AQ610" s="11">
        <v>5.5848559837334499E-2</v>
      </c>
      <c r="AR610" s="11">
        <v>0.45128945796012598</v>
      </c>
      <c r="AS610" s="11">
        <f t="shared" si="20"/>
        <v>1</v>
      </c>
      <c r="AT610" s="11">
        <f t="shared" si="21"/>
        <v>0</v>
      </c>
      <c r="AU610" s="11">
        <f t="shared" si="22"/>
        <v>0</v>
      </c>
      <c r="AV610" s="11">
        <v>4.74975318922524E-2</v>
      </c>
      <c r="AW610" s="11">
        <v>0.52076040476855401</v>
      </c>
      <c r="AX610" s="11">
        <f t="shared" si="23"/>
        <v>1</v>
      </c>
      <c r="AY610" s="11">
        <f t="shared" si="24"/>
        <v>0</v>
      </c>
      <c r="AZ610" s="11">
        <v>6.2682997539204297E-2</v>
      </c>
      <c r="BA610" s="11">
        <v>0.39646413007854903</v>
      </c>
      <c r="BB610" s="22">
        <v>0</v>
      </c>
      <c r="BC610" s="22">
        <v>0</v>
      </c>
      <c r="BD610" s="22">
        <v>0</v>
      </c>
      <c r="BE610" s="22">
        <v>0</v>
      </c>
      <c r="BF610" s="22">
        <v>0</v>
      </c>
      <c r="BG610" s="22">
        <v>0</v>
      </c>
      <c r="BH610" s="22">
        <v>0</v>
      </c>
      <c r="BI610" s="22">
        <v>0</v>
      </c>
      <c r="BJ610" s="22">
        <v>0</v>
      </c>
      <c r="BK610" s="22">
        <v>0</v>
      </c>
      <c r="BL610" s="22">
        <v>0</v>
      </c>
      <c r="BM610" s="22">
        <v>0</v>
      </c>
      <c r="BN610" s="22">
        <v>0</v>
      </c>
      <c r="BO610" s="22">
        <v>0</v>
      </c>
      <c r="BP610" s="22">
        <v>0</v>
      </c>
      <c r="BQ610" s="22">
        <v>0</v>
      </c>
      <c r="BR610" s="22">
        <v>0</v>
      </c>
      <c r="BS610" s="22">
        <v>0</v>
      </c>
      <c r="BT610" s="22">
        <v>0</v>
      </c>
      <c r="BU610" s="22">
        <v>0</v>
      </c>
      <c r="BV610" s="22">
        <v>0</v>
      </c>
      <c r="BW610" s="22">
        <v>0</v>
      </c>
    </row>
    <row r="611" spans="1:75" ht="14.25" customHeight="1">
      <c r="A611" s="11" t="s">
        <v>1583</v>
      </c>
      <c r="B611" s="11" t="s">
        <v>1583</v>
      </c>
      <c r="C611" s="11" t="s">
        <v>64</v>
      </c>
      <c r="D611" s="11" t="s">
        <v>384</v>
      </c>
      <c r="E611" s="11">
        <v>956</v>
      </c>
      <c r="F611" s="11">
        <v>7.4815722492198894E-2</v>
      </c>
      <c r="G611" s="11">
        <v>7.0702566663913904E-2</v>
      </c>
      <c r="H611" s="11">
        <v>0.29024274582064202</v>
      </c>
      <c r="I611" s="11">
        <v>6.6550214215577802E-2</v>
      </c>
      <c r="J611" s="11">
        <v>0.36331014719370602</v>
      </c>
      <c r="K611" s="11">
        <f t="shared" si="0"/>
        <v>1</v>
      </c>
      <c r="L611" s="11">
        <f t="shared" si="1"/>
        <v>0</v>
      </c>
      <c r="M611" s="11">
        <f t="shared" si="2"/>
        <v>0</v>
      </c>
      <c r="N611" s="11">
        <v>8.2239955685153202E-2</v>
      </c>
      <c r="O611" s="11">
        <v>0.25683537364583398</v>
      </c>
      <c r="P611" s="11">
        <f t="shared" si="3"/>
        <v>1</v>
      </c>
      <c r="Q611" s="11">
        <f t="shared" si="4"/>
        <v>0</v>
      </c>
      <c r="R611" s="11">
        <f t="shared" si="5"/>
        <v>0</v>
      </c>
      <c r="S611" s="11">
        <v>6.7856813951715306E-2</v>
      </c>
      <c r="T611" s="11">
        <v>0.33680834500302298</v>
      </c>
      <c r="U611" s="11">
        <f t="shared" si="6"/>
        <v>1</v>
      </c>
      <c r="V611" s="11">
        <f t="shared" si="7"/>
        <v>0</v>
      </c>
      <c r="W611" s="11">
        <f t="shared" si="8"/>
        <v>0</v>
      </c>
      <c r="X611" s="11">
        <v>7.5467674465971205E-2</v>
      </c>
      <c r="Y611" s="11">
        <v>0.286185711090646</v>
      </c>
      <c r="Z611" s="11">
        <f t="shared" si="9"/>
        <v>1</v>
      </c>
      <c r="AA611" s="11">
        <f t="shared" si="10"/>
        <v>0</v>
      </c>
      <c r="AB611" s="11">
        <f t="shared" si="11"/>
        <v>0</v>
      </c>
      <c r="AC611" s="11">
        <v>7.8534702965659897E-2</v>
      </c>
      <c r="AD611" s="11">
        <v>0.27374608044923898</v>
      </c>
      <c r="AE611" s="11">
        <f t="shared" si="12"/>
        <v>1</v>
      </c>
      <c r="AF611" s="11">
        <f t="shared" si="13"/>
        <v>0</v>
      </c>
      <c r="AG611" s="11">
        <f t="shared" si="14"/>
        <v>0</v>
      </c>
      <c r="AH611" s="11">
        <v>5.6198869280954099E-2</v>
      </c>
      <c r="AI611" s="11">
        <v>0.41728340366419298</v>
      </c>
      <c r="AJ611" s="11">
        <f t="shared" si="15"/>
        <v>1</v>
      </c>
      <c r="AK611" s="11">
        <f t="shared" si="16"/>
        <v>0</v>
      </c>
      <c r="AL611" s="11">
        <f t="shared" si="17"/>
        <v>0</v>
      </c>
      <c r="AM611" s="11">
        <v>5.0737729935256798E-2</v>
      </c>
      <c r="AN611" s="11">
        <v>0.46602694185800497</v>
      </c>
      <c r="AO611" s="11">
        <f t="shared" si="18"/>
        <v>1</v>
      </c>
      <c r="AP611" s="11">
        <f t="shared" si="19"/>
        <v>0</v>
      </c>
      <c r="AQ611" s="11">
        <v>7.2351228499864098E-2</v>
      </c>
      <c r="AR611" s="11">
        <v>0.3154608730981</v>
      </c>
      <c r="AS611" s="11">
        <f t="shared" si="20"/>
        <v>1</v>
      </c>
      <c r="AT611" s="11">
        <f t="shared" si="21"/>
        <v>0</v>
      </c>
      <c r="AU611" s="11">
        <f t="shared" si="22"/>
        <v>0</v>
      </c>
      <c r="AV611" s="11">
        <v>5.0350669020088702E-2</v>
      </c>
      <c r="AW611" s="11">
        <v>0.48370342669970501</v>
      </c>
      <c r="AX611" s="11">
        <f t="shared" si="23"/>
        <v>1</v>
      </c>
      <c r="AY611" s="11">
        <f t="shared" si="24"/>
        <v>0</v>
      </c>
      <c r="AZ611" s="11">
        <v>8.3014694811640199E-2</v>
      </c>
      <c r="BA611" s="11">
        <v>0.24761741717167801</v>
      </c>
      <c r="BB611" s="22">
        <v>0</v>
      </c>
      <c r="BC611" s="22">
        <v>0</v>
      </c>
      <c r="BD611" s="22">
        <v>0</v>
      </c>
      <c r="BE611" s="22">
        <v>0</v>
      </c>
      <c r="BF611" s="22">
        <v>0</v>
      </c>
      <c r="BG611" s="22">
        <v>0</v>
      </c>
      <c r="BH611" s="22">
        <v>0</v>
      </c>
      <c r="BI611" s="22">
        <v>0</v>
      </c>
      <c r="BJ611" s="22">
        <v>0</v>
      </c>
      <c r="BK611" s="22">
        <v>0</v>
      </c>
      <c r="BL611" s="22">
        <v>0</v>
      </c>
      <c r="BM611" s="22">
        <v>0</v>
      </c>
      <c r="BN611" s="22">
        <v>0</v>
      </c>
      <c r="BO611" s="22">
        <v>0</v>
      </c>
      <c r="BP611" s="22">
        <v>0</v>
      </c>
      <c r="BQ611" s="22">
        <v>0</v>
      </c>
      <c r="BR611" s="22">
        <v>0</v>
      </c>
      <c r="BS611" s="22">
        <v>0</v>
      </c>
      <c r="BT611" s="22">
        <v>0</v>
      </c>
      <c r="BU611" s="22">
        <v>0</v>
      </c>
      <c r="BV611" s="22">
        <v>0</v>
      </c>
      <c r="BW611" s="22">
        <v>0</v>
      </c>
    </row>
    <row r="612" spans="1:75" ht="14.25" customHeight="1">
      <c r="A612" s="11" t="s">
        <v>2835</v>
      </c>
      <c r="B612" s="11" t="s">
        <v>3647</v>
      </c>
      <c r="C612" s="11" t="s">
        <v>47</v>
      </c>
      <c r="D612" s="11" t="s">
        <v>47</v>
      </c>
      <c r="E612" s="11">
        <v>942</v>
      </c>
      <c r="F612" s="11">
        <v>-7.8874168599147795E-2</v>
      </c>
      <c r="G612" s="11">
        <v>7.4771051585373699E-2</v>
      </c>
      <c r="H612" s="11">
        <v>0.291752633521075</v>
      </c>
      <c r="I612" s="11">
        <v>-0.11861315329156601</v>
      </c>
      <c r="J612" s="11">
        <v>0.124715603037009</v>
      </c>
      <c r="K612" s="11">
        <f t="shared" si="0"/>
        <v>1</v>
      </c>
      <c r="L612" s="11">
        <f t="shared" si="1"/>
        <v>0</v>
      </c>
      <c r="M612" s="11">
        <f t="shared" si="2"/>
        <v>0</v>
      </c>
      <c r="N612" s="11">
        <v>-9.7457860524769402E-2</v>
      </c>
      <c r="O612" s="11">
        <v>0.203388531707237</v>
      </c>
      <c r="P612" s="11">
        <f t="shared" si="3"/>
        <v>1</v>
      </c>
      <c r="Q612" s="11">
        <f t="shared" si="4"/>
        <v>0</v>
      </c>
      <c r="R612" s="11">
        <f t="shared" si="5"/>
        <v>0</v>
      </c>
      <c r="S612" s="11">
        <v>-8.3138999145897202E-2</v>
      </c>
      <c r="T612" s="11">
        <v>0.26675039973360398</v>
      </c>
      <c r="U612" s="11">
        <f t="shared" si="6"/>
        <v>1</v>
      </c>
      <c r="V612" s="11">
        <f t="shared" si="7"/>
        <v>0</v>
      </c>
      <c r="W612" s="11">
        <f t="shared" si="8"/>
        <v>0</v>
      </c>
      <c r="X612" s="11">
        <v>-7.9283341379873001E-2</v>
      </c>
      <c r="Y612" s="11">
        <v>0.28945391219946198</v>
      </c>
      <c r="Z612" s="11">
        <f t="shared" si="9"/>
        <v>1</v>
      </c>
      <c r="AA612" s="11">
        <f t="shared" si="10"/>
        <v>0</v>
      </c>
      <c r="AB612" s="11">
        <f t="shared" si="11"/>
        <v>0</v>
      </c>
      <c r="AC612" s="11">
        <v>-3.9082212760798797E-2</v>
      </c>
      <c r="AD612" s="11">
        <v>0.60411150102018496</v>
      </c>
      <c r="AE612" s="11">
        <f t="shared" si="12"/>
        <v>1</v>
      </c>
      <c r="AF612" s="11">
        <f t="shared" si="13"/>
        <v>0</v>
      </c>
      <c r="AG612" s="11">
        <f t="shared" si="14"/>
        <v>0</v>
      </c>
      <c r="AH612" s="11">
        <v>-9.8248650535558604E-2</v>
      </c>
      <c r="AI612" s="11">
        <v>0.165190480707822</v>
      </c>
      <c r="AJ612" s="11">
        <f t="shared" si="15"/>
        <v>1</v>
      </c>
      <c r="AK612" s="11">
        <f t="shared" si="16"/>
        <v>0</v>
      </c>
      <c r="AL612" s="11">
        <f t="shared" si="17"/>
        <v>0</v>
      </c>
      <c r="AM612" s="11">
        <v>-0.111173883599972</v>
      </c>
      <c r="AN612" s="11">
        <v>0.123705558163672</v>
      </c>
      <c r="AO612" s="11">
        <f t="shared" si="18"/>
        <v>1</v>
      </c>
      <c r="AP612" s="11">
        <f t="shared" si="19"/>
        <v>0</v>
      </c>
      <c r="AQ612" s="11">
        <v>-8.1013570386328601E-2</v>
      </c>
      <c r="AR612" s="11">
        <v>0.287673821595404</v>
      </c>
      <c r="AS612" s="11">
        <f t="shared" si="20"/>
        <v>1</v>
      </c>
      <c r="AT612" s="11">
        <f t="shared" si="21"/>
        <v>0</v>
      </c>
      <c r="AU612" s="11">
        <f t="shared" si="22"/>
        <v>0</v>
      </c>
      <c r="AV612" s="11">
        <v>-0.10068448914636199</v>
      </c>
      <c r="AW612" s="11">
        <v>0.185455293376726</v>
      </c>
      <c r="AX612" s="11">
        <f t="shared" si="23"/>
        <v>1</v>
      </c>
      <c r="AY612" s="11">
        <f t="shared" si="24"/>
        <v>0</v>
      </c>
      <c r="AZ612" s="11">
        <v>-7.0000040223354695E-2</v>
      </c>
      <c r="BA612" s="11">
        <v>0.35697856168791697</v>
      </c>
      <c r="BB612" s="22">
        <v>0</v>
      </c>
      <c r="BC612" s="22">
        <v>0</v>
      </c>
      <c r="BD612" s="22">
        <v>0</v>
      </c>
      <c r="BE612" s="22">
        <v>0</v>
      </c>
      <c r="BF612" s="22">
        <v>0</v>
      </c>
      <c r="BG612" s="22">
        <v>0</v>
      </c>
      <c r="BH612" s="22">
        <v>0</v>
      </c>
      <c r="BI612" s="22">
        <v>0</v>
      </c>
      <c r="BJ612" s="22">
        <v>0</v>
      </c>
      <c r="BK612" s="22">
        <v>0</v>
      </c>
      <c r="BL612" s="22">
        <v>0</v>
      </c>
      <c r="BM612" s="22">
        <v>0</v>
      </c>
      <c r="BN612" s="22">
        <v>0</v>
      </c>
      <c r="BO612" s="22">
        <v>0</v>
      </c>
      <c r="BP612" s="22">
        <v>0</v>
      </c>
      <c r="BQ612" s="22">
        <v>0</v>
      </c>
      <c r="BR612" s="22">
        <v>0</v>
      </c>
      <c r="BS612" s="22">
        <v>0</v>
      </c>
      <c r="BT612" s="22">
        <v>0</v>
      </c>
      <c r="BU612" s="22">
        <v>0</v>
      </c>
      <c r="BV612" s="22">
        <v>0</v>
      </c>
      <c r="BW612" s="22">
        <v>0</v>
      </c>
    </row>
    <row r="613" spans="1:75" ht="14.25" customHeight="1">
      <c r="A613" s="11" t="s">
        <v>662</v>
      </c>
      <c r="B613" s="11" t="s">
        <v>3648</v>
      </c>
      <c r="C613" s="11" t="s">
        <v>77</v>
      </c>
      <c r="D613" s="11" t="s">
        <v>312</v>
      </c>
      <c r="E613" s="11">
        <v>926</v>
      </c>
      <c r="F613" s="11">
        <v>7.9905119102648595E-2</v>
      </c>
      <c r="G613" s="11">
        <v>7.5775434687022497E-2</v>
      </c>
      <c r="H613" s="11">
        <v>0.29192957994651803</v>
      </c>
      <c r="I613" s="11">
        <v>8.9991965104137803E-2</v>
      </c>
      <c r="J613" s="11">
        <v>0.25076985820528702</v>
      </c>
      <c r="K613" s="11">
        <f t="shared" si="0"/>
        <v>1</v>
      </c>
      <c r="L613" s="11">
        <f t="shared" si="1"/>
        <v>0</v>
      </c>
      <c r="M613" s="11">
        <f t="shared" si="2"/>
        <v>0</v>
      </c>
      <c r="N613" s="11">
        <v>8.8481886599847903E-2</v>
      </c>
      <c r="O613" s="11">
        <v>0.25503211090795302</v>
      </c>
      <c r="P613" s="11">
        <f t="shared" si="3"/>
        <v>1</v>
      </c>
      <c r="Q613" s="11">
        <f t="shared" si="4"/>
        <v>0</v>
      </c>
      <c r="R613" s="11">
        <f t="shared" si="5"/>
        <v>0</v>
      </c>
      <c r="S613" s="11">
        <v>8.4122685385510099E-2</v>
      </c>
      <c r="T613" s="11">
        <v>0.26613017191138599</v>
      </c>
      <c r="U613" s="11">
        <f t="shared" si="6"/>
        <v>1</v>
      </c>
      <c r="V613" s="11">
        <f t="shared" si="7"/>
        <v>0</v>
      </c>
      <c r="W613" s="11">
        <f t="shared" si="8"/>
        <v>0</v>
      </c>
      <c r="X613" s="11">
        <v>7.6652920645913905E-2</v>
      </c>
      <c r="Y613" s="11">
        <v>0.31011797179514</v>
      </c>
      <c r="Z613" s="11">
        <f t="shared" si="9"/>
        <v>1</v>
      </c>
      <c r="AA613" s="11">
        <f t="shared" si="10"/>
        <v>0</v>
      </c>
      <c r="AB613" s="11">
        <f t="shared" si="11"/>
        <v>0</v>
      </c>
      <c r="AC613" s="11">
        <v>9.6891092315756905E-2</v>
      </c>
      <c r="AD613" s="11">
        <v>0.20752548647090599</v>
      </c>
      <c r="AE613" s="11">
        <f t="shared" si="12"/>
        <v>1</v>
      </c>
      <c r="AF613" s="11">
        <f t="shared" si="13"/>
        <v>0</v>
      </c>
      <c r="AG613" s="11">
        <f t="shared" si="14"/>
        <v>0</v>
      </c>
      <c r="AH613" s="11">
        <v>8.1814949786125704E-2</v>
      </c>
      <c r="AI613" s="11">
        <v>0.28122124005273402</v>
      </c>
      <c r="AJ613" s="11">
        <f t="shared" si="15"/>
        <v>1</v>
      </c>
      <c r="AK613" s="11">
        <f t="shared" si="16"/>
        <v>0</v>
      </c>
      <c r="AL613" s="11">
        <f t="shared" si="17"/>
        <v>0</v>
      </c>
      <c r="AM613" s="11">
        <v>7.9773063223619295E-2</v>
      </c>
      <c r="AN613" s="11">
        <v>0.29400593236474698</v>
      </c>
      <c r="AO613" s="11">
        <f t="shared" si="18"/>
        <v>1</v>
      </c>
      <c r="AP613" s="11">
        <f t="shared" si="19"/>
        <v>0</v>
      </c>
      <c r="AQ613" s="11">
        <v>5.99184206395545E-2</v>
      </c>
      <c r="AR613" s="11">
        <v>0.43917216356733701</v>
      </c>
      <c r="AS613" s="11">
        <f t="shared" si="20"/>
        <v>1</v>
      </c>
      <c r="AT613" s="11">
        <f t="shared" si="21"/>
        <v>0</v>
      </c>
      <c r="AU613" s="11">
        <f t="shared" si="22"/>
        <v>0</v>
      </c>
      <c r="AV613" s="11">
        <v>0.109050711033706</v>
      </c>
      <c r="AW613" s="11">
        <v>0.15716459520026499</v>
      </c>
      <c r="AX613" s="11">
        <f t="shared" si="23"/>
        <v>1</v>
      </c>
      <c r="AY613" s="11">
        <f t="shared" si="24"/>
        <v>0</v>
      </c>
      <c r="AZ613" s="11">
        <v>5.3474479099422399E-2</v>
      </c>
      <c r="BA613" s="11">
        <v>0.48628701353078202</v>
      </c>
      <c r="BB613" s="22">
        <v>0</v>
      </c>
      <c r="BC613" s="22">
        <v>0</v>
      </c>
      <c r="BD613" s="22">
        <v>0</v>
      </c>
      <c r="BE613" s="22">
        <v>0</v>
      </c>
      <c r="BF613" s="22">
        <v>0</v>
      </c>
      <c r="BG613" s="22">
        <v>0</v>
      </c>
      <c r="BH613" s="22">
        <v>0</v>
      </c>
      <c r="BI613" s="22">
        <v>0</v>
      </c>
      <c r="BJ613" s="22">
        <v>0</v>
      </c>
      <c r="BK613" s="22">
        <v>0</v>
      </c>
      <c r="BL613" s="22">
        <v>0</v>
      </c>
      <c r="BM613" s="22">
        <v>0</v>
      </c>
      <c r="BN613" s="22">
        <v>0</v>
      </c>
      <c r="BO613" s="22">
        <v>0</v>
      </c>
      <c r="BP613" s="22">
        <v>0</v>
      </c>
      <c r="BQ613" s="22">
        <v>0</v>
      </c>
      <c r="BR613" s="22">
        <v>0</v>
      </c>
      <c r="BS613" s="22">
        <v>0</v>
      </c>
      <c r="BT613" s="22">
        <v>0</v>
      </c>
      <c r="BU613" s="22">
        <v>0</v>
      </c>
      <c r="BV613" s="22">
        <v>0</v>
      </c>
      <c r="BW613" s="22">
        <v>0</v>
      </c>
    </row>
    <row r="614" spans="1:75" ht="14.25" customHeight="1">
      <c r="A614" s="11" t="s">
        <v>3087</v>
      </c>
      <c r="B614" s="11" t="s">
        <v>3649</v>
      </c>
      <c r="C614" s="11" t="s">
        <v>47</v>
      </c>
      <c r="D614" s="11" t="s">
        <v>47</v>
      </c>
      <c r="E614" s="11">
        <v>846</v>
      </c>
      <c r="F614" s="11">
        <v>-8.0679304472776103E-2</v>
      </c>
      <c r="G614" s="11">
        <v>7.6806662312247406E-2</v>
      </c>
      <c r="H614" s="11">
        <v>0.29382471303971303</v>
      </c>
      <c r="I614" s="11">
        <v>-8.9562568926872199E-2</v>
      </c>
      <c r="J614" s="11">
        <v>0.26335477734595802</v>
      </c>
      <c r="K614" s="11">
        <f t="shared" si="0"/>
        <v>1</v>
      </c>
      <c r="L614" s="11">
        <f t="shared" si="1"/>
        <v>0</v>
      </c>
      <c r="M614" s="11">
        <f t="shared" si="2"/>
        <v>0</v>
      </c>
      <c r="N614" s="11">
        <v>-0.120758583806181</v>
      </c>
      <c r="O614" s="11">
        <v>0.12416571485545</v>
      </c>
      <c r="P614" s="11">
        <f t="shared" si="3"/>
        <v>1</v>
      </c>
      <c r="Q614" s="11">
        <f t="shared" si="4"/>
        <v>0</v>
      </c>
      <c r="R614" s="11">
        <f t="shared" si="5"/>
        <v>0</v>
      </c>
      <c r="S614" s="11">
        <v>-8.8337591571208796E-2</v>
      </c>
      <c r="T614" s="11">
        <v>0.24970478666949</v>
      </c>
      <c r="U614" s="11">
        <f t="shared" si="6"/>
        <v>1</v>
      </c>
      <c r="V614" s="11">
        <f t="shared" si="7"/>
        <v>0</v>
      </c>
      <c r="W614" s="11">
        <f t="shared" si="8"/>
        <v>0</v>
      </c>
      <c r="X614" s="11">
        <v>-8.0701562517592099E-2</v>
      </c>
      <c r="Y614" s="11">
        <v>0.293985350718732</v>
      </c>
      <c r="Z614" s="11">
        <f t="shared" si="9"/>
        <v>1</v>
      </c>
      <c r="AA614" s="11">
        <f t="shared" si="10"/>
        <v>0</v>
      </c>
      <c r="AB614" s="11">
        <f t="shared" si="11"/>
        <v>0</v>
      </c>
      <c r="AC614" s="11">
        <v>-4.9396894772109803E-2</v>
      </c>
      <c r="AD614" s="11">
        <v>0.52494520997597804</v>
      </c>
      <c r="AE614" s="11">
        <f t="shared" si="12"/>
        <v>1</v>
      </c>
      <c r="AF614" s="11">
        <f t="shared" si="13"/>
        <v>0</v>
      </c>
      <c r="AG614" s="11">
        <f t="shared" si="14"/>
        <v>0</v>
      </c>
      <c r="AH614" s="11">
        <v>-0.106120262036556</v>
      </c>
      <c r="AI614" s="11">
        <v>0.14931699079022201</v>
      </c>
      <c r="AJ614" s="11">
        <f t="shared" si="15"/>
        <v>1</v>
      </c>
      <c r="AK614" s="11">
        <f t="shared" si="16"/>
        <v>0</v>
      </c>
      <c r="AL614" s="11">
        <f t="shared" si="17"/>
        <v>0</v>
      </c>
      <c r="AM614" s="11">
        <v>-0.117113356720477</v>
      </c>
      <c r="AN614" s="11">
        <v>0.11721399022732</v>
      </c>
      <c r="AO614" s="11">
        <f t="shared" si="18"/>
        <v>1</v>
      </c>
      <c r="AP614" s="11">
        <f t="shared" si="19"/>
        <v>0</v>
      </c>
      <c r="AQ614" s="11">
        <v>-0.10677570651707299</v>
      </c>
      <c r="AR614" s="11">
        <v>0.17072737050228601</v>
      </c>
      <c r="AS614" s="11">
        <f t="shared" si="20"/>
        <v>1</v>
      </c>
      <c r="AT614" s="11">
        <f t="shared" si="21"/>
        <v>0</v>
      </c>
      <c r="AU614" s="11">
        <f t="shared" si="22"/>
        <v>0</v>
      </c>
      <c r="AV614" s="11">
        <v>-0.10806567297168999</v>
      </c>
      <c r="AW614" s="11">
        <v>0.16575831856583001</v>
      </c>
      <c r="AX614" s="11">
        <f t="shared" si="23"/>
        <v>1</v>
      </c>
      <c r="AY614" s="11">
        <f t="shared" si="24"/>
        <v>0</v>
      </c>
      <c r="AZ614" s="11">
        <v>-0.11660205186514901</v>
      </c>
      <c r="BA614" s="11">
        <v>0.13469233804797401</v>
      </c>
      <c r="BB614" s="22">
        <v>0</v>
      </c>
      <c r="BC614" s="22">
        <v>0</v>
      </c>
      <c r="BD614" s="22">
        <v>0</v>
      </c>
      <c r="BE614" s="22">
        <v>0</v>
      </c>
      <c r="BF614" s="22">
        <v>0</v>
      </c>
      <c r="BG614" s="22">
        <v>0</v>
      </c>
      <c r="BH614" s="22">
        <v>0</v>
      </c>
      <c r="BI614" s="22">
        <v>0</v>
      </c>
      <c r="BJ614" s="22">
        <v>0</v>
      </c>
      <c r="BK614" s="22">
        <v>0</v>
      </c>
      <c r="BL614" s="22">
        <v>0</v>
      </c>
      <c r="BM614" s="22">
        <v>0</v>
      </c>
      <c r="BN614" s="22">
        <v>0</v>
      </c>
      <c r="BO614" s="22">
        <v>0</v>
      </c>
      <c r="BP614" s="22">
        <v>0</v>
      </c>
      <c r="BQ614" s="22">
        <v>0</v>
      </c>
      <c r="BR614" s="22">
        <v>0</v>
      </c>
      <c r="BS614" s="22">
        <v>0</v>
      </c>
      <c r="BT614" s="22">
        <v>0</v>
      </c>
      <c r="BU614" s="22">
        <v>0</v>
      </c>
      <c r="BV614" s="22">
        <v>0</v>
      </c>
      <c r="BW614" s="22">
        <v>0</v>
      </c>
    </row>
    <row r="615" spans="1:75" ht="14.25" customHeight="1">
      <c r="A615" s="11" t="s">
        <v>2827</v>
      </c>
      <c r="B615" s="11" t="s">
        <v>3650</v>
      </c>
      <c r="C615" s="11" t="s">
        <v>47</v>
      </c>
      <c r="D615" s="11" t="s">
        <v>47</v>
      </c>
      <c r="E615" s="11">
        <v>899</v>
      </c>
      <c r="F615" s="11">
        <v>8.0492504313070798E-2</v>
      </c>
      <c r="G615" s="11">
        <v>7.72971898137364E-2</v>
      </c>
      <c r="H615" s="11">
        <v>0.29799864607659798</v>
      </c>
      <c r="I615" s="11">
        <v>0.108861901951409</v>
      </c>
      <c r="J615" s="11">
        <v>0.173413072312634</v>
      </c>
      <c r="K615" s="11">
        <f t="shared" si="0"/>
        <v>1</v>
      </c>
      <c r="L615" s="11">
        <f t="shared" si="1"/>
        <v>0</v>
      </c>
      <c r="M615" s="11">
        <f t="shared" si="2"/>
        <v>0</v>
      </c>
      <c r="N615" s="11">
        <v>6.5137025961489806E-2</v>
      </c>
      <c r="O615" s="11">
        <v>0.41007742837154698</v>
      </c>
      <c r="P615" s="11">
        <f t="shared" si="3"/>
        <v>1</v>
      </c>
      <c r="Q615" s="11">
        <f t="shared" si="4"/>
        <v>0</v>
      </c>
      <c r="R615" s="11">
        <f t="shared" si="5"/>
        <v>0</v>
      </c>
      <c r="S615" s="11">
        <v>7.5436286760688004E-2</v>
      </c>
      <c r="T615" s="11">
        <v>0.32909658830879102</v>
      </c>
      <c r="U615" s="11">
        <f t="shared" si="6"/>
        <v>1</v>
      </c>
      <c r="V615" s="11">
        <f t="shared" si="7"/>
        <v>0</v>
      </c>
      <c r="W615" s="11">
        <f t="shared" si="8"/>
        <v>0</v>
      </c>
      <c r="X615" s="11">
        <v>7.9012382239454601E-2</v>
      </c>
      <c r="Y615" s="11">
        <v>0.30693400094116002</v>
      </c>
      <c r="Z615" s="11">
        <f t="shared" si="9"/>
        <v>1</v>
      </c>
      <c r="AA615" s="11">
        <f t="shared" si="10"/>
        <v>0</v>
      </c>
      <c r="AB615" s="11">
        <f t="shared" si="11"/>
        <v>0</v>
      </c>
      <c r="AC615" s="11">
        <v>0.115942897214276</v>
      </c>
      <c r="AD615" s="11">
        <v>0.137669759771399</v>
      </c>
      <c r="AE615" s="11">
        <f t="shared" si="12"/>
        <v>1</v>
      </c>
      <c r="AF615" s="11">
        <f t="shared" si="13"/>
        <v>0</v>
      </c>
      <c r="AG615" s="11">
        <f t="shared" si="14"/>
        <v>0</v>
      </c>
      <c r="AH615" s="11">
        <v>5.9356754508428901E-2</v>
      </c>
      <c r="AI615" s="11">
        <v>0.43334677673354099</v>
      </c>
      <c r="AJ615" s="11">
        <f t="shared" si="15"/>
        <v>1</v>
      </c>
      <c r="AK615" s="11">
        <f t="shared" si="16"/>
        <v>0</v>
      </c>
      <c r="AL615" s="11">
        <f t="shared" si="17"/>
        <v>0</v>
      </c>
      <c r="AM615" s="11">
        <v>5.9089119181582897E-2</v>
      </c>
      <c r="AN615" s="11">
        <v>0.44115278281457199</v>
      </c>
      <c r="AO615" s="11">
        <f t="shared" si="18"/>
        <v>1</v>
      </c>
      <c r="AP615" s="11">
        <f t="shared" si="19"/>
        <v>0</v>
      </c>
      <c r="AQ615" s="11">
        <v>6.7518085977196204E-2</v>
      </c>
      <c r="AR615" s="11">
        <v>0.39201403074902902</v>
      </c>
      <c r="AS615" s="11">
        <f t="shared" si="20"/>
        <v>1</v>
      </c>
      <c r="AT615" s="11">
        <f t="shared" si="21"/>
        <v>0</v>
      </c>
      <c r="AU615" s="11">
        <f t="shared" si="22"/>
        <v>0</v>
      </c>
      <c r="AV615" s="11">
        <v>3.8229244724071298E-2</v>
      </c>
      <c r="AW615" s="11">
        <v>0.62531378025205797</v>
      </c>
      <c r="AX615" s="11">
        <f t="shared" si="23"/>
        <v>1</v>
      </c>
      <c r="AY615" s="11">
        <f t="shared" si="24"/>
        <v>0</v>
      </c>
      <c r="AZ615" s="11">
        <v>5.9398794362634899E-2</v>
      </c>
      <c r="BA615" s="11">
        <v>0.44883926720206502</v>
      </c>
      <c r="BB615" s="22">
        <v>0</v>
      </c>
      <c r="BC615" s="22">
        <v>0</v>
      </c>
      <c r="BD615" s="22">
        <v>0</v>
      </c>
      <c r="BE615" s="22">
        <v>0</v>
      </c>
      <c r="BF615" s="22">
        <v>0</v>
      </c>
      <c r="BG615" s="22">
        <v>0</v>
      </c>
      <c r="BH615" s="22">
        <v>0</v>
      </c>
      <c r="BI615" s="22">
        <v>0</v>
      </c>
      <c r="BJ615" s="22">
        <v>0</v>
      </c>
      <c r="BK615" s="22">
        <v>0</v>
      </c>
      <c r="BL615" s="22">
        <v>0</v>
      </c>
      <c r="BM615" s="22">
        <v>0</v>
      </c>
      <c r="BN615" s="22">
        <v>0</v>
      </c>
      <c r="BO615" s="22">
        <v>0</v>
      </c>
      <c r="BP615" s="22">
        <v>0</v>
      </c>
      <c r="BQ615" s="22">
        <v>0</v>
      </c>
      <c r="BR615" s="22">
        <v>0</v>
      </c>
      <c r="BS615" s="22">
        <v>0</v>
      </c>
      <c r="BT615" s="22">
        <v>0</v>
      </c>
      <c r="BU615" s="22">
        <v>0</v>
      </c>
      <c r="BV615" s="22">
        <v>0</v>
      </c>
      <c r="BW615" s="22">
        <v>0</v>
      </c>
    </row>
    <row r="616" spans="1:75" ht="14.25" customHeight="1">
      <c r="A616" s="11" t="s">
        <v>1393</v>
      </c>
      <c r="B616" s="11" t="s">
        <v>3651</v>
      </c>
      <c r="C616" s="11" t="s">
        <v>873</v>
      </c>
      <c r="D616" s="11" t="s">
        <v>1394</v>
      </c>
      <c r="E616" s="11">
        <v>956</v>
      </c>
      <c r="F616" s="11">
        <v>7.4316895641241096E-2</v>
      </c>
      <c r="G616" s="11">
        <v>7.1458297527597303E-2</v>
      </c>
      <c r="H616" s="11">
        <v>0.29860111877715401</v>
      </c>
      <c r="I616" s="11">
        <v>5.6342461310962197E-2</v>
      </c>
      <c r="J616" s="11">
        <v>0.44650986642346202</v>
      </c>
      <c r="K616" s="11">
        <f t="shared" si="0"/>
        <v>1</v>
      </c>
      <c r="L616" s="11">
        <f t="shared" si="1"/>
        <v>0</v>
      </c>
      <c r="M616" s="11">
        <f t="shared" si="2"/>
        <v>0</v>
      </c>
      <c r="N616" s="11">
        <v>5.4180894285308701E-2</v>
      </c>
      <c r="O616" s="11">
        <v>0.45987120009569998</v>
      </c>
      <c r="P616" s="11">
        <f t="shared" si="3"/>
        <v>1</v>
      </c>
      <c r="Q616" s="11">
        <f t="shared" si="4"/>
        <v>0</v>
      </c>
      <c r="R616" s="11">
        <f t="shared" si="5"/>
        <v>0</v>
      </c>
      <c r="S616" s="11">
        <v>7.7148952651169903E-2</v>
      </c>
      <c r="T616" s="11">
        <v>0.28075813756315599</v>
      </c>
      <c r="U616" s="11">
        <f t="shared" si="6"/>
        <v>1</v>
      </c>
      <c r="V616" s="11">
        <f t="shared" si="7"/>
        <v>0</v>
      </c>
      <c r="W616" s="11">
        <f t="shared" si="8"/>
        <v>0</v>
      </c>
      <c r="X616" s="11">
        <v>7.40501806195389E-2</v>
      </c>
      <c r="Y616" s="11">
        <v>0.300479111341515</v>
      </c>
      <c r="Z616" s="11">
        <f t="shared" si="9"/>
        <v>1</v>
      </c>
      <c r="AA616" s="11">
        <f t="shared" si="10"/>
        <v>0</v>
      </c>
      <c r="AB616" s="11">
        <f t="shared" si="11"/>
        <v>0</v>
      </c>
      <c r="AC616" s="11">
        <v>8.1791187306317903E-2</v>
      </c>
      <c r="AD616" s="11">
        <v>0.259399794116422</v>
      </c>
      <c r="AE616" s="11">
        <f t="shared" si="12"/>
        <v>1</v>
      </c>
      <c r="AF616" s="11">
        <f t="shared" si="13"/>
        <v>0</v>
      </c>
      <c r="AG616" s="11">
        <f t="shared" si="14"/>
        <v>0</v>
      </c>
      <c r="AH616" s="11">
        <v>8.1611666777518493E-2</v>
      </c>
      <c r="AI616" s="11">
        <v>0.25272477460123299</v>
      </c>
      <c r="AJ616" s="11">
        <f t="shared" si="15"/>
        <v>1</v>
      </c>
      <c r="AK616" s="11">
        <f t="shared" si="16"/>
        <v>0</v>
      </c>
      <c r="AL616" s="11">
        <f t="shared" si="17"/>
        <v>0</v>
      </c>
      <c r="AM616" s="11">
        <v>7.8174331227312599E-2</v>
      </c>
      <c r="AN616" s="11">
        <v>0.275200112387954</v>
      </c>
      <c r="AO616" s="11">
        <f t="shared" si="18"/>
        <v>1</v>
      </c>
      <c r="AP616" s="11">
        <f t="shared" si="19"/>
        <v>0</v>
      </c>
      <c r="AQ616" s="11">
        <v>8.4525922818794202E-2</v>
      </c>
      <c r="AR616" s="11">
        <v>0.24630872230325601</v>
      </c>
      <c r="AS616" s="11">
        <f t="shared" si="20"/>
        <v>1</v>
      </c>
      <c r="AT616" s="11">
        <f t="shared" si="21"/>
        <v>0</v>
      </c>
      <c r="AU616" s="11">
        <f t="shared" si="22"/>
        <v>0</v>
      </c>
      <c r="AV616" s="11">
        <v>9.5170095966480295E-2</v>
      </c>
      <c r="AW616" s="11">
        <v>0.19033247552301899</v>
      </c>
      <c r="AX616" s="11">
        <f t="shared" si="23"/>
        <v>1</v>
      </c>
      <c r="AY616" s="11">
        <f t="shared" si="24"/>
        <v>0</v>
      </c>
      <c r="AZ616" s="11">
        <v>6.7509262581587501E-2</v>
      </c>
      <c r="BA616" s="11">
        <v>0.35240275008127198</v>
      </c>
      <c r="BB616" s="22">
        <v>0</v>
      </c>
      <c r="BC616" s="22">
        <v>0</v>
      </c>
      <c r="BD616" s="22">
        <v>0</v>
      </c>
      <c r="BE616" s="22">
        <v>0</v>
      </c>
      <c r="BF616" s="22">
        <v>0</v>
      </c>
      <c r="BG616" s="22">
        <v>0</v>
      </c>
      <c r="BH616" s="22">
        <v>0</v>
      </c>
      <c r="BI616" s="22">
        <v>0</v>
      </c>
      <c r="BJ616" s="22">
        <v>0</v>
      </c>
      <c r="BK616" s="22">
        <v>0</v>
      </c>
      <c r="BL616" s="22">
        <v>0</v>
      </c>
      <c r="BM616" s="22">
        <v>0</v>
      </c>
      <c r="BN616" s="22">
        <v>0</v>
      </c>
      <c r="BO616" s="22">
        <v>0</v>
      </c>
      <c r="BP616" s="22">
        <v>0</v>
      </c>
      <c r="BQ616" s="22">
        <v>0</v>
      </c>
      <c r="BR616" s="22">
        <v>0</v>
      </c>
      <c r="BS616" s="22">
        <v>0</v>
      </c>
      <c r="BT616" s="22">
        <v>0</v>
      </c>
      <c r="BU616" s="22">
        <v>0</v>
      </c>
      <c r="BV616" s="22">
        <v>0</v>
      </c>
      <c r="BW616" s="22">
        <v>0</v>
      </c>
    </row>
    <row r="617" spans="1:75" ht="14.25" customHeight="1">
      <c r="A617" s="11" t="s">
        <v>2948</v>
      </c>
      <c r="B617" s="11" t="s">
        <v>3652</v>
      </c>
      <c r="C617" s="11" t="s">
        <v>47</v>
      </c>
      <c r="D617" s="11" t="s">
        <v>47</v>
      </c>
      <c r="E617" s="11">
        <v>957</v>
      </c>
      <c r="F617" s="11">
        <v>-7.4667603636097105E-2</v>
      </c>
      <c r="G617" s="11">
        <v>7.21546295036226E-2</v>
      </c>
      <c r="H617" s="11">
        <v>0.301010839523357</v>
      </c>
      <c r="I617" s="11">
        <v>-8.6197570136885795E-2</v>
      </c>
      <c r="J617" s="11">
        <v>0.24859020739972301</v>
      </c>
      <c r="K617" s="11">
        <f t="shared" si="0"/>
        <v>1</v>
      </c>
      <c r="L617" s="11">
        <f t="shared" si="1"/>
        <v>0</v>
      </c>
      <c r="M617" s="11">
        <f t="shared" si="2"/>
        <v>0</v>
      </c>
      <c r="N617" s="11">
        <v>-8.3250757772512202E-2</v>
      </c>
      <c r="O617" s="11">
        <v>0.26131849775203497</v>
      </c>
      <c r="P617" s="11">
        <f t="shared" si="3"/>
        <v>1</v>
      </c>
      <c r="Q617" s="11">
        <f t="shared" si="4"/>
        <v>0</v>
      </c>
      <c r="R617" s="11">
        <f t="shared" si="5"/>
        <v>0</v>
      </c>
      <c r="S617" s="11">
        <v>-7.6155833783344701E-2</v>
      </c>
      <c r="T617" s="11">
        <v>0.29200377667315303</v>
      </c>
      <c r="U617" s="11">
        <f t="shared" si="6"/>
        <v>1</v>
      </c>
      <c r="V617" s="11">
        <f t="shared" si="7"/>
        <v>0</v>
      </c>
      <c r="W617" s="11">
        <f t="shared" si="8"/>
        <v>0</v>
      </c>
      <c r="X617" s="11">
        <v>-7.4979254446463903E-2</v>
      </c>
      <c r="Y617" s="11">
        <v>0.29920217640963997</v>
      </c>
      <c r="Z617" s="11">
        <f t="shared" si="9"/>
        <v>1</v>
      </c>
      <c r="AA617" s="11">
        <f t="shared" si="10"/>
        <v>0</v>
      </c>
      <c r="AB617" s="11">
        <f t="shared" si="11"/>
        <v>0</v>
      </c>
      <c r="AC617" s="11">
        <v>-6.7219315854735895E-2</v>
      </c>
      <c r="AD617" s="11">
        <v>0.35862871905699301</v>
      </c>
      <c r="AE617" s="11">
        <f t="shared" si="12"/>
        <v>1</v>
      </c>
      <c r="AF617" s="11">
        <f t="shared" si="13"/>
        <v>0</v>
      </c>
      <c r="AG617" s="11">
        <f t="shared" si="14"/>
        <v>0</v>
      </c>
      <c r="AH617" s="11">
        <v>-9.2000572315134005E-2</v>
      </c>
      <c r="AI617" s="11">
        <v>0.19328189449057401</v>
      </c>
      <c r="AJ617" s="11">
        <f t="shared" si="15"/>
        <v>1</v>
      </c>
      <c r="AK617" s="11">
        <f t="shared" si="16"/>
        <v>0</v>
      </c>
      <c r="AL617" s="11">
        <f t="shared" si="17"/>
        <v>0</v>
      </c>
      <c r="AM617" s="11">
        <v>-0.10226492051392599</v>
      </c>
      <c r="AN617" s="11">
        <v>0.15003611037700801</v>
      </c>
      <c r="AO617" s="11">
        <f t="shared" si="18"/>
        <v>1</v>
      </c>
      <c r="AP617" s="11">
        <f t="shared" si="19"/>
        <v>0</v>
      </c>
      <c r="AQ617" s="11">
        <v>-8.0694030614476206E-2</v>
      </c>
      <c r="AR617" s="11">
        <v>0.27347921565463101</v>
      </c>
      <c r="AS617" s="11">
        <f t="shared" si="20"/>
        <v>1</v>
      </c>
      <c r="AT617" s="11">
        <f t="shared" si="21"/>
        <v>0</v>
      </c>
      <c r="AU617" s="11">
        <f t="shared" si="22"/>
        <v>0</v>
      </c>
      <c r="AV617" s="11">
        <v>-9.0686343457017607E-2</v>
      </c>
      <c r="AW617" s="11">
        <v>0.21672300039418499</v>
      </c>
      <c r="AX617" s="11">
        <f t="shared" si="23"/>
        <v>1</v>
      </c>
      <c r="AY617" s="11">
        <f t="shared" si="24"/>
        <v>0</v>
      </c>
      <c r="AZ617" s="11">
        <v>-8.2482410070692194E-2</v>
      </c>
      <c r="BA617" s="11">
        <v>0.26118883857796998</v>
      </c>
      <c r="BB617" s="22">
        <v>0</v>
      </c>
      <c r="BC617" s="22">
        <v>0</v>
      </c>
      <c r="BD617" s="22">
        <v>0</v>
      </c>
      <c r="BE617" s="22">
        <v>0</v>
      </c>
      <c r="BF617" s="22">
        <v>0</v>
      </c>
      <c r="BG617" s="22">
        <v>0</v>
      </c>
      <c r="BH617" s="22">
        <v>0</v>
      </c>
      <c r="BI617" s="22">
        <v>0</v>
      </c>
      <c r="BJ617" s="22">
        <v>0</v>
      </c>
      <c r="BK617" s="22">
        <v>0</v>
      </c>
      <c r="BL617" s="22">
        <v>0</v>
      </c>
      <c r="BM617" s="22">
        <v>0</v>
      </c>
      <c r="BN617" s="22">
        <v>0</v>
      </c>
      <c r="BO617" s="22">
        <v>0</v>
      </c>
      <c r="BP617" s="22">
        <v>0</v>
      </c>
      <c r="BQ617" s="22">
        <v>0</v>
      </c>
      <c r="BR617" s="22">
        <v>0</v>
      </c>
      <c r="BS617" s="22">
        <v>0</v>
      </c>
      <c r="BT617" s="22">
        <v>0</v>
      </c>
      <c r="BU617" s="22">
        <v>0</v>
      </c>
      <c r="BV617" s="22">
        <v>0</v>
      </c>
      <c r="BW617" s="22">
        <v>0</v>
      </c>
    </row>
    <row r="618" spans="1:75" ht="14.25" customHeight="1">
      <c r="A618" s="11" t="s">
        <v>3045</v>
      </c>
      <c r="B618" s="11" t="s">
        <v>3653</v>
      </c>
      <c r="C618" s="11" t="s">
        <v>47</v>
      </c>
      <c r="D618" s="11" t="s">
        <v>47</v>
      </c>
      <c r="E618" s="11">
        <v>885</v>
      </c>
      <c r="F618" s="11">
        <v>-7.8657845041488705E-2</v>
      </c>
      <c r="G618" s="11">
        <v>7.6670978682277693E-2</v>
      </c>
      <c r="H618" s="11">
        <v>0.30521235612237402</v>
      </c>
      <c r="I618" s="11">
        <v>-7.2386192327649604E-2</v>
      </c>
      <c r="J618" s="11">
        <v>0.36211176163750203</v>
      </c>
      <c r="K618" s="11">
        <f t="shared" si="0"/>
        <v>1</v>
      </c>
      <c r="L618" s="11">
        <f t="shared" si="1"/>
        <v>0</v>
      </c>
      <c r="M618" s="11">
        <f t="shared" si="2"/>
        <v>0</v>
      </c>
      <c r="N618" s="11">
        <v>-8.5610822495587199E-2</v>
      </c>
      <c r="O618" s="11">
        <v>0.27633627779470199</v>
      </c>
      <c r="P618" s="11">
        <f t="shared" si="3"/>
        <v>1</v>
      </c>
      <c r="Q618" s="11">
        <f t="shared" si="4"/>
        <v>0</v>
      </c>
      <c r="R618" s="11">
        <f t="shared" si="5"/>
        <v>0</v>
      </c>
      <c r="S618" s="11">
        <v>-7.9645092655314303E-2</v>
      </c>
      <c r="T618" s="11">
        <v>0.300033528190705</v>
      </c>
      <c r="U618" s="11">
        <f t="shared" si="6"/>
        <v>1</v>
      </c>
      <c r="V618" s="11">
        <f t="shared" si="7"/>
        <v>0</v>
      </c>
      <c r="W618" s="11">
        <f t="shared" si="8"/>
        <v>0</v>
      </c>
      <c r="X618" s="11">
        <v>-7.8917835809634601E-2</v>
      </c>
      <c r="Y618" s="11">
        <v>0.30386132229852503</v>
      </c>
      <c r="Z618" s="11">
        <f t="shared" si="9"/>
        <v>1</v>
      </c>
      <c r="AA618" s="11">
        <f t="shared" si="10"/>
        <v>0</v>
      </c>
      <c r="AB618" s="11">
        <f t="shared" si="11"/>
        <v>0</v>
      </c>
      <c r="AC618" s="11">
        <v>-8.4489179272733195E-2</v>
      </c>
      <c r="AD618" s="11">
        <v>0.27756642927801001</v>
      </c>
      <c r="AE618" s="11">
        <f t="shared" si="12"/>
        <v>1</v>
      </c>
      <c r="AF618" s="11">
        <f t="shared" si="13"/>
        <v>0</v>
      </c>
      <c r="AG618" s="11">
        <f t="shared" si="14"/>
        <v>0</v>
      </c>
      <c r="AH618" s="11">
        <v>-8.5659271060707295E-2</v>
      </c>
      <c r="AI618" s="11">
        <v>0.26215577265468498</v>
      </c>
      <c r="AJ618" s="11">
        <f t="shared" si="15"/>
        <v>1</v>
      </c>
      <c r="AK618" s="11">
        <f t="shared" si="16"/>
        <v>0</v>
      </c>
      <c r="AL618" s="11">
        <f t="shared" si="17"/>
        <v>0</v>
      </c>
      <c r="AM618" s="11">
        <v>-9.9453326440903697E-2</v>
      </c>
      <c r="AN618" s="11">
        <v>0.190088229764969</v>
      </c>
      <c r="AO618" s="11">
        <f t="shared" si="18"/>
        <v>1</v>
      </c>
      <c r="AP618" s="11">
        <f t="shared" si="19"/>
        <v>0</v>
      </c>
      <c r="AQ618" s="11">
        <v>-9.6886933563018807E-2</v>
      </c>
      <c r="AR618" s="11">
        <v>0.21595885744636001</v>
      </c>
      <c r="AS618" s="11">
        <f t="shared" si="20"/>
        <v>1</v>
      </c>
      <c r="AT618" s="11">
        <f t="shared" si="21"/>
        <v>0</v>
      </c>
      <c r="AU618" s="11">
        <f t="shared" si="22"/>
        <v>0</v>
      </c>
      <c r="AV618" s="11">
        <v>-8.7894367424454695E-2</v>
      </c>
      <c r="AW618" s="11">
        <v>0.26145324768089201</v>
      </c>
      <c r="AX618" s="11">
        <f t="shared" si="23"/>
        <v>1</v>
      </c>
      <c r="AY618" s="11">
        <f t="shared" si="24"/>
        <v>0</v>
      </c>
      <c r="AZ618" s="11">
        <v>-7.6229953346929502E-2</v>
      </c>
      <c r="BA618" s="11">
        <v>0.32813721072190499</v>
      </c>
      <c r="BB618" s="22">
        <v>0</v>
      </c>
      <c r="BC618" s="22">
        <v>0</v>
      </c>
      <c r="BD618" s="22">
        <v>0</v>
      </c>
      <c r="BE618" s="22">
        <v>0</v>
      </c>
      <c r="BF618" s="22">
        <v>0</v>
      </c>
      <c r="BG618" s="22">
        <v>0</v>
      </c>
      <c r="BH618" s="22">
        <v>0</v>
      </c>
      <c r="BI618" s="22">
        <v>0</v>
      </c>
      <c r="BJ618" s="22">
        <v>0</v>
      </c>
      <c r="BK618" s="22">
        <v>0</v>
      </c>
      <c r="BL618" s="22">
        <v>0</v>
      </c>
      <c r="BM618" s="22">
        <v>0</v>
      </c>
      <c r="BN618" s="22">
        <v>0</v>
      </c>
      <c r="BO618" s="22">
        <v>0</v>
      </c>
      <c r="BP618" s="22">
        <v>0</v>
      </c>
      <c r="BQ618" s="22">
        <v>0</v>
      </c>
      <c r="BR618" s="22">
        <v>0</v>
      </c>
      <c r="BS618" s="22">
        <v>0</v>
      </c>
      <c r="BT618" s="22">
        <v>0</v>
      </c>
      <c r="BU618" s="22">
        <v>0</v>
      </c>
      <c r="BV618" s="22">
        <v>0</v>
      </c>
      <c r="BW618" s="22">
        <v>0</v>
      </c>
    </row>
    <row r="619" spans="1:75" ht="14.25" customHeight="1">
      <c r="A619" s="11" t="s">
        <v>1045</v>
      </c>
      <c r="B619" s="11" t="s">
        <v>3654</v>
      </c>
      <c r="C619" s="11" t="s">
        <v>171</v>
      </c>
      <c r="D619" s="11" t="s">
        <v>545</v>
      </c>
      <c r="E619" s="11">
        <v>937</v>
      </c>
      <c r="F619" s="11">
        <v>-7.5631862087644094E-2</v>
      </c>
      <c r="G619" s="11">
        <v>7.3729305049616306E-2</v>
      </c>
      <c r="H619" s="11">
        <v>0.30524842865660601</v>
      </c>
      <c r="I619" s="11">
        <v>-7.9905704836129701E-2</v>
      </c>
      <c r="J619" s="11">
        <v>0.29525155772824402</v>
      </c>
      <c r="K619" s="11">
        <f t="shared" si="0"/>
        <v>1</v>
      </c>
      <c r="L619" s="11">
        <f t="shared" si="1"/>
        <v>0</v>
      </c>
      <c r="M619" s="11">
        <f t="shared" si="2"/>
        <v>0</v>
      </c>
      <c r="N619" s="11">
        <v>-9.6779419919776899E-2</v>
      </c>
      <c r="O619" s="11">
        <v>0.201075456206178</v>
      </c>
      <c r="P619" s="11">
        <f t="shared" si="3"/>
        <v>1</v>
      </c>
      <c r="Q619" s="11">
        <f t="shared" si="4"/>
        <v>0</v>
      </c>
      <c r="R619" s="11">
        <f t="shared" si="5"/>
        <v>0</v>
      </c>
      <c r="S619" s="11">
        <v>-7.8350385173484693E-2</v>
      </c>
      <c r="T619" s="11">
        <v>0.28859899809553002</v>
      </c>
      <c r="U619" s="11">
        <f t="shared" si="6"/>
        <v>1</v>
      </c>
      <c r="V619" s="11">
        <f t="shared" si="7"/>
        <v>0</v>
      </c>
      <c r="W619" s="11">
        <f t="shared" si="8"/>
        <v>0</v>
      </c>
      <c r="X619" s="11">
        <v>-7.6278797644789995E-2</v>
      </c>
      <c r="Y619" s="11">
        <v>0.301181919267553</v>
      </c>
      <c r="Z619" s="11">
        <f t="shared" si="9"/>
        <v>1</v>
      </c>
      <c r="AA619" s="11">
        <f t="shared" si="10"/>
        <v>0</v>
      </c>
      <c r="AB619" s="11">
        <f t="shared" si="11"/>
        <v>0</v>
      </c>
      <c r="AC619" s="11">
        <v>-3.5284579288429797E-2</v>
      </c>
      <c r="AD619" s="11">
        <v>0.63525225425500798</v>
      </c>
      <c r="AE619" s="11">
        <f t="shared" si="12"/>
        <v>1</v>
      </c>
      <c r="AF619" s="11">
        <f t="shared" si="13"/>
        <v>0</v>
      </c>
      <c r="AG619" s="11">
        <f t="shared" si="14"/>
        <v>0</v>
      </c>
      <c r="AH619" s="11">
        <v>-0.101733654852192</v>
      </c>
      <c r="AI619" s="11">
        <v>0.12031615174289401</v>
      </c>
      <c r="AJ619" s="11">
        <f t="shared" si="15"/>
        <v>1</v>
      </c>
      <c r="AK619" s="11">
        <f t="shared" si="16"/>
        <v>0</v>
      </c>
      <c r="AL619" s="11">
        <f t="shared" si="17"/>
        <v>0</v>
      </c>
      <c r="AM619" s="11">
        <v>-0.12883538670341299</v>
      </c>
      <c r="AN619" s="11">
        <v>5.7335320232947601E-2</v>
      </c>
      <c r="AO619" s="11">
        <f t="shared" si="18"/>
        <v>1</v>
      </c>
      <c r="AP619" s="11">
        <f t="shared" si="19"/>
        <v>0</v>
      </c>
      <c r="AQ619" s="11">
        <v>-0.113580162401841</v>
      </c>
      <c r="AR619" s="11">
        <v>0.12969109345868601</v>
      </c>
      <c r="AS619" s="11">
        <f t="shared" si="20"/>
        <v>1</v>
      </c>
      <c r="AT619" s="11">
        <f t="shared" si="21"/>
        <v>0</v>
      </c>
      <c r="AU619" s="11">
        <f t="shared" si="22"/>
        <v>0</v>
      </c>
      <c r="AV619" s="11">
        <v>-0.12771260613369501</v>
      </c>
      <c r="AW619" s="11">
        <v>8.6927987905390802E-2</v>
      </c>
      <c r="AX619" s="11">
        <f t="shared" si="23"/>
        <v>1</v>
      </c>
      <c r="AY619" s="11">
        <f t="shared" si="24"/>
        <v>0</v>
      </c>
      <c r="AZ619" s="11">
        <v>-8.6105525683937006E-2</v>
      </c>
      <c r="BA619" s="11">
        <v>0.25050503997908502</v>
      </c>
      <c r="BB619" s="22">
        <v>0</v>
      </c>
      <c r="BC619" s="22">
        <v>0</v>
      </c>
      <c r="BD619" s="22">
        <v>0</v>
      </c>
      <c r="BE619" s="22">
        <v>0</v>
      </c>
      <c r="BF619" s="22">
        <v>0</v>
      </c>
      <c r="BG619" s="22">
        <v>0</v>
      </c>
      <c r="BH619" s="22">
        <v>0</v>
      </c>
      <c r="BI619" s="22">
        <v>0</v>
      </c>
      <c r="BJ619" s="22">
        <v>0</v>
      </c>
      <c r="BK619" s="22">
        <v>0</v>
      </c>
      <c r="BL619" s="22">
        <v>0</v>
      </c>
      <c r="BM619" s="22">
        <v>0</v>
      </c>
      <c r="BN619" s="22">
        <v>0</v>
      </c>
      <c r="BO619" s="22">
        <v>0</v>
      </c>
      <c r="BP619" s="22">
        <v>0</v>
      </c>
      <c r="BQ619" s="22">
        <v>0</v>
      </c>
      <c r="BR619" s="22">
        <v>0</v>
      </c>
      <c r="BS619" s="22">
        <v>0</v>
      </c>
      <c r="BT619" s="22">
        <v>0</v>
      </c>
      <c r="BU619" s="22">
        <v>0</v>
      </c>
      <c r="BV619" s="22">
        <v>0</v>
      </c>
      <c r="BW619" s="22">
        <v>0</v>
      </c>
    </row>
    <row r="620" spans="1:75" ht="14.25" customHeight="1">
      <c r="A620" s="11" t="s">
        <v>2752</v>
      </c>
      <c r="B620" s="11" t="s">
        <v>3655</v>
      </c>
      <c r="C620" s="11" t="s">
        <v>47</v>
      </c>
      <c r="D620" s="11" t="s">
        <v>47</v>
      </c>
      <c r="E620" s="11">
        <v>961</v>
      </c>
      <c r="F620" s="11">
        <v>7.1143082427457593E-2</v>
      </c>
      <c r="G620" s="11">
        <v>6.9569671990522705E-2</v>
      </c>
      <c r="H620" s="11">
        <v>0.30674663784859901</v>
      </c>
      <c r="I620" s="11">
        <v>6.3944106603906301E-2</v>
      </c>
      <c r="J620" s="11">
        <v>0.37542696002775</v>
      </c>
      <c r="K620" s="11">
        <f t="shared" si="0"/>
        <v>1</v>
      </c>
      <c r="L620" s="11">
        <f t="shared" si="1"/>
        <v>0</v>
      </c>
      <c r="M620" s="11">
        <f t="shared" si="2"/>
        <v>0</v>
      </c>
      <c r="N620" s="11">
        <v>5.2067941938735103E-2</v>
      </c>
      <c r="O620" s="11">
        <v>0.46619844203184502</v>
      </c>
      <c r="P620" s="11">
        <f t="shared" si="3"/>
        <v>1</v>
      </c>
      <c r="Q620" s="11">
        <f t="shared" si="4"/>
        <v>0</v>
      </c>
      <c r="R620" s="11">
        <f t="shared" si="5"/>
        <v>0</v>
      </c>
      <c r="S620" s="11">
        <v>6.9110358636028907E-2</v>
      </c>
      <c r="T620" s="11">
        <v>0.32096887311873301</v>
      </c>
      <c r="U620" s="11">
        <f t="shared" si="6"/>
        <v>1</v>
      </c>
      <c r="V620" s="11">
        <f t="shared" si="7"/>
        <v>0</v>
      </c>
      <c r="W620" s="11">
        <f t="shared" si="8"/>
        <v>0</v>
      </c>
      <c r="X620" s="11">
        <v>7.0543845187419907E-2</v>
      </c>
      <c r="Y620" s="11">
        <v>0.31097661889129102</v>
      </c>
      <c r="Z620" s="11">
        <f t="shared" si="9"/>
        <v>1</v>
      </c>
      <c r="AA620" s="11">
        <f t="shared" si="10"/>
        <v>0</v>
      </c>
      <c r="AB620" s="11">
        <f t="shared" si="11"/>
        <v>0</v>
      </c>
      <c r="AC620" s="11">
        <v>0.102948998081886</v>
      </c>
      <c r="AD620" s="11">
        <v>0.14364191381953001</v>
      </c>
      <c r="AE620" s="11">
        <f t="shared" si="12"/>
        <v>1</v>
      </c>
      <c r="AF620" s="11">
        <f t="shared" si="13"/>
        <v>0</v>
      </c>
      <c r="AG620" s="11">
        <f t="shared" si="14"/>
        <v>0</v>
      </c>
      <c r="AH620" s="11">
        <v>5.4539769627715701E-2</v>
      </c>
      <c r="AI620" s="11">
        <v>0.42418828168476902</v>
      </c>
      <c r="AJ620" s="11">
        <f t="shared" si="15"/>
        <v>1</v>
      </c>
      <c r="AK620" s="11">
        <f t="shared" si="16"/>
        <v>0</v>
      </c>
      <c r="AL620" s="11">
        <f t="shared" si="17"/>
        <v>0</v>
      </c>
      <c r="AM620" s="11">
        <v>4.1978069391410001E-2</v>
      </c>
      <c r="AN620" s="11">
        <v>0.53718033734882398</v>
      </c>
      <c r="AO620" s="11">
        <f t="shared" si="18"/>
        <v>1</v>
      </c>
      <c r="AP620" s="11">
        <f t="shared" si="19"/>
        <v>0</v>
      </c>
      <c r="AQ620" s="11">
        <v>6.4269957204604697E-2</v>
      </c>
      <c r="AR620" s="11">
        <v>0.36614452341429699</v>
      </c>
      <c r="AS620" s="11">
        <f t="shared" si="20"/>
        <v>1</v>
      </c>
      <c r="AT620" s="11">
        <f t="shared" si="21"/>
        <v>0</v>
      </c>
      <c r="AU620" s="11">
        <f t="shared" si="22"/>
        <v>0</v>
      </c>
      <c r="AV620" s="11">
        <v>5.3093049439338701E-2</v>
      </c>
      <c r="AW620" s="11">
        <v>0.45316334166940803</v>
      </c>
      <c r="AX620" s="11">
        <f t="shared" si="23"/>
        <v>1</v>
      </c>
      <c r="AY620" s="11">
        <f t="shared" si="24"/>
        <v>0</v>
      </c>
      <c r="AZ620" s="11">
        <v>2.5145604540083001E-2</v>
      </c>
      <c r="BA620" s="11">
        <v>0.72037529606126705</v>
      </c>
      <c r="BB620" s="22">
        <v>0</v>
      </c>
      <c r="BC620" s="22">
        <v>0</v>
      </c>
      <c r="BD620" s="22">
        <v>0</v>
      </c>
      <c r="BE620" s="22">
        <v>0</v>
      </c>
      <c r="BF620" s="22">
        <v>0</v>
      </c>
      <c r="BG620" s="22">
        <v>0</v>
      </c>
      <c r="BH620" s="22">
        <v>0</v>
      </c>
      <c r="BI620" s="22">
        <v>0</v>
      </c>
      <c r="BJ620" s="22">
        <v>0</v>
      </c>
      <c r="BK620" s="22">
        <v>0</v>
      </c>
      <c r="BL620" s="22">
        <v>0</v>
      </c>
      <c r="BM620" s="22">
        <v>0</v>
      </c>
      <c r="BN620" s="22">
        <v>0</v>
      </c>
      <c r="BO620" s="22">
        <v>0</v>
      </c>
      <c r="BP620" s="22">
        <v>0</v>
      </c>
      <c r="BQ620" s="22">
        <v>0</v>
      </c>
      <c r="BR620" s="22">
        <v>0</v>
      </c>
      <c r="BS620" s="22">
        <v>0</v>
      </c>
      <c r="BT620" s="22">
        <v>0</v>
      </c>
      <c r="BU620" s="22">
        <v>0</v>
      </c>
      <c r="BV620" s="22">
        <v>0</v>
      </c>
      <c r="BW620" s="22">
        <v>0</v>
      </c>
    </row>
    <row r="621" spans="1:75" ht="14.25" customHeight="1">
      <c r="A621" s="11" t="s">
        <v>708</v>
      </c>
      <c r="B621" s="11" t="s">
        <v>3656</v>
      </c>
      <c r="C621" s="11" t="s">
        <v>64</v>
      </c>
      <c r="D621" s="11" t="s">
        <v>384</v>
      </c>
      <c r="E621" s="11">
        <v>963</v>
      </c>
      <c r="F621" s="11">
        <v>-7.5504955249658806E-2</v>
      </c>
      <c r="G621" s="11">
        <v>7.3858857032155306E-2</v>
      </c>
      <c r="H621" s="11">
        <v>0.30690178240240601</v>
      </c>
      <c r="I621" s="11">
        <v>-7.7244299684478296E-2</v>
      </c>
      <c r="J621" s="11">
        <v>0.313232468744852</v>
      </c>
      <c r="K621" s="11">
        <f t="shared" si="0"/>
        <v>1</v>
      </c>
      <c r="L621" s="11">
        <f t="shared" si="1"/>
        <v>0</v>
      </c>
      <c r="M621" s="11">
        <f t="shared" si="2"/>
        <v>0</v>
      </c>
      <c r="N621" s="11">
        <v>-5.5712618400473798E-2</v>
      </c>
      <c r="O621" s="11">
        <v>0.46245885396262898</v>
      </c>
      <c r="P621" s="11">
        <f t="shared" si="3"/>
        <v>1</v>
      </c>
      <c r="Q621" s="11">
        <f t="shared" si="4"/>
        <v>0</v>
      </c>
      <c r="R621" s="11">
        <f t="shared" si="5"/>
        <v>0</v>
      </c>
      <c r="S621" s="11">
        <v>-7.7927416109025704E-2</v>
      </c>
      <c r="T621" s="11">
        <v>0.29179393412523202</v>
      </c>
      <c r="U621" s="11">
        <f t="shared" si="6"/>
        <v>1</v>
      </c>
      <c r="V621" s="11">
        <f t="shared" si="7"/>
        <v>0</v>
      </c>
      <c r="W621" s="11">
        <f t="shared" si="8"/>
        <v>0</v>
      </c>
      <c r="X621" s="11">
        <v>-7.54480591627366E-2</v>
      </c>
      <c r="Y621" s="11">
        <v>0.30754777291249802</v>
      </c>
      <c r="Z621" s="11">
        <f t="shared" si="9"/>
        <v>1</v>
      </c>
      <c r="AA621" s="11">
        <f t="shared" si="10"/>
        <v>0</v>
      </c>
      <c r="AB621" s="11">
        <f t="shared" si="11"/>
        <v>0</v>
      </c>
      <c r="AC621" s="11">
        <v>-7.3904335666162696E-2</v>
      </c>
      <c r="AD621" s="11">
        <v>0.32438007207546099</v>
      </c>
      <c r="AE621" s="11">
        <f t="shared" si="12"/>
        <v>1</v>
      </c>
      <c r="AF621" s="11">
        <f t="shared" si="13"/>
        <v>0</v>
      </c>
      <c r="AG621" s="11">
        <f t="shared" si="14"/>
        <v>0</v>
      </c>
      <c r="AH621" s="11">
        <v>-8.6729621876053195E-2</v>
      </c>
      <c r="AI621" s="11">
        <v>0.23779630041891001</v>
      </c>
      <c r="AJ621" s="11">
        <f t="shared" si="15"/>
        <v>1</v>
      </c>
      <c r="AK621" s="11">
        <f t="shared" si="16"/>
        <v>0</v>
      </c>
      <c r="AL621" s="11">
        <f t="shared" si="17"/>
        <v>0</v>
      </c>
      <c r="AM621" s="11">
        <v>-9.5432384988782704E-2</v>
      </c>
      <c r="AN621" s="11">
        <v>0.19321719948471799</v>
      </c>
      <c r="AO621" s="11">
        <f t="shared" si="18"/>
        <v>1</v>
      </c>
      <c r="AP621" s="11">
        <f t="shared" si="19"/>
        <v>0</v>
      </c>
      <c r="AQ621" s="11">
        <v>-7.16649813372085E-2</v>
      </c>
      <c r="AR621" s="11">
        <v>0.34212431229327001</v>
      </c>
      <c r="AS621" s="11">
        <f t="shared" si="20"/>
        <v>1</v>
      </c>
      <c r="AT621" s="11">
        <f t="shared" si="21"/>
        <v>0</v>
      </c>
      <c r="AU621" s="11">
        <f t="shared" si="22"/>
        <v>0</v>
      </c>
      <c r="AV621" s="11">
        <v>-7.8273149562342104E-2</v>
      </c>
      <c r="AW621" s="11">
        <v>0.29803743248526299</v>
      </c>
      <c r="AX621" s="11">
        <f t="shared" si="23"/>
        <v>1</v>
      </c>
      <c r="AY621" s="11">
        <f t="shared" si="24"/>
        <v>0</v>
      </c>
      <c r="AZ621" s="11">
        <v>-8.4582088868686997E-2</v>
      </c>
      <c r="BA621" s="11">
        <v>0.259869916242916</v>
      </c>
      <c r="BB621" s="22">
        <v>0</v>
      </c>
      <c r="BC621" s="22">
        <v>0</v>
      </c>
      <c r="BD621" s="22">
        <v>0</v>
      </c>
      <c r="BE621" s="22">
        <v>0</v>
      </c>
      <c r="BF621" s="22">
        <v>0</v>
      </c>
      <c r="BG621" s="22">
        <v>0</v>
      </c>
      <c r="BH621" s="22">
        <v>0</v>
      </c>
      <c r="BI621" s="22">
        <v>0</v>
      </c>
      <c r="BJ621" s="22">
        <v>0</v>
      </c>
      <c r="BK621" s="22">
        <v>0</v>
      </c>
      <c r="BL621" s="22">
        <v>0</v>
      </c>
      <c r="BM621" s="22">
        <v>0</v>
      </c>
      <c r="BN621" s="22">
        <v>0</v>
      </c>
      <c r="BO621" s="22">
        <v>0</v>
      </c>
      <c r="BP621" s="22">
        <v>0</v>
      </c>
      <c r="BQ621" s="22">
        <v>0</v>
      </c>
      <c r="BR621" s="22">
        <v>0</v>
      </c>
      <c r="BS621" s="22">
        <v>0</v>
      </c>
      <c r="BT621" s="22">
        <v>0</v>
      </c>
      <c r="BU621" s="22">
        <v>0</v>
      </c>
      <c r="BV621" s="22">
        <v>0</v>
      </c>
      <c r="BW621" s="22">
        <v>0</v>
      </c>
    </row>
    <row r="622" spans="1:75" ht="14.25" customHeight="1">
      <c r="A622" s="11" t="s">
        <v>414</v>
      </c>
      <c r="B622" s="11" t="s">
        <v>3657</v>
      </c>
      <c r="C622" s="11" t="s">
        <v>171</v>
      </c>
      <c r="D622" s="11" t="s">
        <v>415</v>
      </c>
      <c r="E622" s="11">
        <v>877</v>
      </c>
      <c r="F622" s="11">
        <v>7.7220038008713701E-2</v>
      </c>
      <c r="G622" s="11">
        <v>7.5659425813765405E-2</v>
      </c>
      <c r="H622" s="11">
        <v>0.30771274173047503</v>
      </c>
      <c r="I622" s="11">
        <v>4.7075186744062303E-2</v>
      </c>
      <c r="J622" s="11">
        <v>0.54704797330993704</v>
      </c>
      <c r="K622" s="11">
        <f t="shared" si="0"/>
        <v>1</v>
      </c>
      <c r="L622" s="11">
        <f t="shared" si="1"/>
        <v>0</v>
      </c>
      <c r="M622" s="11">
        <f t="shared" si="2"/>
        <v>0</v>
      </c>
      <c r="N622" s="11">
        <v>2.88276862158309E-2</v>
      </c>
      <c r="O622" s="11">
        <v>0.70912498845722904</v>
      </c>
      <c r="P622" s="11">
        <f t="shared" si="3"/>
        <v>1</v>
      </c>
      <c r="Q622" s="11">
        <f t="shared" si="4"/>
        <v>0</v>
      </c>
      <c r="R622" s="11">
        <f t="shared" si="5"/>
        <v>0</v>
      </c>
      <c r="S622" s="11">
        <v>7.2237181308736298E-2</v>
      </c>
      <c r="T622" s="11">
        <v>0.34027365348701699</v>
      </c>
      <c r="U622" s="11">
        <f t="shared" si="6"/>
        <v>1</v>
      </c>
      <c r="V622" s="11">
        <f t="shared" si="7"/>
        <v>0</v>
      </c>
      <c r="W622" s="11">
        <f t="shared" si="8"/>
        <v>0</v>
      </c>
      <c r="X622" s="11">
        <v>7.4783109031273901E-2</v>
      </c>
      <c r="Y622" s="11">
        <v>0.32319917114105201</v>
      </c>
      <c r="Z622" s="11">
        <f t="shared" si="9"/>
        <v>1</v>
      </c>
      <c r="AA622" s="11">
        <f t="shared" si="10"/>
        <v>0</v>
      </c>
      <c r="AB622" s="11">
        <f t="shared" si="11"/>
        <v>0</v>
      </c>
      <c r="AC622" s="11">
        <v>9.5374314398511004E-2</v>
      </c>
      <c r="AD622" s="11">
        <v>0.21325161980374599</v>
      </c>
      <c r="AE622" s="11">
        <f t="shared" si="12"/>
        <v>1</v>
      </c>
      <c r="AF622" s="11">
        <f t="shared" si="13"/>
        <v>0</v>
      </c>
      <c r="AG622" s="11">
        <f t="shared" si="14"/>
        <v>0</v>
      </c>
      <c r="AH622" s="11">
        <v>5.6596544794118901E-2</v>
      </c>
      <c r="AI622" s="11">
        <v>0.42317637137972802</v>
      </c>
      <c r="AJ622" s="11">
        <f t="shared" si="15"/>
        <v>1</v>
      </c>
      <c r="AK622" s="11">
        <f t="shared" si="16"/>
        <v>0</v>
      </c>
      <c r="AL622" s="11">
        <f t="shared" si="17"/>
        <v>0</v>
      </c>
      <c r="AM622" s="11">
        <v>4.1581059907940199E-2</v>
      </c>
      <c r="AN622" s="11">
        <v>0.55856997019901899</v>
      </c>
      <c r="AO622" s="11">
        <f t="shared" si="18"/>
        <v>1</v>
      </c>
      <c r="AP622" s="11">
        <f t="shared" si="19"/>
        <v>0</v>
      </c>
      <c r="AQ622" s="11">
        <v>6.3745801466417701E-2</v>
      </c>
      <c r="AR622" s="11">
        <v>0.40815115794801099</v>
      </c>
      <c r="AS622" s="11">
        <f t="shared" si="20"/>
        <v>1</v>
      </c>
      <c r="AT622" s="11">
        <f t="shared" si="21"/>
        <v>0</v>
      </c>
      <c r="AU622" s="11">
        <f t="shared" si="22"/>
        <v>0</v>
      </c>
      <c r="AV622" s="11">
        <v>3.2190299036368997E-2</v>
      </c>
      <c r="AW622" s="11">
        <v>0.67488976668258405</v>
      </c>
      <c r="AX622" s="11">
        <f t="shared" si="23"/>
        <v>1</v>
      </c>
      <c r="AY622" s="11">
        <f t="shared" si="24"/>
        <v>0</v>
      </c>
      <c r="AZ622" s="11">
        <v>7.8846571553585001E-2</v>
      </c>
      <c r="BA622" s="11">
        <v>0.30570173109853499</v>
      </c>
      <c r="BB622" s="22">
        <v>0</v>
      </c>
      <c r="BC622" s="22">
        <v>0</v>
      </c>
      <c r="BD622" s="22">
        <v>0</v>
      </c>
      <c r="BE622" s="22">
        <v>0</v>
      </c>
      <c r="BF622" s="22">
        <v>0</v>
      </c>
      <c r="BG622" s="22">
        <v>0</v>
      </c>
      <c r="BH622" s="22">
        <v>0</v>
      </c>
      <c r="BI622" s="22">
        <v>0</v>
      </c>
      <c r="BJ622" s="22">
        <v>0</v>
      </c>
      <c r="BK622" s="22">
        <v>0</v>
      </c>
      <c r="BL622" s="22">
        <v>0</v>
      </c>
      <c r="BM622" s="22">
        <v>0</v>
      </c>
      <c r="BN622" s="22">
        <v>0</v>
      </c>
      <c r="BO622" s="22">
        <v>0</v>
      </c>
      <c r="BP622" s="22">
        <v>0</v>
      </c>
      <c r="BQ622" s="22">
        <v>0</v>
      </c>
      <c r="BR622" s="22">
        <v>0</v>
      </c>
      <c r="BS622" s="22">
        <v>0</v>
      </c>
      <c r="BT622" s="22">
        <v>0</v>
      </c>
      <c r="BU622" s="22">
        <v>0</v>
      </c>
      <c r="BV622" s="22">
        <v>0</v>
      </c>
      <c r="BW622" s="22">
        <v>0</v>
      </c>
    </row>
    <row r="623" spans="1:75" ht="14.25" customHeight="1">
      <c r="A623" s="11" t="s">
        <v>2905</v>
      </c>
      <c r="B623" s="11" t="s">
        <v>3658</v>
      </c>
      <c r="C623" s="11" t="s">
        <v>47</v>
      </c>
      <c r="D623" s="11" t="s">
        <v>47</v>
      </c>
      <c r="E623" s="11">
        <v>937</v>
      </c>
      <c r="F623" s="11">
        <v>7.3687674499945205E-2</v>
      </c>
      <c r="G623" s="11">
        <v>7.2237395114299593E-2</v>
      </c>
      <c r="H623" s="11">
        <v>0.30795544580926298</v>
      </c>
      <c r="I623" s="11">
        <v>3.2158258462488501E-2</v>
      </c>
      <c r="J623" s="11">
        <v>0.66652036039178397</v>
      </c>
      <c r="K623" s="11">
        <f t="shared" si="0"/>
        <v>1</v>
      </c>
      <c r="L623" s="11">
        <f t="shared" si="1"/>
        <v>0</v>
      </c>
      <c r="M623" s="11">
        <f t="shared" si="2"/>
        <v>0</v>
      </c>
      <c r="N623" s="11">
        <v>3.1728354328170297E-2</v>
      </c>
      <c r="O623" s="11">
        <v>0.66779213394002701</v>
      </c>
      <c r="P623" s="11">
        <f t="shared" si="3"/>
        <v>1</v>
      </c>
      <c r="Q623" s="11">
        <f t="shared" si="4"/>
        <v>0</v>
      </c>
      <c r="R623" s="11">
        <f t="shared" si="5"/>
        <v>0</v>
      </c>
      <c r="S623" s="11">
        <v>7.0133482763025598E-2</v>
      </c>
      <c r="T623" s="11">
        <v>0.332371740054825</v>
      </c>
      <c r="U623" s="11">
        <f t="shared" si="6"/>
        <v>1</v>
      </c>
      <c r="V623" s="11">
        <f t="shared" si="7"/>
        <v>0</v>
      </c>
      <c r="W623" s="11">
        <f t="shared" si="8"/>
        <v>0</v>
      </c>
      <c r="X623" s="11">
        <v>7.3636080569745896E-2</v>
      </c>
      <c r="Y623" s="11">
        <v>0.308483935708532</v>
      </c>
      <c r="Z623" s="11">
        <f t="shared" si="9"/>
        <v>1</v>
      </c>
      <c r="AA623" s="11">
        <f t="shared" si="10"/>
        <v>0</v>
      </c>
      <c r="AB623" s="11">
        <f t="shared" si="11"/>
        <v>0</v>
      </c>
      <c r="AC623" s="11">
        <v>9.9556117730201704E-2</v>
      </c>
      <c r="AD623" s="11">
        <v>0.173576670687209</v>
      </c>
      <c r="AE623" s="11">
        <f t="shared" si="12"/>
        <v>1</v>
      </c>
      <c r="AF623" s="11">
        <f t="shared" si="13"/>
        <v>0</v>
      </c>
      <c r="AG623" s="11">
        <f t="shared" si="14"/>
        <v>0</v>
      </c>
      <c r="AH623" s="11">
        <v>3.8806509223302303E-2</v>
      </c>
      <c r="AI623" s="11">
        <v>0.55632430720243697</v>
      </c>
      <c r="AJ623" s="11">
        <f t="shared" si="15"/>
        <v>1</v>
      </c>
      <c r="AK623" s="11">
        <f t="shared" si="16"/>
        <v>0</v>
      </c>
      <c r="AL623" s="11">
        <f t="shared" si="17"/>
        <v>0</v>
      </c>
      <c r="AM623" s="11">
        <v>1.06746773392356E-2</v>
      </c>
      <c r="AN623" s="11">
        <v>0.87281074946140003</v>
      </c>
      <c r="AO623" s="11">
        <f t="shared" si="18"/>
        <v>1</v>
      </c>
      <c r="AP623" s="11">
        <f t="shared" si="19"/>
        <v>0</v>
      </c>
      <c r="AQ623" s="11">
        <v>4.6303771765481401E-2</v>
      </c>
      <c r="AR623" s="11">
        <v>0.52834638867425099</v>
      </c>
      <c r="AS623" s="11">
        <f t="shared" si="20"/>
        <v>1</v>
      </c>
      <c r="AT623" s="11">
        <f t="shared" si="21"/>
        <v>0</v>
      </c>
      <c r="AU623" s="11">
        <f t="shared" si="22"/>
        <v>0</v>
      </c>
      <c r="AV623" s="11">
        <v>3.6265545406377102E-2</v>
      </c>
      <c r="AW623" s="11">
        <v>0.62117449672520797</v>
      </c>
      <c r="AX623" s="11">
        <f t="shared" si="23"/>
        <v>1</v>
      </c>
      <c r="AY623" s="11">
        <f t="shared" si="24"/>
        <v>0</v>
      </c>
      <c r="AZ623" s="11">
        <v>4.85666657037222E-2</v>
      </c>
      <c r="BA623" s="11">
        <v>0.50720270679983803</v>
      </c>
      <c r="BB623" s="22">
        <v>0</v>
      </c>
      <c r="BC623" s="22">
        <v>0</v>
      </c>
      <c r="BD623" s="22">
        <v>0</v>
      </c>
      <c r="BE623" s="22">
        <v>0</v>
      </c>
      <c r="BF623" s="22">
        <v>0</v>
      </c>
      <c r="BG623" s="22">
        <v>0</v>
      </c>
      <c r="BH623" s="22">
        <v>0</v>
      </c>
      <c r="BI623" s="22">
        <v>0</v>
      </c>
      <c r="BJ623" s="22">
        <v>0</v>
      </c>
      <c r="BK623" s="22">
        <v>0</v>
      </c>
      <c r="BL623" s="22">
        <v>0</v>
      </c>
      <c r="BM623" s="22">
        <v>0</v>
      </c>
      <c r="BN623" s="22">
        <v>0</v>
      </c>
      <c r="BO623" s="22">
        <v>0</v>
      </c>
      <c r="BP623" s="22">
        <v>0</v>
      </c>
      <c r="BQ623" s="22">
        <v>0</v>
      </c>
      <c r="BR623" s="22">
        <v>0</v>
      </c>
      <c r="BS623" s="22">
        <v>0</v>
      </c>
      <c r="BT623" s="22">
        <v>0</v>
      </c>
      <c r="BU623" s="22">
        <v>0</v>
      </c>
      <c r="BV623" s="22">
        <v>0</v>
      </c>
      <c r="BW623" s="22">
        <v>0</v>
      </c>
    </row>
    <row r="624" spans="1:75" ht="14.25" customHeight="1">
      <c r="A624" s="11" t="s">
        <v>2863</v>
      </c>
      <c r="B624" s="11" t="s">
        <v>3659</v>
      </c>
      <c r="C624" s="11" t="s">
        <v>47</v>
      </c>
      <c r="D624" s="11" t="s">
        <v>47</v>
      </c>
      <c r="E624" s="11">
        <v>940</v>
      </c>
      <c r="F624" s="11">
        <v>-7.6562231230505096E-2</v>
      </c>
      <c r="G624" s="11">
        <v>7.5059689735083299E-2</v>
      </c>
      <c r="H624" s="11">
        <v>0.307982390308849</v>
      </c>
      <c r="I624" s="11">
        <v>-7.0811258348809997E-2</v>
      </c>
      <c r="J624" s="11">
        <v>0.36275233543430702</v>
      </c>
      <c r="K624" s="11">
        <f t="shared" si="0"/>
        <v>1</v>
      </c>
      <c r="L624" s="11">
        <f t="shared" si="1"/>
        <v>0</v>
      </c>
      <c r="M624" s="11">
        <f t="shared" si="2"/>
        <v>0</v>
      </c>
      <c r="N624" s="11">
        <v>-6.1989226404472297E-2</v>
      </c>
      <c r="O624" s="11">
        <v>0.421309537406511</v>
      </c>
      <c r="P624" s="11">
        <f t="shared" si="3"/>
        <v>1</v>
      </c>
      <c r="Q624" s="11">
        <f t="shared" si="4"/>
        <v>0</v>
      </c>
      <c r="R624" s="11">
        <f t="shared" si="5"/>
        <v>0</v>
      </c>
      <c r="S624" s="11">
        <v>-7.7277319120213503E-2</v>
      </c>
      <c r="T624" s="11">
        <v>0.30423131202845999</v>
      </c>
      <c r="U624" s="11">
        <f t="shared" si="6"/>
        <v>1</v>
      </c>
      <c r="V624" s="11">
        <f t="shared" si="7"/>
        <v>0</v>
      </c>
      <c r="W624" s="11">
        <f t="shared" si="8"/>
        <v>0</v>
      </c>
      <c r="X624" s="11">
        <v>-7.6522270157551503E-2</v>
      </c>
      <c r="Y624" s="11">
        <v>0.308167556587985</v>
      </c>
      <c r="Z624" s="11">
        <f t="shared" si="9"/>
        <v>1</v>
      </c>
      <c r="AA624" s="11">
        <f t="shared" si="10"/>
        <v>0</v>
      </c>
      <c r="AB624" s="11">
        <f t="shared" si="11"/>
        <v>0</v>
      </c>
      <c r="AC624" s="11">
        <v>-6.1730514853541703E-2</v>
      </c>
      <c r="AD624" s="11">
        <v>0.41744176844505398</v>
      </c>
      <c r="AE624" s="11">
        <f t="shared" si="12"/>
        <v>1</v>
      </c>
      <c r="AF624" s="11">
        <f t="shared" si="13"/>
        <v>0</v>
      </c>
      <c r="AG624" s="11">
        <f t="shared" si="14"/>
        <v>0</v>
      </c>
      <c r="AH624" s="11">
        <v>-9.1700507850493801E-2</v>
      </c>
      <c r="AI624" s="11">
        <v>0.21471061763989899</v>
      </c>
      <c r="AJ624" s="11">
        <f t="shared" si="15"/>
        <v>1</v>
      </c>
      <c r="AK624" s="11">
        <f t="shared" si="16"/>
        <v>0</v>
      </c>
      <c r="AL624" s="11">
        <f t="shared" si="17"/>
        <v>0</v>
      </c>
      <c r="AM624" s="11">
        <v>-0.10088414518564399</v>
      </c>
      <c r="AN624" s="11">
        <v>0.173478003111534</v>
      </c>
      <c r="AO624" s="11">
        <f t="shared" si="18"/>
        <v>1</v>
      </c>
      <c r="AP624" s="11">
        <f t="shared" si="19"/>
        <v>0</v>
      </c>
      <c r="AQ624" s="11">
        <v>-6.4133355447136303E-2</v>
      </c>
      <c r="AR624" s="11">
        <v>0.40308318267626603</v>
      </c>
      <c r="AS624" s="11">
        <f t="shared" si="20"/>
        <v>1</v>
      </c>
      <c r="AT624" s="11">
        <f t="shared" si="21"/>
        <v>0</v>
      </c>
      <c r="AU624" s="11">
        <f t="shared" si="22"/>
        <v>0</v>
      </c>
      <c r="AV624" s="11">
        <v>-8.0276586667119398E-2</v>
      </c>
      <c r="AW624" s="11">
        <v>0.294245292187505</v>
      </c>
      <c r="AX624" s="11">
        <f t="shared" si="23"/>
        <v>1</v>
      </c>
      <c r="AY624" s="11">
        <f t="shared" si="24"/>
        <v>0</v>
      </c>
      <c r="AZ624" s="11">
        <v>-8.1145594778426006E-2</v>
      </c>
      <c r="BA624" s="11">
        <v>0.28756141527453399</v>
      </c>
      <c r="BB624" s="22">
        <v>0</v>
      </c>
      <c r="BC624" s="22">
        <v>0</v>
      </c>
      <c r="BD624" s="22">
        <v>0</v>
      </c>
      <c r="BE624" s="22">
        <v>0</v>
      </c>
      <c r="BF624" s="22">
        <v>0</v>
      </c>
      <c r="BG624" s="22">
        <v>0</v>
      </c>
      <c r="BH624" s="22">
        <v>0</v>
      </c>
      <c r="BI624" s="22">
        <v>0</v>
      </c>
      <c r="BJ624" s="22">
        <v>0</v>
      </c>
      <c r="BK624" s="22">
        <v>0</v>
      </c>
      <c r="BL624" s="22">
        <v>0</v>
      </c>
      <c r="BM624" s="22">
        <v>0</v>
      </c>
      <c r="BN624" s="22">
        <v>0</v>
      </c>
      <c r="BO624" s="22">
        <v>0</v>
      </c>
      <c r="BP624" s="22">
        <v>0</v>
      </c>
      <c r="BQ624" s="22">
        <v>0</v>
      </c>
      <c r="BR624" s="22">
        <v>0</v>
      </c>
      <c r="BS624" s="22">
        <v>0</v>
      </c>
      <c r="BT624" s="22">
        <v>0</v>
      </c>
      <c r="BU624" s="22">
        <v>0</v>
      </c>
      <c r="BV624" s="22">
        <v>0</v>
      </c>
      <c r="BW624" s="22">
        <v>0</v>
      </c>
    </row>
    <row r="625" spans="1:75" ht="14.25" customHeight="1">
      <c r="A625" s="11" t="s">
        <v>1128</v>
      </c>
      <c r="B625" s="11" t="s">
        <v>3660</v>
      </c>
      <c r="C625" s="11" t="s">
        <v>77</v>
      </c>
      <c r="D625" s="11" t="s">
        <v>525</v>
      </c>
      <c r="E625" s="11">
        <v>960</v>
      </c>
      <c r="F625" s="11">
        <v>7.5379580792053605E-2</v>
      </c>
      <c r="G625" s="11">
        <v>7.4154462478279004E-2</v>
      </c>
      <c r="H625" s="11">
        <v>0.30963738712211603</v>
      </c>
      <c r="I625" s="11">
        <v>8.5050105967535303E-2</v>
      </c>
      <c r="J625" s="11">
        <v>0.26853165202532198</v>
      </c>
      <c r="K625" s="11">
        <f t="shared" si="0"/>
        <v>1</v>
      </c>
      <c r="L625" s="11">
        <f t="shared" si="1"/>
        <v>0</v>
      </c>
      <c r="M625" s="11">
        <f t="shared" si="2"/>
        <v>0</v>
      </c>
      <c r="N625" s="11">
        <v>5.23934347186268E-2</v>
      </c>
      <c r="O625" s="11">
        <v>0.49113641259125002</v>
      </c>
      <c r="P625" s="11">
        <f t="shared" si="3"/>
        <v>1</v>
      </c>
      <c r="Q625" s="11">
        <f t="shared" si="4"/>
        <v>0</v>
      </c>
      <c r="R625" s="11">
        <f t="shared" si="5"/>
        <v>0</v>
      </c>
      <c r="S625" s="11">
        <v>7.2928960195446299E-2</v>
      </c>
      <c r="T625" s="11">
        <v>0.32569349862553199</v>
      </c>
      <c r="U625" s="11">
        <f t="shared" si="6"/>
        <v>1</v>
      </c>
      <c r="V625" s="11">
        <f t="shared" si="7"/>
        <v>0</v>
      </c>
      <c r="W625" s="11">
        <f t="shared" si="8"/>
        <v>0</v>
      </c>
      <c r="X625" s="11">
        <v>7.4077469125818599E-2</v>
      </c>
      <c r="Y625" s="11">
        <v>0.31773154817996802</v>
      </c>
      <c r="Z625" s="11">
        <f t="shared" si="9"/>
        <v>1</v>
      </c>
      <c r="AA625" s="11">
        <f t="shared" si="10"/>
        <v>0</v>
      </c>
      <c r="AB625" s="11">
        <f t="shared" si="11"/>
        <v>0</v>
      </c>
      <c r="AC625" s="11">
        <v>9.5297659333822005E-2</v>
      </c>
      <c r="AD625" s="11">
        <v>0.20507706361717701</v>
      </c>
      <c r="AE625" s="11">
        <f t="shared" si="12"/>
        <v>1</v>
      </c>
      <c r="AF625" s="11">
        <f t="shared" si="13"/>
        <v>0</v>
      </c>
      <c r="AG625" s="11">
        <f t="shared" si="14"/>
        <v>0</v>
      </c>
      <c r="AH625" s="11">
        <v>5.7561453216593401E-2</v>
      </c>
      <c r="AI625" s="11">
        <v>0.42969382748263601</v>
      </c>
      <c r="AJ625" s="11">
        <f t="shared" si="15"/>
        <v>1</v>
      </c>
      <c r="AK625" s="11">
        <f t="shared" si="16"/>
        <v>0</v>
      </c>
      <c r="AL625" s="11">
        <f t="shared" si="17"/>
        <v>0</v>
      </c>
      <c r="AM625" s="11">
        <v>4.9611400004031803E-2</v>
      </c>
      <c r="AN625" s="11">
        <v>0.497308852308458</v>
      </c>
      <c r="AO625" s="11">
        <f t="shared" si="18"/>
        <v>1</v>
      </c>
      <c r="AP625" s="11">
        <f t="shared" si="19"/>
        <v>0</v>
      </c>
      <c r="AQ625" s="11">
        <v>6.4424654144758495E-2</v>
      </c>
      <c r="AR625" s="11">
        <v>0.39479806378124799</v>
      </c>
      <c r="AS625" s="11">
        <f t="shared" si="20"/>
        <v>1</v>
      </c>
      <c r="AT625" s="11">
        <f t="shared" si="21"/>
        <v>0</v>
      </c>
      <c r="AU625" s="11">
        <f t="shared" si="22"/>
        <v>0</v>
      </c>
      <c r="AV625" s="11">
        <v>5.3146756675982801E-2</v>
      </c>
      <c r="AW625" s="11">
        <v>0.48089359358280298</v>
      </c>
      <c r="AX625" s="11">
        <f t="shared" si="23"/>
        <v>1</v>
      </c>
      <c r="AY625" s="11">
        <f t="shared" si="24"/>
        <v>0</v>
      </c>
      <c r="AZ625" s="11">
        <v>2.8096152466995102E-2</v>
      </c>
      <c r="BA625" s="11">
        <v>0.70727791868544299</v>
      </c>
      <c r="BB625" s="22">
        <v>0</v>
      </c>
      <c r="BC625" s="22">
        <v>0</v>
      </c>
      <c r="BD625" s="22">
        <v>0</v>
      </c>
      <c r="BE625" s="22">
        <v>0</v>
      </c>
      <c r="BF625" s="22">
        <v>0</v>
      </c>
      <c r="BG625" s="22">
        <v>0</v>
      </c>
      <c r="BH625" s="22">
        <v>0</v>
      </c>
      <c r="BI625" s="22">
        <v>0</v>
      </c>
      <c r="BJ625" s="22">
        <v>0</v>
      </c>
      <c r="BK625" s="22">
        <v>0</v>
      </c>
      <c r="BL625" s="22">
        <v>0</v>
      </c>
      <c r="BM625" s="22">
        <v>0</v>
      </c>
      <c r="BN625" s="22">
        <v>0</v>
      </c>
      <c r="BO625" s="22">
        <v>0</v>
      </c>
      <c r="BP625" s="22">
        <v>0</v>
      </c>
      <c r="BQ625" s="22">
        <v>0</v>
      </c>
      <c r="BR625" s="22">
        <v>0</v>
      </c>
      <c r="BS625" s="22">
        <v>0</v>
      </c>
      <c r="BT625" s="22">
        <v>0</v>
      </c>
      <c r="BU625" s="22">
        <v>0</v>
      </c>
      <c r="BV625" s="22">
        <v>0</v>
      </c>
      <c r="BW625" s="22">
        <v>0</v>
      </c>
    </row>
    <row r="626" spans="1:75" ht="14.25" customHeight="1">
      <c r="A626" s="11" t="s">
        <v>2252</v>
      </c>
      <c r="B626" s="11" t="s">
        <v>2252</v>
      </c>
      <c r="C626" s="11" t="s">
        <v>64</v>
      </c>
      <c r="D626" s="11" t="s">
        <v>65</v>
      </c>
      <c r="E626" s="11">
        <v>960</v>
      </c>
      <c r="F626" s="11">
        <v>7.5651591114417896E-2</v>
      </c>
      <c r="G626" s="11">
        <v>7.5108493314946206E-2</v>
      </c>
      <c r="H626" s="11">
        <v>0.31407765638855201</v>
      </c>
      <c r="I626" s="11">
        <v>0.118261419847855</v>
      </c>
      <c r="J626" s="11">
        <v>0.12801656744967599</v>
      </c>
      <c r="K626" s="11">
        <f t="shared" si="0"/>
        <v>1</v>
      </c>
      <c r="L626" s="11">
        <f t="shared" si="1"/>
        <v>0</v>
      </c>
      <c r="M626" s="11">
        <f t="shared" si="2"/>
        <v>0</v>
      </c>
      <c r="N626" s="11">
        <v>8.2471584055128805E-2</v>
      </c>
      <c r="O626" s="11">
        <v>0.28493175085637601</v>
      </c>
      <c r="P626" s="11">
        <f t="shared" si="3"/>
        <v>1</v>
      </c>
      <c r="Q626" s="11">
        <f t="shared" si="4"/>
        <v>0</v>
      </c>
      <c r="R626" s="11">
        <f t="shared" si="5"/>
        <v>0</v>
      </c>
      <c r="S626" s="11">
        <v>8.0927703327288505E-2</v>
      </c>
      <c r="T626" s="11">
        <v>0.28061336834887801</v>
      </c>
      <c r="U626" s="11">
        <f t="shared" si="6"/>
        <v>1</v>
      </c>
      <c r="V626" s="11">
        <f t="shared" si="7"/>
        <v>0</v>
      </c>
      <c r="W626" s="11">
        <f t="shared" si="8"/>
        <v>0</v>
      </c>
      <c r="X626" s="11">
        <v>7.2963127567285901E-2</v>
      </c>
      <c r="Y626" s="11">
        <v>0.33016584606240701</v>
      </c>
      <c r="Z626" s="11">
        <f t="shared" si="9"/>
        <v>1</v>
      </c>
      <c r="AA626" s="11">
        <f t="shared" si="10"/>
        <v>0</v>
      </c>
      <c r="AB626" s="11">
        <f t="shared" si="11"/>
        <v>0</v>
      </c>
      <c r="AC626" s="11">
        <v>9.0681172365466606E-2</v>
      </c>
      <c r="AD626" s="11">
        <v>0.23383365451226401</v>
      </c>
      <c r="AE626" s="11">
        <f t="shared" si="12"/>
        <v>1</v>
      </c>
      <c r="AF626" s="11">
        <f t="shared" si="13"/>
        <v>0</v>
      </c>
      <c r="AG626" s="11">
        <f t="shared" si="14"/>
        <v>0</v>
      </c>
      <c r="AH626" s="11">
        <v>7.9015412214609698E-2</v>
      </c>
      <c r="AI626" s="11">
        <v>0.29336397718868501</v>
      </c>
      <c r="AJ626" s="11">
        <f t="shared" si="15"/>
        <v>1</v>
      </c>
      <c r="AK626" s="11">
        <f t="shared" si="16"/>
        <v>0</v>
      </c>
      <c r="AL626" s="11">
        <f t="shared" si="17"/>
        <v>0</v>
      </c>
      <c r="AM626" s="11">
        <v>8.2402036941004994E-2</v>
      </c>
      <c r="AN626" s="11">
        <v>0.27350037460412302</v>
      </c>
      <c r="AO626" s="11">
        <f t="shared" si="18"/>
        <v>1</v>
      </c>
      <c r="AP626" s="11">
        <f t="shared" si="19"/>
        <v>0</v>
      </c>
      <c r="AQ626" s="11">
        <v>7.2991540887554898E-2</v>
      </c>
      <c r="AR626" s="11">
        <v>0.341417914114167</v>
      </c>
      <c r="AS626" s="11">
        <f t="shared" si="20"/>
        <v>1</v>
      </c>
      <c r="AT626" s="11">
        <f t="shared" si="21"/>
        <v>0</v>
      </c>
      <c r="AU626" s="11">
        <f t="shared" si="22"/>
        <v>0</v>
      </c>
      <c r="AV626" s="11">
        <v>7.8983058256874794E-2</v>
      </c>
      <c r="AW626" s="11">
        <v>0.30180827582076197</v>
      </c>
      <c r="AX626" s="11">
        <f t="shared" si="23"/>
        <v>1</v>
      </c>
      <c r="AY626" s="11">
        <f t="shared" si="24"/>
        <v>0</v>
      </c>
      <c r="AZ626" s="11">
        <v>4.7033792599540103E-2</v>
      </c>
      <c r="BA626" s="11">
        <v>0.53691307120055198</v>
      </c>
      <c r="BB626" s="22">
        <v>0</v>
      </c>
      <c r="BC626" s="22">
        <v>0</v>
      </c>
      <c r="BD626" s="22">
        <v>0</v>
      </c>
      <c r="BE626" s="22">
        <v>0</v>
      </c>
      <c r="BF626" s="22">
        <v>0</v>
      </c>
      <c r="BG626" s="22">
        <v>0</v>
      </c>
      <c r="BH626" s="22">
        <v>0</v>
      </c>
      <c r="BI626" s="22">
        <v>0</v>
      </c>
      <c r="BJ626" s="22">
        <v>0</v>
      </c>
      <c r="BK626" s="22">
        <v>0</v>
      </c>
      <c r="BL626" s="22">
        <v>0</v>
      </c>
      <c r="BM626" s="22">
        <v>0</v>
      </c>
      <c r="BN626" s="22">
        <v>0</v>
      </c>
      <c r="BO626" s="22">
        <v>0</v>
      </c>
      <c r="BP626" s="22">
        <v>0</v>
      </c>
      <c r="BQ626" s="22">
        <v>0</v>
      </c>
      <c r="BR626" s="22">
        <v>0</v>
      </c>
      <c r="BS626" s="22">
        <v>0</v>
      </c>
      <c r="BT626" s="22">
        <v>0</v>
      </c>
      <c r="BU626" s="22">
        <v>0</v>
      </c>
      <c r="BV626" s="22">
        <v>0</v>
      </c>
      <c r="BW626" s="22">
        <v>0</v>
      </c>
    </row>
    <row r="627" spans="1:75" ht="14.25" customHeight="1">
      <c r="A627" s="11" t="s">
        <v>2826</v>
      </c>
      <c r="B627" s="11" t="s">
        <v>3661</v>
      </c>
      <c r="C627" s="11" t="s">
        <v>47</v>
      </c>
      <c r="D627" s="11" t="s">
        <v>47</v>
      </c>
      <c r="E627" s="11">
        <v>913</v>
      </c>
      <c r="F627" s="11">
        <v>7.7378093734032496E-2</v>
      </c>
      <c r="G627" s="11">
        <v>7.7144762989469207E-2</v>
      </c>
      <c r="H627" s="11">
        <v>0.31611475592524402</v>
      </c>
      <c r="I627" s="11">
        <v>6.5695171444577496E-2</v>
      </c>
      <c r="J627" s="11">
        <v>0.40895376291823698</v>
      </c>
      <c r="K627" s="11">
        <f t="shared" si="0"/>
        <v>1</v>
      </c>
      <c r="L627" s="11">
        <f t="shared" si="1"/>
        <v>0</v>
      </c>
      <c r="M627" s="11">
        <f t="shared" si="2"/>
        <v>0</v>
      </c>
      <c r="N627" s="11">
        <v>6.37797190731514E-2</v>
      </c>
      <c r="O627" s="11">
        <v>0.41971816741047002</v>
      </c>
      <c r="P627" s="11">
        <f t="shared" si="3"/>
        <v>1</v>
      </c>
      <c r="Q627" s="11">
        <f t="shared" si="4"/>
        <v>0</v>
      </c>
      <c r="R627" s="11">
        <f t="shared" si="5"/>
        <v>0</v>
      </c>
      <c r="S627" s="11">
        <v>7.7358014358595503E-2</v>
      </c>
      <c r="T627" s="11">
        <v>0.31655357870265799</v>
      </c>
      <c r="U627" s="11">
        <f t="shared" si="6"/>
        <v>1</v>
      </c>
      <c r="V627" s="11">
        <f t="shared" si="7"/>
        <v>0</v>
      </c>
      <c r="W627" s="11">
        <f t="shared" si="8"/>
        <v>0</v>
      </c>
      <c r="X627" s="11">
        <v>7.4931954015040894E-2</v>
      </c>
      <c r="Y627" s="11">
        <v>0.33105771034499698</v>
      </c>
      <c r="Z627" s="11">
        <f t="shared" si="9"/>
        <v>1</v>
      </c>
      <c r="AA627" s="11">
        <f t="shared" si="10"/>
        <v>0</v>
      </c>
      <c r="AB627" s="11">
        <f t="shared" si="11"/>
        <v>0</v>
      </c>
      <c r="AC627" s="11">
        <v>9.4847414405157801E-2</v>
      </c>
      <c r="AD627" s="11">
        <v>0.22514942459798801</v>
      </c>
      <c r="AE627" s="11">
        <f t="shared" si="12"/>
        <v>1</v>
      </c>
      <c r="AF627" s="11">
        <f t="shared" si="13"/>
        <v>0</v>
      </c>
      <c r="AG627" s="11">
        <f t="shared" si="14"/>
        <v>0</v>
      </c>
      <c r="AH627" s="11">
        <v>6.0930753491916803E-2</v>
      </c>
      <c r="AI627" s="11">
        <v>0.425695225165929</v>
      </c>
      <c r="AJ627" s="11">
        <f t="shared" si="15"/>
        <v>1</v>
      </c>
      <c r="AK627" s="11">
        <f t="shared" si="16"/>
        <v>0</v>
      </c>
      <c r="AL627" s="11">
        <f t="shared" si="17"/>
        <v>0</v>
      </c>
      <c r="AM627" s="11">
        <v>6.0284420924379099E-2</v>
      </c>
      <c r="AN627" s="11">
        <v>0.43241917761200599</v>
      </c>
      <c r="AO627" s="11">
        <f t="shared" si="18"/>
        <v>1</v>
      </c>
      <c r="AP627" s="11">
        <f t="shared" si="19"/>
        <v>0</v>
      </c>
      <c r="AQ627" s="11">
        <v>7.4044409141447901E-2</v>
      </c>
      <c r="AR627" s="11">
        <v>0.347569369282269</v>
      </c>
      <c r="AS627" s="11">
        <f t="shared" si="20"/>
        <v>1</v>
      </c>
      <c r="AT627" s="11">
        <f t="shared" si="21"/>
        <v>0</v>
      </c>
      <c r="AU627" s="11">
        <f t="shared" si="22"/>
        <v>0</v>
      </c>
      <c r="AV627" s="11">
        <v>6.0399313457516098E-2</v>
      </c>
      <c r="AW627" s="11">
        <v>0.44142776382652199</v>
      </c>
      <c r="AX627" s="11">
        <f t="shared" si="23"/>
        <v>1</v>
      </c>
      <c r="AY627" s="11">
        <f t="shared" si="24"/>
        <v>0</v>
      </c>
      <c r="AZ627" s="11">
        <v>4.38478571850291E-2</v>
      </c>
      <c r="BA627" s="11">
        <v>0.57509657270676295</v>
      </c>
      <c r="BB627" s="22">
        <v>0</v>
      </c>
      <c r="BC627" s="22">
        <v>0</v>
      </c>
      <c r="BD627" s="22">
        <v>0</v>
      </c>
      <c r="BE627" s="22">
        <v>0</v>
      </c>
      <c r="BF627" s="22">
        <v>0</v>
      </c>
      <c r="BG627" s="22">
        <v>0</v>
      </c>
      <c r="BH627" s="22">
        <v>0</v>
      </c>
      <c r="BI627" s="22">
        <v>0</v>
      </c>
      <c r="BJ627" s="22">
        <v>0</v>
      </c>
      <c r="BK627" s="22">
        <v>0</v>
      </c>
      <c r="BL627" s="22">
        <v>0</v>
      </c>
      <c r="BM627" s="22">
        <v>0</v>
      </c>
      <c r="BN627" s="22">
        <v>0</v>
      </c>
      <c r="BO627" s="22">
        <v>0</v>
      </c>
      <c r="BP627" s="22">
        <v>0</v>
      </c>
      <c r="BQ627" s="22">
        <v>0</v>
      </c>
      <c r="BR627" s="22">
        <v>0</v>
      </c>
      <c r="BS627" s="22">
        <v>0</v>
      </c>
      <c r="BT627" s="22">
        <v>0</v>
      </c>
      <c r="BU627" s="22">
        <v>0</v>
      </c>
      <c r="BV627" s="22">
        <v>0</v>
      </c>
      <c r="BW627" s="22">
        <v>0</v>
      </c>
    </row>
    <row r="628" spans="1:75" ht="14.25" customHeight="1">
      <c r="A628" s="11" t="s">
        <v>1178</v>
      </c>
      <c r="B628" s="11" t="s">
        <v>3662</v>
      </c>
      <c r="C628" s="11" t="s">
        <v>171</v>
      </c>
      <c r="D628" s="11" t="s">
        <v>367</v>
      </c>
      <c r="E628" s="11">
        <v>946</v>
      </c>
      <c r="F628" s="11">
        <v>-6.7644804755454604E-2</v>
      </c>
      <c r="G628" s="11">
        <v>6.8234207811031705E-2</v>
      </c>
      <c r="H628" s="11">
        <v>0.32176231719621201</v>
      </c>
      <c r="I628" s="11">
        <v>-0.101746173840154</v>
      </c>
      <c r="J628" s="11">
        <v>0.15051971973362699</v>
      </c>
      <c r="K628" s="11">
        <f t="shared" si="0"/>
        <v>1</v>
      </c>
      <c r="L628" s="11">
        <f t="shared" si="1"/>
        <v>0</v>
      </c>
      <c r="M628" s="11">
        <f t="shared" si="2"/>
        <v>0</v>
      </c>
      <c r="N628" s="11">
        <v>-8.7241068752300102E-2</v>
      </c>
      <c r="O628" s="11">
        <v>0.21355629254518499</v>
      </c>
      <c r="P628" s="11">
        <f t="shared" si="3"/>
        <v>1</v>
      </c>
      <c r="Q628" s="11">
        <f t="shared" si="4"/>
        <v>0</v>
      </c>
      <c r="R628" s="11">
        <f t="shared" si="5"/>
        <v>0</v>
      </c>
      <c r="S628" s="11">
        <v>-7.3972109990252805E-2</v>
      </c>
      <c r="T628" s="11">
        <v>0.27720095947069601</v>
      </c>
      <c r="U628" s="11">
        <f t="shared" si="6"/>
        <v>1</v>
      </c>
      <c r="V628" s="11">
        <f t="shared" si="7"/>
        <v>0</v>
      </c>
      <c r="W628" s="11">
        <f t="shared" si="8"/>
        <v>0</v>
      </c>
      <c r="X628" s="11">
        <v>-6.6669760102839704E-2</v>
      </c>
      <c r="Y628" s="11">
        <v>0.32871433968859798</v>
      </c>
      <c r="Z628" s="11">
        <f t="shared" si="9"/>
        <v>1</v>
      </c>
      <c r="AA628" s="11">
        <f t="shared" si="10"/>
        <v>0</v>
      </c>
      <c r="AB628" s="11">
        <f t="shared" si="11"/>
        <v>0</v>
      </c>
      <c r="AC628" s="11">
        <v>-6.5154070793759705E-2</v>
      </c>
      <c r="AD628" s="11">
        <v>0.34685615513258899</v>
      </c>
      <c r="AE628" s="11">
        <f t="shared" si="12"/>
        <v>1</v>
      </c>
      <c r="AF628" s="11">
        <f t="shared" si="13"/>
        <v>0</v>
      </c>
      <c r="AG628" s="11">
        <f t="shared" si="14"/>
        <v>0</v>
      </c>
      <c r="AH628" s="11">
        <v>-8.2211065088275401E-2</v>
      </c>
      <c r="AI628" s="11">
        <v>0.22216133776635399</v>
      </c>
      <c r="AJ628" s="11">
        <f t="shared" si="15"/>
        <v>1</v>
      </c>
      <c r="AK628" s="11">
        <f t="shared" si="16"/>
        <v>0</v>
      </c>
      <c r="AL628" s="11">
        <f t="shared" si="17"/>
        <v>0</v>
      </c>
      <c r="AM628" s="11">
        <v>-0.101663157774899</v>
      </c>
      <c r="AN628" s="11">
        <v>0.125731939061064</v>
      </c>
      <c r="AO628" s="11">
        <f t="shared" si="18"/>
        <v>1</v>
      </c>
      <c r="AP628" s="11">
        <f t="shared" si="19"/>
        <v>0</v>
      </c>
      <c r="AQ628" s="11">
        <v>-8.4818483576005702E-2</v>
      </c>
      <c r="AR628" s="11">
        <v>0.22336179211186299</v>
      </c>
      <c r="AS628" s="11">
        <f t="shared" si="20"/>
        <v>1</v>
      </c>
      <c r="AT628" s="11">
        <f t="shared" si="21"/>
        <v>0</v>
      </c>
      <c r="AU628" s="11">
        <f t="shared" si="22"/>
        <v>0</v>
      </c>
      <c r="AV628" s="11">
        <v>-9.1971345458453299E-2</v>
      </c>
      <c r="AW628" s="11">
        <v>0.18486046235992501</v>
      </c>
      <c r="AX628" s="11">
        <f t="shared" si="23"/>
        <v>1</v>
      </c>
      <c r="AY628" s="11">
        <f t="shared" si="24"/>
        <v>0</v>
      </c>
      <c r="AZ628" s="11">
        <v>-7.5055382603833501E-2</v>
      </c>
      <c r="BA628" s="11">
        <v>0.279051080391859</v>
      </c>
      <c r="BB628" s="22">
        <v>0</v>
      </c>
      <c r="BC628" s="22">
        <v>0</v>
      </c>
      <c r="BD628" s="22">
        <v>0</v>
      </c>
      <c r="BE628" s="22">
        <v>0</v>
      </c>
      <c r="BF628" s="22">
        <v>0</v>
      </c>
      <c r="BG628" s="22">
        <v>0</v>
      </c>
      <c r="BH628" s="22">
        <v>0</v>
      </c>
      <c r="BI628" s="22">
        <v>0</v>
      </c>
      <c r="BJ628" s="22">
        <v>0</v>
      </c>
      <c r="BK628" s="22">
        <v>0</v>
      </c>
      <c r="BL628" s="22">
        <v>0</v>
      </c>
      <c r="BM628" s="22">
        <v>0</v>
      </c>
      <c r="BN628" s="22">
        <v>0</v>
      </c>
      <c r="BO628" s="22">
        <v>0</v>
      </c>
      <c r="BP628" s="22">
        <v>0</v>
      </c>
      <c r="BQ628" s="22">
        <v>0</v>
      </c>
      <c r="BR628" s="22">
        <v>0</v>
      </c>
      <c r="BS628" s="22">
        <v>0</v>
      </c>
      <c r="BT628" s="22">
        <v>0</v>
      </c>
      <c r="BU628" s="22">
        <v>0</v>
      </c>
      <c r="BV628" s="22">
        <v>0</v>
      </c>
      <c r="BW628" s="22">
        <v>0</v>
      </c>
    </row>
    <row r="629" spans="1:75" ht="14.25" customHeight="1">
      <c r="A629" s="11" t="s">
        <v>1290</v>
      </c>
      <c r="B629" s="11" t="s">
        <v>1290</v>
      </c>
      <c r="C629" s="11" t="s">
        <v>77</v>
      </c>
      <c r="D629" s="11" t="s">
        <v>391</v>
      </c>
      <c r="E629" s="11">
        <v>939</v>
      </c>
      <c r="F629" s="11">
        <v>7.1261884439679596E-2</v>
      </c>
      <c r="G629" s="11">
        <v>7.2945175349652003E-2</v>
      </c>
      <c r="H629" s="11">
        <v>0.32885844456413599</v>
      </c>
      <c r="I629" s="11">
        <v>0.112121946055903</v>
      </c>
      <c r="J629" s="11">
        <v>0.136747984504833</v>
      </c>
      <c r="K629" s="11">
        <f t="shared" si="0"/>
        <v>1</v>
      </c>
      <c r="L629" s="11">
        <f t="shared" si="1"/>
        <v>0</v>
      </c>
      <c r="M629" s="11">
        <f t="shared" si="2"/>
        <v>0</v>
      </c>
      <c r="N629" s="11">
        <v>7.2862597638818902E-2</v>
      </c>
      <c r="O629" s="11">
        <v>0.33088107139390399</v>
      </c>
      <c r="P629" s="11">
        <f t="shared" si="3"/>
        <v>1</v>
      </c>
      <c r="Q629" s="11">
        <f t="shared" si="4"/>
        <v>0</v>
      </c>
      <c r="R629" s="11">
        <f t="shared" si="5"/>
        <v>0</v>
      </c>
      <c r="S629" s="11">
        <v>6.9938161472286695E-2</v>
      </c>
      <c r="T629" s="11">
        <v>0.33823676146684101</v>
      </c>
      <c r="U629" s="11">
        <f t="shared" si="6"/>
        <v>1</v>
      </c>
      <c r="V629" s="11">
        <f t="shared" si="7"/>
        <v>0</v>
      </c>
      <c r="W629" s="11">
        <f t="shared" si="8"/>
        <v>0</v>
      </c>
      <c r="X629" s="11">
        <v>7.1328645461018497E-2</v>
      </c>
      <c r="Y629" s="11">
        <v>0.32867879146175799</v>
      </c>
      <c r="Z629" s="11">
        <f t="shared" si="9"/>
        <v>1</v>
      </c>
      <c r="AA629" s="11">
        <f t="shared" si="10"/>
        <v>0</v>
      </c>
      <c r="AB629" s="11">
        <f t="shared" si="11"/>
        <v>0</v>
      </c>
      <c r="AC629" s="11">
        <v>0.100598421937919</v>
      </c>
      <c r="AD629" s="11">
        <v>0.172731008209519</v>
      </c>
      <c r="AE629" s="11">
        <f t="shared" si="12"/>
        <v>1</v>
      </c>
      <c r="AF629" s="11">
        <f t="shared" si="13"/>
        <v>0</v>
      </c>
      <c r="AG629" s="11">
        <f t="shared" si="14"/>
        <v>0</v>
      </c>
      <c r="AH629" s="11">
        <v>6.3725518259968902E-2</v>
      </c>
      <c r="AI629" s="11">
        <v>0.38061756882525999</v>
      </c>
      <c r="AJ629" s="11">
        <f t="shared" si="15"/>
        <v>1</v>
      </c>
      <c r="AK629" s="11">
        <f t="shared" si="16"/>
        <v>0</v>
      </c>
      <c r="AL629" s="11">
        <f t="shared" si="17"/>
        <v>0</v>
      </c>
      <c r="AM629" s="11">
        <v>6.3313965040505807E-2</v>
      </c>
      <c r="AN629" s="11">
        <v>0.38557658587210902</v>
      </c>
      <c r="AO629" s="11">
        <f t="shared" si="18"/>
        <v>1</v>
      </c>
      <c r="AP629" s="11">
        <f t="shared" si="19"/>
        <v>0</v>
      </c>
      <c r="AQ629" s="11">
        <v>7.3376580160400703E-2</v>
      </c>
      <c r="AR629" s="11">
        <v>0.32503333123968697</v>
      </c>
      <c r="AS629" s="11">
        <f t="shared" si="20"/>
        <v>1</v>
      </c>
      <c r="AT629" s="11">
        <f t="shared" si="21"/>
        <v>0</v>
      </c>
      <c r="AU629" s="11">
        <f t="shared" si="22"/>
        <v>0</v>
      </c>
      <c r="AV629" s="11">
        <v>5.9859650788581902E-2</v>
      </c>
      <c r="AW629" s="11">
        <v>0.42083472918786402</v>
      </c>
      <c r="AX629" s="11">
        <f t="shared" si="23"/>
        <v>1</v>
      </c>
      <c r="AY629" s="11">
        <f t="shared" si="24"/>
        <v>0</v>
      </c>
      <c r="AZ629" s="11">
        <v>5.938311374612E-2</v>
      </c>
      <c r="BA629" s="11">
        <v>0.423124212548939</v>
      </c>
      <c r="BB629" s="22">
        <v>0</v>
      </c>
      <c r="BC629" s="22">
        <v>0</v>
      </c>
      <c r="BD629" s="22">
        <v>0</v>
      </c>
      <c r="BE629" s="22">
        <v>0</v>
      </c>
      <c r="BF629" s="22">
        <v>0</v>
      </c>
      <c r="BG629" s="22">
        <v>0</v>
      </c>
      <c r="BH629" s="22">
        <v>0</v>
      </c>
      <c r="BI629" s="22">
        <v>0</v>
      </c>
      <c r="BJ629" s="22">
        <v>0</v>
      </c>
      <c r="BK629" s="22">
        <v>0</v>
      </c>
      <c r="BL629" s="22">
        <v>0</v>
      </c>
      <c r="BM629" s="22">
        <v>0</v>
      </c>
      <c r="BN629" s="22">
        <v>0</v>
      </c>
      <c r="BO629" s="22">
        <v>0</v>
      </c>
      <c r="BP629" s="22">
        <v>0</v>
      </c>
      <c r="BQ629" s="22">
        <v>0</v>
      </c>
      <c r="BR629" s="22">
        <v>0</v>
      </c>
      <c r="BS629" s="22">
        <v>0</v>
      </c>
      <c r="BT629" s="22">
        <v>0</v>
      </c>
      <c r="BU629" s="22">
        <v>0</v>
      </c>
      <c r="BV629" s="22">
        <v>0</v>
      </c>
      <c r="BW629" s="22">
        <v>0</v>
      </c>
    </row>
    <row r="630" spans="1:75" ht="14.25" customHeight="1">
      <c r="A630" s="11" t="s">
        <v>1351</v>
      </c>
      <c r="B630" s="11" t="s">
        <v>3663</v>
      </c>
      <c r="C630" s="11" t="s">
        <v>64</v>
      </c>
      <c r="D630" s="11" t="s">
        <v>65</v>
      </c>
      <c r="E630" s="11">
        <v>882</v>
      </c>
      <c r="F630" s="11">
        <v>-7.3779065599698601E-2</v>
      </c>
      <c r="G630" s="11">
        <v>7.6105541721540798E-2</v>
      </c>
      <c r="H630" s="11">
        <v>0.33259598968542098</v>
      </c>
      <c r="I630" s="11">
        <v>-5.67463830728136E-2</v>
      </c>
      <c r="J630" s="11">
        <v>0.47135731711585499</v>
      </c>
      <c r="K630" s="11">
        <f t="shared" si="0"/>
        <v>1</v>
      </c>
      <c r="L630" s="11">
        <f t="shared" si="1"/>
        <v>0</v>
      </c>
      <c r="M630" s="11">
        <f t="shared" si="2"/>
        <v>0</v>
      </c>
      <c r="N630" s="11">
        <v>-8.1099862090959401E-2</v>
      </c>
      <c r="O630" s="11">
        <v>0.29965713203259497</v>
      </c>
      <c r="P630" s="11">
        <f t="shared" si="3"/>
        <v>1</v>
      </c>
      <c r="Q630" s="11">
        <f t="shared" si="4"/>
        <v>0</v>
      </c>
      <c r="R630" s="11">
        <f t="shared" si="5"/>
        <v>0</v>
      </c>
      <c r="S630" s="11">
        <v>-7.6443560007867201E-2</v>
      </c>
      <c r="T630" s="11">
        <v>0.31597043883937298</v>
      </c>
      <c r="U630" s="11">
        <f t="shared" si="6"/>
        <v>1</v>
      </c>
      <c r="V630" s="11">
        <f t="shared" si="7"/>
        <v>0</v>
      </c>
      <c r="W630" s="11">
        <f t="shared" si="8"/>
        <v>0</v>
      </c>
      <c r="X630" s="11">
        <v>-7.4137399454337102E-2</v>
      </c>
      <c r="Y630" s="11">
        <v>0.33033517131950102</v>
      </c>
      <c r="Z630" s="11">
        <f t="shared" si="9"/>
        <v>1</v>
      </c>
      <c r="AA630" s="11">
        <f t="shared" si="10"/>
        <v>0</v>
      </c>
      <c r="AB630" s="11">
        <f t="shared" si="11"/>
        <v>0</v>
      </c>
      <c r="AC630" s="11">
        <v>-5.21035750857421E-2</v>
      </c>
      <c r="AD630" s="11">
        <v>0.49885392462866102</v>
      </c>
      <c r="AE630" s="11">
        <f t="shared" si="12"/>
        <v>1</v>
      </c>
      <c r="AF630" s="11">
        <f t="shared" si="13"/>
        <v>0</v>
      </c>
      <c r="AG630" s="11">
        <f t="shared" si="14"/>
        <v>0</v>
      </c>
      <c r="AH630" s="11">
        <v>-8.5731575274305902E-2</v>
      </c>
      <c r="AI630" s="11">
        <v>0.25401517732185602</v>
      </c>
      <c r="AJ630" s="11">
        <f t="shared" si="15"/>
        <v>1</v>
      </c>
      <c r="AK630" s="11">
        <f t="shared" si="16"/>
        <v>0</v>
      </c>
      <c r="AL630" s="11">
        <f t="shared" si="17"/>
        <v>0</v>
      </c>
      <c r="AM630" s="11">
        <v>-8.9074478148338604E-2</v>
      </c>
      <c r="AN630" s="11">
        <v>0.23914472458902999</v>
      </c>
      <c r="AO630" s="11">
        <f t="shared" si="18"/>
        <v>1</v>
      </c>
      <c r="AP630" s="11">
        <f t="shared" si="19"/>
        <v>0</v>
      </c>
      <c r="AQ630" s="11">
        <v>-9.1713406612001003E-2</v>
      </c>
      <c r="AR630" s="11">
        <v>0.23667300193702001</v>
      </c>
      <c r="AS630" s="11">
        <f t="shared" si="20"/>
        <v>1</v>
      </c>
      <c r="AT630" s="11">
        <f t="shared" si="21"/>
        <v>0</v>
      </c>
      <c r="AU630" s="11">
        <f t="shared" si="22"/>
        <v>0</v>
      </c>
      <c r="AV630" s="11">
        <v>-8.1477518067595997E-2</v>
      </c>
      <c r="AW630" s="11">
        <v>0.29313946181134298</v>
      </c>
      <c r="AX630" s="11">
        <f t="shared" si="23"/>
        <v>1</v>
      </c>
      <c r="AY630" s="11">
        <f t="shared" si="24"/>
        <v>0</v>
      </c>
      <c r="AZ630" s="11">
        <v>-8.7356666170846906E-2</v>
      </c>
      <c r="BA630" s="11">
        <v>0.25799270437553701</v>
      </c>
      <c r="BB630" s="22">
        <v>0</v>
      </c>
      <c r="BC630" s="22">
        <v>0</v>
      </c>
      <c r="BD630" s="22">
        <v>0</v>
      </c>
      <c r="BE630" s="22">
        <v>0</v>
      </c>
      <c r="BF630" s="22">
        <v>0</v>
      </c>
      <c r="BG630" s="22">
        <v>0</v>
      </c>
      <c r="BH630" s="22">
        <v>0</v>
      </c>
      <c r="BI630" s="22">
        <v>0</v>
      </c>
      <c r="BJ630" s="22">
        <v>0</v>
      </c>
      <c r="BK630" s="22">
        <v>0</v>
      </c>
      <c r="BL630" s="22">
        <v>0</v>
      </c>
      <c r="BM630" s="22">
        <v>0</v>
      </c>
      <c r="BN630" s="22">
        <v>0</v>
      </c>
      <c r="BO630" s="22">
        <v>0</v>
      </c>
      <c r="BP630" s="22">
        <v>0</v>
      </c>
      <c r="BQ630" s="22">
        <v>0</v>
      </c>
      <c r="BR630" s="22">
        <v>0</v>
      </c>
      <c r="BS630" s="22">
        <v>0</v>
      </c>
      <c r="BT630" s="22">
        <v>0</v>
      </c>
      <c r="BU630" s="22">
        <v>0</v>
      </c>
      <c r="BV630" s="22">
        <v>0</v>
      </c>
      <c r="BW630" s="22">
        <v>0</v>
      </c>
    </row>
    <row r="631" spans="1:75" ht="14.25" customHeight="1">
      <c r="A631" s="11" t="s">
        <v>2758</v>
      </c>
      <c r="B631" s="11" t="s">
        <v>3664</v>
      </c>
      <c r="C631" s="11" t="s">
        <v>47</v>
      </c>
      <c r="D631" s="11" t="s">
        <v>47</v>
      </c>
      <c r="E631" s="11">
        <v>920</v>
      </c>
      <c r="F631" s="11">
        <v>7.3497746299471797E-2</v>
      </c>
      <c r="G631" s="11">
        <v>7.5848932278513595E-2</v>
      </c>
      <c r="H631" s="11">
        <v>0.33279899785267802</v>
      </c>
      <c r="I631" s="11">
        <v>3.82753634773461E-2</v>
      </c>
      <c r="J631" s="11">
        <v>0.62410803762179901</v>
      </c>
      <c r="K631" s="11">
        <f t="shared" si="0"/>
        <v>1</v>
      </c>
      <c r="L631" s="11">
        <f t="shared" si="1"/>
        <v>0</v>
      </c>
      <c r="M631" s="11">
        <f t="shared" si="2"/>
        <v>0</v>
      </c>
      <c r="N631" s="11">
        <v>8.8142525045839998E-2</v>
      </c>
      <c r="O631" s="11">
        <v>0.25698525674341499</v>
      </c>
      <c r="P631" s="11">
        <f t="shared" si="3"/>
        <v>1</v>
      </c>
      <c r="Q631" s="11">
        <f t="shared" si="4"/>
        <v>0</v>
      </c>
      <c r="R631" s="11">
        <f t="shared" si="5"/>
        <v>0</v>
      </c>
      <c r="S631" s="11">
        <v>7.5998854005831298E-2</v>
      </c>
      <c r="T631" s="11">
        <v>0.31618564671472699</v>
      </c>
      <c r="U631" s="11">
        <f t="shared" si="6"/>
        <v>1</v>
      </c>
      <c r="V631" s="11">
        <f t="shared" si="7"/>
        <v>0</v>
      </c>
      <c r="W631" s="11">
        <f t="shared" si="8"/>
        <v>0</v>
      </c>
      <c r="X631" s="11">
        <v>7.3730726290516496E-2</v>
      </c>
      <c r="Y631" s="11">
        <v>0.331509184440551</v>
      </c>
      <c r="Z631" s="11">
        <f t="shared" si="9"/>
        <v>1</v>
      </c>
      <c r="AA631" s="11">
        <f t="shared" si="10"/>
        <v>0</v>
      </c>
      <c r="AB631" s="11">
        <f t="shared" si="11"/>
        <v>0</v>
      </c>
      <c r="AC631" s="11">
        <v>5.0594618871914999E-2</v>
      </c>
      <c r="AD631" s="11">
        <v>0.50968510871754602</v>
      </c>
      <c r="AE631" s="11">
        <f t="shared" si="12"/>
        <v>1</v>
      </c>
      <c r="AF631" s="11">
        <f t="shared" si="13"/>
        <v>0</v>
      </c>
      <c r="AG631" s="11">
        <f t="shared" si="14"/>
        <v>0</v>
      </c>
      <c r="AH631" s="11">
        <v>8.6146981262076094E-2</v>
      </c>
      <c r="AI631" s="11">
        <v>0.25003471995448301</v>
      </c>
      <c r="AJ631" s="11">
        <f t="shared" si="15"/>
        <v>1</v>
      </c>
      <c r="AK631" s="11">
        <f t="shared" si="16"/>
        <v>0</v>
      </c>
      <c r="AL631" s="11">
        <f t="shared" si="17"/>
        <v>0</v>
      </c>
      <c r="AM631" s="11">
        <v>9.4966234787604797E-2</v>
      </c>
      <c r="AN631" s="11">
        <v>0.20581382299272299</v>
      </c>
      <c r="AO631" s="11">
        <f t="shared" si="18"/>
        <v>1</v>
      </c>
      <c r="AP631" s="11">
        <f t="shared" si="19"/>
        <v>0</v>
      </c>
      <c r="AQ631" s="11">
        <v>0.111763025608239</v>
      </c>
      <c r="AR631" s="11">
        <v>0.14796676210516799</v>
      </c>
      <c r="AS631" s="11">
        <f t="shared" si="20"/>
        <v>1</v>
      </c>
      <c r="AT631" s="11">
        <f t="shared" si="21"/>
        <v>0</v>
      </c>
      <c r="AU631" s="11">
        <f t="shared" si="22"/>
        <v>0</v>
      </c>
      <c r="AV631" s="11">
        <v>0.101599933039649</v>
      </c>
      <c r="AW631" s="11">
        <v>0.18698257439487201</v>
      </c>
      <c r="AX631" s="11">
        <f t="shared" si="23"/>
        <v>1</v>
      </c>
      <c r="AY631" s="11">
        <f t="shared" si="24"/>
        <v>0</v>
      </c>
      <c r="AZ631" s="11">
        <v>9.18889923234497E-2</v>
      </c>
      <c r="BA631" s="11">
        <v>0.23279746947541899</v>
      </c>
      <c r="BB631" s="22">
        <v>0</v>
      </c>
      <c r="BC631" s="22">
        <v>0</v>
      </c>
      <c r="BD631" s="22">
        <v>0</v>
      </c>
      <c r="BE631" s="22">
        <v>0</v>
      </c>
      <c r="BF631" s="22">
        <v>0</v>
      </c>
      <c r="BG631" s="22">
        <v>0</v>
      </c>
      <c r="BH631" s="22">
        <v>0</v>
      </c>
      <c r="BI631" s="22">
        <v>0</v>
      </c>
      <c r="BJ631" s="22">
        <v>0</v>
      </c>
      <c r="BK631" s="22">
        <v>0</v>
      </c>
      <c r="BL631" s="22">
        <v>0</v>
      </c>
      <c r="BM631" s="22">
        <v>0</v>
      </c>
      <c r="BN631" s="22">
        <v>0</v>
      </c>
      <c r="BO631" s="22">
        <v>0</v>
      </c>
      <c r="BP631" s="22">
        <v>0</v>
      </c>
      <c r="BQ631" s="22">
        <v>0</v>
      </c>
      <c r="BR631" s="22">
        <v>0</v>
      </c>
      <c r="BS631" s="22">
        <v>0</v>
      </c>
      <c r="BT631" s="22">
        <v>0</v>
      </c>
      <c r="BU631" s="22">
        <v>0</v>
      </c>
      <c r="BV631" s="22">
        <v>0</v>
      </c>
      <c r="BW631" s="22">
        <v>0</v>
      </c>
    </row>
    <row r="632" spans="1:75" ht="14.25" customHeight="1">
      <c r="A632" s="11" t="s">
        <v>2816</v>
      </c>
      <c r="B632" s="11" t="s">
        <v>3665</v>
      </c>
      <c r="C632" s="11" t="s">
        <v>47</v>
      </c>
      <c r="D632" s="11" t="s">
        <v>47</v>
      </c>
      <c r="E632" s="11">
        <v>789</v>
      </c>
      <c r="F632" s="11">
        <v>-7.7666535470479095E-2</v>
      </c>
      <c r="G632" s="11">
        <v>8.0793514738643005E-2</v>
      </c>
      <c r="H632" s="11">
        <v>0.33669753137624397</v>
      </c>
      <c r="I632" s="11">
        <v>-6.52117360576486E-2</v>
      </c>
      <c r="J632" s="11">
        <v>0.43834203686213502</v>
      </c>
      <c r="K632" s="11">
        <f t="shared" si="0"/>
        <v>1</v>
      </c>
      <c r="L632" s="11">
        <f t="shared" si="1"/>
        <v>0</v>
      </c>
      <c r="M632" s="11">
        <f t="shared" si="2"/>
        <v>0</v>
      </c>
      <c r="N632" s="11">
        <v>-6.3226811760063895E-2</v>
      </c>
      <c r="O632" s="11">
        <v>0.44473173416790901</v>
      </c>
      <c r="P632" s="11">
        <f t="shared" si="3"/>
        <v>1</v>
      </c>
      <c r="Q632" s="11">
        <f t="shared" si="4"/>
        <v>0</v>
      </c>
      <c r="R632" s="11">
        <f t="shared" si="5"/>
        <v>0</v>
      </c>
      <c r="S632" s="11">
        <v>-8.3805241230541394E-2</v>
      </c>
      <c r="T632" s="11">
        <v>0.30063267033320301</v>
      </c>
      <c r="U632" s="11">
        <f t="shared" si="6"/>
        <v>1</v>
      </c>
      <c r="V632" s="11">
        <f t="shared" si="7"/>
        <v>0</v>
      </c>
      <c r="W632" s="11">
        <f t="shared" si="8"/>
        <v>0</v>
      </c>
      <c r="X632" s="11">
        <v>-7.8746713471611496E-2</v>
      </c>
      <c r="Y632" s="11">
        <v>0.33038511589863701</v>
      </c>
      <c r="Z632" s="11">
        <f t="shared" si="9"/>
        <v>1</v>
      </c>
      <c r="AA632" s="11">
        <f t="shared" si="10"/>
        <v>0</v>
      </c>
      <c r="AB632" s="11">
        <f t="shared" si="11"/>
        <v>0</v>
      </c>
      <c r="AC632" s="11">
        <v>-8.1906254822194199E-2</v>
      </c>
      <c r="AD632" s="11">
        <v>0.31750851837226302</v>
      </c>
      <c r="AE632" s="11">
        <f t="shared" si="12"/>
        <v>1</v>
      </c>
      <c r="AF632" s="11">
        <f t="shared" si="13"/>
        <v>0</v>
      </c>
      <c r="AG632" s="11">
        <f t="shared" si="14"/>
        <v>0</v>
      </c>
      <c r="AH632" s="11">
        <v>-9.9759237762405195E-2</v>
      </c>
      <c r="AI632" s="11">
        <v>0.21173915275768801</v>
      </c>
      <c r="AJ632" s="11">
        <f t="shared" si="15"/>
        <v>1</v>
      </c>
      <c r="AK632" s="11">
        <f t="shared" si="16"/>
        <v>0</v>
      </c>
      <c r="AL632" s="11">
        <f t="shared" si="17"/>
        <v>0</v>
      </c>
      <c r="AM632" s="11">
        <v>-0.10591155153102701</v>
      </c>
      <c r="AN632" s="11">
        <v>0.18601691763950901</v>
      </c>
      <c r="AO632" s="11">
        <f t="shared" si="18"/>
        <v>1</v>
      </c>
      <c r="AP632" s="11">
        <f t="shared" si="19"/>
        <v>0</v>
      </c>
      <c r="AQ632" s="11">
        <v>-4.3785725528119102E-2</v>
      </c>
      <c r="AR632" s="11">
        <v>0.59655364790788801</v>
      </c>
      <c r="AS632" s="11">
        <f t="shared" si="20"/>
        <v>1</v>
      </c>
      <c r="AT632" s="11">
        <f t="shared" si="21"/>
        <v>0</v>
      </c>
      <c r="AU632" s="11">
        <f t="shared" si="22"/>
        <v>0</v>
      </c>
      <c r="AV632" s="11">
        <v>-9.8574940887776505E-2</v>
      </c>
      <c r="AW632" s="11">
        <v>0.231137281452927</v>
      </c>
      <c r="AX632" s="11">
        <f t="shared" si="23"/>
        <v>1</v>
      </c>
      <c r="AY632" s="11">
        <f t="shared" si="24"/>
        <v>0</v>
      </c>
      <c r="AZ632" s="11">
        <v>-5.5819276797455401E-2</v>
      </c>
      <c r="BA632" s="11">
        <v>0.49506961428256802</v>
      </c>
      <c r="BB632" s="22">
        <v>0</v>
      </c>
      <c r="BC632" s="22">
        <v>0</v>
      </c>
      <c r="BD632" s="22">
        <v>0</v>
      </c>
      <c r="BE632" s="22">
        <v>0</v>
      </c>
      <c r="BF632" s="22">
        <v>0</v>
      </c>
      <c r="BG632" s="22">
        <v>0</v>
      </c>
      <c r="BH632" s="22">
        <v>0</v>
      </c>
      <c r="BI632" s="22">
        <v>0</v>
      </c>
      <c r="BJ632" s="22">
        <v>0</v>
      </c>
      <c r="BK632" s="22">
        <v>0</v>
      </c>
      <c r="BL632" s="22">
        <v>0</v>
      </c>
      <c r="BM632" s="22">
        <v>0</v>
      </c>
      <c r="BN632" s="22">
        <v>0</v>
      </c>
      <c r="BO632" s="22">
        <v>0</v>
      </c>
      <c r="BP632" s="22">
        <v>0</v>
      </c>
      <c r="BQ632" s="22">
        <v>0</v>
      </c>
      <c r="BR632" s="22">
        <v>0</v>
      </c>
      <c r="BS632" s="22">
        <v>0</v>
      </c>
      <c r="BT632" s="22">
        <v>0</v>
      </c>
      <c r="BU632" s="22">
        <v>0</v>
      </c>
      <c r="BV632" s="22">
        <v>0</v>
      </c>
      <c r="BW632" s="22">
        <v>0</v>
      </c>
    </row>
    <row r="633" spans="1:75" ht="14.25" customHeight="1">
      <c r="A633" s="11" t="s">
        <v>2132</v>
      </c>
      <c r="B633" s="11" t="s">
        <v>2132</v>
      </c>
      <c r="C633" s="11" t="s">
        <v>345</v>
      </c>
      <c r="D633" s="11" t="s">
        <v>1249</v>
      </c>
      <c r="E633" s="11">
        <v>930</v>
      </c>
      <c r="F633" s="11">
        <v>6.9505071027658405E-2</v>
      </c>
      <c r="G633" s="11">
        <v>7.2628057692975298E-2</v>
      </c>
      <c r="H633" s="11">
        <v>0.338815821508128</v>
      </c>
      <c r="I633" s="11">
        <v>5.9512571107504103E-2</v>
      </c>
      <c r="J633" s="11">
        <v>0.42884552856843</v>
      </c>
      <c r="K633" s="11">
        <f t="shared" si="0"/>
        <v>1</v>
      </c>
      <c r="L633" s="11">
        <f t="shared" si="1"/>
        <v>0</v>
      </c>
      <c r="M633" s="11">
        <f t="shared" si="2"/>
        <v>0</v>
      </c>
      <c r="N633" s="11">
        <v>4.6798779915396799E-2</v>
      </c>
      <c r="O633" s="11">
        <v>0.52879932920550898</v>
      </c>
      <c r="P633" s="11">
        <f t="shared" si="3"/>
        <v>1</v>
      </c>
      <c r="Q633" s="11">
        <f t="shared" si="4"/>
        <v>0</v>
      </c>
      <c r="R633" s="11">
        <f t="shared" si="5"/>
        <v>0</v>
      </c>
      <c r="S633" s="11">
        <v>6.1600364823878297E-2</v>
      </c>
      <c r="T633" s="11">
        <v>0.39552394559596898</v>
      </c>
      <c r="U633" s="11">
        <f t="shared" si="6"/>
        <v>1</v>
      </c>
      <c r="V633" s="11">
        <f t="shared" si="7"/>
        <v>0</v>
      </c>
      <c r="W633" s="11">
        <f t="shared" si="8"/>
        <v>0</v>
      </c>
      <c r="X633" s="11">
        <v>6.9574748105760906E-2</v>
      </c>
      <c r="Y633" s="11">
        <v>0.33864264311186998</v>
      </c>
      <c r="Z633" s="11">
        <f t="shared" si="9"/>
        <v>1</v>
      </c>
      <c r="AA633" s="11">
        <f t="shared" si="10"/>
        <v>0</v>
      </c>
      <c r="AB633" s="11">
        <f t="shared" si="11"/>
        <v>0</v>
      </c>
      <c r="AC633" s="11">
        <v>0.109742046128029</v>
      </c>
      <c r="AD633" s="11">
        <v>0.133697129962732</v>
      </c>
      <c r="AE633" s="11">
        <f t="shared" si="12"/>
        <v>1</v>
      </c>
      <c r="AF633" s="11">
        <f t="shared" si="13"/>
        <v>0</v>
      </c>
      <c r="AG633" s="11">
        <f t="shared" si="14"/>
        <v>0</v>
      </c>
      <c r="AH633" s="11">
        <v>3.7553573807787899E-2</v>
      </c>
      <c r="AI633" s="11">
        <v>0.56779366539971299</v>
      </c>
      <c r="AJ633" s="11">
        <f t="shared" si="15"/>
        <v>1</v>
      </c>
      <c r="AK633" s="11">
        <f t="shared" si="16"/>
        <v>0</v>
      </c>
      <c r="AL633" s="11">
        <f t="shared" si="17"/>
        <v>0</v>
      </c>
      <c r="AM633" s="11">
        <v>2.2972768224663601E-2</v>
      </c>
      <c r="AN633" s="11">
        <v>0.73680570830405001</v>
      </c>
      <c r="AO633" s="11">
        <f t="shared" si="18"/>
        <v>1</v>
      </c>
      <c r="AP633" s="11">
        <f t="shared" si="19"/>
        <v>0</v>
      </c>
      <c r="AQ633" s="11">
        <v>4.6167047764840902E-2</v>
      </c>
      <c r="AR633" s="11">
        <v>0.53278500991399302</v>
      </c>
      <c r="AS633" s="11">
        <f t="shared" si="20"/>
        <v>1</v>
      </c>
      <c r="AT633" s="11">
        <f t="shared" si="21"/>
        <v>0</v>
      </c>
      <c r="AU633" s="11">
        <f t="shared" si="22"/>
        <v>0</v>
      </c>
      <c r="AV633" s="11">
        <v>2.98059465390711E-2</v>
      </c>
      <c r="AW633" s="11">
        <v>0.68532188860126797</v>
      </c>
      <c r="AX633" s="11">
        <f t="shared" si="23"/>
        <v>1</v>
      </c>
      <c r="AY633" s="11">
        <f t="shared" si="24"/>
        <v>0</v>
      </c>
      <c r="AZ633" s="11">
        <v>3.5300143571327103E-2</v>
      </c>
      <c r="BA633" s="11">
        <v>0.63099020376709702</v>
      </c>
      <c r="BB633" s="22">
        <v>0</v>
      </c>
      <c r="BC633" s="22">
        <v>0</v>
      </c>
      <c r="BD633" s="22">
        <v>0</v>
      </c>
      <c r="BE633" s="22">
        <v>0</v>
      </c>
      <c r="BF633" s="22">
        <v>0</v>
      </c>
      <c r="BG633" s="22">
        <v>0</v>
      </c>
      <c r="BH633" s="22">
        <v>0</v>
      </c>
      <c r="BI633" s="22">
        <v>0</v>
      </c>
      <c r="BJ633" s="22">
        <v>0</v>
      </c>
      <c r="BK633" s="22">
        <v>0</v>
      </c>
      <c r="BL633" s="22">
        <v>0</v>
      </c>
      <c r="BM633" s="22">
        <v>0</v>
      </c>
      <c r="BN633" s="22">
        <v>0</v>
      </c>
      <c r="BO633" s="22">
        <v>0</v>
      </c>
      <c r="BP633" s="22">
        <v>0</v>
      </c>
      <c r="BQ633" s="22">
        <v>0</v>
      </c>
      <c r="BR633" s="22">
        <v>0</v>
      </c>
      <c r="BS633" s="22">
        <v>0</v>
      </c>
      <c r="BT633" s="22">
        <v>0</v>
      </c>
      <c r="BU633" s="22">
        <v>0</v>
      </c>
      <c r="BV633" s="22">
        <v>0</v>
      </c>
      <c r="BW633" s="22">
        <v>0</v>
      </c>
    </row>
    <row r="634" spans="1:75" ht="14.25" customHeight="1">
      <c r="A634" s="11" t="s">
        <v>1777</v>
      </c>
      <c r="B634" s="11" t="s">
        <v>1777</v>
      </c>
      <c r="C634" s="11" t="s">
        <v>171</v>
      </c>
      <c r="D634" s="11" t="s">
        <v>362</v>
      </c>
      <c r="E634" s="11">
        <v>957</v>
      </c>
      <c r="F634" s="11">
        <v>-6.9819296677052597E-2</v>
      </c>
      <c r="G634" s="11">
        <v>7.3063118830017607E-2</v>
      </c>
      <c r="H634" s="11">
        <v>0.33951443604123299</v>
      </c>
      <c r="I634" s="11">
        <v>-0.110487504905422</v>
      </c>
      <c r="J634" s="11">
        <v>0.14396368549795199</v>
      </c>
      <c r="K634" s="11">
        <f t="shared" si="0"/>
        <v>1</v>
      </c>
      <c r="L634" s="11">
        <f t="shared" si="1"/>
        <v>0</v>
      </c>
      <c r="M634" s="11">
        <f t="shared" si="2"/>
        <v>0</v>
      </c>
      <c r="N634" s="11">
        <v>-6.2682814936115494E-2</v>
      </c>
      <c r="O634" s="11">
        <v>0.40384987237183101</v>
      </c>
      <c r="P634" s="11">
        <f t="shared" si="3"/>
        <v>1</v>
      </c>
      <c r="Q634" s="11">
        <f t="shared" si="4"/>
        <v>0</v>
      </c>
      <c r="R634" s="11">
        <f t="shared" si="5"/>
        <v>0</v>
      </c>
      <c r="S634" s="11">
        <v>-6.8997366123155698E-2</v>
      </c>
      <c r="T634" s="11">
        <v>0.34564410760446401</v>
      </c>
      <c r="U634" s="11">
        <f t="shared" si="6"/>
        <v>1</v>
      </c>
      <c r="V634" s="11">
        <f t="shared" si="7"/>
        <v>0</v>
      </c>
      <c r="W634" s="11">
        <f t="shared" si="8"/>
        <v>0</v>
      </c>
      <c r="X634" s="11">
        <v>-6.8496023807844003E-2</v>
      </c>
      <c r="Y634" s="11">
        <v>0.34838853502658801</v>
      </c>
      <c r="Z634" s="11">
        <f t="shared" si="9"/>
        <v>1</v>
      </c>
      <c r="AA634" s="11">
        <f t="shared" si="10"/>
        <v>0</v>
      </c>
      <c r="AB634" s="11">
        <f t="shared" si="11"/>
        <v>0</v>
      </c>
      <c r="AC634" s="11">
        <v>-7.7477944643502397E-2</v>
      </c>
      <c r="AD634" s="11">
        <v>0.29622971561001998</v>
      </c>
      <c r="AE634" s="11">
        <f t="shared" si="12"/>
        <v>1</v>
      </c>
      <c r="AF634" s="11">
        <f t="shared" si="13"/>
        <v>0</v>
      </c>
      <c r="AG634" s="11">
        <f t="shared" si="14"/>
        <v>0</v>
      </c>
      <c r="AH634" s="11">
        <v>-6.3904678397130196E-2</v>
      </c>
      <c r="AI634" s="11">
        <v>0.38158426566887499</v>
      </c>
      <c r="AJ634" s="11">
        <f t="shared" si="15"/>
        <v>1</v>
      </c>
      <c r="AK634" s="11">
        <f t="shared" si="16"/>
        <v>0</v>
      </c>
      <c r="AL634" s="11">
        <f t="shared" si="17"/>
        <v>0</v>
      </c>
      <c r="AM634" s="11">
        <v>-7.6241380580937698E-2</v>
      </c>
      <c r="AN634" s="11">
        <v>0.29760505844482898</v>
      </c>
      <c r="AO634" s="11">
        <f t="shared" si="18"/>
        <v>1</v>
      </c>
      <c r="AP634" s="11">
        <f t="shared" si="19"/>
        <v>0</v>
      </c>
      <c r="AQ634" s="11">
        <v>-7.3947521503190602E-2</v>
      </c>
      <c r="AR634" s="11">
        <v>0.321726007270903</v>
      </c>
      <c r="AS634" s="11">
        <f t="shared" si="20"/>
        <v>1</v>
      </c>
      <c r="AT634" s="11">
        <f t="shared" si="21"/>
        <v>0</v>
      </c>
      <c r="AU634" s="11">
        <f t="shared" si="22"/>
        <v>0</v>
      </c>
      <c r="AV634" s="11">
        <v>-5.3087115590398699E-2</v>
      </c>
      <c r="AW634" s="11">
        <v>0.47509361445635401</v>
      </c>
      <c r="AX634" s="11">
        <f t="shared" si="23"/>
        <v>1</v>
      </c>
      <c r="AY634" s="11">
        <f t="shared" si="24"/>
        <v>0</v>
      </c>
      <c r="AZ634" s="11">
        <v>-8.9975674349029103E-2</v>
      </c>
      <c r="BA634" s="11">
        <v>0.225134234700099</v>
      </c>
      <c r="BB634" s="22">
        <v>0</v>
      </c>
      <c r="BC634" s="22">
        <v>0</v>
      </c>
      <c r="BD634" s="22">
        <v>0</v>
      </c>
      <c r="BE634" s="22">
        <v>0</v>
      </c>
      <c r="BF634" s="22">
        <v>0</v>
      </c>
      <c r="BG634" s="22">
        <v>0</v>
      </c>
      <c r="BH634" s="22">
        <v>0</v>
      </c>
      <c r="BI634" s="22">
        <v>0</v>
      </c>
      <c r="BJ634" s="22">
        <v>0</v>
      </c>
      <c r="BK634" s="22">
        <v>0</v>
      </c>
      <c r="BL634" s="22">
        <v>0</v>
      </c>
      <c r="BM634" s="22">
        <v>0</v>
      </c>
      <c r="BN634" s="22">
        <v>0</v>
      </c>
      <c r="BO634" s="22">
        <v>0</v>
      </c>
      <c r="BP634" s="22">
        <v>0</v>
      </c>
      <c r="BQ634" s="22">
        <v>0</v>
      </c>
      <c r="BR634" s="22">
        <v>0</v>
      </c>
      <c r="BS634" s="22">
        <v>0</v>
      </c>
      <c r="BT634" s="22">
        <v>0</v>
      </c>
      <c r="BU634" s="22">
        <v>0</v>
      </c>
      <c r="BV634" s="22">
        <v>0</v>
      </c>
      <c r="BW634" s="22">
        <v>0</v>
      </c>
    </row>
    <row r="635" spans="1:75" ht="14.25" customHeight="1">
      <c r="A635" s="11" t="s">
        <v>1957</v>
      </c>
      <c r="B635" s="11" t="s">
        <v>3666</v>
      </c>
      <c r="C635" s="11" t="s">
        <v>171</v>
      </c>
      <c r="D635" s="11" t="s">
        <v>638</v>
      </c>
      <c r="E635" s="11">
        <v>945</v>
      </c>
      <c r="F635" s="11">
        <v>7.1644834816367201E-2</v>
      </c>
      <c r="G635" s="11">
        <v>7.5079536370226796E-2</v>
      </c>
      <c r="H635" s="11">
        <v>0.34019987456174</v>
      </c>
      <c r="I635" s="11">
        <v>1.22979988453238E-2</v>
      </c>
      <c r="J635" s="11">
        <v>0.87383052680429696</v>
      </c>
      <c r="K635" s="11">
        <f t="shared" si="0"/>
        <v>1</v>
      </c>
      <c r="L635" s="11">
        <f t="shared" si="1"/>
        <v>0</v>
      </c>
      <c r="M635" s="11">
        <f t="shared" si="2"/>
        <v>0</v>
      </c>
      <c r="N635" s="11">
        <v>3.08648763293006E-2</v>
      </c>
      <c r="O635" s="11">
        <v>0.68729374720083902</v>
      </c>
      <c r="P635" s="11">
        <f t="shared" si="3"/>
        <v>1</v>
      </c>
      <c r="Q635" s="11">
        <f t="shared" si="4"/>
        <v>0</v>
      </c>
      <c r="R635" s="11">
        <f t="shared" si="5"/>
        <v>0</v>
      </c>
      <c r="S635" s="11">
        <v>6.7747195790755096E-2</v>
      </c>
      <c r="T635" s="11">
        <v>0.36681819573240199</v>
      </c>
      <c r="U635" s="11">
        <f t="shared" si="6"/>
        <v>1</v>
      </c>
      <c r="V635" s="11">
        <f t="shared" si="7"/>
        <v>0</v>
      </c>
      <c r="W635" s="11">
        <f t="shared" si="8"/>
        <v>0</v>
      </c>
      <c r="X635" s="11">
        <v>7.1634345416923997E-2</v>
      </c>
      <c r="Y635" s="11">
        <v>0.34052842248430198</v>
      </c>
      <c r="Z635" s="11">
        <f t="shared" si="9"/>
        <v>1</v>
      </c>
      <c r="AA635" s="11">
        <f t="shared" si="10"/>
        <v>0</v>
      </c>
      <c r="AB635" s="11">
        <f t="shared" si="11"/>
        <v>0</v>
      </c>
      <c r="AC635" s="11">
        <v>9.0017609007998003E-2</v>
      </c>
      <c r="AD635" s="11">
        <v>0.23738189374237101</v>
      </c>
      <c r="AE635" s="11">
        <f t="shared" si="12"/>
        <v>1</v>
      </c>
      <c r="AF635" s="11">
        <f t="shared" si="13"/>
        <v>0</v>
      </c>
      <c r="AG635" s="11">
        <f t="shared" si="14"/>
        <v>0</v>
      </c>
      <c r="AH635" s="11">
        <v>5.5374182684502803E-2</v>
      </c>
      <c r="AI635" s="11">
        <v>0.453698977487142</v>
      </c>
      <c r="AJ635" s="11">
        <f t="shared" si="15"/>
        <v>1</v>
      </c>
      <c r="AK635" s="11">
        <f t="shared" si="16"/>
        <v>0</v>
      </c>
      <c r="AL635" s="11">
        <f t="shared" si="17"/>
        <v>0</v>
      </c>
      <c r="AM635" s="11">
        <v>5.00812156753059E-2</v>
      </c>
      <c r="AN635" s="11">
        <v>0.49940370601628897</v>
      </c>
      <c r="AO635" s="11">
        <f t="shared" si="18"/>
        <v>1</v>
      </c>
      <c r="AP635" s="11">
        <f t="shared" si="19"/>
        <v>0</v>
      </c>
      <c r="AQ635" s="11">
        <v>7.8229378433944993E-2</v>
      </c>
      <c r="AR635" s="11">
        <v>0.30654955122630001</v>
      </c>
      <c r="AS635" s="11">
        <f t="shared" si="20"/>
        <v>1</v>
      </c>
      <c r="AT635" s="11">
        <f t="shared" si="21"/>
        <v>0</v>
      </c>
      <c r="AU635" s="11">
        <f t="shared" si="22"/>
        <v>0</v>
      </c>
      <c r="AV635" s="11">
        <v>1.9718397311036501E-2</v>
      </c>
      <c r="AW635" s="11">
        <v>0.79494945459643096</v>
      </c>
      <c r="AX635" s="11">
        <f t="shared" si="23"/>
        <v>1</v>
      </c>
      <c r="AY635" s="11">
        <f t="shared" si="24"/>
        <v>0</v>
      </c>
      <c r="AZ635" s="11">
        <v>4.3512346186291802E-2</v>
      </c>
      <c r="BA635" s="11">
        <v>0.56728522142016602</v>
      </c>
      <c r="BB635" s="22">
        <v>0</v>
      </c>
      <c r="BC635" s="22">
        <v>0</v>
      </c>
      <c r="BD635" s="22">
        <v>0</v>
      </c>
      <c r="BE635" s="22">
        <v>0</v>
      </c>
      <c r="BF635" s="22">
        <v>0</v>
      </c>
      <c r="BG635" s="22">
        <v>0</v>
      </c>
      <c r="BH635" s="22">
        <v>0</v>
      </c>
      <c r="BI635" s="22">
        <v>0</v>
      </c>
      <c r="BJ635" s="22">
        <v>0</v>
      </c>
      <c r="BK635" s="22">
        <v>0</v>
      </c>
      <c r="BL635" s="22">
        <v>0</v>
      </c>
      <c r="BM635" s="22">
        <v>0</v>
      </c>
      <c r="BN635" s="22">
        <v>0</v>
      </c>
      <c r="BO635" s="22">
        <v>0</v>
      </c>
      <c r="BP635" s="22">
        <v>0</v>
      </c>
      <c r="BQ635" s="22">
        <v>0</v>
      </c>
      <c r="BR635" s="22">
        <v>0</v>
      </c>
      <c r="BS635" s="22">
        <v>0</v>
      </c>
      <c r="BT635" s="22">
        <v>0</v>
      </c>
      <c r="BU635" s="22">
        <v>0</v>
      </c>
      <c r="BV635" s="22">
        <v>0</v>
      </c>
      <c r="BW635" s="22">
        <v>0</v>
      </c>
    </row>
    <row r="636" spans="1:75" ht="14.25" customHeight="1">
      <c r="A636" s="11" t="s">
        <v>2983</v>
      </c>
      <c r="B636" s="11" t="s">
        <v>3667</v>
      </c>
      <c r="C636" s="11" t="s">
        <v>47</v>
      </c>
      <c r="D636" s="11" t="s">
        <v>47</v>
      </c>
      <c r="E636" s="11">
        <v>960</v>
      </c>
      <c r="F636" s="11">
        <v>6.9498560016735003E-2</v>
      </c>
      <c r="G636" s="11">
        <v>7.2851217193537599E-2</v>
      </c>
      <c r="H636" s="11">
        <v>0.340334215299057</v>
      </c>
      <c r="I636" s="11">
        <v>8.3969136947609699E-2</v>
      </c>
      <c r="J636" s="11">
        <v>0.266644993813897</v>
      </c>
      <c r="K636" s="11">
        <f t="shared" si="0"/>
        <v>1</v>
      </c>
      <c r="L636" s="11">
        <f t="shared" si="1"/>
        <v>0</v>
      </c>
      <c r="M636" s="11">
        <f t="shared" si="2"/>
        <v>0</v>
      </c>
      <c r="N636" s="11">
        <v>3.67452289964963E-2</v>
      </c>
      <c r="O636" s="11">
        <v>0.62306369725823796</v>
      </c>
      <c r="P636" s="11">
        <f t="shared" si="3"/>
        <v>1</v>
      </c>
      <c r="Q636" s="11">
        <f t="shared" si="4"/>
        <v>0</v>
      </c>
      <c r="R636" s="11">
        <f t="shared" si="5"/>
        <v>0</v>
      </c>
      <c r="S636" s="11">
        <v>6.9992704898104496E-2</v>
      </c>
      <c r="T636" s="11">
        <v>0.33733246845894999</v>
      </c>
      <c r="U636" s="11">
        <f t="shared" si="6"/>
        <v>1</v>
      </c>
      <c r="V636" s="11">
        <f t="shared" si="7"/>
        <v>0</v>
      </c>
      <c r="W636" s="11">
        <f t="shared" si="8"/>
        <v>0</v>
      </c>
      <c r="X636" s="11">
        <v>6.8622958963854702E-2</v>
      </c>
      <c r="Y636" s="11">
        <v>0.34645170200448999</v>
      </c>
      <c r="Z636" s="11">
        <f t="shared" si="9"/>
        <v>1</v>
      </c>
      <c r="AA636" s="11">
        <f t="shared" si="10"/>
        <v>0</v>
      </c>
      <c r="AB636" s="11">
        <f t="shared" si="11"/>
        <v>0</v>
      </c>
      <c r="AC636" s="11">
        <v>7.5626990310934797E-2</v>
      </c>
      <c r="AD636" s="11">
        <v>0.30651375817986398</v>
      </c>
      <c r="AE636" s="11">
        <f t="shared" si="12"/>
        <v>1</v>
      </c>
      <c r="AF636" s="11">
        <f t="shared" si="13"/>
        <v>0</v>
      </c>
      <c r="AG636" s="11">
        <f t="shared" si="14"/>
        <v>0</v>
      </c>
      <c r="AH636" s="11">
        <v>5.8674314146514098E-2</v>
      </c>
      <c r="AI636" s="11">
        <v>0.41793748925605101</v>
      </c>
      <c r="AJ636" s="11">
        <f t="shared" si="15"/>
        <v>1</v>
      </c>
      <c r="AK636" s="11">
        <f t="shared" si="16"/>
        <v>0</v>
      </c>
      <c r="AL636" s="11">
        <f t="shared" si="17"/>
        <v>0</v>
      </c>
      <c r="AM636" s="11">
        <v>5.7883470369385501E-2</v>
      </c>
      <c r="AN636" s="11">
        <v>0.426509118927557</v>
      </c>
      <c r="AO636" s="11">
        <f t="shared" si="18"/>
        <v>1</v>
      </c>
      <c r="AP636" s="11">
        <f t="shared" si="19"/>
        <v>0</v>
      </c>
      <c r="AQ636" s="11">
        <v>6.9876666839917598E-2</v>
      </c>
      <c r="AR636" s="11">
        <v>0.34775773024053602</v>
      </c>
      <c r="AS636" s="11">
        <f t="shared" si="20"/>
        <v>1</v>
      </c>
      <c r="AT636" s="11">
        <f t="shared" si="21"/>
        <v>0</v>
      </c>
      <c r="AU636" s="11">
        <f t="shared" si="22"/>
        <v>0</v>
      </c>
      <c r="AV636" s="11">
        <v>4.7627318546597401E-2</v>
      </c>
      <c r="AW636" s="11">
        <v>0.52020821775900405</v>
      </c>
      <c r="AX636" s="11">
        <f t="shared" si="23"/>
        <v>1</v>
      </c>
      <c r="AY636" s="11">
        <f t="shared" si="24"/>
        <v>0</v>
      </c>
      <c r="AZ636" s="11">
        <v>5.4137927698245297E-2</v>
      </c>
      <c r="BA636" s="11">
        <v>0.46446325689244999</v>
      </c>
      <c r="BB636" s="22">
        <v>0</v>
      </c>
      <c r="BC636" s="22">
        <v>0</v>
      </c>
      <c r="BD636" s="22">
        <v>0</v>
      </c>
      <c r="BE636" s="22">
        <v>0</v>
      </c>
      <c r="BF636" s="22">
        <v>0</v>
      </c>
      <c r="BG636" s="22">
        <v>0</v>
      </c>
      <c r="BH636" s="22">
        <v>0</v>
      </c>
      <c r="BI636" s="22">
        <v>0</v>
      </c>
      <c r="BJ636" s="22">
        <v>0</v>
      </c>
      <c r="BK636" s="22">
        <v>0</v>
      </c>
      <c r="BL636" s="22">
        <v>0</v>
      </c>
      <c r="BM636" s="22">
        <v>0</v>
      </c>
      <c r="BN636" s="22">
        <v>0</v>
      </c>
      <c r="BO636" s="22">
        <v>0</v>
      </c>
      <c r="BP636" s="22">
        <v>0</v>
      </c>
      <c r="BQ636" s="22">
        <v>0</v>
      </c>
      <c r="BR636" s="22">
        <v>0</v>
      </c>
      <c r="BS636" s="22">
        <v>0</v>
      </c>
      <c r="BT636" s="22">
        <v>0</v>
      </c>
      <c r="BU636" s="22">
        <v>0</v>
      </c>
      <c r="BV636" s="22">
        <v>0</v>
      </c>
      <c r="BW636" s="22">
        <v>0</v>
      </c>
    </row>
    <row r="637" spans="1:75" ht="14.25" customHeight="1">
      <c r="A637" s="11" t="s">
        <v>1634</v>
      </c>
      <c r="B637" s="11" t="s">
        <v>1634</v>
      </c>
      <c r="C637" s="11" t="s">
        <v>345</v>
      </c>
      <c r="D637" s="11" t="s">
        <v>346</v>
      </c>
      <c r="E637" s="11">
        <v>946</v>
      </c>
      <c r="F637" s="11">
        <v>-6.5956623533506398E-2</v>
      </c>
      <c r="G637" s="11">
        <v>6.9169033956743106E-2</v>
      </c>
      <c r="H637" s="11">
        <v>0.34055146188215502</v>
      </c>
      <c r="I637" s="11">
        <v>-5.8428573809548301E-2</v>
      </c>
      <c r="J637" s="11">
        <v>0.41539762645259498</v>
      </c>
      <c r="K637" s="11">
        <f t="shared" si="0"/>
        <v>1</v>
      </c>
      <c r="L637" s="11">
        <f t="shared" si="1"/>
        <v>0</v>
      </c>
      <c r="M637" s="11">
        <f t="shared" si="2"/>
        <v>0</v>
      </c>
      <c r="N637" s="11">
        <v>-4.6338595589806603E-2</v>
      </c>
      <c r="O637" s="11">
        <v>0.51381837635494199</v>
      </c>
      <c r="P637" s="11">
        <f t="shared" si="3"/>
        <v>1</v>
      </c>
      <c r="Q637" s="11">
        <f t="shared" si="4"/>
        <v>0</v>
      </c>
      <c r="R637" s="11">
        <f t="shared" si="5"/>
        <v>0</v>
      </c>
      <c r="S637" s="11">
        <v>-6.6148073852333997E-2</v>
      </c>
      <c r="T637" s="11">
        <v>0.33960987713864998</v>
      </c>
      <c r="U637" s="11">
        <f t="shared" si="6"/>
        <v>1</v>
      </c>
      <c r="V637" s="11">
        <f t="shared" si="7"/>
        <v>0</v>
      </c>
      <c r="W637" s="11">
        <f t="shared" si="8"/>
        <v>0</v>
      </c>
      <c r="X637" s="11">
        <v>-6.5989366149678999E-2</v>
      </c>
      <c r="Y637" s="11">
        <v>0.34059276133789002</v>
      </c>
      <c r="Z637" s="11">
        <f t="shared" si="9"/>
        <v>1</v>
      </c>
      <c r="AA637" s="11">
        <f t="shared" si="10"/>
        <v>0</v>
      </c>
      <c r="AB637" s="11">
        <f t="shared" si="11"/>
        <v>0</v>
      </c>
      <c r="AC637" s="11">
        <v>-6.8231611179078694E-2</v>
      </c>
      <c r="AD637" s="11">
        <v>0.33128375814084698</v>
      </c>
      <c r="AE637" s="11">
        <f t="shared" si="12"/>
        <v>1</v>
      </c>
      <c r="AF637" s="11">
        <f t="shared" si="13"/>
        <v>0</v>
      </c>
      <c r="AG637" s="11">
        <f t="shared" si="14"/>
        <v>0</v>
      </c>
      <c r="AH637" s="11">
        <v>-6.47029248541892E-2</v>
      </c>
      <c r="AI637" s="11">
        <v>0.35036928687601998</v>
      </c>
      <c r="AJ637" s="11">
        <f t="shared" si="15"/>
        <v>1</v>
      </c>
      <c r="AK637" s="11">
        <f t="shared" si="16"/>
        <v>0</v>
      </c>
      <c r="AL637" s="11">
        <f t="shared" si="17"/>
        <v>0</v>
      </c>
      <c r="AM637" s="11">
        <v>-7.0654719397933094E-2</v>
      </c>
      <c r="AN637" s="11">
        <v>0.308149862742641</v>
      </c>
      <c r="AO637" s="11">
        <f t="shared" si="18"/>
        <v>1</v>
      </c>
      <c r="AP637" s="11">
        <f t="shared" si="19"/>
        <v>0</v>
      </c>
      <c r="AQ637" s="11">
        <v>-7.4045118180952094E-2</v>
      </c>
      <c r="AR637" s="11">
        <v>0.29458609533900798</v>
      </c>
      <c r="AS637" s="11">
        <f t="shared" si="20"/>
        <v>1</v>
      </c>
      <c r="AT637" s="11">
        <f t="shared" si="21"/>
        <v>0</v>
      </c>
      <c r="AU637" s="11">
        <f t="shared" si="22"/>
        <v>0</v>
      </c>
      <c r="AV637" s="11">
        <v>-8.9625709933520106E-2</v>
      </c>
      <c r="AW637" s="11">
        <v>0.20263709313990599</v>
      </c>
      <c r="AX637" s="11">
        <f t="shared" si="23"/>
        <v>1</v>
      </c>
      <c r="AY637" s="11">
        <f t="shared" si="24"/>
        <v>0</v>
      </c>
      <c r="AZ637" s="11">
        <v>-3.83329530722753E-2</v>
      </c>
      <c r="BA637" s="11">
        <v>0.58458895217403395</v>
      </c>
      <c r="BB637" s="22">
        <v>0</v>
      </c>
      <c r="BC637" s="22">
        <v>0</v>
      </c>
      <c r="BD637" s="22">
        <v>0</v>
      </c>
      <c r="BE637" s="22">
        <v>0</v>
      </c>
      <c r="BF637" s="22">
        <v>0</v>
      </c>
      <c r="BG637" s="22">
        <v>0</v>
      </c>
      <c r="BH637" s="22">
        <v>0</v>
      </c>
      <c r="BI637" s="22">
        <v>0</v>
      </c>
      <c r="BJ637" s="22">
        <v>0</v>
      </c>
      <c r="BK637" s="22">
        <v>0</v>
      </c>
      <c r="BL637" s="22">
        <v>0</v>
      </c>
      <c r="BM637" s="22">
        <v>0</v>
      </c>
      <c r="BN637" s="22">
        <v>0</v>
      </c>
      <c r="BO637" s="22">
        <v>0</v>
      </c>
      <c r="BP637" s="22">
        <v>0</v>
      </c>
      <c r="BQ637" s="22">
        <v>0</v>
      </c>
      <c r="BR637" s="22">
        <v>0</v>
      </c>
      <c r="BS637" s="22">
        <v>0</v>
      </c>
      <c r="BT637" s="22">
        <v>0</v>
      </c>
      <c r="BU637" s="22">
        <v>0</v>
      </c>
      <c r="BV637" s="22">
        <v>0</v>
      </c>
      <c r="BW637" s="22">
        <v>0</v>
      </c>
    </row>
    <row r="638" spans="1:75" ht="14.25" customHeight="1">
      <c r="A638" s="11" t="s">
        <v>2746</v>
      </c>
      <c r="B638" s="11" t="s">
        <v>3668</v>
      </c>
      <c r="C638" s="11" t="s">
        <v>47</v>
      </c>
      <c r="D638" s="11" t="s">
        <v>47</v>
      </c>
      <c r="E638" s="11">
        <v>879</v>
      </c>
      <c r="F638" s="11">
        <v>7.2530265194118496E-2</v>
      </c>
      <c r="G638" s="11">
        <v>7.6158018693436899E-2</v>
      </c>
      <c r="H638" s="11">
        <v>0.34117348124274199</v>
      </c>
      <c r="I638" s="11">
        <v>4.61212458136901E-2</v>
      </c>
      <c r="J638" s="11">
        <v>0.557956807629853</v>
      </c>
      <c r="K638" s="11">
        <f t="shared" si="0"/>
        <v>1</v>
      </c>
      <c r="L638" s="11">
        <f t="shared" si="1"/>
        <v>0</v>
      </c>
      <c r="M638" s="11">
        <f t="shared" si="2"/>
        <v>0</v>
      </c>
      <c r="N638" s="11">
        <v>5.6019469493147199E-2</v>
      </c>
      <c r="O638" s="11">
        <v>0.47211811469298498</v>
      </c>
      <c r="P638" s="11">
        <f t="shared" si="3"/>
        <v>1</v>
      </c>
      <c r="Q638" s="11">
        <f t="shared" si="4"/>
        <v>0</v>
      </c>
      <c r="R638" s="11">
        <f t="shared" si="5"/>
        <v>0</v>
      </c>
      <c r="S638" s="11">
        <v>7.1704502178362398E-2</v>
      </c>
      <c r="T638" s="11">
        <v>0.34710024537134998</v>
      </c>
      <c r="U638" s="11">
        <f t="shared" si="6"/>
        <v>1</v>
      </c>
      <c r="V638" s="11">
        <f t="shared" si="7"/>
        <v>0</v>
      </c>
      <c r="W638" s="11">
        <f t="shared" si="8"/>
        <v>0</v>
      </c>
      <c r="X638" s="11">
        <v>7.2482246432822001E-2</v>
      </c>
      <c r="Y638" s="11">
        <v>0.341760284235816</v>
      </c>
      <c r="Z638" s="11">
        <f t="shared" si="9"/>
        <v>1</v>
      </c>
      <c r="AA638" s="11">
        <f t="shared" si="10"/>
        <v>0</v>
      </c>
      <c r="AB638" s="11">
        <f t="shared" si="11"/>
        <v>0</v>
      </c>
      <c r="AC638" s="11">
        <v>6.5568677047163196E-2</v>
      </c>
      <c r="AD638" s="11">
        <v>0.39665925206289099</v>
      </c>
      <c r="AE638" s="11">
        <f t="shared" si="12"/>
        <v>1</v>
      </c>
      <c r="AF638" s="11">
        <f t="shared" si="13"/>
        <v>0</v>
      </c>
      <c r="AG638" s="11">
        <f t="shared" si="14"/>
        <v>0</v>
      </c>
      <c r="AH638" s="11">
        <v>6.3112698908924403E-2</v>
      </c>
      <c r="AI638" s="11">
        <v>0.40439133287073098</v>
      </c>
      <c r="AJ638" s="11">
        <f t="shared" si="15"/>
        <v>1</v>
      </c>
      <c r="AK638" s="11">
        <f t="shared" si="16"/>
        <v>0</v>
      </c>
      <c r="AL638" s="11">
        <f t="shared" si="17"/>
        <v>0</v>
      </c>
      <c r="AM638" s="11">
        <v>6.0317994326631E-2</v>
      </c>
      <c r="AN638" s="11">
        <v>0.426483404671681</v>
      </c>
      <c r="AO638" s="11">
        <f t="shared" si="18"/>
        <v>1</v>
      </c>
      <c r="AP638" s="11">
        <f t="shared" si="19"/>
        <v>0</v>
      </c>
      <c r="AQ638" s="11">
        <v>7.1886511612478304E-2</v>
      </c>
      <c r="AR638" s="11">
        <v>0.35577753349419899</v>
      </c>
      <c r="AS638" s="11">
        <f t="shared" si="20"/>
        <v>1</v>
      </c>
      <c r="AT638" s="11">
        <f t="shared" si="21"/>
        <v>0</v>
      </c>
      <c r="AU638" s="11">
        <f t="shared" si="22"/>
        <v>0</v>
      </c>
      <c r="AV638" s="11">
        <v>5.5219153760878999E-2</v>
      </c>
      <c r="AW638" s="11">
        <v>0.47578396081263402</v>
      </c>
      <c r="AX638" s="11">
        <f t="shared" si="23"/>
        <v>1</v>
      </c>
      <c r="AY638" s="11">
        <f t="shared" si="24"/>
        <v>0</v>
      </c>
      <c r="AZ638" s="11">
        <v>1.6742557273824201E-2</v>
      </c>
      <c r="BA638" s="11">
        <v>0.82744878163855995</v>
      </c>
      <c r="BB638" s="22">
        <v>0</v>
      </c>
      <c r="BC638" s="22">
        <v>0</v>
      </c>
      <c r="BD638" s="22">
        <v>0</v>
      </c>
      <c r="BE638" s="22">
        <v>0</v>
      </c>
      <c r="BF638" s="22">
        <v>0</v>
      </c>
      <c r="BG638" s="22">
        <v>0</v>
      </c>
      <c r="BH638" s="22">
        <v>0</v>
      </c>
      <c r="BI638" s="22">
        <v>0</v>
      </c>
      <c r="BJ638" s="22">
        <v>0</v>
      </c>
      <c r="BK638" s="22">
        <v>0</v>
      </c>
      <c r="BL638" s="22">
        <v>0</v>
      </c>
      <c r="BM638" s="22">
        <v>0</v>
      </c>
      <c r="BN638" s="22">
        <v>0</v>
      </c>
      <c r="BO638" s="22">
        <v>0</v>
      </c>
      <c r="BP638" s="22">
        <v>0</v>
      </c>
      <c r="BQ638" s="22">
        <v>0</v>
      </c>
      <c r="BR638" s="22">
        <v>0</v>
      </c>
      <c r="BS638" s="22">
        <v>0</v>
      </c>
      <c r="BT638" s="22">
        <v>0</v>
      </c>
      <c r="BU638" s="22">
        <v>0</v>
      </c>
      <c r="BV638" s="22">
        <v>0</v>
      </c>
      <c r="BW638" s="22">
        <v>0</v>
      </c>
    </row>
    <row r="639" spans="1:75" ht="14.25" customHeight="1">
      <c r="A639" s="11" t="s">
        <v>1057</v>
      </c>
      <c r="B639" s="11" t="s">
        <v>3669</v>
      </c>
      <c r="C639" s="11" t="s">
        <v>77</v>
      </c>
      <c r="D639" s="11" t="s">
        <v>309</v>
      </c>
      <c r="E639" s="11">
        <v>955</v>
      </c>
      <c r="F639" s="11">
        <v>7.16603553901181E-2</v>
      </c>
      <c r="G639" s="11">
        <v>7.5585699635126499E-2</v>
      </c>
      <c r="H639" s="11">
        <v>0.34333486002022501</v>
      </c>
      <c r="I639" s="11">
        <v>0.126996305835017</v>
      </c>
      <c r="J639" s="11">
        <v>0.104281264365016</v>
      </c>
      <c r="K639" s="11">
        <f t="shared" si="0"/>
        <v>1</v>
      </c>
      <c r="L639" s="11">
        <f t="shared" si="1"/>
        <v>0</v>
      </c>
      <c r="M639" s="11">
        <f t="shared" si="2"/>
        <v>0</v>
      </c>
      <c r="N639" s="11">
        <v>7.9396519523612E-2</v>
      </c>
      <c r="O639" s="11">
        <v>0.30647812267994701</v>
      </c>
      <c r="P639" s="11">
        <f t="shared" si="3"/>
        <v>1</v>
      </c>
      <c r="Q639" s="11">
        <f t="shared" si="4"/>
        <v>0</v>
      </c>
      <c r="R639" s="11">
        <f t="shared" si="5"/>
        <v>0</v>
      </c>
      <c r="S639" s="11">
        <v>7.3556086240460297E-2</v>
      </c>
      <c r="T639" s="11">
        <v>0.33100768643318701</v>
      </c>
      <c r="U639" s="11">
        <f t="shared" si="6"/>
        <v>1</v>
      </c>
      <c r="V639" s="11">
        <f t="shared" si="7"/>
        <v>0</v>
      </c>
      <c r="W639" s="11">
        <f t="shared" si="8"/>
        <v>0</v>
      </c>
      <c r="X639" s="11">
        <v>6.9569972632242599E-2</v>
      </c>
      <c r="Y639" s="11">
        <v>0.35701345522978001</v>
      </c>
      <c r="Z639" s="11">
        <f t="shared" si="9"/>
        <v>1</v>
      </c>
      <c r="AA639" s="11">
        <f t="shared" si="10"/>
        <v>0</v>
      </c>
      <c r="AB639" s="11">
        <f t="shared" si="11"/>
        <v>0</v>
      </c>
      <c r="AC639" s="11">
        <v>7.7857197052969201E-2</v>
      </c>
      <c r="AD639" s="11">
        <v>0.31034536697578402</v>
      </c>
      <c r="AE639" s="11">
        <f t="shared" si="12"/>
        <v>1</v>
      </c>
      <c r="AF639" s="11">
        <f t="shared" si="13"/>
        <v>0</v>
      </c>
      <c r="AG639" s="11">
        <f t="shared" si="14"/>
        <v>0</v>
      </c>
      <c r="AH639" s="11">
        <v>7.3659731985891999E-2</v>
      </c>
      <c r="AI639" s="11">
        <v>0.33063583314445599</v>
      </c>
      <c r="AJ639" s="11">
        <f t="shared" si="15"/>
        <v>1</v>
      </c>
      <c r="AK639" s="11">
        <f t="shared" si="16"/>
        <v>0</v>
      </c>
      <c r="AL639" s="11">
        <f t="shared" si="17"/>
        <v>0</v>
      </c>
      <c r="AM639" s="11">
        <v>7.2073762131299901E-2</v>
      </c>
      <c r="AN639" s="11">
        <v>0.34171682833031702</v>
      </c>
      <c r="AO639" s="11">
        <f t="shared" si="18"/>
        <v>1</v>
      </c>
      <c r="AP639" s="11">
        <f t="shared" si="19"/>
        <v>0</v>
      </c>
      <c r="AQ639" s="11">
        <v>6.9817416014599301E-2</v>
      </c>
      <c r="AR639" s="11">
        <v>0.366591201277149</v>
      </c>
      <c r="AS639" s="11">
        <f t="shared" si="20"/>
        <v>1</v>
      </c>
      <c r="AT639" s="11">
        <f t="shared" si="21"/>
        <v>0</v>
      </c>
      <c r="AU639" s="11">
        <f t="shared" si="22"/>
        <v>0</v>
      </c>
      <c r="AV639" s="11">
        <v>8.3190213771734703E-2</v>
      </c>
      <c r="AW639" s="11">
        <v>0.27966311687697898</v>
      </c>
      <c r="AX639" s="11">
        <f t="shared" si="23"/>
        <v>1</v>
      </c>
      <c r="AY639" s="11">
        <f t="shared" si="24"/>
        <v>0</v>
      </c>
      <c r="AZ639" s="11">
        <v>3.3813758391086801E-2</v>
      </c>
      <c r="BA639" s="11">
        <v>0.65890070289121705</v>
      </c>
      <c r="BB639" s="22">
        <v>0</v>
      </c>
      <c r="BC639" s="22">
        <v>0</v>
      </c>
      <c r="BD639" s="22">
        <v>0</v>
      </c>
      <c r="BE639" s="22">
        <v>0</v>
      </c>
      <c r="BF639" s="22">
        <v>0</v>
      </c>
      <c r="BG639" s="22">
        <v>0</v>
      </c>
      <c r="BH639" s="22">
        <v>0</v>
      </c>
      <c r="BI639" s="22">
        <v>0</v>
      </c>
      <c r="BJ639" s="22">
        <v>0</v>
      </c>
      <c r="BK639" s="22">
        <v>0</v>
      </c>
      <c r="BL639" s="22">
        <v>0</v>
      </c>
      <c r="BM639" s="22">
        <v>0</v>
      </c>
      <c r="BN639" s="22">
        <v>0</v>
      </c>
      <c r="BO639" s="22">
        <v>0</v>
      </c>
      <c r="BP639" s="22">
        <v>0</v>
      </c>
      <c r="BQ639" s="22">
        <v>0</v>
      </c>
      <c r="BR639" s="22">
        <v>0</v>
      </c>
      <c r="BS639" s="22">
        <v>0</v>
      </c>
      <c r="BT639" s="22">
        <v>0</v>
      </c>
      <c r="BU639" s="22">
        <v>0</v>
      </c>
      <c r="BV639" s="22">
        <v>0</v>
      </c>
      <c r="BW639" s="22">
        <v>0</v>
      </c>
    </row>
    <row r="640" spans="1:75" ht="14.25" customHeight="1">
      <c r="A640" s="11" t="s">
        <v>408</v>
      </c>
      <c r="B640" s="11" t="s">
        <v>3670</v>
      </c>
      <c r="C640" s="11" t="s">
        <v>77</v>
      </c>
      <c r="D640" s="11" t="s">
        <v>304</v>
      </c>
      <c r="E640" s="11">
        <v>945</v>
      </c>
      <c r="F640" s="11">
        <v>-6.7476067878542004E-2</v>
      </c>
      <c r="G640" s="11">
        <v>7.1206882240347796E-2</v>
      </c>
      <c r="H640" s="11">
        <v>0.34357232700714702</v>
      </c>
      <c r="I640" s="11">
        <v>-8.2891354959897606E-2</v>
      </c>
      <c r="J640" s="11">
        <v>0.26116632530270401</v>
      </c>
      <c r="K640" s="11">
        <f t="shared" si="0"/>
        <v>1</v>
      </c>
      <c r="L640" s="11">
        <f t="shared" si="1"/>
        <v>0</v>
      </c>
      <c r="M640" s="11">
        <f t="shared" si="2"/>
        <v>0</v>
      </c>
      <c r="N640" s="11">
        <v>-9.2905698683205903E-2</v>
      </c>
      <c r="O640" s="11">
        <v>0.203242355742104</v>
      </c>
      <c r="P640" s="11">
        <f t="shared" si="3"/>
        <v>1</v>
      </c>
      <c r="Q640" s="11">
        <f t="shared" si="4"/>
        <v>0</v>
      </c>
      <c r="R640" s="11">
        <f t="shared" si="5"/>
        <v>0</v>
      </c>
      <c r="S640" s="11">
        <v>-6.9642205026675702E-2</v>
      </c>
      <c r="T640" s="11">
        <v>0.32880421168617402</v>
      </c>
      <c r="U640" s="11">
        <f t="shared" si="6"/>
        <v>1</v>
      </c>
      <c r="V640" s="11">
        <f t="shared" si="7"/>
        <v>0</v>
      </c>
      <c r="W640" s="11">
        <f t="shared" si="8"/>
        <v>0</v>
      </c>
      <c r="X640" s="11">
        <v>-6.73380545745971E-2</v>
      </c>
      <c r="Y640" s="11">
        <v>0.34463128572644802</v>
      </c>
      <c r="Z640" s="11">
        <f t="shared" si="9"/>
        <v>1</v>
      </c>
      <c r="AA640" s="11">
        <f t="shared" si="10"/>
        <v>0</v>
      </c>
      <c r="AB640" s="11">
        <f t="shared" si="11"/>
        <v>0</v>
      </c>
      <c r="AC640" s="11">
        <v>-7.1565873112132694E-2</v>
      </c>
      <c r="AD640" s="11">
        <v>0.321953455985097</v>
      </c>
      <c r="AE640" s="11">
        <f t="shared" si="12"/>
        <v>1</v>
      </c>
      <c r="AF640" s="11">
        <f t="shared" si="13"/>
        <v>0</v>
      </c>
      <c r="AG640" s="11">
        <f t="shared" si="14"/>
        <v>0</v>
      </c>
      <c r="AH640" s="11">
        <v>-7.9997938282080294E-2</v>
      </c>
      <c r="AI640" s="11">
        <v>0.25668937596413799</v>
      </c>
      <c r="AJ640" s="11">
        <f t="shared" si="15"/>
        <v>1</v>
      </c>
      <c r="AK640" s="11">
        <f t="shared" si="16"/>
        <v>0</v>
      </c>
      <c r="AL640" s="11">
        <f t="shared" si="17"/>
        <v>0</v>
      </c>
      <c r="AM640" s="11">
        <v>-7.8397666252697604E-2</v>
      </c>
      <c r="AN640" s="11">
        <v>0.27052453091950501</v>
      </c>
      <c r="AO640" s="11">
        <f t="shared" si="18"/>
        <v>1</v>
      </c>
      <c r="AP640" s="11">
        <f t="shared" si="19"/>
        <v>0</v>
      </c>
      <c r="AQ640" s="11">
        <v>-6.2406291266596602E-2</v>
      </c>
      <c r="AR640" s="11">
        <v>0.39100034707213999</v>
      </c>
      <c r="AS640" s="11">
        <f t="shared" si="20"/>
        <v>1</v>
      </c>
      <c r="AT640" s="11">
        <f t="shared" si="21"/>
        <v>0</v>
      </c>
      <c r="AU640" s="11">
        <f t="shared" si="22"/>
        <v>0</v>
      </c>
      <c r="AV640" s="11">
        <v>-8.5397420414242406E-2</v>
      </c>
      <c r="AW640" s="11">
        <v>0.23820502153870199</v>
      </c>
      <c r="AX640" s="11">
        <f t="shared" si="23"/>
        <v>1</v>
      </c>
      <c r="AY640" s="11">
        <f t="shared" si="24"/>
        <v>0</v>
      </c>
      <c r="AZ640" s="11">
        <v>-9.2080758763823503E-2</v>
      </c>
      <c r="BA640" s="11">
        <v>0.20269349403178899</v>
      </c>
      <c r="BB640" s="22">
        <v>0</v>
      </c>
      <c r="BC640" s="22">
        <v>0</v>
      </c>
      <c r="BD640" s="22">
        <v>0</v>
      </c>
      <c r="BE640" s="22">
        <v>0</v>
      </c>
      <c r="BF640" s="22">
        <v>0</v>
      </c>
      <c r="BG640" s="22">
        <v>0</v>
      </c>
      <c r="BH640" s="22">
        <v>0</v>
      </c>
      <c r="BI640" s="22">
        <v>0</v>
      </c>
      <c r="BJ640" s="22">
        <v>0</v>
      </c>
      <c r="BK640" s="22">
        <v>0</v>
      </c>
      <c r="BL640" s="22">
        <v>0</v>
      </c>
      <c r="BM640" s="22">
        <v>0</v>
      </c>
      <c r="BN640" s="22">
        <v>0</v>
      </c>
      <c r="BO640" s="22">
        <v>0</v>
      </c>
      <c r="BP640" s="22">
        <v>0</v>
      </c>
      <c r="BQ640" s="22">
        <v>0</v>
      </c>
      <c r="BR640" s="22">
        <v>0</v>
      </c>
      <c r="BS640" s="22">
        <v>0</v>
      </c>
      <c r="BT640" s="22">
        <v>0</v>
      </c>
      <c r="BU640" s="22">
        <v>0</v>
      </c>
      <c r="BV640" s="22">
        <v>0</v>
      </c>
      <c r="BW640" s="22">
        <v>0</v>
      </c>
    </row>
    <row r="641" spans="1:75" ht="14.25" customHeight="1">
      <c r="A641" s="11" t="s">
        <v>444</v>
      </c>
      <c r="B641" s="11" t="s">
        <v>3671</v>
      </c>
      <c r="C641" s="11" t="s">
        <v>171</v>
      </c>
      <c r="D641" s="11" t="s">
        <v>445</v>
      </c>
      <c r="E641" s="11">
        <v>907</v>
      </c>
      <c r="F641" s="11">
        <v>7.3422240375541806E-2</v>
      </c>
      <c r="G641" s="11">
        <v>7.7800996125660701E-2</v>
      </c>
      <c r="H641" s="11">
        <v>0.34556482041035502</v>
      </c>
      <c r="I641" s="11">
        <v>2.0598963890315E-2</v>
      </c>
      <c r="J641" s="11">
        <v>0.79764471426708405</v>
      </c>
      <c r="K641" s="11">
        <f t="shared" si="0"/>
        <v>1</v>
      </c>
      <c r="L641" s="11">
        <f t="shared" si="1"/>
        <v>0</v>
      </c>
      <c r="M641" s="11">
        <f t="shared" si="2"/>
        <v>0</v>
      </c>
      <c r="N641" s="11">
        <v>3.7202229764760002E-2</v>
      </c>
      <c r="O641" s="11">
        <v>0.64108974052748502</v>
      </c>
      <c r="P641" s="11">
        <f t="shared" si="3"/>
        <v>1</v>
      </c>
      <c r="Q641" s="11">
        <f t="shared" si="4"/>
        <v>0</v>
      </c>
      <c r="R641" s="11">
        <f t="shared" si="5"/>
        <v>0</v>
      </c>
      <c r="S641" s="11">
        <v>7.1800314268522306E-2</v>
      </c>
      <c r="T641" s="11">
        <v>0.356691723785029</v>
      </c>
      <c r="U641" s="11">
        <f t="shared" si="6"/>
        <v>1</v>
      </c>
      <c r="V641" s="11">
        <f t="shared" si="7"/>
        <v>0</v>
      </c>
      <c r="W641" s="11">
        <f t="shared" si="8"/>
        <v>0</v>
      </c>
      <c r="X641" s="11">
        <v>7.3007627684645998E-2</v>
      </c>
      <c r="Y641" s="11">
        <v>0.34847317800883398</v>
      </c>
      <c r="Z641" s="11">
        <f t="shared" si="9"/>
        <v>1</v>
      </c>
      <c r="AA641" s="11">
        <f t="shared" si="10"/>
        <v>0</v>
      </c>
      <c r="AB641" s="11">
        <f t="shared" si="11"/>
        <v>0</v>
      </c>
      <c r="AC641" s="11">
        <v>8.6816705415051598E-2</v>
      </c>
      <c r="AD641" s="11">
        <v>0.27126743448165902</v>
      </c>
      <c r="AE641" s="11">
        <f t="shared" si="12"/>
        <v>1</v>
      </c>
      <c r="AF641" s="11">
        <f t="shared" si="13"/>
        <v>0</v>
      </c>
      <c r="AG641" s="11">
        <f t="shared" si="14"/>
        <v>0</v>
      </c>
      <c r="AH641" s="11">
        <v>5.8306447114104001E-2</v>
      </c>
      <c r="AI641" s="11">
        <v>0.44983078516363101</v>
      </c>
      <c r="AJ641" s="11">
        <f t="shared" si="15"/>
        <v>1</v>
      </c>
      <c r="AK641" s="11">
        <f t="shared" si="16"/>
        <v>0</v>
      </c>
      <c r="AL641" s="11">
        <f t="shared" si="17"/>
        <v>0</v>
      </c>
      <c r="AM641" s="11">
        <v>5.3942359081791902E-2</v>
      </c>
      <c r="AN641" s="11">
        <v>0.48649275123769797</v>
      </c>
      <c r="AO641" s="11">
        <f t="shared" si="18"/>
        <v>1</v>
      </c>
      <c r="AP641" s="11">
        <f t="shared" si="19"/>
        <v>0</v>
      </c>
      <c r="AQ641" s="11">
        <v>7.5770134169977896E-2</v>
      </c>
      <c r="AR641" s="11">
        <v>0.33949289268926802</v>
      </c>
      <c r="AS641" s="11">
        <f t="shared" si="20"/>
        <v>1</v>
      </c>
      <c r="AT641" s="11">
        <f t="shared" si="21"/>
        <v>0</v>
      </c>
      <c r="AU641" s="11">
        <f t="shared" si="22"/>
        <v>0</v>
      </c>
      <c r="AV641" s="11">
        <v>4.5990113623631701E-2</v>
      </c>
      <c r="AW641" s="11">
        <v>0.56128545818365805</v>
      </c>
      <c r="AX641" s="11">
        <f t="shared" si="23"/>
        <v>1</v>
      </c>
      <c r="AY641" s="11">
        <f t="shared" si="24"/>
        <v>0</v>
      </c>
      <c r="AZ641" s="11">
        <v>7.3213150000340094E-2</v>
      </c>
      <c r="BA641" s="11">
        <v>0.35370299884982198</v>
      </c>
      <c r="BB641" s="22">
        <v>0</v>
      </c>
      <c r="BC641" s="22">
        <v>0</v>
      </c>
      <c r="BD641" s="22">
        <v>0</v>
      </c>
      <c r="BE641" s="22">
        <v>0</v>
      </c>
      <c r="BF641" s="22">
        <v>0</v>
      </c>
      <c r="BG641" s="22">
        <v>0</v>
      </c>
      <c r="BH641" s="22">
        <v>0</v>
      </c>
      <c r="BI641" s="22">
        <v>0</v>
      </c>
      <c r="BJ641" s="22">
        <v>0</v>
      </c>
      <c r="BK641" s="22">
        <v>0</v>
      </c>
      <c r="BL641" s="22">
        <v>0</v>
      </c>
      <c r="BM641" s="22">
        <v>0</v>
      </c>
      <c r="BN641" s="22">
        <v>0</v>
      </c>
      <c r="BO641" s="22">
        <v>0</v>
      </c>
      <c r="BP641" s="22">
        <v>0</v>
      </c>
      <c r="BQ641" s="22">
        <v>0</v>
      </c>
      <c r="BR641" s="22">
        <v>0</v>
      </c>
      <c r="BS641" s="22">
        <v>0</v>
      </c>
      <c r="BT641" s="22">
        <v>0</v>
      </c>
      <c r="BU641" s="22">
        <v>0</v>
      </c>
      <c r="BV641" s="22">
        <v>0</v>
      </c>
      <c r="BW641" s="22">
        <v>0</v>
      </c>
    </row>
    <row r="642" spans="1:75" ht="14.25" customHeight="1">
      <c r="A642" s="11" t="s">
        <v>308</v>
      </c>
      <c r="B642" s="11" t="s">
        <v>3672</v>
      </c>
      <c r="C642" s="11" t="s">
        <v>77</v>
      </c>
      <c r="D642" s="11" t="s">
        <v>309</v>
      </c>
      <c r="E642" s="11">
        <v>963</v>
      </c>
      <c r="F642" s="11">
        <v>-6.9360340369795506E-2</v>
      </c>
      <c r="G642" s="11">
        <v>7.3712183888070298E-2</v>
      </c>
      <c r="H642" s="11">
        <v>0.34696046843732198</v>
      </c>
      <c r="I642" s="11">
        <v>-6.7444207229938602E-2</v>
      </c>
      <c r="J642" s="11">
        <v>0.37751159922136202</v>
      </c>
      <c r="K642" s="11">
        <f t="shared" si="0"/>
        <v>1</v>
      </c>
      <c r="L642" s="11">
        <f t="shared" si="1"/>
        <v>0</v>
      </c>
      <c r="M642" s="11">
        <f t="shared" si="2"/>
        <v>0</v>
      </c>
      <c r="N642" s="11">
        <v>-6.0595435348770002E-2</v>
      </c>
      <c r="O642" s="11">
        <v>0.42349415046720001</v>
      </c>
      <c r="P642" s="11">
        <f t="shared" si="3"/>
        <v>1</v>
      </c>
      <c r="Q642" s="11">
        <f t="shared" si="4"/>
        <v>0</v>
      </c>
      <c r="R642" s="11">
        <f t="shared" si="5"/>
        <v>0</v>
      </c>
      <c r="S642" s="11">
        <v>-6.6885961314104694E-2</v>
      </c>
      <c r="T642" s="11">
        <v>0.36453776383297498</v>
      </c>
      <c r="U642" s="11">
        <f t="shared" si="6"/>
        <v>1</v>
      </c>
      <c r="V642" s="11">
        <f t="shared" si="7"/>
        <v>0</v>
      </c>
      <c r="W642" s="11">
        <f t="shared" si="8"/>
        <v>0</v>
      </c>
      <c r="X642" s="11">
        <v>-6.9522947540135605E-2</v>
      </c>
      <c r="Y642" s="11">
        <v>0.34610681624831602</v>
      </c>
      <c r="Z642" s="11">
        <f t="shared" si="9"/>
        <v>1</v>
      </c>
      <c r="AA642" s="11">
        <f t="shared" si="10"/>
        <v>0</v>
      </c>
      <c r="AB642" s="11">
        <f t="shared" si="11"/>
        <v>0</v>
      </c>
      <c r="AC642" s="11">
        <v>-7.43274531114302E-2</v>
      </c>
      <c r="AD642" s="11">
        <v>0.32059541723728702</v>
      </c>
      <c r="AE642" s="11">
        <f t="shared" si="12"/>
        <v>1</v>
      </c>
      <c r="AF642" s="11">
        <f t="shared" si="13"/>
        <v>0</v>
      </c>
      <c r="AG642" s="11">
        <f t="shared" si="14"/>
        <v>0</v>
      </c>
      <c r="AH642" s="11">
        <v>-6.58058511454193E-2</v>
      </c>
      <c r="AI642" s="11">
        <v>0.37253605779370202</v>
      </c>
      <c r="AJ642" s="11">
        <f t="shared" si="15"/>
        <v>1</v>
      </c>
      <c r="AK642" s="11">
        <f t="shared" si="16"/>
        <v>0</v>
      </c>
      <c r="AL642" s="11">
        <f t="shared" si="17"/>
        <v>0</v>
      </c>
      <c r="AM642" s="11">
        <v>-6.6904576502193794E-2</v>
      </c>
      <c r="AN642" s="11">
        <v>0.36538037463231698</v>
      </c>
      <c r="AO642" s="11">
        <f t="shared" si="18"/>
        <v>1</v>
      </c>
      <c r="AP642" s="11">
        <f t="shared" si="19"/>
        <v>0</v>
      </c>
      <c r="AQ642" s="11">
        <v>-3.7786531935033202E-2</v>
      </c>
      <c r="AR642" s="11">
        <v>0.61490730959776696</v>
      </c>
      <c r="AS642" s="11">
        <f t="shared" si="20"/>
        <v>1</v>
      </c>
      <c r="AT642" s="11">
        <f t="shared" si="21"/>
        <v>0</v>
      </c>
      <c r="AU642" s="11">
        <f t="shared" si="22"/>
        <v>0</v>
      </c>
      <c r="AV642" s="11">
        <v>-5.7271749371328597E-2</v>
      </c>
      <c r="AW642" s="11">
        <v>0.44527866090697499</v>
      </c>
      <c r="AX642" s="11">
        <f t="shared" si="23"/>
        <v>1</v>
      </c>
      <c r="AY642" s="11">
        <f t="shared" si="24"/>
        <v>0</v>
      </c>
      <c r="AZ642" s="11">
        <v>-5.8561126108559701E-2</v>
      </c>
      <c r="BA642" s="11">
        <v>0.43429616258930098</v>
      </c>
      <c r="BB642" s="22">
        <v>0</v>
      </c>
      <c r="BC642" s="22">
        <v>0</v>
      </c>
      <c r="BD642" s="22">
        <v>0</v>
      </c>
      <c r="BE642" s="22">
        <v>0</v>
      </c>
      <c r="BF642" s="22">
        <v>0</v>
      </c>
      <c r="BG642" s="22">
        <v>0</v>
      </c>
      <c r="BH642" s="22">
        <v>0</v>
      </c>
      <c r="BI642" s="22">
        <v>0</v>
      </c>
      <c r="BJ642" s="22">
        <v>0</v>
      </c>
      <c r="BK642" s="22">
        <v>0</v>
      </c>
      <c r="BL642" s="22">
        <v>0</v>
      </c>
      <c r="BM642" s="22">
        <v>0</v>
      </c>
      <c r="BN642" s="22">
        <v>0</v>
      </c>
      <c r="BO642" s="22">
        <v>0</v>
      </c>
      <c r="BP642" s="22">
        <v>0</v>
      </c>
      <c r="BQ642" s="22">
        <v>0</v>
      </c>
      <c r="BR642" s="22">
        <v>0</v>
      </c>
      <c r="BS642" s="22">
        <v>0</v>
      </c>
      <c r="BT642" s="22">
        <v>0</v>
      </c>
      <c r="BU642" s="22">
        <v>0</v>
      </c>
      <c r="BV642" s="22">
        <v>0</v>
      </c>
      <c r="BW642" s="22">
        <v>0</v>
      </c>
    </row>
    <row r="643" spans="1:75" ht="14.25" customHeight="1">
      <c r="A643" s="11" t="s">
        <v>990</v>
      </c>
      <c r="B643" s="11" t="s">
        <v>990</v>
      </c>
      <c r="C643" s="11" t="s">
        <v>64</v>
      </c>
      <c r="D643" s="11" t="s">
        <v>384</v>
      </c>
      <c r="E643" s="11">
        <v>957</v>
      </c>
      <c r="F643" s="11">
        <v>6.0547046593365197E-2</v>
      </c>
      <c r="G643" s="11">
        <v>6.4408193401799096E-2</v>
      </c>
      <c r="H643" s="11">
        <v>0.34742813199984801</v>
      </c>
      <c r="I643" s="11">
        <v>7.1185638101981294E-2</v>
      </c>
      <c r="J643" s="11">
        <v>0.286450799435924</v>
      </c>
      <c r="K643" s="11">
        <f t="shared" si="0"/>
        <v>1</v>
      </c>
      <c r="L643" s="11">
        <f t="shared" si="1"/>
        <v>0</v>
      </c>
      <c r="M643" s="11">
        <f t="shared" si="2"/>
        <v>0</v>
      </c>
      <c r="N643" s="11">
        <v>8.9288275765187206E-2</v>
      </c>
      <c r="O643" s="11">
        <v>0.17665196544914999</v>
      </c>
      <c r="P643" s="11">
        <f t="shared" si="3"/>
        <v>1</v>
      </c>
      <c r="Q643" s="11">
        <f t="shared" si="4"/>
        <v>0</v>
      </c>
      <c r="R643" s="11">
        <f t="shared" si="5"/>
        <v>0</v>
      </c>
      <c r="S643" s="11">
        <v>6.0553731281991999E-2</v>
      </c>
      <c r="T643" s="11">
        <v>0.34780436440934498</v>
      </c>
      <c r="U643" s="11">
        <f t="shared" si="6"/>
        <v>1</v>
      </c>
      <c r="V643" s="11">
        <f t="shared" si="7"/>
        <v>0</v>
      </c>
      <c r="W643" s="11">
        <f t="shared" si="8"/>
        <v>0</v>
      </c>
      <c r="X643" s="11">
        <v>5.9999025386735703E-2</v>
      </c>
      <c r="Y643" s="11">
        <v>0.35195800406389499</v>
      </c>
      <c r="Z643" s="11">
        <f t="shared" si="9"/>
        <v>1</v>
      </c>
      <c r="AA643" s="11">
        <f t="shared" si="10"/>
        <v>0</v>
      </c>
      <c r="AB643" s="11">
        <f t="shared" si="11"/>
        <v>0</v>
      </c>
      <c r="AC643" s="11">
        <v>7.5368457462465205E-2</v>
      </c>
      <c r="AD643" s="11">
        <v>0.248925296654571</v>
      </c>
      <c r="AE643" s="11">
        <f t="shared" si="12"/>
        <v>1</v>
      </c>
      <c r="AF643" s="11">
        <f t="shared" si="13"/>
        <v>0</v>
      </c>
      <c r="AG643" s="11">
        <f t="shared" si="14"/>
        <v>0</v>
      </c>
      <c r="AH643" s="11">
        <v>6.0941652790799203E-2</v>
      </c>
      <c r="AI643" s="11">
        <v>0.34493724232187101</v>
      </c>
      <c r="AJ643" s="11">
        <f t="shared" si="15"/>
        <v>1</v>
      </c>
      <c r="AK643" s="11">
        <f t="shared" si="16"/>
        <v>0</v>
      </c>
      <c r="AL643" s="11">
        <f t="shared" si="17"/>
        <v>0</v>
      </c>
      <c r="AM643" s="11">
        <v>5.8579502435200902E-2</v>
      </c>
      <c r="AN643" s="11">
        <v>0.36440041019250802</v>
      </c>
      <c r="AO643" s="11">
        <f t="shared" si="18"/>
        <v>1</v>
      </c>
      <c r="AP643" s="11">
        <f t="shared" si="19"/>
        <v>0</v>
      </c>
      <c r="AQ643" s="11">
        <v>6.3483288819765907E-2</v>
      </c>
      <c r="AR643" s="11">
        <v>0.334460720713528</v>
      </c>
      <c r="AS643" s="11">
        <f t="shared" si="20"/>
        <v>1</v>
      </c>
      <c r="AT643" s="11">
        <f t="shared" si="21"/>
        <v>0</v>
      </c>
      <c r="AU643" s="11">
        <f t="shared" si="22"/>
        <v>0</v>
      </c>
      <c r="AV643" s="11">
        <v>4.2427679578599199E-2</v>
      </c>
      <c r="AW643" s="11">
        <v>0.51756072882418902</v>
      </c>
      <c r="AX643" s="11">
        <f t="shared" si="23"/>
        <v>1</v>
      </c>
      <c r="AY643" s="11">
        <f t="shared" si="24"/>
        <v>0</v>
      </c>
      <c r="AZ643" s="11">
        <v>6.02157316339446E-2</v>
      </c>
      <c r="BA643" s="11">
        <v>0.35776495481543602</v>
      </c>
      <c r="BB643" s="22">
        <v>0</v>
      </c>
      <c r="BC643" s="22">
        <v>0</v>
      </c>
      <c r="BD643" s="22">
        <v>0</v>
      </c>
      <c r="BE643" s="22">
        <v>0</v>
      </c>
      <c r="BF643" s="22">
        <v>0</v>
      </c>
      <c r="BG643" s="22">
        <v>0</v>
      </c>
      <c r="BH643" s="22">
        <v>0</v>
      </c>
      <c r="BI643" s="22">
        <v>0</v>
      </c>
      <c r="BJ643" s="22">
        <v>0</v>
      </c>
      <c r="BK643" s="22">
        <v>0</v>
      </c>
      <c r="BL643" s="22">
        <v>0</v>
      </c>
      <c r="BM643" s="22">
        <v>0</v>
      </c>
      <c r="BN643" s="22">
        <v>0</v>
      </c>
      <c r="BO643" s="22">
        <v>0</v>
      </c>
      <c r="BP643" s="22">
        <v>0</v>
      </c>
      <c r="BQ643" s="22">
        <v>0</v>
      </c>
      <c r="BR643" s="22">
        <v>0</v>
      </c>
      <c r="BS643" s="22">
        <v>0</v>
      </c>
      <c r="BT643" s="22">
        <v>0</v>
      </c>
      <c r="BU643" s="22">
        <v>0</v>
      </c>
      <c r="BV643" s="22">
        <v>0</v>
      </c>
      <c r="BW643" s="22">
        <v>0</v>
      </c>
    </row>
    <row r="644" spans="1:75" ht="14.25" customHeight="1">
      <c r="A644" s="11" t="s">
        <v>2900</v>
      </c>
      <c r="B644" s="11" t="s">
        <v>3673</v>
      </c>
      <c r="C644" s="11" t="s">
        <v>47</v>
      </c>
      <c r="D644" s="11" t="s">
        <v>47</v>
      </c>
      <c r="E644" s="11">
        <v>859</v>
      </c>
      <c r="F644" s="11">
        <v>7.2258039584370604E-2</v>
      </c>
      <c r="G644" s="11">
        <v>7.6961446855341106E-2</v>
      </c>
      <c r="H644" s="11">
        <v>0.34805309792362199</v>
      </c>
      <c r="I644" s="11">
        <v>3.78222073686953E-2</v>
      </c>
      <c r="J644" s="11">
        <v>0.63456391997833494</v>
      </c>
      <c r="K644" s="11">
        <f t="shared" si="0"/>
        <v>1</v>
      </c>
      <c r="L644" s="11">
        <f t="shared" si="1"/>
        <v>0</v>
      </c>
      <c r="M644" s="11">
        <f t="shared" si="2"/>
        <v>0</v>
      </c>
      <c r="N644" s="11">
        <v>6.4830733862960094E-2</v>
      </c>
      <c r="O644" s="11">
        <v>0.41221689946083601</v>
      </c>
      <c r="P644" s="11">
        <f t="shared" si="3"/>
        <v>1</v>
      </c>
      <c r="Q644" s="11">
        <f t="shared" si="4"/>
        <v>0</v>
      </c>
      <c r="R644" s="11">
        <f t="shared" si="5"/>
        <v>0</v>
      </c>
      <c r="S644" s="11">
        <v>7.1491591523136097E-2</v>
      </c>
      <c r="T644" s="11">
        <v>0.35359880552247103</v>
      </c>
      <c r="U644" s="11">
        <f t="shared" si="6"/>
        <v>1</v>
      </c>
      <c r="V644" s="11">
        <f t="shared" si="7"/>
        <v>0</v>
      </c>
      <c r="W644" s="11">
        <f t="shared" si="8"/>
        <v>0</v>
      </c>
      <c r="X644" s="11">
        <v>7.2135961007961005E-2</v>
      </c>
      <c r="Y644" s="11">
        <v>0.34940447844341499</v>
      </c>
      <c r="Z644" s="11">
        <f t="shared" si="9"/>
        <v>1</v>
      </c>
      <c r="AA644" s="11">
        <f t="shared" si="10"/>
        <v>0</v>
      </c>
      <c r="AB644" s="11">
        <f t="shared" si="11"/>
        <v>0</v>
      </c>
      <c r="AC644" s="11">
        <v>6.1204670454058599E-2</v>
      </c>
      <c r="AD644" s="11">
        <v>0.43303964992403798</v>
      </c>
      <c r="AE644" s="11">
        <f t="shared" si="12"/>
        <v>1</v>
      </c>
      <c r="AF644" s="11">
        <f t="shared" si="13"/>
        <v>0</v>
      </c>
      <c r="AG644" s="11">
        <f t="shared" si="14"/>
        <v>0</v>
      </c>
      <c r="AH644" s="11">
        <v>8.2411395293720394E-2</v>
      </c>
      <c r="AI644" s="11">
        <v>0.27949101935940002</v>
      </c>
      <c r="AJ644" s="11">
        <f t="shared" si="15"/>
        <v>1</v>
      </c>
      <c r="AK644" s="11">
        <f t="shared" si="16"/>
        <v>0</v>
      </c>
      <c r="AL644" s="11">
        <f t="shared" si="17"/>
        <v>0</v>
      </c>
      <c r="AM644" s="11">
        <v>9.5315213423360898E-2</v>
      </c>
      <c r="AN644" s="11">
        <v>0.20962731046474201</v>
      </c>
      <c r="AO644" s="11">
        <f t="shared" si="18"/>
        <v>1</v>
      </c>
      <c r="AP644" s="11">
        <f t="shared" si="19"/>
        <v>0</v>
      </c>
      <c r="AQ644" s="11">
        <v>5.71552617762561E-2</v>
      </c>
      <c r="AR644" s="11">
        <v>0.46569197495640202</v>
      </c>
      <c r="AS644" s="11">
        <f t="shared" si="20"/>
        <v>1</v>
      </c>
      <c r="AT644" s="11">
        <f t="shared" si="21"/>
        <v>0</v>
      </c>
      <c r="AU644" s="11">
        <f t="shared" si="22"/>
        <v>0</v>
      </c>
      <c r="AV644" s="11">
        <v>8.8970634815063995E-2</v>
      </c>
      <c r="AW644" s="11">
        <v>0.257339683418494</v>
      </c>
      <c r="AX644" s="11">
        <f t="shared" si="23"/>
        <v>1</v>
      </c>
      <c r="AY644" s="11">
        <f t="shared" si="24"/>
        <v>0</v>
      </c>
      <c r="AZ644" s="11">
        <v>1.2682761036145499E-3</v>
      </c>
      <c r="BA644" s="11">
        <v>0.98689193383045204</v>
      </c>
      <c r="BB644" s="22">
        <v>0</v>
      </c>
      <c r="BC644" s="22">
        <v>0</v>
      </c>
      <c r="BD644" s="22">
        <v>0</v>
      </c>
      <c r="BE644" s="22">
        <v>0</v>
      </c>
      <c r="BF644" s="22">
        <v>0</v>
      </c>
      <c r="BG644" s="22">
        <v>0</v>
      </c>
      <c r="BH644" s="22">
        <v>0</v>
      </c>
      <c r="BI644" s="22">
        <v>0</v>
      </c>
      <c r="BJ644" s="22">
        <v>0</v>
      </c>
      <c r="BK644" s="22">
        <v>0</v>
      </c>
      <c r="BL644" s="22">
        <v>0</v>
      </c>
      <c r="BM644" s="22">
        <v>0</v>
      </c>
      <c r="BN644" s="22">
        <v>0</v>
      </c>
      <c r="BO644" s="22">
        <v>0</v>
      </c>
      <c r="BP644" s="22">
        <v>0</v>
      </c>
      <c r="BQ644" s="22">
        <v>0</v>
      </c>
      <c r="BR644" s="22">
        <v>0</v>
      </c>
      <c r="BS644" s="22">
        <v>0</v>
      </c>
      <c r="BT644" s="22">
        <v>0</v>
      </c>
      <c r="BU644" s="22">
        <v>0</v>
      </c>
      <c r="BV644" s="22">
        <v>0</v>
      </c>
      <c r="BW644" s="22">
        <v>0</v>
      </c>
    </row>
    <row r="645" spans="1:75" ht="14.25" customHeight="1">
      <c r="A645" s="11" t="s">
        <v>1023</v>
      </c>
      <c r="B645" s="11" t="s">
        <v>1023</v>
      </c>
      <c r="C645" s="11" t="s">
        <v>187</v>
      </c>
      <c r="D645" s="11" t="s">
        <v>1016</v>
      </c>
      <c r="E645" s="11">
        <v>948</v>
      </c>
      <c r="F645" s="11">
        <v>-5.7837824717002898E-2</v>
      </c>
      <c r="G645" s="11">
        <v>6.1703484793336101E-2</v>
      </c>
      <c r="H645" s="11">
        <v>0.34881675798247302</v>
      </c>
      <c r="I645" s="11">
        <v>-3.7160350201285497E-2</v>
      </c>
      <c r="J645" s="11">
        <v>0.560395174018533</v>
      </c>
      <c r="K645" s="11">
        <f t="shared" si="0"/>
        <v>1</v>
      </c>
      <c r="L645" s="11">
        <f t="shared" si="1"/>
        <v>0</v>
      </c>
      <c r="M645" s="11">
        <f t="shared" si="2"/>
        <v>0</v>
      </c>
      <c r="N645" s="11">
        <v>-3.9540394192493999E-2</v>
      </c>
      <c r="O645" s="11">
        <v>0.53191679771330902</v>
      </c>
      <c r="P645" s="11">
        <f t="shared" si="3"/>
        <v>1</v>
      </c>
      <c r="Q645" s="11">
        <f t="shared" si="4"/>
        <v>0</v>
      </c>
      <c r="R645" s="11">
        <f t="shared" si="5"/>
        <v>0</v>
      </c>
      <c r="S645" s="11">
        <v>-5.7007855272936198E-2</v>
      </c>
      <c r="T645" s="11">
        <v>0.35619495436818699</v>
      </c>
      <c r="U645" s="11">
        <f t="shared" si="6"/>
        <v>1</v>
      </c>
      <c r="V645" s="11">
        <f t="shared" si="7"/>
        <v>0</v>
      </c>
      <c r="W645" s="11">
        <f t="shared" si="8"/>
        <v>0</v>
      </c>
      <c r="X645" s="11">
        <v>-5.7574319808050098E-2</v>
      </c>
      <c r="Y645" s="11">
        <v>0.351318336281223</v>
      </c>
      <c r="Z645" s="11">
        <f t="shared" si="9"/>
        <v>1</v>
      </c>
      <c r="AA645" s="11">
        <f t="shared" si="10"/>
        <v>0</v>
      </c>
      <c r="AB645" s="11">
        <f t="shared" si="11"/>
        <v>0</v>
      </c>
      <c r="AC645" s="11">
        <v>-5.40477299694423E-2</v>
      </c>
      <c r="AD645" s="11">
        <v>0.38811119994923898</v>
      </c>
      <c r="AE645" s="11">
        <f t="shared" si="12"/>
        <v>1</v>
      </c>
      <c r="AF645" s="11">
        <f t="shared" si="13"/>
        <v>0</v>
      </c>
      <c r="AG645" s="11">
        <f t="shared" si="14"/>
        <v>0</v>
      </c>
      <c r="AH645" s="11">
        <v>-5.97744021021622E-2</v>
      </c>
      <c r="AI645" s="11">
        <v>0.33344800664594298</v>
      </c>
      <c r="AJ645" s="11">
        <f t="shared" si="15"/>
        <v>1</v>
      </c>
      <c r="AK645" s="11">
        <f t="shared" si="16"/>
        <v>0</v>
      </c>
      <c r="AL645" s="11">
        <f t="shared" si="17"/>
        <v>0</v>
      </c>
      <c r="AM645" s="11">
        <v>-5.84091530860898E-2</v>
      </c>
      <c r="AN645" s="11">
        <v>0.34520672317412998</v>
      </c>
      <c r="AO645" s="11">
        <f t="shared" si="18"/>
        <v>1</v>
      </c>
      <c r="AP645" s="11">
        <f t="shared" si="19"/>
        <v>0</v>
      </c>
      <c r="AQ645" s="11">
        <v>-5.9851438607173901E-2</v>
      </c>
      <c r="AR645" s="11">
        <v>0.34220697215315099</v>
      </c>
      <c r="AS645" s="11">
        <f t="shared" si="20"/>
        <v>1</v>
      </c>
      <c r="AT645" s="11">
        <f t="shared" si="21"/>
        <v>0</v>
      </c>
      <c r="AU645" s="11">
        <f t="shared" si="22"/>
        <v>0</v>
      </c>
      <c r="AV645" s="11">
        <v>-7.1162139299709201E-2</v>
      </c>
      <c r="AW645" s="11">
        <v>0.25727060925922202</v>
      </c>
      <c r="AX645" s="11">
        <f t="shared" si="23"/>
        <v>1</v>
      </c>
      <c r="AY645" s="11">
        <f t="shared" si="24"/>
        <v>0</v>
      </c>
      <c r="AZ645" s="11">
        <v>-4.0974672590963698E-2</v>
      </c>
      <c r="BA645" s="11">
        <v>0.512968697288257</v>
      </c>
      <c r="BB645" s="22">
        <v>0</v>
      </c>
      <c r="BC645" s="22">
        <v>0</v>
      </c>
      <c r="BD645" s="22">
        <v>0</v>
      </c>
      <c r="BE645" s="22">
        <v>0</v>
      </c>
      <c r="BF645" s="22">
        <v>0</v>
      </c>
      <c r="BG645" s="22">
        <v>0</v>
      </c>
      <c r="BH645" s="22">
        <v>0</v>
      </c>
      <c r="BI645" s="22">
        <v>0</v>
      </c>
      <c r="BJ645" s="22">
        <v>0</v>
      </c>
      <c r="BK645" s="22">
        <v>0</v>
      </c>
      <c r="BL645" s="22">
        <v>0</v>
      </c>
      <c r="BM645" s="22">
        <v>0</v>
      </c>
      <c r="BN645" s="22">
        <v>0</v>
      </c>
      <c r="BO645" s="22">
        <v>0</v>
      </c>
      <c r="BP645" s="22">
        <v>0</v>
      </c>
      <c r="BQ645" s="22">
        <v>0</v>
      </c>
      <c r="BR645" s="22">
        <v>0</v>
      </c>
      <c r="BS645" s="22">
        <v>0</v>
      </c>
      <c r="BT645" s="22">
        <v>0</v>
      </c>
      <c r="BU645" s="22">
        <v>0</v>
      </c>
      <c r="BV645" s="22">
        <v>0</v>
      </c>
      <c r="BW645" s="22">
        <v>0</v>
      </c>
    </row>
    <row r="646" spans="1:75" ht="14.25" customHeight="1">
      <c r="A646" s="11" t="s">
        <v>1858</v>
      </c>
      <c r="B646" s="11" t="s">
        <v>3674</v>
      </c>
      <c r="C646" s="11" t="s">
        <v>77</v>
      </c>
      <c r="D646" s="11" t="s">
        <v>1105</v>
      </c>
      <c r="E646" s="11">
        <v>942</v>
      </c>
      <c r="F646" s="11">
        <v>-6.8012502117416399E-2</v>
      </c>
      <c r="G646" s="11">
        <v>7.2558302966739902E-2</v>
      </c>
      <c r="H646" s="11">
        <v>0.34881896909885801</v>
      </c>
      <c r="I646" s="11">
        <v>-7.62535423063537E-2</v>
      </c>
      <c r="J646" s="11">
        <v>0.31069523779631802</v>
      </c>
      <c r="K646" s="11">
        <f t="shared" si="0"/>
        <v>1</v>
      </c>
      <c r="L646" s="11">
        <f t="shared" si="1"/>
        <v>0</v>
      </c>
      <c r="M646" s="11">
        <f t="shared" si="2"/>
        <v>0</v>
      </c>
      <c r="N646" s="11">
        <v>-0.106991092273862</v>
      </c>
      <c r="O646" s="11">
        <v>0.15009610827177</v>
      </c>
      <c r="P646" s="11">
        <f t="shared" si="3"/>
        <v>1</v>
      </c>
      <c r="Q646" s="11">
        <f t="shared" si="4"/>
        <v>0</v>
      </c>
      <c r="R646" s="11">
        <f t="shared" si="5"/>
        <v>0</v>
      </c>
      <c r="S646" s="11">
        <v>-7.3633662939625602E-2</v>
      </c>
      <c r="T646" s="11">
        <v>0.31031674900421402</v>
      </c>
      <c r="U646" s="11">
        <f t="shared" si="6"/>
        <v>1</v>
      </c>
      <c r="V646" s="11">
        <f t="shared" si="7"/>
        <v>0</v>
      </c>
      <c r="W646" s="11">
        <f t="shared" si="8"/>
        <v>0</v>
      </c>
      <c r="X646" s="11">
        <v>-6.8096538963830805E-2</v>
      </c>
      <c r="Y646" s="11">
        <v>0.34850278190945599</v>
      </c>
      <c r="Z646" s="11">
        <f t="shared" si="9"/>
        <v>1</v>
      </c>
      <c r="AA646" s="11">
        <f t="shared" si="10"/>
        <v>0</v>
      </c>
      <c r="AB646" s="11">
        <f t="shared" si="11"/>
        <v>0</v>
      </c>
      <c r="AC646" s="11">
        <v>-4.0227058355993703E-2</v>
      </c>
      <c r="AD646" s="11">
        <v>0.58404058877183995</v>
      </c>
      <c r="AE646" s="11">
        <f t="shared" si="12"/>
        <v>1</v>
      </c>
      <c r="AF646" s="11">
        <f t="shared" si="13"/>
        <v>0</v>
      </c>
      <c r="AG646" s="11">
        <f t="shared" si="14"/>
        <v>0</v>
      </c>
      <c r="AH646" s="11">
        <v>-8.80623936158485E-2</v>
      </c>
      <c r="AI646" s="11">
        <v>0.18136662147876501</v>
      </c>
      <c r="AJ646" s="11">
        <f t="shared" si="15"/>
        <v>1</v>
      </c>
      <c r="AK646" s="11">
        <f t="shared" si="16"/>
        <v>0</v>
      </c>
      <c r="AL646" s="11">
        <f t="shared" si="17"/>
        <v>0</v>
      </c>
      <c r="AM646" s="11">
        <v>-0.122934370768313</v>
      </c>
      <c r="AN646" s="11">
        <v>6.7347805667250293E-2</v>
      </c>
      <c r="AO646" s="11">
        <f t="shared" si="18"/>
        <v>1</v>
      </c>
      <c r="AP646" s="11">
        <f t="shared" si="19"/>
        <v>0</v>
      </c>
      <c r="AQ646" s="11">
        <v>-7.3030387482994896E-2</v>
      </c>
      <c r="AR646" s="11">
        <v>0.32376727689942197</v>
      </c>
      <c r="AS646" s="11">
        <f t="shared" si="20"/>
        <v>1</v>
      </c>
      <c r="AT646" s="11">
        <f t="shared" si="21"/>
        <v>0</v>
      </c>
      <c r="AU646" s="11">
        <f t="shared" si="22"/>
        <v>0</v>
      </c>
      <c r="AV646" s="11">
        <v>-0.10596249356595901</v>
      </c>
      <c r="AW646" s="11">
        <v>0.15046422436156601</v>
      </c>
      <c r="AX646" s="11">
        <f t="shared" si="23"/>
        <v>1</v>
      </c>
      <c r="AY646" s="11">
        <f t="shared" si="24"/>
        <v>0</v>
      </c>
      <c r="AZ646" s="11">
        <v>-7.6577472420698803E-2</v>
      </c>
      <c r="BA646" s="11">
        <v>0.29908636347705703</v>
      </c>
      <c r="BB646" s="22">
        <v>0</v>
      </c>
      <c r="BC646" s="22">
        <v>0</v>
      </c>
      <c r="BD646" s="22">
        <v>0</v>
      </c>
      <c r="BE646" s="22">
        <v>0</v>
      </c>
      <c r="BF646" s="22">
        <v>0</v>
      </c>
      <c r="BG646" s="22">
        <v>0</v>
      </c>
      <c r="BH646" s="22">
        <v>0</v>
      </c>
      <c r="BI646" s="22">
        <v>0</v>
      </c>
      <c r="BJ646" s="22">
        <v>0</v>
      </c>
      <c r="BK646" s="22">
        <v>0</v>
      </c>
      <c r="BL646" s="22">
        <v>0</v>
      </c>
      <c r="BM646" s="22">
        <v>0</v>
      </c>
      <c r="BN646" s="22">
        <v>0</v>
      </c>
      <c r="BO646" s="22">
        <v>0</v>
      </c>
      <c r="BP646" s="22">
        <v>0</v>
      </c>
      <c r="BQ646" s="22">
        <v>0</v>
      </c>
      <c r="BR646" s="22">
        <v>0</v>
      </c>
      <c r="BS646" s="22">
        <v>0</v>
      </c>
      <c r="BT646" s="22">
        <v>0</v>
      </c>
      <c r="BU646" s="22">
        <v>0</v>
      </c>
      <c r="BV646" s="22">
        <v>0</v>
      </c>
      <c r="BW646" s="22">
        <v>0</v>
      </c>
    </row>
    <row r="647" spans="1:75" ht="14.25" customHeight="1">
      <c r="A647" s="11" t="s">
        <v>582</v>
      </c>
      <c r="B647" s="11" t="s">
        <v>3675</v>
      </c>
      <c r="C647" s="11" t="s">
        <v>64</v>
      </c>
      <c r="D647" s="11" t="s">
        <v>384</v>
      </c>
      <c r="E647" s="11">
        <v>934</v>
      </c>
      <c r="F647" s="11">
        <v>7.0273392942587096E-2</v>
      </c>
      <c r="G647" s="11">
        <v>7.5206220246844299E-2</v>
      </c>
      <c r="H647" s="11">
        <v>0.3503343001409</v>
      </c>
      <c r="I647" s="11">
        <v>5.1918967066838698E-2</v>
      </c>
      <c r="J647" s="11">
        <v>0.50506284365232401</v>
      </c>
      <c r="K647" s="11">
        <f t="shared" si="0"/>
        <v>1</v>
      </c>
      <c r="L647" s="11">
        <f t="shared" si="1"/>
        <v>0</v>
      </c>
      <c r="M647" s="11">
        <f t="shared" si="2"/>
        <v>0</v>
      </c>
      <c r="N647" s="11">
        <v>6.5612894066881297E-2</v>
      </c>
      <c r="O647" s="11">
        <v>0.39539854381906597</v>
      </c>
      <c r="P647" s="11">
        <f t="shared" si="3"/>
        <v>1</v>
      </c>
      <c r="Q647" s="11">
        <f t="shared" si="4"/>
        <v>0</v>
      </c>
      <c r="R647" s="11">
        <f t="shared" si="5"/>
        <v>0</v>
      </c>
      <c r="S647" s="11">
        <v>6.8792684909506699E-2</v>
      </c>
      <c r="T647" s="11">
        <v>0.36101173971929301</v>
      </c>
      <c r="U647" s="11">
        <f t="shared" si="6"/>
        <v>1</v>
      </c>
      <c r="V647" s="11">
        <f t="shared" si="7"/>
        <v>0</v>
      </c>
      <c r="W647" s="11">
        <f t="shared" si="8"/>
        <v>0</v>
      </c>
      <c r="X647" s="11">
        <v>6.9292404444674494E-2</v>
      </c>
      <c r="Y647" s="11">
        <v>0.35477122489764501</v>
      </c>
      <c r="Z647" s="11">
        <f t="shared" si="9"/>
        <v>1</v>
      </c>
      <c r="AA647" s="11">
        <f t="shared" si="10"/>
        <v>0</v>
      </c>
      <c r="AB647" s="11">
        <f t="shared" si="11"/>
        <v>0</v>
      </c>
      <c r="AC647" s="11">
        <v>9.1247709249526895E-2</v>
      </c>
      <c r="AD647" s="11">
        <v>0.23157329767135901</v>
      </c>
      <c r="AE647" s="11">
        <f t="shared" si="12"/>
        <v>1</v>
      </c>
      <c r="AF647" s="11">
        <f t="shared" si="13"/>
        <v>0</v>
      </c>
      <c r="AG647" s="11">
        <f t="shared" si="14"/>
        <v>0</v>
      </c>
      <c r="AH647" s="11">
        <v>5.6216227034971901E-2</v>
      </c>
      <c r="AI647" s="11">
        <v>0.45035061743402999</v>
      </c>
      <c r="AJ647" s="11">
        <f t="shared" si="15"/>
        <v>1</v>
      </c>
      <c r="AK647" s="11">
        <f t="shared" si="16"/>
        <v>0</v>
      </c>
      <c r="AL647" s="11">
        <f t="shared" si="17"/>
        <v>0</v>
      </c>
      <c r="AM647" s="11">
        <v>5.11958478025141E-2</v>
      </c>
      <c r="AN647" s="11">
        <v>0.49373809119407902</v>
      </c>
      <c r="AO647" s="11">
        <f t="shared" si="18"/>
        <v>1</v>
      </c>
      <c r="AP647" s="11">
        <f t="shared" si="19"/>
        <v>0</v>
      </c>
      <c r="AQ647" s="11">
        <v>6.2024101143120902E-2</v>
      </c>
      <c r="AR647" s="11">
        <v>0.41950204454148099</v>
      </c>
      <c r="AS647" s="11">
        <f t="shared" si="20"/>
        <v>1</v>
      </c>
      <c r="AT647" s="11">
        <f t="shared" si="21"/>
        <v>0</v>
      </c>
      <c r="AU647" s="11">
        <f t="shared" si="22"/>
        <v>0</v>
      </c>
      <c r="AV647" s="11">
        <v>4.9455388719959401E-2</v>
      </c>
      <c r="AW647" s="11">
        <v>0.51814204081341597</v>
      </c>
      <c r="AX647" s="11">
        <f t="shared" si="23"/>
        <v>1</v>
      </c>
      <c r="AY647" s="11">
        <f t="shared" si="24"/>
        <v>0</v>
      </c>
      <c r="AZ647" s="11">
        <v>6.8338079144950797E-2</v>
      </c>
      <c r="BA647" s="11">
        <v>0.37071625595142899</v>
      </c>
      <c r="BB647" s="22">
        <v>0</v>
      </c>
      <c r="BC647" s="22">
        <v>0</v>
      </c>
      <c r="BD647" s="22">
        <v>0</v>
      </c>
      <c r="BE647" s="22">
        <v>0</v>
      </c>
      <c r="BF647" s="22">
        <v>0</v>
      </c>
      <c r="BG647" s="22">
        <v>0</v>
      </c>
      <c r="BH647" s="22">
        <v>0</v>
      </c>
      <c r="BI647" s="22">
        <v>0</v>
      </c>
      <c r="BJ647" s="22">
        <v>0</v>
      </c>
      <c r="BK647" s="22">
        <v>0</v>
      </c>
      <c r="BL647" s="22">
        <v>0</v>
      </c>
      <c r="BM647" s="22">
        <v>0</v>
      </c>
      <c r="BN647" s="22">
        <v>0</v>
      </c>
      <c r="BO647" s="22">
        <v>0</v>
      </c>
      <c r="BP647" s="22">
        <v>0</v>
      </c>
      <c r="BQ647" s="22">
        <v>0</v>
      </c>
      <c r="BR647" s="22">
        <v>0</v>
      </c>
      <c r="BS647" s="22">
        <v>0</v>
      </c>
      <c r="BT647" s="22">
        <v>0</v>
      </c>
      <c r="BU647" s="22">
        <v>0</v>
      </c>
      <c r="BV647" s="22">
        <v>0</v>
      </c>
      <c r="BW647" s="22">
        <v>0</v>
      </c>
    </row>
    <row r="648" spans="1:75" ht="14.25" customHeight="1">
      <c r="A648" s="11" t="s">
        <v>2893</v>
      </c>
      <c r="B648" s="11" t="s">
        <v>3676</v>
      </c>
      <c r="C648" s="11" t="s">
        <v>47</v>
      </c>
      <c r="D648" s="11" t="s">
        <v>47</v>
      </c>
      <c r="E648" s="11">
        <v>775</v>
      </c>
      <c r="F648" s="11">
        <v>-7.8033597371334695E-2</v>
      </c>
      <c r="G648" s="11">
        <v>8.3895983310638106E-2</v>
      </c>
      <c r="H648" s="11">
        <v>0.35259694289140597</v>
      </c>
      <c r="I648" s="11">
        <v>-7.5008201872983002E-2</v>
      </c>
      <c r="J648" s="11">
        <v>0.388772337184353</v>
      </c>
      <c r="K648" s="11">
        <f t="shared" si="0"/>
        <v>1</v>
      </c>
      <c r="L648" s="11">
        <f t="shared" si="1"/>
        <v>0</v>
      </c>
      <c r="M648" s="11">
        <f t="shared" si="2"/>
        <v>0</v>
      </c>
      <c r="N648" s="11">
        <v>-9.8783273903906801E-2</v>
      </c>
      <c r="O648" s="11">
        <v>0.25081808916171999</v>
      </c>
      <c r="P648" s="11">
        <f t="shared" si="3"/>
        <v>1</v>
      </c>
      <c r="Q648" s="11">
        <f t="shared" si="4"/>
        <v>0</v>
      </c>
      <c r="R648" s="11">
        <f t="shared" si="5"/>
        <v>0</v>
      </c>
      <c r="S648" s="11">
        <v>-8.4973869391996998E-2</v>
      </c>
      <c r="T648" s="11">
        <v>0.31157506163029303</v>
      </c>
      <c r="U648" s="11">
        <f t="shared" si="6"/>
        <v>1</v>
      </c>
      <c r="V648" s="11">
        <f t="shared" si="7"/>
        <v>0</v>
      </c>
      <c r="W648" s="11">
        <f t="shared" si="8"/>
        <v>0</v>
      </c>
      <c r="X648" s="11">
        <v>-7.8026638889448496E-2</v>
      </c>
      <c r="Y648" s="11">
        <v>0.35295292343490697</v>
      </c>
      <c r="Z648" s="11">
        <f t="shared" si="9"/>
        <v>1</v>
      </c>
      <c r="AA648" s="11">
        <f t="shared" si="10"/>
        <v>0</v>
      </c>
      <c r="AB648" s="11">
        <f t="shared" si="11"/>
        <v>0</v>
      </c>
      <c r="AC648" s="11">
        <v>-6.4673196571378003E-2</v>
      </c>
      <c r="AD648" s="11">
        <v>0.44686574203466001</v>
      </c>
      <c r="AE648" s="11">
        <f t="shared" si="12"/>
        <v>1</v>
      </c>
      <c r="AF648" s="11">
        <f t="shared" si="13"/>
        <v>0</v>
      </c>
      <c r="AG648" s="11">
        <f t="shared" si="14"/>
        <v>0</v>
      </c>
      <c r="AH648" s="11">
        <v>-0.102103035660461</v>
      </c>
      <c r="AI648" s="11">
        <v>0.21416180875494301</v>
      </c>
      <c r="AJ648" s="11">
        <f t="shared" si="15"/>
        <v>1</v>
      </c>
      <c r="AK648" s="11">
        <f t="shared" si="16"/>
        <v>0</v>
      </c>
      <c r="AL648" s="11">
        <f t="shared" si="17"/>
        <v>0</v>
      </c>
      <c r="AM648" s="11">
        <v>-0.11023015324985699</v>
      </c>
      <c r="AN648" s="11">
        <v>0.18258223081316299</v>
      </c>
      <c r="AO648" s="11">
        <f t="shared" si="18"/>
        <v>1</v>
      </c>
      <c r="AP648" s="11">
        <f t="shared" si="19"/>
        <v>0</v>
      </c>
      <c r="AQ648" s="11">
        <v>-7.7527723494577594E-2</v>
      </c>
      <c r="AR648" s="11">
        <v>0.36506560333063498</v>
      </c>
      <c r="AS648" s="11">
        <f t="shared" si="20"/>
        <v>1</v>
      </c>
      <c r="AT648" s="11">
        <f t="shared" si="21"/>
        <v>0</v>
      </c>
      <c r="AU648" s="11">
        <f t="shared" si="22"/>
        <v>0</v>
      </c>
      <c r="AV648" s="11">
        <v>-8.1659975935330906E-2</v>
      </c>
      <c r="AW648" s="11">
        <v>0.33931390487499802</v>
      </c>
      <c r="AX648" s="11">
        <f t="shared" si="23"/>
        <v>1</v>
      </c>
      <c r="AY648" s="11">
        <f t="shared" si="24"/>
        <v>0</v>
      </c>
      <c r="AZ648" s="11">
        <v>-6.5380313800915205E-2</v>
      </c>
      <c r="BA648" s="11">
        <v>0.44117659777971802</v>
      </c>
      <c r="BB648" s="22">
        <v>0</v>
      </c>
      <c r="BC648" s="22">
        <v>0</v>
      </c>
      <c r="BD648" s="22">
        <v>0</v>
      </c>
      <c r="BE648" s="22">
        <v>0</v>
      </c>
      <c r="BF648" s="22">
        <v>0</v>
      </c>
      <c r="BG648" s="22">
        <v>0</v>
      </c>
      <c r="BH648" s="22">
        <v>0</v>
      </c>
      <c r="BI648" s="22">
        <v>0</v>
      </c>
      <c r="BJ648" s="22">
        <v>0</v>
      </c>
      <c r="BK648" s="22">
        <v>0</v>
      </c>
      <c r="BL648" s="22">
        <v>0</v>
      </c>
      <c r="BM648" s="22">
        <v>0</v>
      </c>
      <c r="BN648" s="22">
        <v>0</v>
      </c>
      <c r="BO648" s="22">
        <v>0</v>
      </c>
      <c r="BP648" s="22">
        <v>0</v>
      </c>
      <c r="BQ648" s="22">
        <v>0</v>
      </c>
      <c r="BR648" s="22">
        <v>0</v>
      </c>
      <c r="BS648" s="22">
        <v>0</v>
      </c>
      <c r="BT648" s="22">
        <v>0</v>
      </c>
      <c r="BU648" s="22">
        <v>0</v>
      </c>
      <c r="BV648" s="22">
        <v>0</v>
      </c>
      <c r="BW648" s="22">
        <v>0</v>
      </c>
    </row>
    <row r="649" spans="1:75" ht="14.25" customHeight="1">
      <c r="A649" s="11" t="s">
        <v>2535</v>
      </c>
      <c r="B649" s="11" t="s">
        <v>3677</v>
      </c>
      <c r="C649" s="11" t="s">
        <v>64</v>
      </c>
      <c r="D649" s="11" t="s">
        <v>73</v>
      </c>
      <c r="E649" s="11">
        <v>946</v>
      </c>
      <c r="F649" s="11">
        <v>-6.8568937571039407E-2</v>
      </c>
      <c r="G649" s="11">
        <v>7.4274418233421194E-2</v>
      </c>
      <c r="H649" s="11">
        <v>0.356146843543933</v>
      </c>
      <c r="I649" s="11">
        <v>-9.4655925450022702E-2</v>
      </c>
      <c r="J649" s="11">
        <v>0.21799374453564899</v>
      </c>
      <c r="K649" s="11">
        <f t="shared" si="0"/>
        <v>1</v>
      </c>
      <c r="L649" s="11">
        <f t="shared" si="1"/>
        <v>0</v>
      </c>
      <c r="M649" s="11">
        <f t="shared" si="2"/>
        <v>0</v>
      </c>
      <c r="N649" s="11">
        <v>-0.122108171664552</v>
      </c>
      <c r="O649" s="11">
        <v>0.107793723843949</v>
      </c>
      <c r="P649" s="11">
        <f t="shared" si="3"/>
        <v>1</v>
      </c>
      <c r="Q649" s="11">
        <f t="shared" si="4"/>
        <v>0</v>
      </c>
      <c r="R649" s="11">
        <f t="shared" si="5"/>
        <v>0</v>
      </c>
      <c r="S649" s="11">
        <v>-7.5046138348452196E-2</v>
      </c>
      <c r="T649" s="11">
        <v>0.311949004160048</v>
      </c>
      <c r="U649" s="11">
        <f t="shared" si="6"/>
        <v>1</v>
      </c>
      <c r="V649" s="11">
        <f t="shared" si="7"/>
        <v>0</v>
      </c>
      <c r="W649" s="11">
        <f t="shared" si="8"/>
        <v>0</v>
      </c>
      <c r="X649" s="11">
        <v>-6.9191040418401198E-2</v>
      </c>
      <c r="Y649" s="11">
        <v>0.35191636204864402</v>
      </c>
      <c r="Z649" s="11">
        <f t="shared" si="9"/>
        <v>1</v>
      </c>
      <c r="AA649" s="11">
        <f t="shared" si="10"/>
        <v>0</v>
      </c>
      <c r="AB649" s="11">
        <f t="shared" si="11"/>
        <v>0</v>
      </c>
      <c r="AC649" s="11">
        <v>-4.2014752682908399E-2</v>
      </c>
      <c r="AD649" s="11">
        <v>0.576325293732598</v>
      </c>
      <c r="AE649" s="11">
        <f t="shared" si="12"/>
        <v>1</v>
      </c>
      <c r="AF649" s="11">
        <f t="shared" si="13"/>
        <v>0</v>
      </c>
      <c r="AG649" s="11">
        <f t="shared" si="14"/>
        <v>0</v>
      </c>
      <c r="AH649" s="11">
        <v>-9.4182363460378907E-2</v>
      </c>
      <c r="AI649" s="11">
        <v>0.17507739164727601</v>
      </c>
      <c r="AJ649" s="11">
        <f t="shared" si="15"/>
        <v>1</v>
      </c>
      <c r="AK649" s="11">
        <f t="shared" si="16"/>
        <v>0</v>
      </c>
      <c r="AL649" s="11">
        <f t="shared" si="17"/>
        <v>0</v>
      </c>
      <c r="AM649" s="11">
        <v>-0.12873389130652599</v>
      </c>
      <c r="AN649" s="11">
        <v>5.4245531203494901E-2</v>
      </c>
      <c r="AO649" s="11">
        <f t="shared" si="18"/>
        <v>1</v>
      </c>
      <c r="AP649" s="11">
        <f t="shared" si="19"/>
        <v>0</v>
      </c>
      <c r="AQ649" s="11">
        <v>-9.1676780673671299E-2</v>
      </c>
      <c r="AR649" s="11">
        <v>0.22568750267638399</v>
      </c>
      <c r="AS649" s="11">
        <f t="shared" si="20"/>
        <v>1</v>
      </c>
      <c r="AT649" s="11">
        <f t="shared" si="21"/>
        <v>0</v>
      </c>
      <c r="AU649" s="11">
        <f t="shared" si="22"/>
        <v>0</v>
      </c>
      <c r="AV649" s="11">
        <v>-0.108758047825309</v>
      </c>
      <c r="AW649" s="11">
        <v>0.14895244333546401</v>
      </c>
      <c r="AX649" s="11">
        <f t="shared" si="23"/>
        <v>1</v>
      </c>
      <c r="AY649" s="11">
        <f t="shared" si="24"/>
        <v>0</v>
      </c>
      <c r="AZ649" s="11">
        <v>-8.1731953671344407E-2</v>
      </c>
      <c r="BA649" s="11">
        <v>0.27850670897378998</v>
      </c>
      <c r="BB649" s="22">
        <v>0</v>
      </c>
      <c r="BC649" s="22">
        <v>0</v>
      </c>
      <c r="BD649" s="22">
        <v>0</v>
      </c>
      <c r="BE649" s="22">
        <v>0</v>
      </c>
      <c r="BF649" s="22">
        <v>0</v>
      </c>
      <c r="BG649" s="22">
        <v>0</v>
      </c>
      <c r="BH649" s="22">
        <v>0</v>
      </c>
      <c r="BI649" s="22">
        <v>0</v>
      </c>
      <c r="BJ649" s="22">
        <v>0</v>
      </c>
      <c r="BK649" s="22">
        <v>0</v>
      </c>
      <c r="BL649" s="22">
        <v>0</v>
      </c>
      <c r="BM649" s="22">
        <v>0</v>
      </c>
      <c r="BN649" s="22">
        <v>0</v>
      </c>
      <c r="BO649" s="22">
        <v>0</v>
      </c>
      <c r="BP649" s="22">
        <v>0</v>
      </c>
      <c r="BQ649" s="22">
        <v>0</v>
      </c>
      <c r="BR649" s="22">
        <v>0</v>
      </c>
      <c r="BS649" s="22">
        <v>0</v>
      </c>
      <c r="BT649" s="22">
        <v>0</v>
      </c>
      <c r="BU649" s="22">
        <v>0</v>
      </c>
      <c r="BV649" s="22">
        <v>0</v>
      </c>
      <c r="BW649" s="22">
        <v>0</v>
      </c>
    </row>
    <row r="650" spans="1:75" ht="14.25" customHeight="1">
      <c r="A650" s="11" t="s">
        <v>937</v>
      </c>
      <c r="B650" s="11" t="s">
        <v>3678</v>
      </c>
      <c r="C650" s="11" t="s">
        <v>96</v>
      </c>
      <c r="D650" s="11" t="s">
        <v>933</v>
      </c>
      <c r="E650" s="11">
        <v>952</v>
      </c>
      <c r="F650" s="11">
        <v>6.6337191336201806E-2</v>
      </c>
      <c r="G650" s="11">
        <v>7.1966285987481601E-2</v>
      </c>
      <c r="H650" s="11">
        <v>0.35687609339520998</v>
      </c>
      <c r="I650" s="11">
        <v>4.3531449928611597E-2</v>
      </c>
      <c r="J650" s="11">
        <v>0.55884026020157496</v>
      </c>
      <c r="K650" s="11">
        <f t="shared" si="0"/>
        <v>1</v>
      </c>
      <c r="L650" s="11">
        <f t="shared" si="1"/>
        <v>0</v>
      </c>
      <c r="M650" s="11">
        <f t="shared" si="2"/>
        <v>0</v>
      </c>
      <c r="N650" s="11">
        <v>2.9205296131109899E-2</v>
      </c>
      <c r="O650" s="11">
        <v>0.69137768706759795</v>
      </c>
      <c r="P650" s="11">
        <f t="shared" si="3"/>
        <v>1</v>
      </c>
      <c r="Q650" s="11">
        <f t="shared" si="4"/>
        <v>0</v>
      </c>
      <c r="R650" s="11">
        <f t="shared" si="5"/>
        <v>0</v>
      </c>
      <c r="S650" s="11">
        <v>6.1989480490631903E-2</v>
      </c>
      <c r="T650" s="11">
        <v>0.38938167184342598</v>
      </c>
      <c r="U650" s="11">
        <f t="shared" si="6"/>
        <v>1</v>
      </c>
      <c r="V650" s="11">
        <f t="shared" si="7"/>
        <v>0</v>
      </c>
      <c r="W650" s="11">
        <f t="shared" si="8"/>
        <v>0</v>
      </c>
      <c r="X650" s="11">
        <v>6.5405891235438093E-2</v>
      </c>
      <c r="Y650" s="11">
        <v>0.36357919482241602</v>
      </c>
      <c r="Z650" s="11">
        <f t="shared" si="9"/>
        <v>1</v>
      </c>
      <c r="AA650" s="11">
        <f t="shared" si="10"/>
        <v>0</v>
      </c>
      <c r="AB650" s="11">
        <f t="shared" si="11"/>
        <v>0</v>
      </c>
      <c r="AC650" s="11">
        <v>0.101743306710902</v>
      </c>
      <c r="AD650" s="11">
        <v>0.16179789576765599</v>
      </c>
      <c r="AE650" s="11">
        <f t="shared" si="12"/>
        <v>1</v>
      </c>
      <c r="AF650" s="11">
        <f t="shared" si="13"/>
        <v>0</v>
      </c>
      <c r="AG650" s="11">
        <f t="shared" si="14"/>
        <v>0</v>
      </c>
      <c r="AH650" s="11">
        <v>3.1673078851517003E-2</v>
      </c>
      <c r="AI650" s="11">
        <v>0.62469796008280898</v>
      </c>
      <c r="AJ650" s="11">
        <f t="shared" si="15"/>
        <v>1</v>
      </c>
      <c r="AK650" s="11">
        <f t="shared" si="16"/>
        <v>0</v>
      </c>
      <c r="AL650" s="11">
        <f t="shared" si="17"/>
        <v>0</v>
      </c>
      <c r="AM650" s="11">
        <v>1.77684282341764E-2</v>
      </c>
      <c r="AN650" s="11">
        <v>0.78675598662171398</v>
      </c>
      <c r="AO650" s="11">
        <f t="shared" si="18"/>
        <v>1</v>
      </c>
      <c r="AP650" s="11">
        <f t="shared" si="19"/>
        <v>0</v>
      </c>
      <c r="AQ650" s="11">
        <v>6.3441209351881606E-2</v>
      </c>
      <c r="AR650" s="11">
        <v>0.38725592003474302</v>
      </c>
      <c r="AS650" s="11">
        <f t="shared" si="20"/>
        <v>1</v>
      </c>
      <c r="AT650" s="11">
        <f t="shared" si="21"/>
        <v>0</v>
      </c>
      <c r="AU650" s="11">
        <f t="shared" si="22"/>
        <v>0</v>
      </c>
      <c r="AV650" s="11">
        <v>2.0051925497689201E-2</v>
      </c>
      <c r="AW650" s="11">
        <v>0.78306260345011802</v>
      </c>
      <c r="AX650" s="11">
        <f t="shared" si="23"/>
        <v>1</v>
      </c>
      <c r="AY650" s="11">
        <f t="shared" si="24"/>
        <v>0</v>
      </c>
      <c r="AZ650" s="11">
        <v>3.7259353300543002E-2</v>
      </c>
      <c r="BA650" s="11">
        <v>0.60927260442265196</v>
      </c>
      <c r="BB650" s="22">
        <v>0</v>
      </c>
      <c r="BC650" s="22">
        <v>0</v>
      </c>
      <c r="BD650" s="22">
        <v>0</v>
      </c>
      <c r="BE650" s="22">
        <v>0</v>
      </c>
      <c r="BF650" s="22">
        <v>0</v>
      </c>
      <c r="BG650" s="22">
        <v>0</v>
      </c>
      <c r="BH650" s="22">
        <v>0</v>
      </c>
      <c r="BI650" s="22">
        <v>0</v>
      </c>
      <c r="BJ650" s="22">
        <v>0</v>
      </c>
      <c r="BK650" s="22">
        <v>0</v>
      </c>
      <c r="BL650" s="22">
        <v>0</v>
      </c>
      <c r="BM650" s="22">
        <v>0</v>
      </c>
      <c r="BN650" s="22">
        <v>0</v>
      </c>
      <c r="BO650" s="22">
        <v>0</v>
      </c>
      <c r="BP650" s="22">
        <v>0</v>
      </c>
      <c r="BQ650" s="22">
        <v>0</v>
      </c>
      <c r="BR650" s="22">
        <v>0</v>
      </c>
      <c r="BS650" s="22">
        <v>0</v>
      </c>
      <c r="BT650" s="22">
        <v>0</v>
      </c>
      <c r="BU650" s="22">
        <v>0</v>
      </c>
      <c r="BV650" s="22">
        <v>0</v>
      </c>
      <c r="BW650" s="22">
        <v>0</v>
      </c>
    </row>
    <row r="651" spans="1:75" ht="14.25" customHeight="1">
      <c r="A651" s="11" t="s">
        <v>2968</v>
      </c>
      <c r="B651" s="11" t="s">
        <v>3679</v>
      </c>
      <c r="C651" s="11" t="s">
        <v>47</v>
      </c>
      <c r="D651" s="11" t="s">
        <v>47</v>
      </c>
      <c r="E651" s="11">
        <v>956</v>
      </c>
      <c r="F651" s="11">
        <v>6.8452193614150794E-2</v>
      </c>
      <c r="G651" s="11">
        <v>7.4987025190678402E-2</v>
      </c>
      <c r="H651" s="11">
        <v>0.36154956463493998</v>
      </c>
      <c r="I651" s="11">
        <v>3.96118802008694E-2</v>
      </c>
      <c r="J651" s="11">
        <v>0.610229927896911</v>
      </c>
      <c r="K651" s="11">
        <f t="shared" si="0"/>
        <v>1</v>
      </c>
      <c r="L651" s="11">
        <f t="shared" si="1"/>
        <v>0</v>
      </c>
      <c r="M651" s="11">
        <f t="shared" si="2"/>
        <v>0</v>
      </c>
      <c r="N651" s="11">
        <v>5.7534800547012203E-2</v>
      </c>
      <c r="O651" s="11">
        <v>0.45530925622788199</v>
      </c>
      <c r="P651" s="11">
        <f t="shared" si="3"/>
        <v>1</v>
      </c>
      <c r="Q651" s="11">
        <f t="shared" si="4"/>
        <v>0</v>
      </c>
      <c r="R651" s="11">
        <f t="shared" si="5"/>
        <v>0</v>
      </c>
      <c r="S651" s="11">
        <v>6.8812662285408097E-2</v>
      </c>
      <c r="T651" s="11">
        <v>0.35952550499317598</v>
      </c>
      <c r="U651" s="11">
        <f t="shared" si="6"/>
        <v>1</v>
      </c>
      <c r="V651" s="11">
        <f t="shared" si="7"/>
        <v>0</v>
      </c>
      <c r="W651" s="11">
        <f t="shared" si="8"/>
        <v>0</v>
      </c>
      <c r="X651" s="11">
        <v>6.8533628121623294E-2</v>
      </c>
      <c r="Y651" s="11">
        <v>0.36125309366160402</v>
      </c>
      <c r="Z651" s="11">
        <f t="shared" si="9"/>
        <v>1</v>
      </c>
      <c r="AA651" s="11">
        <f t="shared" si="10"/>
        <v>0</v>
      </c>
      <c r="AB651" s="11">
        <f t="shared" si="11"/>
        <v>0</v>
      </c>
      <c r="AC651" s="11">
        <v>6.6746784961864397E-2</v>
      </c>
      <c r="AD651" s="11">
        <v>0.38070853596230703</v>
      </c>
      <c r="AE651" s="11">
        <f t="shared" si="12"/>
        <v>1</v>
      </c>
      <c r="AF651" s="11">
        <f t="shared" si="13"/>
        <v>0</v>
      </c>
      <c r="AG651" s="11">
        <f t="shared" si="14"/>
        <v>0</v>
      </c>
      <c r="AH651" s="11">
        <v>7.7473354802777505E-2</v>
      </c>
      <c r="AI651" s="11">
        <v>0.30038474842907897</v>
      </c>
      <c r="AJ651" s="11">
        <f t="shared" si="15"/>
        <v>1</v>
      </c>
      <c r="AK651" s="11">
        <f t="shared" si="16"/>
        <v>0</v>
      </c>
      <c r="AL651" s="11">
        <f t="shared" si="17"/>
        <v>0</v>
      </c>
      <c r="AM651" s="11">
        <v>7.6778659177759806E-2</v>
      </c>
      <c r="AN651" s="11">
        <v>0.30660158154341999</v>
      </c>
      <c r="AO651" s="11">
        <f t="shared" si="18"/>
        <v>1</v>
      </c>
      <c r="AP651" s="11">
        <f t="shared" si="19"/>
        <v>0</v>
      </c>
      <c r="AQ651" s="11">
        <v>7.6917076347529006E-2</v>
      </c>
      <c r="AR651" s="11">
        <v>0.31511527030505598</v>
      </c>
      <c r="AS651" s="11">
        <f t="shared" si="20"/>
        <v>1</v>
      </c>
      <c r="AT651" s="11">
        <f t="shared" si="21"/>
        <v>0</v>
      </c>
      <c r="AU651" s="11">
        <f t="shared" si="22"/>
        <v>0</v>
      </c>
      <c r="AV651" s="11">
        <v>7.1874042111498102E-2</v>
      </c>
      <c r="AW651" s="11">
        <v>0.34659032512587401</v>
      </c>
      <c r="AX651" s="11">
        <f t="shared" si="23"/>
        <v>1</v>
      </c>
      <c r="AY651" s="11">
        <f t="shared" si="24"/>
        <v>0</v>
      </c>
      <c r="AZ651" s="11">
        <v>0.103382357552046</v>
      </c>
      <c r="BA651" s="11">
        <v>0.17363062279893399</v>
      </c>
      <c r="BB651" s="22">
        <v>0</v>
      </c>
      <c r="BC651" s="22">
        <v>0</v>
      </c>
      <c r="BD651" s="22">
        <v>0</v>
      </c>
      <c r="BE651" s="22">
        <v>0</v>
      </c>
      <c r="BF651" s="22">
        <v>0</v>
      </c>
      <c r="BG651" s="22">
        <v>0</v>
      </c>
      <c r="BH651" s="22">
        <v>0</v>
      </c>
      <c r="BI651" s="22">
        <v>0</v>
      </c>
      <c r="BJ651" s="22">
        <v>0</v>
      </c>
      <c r="BK651" s="22">
        <v>0</v>
      </c>
      <c r="BL651" s="22">
        <v>0</v>
      </c>
      <c r="BM651" s="22">
        <v>0</v>
      </c>
      <c r="BN651" s="22">
        <v>0</v>
      </c>
      <c r="BO651" s="22">
        <v>0</v>
      </c>
      <c r="BP651" s="22">
        <v>0</v>
      </c>
      <c r="BQ651" s="22">
        <v>0</v>
      </c>
      <c r="BR651" s="22">
        <v>0</v>
      </c>
      <c r="BS651" s="22">
        <v>0</v>
      </c>
      <c r="BT651" s="22">
        <v>0</v>
      </c>
      <c r="BU651" s="22">
        <v>0</v>
      </c>
      <c r="BV651" s="22">
        <v>0</v>
      </c>
      <c r="BW651" s="22">
        <v>0</v>
      </c>
    </row>
    <row r="652" spans="1:75" ht="14.25" customHeight="1">
      <c r="A652" s="11" t="s">
        <v>1369</v>
      </c>
      <c r="B652" s="11" t="s">
        <v>1369</v>
      </c>
      <c r="C652" s="11" t="s">
        <v>438</v>
      </c>
      <c r="D652" s="11" t="s">
        <v>439</v>
      </c>
      <c r="E652" s="11">
        <v>954</v>
      </c>
      <c r="F652" s="11">
        <v>-6.7731606667000593E-2</v>
      </c>
      <c r="G652" s="11">
        <v>7.4486140479433402E-2</v>
      </c>
      <c r="H652" s="11">
        <v>0.36341182745620798</v>
      </c>
      <c r="I652" s="11">
        <v>-9.2998329205780106E-2</v>
      </c>
      <c r="J652" s="11">
        <v>0.228317351287253</v>
      </c>
      <c r="K652" s="11">
        <f t="shared" si="0"/>
        <v>1</v>
      </c>
      <c r="L652" s="11">
        <f t="shared" si="1"/>
        <v>0</v>
      </c>
      <c r="M652" s="11">
        <f t="shared" si="2"/>
        <v>0</v>
      </c>
      <c r="N652" s="11">
        <v>-0.10706369123970499</v>
      </c>
      <c r="O652" s="11">
        <v>0.16067400159416501</v>
      </c>
      <c r="P652" s="11">
        <f t="shared" si="3"/>
        <v>1</v>
      </c>
      <c r="Q652" s="11">
        <f t="shared" si="4"/>
        <v>0</v>
      </c>
      <c r="R652" s="11">
        <f t="shared" si="5"/>
        <v>0</v>
      </c>
      <c r="S652" s="11">
        <v>-7.0124056818438293E-2</v>
      </c>
      <c r="T652" s="11">
        <v>0.346851779303956</v>
      </c>
      <c r="U652" s="11">
        <f t="shared" si="6"/>
        <v>1</v>
      </c>
      <c r="V652" s="11">
        <f t="shared" si="7"/>
        <v>0</v>
      </c>
      <c r="W652" s="11">
        <f t="shared" si="8"/>
        <v>0</v>
      </c>
      <c r="X652" s="11">
        <v>-6.8443201854789096E-2</v>
      </c>
      <c r="Y652" s="11">
        <v>0.35846042849624499</v>
      </c>
      <c r="Z652" s="11">
        <f t="shared" si="9"/>
        <v>1</v>
      </c>
      <c r="AA652" s="11">
        <f t="shared" si="10"/>
        <v>0</v>
      </c>
      <c r="AB652" s="11">
        <f t="shared" si="11"/>
        <v>0</v>
      </c>
      <c r="AC652" s="11">
        <v>-5.93668220435358E-2</v>
      </c>
      <c r="AD652" s="11">
        <v>0.43231232724635099</v>
      </c>
      <c r="AE652" s="11">
        <f t="shared" si="12"/>
        <v>1</v>
      </c>
      <c r="AF652" s="11">
        <f t="shared" si="13"/>
        <v>0</v>
      </c>
      <c r="AG652" s="11">
        <f t="shared" si="14"/>
        <v>0</v>
      </c>
      <c r="AH652" s="11">
        <v>-7.0358909495696703E-2</v>
      </c>
      <c r="AI652" s="11">
        <v>0.34548260295604299</v>
      </c>
      <c r="AJ652" s="11">
        <f t="shared" si="15"/>
        <v>1</v>
      </c>
      <c r="AK652" s="11">
        <f t="shared" si="16"/>
        <v>0</v>
      </c>
      <c r="AL652" s="11">
        <f t="shared" si="17"/>
        <v>0</v>
      </c>
      <c r="AM652" s="11">
        <v>-8.20627559901045E-2</v>
      </c>
      <c r="AN652" s="11">
        <v>0.26914602178590502</v>
      </c>
      <c r="AO652" s="11">
        <f t="shared" si="18"/>
        <v>1</v>
      </c>
      <c r="AP652" s="11">
        <f t="shared" si="19"/>
        <v>0</v>
      </c>
      <c r="AQ652" s="11">
        <v>-6.08627014152269E-2</v>
      </c>
      <c r="AR652" s="11">
        <v>0.42352424265729299</v>
      </c>
      <c r="AS652" s="11">
        <f t="shared" si="20"/>
        <v>1</v>
      </c>
      <c r="AT652" s="11">
        <f t="shared" si="21"/>
        <v>0</v>
      </c>
      <c r="AU652" s="11">
        <f t="shared" si="22"/>
        <v>0</v>
      </c>
      <c r="AV652" s="11">
        <v>-8.4530874968827996E-2</v>
      </c>
      <c r="AW652" s="11">
        <v>0.26440578107510398</v>
      </c>
      <c r="AX652" s="11">
        <f t="shared" si="23"/>
        <v>1</v>
      </c>
      <c r="AY652" s="11">
        <f t="shared" si="24"/>
        <v>0</v>
      </c>
      <c r="AZ652" s="11">
        <v>-9.6720033067844893E-2</v>
      </c>
      <c r="BA652" s="11">
        <v>0.20021016146412399</v>
      </c>
      <c r="BB652" s="22">
        <v>0</v>
      </c>
      <c r="BC652" s="22">
        <v>0</v>
      </c>
      <c r="BD652" s="22">
        <v>0</v>
      </c>
      <c r="BE652" s="22">
        <v>0</v>
      </c>
      <c r="BF652" s="22">
        <v>0</v>
      </c>
      <c r="BG652" s="22">
        <v>0</v>
      </c>
      <c r="BH652" s="22">
        <v>0</v>
      </c>
      <c r="BI652" s="22">
        <v>0</v>
      </c>
      <c r="BJ652" s="22">
        <v>0</v>
      </c>
      <c r="BK652" s="22">
        <v>0</v>
      </c>
      <c r="BL652" s="22">
        <v>0</v>
      </c>
      <c r="BM652" s="22">
        <v>0</v>
      </c>
      <c r="BN652" s="22">
        <v>0</v>
      </c>
      <c r="BO652" s="22">
        <v>0</v>
      </c>
      <c r="BP652" s="22">
        <v>0</v>
      </c>
      <c r="BQ652" s="22">
        <v>0</v>
      </c>
      <c r="BR652" s="22">
        <v>0</v>
      </c>
      <c r="BS652" s="22">
        <v>0</v>
      </c>
      <c r="BT652" s="22">
        <v>0</v>
      </c>
      <c r="BU652" s="22">
        <v>0</v>
      </c>
      <c r="BV652" s="22">
        <v>0</v>
      </c>
      <c r="BW652" s="22">
        <v>0</v>
      </c>
    </row>
    <row r="653" spans="1:75" ht="14.25" customHeight="1">
      <c r="A653" s="11" t="s">
        <v>2797</v>
      </c>
      <c r="B653" s="11" t="s">
        <v>3680</v>
      </c>
      <c r="C653" s="11" t="s">
        <v>47</v>
      </c>
      <c r="D653" s="11" t="s">
        <v>47</v>
      </c>
      <c r="E653" s="11">
        <v>944</v>
      </c>
      <c r="F653" s="11">
        <v>-6.3954352746521101E-2</v>
      </c>
      <c r="G653" s="11">
        <v>7.1444041652120704E-2</v>
      </c>
      <c r="H653" s="11">
        <v>0.370925978144235</v>
      </c>
      <c r="I653" s="11">
        <v>-9.5006854200466395E-2</v>
      </c>
      <c r="J653" s="11">
        <v>0.19856791611098301</v>
      </c>
      <c r="K653" s="11">
        <f t="shared" si="0"/>
        <v>1</v>
      </c>
      <c r="L653" s="11">
        <f t="shared" si="1"/>
        <v>0</v>
      </c>
      <c r="M653" s="11">
        <f t="shared" si="2"/>
        <v>0</v>
      </c>
      <c r="N653" s="11">
        <v>-8.8971582213988196E-2</v>
      </c>
      <c r="O653" s="11">
        <v>0.22442244603911299</v>
      </c>
      <c r="P653" s="11">
        <f t="shared" si="3"/>
        <v>1</v>
      </c>
      <c r="Q653" s="11">
        <f t="shared" si="4"/>
        <v>0</v>
      </c>
      <c r="R653" s="11">
        <f t="shared" si="5"/>
        <v>0</v>
      </c>
      <c r="S653" s="11">
        <v>-6.7332192761190596E-2</v>
      </c>
      <c r="T653" s="11">
        <v>0.34655312562749901</v>
      </c>
      <c r="U653" s="11">
        <f t="shared" si="6"/>
        <v>1</v>
      </c>
      <c r="V653" s="11">
        <f t="shared" si="7"/>
        <v>0</v>
      </c>
      <c r="W653" s="11">
        <f t="shared" si="8"/>
        <v>0</v>
      </c>
      <c r="X653" s="11">
        <v>-6.4622626716014306E-2</v>
      </c>
      <c r="Y653" s="11">
        <v>0.365978044352541</v>
      </c>
      <c r="Z653" s="11">
        <f t="shared" si="9"/>
        <v>1</v>
      </c>
      <c r="AA653" s="11">
        <f t="shared" si="10"/>
        <v>0</v>
      </c>
      <c r="AB653" s="11">
        <f t="shared" si="11"/>
        <v>0</v>
      </c>
      <c r="AC653" s="11">
        <v>-3.7213931432570499E-2</v>
      </c>
      <c r="AD653" s="11">
        <v>0.606588975502661</v>
      </c>
      <c r="AE653" s="11">
        <f t="shared" si="12"/>
        <v>1</v>
      </c>
      <c r="AF653" s="11">
        <f t="shared" si="13"/>
        <v>0</v>
      </c>
      <c r="AG653" s="11">
        <f t="shared" si="14"/>
        <v>0</v>
      </c>
      <c r="AH653" s="11">
        <v>-9.8075380272286697E-2</v>
      </c>
      <c r="AI653" s="11">
        <v>0.129388094958066</v>
      </c>
      <c r="AJ653" s="11">
        <f t="shared" si="15"/>
        <v>1</v>
      </c>
      <c r="AK653" s="11">
        <f t="shared" si="16"/>
        <v>0</v>
      </c>
      <c r="AL653" s="11">
        <f t="shared" si="17"/>
        <v>0</v>
      </c>
      <c r="AM653" s="11">
        <v>-0.112313345408983</v>
      </c>
      <c r="AN653" s="11">
        <v>9.1131161332949295E-2</v>
      </c>
      <c r="AO653" s="11">
        <f t="shared" si="18"/>
        <v>1</v>
      </c>
      <c r="AP653" s="11">
        <f t="shared" si="19"/>
        <v>0</v>
      </c>
      <c r="AQ653" s="11">
        <v>-8.4269200104660505E-2</v>
      </c>
      <c r="AR653" s="11">
        <v>0.246934580120279</v>
      </c>
      <c r="AS653" s="11">
        <f t="shared" si="20"/>
        <v>1</v>
      </c>
      <c r="AT653" s="11">
        <f t="shared" si="21"/>
        <v>0</v>
      </c>
      <c r="AU653" s="11">
        <f t="shared" si="22"/>
        <v>0</v>
      </c>
      <c r="AV653" s="11">
        <v>-0.11190927576406901</v>
      </c>
      <c r="AW653" s="11">
        <v>0.121391666336613</v>
      </c>
      <c r="AX653" s="11">
        <f t="shared" si="23"/>
        <v>1</v>
      </c>
      <c r="AY653" s="11">
        <f t="shared" si="24"/>
        <v>0</v>
      </c>
      <c r="AZ653" s="11">
        <v>-7.53400126728513E-2</v>
      </c>
      <c r="BA653" s="11">
        <v>0.299204904441362</v>
      </c>
      <c r="BB653" s="22">
        <v>0</v>
      </c>
      <c r="BC653" s="22">
        <v>0</v>
      </c>
      <c r="BD653" s="22">
        <v>0</v>
      </c>
      <c r="BE653" s="22">
        <v>0</v>
      </c>
      <c r="BF653" s="22">
        <v>0</v>
      </c>
      <c r="BG653" s="22">
        <v>0</v>
      </c>
      <c r="BH653" s="22">
        <v>0</v>
      </c>
      <c r="BI653" s="22">
        <v>0</v>
      </c>
      <c r="BJ653" s="22">
        <v>0</v>
      </c>
      <c r="BK653" s="22">
        <v>0</v>
      </c>
      <c r="BL653" s="22">
        <v>0</v>
      </c>
      <c r="BM653" s="22">
        <v>0</v>
      </c>
      <c r="BN653" s="22">
        <v>0</v>
      </c>
      <c r="BO653" s="22">
        <v>0</v>
      </c>
      <c r="BP653" s="22">
        <v>0</v>
      </c>
      <c r="BQ653" s="22">
        <v>0</v>
      </c>
      <c r="BR653" s="22">
        <v>0</v>
      </c>
      <c r="BS653" s="22">
        <v>0</v>
      </c>
      <c r="BT653" s="22">
        <v>0</v>
      </c>
      <c r="BU653" s="22">
        <v>0</v>
      </c>
      <c r="BV653" s="22">
        <v>0</v>
      </c>
      <c r="BW653" s="22">
        <v>0</v>
      </c>
    </row>
    <row r="654" spans="1:75" ht="14.25" customHeight="1">
      <c r="A654" s="11" t="s">
        <v>427</v>
      </c>
      <c r="B654" s="11" t="s">
        <v>3681</v>
      </c>
      <c r="C654" s="11" t="s">
        <v>77</v>
      </c>
      <c r="D654" s="11" t="s">
        <v>136</v>
      </c>
      <c r="E654" s="11">
        <v>927</v>
      </c>
      <c r="F654" s="11">
        <v>-6.6630413387384499E-2</v>
      </c>
      <c r="G654" s="11">
        <v>7.4476458069672402E-2</v>
      </c>
      <c r="H654" s="11">
        <v>0.37120608011631701</v>
      </c>
      <c r="I654" s="11">
        <v>-6.9240558905883598E-2</v>
      </c>
      <c r="J654" s="11">
        <v>0.37008196281288003</v>
      </c>
      <c r="K654" s="11">
        <f t="shared" si="0"/>
        <v>1</v>
      </c>
      <c r="L654" s="11">
        <f t="shared" si="1"/>
        <v>0</v>
      </c>
      <c r="M654" s="11">
        <f t="shared" si="2"/>
        <v>0</v>
      </c>
      <c r="N654" s="11">
        <v>-7.4156507135397107E-2</v>
      </c>
      <c r="O654" s="11">
        <v>0.33282135967370002</v>
      </c>
      <c r="P654" s="11">
        <f t="shared" si="3"/>
        <v>1</v>
      </c>
      <c r="Q654" s="11">
        <f t="shared" si="4"/>
        <v>0</v>
      </c>
      <c r="R654" s="11">
        <f t="shared" si="5"/>
        <v>0</v>
      </c>
      <c r="S654" s="11">
        <v>-6.69943525047412E-2</v>
      </c>
      <c r="T654" s="11">
        <v>0.36906485921855098</v>
      </c>
      <c r="U654" s="11">
        <f t="shared" si="6"/>
        <v>1</v>
      </c>
      <c r="V654" s="11">
        <f t="shared" si="7"/>
        <v>0</v>
      </c>
      <c r="W654" s="11">
        <f t="shared" si="8"/>
        <v>0</v>
      </c>
      <c r="X654" s="11">
        <v>-6.6760386333706706E-2</v>
      </c>
      <c r="Y654" s="11">
        <v>0.370537420265664</v>
      </c>
      <c r="Z654" s="11">
        <f t="shared" si="9"/>
        <v>1</v>
      </c>
      <c r="AA654" s="11">
        <f t="shared" si="10"/>
        <v>0</v>
      </c>
      <c r="AB654" s="11">
        <f t="shared" si="11"/>
        <v>0</v>
      </c>
      <c r="AC654" s="11">
        <v>-8.5928224566792305E-2</v>
      </c>
      <c r="AD654" s="11">
        <v>0.25563082543673898</v>
      </c>
      <c r="AE654" s="11">
        <f t="shared" si="12"/>
        <v>1</v>
      </c>
      <c r="AF654" s="11">
        <f t="shared" si="13"/>
        <v>0</v>
      </c>
      <c r="AG654" s="11">
        <f t="shared" si="14"/>
        <v>0</v>
      </c>
      <c r="AH654" s="11">
        <v>-6.2314448448329299E-2</v>
      </c>
      <c r="AI654" s="11">
        <v>0.40291955085341202</v>
      </c>
      <c r="AJ654" s="11">
        <f t="shared" si="15"/>
        <v>1</v>
      </c>
      <c r="AK654" s="11">
        <f t="shared" si="16"/>
        <v>0</v>
      </c>
      <c r="AL654" s="11">
        <f t="shared" si="17"/>
        <v>0</v>
      </c>
      <c r="AM654" s="11">
        <v>-7.04013156763732E-2</v>
      </c>
      <c r="AN654" s="11">
        <v>0.34560928899497201</v>
      </c>
      <c r="AO654" s="11">
        <f t="shared" si="18"/>
        <v>1</v>
      </c>
      <c r="AP654" s="11">
        <f t="shared" si="19"/>
        <v>0</v>
      </c>
      <c r="AQ654" s="11">
        <v>-0.123347499783599</v>
      </c>
      <c r="AR654" s="11">
        <v>0.102522448300643</v>
      </c>
      <c r="AS654" s="11">
        <f t="shared" si="20"/>
        <v>1</v>
      </c>
      <c r="AT654" s="11">
        <f t="shared" si="21"/>
        <v>0</v>
      </c>
      <c r="AU654" s="11">
        <f t="shared" si="22"/>
        <v>0</v>
      </c>
      <c r="AV654" s="11">
        <v>-3.7421348977256699E-2</v>
      </c>
      <c r="AW654" s="11">
        <v>0.62087879783408995</v>
      </c>
      <c r="AX654" s="11">
        <f t="shared" si="23"/>
        <v>1</v>
      </c>
      <c r="AY654" s="11">
        <f t="shared" si="24"/>
        <v>0</v>
      </c>
      <c r="AZ654" s="11">
        <v>-0.17486824222813599</v>
      </c>
      <c r="BA654" s="11">
        <v>1.6260276223035299E-2</v>
      </c>
      <c r="BB654" s="22">
        <v>0</v>
      </c>
      <c r="BC654" s="22">
        <v>0</v>
      </c>
      <c r="BD654" s="22">
        <v>0</v>
      </c>
      <c r="BE654" s="22">
        <v>0</v>
      </c>
      <c r="BF654" s="22">
        <v>0</v>
      </c>
      <c r="BG654" s="22">
        <v>0</v>
      </c>
      <c r="BH654" s="22">
        <v>0</v>
      </c>
      <c r="BI654" s="22">
        <v>0</v>
      </c>
      <c r="BJ654" s="22">
        <v>0</v>
      </c>
      <c r="BK654" s="22">
        <v>0</v>
      </c>
      <c r="BL654" s="22">
        <v>0</v>
      </c>
      <c r="BM654" s="22">
        <v>0</v>
      </c>
      <c r="BN654" s="22">
        <v>0</v>
      </c>
      <c r="BO654" s="22">
        <v>0</v>
      </c>
      <c r="BP654" s="22">
        <v>0</v>
      </c>
      <c r="BQ654" s="22">
        <v>0</v>
      </c>
      <c r="BR654" s="22">
        <v>0</v>
      </c>
      <c r="BS654" s="22">
        <v>0</v>
      </c>
      <c r="BT654" s="22">
        <v>0</v>
      </c>
      <c r="BU654" s="22">
        <v>0</v>
      </c>
      <c r="BV654" s="22">
        <v>0</v>
      </c>
      <c r="BW654" s="22">
        <v>0</v>
      </c>
    </row>
    <row r="655" spans="1:75" ht="14.25" customHeight="1">
      <c r="A655" s="11" t="s">
        <v>2783</v>
      </c>
      <c r="B655" s="11" t="s">
        <v>3682</v>
      </c>
      <c r="C655" s="11" t="s">
        <v>47</v>
      </c>
      <c r="D655" s="11" t="s">
        <v>47</v>
      </c>
      <c r="E655" s="11">
        <v>792</v>
      </c>
      <c r="F655" s="11">
        <v>-7.2769768791591194E-2</v>
      </c>
      <c r="G655" s="11">
        <v>8.1485554794032605E-2</v>
      </c>
      <c r="H655" s="11">
        <v>0.37210761552690902</v>
      </c>
      <c r="I655" s="11">
        <v>-9.2215420723081906E-2</v>
      </c>
      <c r="J655" s="11">
        <v>0.27456968098999801</v>
      </c>
      <c r="K655" s="11">
        <f t="shared" si="0"/>
        <v>1</v>
      </c>
      <c r="L655" s="11">
        <f t="shared" si="1"/>
        <v>0</v>
      </c>
      <c r="M655" s="11">
        <f t="shared" si="2"/>
        <v>0</v>
      </c>
      <c r="N655" s="11">
        <v>-7.4082475786371602E-2</v>
      </c>
      <c r="O655" s="11">
        <v>0.37530478828547997</v>
      </c>
      <c r="P655" s="11">
        <f t="shared" si="3"/>
        <v>1</v>
      </c>
      <c r="Q655" s="11">
        <f t="shared" si="4"/>
        <v>0</v>
      </c>
      <c r="R655" s="11">
        <f t="shared" si="5"/>
        <v>0</v>
      </c>
      <c r="S655" s="11">
        <v>-7.3990075910553899E-2</v>
      </c>
      <c r="T655" s="11">
        <v>0.36447843576550998</v>
      </c>
      <c r="U655" s="11">
        <f t="shared" si="6"/>
        <v>1</v>
      </c>
      <c r="V655" s="11">
        <f t="shared" si="7"/>
        <v>0</v>
      </c>
      <c r="W655" s="11">
        <f t="shared" si="8"/>
        <v>0</v>
      </c>
      <c r="X655" s="11">
        <v>-7.2687147228374202E-2</v>
      </c>
      <c r="Y655" s="11">
        <v>0.37291201689117898</v>
      </c>
      <c r="Z655" s="11">
        <f t="shared" si="9"/>
        <v>1</v>
      </c>
      <c r="AA655" s="11">
        <f t="shared" si="10"/>
        <v>0</v>
      </c>
      <c r="AB655" s="11">
        <f t="shared" si="11"/>
        <v>0</v>
      </c>
      <c r="AC655" s="11">
        <v>-6.5864077316373296E-2</v>
      </c>
      <c r="AD655" s="11">
        <v>0.42567176077142199</v>
      </c>
      <c r="AE655" s="11">
        <f t="shared" si="12"/>
        <v>1</v>
      </c>
      <c r="AF655" s="11">
        <f t="shared" si="13"/>
        <v>0</v>
      </c>
      <c r="AG655" s="11">
        <f t="shared" si="14"/>
        <v>0</v>
      </c>
      <c r="AH655" s="11">
        <v>-8.0123685659218194E-2</v>
      </c>
      <c r="AI655" s="11">
        <v>0.32483551555524198</v>
      </c>
      <c r="AJ655" s="11">
        <f t="shared" si="15"/>
        <v>1</v>
      </c>
      <c r="AK655" s="11">
        <f t="shared" si="16"/>
        <v>0</v>
      </c>
      <c r="AL655" s="11">
        <f t="shared" si="17"/>
        <v>0</v>
      </c>
      <c r="AM655" s="11">
        <v>-9.2967415426955094E-2</v>
      </c>
      <c r="AN655" s="11">
        <v>0.25256820671911501</v>
      </c>
      <c r="AO655" s="11">
        <f t="shared" si="18"/>
        <v>1</v>
      </c>
      <c r="AP655" s="11">
        <f t="shared" si="19"/>
        <v>0</v>
      </c>
      <c r="AQ655" s="11">
        <v>-9.7399076158115994E-2</v>
      </c>
      <c r="AR655" s="11">
        <v>0.24171954501854301</v>
      </c>
      <c r="AS655" s="11">
        <f t="shared" si="20"/>
        <v>1</v>
      </c>
      <c r="AT655" s="11">
        <f t="shared" si="21"/>
        <v>0</v>
      </c>
      <c r="AU655" s="11">
        <f t="shared" si="22"/>
        <v>0</v>
      </c>
      <c r="AV655" s="11">
        <v>-7.0418681369044001E-2</v>
      </c>
      <c r="AW655" s="11">
        <v>0.39615654180037402</v>
      </c>
      <c r="AX655" s="11">
        <f t="shared" si="23"/>
        <v>1</v>
      </c>
      <c r="AY655" s="11">
        <f t="shared" si="24"/>
        <v>0</v>
      </c>
      <c r="AZ655" s="11">
        <v>-6.65928846243765E-2</v>
      </c>
      <c r="BA655" s="11">
        <v>0.42047775931556902</v>
      </c>
      <c r="BB655" s="22">
        <v>0</v>
      </c>
      <c r="BC655" s="22">
        <v>0</v>
      </c>
      <c r="BD655" s="22">
        <v>0</v>
      </c>
      <c r="BE655" s="22">
        <v>0</v>
      </c>
      <c r="BF655" s="22">
        <v>0</v>
      </c>
      <c r="BG655" s="22">
        <v>0</v>
      </c>
      <c r="BH655" s="22">
        <v>0</v>
      </c>
      <c r="BI655" s="22">
        <v>0</v>
      </c>
      <c r="BJ655" s="22">
        <v>0</v>
      </c>
      <c r="BK655" s="22">
        <v>0</v>
      </c>
      <c r="BL655" s="22">
        <v>0</v>
      </c>
      <c r="BM655" s="22">
        <v>0</v>
      </c>
      <c r="BN655" s="22">
        <v>0</v>
      </c>
      <c r="BO655" s="22">
        <v>0</v>
      </c>
      <c r="BP655" s="22">
        <v>0</v>
      </c>
      <c r="BQ655" s="22">
        <v>0</v>
      </c>
      <c r="BR655" s="22">
        <v>0</v>
      </c>
      <c r="BS655" s="22">
        <v>0</v>
      </c>
      <c r="BT655" s="22">
        <v>0</v>
      </c>
      <c r="BU655" s="22">
        <v>0</v>
      </c>
      <c r="BV655" s="22">
        <v>0</v>
      </c>
      <c r="BW655" s="22">
        <v>0</v>
      </c>
    </row>
    <row r="656" spans="1:75" ht="14.25" customHeight="1">
      <c r="A656" s="11" t="s">
        <v>3106</v>
      </c>
      <c r="B656" s="11" t="s">
        <v>3683</v>
      </c>
      <c r="C656" s="11" t="s">
        <v>47</v>
      </c>
      <c r="D656" s="11" t="s">
        <v>47</v>
      </c>
      <c r="E656" s="11">
        <v>936</v>
      </c>
      <c r="F656" s="11">
        <v>-6.4678285352240295E-2</v>
      </c>
      <c r="G656" s="11">
        <v>7.2842576539936102E-2</v>
      </c>
      <c r="H656" s="11">
        <v>0.37481259492611402</v>
      </c>
      <c r="I656" s="11">
        <v>-9.3204193962980894E-2</v>
      </c>
      <c r="J656" s="11">
        <v>0.21719305366385699</v>
      </c>
      <c r="K656" s="11">
        <f t="shared" si="0"/>
        <v>1</v>
      </c>
      <c r="L656" s="11">
        <f t="shared" si="1"/>
        <v>0</v>
      </c>
      <c r="M656" s="11">
        <f t="shared" si="2"/>
        <v>0</v>
      </c>
      <c r="N656" s="11">
        <v>-9.3361810807089204E-2</v>
      </c>
      <c r="O656" s="11">
        <v>0.21166305544085501</v>
      </c>
      <c r="P656" s="11">
        <f t="shared" si="3"/>
        <v>1</v>
      </c>
      <c r="Q656" s="11">
        <f t="shared" si="4"/>
        <v>0</v>
      </c>
      <c r="R656" s="11">
        <f t="shared" si="5"/>
        <v>0</v>
      </c>
      <c r="S656" s="11">
        <v>-6.7582365008354905E-2</v>
      </c>
      <c r="T656" s="11">
        <v>0.35335703868497897</v>
      </c>
      <c r="U656" s="11">
        <f t="shared" si="6"/>
        <v>1</v>
      </c>
      <c r="V656" s="11">
        <f t="shared" si="7"/>
        <v>0</v>
      </c>
      <c r="W656" s="11">
        <f t="shared" si="8"/>
        <v>0</v>
      </c>
      <c r="X656" s="11">
        <v>-6.4666101100644302E-2</v>
      </c>
      <c r="Y656" s="11">
        <v>0.37521779501220798</v>
      </c>
      <c r="Z656" s="11">
        <f t="shared" si="9"/>
        <v>1</v>
      </c>
      <c r="AA656" s="11">
        <f t="shared" si="10"/>
        <v>0</v>
      </c>
      <c r="AB656" s="11">
        <f t="shared" si="11"/>
        <v>0</v>
      </c>
      <c r="AC656" s="11">
        <v>-4.1842701782690797E-2</v>
      </c>
      <c r="AD656" s="11">
        <v>0.57053757055758203</v>
      </c>
      <c r="AE656" s="11">
        <f t="shared" si="12"/>
        <v>1</v>
      </c>
      <c r="AF656" s="11">
        <f t="shared" si="13"/>
        <v>0</v>
      </c>
      <c r="AG656" s="11">
        <f t="shared" si="14"/>
        <v>0</v>
      </c>
      <c r="AH656" s="11">
        <v>-6.9339312898126795E-2</v>
      </c>
      <c r="AI656" s="11">
        <v>0.34163856108246199</v>
      </c>
      <c r="AJ656" s="11">
        <f t="shared" si="15"/>
        <v>1</v>
      </c>
      <c r="AK656" s="11">
        <f t="shared" si="16"/>
        <v>0</v>
      </c>
      <c r="AL656" s="11">
        <f t="shared" si="17"/>
        <v>0</v>
      </c>
      <c r="AM656" s="11">
        <v>-8.1767454446833296E-2</v>
      </c>
      <c r="AN656" s="11">
        <v>0.26011646972354002</v>
      </c>
      <c r="AO656" s="11">
        <f t="shared" si="18"/>
        <v>1</v>
      </c>
      <c r="AP656" s="11">
        <f t="shared" si="19"/>
        <v>0</v>
      </c>
      <c r="AQ656" s="11">
        <v>-4.7057797688344803E-2</v>
      </c>
      <c r="AR656" s="11">
        <v>0.52745739566878502</v>
      </c>
      <c r="AS656" s="11">
        <f t="shared" si="20"/>
        <v>1</v>
      </c>
      <c r="AT656" s="11">
        <f t="shared" si="21"/>
        <v>0</v>
      </c>
      <c r="AU656" s="11">
        <f t="shared" si="22"/>
        <v>0</v>
      </c>
      <c r="AV656" s="11">
        <v>-8.9431038795812295E-2</v>
      </c>
      <c r="AW656" s="11">
        <v>0.227584625488989</v>
      </c>
      <c r="AX656" s="11">
        <f t="shared" si="23"/>
        <v>1</v>
      </c>
      <c r="AY656" s="11">
        <f t="shared" si="24"/>
        <v>0</v>
      </c>
      <c r="AZ656" s="11">
        <v>-6.1330739363895402E-2</v>
      </c>
      <c r="BA656" s="11">
        <v>0.40795561783491902</v>
      </c>
      <c r="BB656" s="22">
        <v>0</v>
      </c>
      <c r="BC656" s="22">
        <v>0</v>
      </c>
      <c r="BD656" s="22">
        <v>0</v>
      </c>
      <c r="BE656" s="22">
        <v>0</v>
      </c>
      <c r="BF656" s="22">
        <v>0</v>
      </c>
      <c r="BG656" s="22">
        <v>0</v>
      </c>
      <c r="BH656" s="22">
        <v>0</v>
      </c>
      <c r="BI656" s="22">
        <v>0</v>
      </c>
      <c r="BJ656" s="22">
        <v>0</v>
      </c>
      <c r="BK656" s="22">
        <v>0</v>
      </c>
      <c r="BL656" s="22">
        <v>0</v>
      </c>
      <c r="BM656" s="22">
        <v>0</v>
      </c>
      <c r="BN656" s="22">
        <v>0</v>
      </c>
      <c r="BO656" s="22">
        <v>0</v>
      </c>
      <c r="BP656" s="22">
        <v>0</v>
      </c>
      <c r="BQ656" s="22">
        <v>0</v>
      </c>
      <c r="BR656" s="22">
        <v>0</v>
      </c>
      <c r="BS656" s="22">
        <v>0</v>
      </c>
      <c r="BT656" s="22">
        <v>0</v>
      </c>
      <c r="BU656" s="22">
        <v>0</v>
      </c>
      <c r="BV656" s="22">
        <v>0</v>
      </c>
      <c r="BW656" s="22">
        <v>0</v>
      </c>
    </row>
    <row r="657" spans="1:75" ht="14.25" customHeight="1">
      <c r="A657" s="11" t="s">
        <v>2073</v>
      </c>
      <c r="B657" s="11" t="s">
        <v>2073</v>
      </c>
      <c r="C657" s="11" t="s">
        <v>187</v>
      </c>
      <c r="D657" s="11" t="s">
        <v>188</v>
      </c>
      <c r="E657" s="11">
        <v>945</v>
      </c>
      <c r="F657" s="11">
        <v>5.4894320243588902E-2</v>
      </c>
      <c r="G657" s="11">
        <v>6.2034199536893E-2</v>
      </c>
      <c r="H657" s="11">
        <v>0.37643342788496098</v>
      </c>
      <c r="I657" s="11">
        <v>6.0036315975583503E-2</v>
      </c>
      <c r="J657" s="11">
        <v>0.35054947808221698</v>
      </c>
      <c r="K657" s="11">
        <f t="shared" si="0"/>
        <v>1</v>
      </c>
      <c r="L657" s="11">
        <f t="shared" si="1"/>
        <v>0</v>
      </c>
      <c r="M657" s="11">
        <f t="shared" si="2"/>
        <v>0</v>
      </c>
      <c r="N657" s="11">
        <v>6.0329199659827699E-2</v>
      </c>
      <c r="O657" s="11">
        <v>0.34361714793034098</v>
      </c>
      <c r="P657" s="11">
        <f t="shared" si="3"/>
        <v>1</v>
      </c>
      <c r="Q657" s="11">
        <f t="shared" si="4"/>
        <v>0</v>
      </c>
      <c r="R657" s="11">
        <f t="shared" si="5"/>
        <v>0</v>
      </c>
      <c r="S657" s="11">
        <v>5.6080486312734303E-2</v>
      </c>
      <c r="T657" s="11">
        <v>0.36651386483276099</v>
      </c>
      <c r="U657" s="11">
        <f t="shared" si="6"/>
        <v>1</v>
      </c>
      <c r="V657" s="11">
        <f t="shared" si="7"/>
        <v>0</v>
      </c>
      <c r="W657" s="11">
        <f t="shared" si="8"/>
        <v>0</v>
      </c>
      <c r="X657" s="11">
        <v>5.4879620467549801E-2</v>
      </c>
      <c r="Y657" s="11">
        <v>0.37684064914034998</v>
      </c>
      <c r="Z657" s="11">
        <f t="shared" si="9"/>
        <v>1</v>
      </c>
      <c r="AA657" s="11">
        <f t="shared" si="10"/>
        <v>0</v>
      </c>
      <c r="AB657" s="11">
        <f t="shared" si="11"/>
        <v>0</v>
      </c>
      <c r="AC657" s="11">
        <v>8.1453714043327394E-2</v>
      </c>
      <c r="AD657" s="11">
        <v>0.19460078664361299</v>
      </c>
      <c r="AE657" s="11">
        <f t="shared" si="12"/>
        <v>1</v>
      </c>
      <c r="AF657" s="11">
        <f t="shared" si="13"/>
        <v>0</v>
      </c>
      <c r="AG657" s="11">
        <f t="shared" si="14"/>
        <v>0</v>
      </c>
      <c r="AH657" s="11">
        <v>5.67445096288259E-2</v>
      </c>
      <c r="AI657" s="11">
        <v>0.36104170196819202</v>
      </c>
      <c r="AJ657" s="11">
        <f t="shared" si="15"/>
        <v>1</v>
      </c>
      <c r="AK657" s="11">
        <f t="shared" si="16"/>
        <v>0</v>
      </c>
      <c r="AL657" s="11">
        <f t="shared" si="17"/>
        <v>0</v>
      </c>
      <c r="AM657" s="11">
        <v>5.5688988596684599E-2</v>
      </c>
      <c r="AN657" s="11">
        <v>0.37070623376443101</v>
      </c>
      <c r="AO657" s="11">
        <f t="shared" si="18"/>
        <v>1</v>
      </c>
      <c r="AP657" s="11">
        <f t="shared" si="19"/>
        <v>0</v>
      </c>
      <c r="AQ657" s="11">
        <v>5.2074616825903197E-2</v>
      </c>
      <c r="AR657" s="11">
        <v>0.41087050953063597</v>
      </c>
      <c r="AS657" s="11">
        <f t="shared" si="20"/>
        <v>1</v>
      </c>
      <c r="AT657" s="11">
        <f t="shared" si="21"/>
        <v>0</v>
      </c>
      <c r="AU657" s="11">
        <f t="shared" si="22"/>
        <v>0</v>
      </c>
      <c r="AV657" s="11">
        <v>2.3196490784175999E-2</v>
      </c>
      <c r="AW657" s="11">
        <v>0.71236663228712904</v>
      </c>
      <c r="AX657" s="11">
        <f t="shared" si="23"/>
        <v>1</v>
      </c>
      <c r="AY657" s="11">
        <f t="shared" si="24"/>
        <v>0</v>
      </c>
      <c r="AZ657" s="11">
        <v>3.79040597893417E-2</v>
      </c>
      <c r="BA657" s="11">
        <v>0.54732211583220303</v>
      </c>
      <c r="BB657" s="22">
        <v>0</v>
      </c>
      <c r="BC657" s="22">
        <v>0</v>
      </c>
      <c r="BD657" s="22">
        <v>0</v>
      </c>
      <c r="BE657" s="22">
        <v>0</v>
      </c>
      <c r="BF657" s="22">
        <v>0</v>
      </c>
      <c r="BG657" s="22">
        <v>0</v>
      </c>
      <c r="BH657" s="22">
        <v>0</v>
      </c>
      <c r="BI657" s="22">
        <v>0</v>
      </c>
      <c r="BJ657" s="22">
        <v>0</v>
      </c>
      <c r="BK657" s="22">
        <v>0</v>
      </c>
      <c r="BL657" s="22">
        <v>0</v>
      </c>
      <c r="BM657" s="22">
        <v>0</v>
      </c>
      <c r="BN657" s="22">
        <v>0</v>
      </c>
      <c r="BO657" s="22">
        <v>0</v>
      </c>
      <c r="BP657" s="22">
        <v>0</v>
      </c>
      <c r="BQ657" s="22">
        <v>0</v>
      </c>
      <c r="BR657" s="22">
        <v>0</v>
      </c>
      <c r="BS657" s="22">
        <v>0</v>
      </c>
      <c r="BT657" s="22">
        <v>0</v>
      </c>
      <c r="BU657" s="22">
        <v>0</v>
      </c>
      <c r="BV657" s="22">
        <v>0</v>
      </c>
      <c r="BW657" s="22">
        <v>0</v>
      </c>
    </row>
    <row r="658" spans="1:75" ht="14.25" customHeight="1">
      <c r="A658" s="11" t="s">
        <v>2818</v>
      </c>
      <c r="B658" s="11" t="s">
        <v>3684</v>
      </c>
      <c r="C658" s="11" t="s">
        <v>47</v>
      </c>
      <c r="D658" s="11" t="s">
        <v>47</v>
      </c>
      <c r="E658" s="11">
        <v>947</v>
      </c>
      <c r="F658" s="11">
        <v>6.4365369883861601E-2</v>
      </c>
      <c r="G658" s="11">
        <v>7.3094636893563297E-2</v>
      </c>
      <c r="H658" s="11">
        <v>0.378770865764674</v>
      </c>
      <c r="I658" s="11">
        <v>2.05823386211525E-2</v>
      </c>
      <c r="J658" s="11">
        <v>0.78564846580665304</v>
      </c>
      <c r="K658" s="11">
        <f t="shared" si="0"/>
        <v>1</v>
      </c>
      <c r="L658" s="11">
        <f t="shared" si="1"/>
        <v>0</v>
      </c>
      <c r="M658" s="11">
        <f t="shared" si="2"/>
        <v>0</v>
      </c>
      <c r="N658" s="11">
        <v>2.3353487315643201E-3</v>
      </c>
      <c r="O658" s="11">
        <v>0.97498614447404097</v>
      </c>
      <c r="P658" s="11">
        <f t="shared" si="3"/>
        <v>1</v>
      </c>
      <c r="Q658" s="11">
        <f t="shared" si="4"/>
        <v>0</v>
      </c>
      <c r="R658" s="11">
        <f t="shared" si="5"/>
        <v>0</v>
      </c>
      <c r="S658" s="11">
        <v>6.3706497594629402E-2</v>
      </c>
      <c r="T658" s="11">
        <v>0.38412720690505098</v>
      </c>
      <c r="U658" s="11">
        <f t="shared" si="6"/>
        <v>1</v>
      </c>
      <c r="V658" s="11">
        <f t="shared" si="7"/>
        <v>0</v>
      </c>
      <c r="W658" s="11">
        <f t="shared" si="8"/>
        <v>0</v>
      </c>
      <c r="X658" s="11">
        <v>6.4034428751518796E-2</v>
      </c>
      <c r="Y658" s="11">
        <v>0.38139729766547198</v>
      </c>
      <c r="Z658" s="11">
        <f t="shared" si="9"/>
        <v>1</v>
      </c>
      <c r="AA658" s="11">
        <f t="shared" si="10"/>
        <v>0</v>
      </c>
      <c r="AB658" s="11">
        <f t="shared" si="11"/>
        <v>0</v>
      </c>
      <c r="AC658" s="11">
        <v>6.3380689194124901E-2</v>
      </c>
      <c r="AD658" s="11">
        <v>0.39306232886270598</v>
      </c>
      <c r="AE658" s="11">
        <f t="shared" si="12"/>
        <v>1</v>
      </c>
      <c r="AF658" s="11">
        <f t="shared" si="13"/>
        <v>0</v>
      </c>
      <c r="AG658" s="11">
        <f t="shared" si="14"/>
        <v>0</v>
      </c>
      <c r="AH658" s="11">
        <v>5.1267217717398603E-2</v>
      </c>
      <c r="AI658" s="11">
        <v>0.47949402746263797</v>
      </c>
      <c r="AJ658" s="11">
        <f t="shared" si="15"/>
        <v>1</v>
      </c>
      <c r="AK658" s="11">
        <f t="shared" si="16"/>
        <v>0</v>
      </c>
      <c r="AL658" s="11">
        <f t="shared" si="17"/>
        <v>0</v>
      </c>
      <c r="AM658" s="11">
        <v>3.50558388817949E-2</v>
      </c>
      <c r="AN658" s="11">
        <v>0.62382509535270503</v>
      </c>
      <c r="AO658" s="11">
        <f t="shared" si="18"/>
        <v>1</v>
      </c>
      <c r="AP658" s="11">
        <f t="shared" si="19"/>
        <v>0</v>
      </c>
      <c r="AQ658" s="11">
        <v>4.3514854962972402E-2</v>
      </c>
      <c r="AR658" s="11">
        <v>0.559036836617536</v>
      </c>
      <c r="AS658" s="11">
        <f t="shared" si="20"/>
        <v>1</v>
      </c>
      <c r="AT658" s="11">
        <f t="shared" si="21"/>
        <v>0</v>
      </c>
      <c r="AU658" s="11">
        <f t="shared" si="22"/>
        <v>0</v>
      </c>
      <c r="AV658" s="11">
        <v>6.4057520034894094E-2</v>
      </c>
      <c r="AW658" s="11">
        <v>0.38975612604940602</v>
      </c>
      <c r="AX658" s="11">
        <f t="shared" si="23"/>
        <v>1</v>
      </c>
      <c r="AY658" s="11">
        <f t="shared" si="24"/>
        <v>0</v>
      </c>
      <c r="AZ658" s="11">
        <v>3.9700259239743102E-2</v>
      </c>
      <c r="BA658" s="11">
        <v>0.591989010074227</v>
      </c>
      <c r="BB658" s="22">
        <v>0</v>
      </c>
      <c r="BC658" s="22">
        <v>0</v>
      </c>
      <c r="BD658" s="22">
        <v>0</v>
      </c>
      <c r="BE658" s="22">
        <v>0</v>
      </c>
      <c r="BF658" s="22">
        <v>0</v>
      </c>
      <c r="BG658" s="22">
        <v>0</v>
      </c>
      <c r="BH658" s="22">
        <v>0</v>
      </c>
      <c r="BI658" s="22">
        <v>0</v>
      </c>
      <c r="BJ658" s="22">
        <v>0</v>
      </c>
      <c r="BK658" s="22">
        <v>0</v>
      </c>
      <c r="BL658" s="22">
        <v>0</v>
      </c>
      <c r="BM658" s="22">
        <v>0</v>
      </c>
      <c r="BN658" s="22">
        <v>0</v>
      </c>
      <c r="BO658" s="22">
        <v>0</v>
      </c>
      <c r="BP658" s="22">
        <v>0</v>
      </c>
      <c r="BQ658" s="22">
        <v>0</v>
      </c>
      <c r="BR658" s="22">
        <v>0</v>
      </c>
      <c r="BS658" s="22">
        <v>0</v>
      </c>
      <c r="BT658" s="22">
        <v>0</v>
      </c>
      <c r="BU658" s="22">
        <v>0</v>
      </c>
      <c r="BV658" s="22">
        <v>0</v>
      </c>
      <c r="BW658" s="22">
        <v>0</v>
      </c>
    </row>
    <row r="659" spans="1:75" ht="14.25" customHeight="1">
      <c r="A659" s="11" t="s">
        <v>1668</v>
      </c>
      <c r="B659" s="11" t="s">
        <v>1668</v>
      </c>
      <c r="C659" s="11" t="s">
        <v>171</v>
      </c>
      <c r="D659" s="11" t="s">
        <v>545</v>
      </c>
      <c r="E659" s="11">
        <v>955</v>
      </c>
      <c r="F659" s="11">
        <v>6.2511091552481995E-2</v>
      </c>
      <c r="G659" s="11">
        <v>7.1565973090118501E-2</v>
      </c>
      <c r="H659" s="11">
        <v>0.38262378227042798</v>
      </c>
      <c r="I659" s="11">
        <v>3.8281901521332297E-2</v>
      </c>
      <c r="J659" s="11">
        <v>0.60549567010993099</v>
      </c>
      <c r="K659" s="11">
        <f t="shared" si="0"/>
        <v>1</v>
      </c>
      <c r="L659" s="11">
        <f t="shared" si="1"/>
        <v>0</v>
      </c>
      <c r="M659" s="11">
        <f t="shared" si="2"/>
        <v>0</v>
      </c>
      <c r="N659" s="11">
        <v>4.0224866275791103E-2</v>
      </c>
      <c r="O659" s="11">
        <v>0.58344409019875598</v>
      </c>
      <c r="P659" s="11">
        <f t="shared" si="3"/>
        <v>1</v>
      </c>
      <c r="Q659" s="11">
        <f t="shared" si="4"/>
        <v>0</v>
      </c>
      <c r="R659" s="11">
        <f t="shared" si="5"/>
        <v>0</v>
      </c>
      <c r="S659" s="11">
        <v>6.0249876017396398E-2</v>
      </c>
      <c r="T659" s="11">
        <v>0.40038974938615401</v>
      </c>
      <c r="U659" s="11">
        <f t="shared" si="6"/>
        <v>1</v>
      </c>
      <c r="V659" s="11">
        <f t="shared" si="7"/>
        <v>0</v>
      </c>
      <c r="W659" s="11">
        <f t="shared" si="8"/>
        <v>0</v>
      </c>
      <c r="X659" s="11">
        <v>6.0385764692887402E-2</v>
      </c>
      <c r="Y659" s="11">
        <v>0.39771297527409</v>
      </c>
      <c r="Z659" s="11">
        <f t="shared" si="9"/>
        <v>1</v>
      </c>
      <c r="AA659" s="11">
        <f t="shared" si="10"/>
        <v>0</v>
      </c>
      <c r="AB659" s="11">
        <f t="shared" si="11"/>
        <v>0</v>
      </c>
      <c r="AC659" s="11">
        <v>8.1633125213194005E-2</v>
      </c>
      <c r="AD659" s="11">
        <v>0.26076279703376898</v>
      </c>
      <c r="AE659" s="11">
        <f t="shared" si="12"/>
        <v>1</v>
      </c>
      <c r="AF659" s="11">
        <f t="shared" si="13"/>
        <v>0</v>
      </c>
      <c r="AG659" s="11">
        <f t="shared" si="14"/>
        <v>0</v>
      </c>
      <c r="AH659" s="11">
        <v>3.4781868681769697E-2</v>
      </c>
      <c r="AI659" s="11">
        <v>0.60981332209098804</v>
      </c>
      <c r="AJ659" s="11">
        <f t="shared" si="15"/>
        <v>1</v>
      </c>
      <c r="AK659" s="11">
        <f t="shared" si="16"/>
        <v>0</v>
      </c>
      <c r="AL659" s="11">
        <f t="shared" si="17"/>
        <v>0</v>
      </c>
      <c r="AM659" s="11">
        <v>2.26327245576587E-2</v>
      </c>
      <c r="AN659" s="11">
        <v>0.74302985997778603</v>
      </c>
      <c r="AO659" s="11">
        <f t="shared" si="18"/>
        <v>1</v>
      </c>
      <c r="AP659" s="11">
        <f t="shared" si="19"/>
        <v>0</v>
      </c>
      <c r="AQ659" s="11">
        <v>4.3540785200653402E-2</v>
      </c>
      <c r="AR659" s="11">
        <v>0.55037866047171202</v>
      </c>
      <c r="AS659" s="11">
        <f t="shared" si="20"/>
        <v>1</v>
      </c>
      <c r="AT659" s="11">
        <f t="shared" si="21"/>
        <v>0</v>
      </c>
      <c r="AU659" s="11">
        <f t="shared" si="22"/>
        <v>0</v>
      </c>
      <c r="AV659" s="11">
        <v>3.7500138229923798E-2</v>
      </c>
      <c r="AW659" s="11">
        <v>0.60642217632030804</v>
      </c>
      <c r="AX659" s="11">
        <f t="shared" si="23"/>
        <v>1</v>
      </c>
      <c r="AY659" s="11">
        <f t="shared" si="24"/>
        <v>0</v>
      </c>
      <c r="AZ659" s="11">
        <v>1.45384373775529E-2</v>
      </c>
      <c r="BA659" s="11">
        <v>0.84038981473360996</v>
      </c>
      <c r="BB659" s="22">
        <v>0</v>
      </c>
      <c r="BC659" s="22">
        <v>0</v>
      </c>
      <c r="BD659" s="22">
        <v>0</v>
      </c>
      <c r="BE659" s="22">
        <v>0</v>
      </c>
      <c r="BF659" s="22">
        <v>0</v>
      </c>
      <c r="BG659" s="22">
        <v>0</v>
      </c>
      <c r="BH659" s="22">
        <v>0</v>
      </c>
      <c r="BI659" s="22">
        <v>0</v>
      </c>
      <c r="BJ659" s="22">
        <v>0</v>
      </c>
      <c r="BK659" s="22">
        <v>0</v>
      </c>
      <c r="BL659" s="22">
        <v>0</v>
      </c>
      <c r="BM659" s="22">
        <v>0</v>
      </c>
      <c r="BN659" s="22">
        <v>0</v>
      </c>
      <c r="BO659" s="22">
        <v>0</v>
      </c>
      <c r="BP659" s="22">
        <v>0</v>
      </c>
      <c r="BQ659" s="22">
        <v>0</v>
      </c>
      <c r="BR659" s="22">
        <v>0</v>
      </c>
      <c r="BS659" s="22">
        <v>0</v>
      </c>
      <c r="BT659" s="22">
        <v>0</v>
      </c>
      <c r="BU659" s="22">
        <v>0</v>
      </c>
      <c r="BV659" s="22">
        <v>0</v>
      </c>
      <c r="BW659" s="22">
        <v>0</v>
      </c>
    </row>
    <row r="660" spans="1:75" ht="14.25" customHeight="1">
      <c r="A660" s="11" t="s">
        <v>1866</v>
      </c>
      <c r="B660" s="11" t="s">
        <v>3685</v>
      </c>
      <c r="C660" s="11" t="s">
        <v>77</v>
      </c>
      <c r="D660" s="11" t="s">
        <v>300</v>
      </c>
      <c r="E660" s="11">
        <v>964</v>
      </c>
      <c r="F660" s="11">
        <v>6.3830600720535799E-2</v>
      </c>
      <c r="G660" s="11">
        <v>7.3611974425830104E-2</v>
      </c>
      <c r="H660" s="11">
        <v>0.38609066680668802</v>
      </c>
      <c r="I660" s="11">
        <v>0.109950206392426</v>
      </c>
      <c r="J660" s="11">
        <v>0.14877422962049799</v>
      </c>
      <c r="K660" s="11">
        <f t="shared" si="0"/>
        <v>1</v>
      </c>
      <c r="L660" s="11">
        <f t="shared" si="1"/>
        <v>0</v>
      </c>
      <c r="M660" s="11">
        <f t="shared" si="2"/>
        <v>0</v>
      </c>
      <c r="N660" s="11">
        <v>9.4941657714605998E-2</v>
      </c>
      <c r="O660" s="11">
        <v>0.20862312603212299</v>
      </c>
      <c r="P660" s="11">
        <f t="shared" si="3"/>
        <v>1</v>
      </c>
      <c r="Q660" s="11">
        <f t="shared" si="4"/>
        <v>0</v>
      </c>
      <c r="R660" s="11">
        <f t="shared" si="5"/>
        <v>0</v>
      </c>
      <c r="S660" s="11">
        <v>6.4233577652509199E-2</v>
      </c>
      <c r="T660" s="11">
        <v>0.38354235553876098</v>
      </c>
      <c r="U660" s="11">
        <f t="shared" si="6"/>
        <v>1</v>
      </c>
      <c r="V660" s="11">
        <f t="shared" si="7"/>
        <v>0</v>
      </c>
      <c r="W660" s="11">
        <f t="shared" si="8"/>
        <v>0</v>
      </c>
      <c r="X660" s="11">
        <v>6.2758389403886894E-2</v>
      </c>
      <c r="Y660" s="11">
        <v>0.39398936793707601</v>
      </c>
      <c r="Z660" s="11">
        <f t="shared" si="9"/>
        <v>1</v>
      </c>
      <c r="AA660" s="11">
        <f t="shared" si="10"/>
        <v>0</v>
      </c>
      <c r="AB660" s="11">
        <f t="shared" si="11"/>
        <v>0</v>
      </c>
      <c r="AC660" s="11">
        <v>7.2548879088557505E-2</v>
      </c>
      <c r="AD660" s="11">
        <v>0.33159264183377302</v>
      </c>
      <c r="AE660" s="11">
        <f t="shared" si="12"/>
        <v>1</v>
      </c>
      <c r="AF660" s="11">
        <f t="shared" si="13"/>
        <v>0</v>
      </c>
      <c r="AG660" s="11">
        <f t="shared" si="14"/>
        <v>0</v>
      </c>
      <c r="AH660" s="11">
        <v>6.7351175889994994E-2</v>
      </c>
      <c r="AI660" s="11">
        <v>0.36075105437101501</v>
      </c>
      <c r="AJ660" s="11">
        <f t="shared" si="15"/>
        <v>1</v>
      </c>
      <c r="AK660" s="11">
        <f t="shared" si="16"/>
        <v>0</v>
      </c>
      <c r="AL660" s="11">
        <f t="shared" si="17"/>
        <v>0</v>
      </c>
      <c r="AM660" s="11">
        <v>6.6219279942820203E-2</v>
      </c>
      <c r="AN660" s="11">
        <v>0.36965809648936698</v>
      </c>
      <c r="AO660" s="11">
        <f t="shared" si="18"/>
        <v>1</v>
      </c>
      <c r="AP660" s="11">
        <f t="shared" si="19"/>
        <v>0</v>
      </c>
      <c r="AQ660" s="11">
        <v>6.4118493655916903E-2</v>
      </c>
      <c r="AR660" s="11">
        <v>0.39376857793936898</v>
      </c>
      <c r="AS660" s="11">
        <f t="shared" si="20"/>
        <v>1</v>
      </c>
      <c r="AT660" s="11">
        <f t="shared" si="21"/>
        <v>0</v>
      </c>
      <c r="AU660" s="11">
        <f t="shared" si="22"/>
        <v>0</v>
      </c>
      <c r="AV660" s="11">
        <v>6.1247023827043501E-2</v>
      </c>
      <c r="AW660" s="11">
        <v>0.41387156482512799</v>
      </c>
      <c r="AX660" s="11">
        <f t="shared" si="23"/>
        <v>1</v>
      </c>
      <c r="AY660" s="11">
        <f t="shared" si="24"/>
        <v>0</v>
      </c>
      <c r="AZ660" s="11">
        <v>1.0547842463821899E-2</v>
      </c>
      <c r="BA660" s="11">
        <v>0.88690071355208899</v>
      </c>
      <c r="BB660" s="22">
        <v>0</v>
      </c>
      <c r="BC660" s="22">
        <v>0</v>
      </c>
      <c r="BD660" s="22">
        <v>0</v>
      </c>
      <c r="BE660" s="22">
        <v>0</v>
      </c>
      <c r="BF660" s="22">
        <v>0</v>
      </c>
      <c r="BG660" s="22">
        <v>0</v>
      </c>
      <c r="BH660" s="22">
        <v>0</v>
      </c>
      <c r="BI660" s="22">
        <v>0</v>
      </c>
      <c r="BJ660" s="22">
        <v>0</v>
      </c>
      <c r="BK660" s="22">
        <v>0</v>
      </c>
      <c r="BL660" s="22">
        <v>0</v>
      </c>
      <c r="BM660" s="22">
        <v>0</v>
      </c>
      <c r="BN660" s="22">
        <v>0</v>
      </c>
      <c r="BO660" s="22">
        <v>0</v>
      </c>
      <c r="BP660" s="22">
        <v>0</v>
      </c>
      <c r="BQ660" s="22">
        <v>0</v>
      </c>
      <c r="BR660" s="22">
        <v>0</v>
      </c>
      <c r="BS660" s="22">
        <v>0</v>
      </c>
      <c r="BT660" s="22">
        <v>0</v>
      </c>
      <c r="BU660" s="22">
        <v>0</v>
      </c>
      <c r="BV660" s="22">
        <v>0</v>
      </c>
      <c r="BW660" s="22">
        <v>0</v>
      </c>
    </row>
    <row r="661" spans="1:75" ht="14.25" customHeight="1">
      <c r="A661" s="11" t="s">
        <v>984</v>
      </c>
      <c r="B661" s="11" t="s">
        <v>3686</v>
      </c>
      <c r="C661" s="11" t="s">
        <v>77</v>
      </c>
      <c r="D661" s="11" t="s">
        <v>391</v>
      </c>
      <c r="E661" s="11">
        <v>883</v>
      </c>
      <c r="F661" s="11">
        <v>4.1002744795589997E-2</v>
      </c>
      <c r="G661" s="11">
        <v>4.7515989960675097E-2</v>
      </c>
      <c r="H661" s="11">
        <v>0.38841290882138002</v>
      </c>
      <c r="I661" s="11">
        <v>5.8205372394556101E-2</v>
      </c>
      <c r="J661" s="11">
        <v>0.23616732334825499</v>
      </c>
      <c r="K661" s="11">
        <f t="shared" si="0"/>
        <v>1</v>
      </c>
      <c r="L661" s="11">
        <f t="shared" si="1"/>
        <v>0</v>
      </c>
      <c r="M661" s="11">
        <f t="shared" si="2"/>
        <v>0</v>
      </c>
      <c r="N661" s="11">
        <v>4.2478650431633999E-2</v>
      </c>
      <c r="O661" s="11">
        <v>0.38447003619881698</v>
      </c>
      <c r="P661" s="11">
        <f t="shared" si="3"/>
        <v>1</v>
      </c>
      <c r="Q661" s="11">
        <f t="shared" si="4"/>
        <v>0</v>
      </c>
      <c r="R661" s="11">
        <f t="shared" si="5"/>
        <v>0</v>
      </c>
      <c r="S661" s="11">
        <v>4.0123530112856499E-2</v>
      </c>
      <c r="T661" s="11">
        <v>0.39894618730326098</v>
      </c>
      <c r="U661" s="11">
        <f t="shared" si="6"/>
        <v>1</v>
      </c>
      <c r="V661" s="11">
        <f t="shared" si="7"/>
        <v>0</v>
      </c>
      <c r="W661" s="11">
        <f t="shared" si="8"/>
        <v>0</v>
      </c>
      <c r="X661" s="11">
        <v>4.1103750022989702E-2</v>
      </c>
      <c r="Y661" s="11">
        <v>0.38756619259650199</v>
      </c>
      <c r="Z661" s="11">
        <f t="shared" si="9"/>
        <v>1</v>
      </c>
      <c r="AA661" s="11">
        <f t="shared" si="10"/>
        <v>0</v>
      </c>
      <c r="AB661" s="11">
        <f t="shared" si="11"/>
        <v>0</v>
      </c>
      <c r="AC661" s="11">
        <v>4.5439001912994097E-2</v>
      </c>
      <c r="AD661" s="11">
        <v>0.34644463335765202</v>
      </c>
      <c r="AE661" s="11">
        <f t="shared" si="12"/>
        <v>1</v>
      </c>
      <c r="AF661" s="11">
        <f t="shared" si="13"/>
        <v>0</v>
      </c>
      <c r="AG661" s="11">
        <f t="shared" si="14"/>
        <v>0</v>
      </c>
      <c r="AH661" s="11">
        <v>3.8534592815180797E-2</v>
      </c>
      <c r="AI661" s="11">
        <v>0.41823294638876402</v>
      </c>
      <c r="AJ661" s="11">
        <f t="shared" si="15"/>
        <v>1</v>
      </c>
      <c r="AK661" s="11">
        <f t="shared" si="16"/>
        <v>0</v>
      </c>
      <c r="AL661" s="11">
        <f t="shared" si="17"/>
        <v>0</v>
      </c>
      <c r="AM661" s="11">
        <v>3.9565663810122401E-2</v>
      </c>
      <c r="AN661" s="11">
        <v>0.406839081277444</v>
      </c>
      <c r="AO661" s="11">
        <f t="shared" si="18"/>
        <v>1</v>
      </c>
      <c r="AP661" s="11">
        <f t="shared" si="19"/>
        <v>0</v>
      </c>
      <c r="AQ661" s="11">
        <v>4.0613027861935803E-2</v>
      </c>
      <c r="AR661" s="11">
        <v>0.40383698851581301</v>
      </c>
      <c r="AS661" s="11">
        <f t="shared" si="20"/>
        <v>1</v>
      </c>
      <c r="AT661" s="11">
        <f t="shared" si="21"/>
        <v>0</v>
      </c>
      <c r="AU661" s="11">
        <f t="shared" si="22"/>
        <v>0</v>
      </c>
      <c r="AV661" s="11">
        <v>4.7312996232933398E-2</v>
      </c>
      <c r="AW661" s="11">
        <v>0.32839677337411</v>
      </c>
      <c r="AX661" s="11">
        <f t="shared" si="23"/>
        <v>1</v>
      </c>
      <c r="AY661" s="11">
        <f t="shared" si="24"/>
        <v>0</v>
      </c>
      <c r="AZ661" s="11">
        <v>2.94018194874343E-2</v>
      </c>
      <c r="BA661" s="11">
        <v>0.54246769082323298</v>
      </c>
      <c r="BB661" s="22">
        <v>0</v>
      </c>
      <c r="BC661" s="22">
        <v>0</v>
      </c>
      <c r="BD661" s="22">
        <v>0</v>
      </c>
      <c r="BE661" s="22">
        <v>0</v>
      </c>
      <c r="BF661" s="22">
        <v>0</v>
      </c>
      <c r="BG661" s="22">
        <v>0</v>
      </c>
      <c r="BH661" s="22">
        <v>0</v>
      </c>
      <c r="BI661" s="22">
        <v>0</v>
      </c>
      <c r="BJ661" s="22">
        <v>0</v>
      </c>
      <c r="BK661" s="22">
        <v>0</v>
      </c>
      <c r="BL661" s="22">
        <v>0</v>
      </c>
      <c r="BM661" s="22">
        <v>0</v>
      </c>
      <c r="BN661" s="22">
        <v>0</v>
      </c>
      <c r="BO661" s="22">
        <v>0</v>
      </c>
      <c r="BP661" s="22">
        <v>0</v>
      </c>
      <c r="BQ661" s="22">
        <v>0</v>
      </c>
      <c r="BR661" s="22">
        <v>0</v>
      </c>
      <c r="BS661" s="22">
        <v>0</v>
      </c>
      <c r="BT661" s="22">
        <v>0</v>
      </c>
      <c r="BU661" s="22">
        <v>0</v>
      </c>
      <c r="BV661" s="22">
        <v>0</v>
      </c>
      <c r="BW661" s="22">
        <v>0</v>
      </c>
    </row>
    <row r="662" spans="1:75" ht="14.25" customHeight="1">
      <c r="A662" s="11" t="s">
        <v>2823</v>
      </c>
      <c r="B662" s="11" t="s">
        <v>3687</v>
      </c>
      <c r="C662" s="11" t="s">
        <v>47</v>
      </c>
      <c r="D662" s="11" t="s">
        <v>47</v>
      </c>
      <c r="E662" s="11">
        <v>964</v>
      </c>
      <c r="F662" s="11">
        <v>6.4724812491447001E-2</v>
      </c>
      <c r="G662" s="11">
        <v>7.52846195894602E-2</v>
      </c>
      <c r="H662" s="11">
        <v>0.39014895630628998</v>
      </c>
      <c r="I662" s="11">
        <v>9.4863711615046101E-2</v>
      </c>
      <c r="J662" s="11">
        <v>0.223885024212513</v>
      </c>
      <c r="K662" s="11">
        <f t="shared" si="0"/>
        <v>1</v>
      </c>
      <c r="L662" s="11">
        <f t="shared" si="1"/>
        <v>0</v>
      </c>
      <c r="M662" s="11">
        <f t="shared" si="2"/>
        <v>0</v>
      </c>
      <c r="N662" s="11">
        <v>8.1676382030470507E-2</v>
      </c>
      <c r="O662" s="11">
        <v>0.29075830472304498</v>
      </c>
      <c r="P662" s="11">
        <f t="shared" si="3"/>
        <v>1</v>
      </c>
      <c r="Q662" s="11">
        <f t="shared" si="4"/>
        <v>0</v>
      </c>
      <c r="R662" s="11">
        <f t="shared" si="5"/>
        <v>0</v>
      </c>
      <c r="S662" s="11">
        <v>6.6418717542024094E-2</v>
      </c>
      <c r="T662" s="11">
        <v>0.37817575067486098</v>
      </c>
      <c r="U662" s="11">
        <f t="shared" si="6"/>
        <v>1</v>
      </c>
      <c r="V662" s="11">
        <f t="shared" si="7"/>
        <v>0</v>
      </c>
      <c r="W662" s="11">
        <f t="shared" si="8"/>
        <v>0</v>
      </c>
      <c r="X662" s="11">
        <v>6.4165837993777397E-2</v>
      </c>
      <c r="Y662" s="11">
        <v>0.39442493947372897</v>
      </c>
      <c r="Z662" s="11">
        <f t="shared" si="9"/>
        <v>1</v>
      </c>
      <c r="AA662" s="11">
        <f t="shared" si="10"/>
        <v>0</v>
      </c>
      <c r="AB662" s="11">
        <f t="shared" si="11"/>
        <v>0</v>
      </c>
      <c r="AC662" s="11">
        <v>6.6137728649376504E-2</v>
      </c>
      <c r="AD662" s="11">
        <v>0.386886833755339</v>
      </c>
      <c r="AE662" s="11">
        <f t="shared" si="12"/>
        <v>1</v>
      </c>
      <c r="AF662" s="11">
        <f t="shared" si="13"/>
        <v>0</v>
      </c>
      <c r="AG662" s="11">
        <f t="shared" si="14"/>
        <v>0</v>
      </c>
      <c r="AH662" s="11">
        <v>6.9398044926228003E-2</v>
      </c>
      <c r="AI662" s="11">
        <v>0.35692707020932901</v>
      </c>
      <c r="AJ662" s="11">
        <f t="shared" si="15"/>
        <v>1</v>
      </c>
      <c r="AK662" s="11">
        <f t="shared" si="16"/>
        <v>0</v>
      </c>
      <c r="AL662" s="11">
        <f t="shared" si="17"/>
        <v>0</v>
      </c>
      <c r="AM662" s="11">
        <v>6.6046060809062904E-2</v>
      </c>
      <c r="AN662" s="11">
        <v>0.38167864864048101</v>
      </c>
      <c r="AO662" s="11">
        <f t="shared" si="18"/>
        <v>1</v>
      </c>
      <c r="AP662" s="11">
        <f t="shared" si="19"/>
        <v>0</v>
      </c>
      <c r="AQ662" s="11">
        <v>8.5677683514066294E-2</v>
      </c>
      <c r="AR662" s="11">
        <v>0.26477772365319402</v>
      </c>
      <c r="AS662" s="11">
        <f t="shared" si="20"/>
        <v>1</v>
      </c>
      <c r="AT662" s="11">
        <f t="shared" si="21"/>
        <v>0</v>
      </c>
      <c r="AU662" s="11">
        <f t="shared" si="22"/>
        <v>0</v>
      </c>
      <c r="AV662" s="11">
        <v>6.5875375306326797E-2</v>
      </c>
      <c r="AW662" s="11">
        <v>0.39017934671202098</v>
      </c>
      <c r="AX662" s="11">
        <f t="shared" si="23"/>
        <v>1</v>
      </c>
      <c r="AY662" s="11">
        <f t="shared" si="24"/>
        <v>0</v>
      </c>
      <c r="AZ662" s="11">
        <v>3.1951650794923799E-2</v>
      </c>
      <c r="BA662" s="11">
        <v>0.67529530506508995</v>
      </c>
      <c r="BB662" s="22">
        <v>0</v>
      </c>
      <c r="BC662" s="22">
        <v>0</v>
      </c>
      <c r="BD662" s="22">
        <v>0</v>
      </c>
      <c r="BE662" s="22">
        <v>0</v>
      </c>
      <c r="BF662" s="22">
        <v>0</v>
      </c>
      <c r="BG662" s="22">
        <v>0</v>
      </c>
      <c r="BH662" s="22">
        <v>0</v>
      </c>
      <c r="BI662" s="22">
        <v>0</v>
      </c>
      <c r="BJ662" s="22">
        <v>0</v>
      </c>
      <c r="BK662" s="22">
        <v>0</v>
      </c>
      <c r="BL662" s="22">
        <v>0</v>
      </c>
      <c r="BM662" s="22">
        <v>0</v>
      </c>
      <c r="BN662" s="22">
        <v>0</v>
      </c>
      <c r="BO662" s="22">
        <v>0</v>
      </c>
      <c r="BP662" s="22">
        <v>0</v>
      </c>
      <c r="BQ662" s="22">
        <v>0</v>
      </c>
      <c r="BR662" s="22">
        <v>0</v>
      </c>
      <c r="BS662" s="22">
        <v>0</v>
      </c>
      <c r="BT662" s="22">
        <v>0</v>
      </c>
      <c r="BU662" s="22">
        <v>0</v>
      </c>
      <c r="BV662" s="22">
        <v>0</v>
      </c>
      <c r="BW662" s="22">
        <v>0</v>
      </c>
    </row>
    <row r="663" spans="1:75" ht="14.25" customHeight="1">
      <c r="A663" s="11" t="s">
        <v>192</v>
      </c>
      <c r="B663" s="11" t="s">
        <v>3688</v>
      </c>
      <c r="C663" s="11" t="s">
        <v>64</v>
      </c>
      <c r="D663" s="11" t="s">
        <v>88</v>
      </c>
      <c r="E663" s="11">
        <v>838</v>
      </c>
      <c r="F663" s="11">
        <v>6.7414765009192607E-2</v>
      </c>
      <c r="G663" s="11">
        <v>7.9228052750362404E-2</v>
      </c>
      <c r="H663" s="11">
        <v>0.39507066913085398</v>
      </c>
      <c r="I663" s="11">
        <v>2.25729242700197E-3</v>
      </c>
      <c r="J663" s="11">
        <v>0.97779363136634501</v>
      </c>
      <c r="K663" s="11">
        <f t="shared" si="0"/>
        <v>1</v>
      </c>
      <c r="L663" s="11">
        <f t="shared" si="1"/>
        <v>0</v>
      </c>
      <c r="M663" s="11">
        <f t="shared" si="2"/>
        <v>0</v>
      </c>
      <c r="N663" s="11">
        <v>4.0998837983803098E-2</v>
      </c>
      <c r="O663" s="11">
        <v>0.61339372410996196</v>
      </c>
      <c r="P663" s="11">
        <f t="shared" si="3"/>
        <v>1</v>
      </c>
      <c r="Q663" s="11">
        <f t="shared" si="4"/>
        <v>0</v>
      </c>
      <c r="R663" s="11">
        <f t="shared" si="5"/>
        <v>0</v>
      </c>
      <c r="S663" s="11">
        <v>6.4226358923516594E-2</v>
      </c>
      <c r="T663" s="11">
        <v>0.41795570835122497</v>
      </c>
      <c r="U663" s="11">
        <f t="shared" si="6"/>
        <v>1</v>
      </c>
      <c r="V663" s="11">
        <f t="shared" si="7"/>
        <v>0</v>
      </c>
      <c r="W663" s="11">
        <f t="shared" si="8"/>
        <v>0</v>
      </c>
      <c r="X663" s="11">
        <v>6.4293917718038399E-2</v>
      </c>
      <c r="Y663" s="11">
        <v>0.41715673123688002</v>
      </c>
      <c r="Z663" s="11">
        <f t="shared" si="9"/>
        <v>1</v>
      </c>
      <c r="AA663" s="11">
        <f t="shared" si="10"/>
        <v>0</v>
      </c>
      <c r="AB663" s="11">
        <f t="shared" si="11"/>
        <v>0</v>
      </c>
      <c r="AC663" s="11">
        <v>7.6940251278349497E-2</v>
      </c>
      <c r="AD663" s="11">
        <v>0.337964437184471</v>
      </c>
      <c r="AE663" s="11">
        <f t="shared" si="12"/>
        <v>1</v>
      </c>
      <c r="AF663" s="11">
        <f t="shared" si="13"/>
        <v>0</v>
      </c>
      <c r="AG663" s="11">
        <f t="shared" si="14"/>
        <v>0</v>
      </c>
      <c r="AH663" s="11">
        <v>4.9971594775432199E-2</v>
      </c>
      <c r="AI663" s="11">
        <v>0.52069737279946904</v>
      </c>
      <c r="AJ663" s="11">
        <f t="shared" si="15"/>
        <v>1</v>
      </c>
      <c r="AK663" s="11">
        <f t="shared" si="16"/>
        <v>0</v>
      </c>
      <c r="AL663" s="11">
        <f t="shared" si="17"/>
        <v>0</v>
      </c>
      <c r="AM663" s="11">
        <v>4.8014050612743497E-2</v>
      </c>
      <c r="AN663" s="11">
        <v>0.53979648073824205</v>
      </c>
      <c r="AO663" s="11">
        <f t="shared" si="18"/>
        <v>1</v>
      </c>
      <c r="AP663" s="11">
        <f t="shared" si="19"/>
        <v>0</v>
      </c>
      <c r="AQ663" s="11">
        <v>6.1198921257845797E-2</v>
      </c>
      <c r="AR663" s="11">
        <v>0.44979484051199897</v>
      </c>
      <c r="AS663" s="11">
        <f t="shared" si="20"/>
        <v>1</v>
      </c>
      <c r="AT663" s="11">
        <f t="shared" si="21"/>
        <v>0</v>
      </c>
      <c r="AU663" s="11">
        <f t="shared" si="22"/>
        <v>0</v>
      </c>
      <c r="AV663" s="11">
        <v>5.2393602576503003E-2</v>
      </c>
      <c r="AW663" s="11">
        <v>0.51690348301076605</v>
      </c>
      <c r="AX663" s="11">
        <f t="shared" si="23"/>
        <v>1</v>
      </c>
      <c r="AY663" s="11">
        <f t="shared" si="24"/>
        <v>0</v>
      </c>
      <c r="AZ663" s="11">
        <v>6.3193676280418998E-2</v>
      </c>
      <c r="BA663" s="11">
        <v>0.43163299130773197</v>
      </c>
      <c r="BB663" s="22">
        <v>0</v>
      </c>
      <c r="BC663" s="22">
        <v>0</v>
      </c>
      <c r="BD663" s="22">
        <v>0</v>
      </c>
      <c r="BE663" s="22">
        <v>0</v>
      </c>
      <c r="BF663" s="22">
        <v>0</v>
      </c>
      <c r="BG663" s="22">
        <v>0</v>
      </c>
      <c r="BH663" s="22">
        <v>0</v>
      </c>
      <c r="BI663" s="22">
        <v>0</v>
      </c>
      <c r="BJ663" s="22">
        <v>0</v>
      </c>
      <c r="BK663" s="22">
        <v>0</v>
      </c>
      <c r="BL663" s="22">
        <v>0</v>
      </c>
      <c r="BM663" s="22">
        <v>0</v>
      </c>
      <c r="BN663" s="22">
        <v>0</v>
      </c>
      <c r="BO663" s="22">
        <v>0</v>
      </c>
      <c r="BP663" s="22">
        <v>0</v>
      </c>
      <c r="BQ663" s="22">
        <v>0</v>
      </c>
      <c r="BR663" s="22">
        <v>0</v>
      </c>
      <c r="BS663" s="22">
        <v>0</v>
      </c>
      <c r="BT663" s="22">
        <v>0</v>
      </c>
      <c r="BU663" s="22">
        <v>0</v>
      </c>
      <c r="BV663" s="22">
        <v>0</v>
      </c>
      <c r="BW663" s="22">
        <v>0</v>
      </c>
    </row>
    <row r="664" spans="1:75" ht="14.25" customHeight="1">
      <c r="A664" s="11" t="s">
        <v>3070</v>
      </c>
      <c r="B664" s="11" t="s">
        <v>3689</v>
      </c>
      <c r="C664" s="11" t="s">
        <v>47</v>
      </c>
      <c r="D664" s="11" t="s">
        <v>47</v>
      </c>
      <c r="E664" s="11">
        <v>963</v>
      </c>
      <c r="F664" s="11">
        <v>-6.2043343598032603E-2</v>
      </c>
      <c r="G664" s="11">
        <v>7.4050163606212804E-2</v>
      </c>
      <c r="H664" s="11">
        <v>0.40231970893793201</v>
      </c>
      <c r="I664" s="11">
        <v>-8.7799725424916493E-3</v>
      </c>
      <c r="J664" s="11">
        <v>0.908597481371618</v>
      </c>
      <c r="K664" s="11">
        <f t="shared" si="0"/>
        <v>1</v>
      </c>
      <c r="L664" s="11">
        <f t="shared" si="1"/>
        <v>0</v>
      </c>
      <c r="M664" s="11">
        <f t="shared" si="2"/>
        <v>0</v>
      </c>
      <c r="N664" s="11">
        <v>-4.4228754720286298E-2</v>
      </c>
      <c r="O664" s="11">
        <v>0.56062517240632603</v>
      </c>
      <c r="P664" s="11">
        <f t="shared" si="3"/>
        <v>1</v>
      </c>
      <c r="Q664" s="11">
        <f t="shared" si="4"/>
        <v>0</v>
      </c>
      <c r="R664" s="11">
        <f t="shared" si="5"/>
        <v>0</v>
      </c>
      <c r="S664" s="11">
        <v>-5.8947676255527201E-2</v>
      </c>
      <c r="T664" s="11">
        <v>0.42615532548676299</v>
      </c>
      <c r="U664" s="11">
        <f t="shared" si="6"/>
        <v>1</v>
      </c>
      <c r="V664" s="11">
        <f t="shared" si="7"/>
        <v>0</v>
      </c>
      <c r="W664" s="11">
        <f t="shared" si="8"/>
        <v>0</v>
      </c>
      <c r="X664" s="11">
        <v>-6.3195052546747399E-2</v>
      </c>
      <c r="Y664" s="11">
        <v>0.39340882162525997</v>
      </c>
      <c r="Z664" s="11">
        <f t="shared" si="9"/>
        <v>1</v>
      </c>
      <c r="AA664" s="11">
        <f t="shared" si="10"/>
        <v>0</v>
      </c>
      <c r="AB664" s="11">
        <f t="shared" si="11"/>
        <v>0</v>
      </c>
      <c r="AC664" s="11">
        <v>-4.8273241823156399E-2</v>
      </c>
      <c r="AD664" s="11">
        <v>0.52053501075747499</v>
      </c>
      <c r="AE664" s="11">
        <f t="shared" si="12"/>
        <v>1</v>
      </c>
      <c r="AF664" s="11">
        <f t="shared" si="13"/>
        <v>0</v>
      </c>
      <c r="AG664" s="11">
        <f t="shared" si="14"/>
        <v>0</v>
      </c>
      <c r="AH664" s="11">
        <v>-5.95368324890077E-2</v>
      </c>
      <c r="AI664" s="11">
        <v>0.42203503041118601</v>
      </c>
      <c r="AJ664" s="11">
        <f t="shared" si="15"/>
        <v>1</v>
      </c>
      <c r="AK664" s="11">
        <f t="shared" si="16"/>
        <v>0</v>
      </c>
      <c r="AL664" s="11">
        <f t="shared" si="17"/>
        <v>0</v>
      </c>
      <c r="AM664" s="11">
        <v>-6.3840010086198495E-2</v>
      </c>
      <c r="AN664" s="11">
        <v>0.38984669367629099</v>
      </c>
      <c r="AO664" s="11">
        <f t="shared" si="18"/>
        <v>1</v>
      </c>
      <c r="AP664" s="11">
        <f t="shared" si="19"/>
        <v>0</v>
      </c>
      <c r="AQ664" s="11">
        <v>-4.0569063034730901E-2</v>
      </c>
      <c r="AR664" s="11">
        <v>0.59120615550769096</v>
      </c>
      <c r="AS664" s="11">
        <f t="shared" si="20"/>
        <v>1</v>
      </c>
      <c r="AT664" s="11">
        <f t="shared" si="21"/>
        <v>0</v>
      </c>
      <c r="AU664" s="11">
        <f t="shared" si="22"/>
        <v>0</v>
      </c>
      <c r="AV664" s="11">
        <v>-5.8585909762832497E-2</v>
      </c>
      <c r="AW664" s="11">
        <v>0.43722015464758501</v>
      </c>
      <c r="AX664" s="11">
        <f t="shared" si="23"/>
        <v>1</v>
      </c>
      <c r="AY664" s="11">
        <f t="shared" si="24"/>
        <v>0</v>
      </c>
      <c r="AZ664" s="11">
        <v>-7.9591839365637101E-2</v>
      </c>
      <c r="BA664" s="11">
        <v>0.28988633500859001</v>
      </c>
      <c r="BB664" s="22">
        <v>0</v>
      </c>
      <c r="BC664" s="22">
        <v>0</v>
      </c>
      <c r="BD664" s="22">
        <v>0</v>
      </c>
      <c r="BE664" s="22">
        <v>0</v>
      </c>
      <c r="BF664" s="22">
        <v>0</v>
      </c>
      <c r="BG664" s="22">
        <v>0</v>
      </c>
      <c r="BH664" s="22">
        <v>0</v>
      </c>
      <c r="BI664" s="22">
        <v>0</v>
      </c>
      <c r="BJ664" s="22">
        <v>0</v>
      </c>
      <c r="BK664" s="22">
        <v>0</v>
      </c>
      <c r="BL664" s="22">
        <v>0</v>
      </c>
      <c r="BM664" s="22">
        <v>0</v>
      </c>
      <c r="BN664" s="22">
        <v>0</v>
      </c>
      <c r="BO664" s="22">
        <v>0</v>
      </c>
      <c r="BP664" s="22">
        <v>0</v>
      </c>
      <c r="BQ664" s="22">
        <v>0</v>
      </c>
      <c r="BR664" s="22">
        <v>0</v>
      </c>
      <c r="BS664" s="22">
        <v>0</v>
      </c>
      <c r="BT664" s="22">
        <v>0</v>
      </c>
      <c r="BU664" s="22">
        <v>0</v>
      </c>
      <c r="BV664" s="22">
        <v>0</v>
      </c>
      <c r="BW664" s="22">
        <v>0</v>
      </c>
    </row>
    <row r="665" spans="1:75" ht="14.25" customHeight="1">
      <c r="A665" s="11" t="s">
        <v>3133</v>
      </c>
      <c r="B665" s="11" t="s">
        <v>3690</v>
      </c>
      <c r="C665" s="11" t="s">
        <v>47</v>
      </c>
      <c r="D665" s="11" t="s">
        <v>47</v>
      </c>
      <c r="E665" s="11">
        <v>918</v>
      </c>
      <c r="F665" s="11">
        <v>-5.9358215960122099E-2</v>
      </c>
      <c r="G665" s="11">
        <v>7.2366781983923295E-2</v>
      </c>
      <c r="H665" s="11">
        <v>0.41229154424412201</v>
      </c>
      <c r="I665" s="11">
        <v>-2.17999234698029E-2</v>
      </c>
      <c r="J665" s="11">
        <v>0.77059045604990695</v>
      </c>
      <c r="K665" s="11">
        <f t="shared" si="0"/>
        <v>1</v>
      </c>
      <c r="L665" s="11">
        <f t="shared" si="1"/>
        <v>0</v>
      </c>
      <c r="M665" s="11">
        <f t="shared" si="2"/>
        <v>0</v>
      </c>
      <c r="N665" s="11">
        <v>-6.3946057469767795E-2</v>
      </c>
      <c r="O665" s="11">
        <v>0.388546037534377</v>
      </c>
      <c r="P665" s="11">
        <f t="shared" si="3"/>
        <v>1</v>
      </c>
      <c r="Q665" s="11">
        <f t="shared" si="4"/>
        <v>0</v>
      </c>
      <c r="R665" s="11">
        <f t="shared" si="5"/>
        <v>0</v>
      </c>
      <c r="S665" s="11">
        <v>-5.5558318585662798E-2</v>
      </c>
      <c r="T665" s="11">
        <v>0.44254436670346098</v>
      </c>
      <c r="U665" s="11">
        <f t="shared" si="6"/>
        <v>1</v>
      </c>
      <c r="V665" s="11">
        <f t="shared" si="7"/>
        <v>0</v>
      </c>
      <c r="W665" s="11">
        <f t="shared" si="8"/>
        <v>0</v>
      </c>
      <c r="X665" s="11">
        <v>-6.1283047581627302E-2</v>
      </c>
      <c r="Y665" s="11">
        <v>0.39614461402538798</v>
      </c>
      <c r="Z665" s="11">
        <f t="shared" si="9"/>
        <v>1</v>
      </c>
      <c r="AA665" s="11">
        <f t="shared" si="10"/>
        <v>0</v>
      </c>
      <c r="AB665" s="11">
        <f t="shared" si="11"/>
        <v>0</v>
      </c>
      <c r="AC665" s="11">
        <v>-3.5139555654144103E-2</v>
      </c>
      <c r="AD665" s="11">
        <v>0.63105001578584097</v>
      </c>
      <c r="AE665" s="11">
        <f t="shared" si="12"/>
        <v>1</v>
      </c>
      <c r="AF665" s="11">
        <f t="shared" si="13"/>
        <v>0</v>
      </c>
      <c r="AG665" s="11">
        <f t="shared" si="14"/>
        <v>0</v>
      </c>
      <c r="AH665" s="11">
        <v>-6.8091989707123504E-2</v>
      </c>
      <c r="AI665" s="11">
        <v>0.34468535304401898</v>
      </c>
      <c r="AJ665" s="11">
        <f t="shared" si="15"/>
        <v>1</v>
      </c>
      <c r="AK665" s="11">
        <f t="shared" si="16"/>
        <v>0</v>
      </c>
      <c r="AL665" s="11">
        <f t="shared" si="17"/>
        <v>0</v>
      </c>
      <c r="AM665" s="11">
        <v>-7.6529087949311694E-2</v>
      </c>
      <c r="AN665" s="11">
        <v>0.28715632955786302</v>
      </c>
      <c r="AO665" s="11">
        <f t="shared" si="18"/>
        <v>1</v>
      </c>
      <c r="AP665" s="11">
        <f t="shared" si="19"/>
        <v>0</v>
      </c>
      <c r="AQ665" s="11">
        <v>-5.2666833660019903E-2</v>
      </c>
      <c r="AR665" s="11">
        <v>0.47609024688600499</v>
      </c>
      <c r="AS665" s="11">
        <f t="shared" si="20"/>
        <v>1</v>
      </c>
      <c r="AT665" s="11">
        <f t="shared" si="21"/>
        <v>0</v>
      </c>
      <c r="AU665" s="11">
        <f t="shared" si="22"/>
        <v>0</v>
      </c>
      <c r="AV665" s="11">
        <v>-6.7159648137334202E-2</v>
      </c>
      <c r="AW665" s="11">
        <v>0.36178771964165002</v>
      </c>
      <c r="AX665" s="11">
        <f t="shared" si="23"/>
        <v>1</v>
      </c>
      <c r="AY665" s="11">
        <f t="shared" si="24"/>
        <v>0</v>
      </c>
      <c r="AZ665" s="11">
        <v>-7.1109958100964904E-2</v>
      </c>
      <c r="BA665" s="11">
        <v>0.33349712775831097</v>
      </c>
      <c r="BB665" s="22">
        <v>0</v>
      </c>
      <c r="BC665" s="22">
        <v>0</v>
      </c>
      <c r="BD665" s="22">
        <v>0</v>
      </c>
      <c r="BE665" s="22">
        <v>0</v>
      </c>
      <c r="BF665" s="22">
        <v>0</v>
      </c>
      <c r="BG665" s="22">
        <v>0</v>
      </c>
      <c r="BH665" s="22">
        <v>0</v>
      </c>
      <c r="BI665" s="22">
        <v>0</v>
      </c>
      <c r="BJ665" s="22">
        <v>0</v>
      </c>
      <c r="BK665" s="22">
        <v>0</v>
      </c>
      <c r="BL665" s="22">
        <v>0</v>
      </c>
      <c r="BM665" s="22">
        <v>0</v>
      </c>
      <c r="BN665" s="22">
        <v>0</v>
      </c>
      <c r="BO665" s="22">
        <v>0</v>
      </c>
      <c r="BP665" s="22">
        <v>0</v>
      </c>
      <c r="BQ665" s="22">
        <v>0</v>
      </c>
      <c r="BR665" s="22">
        <v>0</v>
      </c>
      <c r="BS665" s="22">
        <v>0</v>
      </c>
      <c r="BT665" s="22">
        <v>0</v>
      </c>
      <c r="BU665" s="22">
        <v>0</v>
      </c>
      <c r="BV665" s="22">
        <v>0</v>
      </c>
      <c r="BW665" s="22">
        <v>0</v>
      </c>
    </row>
    <row r="666" spans="1:75" ht="14.25" customHeight="1">
      <c r="A666" s="11" t="s">
        <v>2785</v>
      </c>
      <c r="B666" s="11" t="s">
        <v>3691</v>
      </c>
      <c r="C666" s="11" t="s">
        <v>47</v>
      </c>
      <c r="D666" s="11" t="s">
        <v>47</v>
      </c>
      <c r="E666" s="11">
        <v>956</v>
      </c>
      <c r="F666" s="11">
        <v>-5.9466852490242902E-2</v>
      </c>
      <c r="G666" s="11">
        <v>7.3097091603302397E-2</v>
      </c>
      <c r="H666" s="11">
        <v>0.41611544558667402</v>
      </c>
      <c r="I666" s="11">
        <v>-4.1629543213300799E-2</v>
      </c>
      <c r="J666" s="11">
        <v>0.58297253150905204</v>
      </c>
      <c r="K666" s="11">
        <f t="shared" si="0"/>
        <v>1</v>
      </c>
      <c r="L666" s="11">
        <f t="shared" si="1"/>
        <v>0</v>
      </c>
      <c r="M666" s="11">
        <f t="shared" si="2"/>
        <v>0</v>
      </c>
      <c r="N666" s="11">
        <v>-3.5404179721316702E-2</v>
      </c>
      <c r="O666" s="11">
        <v>0.63675754778165194</v>
      </c>
      <c r="P666" s="11">
        <f t="shared" si="3"/>
        <v>1</v>
      </c>
      <c r="Q666" s="11">
        <f t="shared" si="4"/>
        <v>0</v>
      </c>
      <c r="R666" s="11">
        <f t="shared" si="5"/>
        <v>0</v>
      </c>
      <c r="S666" s="11">
        <v>-6.0445995415221603E-2</v>
      </c>
      <c r="T666" s="11">
        <v>0.40900502581835702</v>
      </c>
      <c r="U666" s="11">
        <f t="shared" si="6"/>
        <v>1</v>
      </c>
      <c r="V666" s="11">
        <f t="shared" si="7"/>
        <v>0</v>
      </c>
      <c r="W666" s="11">
        <f t="shared" si="8"/>
        <v>0</v>
      </c>
      <c r="X666" s="11">
        <v>-5.9802966420357498E-2</v>
      </c>
      <c r="Y666" s="11">
        <v>0.41371792547559999</v>
      </c>
      <c r="Z666" s="11">
        <f t="shared" si="9"/>
        <v>1</v>
      </c>
      <c r="AA666" s="11">
        <f t="shared" si="10"/>
        <v>0</v>
      </c>
      <c r="AB666" s="11">
        <f t="shared" si="11"/>
        <v>0</v>
      </c>
      <c r="AC666" s="11">
        <v>-6.1003195354793302E-2</v>
      </c>
      <c r="AD666" s="11">
        <v>0.410917592938844</v>
      </c>
      <c r="AE666" s="11">
        <f t="shared" si="12"/>
        <v>1</v>
      </c>
      <c r="AF666" s="11">
        <f t="shared" si="13"/>
        <v>0</v>
      </c>
      <c r="AG666" s="11">
        <f t="shared" si="14"/>
        <v>0</v>
      </c>
      <c r="AH666" s="11">
        <v>-5.8123624578418603E-2</v>
      </c>
      <c r="AI666" s="11">
        <v>0.42724508477136602</v>
      </c>
      <c r="AJ666" s="11">
        <f t="shared" si="15"/>
        <v>1</v>
      </c>
      <c r="AK666" s="11">
        <f t="shared" si="16"/>
        <v>0</v>
      </c>
      <c r="AL666" s="11">
        <f t="shared" si="17"/>
        <v>0</v>
      </c>
      <c r="AM666" s="11">
        <v>-6.4233485281098499E-2</v>
      </c>
      <c r="AN666" s="11">
        <v>0.38052394141197299</v>
      </c>
      <c r="AO666" s="11">
        <f t="shared" si="18"/>
        <v>1</v>
      </c>
      <c r="AP666" s="11">
        <f t="shared" si="19"/>
        <v>0</v>
      </c>
      <c r="AQ666" s="11">
        <v>-7.4978484161049103E-2</v>
      </c>
      <c r="AR666" s="11">
        <v>0.31541080931073701</v>
      </c>
      <c r="AS666" s="11">
        <f t="shared" si="20"/>
        <v>1</v>
      </c>
      <c r="AT666" s="11">
        <f t="shared" si="21"/>
        <v>0</v>
      </c>
      <c r="AU666" s="11">
        <f t="shared" si="22"/>
        <v>0</v>
      </c>
      <c r="AV666" s="11">
        <v>-4.0261313435527898E-2</v>
      </c>
      <c r="AW666" s="11">
        <v>0.58781670932577601</v>
      </c>
      <c r="AX666" s="11">
        <f t="shared" si="23"/>
        <v>1</v>
      </c>
      <c r="AY666" s="11">
        <f t="shared" si="24"/>
        <v>0</v>
      </c>
      <c r="AZ666" s="11">
        <v>-9.1415676235495305E-2</v>
      </c>
      <c r="BA666" s="11">
        <v>0.21755055478948099</v>
      </c>
      <c r="BB666" s="22">
        <v>0</v>
      </c>
      <c r="BC666" s="22">
        <v>0</v>
      </c>
      <c r="BD666" s="22">
        <v>0</v>
      </c>
      <c r="BE666" s="22">
        <v>0</v>
      </c>
      <c r="BF666" s="22">
        <v>0</v>
      </c>
      <c r="BG666" s="22">
        <v>0</v>
      </c>
      <c r="BH666" s="22">
        <v>0</v>
      </c>
      <c r="BI666" s="22">
        <v>0</v>
      </c>
      <c r="BJ666" s="22">
        <v>0</v>
      </c>
      <c r="BK666" s="22">
        <v>0</v>
      </c>
      <c r="BL666" s="22">
        <v>0</v>
      </c>
      <c r="BM666" s="22">
        <v>0</v>
      </c>
      <c r="BN666" s="22">
        <v>0</v>
      </c>
      <c r="BO666" s="22">
        <v>0</v>
      </c>
      <c r="BP666" s="22">
        <v>0</v>
      </c>
      <c r="BQ666" s="22">
        <v>0</v>
      </c>
      <c r="BR666" s="22">
        <v>0</v>
      </c>
      <c r="BS666" s="22">
        <v>0</v>
      </c>
      <c r="BT666" s="22">
        <v>0</v>
      </c>
      <c r="BU666" s="22">
        <v>0</v>
      </c>
      <c r="BV666" s="22">
        <v>0</v>
      </c>
      <c r="BW666" s="22">
        <v>0</v>
      </c>
    </row>
    <row r="667" spans="1:75" ht="14.25" customHeight="1">
      <c r="A667" s="11" t="s">
        <v>3102</v>
      </c>
      <c r="B667" s="11" t="s">
        <v>3692</v>
      </c>
      <c r="C667" s="11" t="s">
        <v>47</v>
      </c>
      <c r="D667" s="11" t="s">
        <v>47</v>
      </c>
      <c r="E667" s="11">
        <v>954</v>
      </c>
      <c r="F667" s="11">
        <v>-5.93937367420313E-2</v>
      </c>
      <c r="G667" s="11">
        <v>7.3009892977400806E-2</v>
      </c>
      <c r="H667" s="11">
        <v>0.41613294906996301</v>
      </c>
      <c r="I667" s="11">
        <v>-3.6649669887668802E-2</v>
      </c>
      <c r="J667" s="11">
        <v>0.62821563332032504</v>
      </c>
      <c r="K667" s="11">
        <f t="shared" si="0"/>
        <v>1</v>
      </c>
      <c r="L667" s="11">
        <f t="shared" si="1"/>
        <v>0</v>
      </c>
      <c r="M667" s="11">
        <f t="shared" si="2"/>
        <v>0</v>
      </c>
      <c r="N667" s="11">
        <v>-6.19193928745174E-2</v>
      </c>
      <c r="O667" s="11">
        <v>0.40942770711593102</v>
      </c>
      <c r="P667" s="11">
        <f t="shared" si="3"/>
        <v>1</v>
      </c>
      <c r="Q667" s="11">
        <f t="shared" si="4"/>
        <v>0</v>
      </c>
      <c r="R667" s="11">
        <f t="shared" si="5"/>
        <v>0</v>
      </c>
      <c r="S667" s="11">
        <v>-5.6674214136623997E-2</v>
      </c>
      <c r="T667" s="11">
        <v>0.437805892022816</v>
      </c>
      <c r="U667" s="11">
        <f t="shared" si="6"/>
        <v>1</v>
      </c>
      <c r="V667" s="11">
        <f t="shared" si="7"/>
        <v>0</v>
      </c>
      <c r="W667" s="11">
        <f t="shared" si="8"/>
        <v>0</v>
      </c>
      <c r="X667" s="11">
        <v>-5.92605534840469E-2</v>
      </c>
      <c r="Y667" s="11">
        <v>0.41734268021938198</v>
      </c>
      <c r="Z667" s="11">
        <f t="shared" si="9"/>
        <v>1</v>
      </c>
      <c r="AA667" s="11">
        <f t="shared" si="10"/>
        <v>0</v>
      </c>
      <c r="AB667" s="11">
        <f t="shared" si="11"/>
        <v>0</v>
      </c>
      <c r="AC667" s="11">
        <v>-5.2927950533799603E-2</v>
      </c>
      <c r="AD667" s="11">
        <v>0.47470982260635503</v>
      </c>
      <c r="AE667" s="11">
        <f t="shared" si="12"/>
        <v>1</v>
      </c>
      <c r="AF667" s="11">
        <f t="shared" si="13"/>
        <v>0</v>
      </c>
      <c r="AG667" s="11">
        <f t="shared" si="14"/>
        <v>0</v>
      </c>
      <c r="AH667" s="11">
        <v>-5.4373160322577399E-2</v>
      </c>
      <c r="AI667" s="11">
        <v>0.45623723159732299</v>
      </c>
      <c r="AJ667" s="11">
        <f t="shared" si="15"/>
        <v>1</v>
      </c>
      <c r="AK667" s="11">
        <f t="shared" si="16"/>
        <v>0</v>
      </c>
      <c r="AL667" s="11">
        <f t="shared" si="17"/>
        <v>0</v>
      </c>
      <c r="AM667" s="11">
        <v>-5.1321259370580997E-2</v>
      </c>
      <c r="AN667" s="11">
        <v>0.48241235578055502</v>
      </c>
      <c r="AO667" s="11">
        <f t="shared" si="18"/>
        <v>1</v>
      </c>
      <c r="AP667" s="11">
        <f t="shared" si="19"/>
        <v>0</v>
      </c>
      <c r="AQ667" s="11">
        <v>-4.9894800952842801E-2</v>
      </c>
      <c r="AR667" s="11">
        <v>0.50340428037865304</v>
      </c>
      <c r="AS667" s="11">
        <f t="shared" si="20"/>
        <v>1</v>
      </c>
      <c r="AT667" s="11">
        <f t="shared" si="21"/>
        <v>0</v>
      </c>
      <c r="AU667" s="11">
        <f t="shared" si="22"/>
        <v>0</v>
      </c>
      <c r="AV667" s="11">
        <v>-3.1732111737124702E-2</v>
      </c>
      <c r="AW667" s="11">
        <v>0.66860094982682505</v>
      </c>
      <c r="AX667" s="11">
        <f t="shared" si="23"/>
        <v>1</v>
      </c>
      <c r="AY667" s="11">
        <f t="shared" si="24"/>
        <v>0</v>
      </c>
      <c r="AZ667" s="11">
        <v>-0.123941263645962</v>
      </c>
      <c r="BA667" s="11">
        <v>9.0839232872904893E-2</v>
      </c>
      <c r="BB667" s="22">
        <v>0</v>
      </c>
      <c r="BC667" s="22">
        <v>0</v>
      </c>
      <c r="BD667" s="22">
        <v>0</v>
      </c>
      <c r="BE667" s="22">
        <v>0</v>
      </c>
      <c r="BF667" s="22">
        <v>0</v>
      </c>
      <c r="BG667" s="22">
        <v>0</v>
      </c>
      <c r="BH667" s="22">
        <v>0</v>
      </c>
      <c r="BI667" s="22">
        <v>0</v>
      </c>
      <c r="BJ667" s="22">
        <v>0</v>
      </c>
      <c r="BK667" s="22">
        <v>0</v>
      </c>
      <c r="BL667" s="22">
        <v>0</v>
      </c>
      <c r="BM667" s="22">
        <v>0</v>
      </c>
      <c r="BN667" s="22">
        <v>0</v>
      </c>
      <c r="BO667" s="22">
        <v>0</v>
      </c>
      <c r="BP667" s="22">
        <v>0</v>
      </c>
      <c r="BQ667" s="22">
        <v>0</v>
      </c>
      <c r="BR667" s="22">
        <v>0</v>
      </c>
      <c r="BS667" s="22">
        <v>0</v>
      </c>
      <c r="BT667" s="22">
        <v>0</v>
      </c>
      <c r="BU667" s="22">
        <v>0</v>
      </c>
      <c r="BV667" s="22">
        <v>0</v>
      </c>
      <c r="BW667" s="22">
        <v>0</v>
      </c>
    </row>
    <row r="668" spans="1:75" ht="14.25" customHeight="1">
      <c r="A668" s="11" t="s">
        <v>242</v>
      </c>
      <c r="B668" s="11" t="s">
        <v>3693</v>
      </c>
      <c r="C668" s="11" t="s">
        <v>77</v>
      </c>
      <c r="D668" s="11" t="s">
        <v>78</v>
      </c>
      <c r="E668" s="11">
        <v>962</v>
      </c>
      <c r="F668" s="11">
        <v>-5.9716280804678799E-2</v>
      </c>
      <c r="G668" s="11">
        <v>7.4571522571394003E-2</v>
      </c>
      <c r="H668" s="11">
        <v>0.423449778893007</v>
      </c>
      <c r="I668" s="11">
        <v>1.1661947866650001E-2</v>
      </c>
      <c r="J668" s="11">
        <v>0.87938473284360896</v>
      </c>
      <c r="K668" s="11">
        <f t="shared" si="0"/>
        <v>1</v>
      </c>
      <c r="L668" s="11">
        <f t="shared" si="1"/>
        <v>0</v>
      </c>
      <c r="M668" s="11">
        <f t="shared" si="2"/>
        <v>0</v>
      </c>
      <c r="N668" s="11">
        <v>-4.7558829542992898E-2</v>
      </c>
      <c r="O668" s="11">
        <v>0.53470059705968798</v>
      </c>
      <c r="P668" s="11">
        <f t="shared" si="3"/>
        <v>1</v>
      </c>
      <c r="Q668" s="11">
        <f t="shared" si="4"/>
        <v>0</v>
      </c>
      <c r="R668" s="11">
        <f t="shared" si="5"/>
        <v>0</v>
      </c>
      <c r="S668" s="11">
        <v>-5.7563277861619702E-2</v>
      </c>
      <c r="T668" s="11">
        <v>0.44043807871352902</v>
      </c>
      <c r="U668" s="11">
        <f t="shared" si="6"/>
        <v>1</v>
      </c>
      <c r="V668" s="11">
        <f t="shared" si="7"/>
        <v>0</v>
      </c>
      <c r="W668" s="11">
        <f t="shared" si="8"/>
        <v>0</v>
      </c>
      <c r="X668" s="11">
        <v>-6.0179792881157497E-2</v>
      </c>
      <c r="Y668" s="11">
        <v>0.42004564927374399</v>
      </c>
      <c r="Z668" s="11">
        <f t="shared" si="9"/>
        <v>1</v>
      </c>
      <c r="AA668" s="11">
        <f t="shared" si="10"/>
        <v>0</v>
      </c>
      <c r="AB668" s="11">
        <f t="shared" si="11"/>
        <v>0</v>
      </c>
      <c r="AC668" s="11">
        <v>-5.9486657128260602E-2</v>
      </c>
      <c r="AD668" s="11">
        <v>0.432104261648042</v>
      </c>
      <c r="AE668" s="11">
        <f t="shared" si="12"/>
        <v>1</v>
      </c>
      <c r="AF668" s="11">
        <f t="shared" si="13"/>
        <v>0</v>
      </c>
      <c r="AG668" s="11">
        <f t="shared" si="14"/>
        <v>0</v>
      </c>
      <c r="AH668" s="11">
        <v>-5.4101503623937702E-2</v>
      </c>
      <c r="AI668" s="11">
        <v>0.46815655481204799</v>
      </c>
      <c r="AJ668" s="11">
        <f t="shared" si="15"/>
        <v>1</v>
      </c>
      <c r="AK668" s="11">
        <f t="shared" si="16"/>
        <v>0</v>
      </c>
      <c r="AL668" s="11">
        <f t="shared" si="17"/>
        <v>0</v>
      </c>
      <c r="AM668" s="11">
        <v>-5.6242191947524001E-2</v>
      </c>
      <c r="AN668" s="11">
        <v>0.45180491531246397</v>
      </c>
      <c r="AO668" s="11">
        <f t="shared" si="18"/>
        <v>1</v>
      </c>
      <c r="AP668" s="11">
        <f t="shared" si="19"/>
        <v>0</v>
      </c>
      <c r="AQ668" s="11">
        <v>-2.8727310717898299E-2</v>
      </c>
      <c r="AR668" s="11">
        <v>0.70551401985629303</v>
      </c>
      <c r="AS668" s="11">
        <f t="shared" si="20"/>
        <v>1</v>
      </c>
      <c r="AT668" s="11">
        <f t="shared" si="21"/>
        <v>0</v>
      </c>
      <c r="AU668" s="11">
        <f t="shared" si="22"/>
        <v>0</v>
      </c>
      <c r="AV668" s="11">
        <v>2.5356334172591002E-2</v>
      </c>
      <c r="AW668" s="11">
        <v>0.73307757466407097</v>
      </c>
      <c r="AX668" s="11">
        <f t="shared" si="23"/>
        <v>1</v>
      </c>
      <c r="AY668" s="11">
        <f t="shared" si="24"/>
        <v>0</v>
      </c>
      <c r="AZ668" s="11">
        <v>-0.14374357446099401</v>
      </c>
      <c r="BA668" s="11">
        <v>5.2324125974526202E-2</v>
      </c>
      <c r="BB668" s="22">
        <v>0</v>
      </c>
      <c r="BC668" s="22">
        <v>0</v>
      </c>
      <c r="BD668" s="22">
        <v>0</v>
      </c>
      <c r="BE668" s="22">
        <v>0</v>
      </c>
      <c r="BF668" s="22">
        <v>0</v>
      </c>
      <c r="BG668" s="22">
        <v>0</v>
      </c>
      <c r="BH668" s="22">
        <v>0</v>
      </c>
      <c r="BI668" s="22">
        <v>0</v>
      </c>
      <c r="BJ668" s="22">
        <v>0</v>
      </c>
      <c r="BK668" s="22">
        <v>0</v>
      </c>
      <c r="BL668" s="22">
        <v>0</v>
      </c>
      <c r="BM668" s="22">
        <v>0</v>
      </c>
      <c r="BN668" s="22">
        <v>0</v>
      </c>
      <c r="BO668" s="22">
        <v>0</v>
      </c>
      <c r="BP668" s="22">
        <v>0</v>
      </c>
      <c r="BQ668" s="22">
        <v>0</v>
      </c>
      <c r="BR668" s="22">
        <v>0</v>
      </c>
      <c r="BS668" s="22">
        <v>0</v>
      </c>
      <c r="BT668" s="22">
        <v>0</v>
      </c>
      <c r="BU668" s="22">
        <v>0</v>
      </c>
      <c r="BV668" s="22">
        <v>0</v>
      </c>
      <c r="BW668" s="22">
        <v>0</v>
      </c>
    </row>
    <row r="669" spans="1:75" ht="14.25" customHeight="1">
      <c r="A669" s="11" t="s">
        <v>2926</v>
      </c>
      <c r="B669" s="11" t="s">
        <v>3694</v>
      </c>
      <c r="C669" s="11" t="s">
        <v>47</v>
      </c>
      <c r="D669" s="11" t="s">
        <v>47</v>
      </c>
      <c r="E669" s="11">
        <v>964</v>
      </c>
      <c r="F669" s="11">
        <v>-5.9964452134722103E-2</v>
      </c>
      <c r="G669" s="11">
        <v>7.4999938539586794E-2</v>
      </c>
      <c r="H669" s="11">
        <v>0.42418203906267798</v>
      </c>
      <c r="I669" s="11">
        <v>-5.5690567394468198E-2</v>
      </c>
      <c r="J669" s="11">
        <v>0.47392328739724199</v>
      </c>
      <c r="K669" s="11">
        <f t="shared" si="0"/>
        <v>1</v>
      </c>
      <c r="L669" s="11">
        <f t="shared" si="1"/>
        <v>0</v>
      </c>
      <c r="M669" s="11">
        <f t="shared" si="2"/>
        <v>0</v>
      </c>
      <c r="N669" s="11">
        <v>-5.4572461842648697E-2</v>
      </c>
      <c r="O669" s="11">
        <v>0.47872351629076798</v>
      </c>
      <c r="P669" s="11">
        <f t="shared" si="3"/>
        <v>1</v>
      </c>
      <c r="Q669" s="11">
        <f t="shared" si="4"/>
        <v>0</v>
      </c>
      <c r="R669" s="11">
        <f t="shared" si="5"/>
        <v>0</v>
      </c>
      <c r="S669" s="11">
        <v>-5.9782470962831701E-2</v>
      </c>
      <c r="T669" s="11">
        <v>0.42602601389044198</v>
      </c>
      <c r="U669" s="11">
        <f t="shared" si="6"/>
        <v>1</v>
      </c>
      <c r="V669" s="11">
        <f t="shared" si="7"/>
        <v>0</v>
      </c>
      <c r="W669" s="11">
        <f t="shared" si="8"/>
        <v>0</v>
      </c>
      <c r="X669" s="11">
        <v>-5.9364659416257702E-2</v>
      </c>
      <c r="Y669" s="11">
        <v>0.42898056921861699</v>
      </c>
      <c r="Z669" s="11">
        <f t="shared" si="9"/>
        <v>1</v>
      </c>
      <c r="AA669" s="11">
        <f t="shared" si="10"/>
        <v>0</v>
      </c>
      <c r="AB669" s="11">
        <f t="shared" si="11"/>
        <v>0</v>
      </c>
      <c r="AC669" s="11">
        <v>-5.0830108699996802E-2</v>
      </c>
      <c r="AD669" s="11">
        <v>0.50428757028717597</v>
      </c>
      <c r="AE669" s="11">
        <f t="shared" si="12"/>
        <v>1</v>
      </c>
      <c r="AF669" s="11">
        <f t="shared" si="13"/>
        <v>0</v>
      </c>
      <c r="AG669" s="11">
        <f t="shared" si="14"/>
        <v>0</v>
      </c>
      <c r="AH669" s="11">
        <v>-5.80624812736458E-2</v>
      </c>
      <c r="AI669" s="11">
        <v>0.43954650954141899</v>
      </c>
      <c r="AJ669" s="11">
        <f t="shared" si="15"/>
        <v>1</v>
      </c>
      <c r="AK669" s="11">
        <f t="shared" si="16"/>
        <v>0</v>
      </c>
      <c r="AL669" s="11">
        <f t="shared" si="17"/>
        <v>0</v>
      </c>
      <c r="AM669" s="11">
        <v>-6.18084996435916E-2</v>
      </c>
      <c r="AN669" s="11">
        <v>0.41116837926296501</v>
      </c>
      <c r="AO669" s="11">
        <f t="shared" si="18"/>
        <v>1</v>
      </c>
      <c r="AP669" s="11">
        <f t="shared" si="19"/>
        <v>0</v>
      </c>
      <c r="AQ669" s="11">
        <v>-5.73260640537041E-2</v>
      </c>
      <c r="AR669" s="11">
        <v>0.45422220707553401</v>
      </c>
      <c r="AS669" s="11">
        <f t="shared" si="20"/>
        <v>1</v>
      </c>
      <c r="AT669" s="11">
        <f t="shared" si="21"/>
        <v>0</v>
      </c>
      <c r="AU669" s="11">
        <f t="shared" si="22"/>
        <v>0</v>
      </c>
      <c r="AV669" s="11">
        <v>-5.4858219991680099E-2</v>
      </c>
      <c r="AW669" s="11">
        <v>0.47251889259601698</v>
      </c>
      <c r="AX669" s="11">
        <f t="shared" si="23"/>
        <v>1</v>
      </c>
      <c r="AY669" s="11">
        <f t="shared" si="24"/>
        <v>0</v>
      </c>
      <c r="AZ669" s="11">
        <v>-5.8590995155888802E-2</v>
      </c>
      <c r="BA669" s="11">
        <v>0.44215997216157299</v>
      </c>
      <c r="BB669" s="22">
        <v>0</v>
      </c>
      <c r="BC669" s="22">
        <v>0</v>
      </c>
      <c r="BD669" s="22">
        <v>0</v>
      </c>
      <c r="BE669" s="22">
        <v>0</v>
      </c>
      <c r="BF669" s="22">
        <v>0</v>
      </c>
      <c r="BG669" s="22">
        <v>0</v>
      </c>
      <c r="BH669" s="22">
        <v>0</v>
      </c>
      <c r="BI669" s="22">
        <v>0</v>
      </c>
      <c r="BJ669" s="22">
        <v>0</v>
      </c>
      <c r="BK669" s="22">
        <v>0</v>
      </c>
      <c r="BL669" s="22">
        <v>0</v>
      </c>
      <c r="BM669" s="22">
        <v>0</v>
      </c>
      <c r="BN669" s="22">
        <v>0</v>
      </c>
      <c r="BO669" s="22">
        <v>0</v>
      </c>
      <c r="BP669" s="22">
        <v>0</v>
      </c>
      <c r="BQ669" s="22">
        <v>0</v>
      </c>
      <c r="BR669" s="22">
        <v>0</v>
      </c>
      <c r="BS669" s="22">
        <v>0</v>
      </c>
      <c r="BT669" s="22">
        <v>0</v>
      </c>
      <c r="BU669" s="22">
        <v>0</v>
      </c>
      <c r="BV669" s="22">
        <v>0</v>
      </c>
      <c r="BW669" s="22">
        <v>0</v>
      </c>
    </row>
    <row r="670" spans="1:75" ht="14.25" customHeight="1">
      <c r="A670" s="11" t="s">
        <v>3008</v>
      </c>
      <c r="B670" s="11" t="s">
        <v>3695</v>
      </c>
      <c r="C670" s="11" t="s">
        <v>47</v>
      </c>
      <c r="D670" s="11" t="s">
        <v>47</v>
      </c>
      <c r="E670" s="11">
        <v>961</v>
      </c>
      <c r="F670" s="11">
        <v>-5.4352820477548802E-2</v>
      </c>
      <c r="G670" s="11">
        <v>6.8101569003486101E-2</v>
      </c>
      <c r="H670" s="11">
        <v>0.425001471661268</v>
      </c>
      <c r="I670" s="11">
        <v>-7.1986752888772404E-2</v>
      </c>
      <c r="J670" s="11">
        <v>0.30816603487787803</v>
      </c>
      <c r="K670" s="11">
        <f t="shared" si="0"/>
        <v>1</v>
      </c>
      <c r="L670" s="11">
        <f t="shared" si="1"/>
        <v>0</v>
      </c>
      <c r="M670" s="11">
        <f t="shared" si="2"/>
        <v>0</v>
      </c>
      <c r="N670" s="11">
        <v>-3.3250293533053303E-2</v>
      </c>
      <c r="O670" s="11">
        <v>0.634285557680214</v>
      </c>
      <c r="P670" s="11">
        <f t="shared" si="3"/>
        <v>1</v>
      </c>
      <c r="Q670" s="11">
        <f t="shared" si="4"/>
        <v>0</v>
      </c>
      <c r="R670" s="11">
        <f t="shared" si="5"/>
        <v>0</v>
      </c>
      <c r="S670" s="11">
        <v>-5.0906560658016797E-2</v>
      </c>
      <c r="T670" s="11">
        <v>0.45481732744119402</v>
      </c>
      <c r="U670" s="11">
        <f t="shared" si="6"/>
        <v>1</v>
      </c>
      <c r="V670" s="11">
        <f t="shared" si="7"/>
        <v>0</v>
      </c>
      <c r="W670" s="11">
        <f t="shared" si="8"/>
        <v>0</v>
      </c>
      <c r="X670" s="11">
        <v>-5.3438242776294297E-2</v>
      </c>
      <c r="Y670" s="11">
        <v>0.432767121664209</v>
      </c>
      <c r="Z670" s="11">
        <f t="shared" si="9"/>
        <v>1</v>
      </c>
      <c r="AA670" s="11">
        <f t="shared" si="10"/>
        <v>0</v>
      </c>
      <c r="AB670" s="11">
        <f t="shared" si="11"/>
        <v>0</v>
      </c>
      <c r="AC670" s="11">
        <v>-6.9756013390445903E-2</v>
      </c>
      <c r="AD670" s="11">
        <v>0.31264854149495203</v>
      </c>
      <c r="AE670" s="11">
        <f t="shared" si="12"/>
        <v>1</v>
      </c>
      <c r="AF670" s="11">
        <f t="shared" si="13"/>
        <v>0</v>
      </c>
      <c r="AG670" s="11">
        <f t="shared" si="14"/>
        <v>0</v>
      </c>
      <c r="AH670" s="11">
        <v>-4.1777767882112002E-2</v>
      </c>
      <c r="AI670" s="11">
        <v>0.53589105164365702</v>
      </c>
      <c r="AJ670" s="11">
        <f t="shared" si="15"/>
        <v>1</v>
      </c>
      <c r="AK670" s="11">
        <f t="shared" si="16"/>
        <v>0</v>
      </c>
      <c r="AL670" s="11">
        <f t="shared" si="17"/>
        <v>0</v>
      </c>
      <c r="AM670" s="11">
        <v>-4.2328890177918597E-2</v>
      </c>
      <c r="AN670" s="11">
        <v>0.53386091356137599</v>
      </c>
      <c r="AO670" s="11">
        <f t="shared" si="18"/>
        <v>1</v>
      </c>
      <c r="AP670" s="11">
        <f t="shared" si="19"/>
        <v>0</v>
      </c>
      <c r="AQ670" s="11">
        <v>-2.72176875571798E-2</v>
      </c>
      <c r="AR670" s="11">
        <v>0.69500019968002202</v>
      </c>
      <c r="AS670" s="11">
        <f t="shared" si="20"/>
        <v>1</v>
      </c>
      <c r="AT670" s="11">
        <f t="shared" si="21"/>
        <v>0</v>
      </c>
      <c r="AU670" s="11">
        <f t="shared" si="22"/>
        <v>0</v>
      </c>
      <c r="AV670" s="11">
        <v>-9.8226774291218597E-3</v>
      </c>
      <c r="AW670" s="11">
        <v>0.88665351501513001</v>
      </c>
      <c r="AX670" s="11">
        <f t="shared" si="23"/>
        <v>1</v>
      </c>
      <c r="AY670" s="11">
        <f t="shared" si="24"/>
        <v>0</v>
      </c>
      <c r="AZ670" s="11">
        <v>-3.8122064391954397E-2</v>
      </c>
      <c r="BA670" s="11">
        <v>0.58160762116068598</v>
      </c>
      <c r="BB670" s="22">
        <v>0</v>
      </c>
      <c r="BC670" s="22">
        <v>0</v>
      </c>
      <c r="BD670" s="22">
        <v>0</v>
      </c>
      <c r="BE670" s="22">
        <v>0</v>
      </c>
      <c r="BF670" s="22">
        <v>0</v>
      </c>
      <c r="BG670" s="22">
        <v>0</v>
      </c>
      <c r="BH670" s="22">
        <v>0</v>
      </c>
      <c r="BI670" s="22">
        <v>0</v>
      </c>
      <c r="BJ670" s="22">
        <v>0</v>
      </c>
      <c r="BK670" s="22">
        <v>0</v>
      </c>
      <c r="BL670" s="22">
        <v>0</v>
      </c>
      <c r="BM670" s="22">
        <v>0</v>
      </c>
      <c r="BN670" s="22">
        <v>0</v>
      </c>
      <c r="BO670" s="22">
        <v>0</v>
      </c>
      <c r="BP670" s="22">
        <v>0</v>
      </c>
      <c r="BQ670" s="22">
        <v>0</v>
      </c>
      <c r="BR670" s="22">
        <v>0</v>
      </c>
      <c r="BS670" s="22">
        <v>0</v>
      </c>
      <c r="BT670" s="22">
        <v>0</v>
      </c>
      <c r="BU670" s="22">
        <v>0</v>
      </c>
      <c r="BV670" s="22">
        <v>0</v>
      </c>
      <c r="BW670" s="22">
        <v>0</v>
      </c>
    </row>
    <row r="671" spans="1:75" ht="14.25" customHeight="1">
      <c r="A671" s="11" t="s">
        <v>2990</v>
      </c>
      <c r="B671" s="11" t="s">
        <v>3696</v>
      </c>
      <c r="C671" s="11" t="s">
        <v>47</v>
      </c>
      <c r="D671" s="11" t="s">
        <v>47</v>
      </c>
      <c r="E671" s="11">
        <v>815</v>
      </c>
      <c r="F671" s="11">
        <v>6.5190034026638893E-2</v>
      </c>
      <c r="G671" s="11">
        <v>8.2122406353736105E-2</v>
      </c>
      <c r="H671" s="11">
        <v>0.42753394223971303</v>
      </c>
      <c r="I671" s="11">
        <v>2.9817436976428E-2</v>
      </c>
      <c r="J671" s="11">
        <v>0.72660302059861703</v>
      </c>
      <c r="K671" s="11">
        <f t="shared" si="0"/>
        <v>1</v>
      </c>
      <c r="L671" s="11">
        <f t="shared" si="1"/>
        <v>0</v>
      </c>
      <c r="M671" s="11">
        <f t="shared" si="2"/>
        <v>0</v>
      </c>
      <c r="N671" s="11">
        <v>2.6751864029223801E-2</v>
      </c>
      <c r="O671" s="11">
        <v>0.75063823395894103</v>
      </c>
      <c r="P671" s="11">
        <f t="shared" si="3"/>
        <v>1</v>
      </c>
      <c r="Q671" s="11">
        <f t="shared" si="4"/>
        <v>0</v>
      </c>
      <c r="R671" s="11">
        <f t="shared" si="5"/>
        <v>0</v>
      </c>
      <c r="S671" s="11">
        <v>6.4604296100312902E-2</v>
      </c>
      <c r="T671" s="11">
        <v>0.43215493679511602</v>
      </c>
      <c r="U671" s="11">
        <f t="shared" si="6"/>
        <v>1</v>
      </c>
      <c r="V671" s="11">
        <f t="shared" si="7"/>
        <v>0</v>
      </c>
      <c r="W671" s="11">
        <f t="shared" si="8"/>
        <v>0</v>
      </c>
      <c r="X671" s="11">
        <v>6.3308588912299901E-2</v>
      </c>
      <c r="Y671" s="11">
        <v>0.44143254920522002</v>
      </c>
      <c r="Z671" s="11">
        <f t="shared" si="9"/>
        <v>1</v>
      </c>
      <c r="AA671" s="11">
        <f t="shared" si="10"/>
        <v>0</v>
      </c>
      <c r="AB671" s="11">
        <f t="shared" si="11"/>
        <v>0</v>
      </c>
      <c r="AC671" s="11">
        <v>5.0975515462562397E-2</v>
      </c>
      <c r="AD671" s="11">
        <v>0.54070242052964901</v>
      </c>
      <c r="AE671" s="11">
        <f t="shared" si="12"/>
        <v>1</v>
      </c>
      <c r="AF671" s="11">
        <f t="shared" si="13"/>
        <v>0</v>
      </c>
      <c r="AG671" s="11">
        <f t="shared" si="14"/>
        <v>0</v>
      </c>
      <c r="AH671" s="11">
        <v>7.1900518503999505E-2</v>
      </c>
      <c r="AI671" s="11">
        <v>0.37836566696271601</v>
      </c>
      <c r="AJ671" s="11">
        <f t="shared" si="15"/>
        <v>1</v>
      </c>
      <c r="AK671" s="11">
        <f t="shared" si="16"/>
        <v>0</v>
      </c>
      <c r="AL671" s="11">
        <f t="shared" si="17"/>
        <v>0</v>
      </c>
      <c r="AM671" s="11">
        <v>8.1260814898116804E-2</v>
      </c>
      <c r="AN671" s="11">
        <v>0.319169132916923</v>
      </c>
      <c r="AO671" s="11">
        <f t="shared" si="18"/>
        <v>1</v>
      </c>
      <c r="AP671" s="11">
        <f t="shared" si="19"/>
        <v>0</v>
      </c>
      <c r="AQ671" s="11">
        <v>3.6777945810416698E-2</v>
      </c>
      <c r="AR671" s="11">
        <v>0.65975704374577804</v>
      </c>
      <c r="AS671" s="11">
        <f t="shared" si="20"/>
        <v>1</v>
      </c>
      <c r="AT671" s="11">
        <f t="shared" si="21"/>
        <v>0</v>
      </c>
      <c r="AU671" s="11">
        <f t="shared" si="22"/>
        <v>0</v>
      </c>
      <c r="AV671" s="11">
        <v>5.3683223172425298E-2</v>
      </c>
      <c r="AW671" s="11">
        <v>0.52182547589942196</v>
      </c>
      <c r="AX671" s="11">
        <f t="shared" si="23"/>
        <v>1</v>
      </c>
      <c r="AY671" s="11">
        <f t="shared" si="24"/>
        <v>0</v>
      </c>
      <c r="AZ671" s="11">
        <v>7.1699840940069896E-3</v>
      </c>
      <c r="BA671" s="11">
        <v>0.93110276927916702</v>
      </c>
      <c r="BB671" s="22">
        <v>0</v>
      </c>
      <c r="BC671" s="22">
        <v>0</v>
      </c>
      <c r="BD671" s="22">
        <v>0</v>
      </c>
      <c r="BE671" s="22">
        <v>0</v>
      </c>
      <c r="BF671" s="22">
        <v>0</v>
      </c>
      <c r="BG671" s="22">
        <v>0</v>
      </c>
      <c r="BH671" s="22">
        <v>0</v>
      </c>
      <c r="BI671" s="22">
        <v>0</v>
      </c>
      <c r="BJ671" s="22">
        <v>0</v>
      </c>
      <c r="BK671" s="22">
        <v>0</v>
      </c>
      <c r="BL671" s="22">
        <v>0</v>
      </c>
      <c r="BM671" s="22">
        <v>0</v>
      </c>
      <c r="BN671" s="22">
        <v>0</v>
      </c>
      <c r="BO671" s="22">
        <v>0</v>
      </c>
      <c r="BP671" s="22">
        <v>0</v>
      </c>
      <c r="BQ671" s="22">
        <v>0</v>
      </c>
      <c r="BR671" s="22">
        <v>0</v>
      </c>
      <c r="BS671" s="22">
        <v>0</v>
      </c>
      <c r="BT671" s="22">
        <v>0</v>
      </c>
      <c r="BU671" s="22">
        <v>0</v>
      </c>
      <c r="BV671" s="22">
        <v>0</v>
      </c>
      <c r="BW671" s="22">
        <v>0</v>
      </c>
    </row>
    <row r="672" spans="1:75" ht="14.25" customHeight="1">
      <c r="A672" s="11" t="s">
        <v>1037</v>
      </c>
      <c r="B672" s="11" t="s">
        <v>1037</v>
      </c>
      <c r="C672" s="11" t="s">
        <v>77</v>
      </c>
      <c r="D672" s="11" t="s">
        <v>1038</v>
      </c>
      <c r="E672" s="11">
        <v>944</v>
      </c>
      <c r="F672" s="11">
        <v>5.8565667643032199E-2</v>
      </c>
      <c r="G672" s="11">
        <v>7.4257212052925806E-2</v>
      </c>
      <c r="H672" s="11">
        <v>0.43049322272369001</v>
      </c>
      <c r="I672" s="11">
        <v>4.32967660184089E-2</v>
      </c>
      <c r="J672" s="11">
        <v>0.57308617187509803</v>
      </c>
      <c r="K672" s="11">
        <f t="shared" si="0"/>
        <v>1</v>
      </c>
      <c r="L672" s="11">
        <f t="shared" si="1"/>
        <v>0</v>
      </c>
      <c r="M672" s="11">
        <f t="shared" si="2"/>
        <v>0</v>
      </c>
      <c r="N672" s="11">
        <v>4.6688262114696601E-2</v>
      </c>
      <c r="O672" s="11">
        <v>0.53997931150204703</v>
      </c>
      <c r="P672" s="11">
        <f t="shared" si="3"/>
        <v>1</v>
      </c>
      <c r="Q672" s="11">
        <f t="shared" si="4"/>
        <v>0</v>
      </c>
      <c r="R672" s="11">
        <f t="shared" si="5"/>
        <v>0</v>
      </c>
      <c r="S672" s="11">
        <v>6.1358789946622597E-2</v>
      </c>
      <c r="T672" s="11">
        <v>0.40929054204294502</v>
      </c>
      <c r="U672" s="11">
        <f t="shared" si="6"/>
        <v>1</v>
      </c>
      <c r="V672" s="11">
        <f t="shared" si="7"/>
        <v>0</v>
      </c>
      <c r="W672" s="11">
        <f t="shared" si="8"/>
        <v>0</v>
      </c>
      <c r="X672" s="11">
        <v>5.8601260886808601E-2</v>
      </c>
      <c r="Y672" s="11">
        <v>0.43044067025745703</v>
      </c>
      <c r="Z672" s="11">
        <f t="shared" si="9"/>
        <v>1</v>
      </c>
      <c r="AA672" s="11">
        <f t="shared" si="10"/>
        <v>0</v>
      </c>
      <c r="AB672" s="11">
        <f t="shared" si="11"/>
        <v>0</v>
      </c>
      <c r="AC672" s="11">
        <v>7.28960095192729E-2</v>
      </c>
      <c r="AD672" s="11">
        <v>0.33257200326359998</v>
      </c>
      <c r="AE672" s="11">
        <f t="shared" si="12"/>
        <v>1</v>
      </c>
      <c r="AF672" s="11">
        <f t="shared" si="13"/>
        <v>0</v>
      </c>
      <c r="AG672" s="11">
        <f t="shared" si="14"/>
        <v>0</v>
      </c>
      <c r="AH672" s="11">
        <v>5.12367806386528E-2</v>
      </c>
      <c r="AI672" s="11">
        <v>0.48917332614189601</v>
      </c>
      <c r="AJ672" s="11">
        <f t="shared" si="15"/>
        <v>1</v>
      </c>
      <c r="AK672" s="11">
        <f t="shared" si="16"/>
        <v>0</v>
      </c>
      <c r="AL672" s="11">
        <f t="shared" si="17"/>
        <v>0</v>
      </c>
      <c r="AM672" s="11">
        <v>4.7086168405272903E-2</v>
      </c>
      <c r="AN672" s="11">
        <v>0.52516973150337698</v>
      </c>
      <c r="AO672" s="11">
        <f t="shared" si="18"/>
        <v>1</v>
      </c>
      <c r="AP672" s="11">
        <f t="shared" si="19"/>
        <v>0</v>
      </c>
      <c r="AQ672" s="11">
        <v>1.6036008010450901E-2</v>
      </c>
      <c r="AR672" s="11">
        <v>0.83186807030833998</v>
      </c>
      <c r="AS672" s="11">
        <f t="shared" si="20"/>
        <v>1</v>
      </c>
      <c r="AT672" s="11">
        <f t="shared" si="21"/>
        <v>0</v>
      </c>
      <c r="AU672" s="11">
        <f t="shared" si="22"/>
        <v>0</v>
      </c>
      <c r="AV672" s="11">
        <v>5.9294494580224101E-2</v>
      </c>
      <c r="AW672" s="11">
        <v>0.43361345695216202</v>
      </c>
      <c r="AX672" s="11">
        <f t="shared" si="23"/>
        <v>1</v>
      </c>
      <c r="AY672" s="11">
        <f t="shared" si="24"/>
        <v>0</v>
      </c>
      <c r="AZ672" s="11">
        <v>-8.7407085290140494E-3</v>
      </c>
      <c r="BA672" s="11">
        <v>0.90654601165248905</v>
      </c>
      <c r="BB672" s="22">
        <v>0</v>
      </c>
      <c r="BC672" s="22">
        <v>0</v>
      </c>
      <c r="BD672" s="22">
        <v>0</v>
      </c>
      <c r="BE672" s="22">
        <v>0</v>
      </c>
      <c r="BF672" s="22">
        <v>0</v>
      </c>
      <c r="BG672" s="22">
        <v>0</v>
      </c>
      <c r="BH672" s="22">
        <v>0</v>
      </c>
      <c r="BI672" s="22">
        <v>0</v>
      </c>
      <c r="BJ672" s="22">
        <v>0</v>
      </c>
      <c r="BK672" s="22">
        <v>0</v>
      </c>
      <c r="BL672" s="22">
        <v>0</v>
      </c>
      <c r="BM672" s="22">
        <v>0</v>
      </c>
      <c r="BN672" s="22">
        <v>0</v>
      </c>
      <c r="BO672" s="22">
        <v>0</v>
      </c>
      <c r="BP672" s="22">
        <v>0</v>
      </c>
      <c r="BQ672" s="22">
        <v>0</v>
      </c>
      <c r="BR672" s="22">
        <v>0</v>
      </c>
      <c r="BS672" s="22">
        <v>0</v>
      </c>
      <c r="BT672" s="22">
        <v>0</v>
      </c>
      <c r="BU672" s="22">
        <v>0</v>
      </c>
      <c r="BV672" s="22">
        <v>0</v>
      </c>
      <c r="BW672" s="22">
        <v>0</v>
      </c>
    </row>
    <row r="673" spans="1:75" ht="14.25" customHeight="1">
      <c r="A673" s="11" t="s">
        <v>2986</v>
      </c>
      <c r="B673" s="11" t="s">
        <v>3697</v>
      </c>
      <c r="C673" s="11" t="s">
        <v>47</v>
      </c>
      <c r="D673" s="11" t="s">
        <v>47</v>
      </c>
      <c r="E673" s="11">
        <v>939</v>
      </c>
      <c r="F673" s="11">
        <v>5.8649960899242702E-2</v>
      </c>
      <c r="G673" s="11">
        <v>7.4859549043623297E-2</v>
      </c>
      <c r="H673" s="11">
        <v>0.43355068699993998</v>
      </c>
      <c r="I673" s="11">
        <v>6.0193676302704502E-2</v>
      </c>
      <c r="J673" s="11">
        <v>0.43789617241473799</v>
      </c>
      <c r="K673" s="11">
        <f t="shared" si="0"/>
        <v>1</v>
      </c>
      <c r="L673" s="11">
        <f t="shared" si="1"/>
        <v>0</v>
      </c>
      <c r="M673" s="11">
        <f t="shared" si="2"/>
        <v>0</v>
      </c>
      <c r="N673" s="11">
        <v>3.5188217391932501E-2</v>
      </c>
      <c r="O673" s="11">
        <v>0.646702898133376</v>
      </c>
      <c r="P673" s="11">
        <f t="shared" si="3"/>
        <v>1</v>
      </c>
      <c r="Q673" s="11">
        <f t="shared" si="4"/>
        <v>0</v>
      </c>
      <c r="R673" s="11">
        <f t="shared" si="5"/>
        <v>0</v>
      </c>
      <c r="S673" s="11">
        <v>5.8419643515061903E-2</v>
      </c>
      <c r="T673" s="11">
        <v>0.43613660840558899</v>
      </c>
      <c r="U673" s="11">
        <f t="shared" si="6"/>
        <v>1</v>
      </c>
      <c r="V673" s="11">
        <f t="shared" si="7"/>
        <v>0</v>
      </c>
      <c r="W673" s="11">
        <f t="shared" si="8"/>
        <v>0</v>
      </c>
      <c r="X673" s="11">
        <v>5.8081946131215201E-2</v>
      </c>
      <c r="Y673" s="11">
        <v>0.43774114718847401</v>
      </c>
      <c r="Z673" s="11">
        <f t="shared" si="9"/>
        <v>1</v>
      </c>
      <c r="AA673" s="11">
        <f t="shared" si="10"/>
        <v>0</v>
      </c>
      <c r="AB673" s="11">
        <f t="shared" si="11"/>
        <v>0</v>
      </c>
      <c r="AC673" s="11">
        <v>8.2628381033305498E-2</v>
      </c>
      <c r="AD673" s="11">
        <v>0.27572527578572198</v>
      </c>
      <c r="AE673" s="11">
        <f t="shared" si="12"/>
        <v>1</v>
      </c>
      <c r="AF673" s="11">
        <f t="shared" si="13"/>
        <v>0</v>
      </c>
      <c r="AG673" s="11">
        <f t="shared" si="14"/>
        <v>0</v>
      </c>
      <c r="AH673" s="11">
        <v>3.78652688820127E-2</v>
      </c>
      <c r="AI673" s="11">
        <v>0.60539095658730702</v>
      </c>
      <c r="AJ673" s="11">
        <f t="shared" si="15"/>
        <v>1</v>
      </c>
      <c r="AK673" s="11">
        <f t="shared" si="16"/>
        <v>0</v>
      </c>
      <c r="AL673" s="11">
        <f t="shared" si="17"/>
        <v>0</v>
      </c>
      <c r="AM673" s="11">
        <v>2.6921859989953899E-2</v>
      </c>
      <c r="AN673" s="11">
        <v>0.71340764179513105</v>
      </c>
      <c r="AO673" s="11">
        <f t="shared" si="18"/>
        <v>1</v>
      </c>
      <c r="AP673" s="11">
        <f t="shared" si="19"/>
        <v>0</v>
      </c>
      <c r="AQ673" s="11">
        <v>7.2273282647944595E-2</v>
      </c>
      <c r="AR673" s="11">
        <v>0.34297101222714499</v>
      </c>
      <c r="AS673" s="11">
        <f t="shared" si="20"/>
        <v>1</v>
      </c>
      <c r="AT673" s="11">
        <f t="shared" si="21"/>
        <v>0</v>
      </c>
      <c r="AU673" s="11">
        <f t="shared" si="22"/>
        <v>0</v>
      </c>
      <c r="AV673" s="11">
        <v>2.9940918215444302E-2</v>
      </c>
      <c r="AW673" s="11">
        <v>0.69416212913160402</v>
      </c>
      <c r="AX673" s="11">
        <f t="shared" si="23"/>
        <v>1</v>
      </c>
      <c r="AY673" s="11">
        <f t="shared" si="24"/>
        <v>0</v>
      </c>
      <c r="AZ673" s="11">
        <v>3.3559410350316898E-2</v>
      </c>
      <c r="BA673" s="11">
        <v>0.65829407545412899</v>
      </c>
      <c r="BB673" s="22">
        <v>0</v>
      </c>
      <c r="BC673" s="22">
        <v>0</v>
      </c>
      <c r="BD673" s="22">
        <v>0</v>
      </c>
      <c r="BE673" s="22">
        <v>0</v>
      </c>
      <c r="BF673" s="22">
        <v>0</v>
      </c>
      <c r="BG673" s="22">
        <v>0</v>
      </c>
      <c r="BH673" s="22">
        <v>0</v>
      </c>
      <c r="BI673" s="22">
        <v>0</v>
      </c>
      <c r="BJ673" s="22">
        <v>0</v>
      </c>
      <c r="BK673" s="22">
        <v>0</v>
      </c>
      <c r="BL673" s="22">
        <v>0</v>
      </c>
      <c r="BM673" s="22">
        <v>0</v>
      </c>
      <c r="BN673" s="22">
        <v>0</v>
      </c>
      <c r="BO673" s="22">
        <v>0</v>
      </c>
      <c r="BP673" s="22">
        <v>0</v>
      </c>
      <c r="BQ673" s="22">
        <v>0</v>
      </c>
      <c r="BR673" s="22">
        <v>0</v>
      </c>
      <c r="BS673" s="22">
        <v>0</v>
      </c>
      <c r="BT673" s="22">
        <v>0</v>
      </c>
      <c r="BU673" s="22">
        <v>0</v>
      </c>
      <c r="BV673" s="22">
        <v>0</v>
      </c>
      <c r="BW673" s="22">
        <v>0</v>
      </c>
    </row>
    <row r="674" spans="1:75" ht="14.25" customHeight="1">
      <c r="A674" s="11" t="s">
        <v>2910</v>
      </c>
      <c r="B674" s="11" t="s">
        <v>3698</v>
      </c>
      <c r="C674" s="11" t="s">
        <v>47</v>
      </c>
      <c r="D674" s="11" t="s">
        <v>47</v>
      </c>
      <c r="E674" s="11">
        <v>959</v>
      </c>
      <c r="F674" s="11">
        <v>-5.6278126022092603E-2</v>
      </c>
      <c r="G674" s="11">
        <v>7.2457827022700996E-2</v>
      </c>
      <c r="H674" s="11">
        <v>0.43752624096854997</v>
      </c>
      <c r="I674" s="11">
        <v>-7.3972233523786401E-2</v>
      </c>
      <c r="J674" s="11">
        <v>0.32456339697348502</v>
      </c>
      <c r="K674" s="11">
        <f t="shared" si="0"/>
        <v>1</v>
      </c>
      <c r="L674" s="11">
        <f t="shared" si="1"/>
        <v>0</v>
      </c>
      <c r="M674" s="11">
        <f t="shared" si="2"/>
        <v>0</v>
      </c>
      <c r="N674" s="11">
        <v>-5.5821757683798399E-2</v>
      </c>
      <c r="O674" s="11">
        <v>0.45339897440091598</v>
      </c>
      <c r="P674" s="11">
        <f t="shared" si="3"/>
        <v>1</v>
      </c>
      <c r="Q674" s="11">
        <f t="shared" si="4"/>
        <v>0</v>
      </c>
      <c r="R674" s="11">
        <f t="shared" si="5"/>
        <v>0</v>
      </c>
      <c r="S674" s="11">
        <v>-5.8582646754091597E-2</v>
      </c>
      <c r="T674" s="11">
        <v>0.41930628502808498</v>
      </c>
      <c r="U674" s="11">
        <f t="shared" si="6"/>
        <v>1</v>
      </c>
      <c r="V674" s="11">
        <f t="shared" si="7"/>
        <v>0</v>
      </c>
      <c r="W674" s="11">
        <f t="shared" si="8"/>
        <v>0</v>
      </c>
      <c r="X674" s="11">
        <v>-5.6855651840492398E-2</v>
      </c>
      <c r="Y674" s="11">
        <v>0.43300662578878102</v>
      </c>
      <c r="Z674" s="11">
        <f t="shared" si="9"/>
        <v>1</v>
      </c>
      <c r="AA674" s="11">
        <f t="shared" si="10"/>
        <v>0</v>
      </c>
      <c r="AB674" s="11">
        <f t="shared" si="11"/>
        <v>0</v>
      </c>
      <c r="AC674" s="11">
        <v>-4.7367798645400402E-2</v>
      </c>
      <c r="AD674" s="11">
        <v>0.51951571066520996</v>
      </c>
      <c r="AE674" s="11">
        <f t="shared" si="12"/>
        <v>1</v>
      </c>
      <c r="AF674" s="11">
        <f t="shared" si="13"/>
        <v>0</v>
      </c>
      <c r="AG674" s="11">
        <f t="shared" si="14"/>
        <v>0</v>
      </c>
      <c r="AH674" s="11">
        <v>-7.3783109139650596E-2</v>
      </c>
      <c r="AI674" s="11">
        <v>0.30017360905760998</v>
      </c>
      <c r="AJ674" s="11">
        <f t="shared" si="15"/>
        <v>1</v>
      </c>
      <c r="AK674" s="11">
        <f t="shared" si="16"/>
        <v>0</v>
      </c>
      <c r="AL674" s="11">
        <f t="shared" si="17"/>
        <v>0</v>
      </c>
      <c r="AM674" s="11">
        <v>-8.7346133284026406E-2</v>
      </c>
      <c r="AN674" s="11">
        <v>0.21995526855655601</v>
      </c>
      <c r="AO674" s="11">
        <f t="shared" si="18"/>
        <v>1</v>
      </c>
      <c r="AP674" s="11">
        <f t="shared" si="19"/>
        <v>0</v>
      </c>
      <c r="AQ674" s="11">
        <v>-5.0025936451928397E-2</v>
      </c>
      <c r="AR674" s="11">
        <v>0.49870808644429099</v>
      </c>
      <c r="AS674" s="11">
        <f t="shared" si="20"/>
        <v>1</v>
      </c>
      <c r="AT674" s="11">
        <f t="shared" si="21"/>
        <v>0</v>
      </c>
      <c r="AU674" s="11">
        <f t="shared" si="22"/>
        <v>0</v>
      </c>
      <c r="AV674" s="11">
        <v>-7.0472918192631004E-2</v>
      </c>
      <c r="AW674" s="11">
        <v>0.33961613256358197</v>
      </c>
      <c r="AX674" s="11">
        <f t="shared" si="23"/>
        <v>1</v>
      </c>
      <c r="AY674" s="11">
        <f t="shared" si="24"/>
        <v>0</v>
      </c>
      <c r="AZ674" s="11">
        <v>-9.0483641367307799E-2</v>
      </c>
      <c r="BA674" s="11">
        <v>0.21768592074497001</v>
      </c>
      <c r="BB674" s="22">
        <v>0</v>
      </c>
      <c r="BC674" s="22">
        <v>0</v>
      </c>
      <c r="BD674" s="22">
        <v>0</v>
      </c>
      <c r="BE674" s="22">
        <v>0</v>
      </c>
      <c r="BF674" s="22">
        <v>0</v>
      </c>
      <c r="BG674" s="22">
        <v>0</v>
      </c>
      <c r="BH674" s="22">
        <v>0</v>
      </c>
      <c r="BI674" s="22">
        <v>0</v>
      </c>
      <c r="BJ674" s="22">
        <v>0</v>
      </c>
      <c r="BK674" s="22">
        <v>0</v>
      </c>
      <c r="BL674" s="22">
        <v>0</v>
      </c>
      <c r="BM674" s="22">
        <v>0</v>
      </c>
      <c r="BN674" s="22">
        <v>0</v>
      </c>
      <c r="BO674" s="22">
        <v>0</v>
      </c>
      <c r="BP674" s="22">
        <v>0</v>
      </c>
      <c r="BQ674" s="22">
        <v>0</v>
      </c>
      <c r="BR674" s="22">
        <v>0</v>
      </c>
      <c r="BS674" s="22">
        <v>0</v>
      </c>
      <c r="BT674" s="22">
        <v>0</v>
      </c>
      <c r="BU674" s="22">
        <v>0</v>
      </c>
      <c r="BV674" s="22">
        <v>0</v>
      </c>
      <c r="BW674" s="22">
        <v>0</v>
      </c>
    </row>
    <row r="675" spans="1:75" ht="14.25" customHeight="1">
      <c r="A675" s="11" t="s">
        <v>3027</v>
      </c>
      <c r="B675" s="11" t="s">
        <v>3699</v>
      </c>
      <c r="C675" s="11" t="s">
        <v>47</v>
      </c>
      <c r="D675" s="11" t="s">
        <v>47</v>
      </c>
      <c r="E675" s="11">
        <v>841</v>
      </c>
      <c r="F675" s="11">
        <v>-6.1462619688327599E-2</v>
      </c>
      <c r="G675" s="11">
        <v>7.9175347893982603E-2</v>
      </c>
      <c r="H675" s="11">
        <v>0.43779910049453402</v>
      </c>
      <c r="I675" s="11">
        <v>-1.61540367111817E-2</v>
      </c>
      <c r="J675" s="11">
        <v>0.84331602954056994</v>
      </c>
      <c r="K675" s="11">
        <f t="shared" si="0"/>
        <v>1</v>
      </c>
      <c r="L675" s="11">
        <f t="shared" si="1"/>
        <v>0</v>
      </c>
      <c r="M675" s="11">
        <f t="shared" si="2"/>
        <v>0</v>
      </c>
      <c r="N675" s="11">
        <v>-6.9039382167553301E-2</v>
      </c>
      <c r="O675" s="11">
        <v>0.39462480191954002</v>
      </c>
      <c r="P675" s="11">
        <f t="shared" si="3"/>
        <v>1</v>
      </c>
      <c r="Q675" s="11">
        <f t="shared" si="4"/>
        <v>0</v>
      </c>
      <c r="R675" s="11">
        <f t="shared" si="5"/>
        <v>0</v>
      </c>
      <c r="S675" s="11">
        <v>-6.2793693362728706E-2</v>
      </c>
      <c r="T675" s="11">
        <v>0.428524616689057</v>
      </c>
      <c r="U675" s="11">
        <f t="shared" si="6"/>
        <v>1</v>
      </c>
      <c r="V675" s="11">
        <f t="shared" si="7"/>
        <v>0</v>
      </c>
      <c r="W675" s="11">
        <f t="shared" si="8"/>
        <v>0</v>
      </c>
      <c r="X675" s="11">
        <v>-6.2210252620394202E-2</v>
      </c>
      <c r="Y675" s="11">
        <v>0.43191434139180501</v>
      </c>
      <c r="Z675" s="11">
        <f t="shared" si="9"/>
        <v>1</v>
      </c>
      <c r="AA675" s="11">
        <f t="shared" si="10"/>
        <v>0</v>
      </c>
      <c r="AB675" s="11">
        <f t="shared" si="11"/>
        <v>0</v>
      </c>
      <c r="AC675" s="11">
        <v>-4.35707680704999E-2</v>
      </c>
      <c r="AD675" s="11">
        <v>0.58687876532952199</v>
      </c>
      <c r="AE675" s="11">
        <f t="shared" si="12"/>
        <v>1</v>
      </c>
      <c r="AF675" s="11">
        <f t="shared" si="13"/>
        <v>0</v>
      </c>
      <c r="AG675" s="11">
        <f t="shared" si="14"/>
        <v>0</v>
      </c>
      <c r="AH675" s="11">
        <v>-6.2887574523382006E-2</v>
      </c>
      <c r="AI675" s="11">
        <v>0.42768445689755402</v>
      </c>
      <c r="AJ675" s="11">
        <f t="shared" si="15"/>
        <v>1</v>
      </c>
      <c r="AK675" s="11">
        <f t="shared" si="16"/>
        <v>0</v>
      </c>
      <c r="AL675" s="11">
        <f t="shared" si="17"/>
        <v>0</v>
      </c>
      <c r="AM675" s="11">
        <v>-6.5771354339422994E-2</v>
      </c>
      <c r="AN675" s="11">
        <v>0.40569470630459997</v>
      </c>
      <c r="AO675" s="11">
        <f t="shared" si="18"/>
        <v>1</v>
      </c>
      <c r="AP675" s="11">
        <f t="shared" si="19"/>
        <v>0</v>
      </c>
      <c r="AQ675" s="11">
        <v>-5.5431159181039198E-2</v>
      </c>
      <c r="AR675" s="11">
        <v>0.49327010667787502</v>
      </c>
      <c r="AS675" s="11">
        <f t="shared" si="20"/>
        <v>1</v>
      </c>
      <c r="AT675" s="11">
        <f t="shared" si="21"/>
        <v>0</v>
      </c>
      <c r="AU675" s="11">
        <f t="shared" si="22"/>
        <v>0</v>
      </c>
      <c r="AV675" s="11">
        <v>-3.1308470592964099E-2</v>
      </c>
      <c r="AW675" s="11">
        <v>0.69637491529267403</v>
      </c>
      <c r="AX675" s="11">
        <f t="shared" si="23"/>
        <v>1</v>
      </c>
      <c r="AY675" s="11">
        <f t="shared" si="24"/>
        <v>0</v>
      </c>
      <c r="AZ675" s="11">
        <v>-6.9122239452150694E-2</v>
      </c>
      <c r="BA675" s="11">
        <v>0.39104983845364299</v>
      </c>
      <c r="BB675" s="22">
        <v>0</v>
      </c>
      <c r="BC675" s="22">
        <v>0</v>
      </c>
      <c r="BD675" s="22">
        <v>0</v>
      </c>
      <c r="BE675" s="22">
        <v>0</v>
      </c>
      <c r="BF675" s="22">
        <v>0</v>
      </c>
      <c r="BG675" s="22">
        <v>0</v>
      </c>
      <c r="BH675" s="22">
        <v>0</v>
      </c>
      <c r="BI675" s="22">
        <v>0</v>
      </c>
      <c r="BJ675" s="22">
        <v>0</v>
      </c>
      <c r="BK675" s="22">
        <v>0</v>
      </c>
      <c r="BL675" s="22">
        <v>0</v>
      </c>
      <c r="BM675" s="22">
        <v>0</v>
      </c>
      <c r="BN675" s="22">
        <v>0</v>
      </c>
      <c r="BO675" s="22">
        <v>0</v>
      </c>
      <c r="BP675" s="22">
        <v>0</v>
      </c>
      <c r="BQ675" s="22">
        <v>0</v>
      </c>
      <c r="BR675" s="22">
        <v>0</v>
      </c>
      <c r="BS675" s="22">
        <v>0</v>
      </c>
      <c r="BT675" s="22">
        <v>0</v>
      </c>
      <c r="BU675" s="22">
        <v>0</v>
      </c>
      <c r="BV675" s="22">
        <v>0</v>
      </c>
      <c r="BW675" s="22">
        <v>0</v>
      </c>
    </row>
    <row r="676" spans="1:75" ht="14.25" customHeight="1">
      <c r="A676" s="11" t="s">
        <v>2691</v>
      </c>
      <c r="B676" s="11" t="s">
        <v>2691</v>
      </c>
      <c r="C676" s="11" t="s">
        <v>171</v>
      </c>
      <c r="D676" s="11" t="s">
        <v>954</v>
      </c>
      <c r="E676" s="11">
        <v>946</v>
      </c>
      <c r="F676" s="11">
        <v>-5.4889483424991399E-2</v>
      </c>
      <c r="G676" s="11">
        <v>7.1157593884800599E-2</v>
      </c>
      <c r="H676" s="11">
        <v>0.44067486639825199</v>
      </c>
      <c r="I676" s="11">
        <v>-6.7238625615043596E-2</v>
      </c>
      <c r="J676" s="11">
        <v>0.36188954397054601</v>
      </c>
      <c r="K676" s="11">
        <f t="shared" si="0"/>
        <v>1</v>
      </c>
      <c r="L676" s="11">
        <f t="shared" si="1"/>
        <v>0</v>
      </c>
      <c r="M676" s="11">
        <f t="shared" si="2"/>
        <v>0</v>
      </c>
      <c r="N676" s="11">
        <v>-8.8047380798365105E-2</v>
      </c>
      <c r="O676" s="11">
        <v>0.227414757957493</v>
      </c>
      <c r="P676" s="11">
        <f t="shared" si="3"/>
        <v>1</v>
      </c>
      <c r="Q676" s="11">
        <f t="shared" si="4"/>
        <v>0</v>
      </c>
      <c r="R676" s="11">
        <f t="shared" si="5"/>
        <v>0</v>
      </c>
      <c r="S676" s="11">
        <v>-5.8934621745434797E-2</v>
      </c>
      <c r="T676" s="11">
        <v>0.40750602250452</v>
      </c>
      <c r="U676" s="11">
        <f t="shared" si="6"/>
        <v>1</v>
      </c>
      <c r="V676" s="11">
        <f t="shared" si="7"/>
        <v>0</v>
      </c>
      <c r="W676" s="11">
        <f t="shared" si="8"/>
        <v>0</v>
      </c>
      <c r="X676" s="11">
        <v>-5.5084825692878897E-2</v>
      </c>
      <c r="Y676" s="11">
        <v>0.439297136107969</v>
      </c>
      <c r="Z676" s="11">
        <f t="shared" si="9"/>
        <v>1</v>
      </c>
      <c r="AA676" s="11">
        <f t="shared" si="10"/>
        <v>0</v>
      </c>
      <c r="AB676" s="11">
        <f t="shared" si="11"/>
        <v>0</v>
      </c>
      <c r="AC676" s="11">
        <v>-4.1371050591564901E-2</v>
      </c>
      <c r="AD676" s="11">
        <v>0.56668682896438904</v>
      </c>
      <c r="AE676" s="11">
        <f t="shared" si="12"/>
        <v>1</v>
      </c>
      <c r="AF676" s="11">
        <f t="shared" si="13"/>
        <v>0</v>
      </c>
      <c r="AG676" s="11">
        <f t="shared" si="14"/>
        <v>0</v>
      </c>
      <c r="AH676" s="11">
        <v>-7.5362386121699002E-2</v>
      </c>
      <c r="AI676" s="11">
        <v>0.25965582819034699</v>
      </c>
      <c r="AJ676" s="11">
        <f t="shared" si="15"/>
        <v>1</v>
      </c>
      <c r="AK676" s="11">
        <f t="shared" si="16"/>
        <v>0</v>
      </c>
      <c r="AL676" s="11">
        <f t="shared" si="17"/>
        <v>0</v>
      </c>
      <c r="AM676" s="11">
        <v>-0.11660329497826</v>
      </c>
      <c r="AN676" s="11">
        <v>5.1942511237748901E-2</v>
      </c>
      <c r="AO676" s="11">
        <f t="shared" si="18"/>
        <v>1</v>
      </c>
      <c r="AP676" s="11">
        <f t="shared" si="19"/>
        <v>0</v>
      </c>
      <c r="AQ676" s="11">
        <v>-5.6157481375449701E-2</v>
      </c>
      <c r="AR676" s="11">
        <v>0.43884842481998199</v>
      </c>
      <c r="AS676" s="11">
        <f t="shared" si="20"/>
        <v>1</v>
      </c>
      <c r="AT676" s="11">
        <f t="shared" si="21"/>
        <v>0</v>
      </c>
      <c r="AU676" s="11">
        <f t="shared" si="22"/>
        <v>0</v>
      </c>
      <c r="AV676" s="11">
        <v>-8.1606665239066706E-2</v>
      </c>
      <c r="AW676" s="11">
        <v>0.25910907788833099</v>
      </c>
      <c r="AX676" s="11">
        <f t="shared" si="23"/>
        <v>1</v>
      </c>
      <c r="AY676" s="11">
        <f t="shared" si="24"/>
        <v>0</v>
      </c>
      <c r="AZ676" s="11">
        <v>-6.5890152074556299E-2</v>
      </c>
      <c r="BA676" s="11">
        <v>0.362094562059319</v>
      </c>
      <c r="BB676" s="22">
        <v>0</v>
      </c>
      <c r="BC676" s="22">
        <v>0</v>
      </c>
      <c r="BD676" s="22">
        <v>0</v>
      </c>
      <c r="BE676" s="22">
        <v>0</v>
      </c>
      <c r="BF676" s="22">
        <v>0</v>
      </c>
      <c r="BG676" s="22">
        <v>0</v>
      </c>
      <c r="BH676" s="22">
        <v>0</v>
      </c>
      <c r="BI676" s="22">
        <v>0</v>
      </c>
      <c r="BJ676" s="22">
        <v>0</v>
      </c>
      <c r="BK676" s="22">
        <v>0</v>
      </c>
      <c r="BL676" s="22">
        <v>0</v>
      </c>
      <c r="BM676" s="22">
        <v>0</v>
      </c>
      <c r="BN676" s="22">
        <v>0</v>
      </c>
      <c r="BO676" s="22">
        <v>0</v>
      </c>
      <c r="BP676" s="22">
        <v>0</v>
      </c>
      <c r="BQ676" s="22">
        <v>0</v>
      </c>
      <c r="BR676" s="22">
        <v>0</v>
      </c>
      <c r="BS676" s="22">
        <v>0</v>
      </c>
      <c r="BT676" s="22">
        <v>0</v>
      </c>
      <c r="BU676" s="22">
        <v>0</v>
      </c>
      <c r="BV676" s="22">
        <v>0</v>
      </c>
      <c r="BW676" s="22">
        <v>0</v>
      </c>
    </row>
    <row r="677" spans="1:75" ht="14.25" customHeight="1">
      <c r="A677" s="11" t="s">
        <v>1723</v>
      </c>
      <c r="B677" s="11" t="s">
        <v>1723</v>
      </c>
      <c r="C677" s="11" t="s">
        <v>171</v>
      </c>
      <c r="D677" s="11" t="s">
        <v>545</v>
      </c>
      <c r="E677" s="11">
        <v>947</v>
      </c>
      <c r="F677" s="11">
        <v>-5.6526392129620802E-2</v>
      </c>
      <c r="G677" s="11">
        <v>7.3361005699632997E-2</v>
      </c>
      <c r="H677" s="11">
        <v>0.44118149381636901</v>
      </c>
      <c r="I677" s="11">
        <v>-9.2278268187847498E-2</v>
      </c>
      <c r="J677" s="11">
        <v>0.22416149710848099</v>
      </c>
      <c r="K677" s="11">
        <f t="shared" si="0"/>
        <v>1</v>
      </c>
      <c r="L677" s="11">
        <f t="shared" si="1"/>
        <v>0</v>
      </c>
      <c r="M677" s="11">
        <f t="shared" si="2"/>
        <v>0</v>
      </c>
      <c r="N677" s="11">
        <v>-0.111979551162843</v>
      </c>
      <c r="O677" s="11">
        <v>0.134856877600742</v>
      </c>
      <c r="P677" s="11">
        <f t="shared" si="3"/>
        <v>1</v>
      </c>
      <c r="Q677" s="11">
        <f t="shared" si="4"/>
        <v>0</v>
      </c>
      <c r="R677" s="11">
        <f t="shared" si="5"/>
        <v>0</v>
      </c>
      <c r="S677" s="11">
        <v>-5.8728866324490897E-2</v>
      </c>
      <c r="T677" s="11">
        <v>0.42423766633907101</v>
      </c>
      <c r="U677" s="11">
        <f t="shared" si="6"/>
        <v>1</v>
      </c>
      <c r="V677" s="11">
        <f t="shared" si="7"/>
        <v>0</v>
      </c>
      <c r="W677" s="11">
        <f t="shared" si="8"/>
        <v>0</v>
      </c>
      <c r="X677" s="11">
        <v>-5.7348352321430603E-2</v>
      </c>
      <c r="Y677" s="11">
        <v>0.43410062430073598</v>
      </c>
      <c r="Z677" s="11">
        <f t="shared" si="9"/>
        <v>1</v>
      </c>
      <c r="AA677" s="11">
        <f t="shared" si="10"/>
        <v>0</v>
      </c>
      <c r="AB677" s="11">
        <f t="shared" si="11"/>
        <v>0</v>
      </c>
      <c r="AC677" s="11">
        <v>-3.59126092633913E-2</v>
      </c>
      <c r="AD677" s="11">
        <v>0.62900164890616095</v>
      </c>
      <c r="AE677" s="11">
        <f t="shared" si="12"/>
        <v>1</v>
      </c>
      <c r="AF677" s="11">
        <f t="shared" si="13"/>
        <v>0</v>
      </c>
      <c r="AG677" s="11">
        <f t="shared" si="14"/>
        <v>0</v>
      </c>
      <c r="AH677" s="11">
        <v>-9.2062461857591399E-2</v>
      </c>
      <c r="AI677" s="11">
        <v>0.164858381018852</v>
      </c>
      <c r="AJ677" s="11">
        <f t="shared" si="15"/>
        <v>1</v>
      </c>
      <c r="AK677" s="11">
        <f t="shared" si="16"/>
        <v>0</v>
      </c>
      <c r="AL677" s="11">
        <f t="shared" si="17"/>
        <v>0</v>
      </c>
      <c r="AM677" s="11">
        <v>-0.115007264782054</v>
      </c>
      <c r="AN677" s="11">
        <v>8.7696401846343794E-2</v>
      </c>
      <c r="AO677" s="11">
        <f t="shared" si="18"/>
        <v>1</v>
      </c>
      <c r="AP677" s="11">
        <f t="shared" si="19"/>
        <v>0</v>
      </c>
      <c r="AQ677" s="11">
        <v>-7.1403596312489701E-2</v>
      </c>
      <c r="AR677" s="11">
        <v>0.33970438146924498</v>
      </c>
      <c r="AS677" s="11">
        <f t="shared" si="20"/>
        <v>1</v>
      </c>
      <c r="AT677" s="11">
        <f t="shared" si="21"/>
        <v>0</v>
      </c>
      <c r="AU677" s="11">
        <f t="shared" si="22"/>
        <v>0</v>
      </c>
      <c r="AV677" s="11">
        <v>-8.8244910803617099E-2</v>
      </c>
      <c r="AW677" s="11">
        <v>0.23670847755065</v>
      </c>
      <c r="AX677" s="11">
        <f t="shared" si="23"/>
        <v>1</v>
      </c>
      <c r="AY677" s="11">
        <f t="shared" si="24"/>
        <v>0</v>
      </c>
      <c r="AZ677" s="11">
        <v>-7.8430508553079897E-2</v>
      </c>
      <c r="BA677" s="11">
        <v>0.29206247945278502</v>
      </c>
      <c r="BB677" s="22">
        <v>0</v>
      </c>
      <c r="BC677" s="22">
        <v>0</v>
      </c>
      <c r="BD677" s="22">
        <v>0</v>
      </c>
      <c r="BE677" s="22">
        <v>0</v>
      </c>
      <c r="BF677" s="22">
        <v>0</v>
      </c>
      <c r="BG677" s="22">
        <v>0</v>
      </c>
      <c r="BH677" s="22">
        <v>0</v>
      </c>
      <c r="BI677" s="22">
        <v>0</v>
      </c>
      <c r="BJ677" s="22">
        <v>0</v>
      </c>
      <c r="BK677" s="22">
        <v>0</v>
      </c>
      <c r="BL677" s="22">
        <v>0</v>
      </c>
      <c r="BM677" s="22">
        <v>0</v>
      </c>
      <c r="BN677" s="22">
        <v>0</v>
      </c>
      <c r="BO677" s="22">
        <v>0</v>
      </c>
      <c r="BP677" s="22">
        <v>0</v>
      </c>
      <c r="BQ677" s="22">
        <v>0</v>
      </c>
      <c r="BR677" s="22">
        <v>0</v>
      </c>
      <c r="BS677" s="22">
        <v>0</v>
      </c>
      <c r="BT677" s="22">
        <v>0</v>
      </c>
      <c r="BU677" s="22">
        <v>0</v>
      </c>
      <c r="BV677" s="22">
        <v>0</v>
      </c>
      <c r="BW677" s="22">
        <v>0</v>
      </c>
    </row>
    <row r="678" spans="1:75" ht="14.25" customHeight="1">
      <c r="A678" s="11" t="s">
        <v>754</v>
      </c>
      <c r="B678" s="11" t="s">
        <v>3700</v>
      </c>
      <c r="C678" s="11" t="s">
        <v>171</v>
      </c>
      <c r="D678" s="11" t="s">
        <v>362</v>
      </c>
      <c r="E678" s="11">
        <v>919</v>
      </c>
      <c r="F678" s="11">
        <v>-5.7710530697956099E-2</v>
      </c>
      <c r="G678" s="11">
        <v>7.5264873428286999E-2</v>
      </c>
      <c r="H678" s="11">
        <v>0.44341769755655502</v>
      </c>
      <c r="I678" s="11">
        <v>-0.113935818527518</v>
      </c>
      <c r="J678" s="11">
        <v>0.14145642881978901</v>
      </c>
      <c r="K678" s="11">
        <f t="shared" si="0"/>
        <v>1</v>
      </c>
      <c r="L678" s="11">
        <f t="shared" si="1"/>
        <v>0</v>
      </c>
      <c r="M678" s="11">
        <f t="shared" si="2"/>
        <v>0</v>
      </c>
      <c r="N678" s="11">
        <v>-7.8792686156761299E-2</v>
      </c>
      <c r="O678" s="11">
        <v>0.30728687343308397</v>
      </c>
      <c r="P678" s="11">
        <f t="shared" si="3"/>
        <v>1</v>
      </c>
      <c r="Q678" s="11">
        <f t="shared" si="4"/>
        <v>0</v>
      </c>
      <c r="R678" s="11">
        <f t="shared" si="5"/>
        <v>0</v>
      </c>
      <c r="S678" s="11">
        <v>-6.1308737525276803E-2</v>
      </c>
      <c r="T678" s="11">
        <v>0.41573519274910697</v>
      </c>
      <c r="U678" s="11">
        <f t="shared" si="6"/>
        <v>1</v>
      </c>
      <c r="V678" s="11">
        <f t="shared" si="7"/>
        <v>0</v>
      </c>
      <c r="W678" s="11">
        <f t="shared" si="8"/>
        <v>0</v>
      </c>
      <c r="X678" s="11">
        <v>-5.7758188195822097E-2</v>
      </c>
      <c r="Y678" s="11">
        <v>0.442989134030631</v>
      </c>
      <c r="Z678" s="11">
        <f t="shared" si="9"/>
        <v>1</v>
      </c>
      <c r="AA678" s="11">
        <f t="shared" si="10"/>
        <v>0</v>
      </c>
      <c r="AB678" s="11">
        <f t="shared" si="11"/>
        <v>0</v>
      </c>
      <c r="AC678" s="11">
        <v>-5.1018875078755403E-2</v>
      </c>
      <c r="AD678" s="11">
        <v>0.50331541139383296</v>
      </c>
      <c r="AE678" s="11">
        <f t="shared" si="12"/>
        <v>1</v>
      </c>
      <c r="AF678" s="11">
        <f t="shared" si="13"/>
        <v>0</v>
      </c>
      <c r="AG678" s="11">
        <f t="shared" si="14"/>
        <v>0</v>
      </c>
      <c r="AH678" s="11">
        <v>-6.7571653693637698E-2</v>
      </c>
      <c r="AI678" s="11">
        <v>0.36701175462442298</v>
      </c>
      <c r="AJ678" s="11">
        <f t="shared" si="15"/>
        <v>1</v>
      </c>
      <c r="AK678" s="11">
        <f t="shared" si="16"/>
        <v>0</v>
      </c>
      <c r="AL678" s="11">
        <f t="shared" si="17"/>
        <v>0</v>
      </c>
      <c r="AM678" s="11">
        <v>-7.7556364237472294E-2</v>
      </c>
      <c r="AN678" s="11">
        <v>0.29905314090684199</v>
      </c>
      <c r="AO678" s="11">
        <f t="shared" si="18"/>
        <v>1</v>
      </c>
      <c r="AP678" s="11">
        <f t="shared" si="19"/>
        <v>0</v>
      </c>
      <c r="AQ678" s="11">
        <v>-0.100589914786643</v>
      </c>
      <c r="AR678" s="11">
        <v>0.18748907089936201</v>
      </c>
      <c r="AS678" s="11">
        <f t="shared" si="20"/>
        <v>1</v>
      </c>
      <c r="AT678" s="11">
        <f t="shared" si="21"/>
        <v>0</v>
      </c>
      <c r="AU678" s="11">
        <f t="shared" si="22"/>
        <v>0</v>
      </c>
      <c r="AV678" s="11">
        <v>-9.1182669298267904E-2</v>
      </c>
      <c r="AW678" s="11">
        <v>0.23352363985976801</v>
      </c>
      <c r="AX678" s="11">
        <f t="shared" si="23"/>
        <v>1</v>
      </c>
      <c r="AY678" s="11">
        <f t="shared" si="24"/>
        <v>0</v>
      </c>
      <c r="AZ678" s="11">
        <v>-7.1415964763604595E-2</v>
      </c>
      <c r="BA678" s="11">
        <v>0.35014915296718402</v>
      </c>
      <c r="BB678" s="22">
        <v>0</v>
      </c>
      <c r="BC678" s="22">
        <v>0</v>
      </c>
      <c r="BD678" s="22">
        <v>0</v>
      </c>
      <c r="BE678" s="22">
        <v>0</v>
      </c>
      <c r="BF678" s="22">
        <v>0</v>
      </c>
      <c r="BG678" s="22">
        <v>0</v>
      </c>
      <c r="BH678" s="22">
        <v>0</v>
      </c>
      <c r="BI678" s="22">
        <v>0</v>
      </c>
      <c r="BJ678" s="22">
        <v>0</v>
      </c>
      <c r="BK678" s="22">
        <v>0</v>
      </c>
      <c r="BL678" s="22">
        <v>0</v>
      </c>
      <c r="BM678" s="22">
        <v>0</v>
      </c>
      <c r="BN678" s="22">
        <v>0</v>
      </c>
      <c r="BO678" s="22">
        <v>0</v>
      </c>
      <c r="BP678" s="22">
        <v>0</v>
      </c>
      <c r="BQ678" s="22">
        <v>0</v>
      </c>
      <c r="BR678" s="22">
        <v>0</v>
      </c>
      <c r="BS678" s="22">
        <v>0</v>
      </c>
      <c r="BT678" s="22">
        <v>0</v>
      </c>
      <c r="BU678" s="22">
        <v>0</v>
      </c>
      <c r="BV678" s="22">
        <v>0</v>
      </c>
      <c r="BW678" s="22">
        <v>0</v>
      </c>
    </row>
    <row r="679" spans="1:75" ht="14.25" customHeight="1">
      <c r="A679" s="11" t="s">
        <v>2372</v>
      </c>
      <c r="B679" s="11" t="s">
        <v>3701</v>
      </c>
      <c r="C679" s="11" t="s">
        <v>187</v>
      </c>
      <c r="D679" s="11" t="s">
        <v>2373</v>
      </c>
      <c r="E679" s="11">
        <v>954</v>
      </c>
      <c r="F679" s="11">
        <v>5.4158481794225E-2</v>
      </c>
      <c r="G679" s="11">
        <v>7.0836841658532504E-2</v>
      </c>
      <c r="H679" s="11">
        <v>0.44472715316308398</v>
      </c>
      <c r="I679" s="11">
        <v>1.87465338993285E-2</v>
      </c>
      <c r="J679" s="11">
        <v>0.79823013881992799</v>
      </c>
      <c r="K679" s="11">
        <f t="shared" si="0"/>
        <v>1</v>
      </c>
      <c r="L679" s="11">
        <f t="shared" si="1"/>
        <v>0</v>
      </c>
      <c r="M679" s="11">
        <f t="shared" si="2"/>
        <v>0</v>
      </c>
      <c r="N679" s="11">
        <v>2.3605529496267898E-2</v>
      </c>
      <c r="O679" s="11">
        <v>0.74534771681252898</v>
      </c>
      <c r="P679" s="11">
        <f t="shared" si="3"/>
        <v>1</v>
      </c>
      <c r="Q679" s="11">
        <f t="shared" si="4"/>
        <v>0</v>
      </c>
      <c r="R679" s="11">
        <f t="shared" si="5"/>
        <v>0</v>
      </c>
      <c r="S679" s="11">
        <v>5.2460033286423097E-2</v>
      </c>
      <c r="T679" s="11">
        <v>0.459433525220586</v>
      </c>
      <c r="U679" s="11">
        <f t="shared" si="6"/>
        <v>1</v>
      </c>
      <c r="V679" s="11">
        <f t="shared" si="7"/>
        <v>0</v>
      </c>
      <c r="W679" s="11">
        <f t="shared" si="8"/>
        <v>0</v>
      </c>
      <c r="X679" s="11">
        <v>5.3741921297352398E-2</v>
      </c>
      <c r="Y679" s="11">
        <v>0.44842727126062398</v>
      </c>
      <c r="Z679" s="11">
        <f t="shared" si="9"/>
        <v>1</v>
      </c>
      <c r="AA679" s="11">
        <f t="shared" si="10"/>
        <v>0</v>
      </c>
      <c r="AB679" s="11">
        <f t="shared" si="11"/>
        <v>0</v>
      </c>
      <c r="AC679" s="11">
        <v>5.95495995881151E-2</v>
      </c>
      <c r="AD679" s="11">
        <v>0.40777440129549503</v>
      </c>
      <c r="AE679" s="11">
        <f t="shared" si="12"/>
        <v>1</v>
      </c>
      <c r="AF679" s="11">
        <f t="shared" si="13"/>
        <v>0</v>
      </c>
      <c r="AG679" s="11">
        <f t="shared" si="14"/>
        <v>0</v>
      </c>
      <c r="AH679" s="11">
        <v>3.52252859110532E-2</v>
      </c>
      <c r="AI679" s="11">
        <v>0.61247233216442998</v>
      </c>
      <c r="AJ679" s="11">
        <f t="shared" si="15"/>
        <v>1</v>
      </c>
      <c r="AK679" s="11">
        <f t="shared" si="16"/>
        <v>0</v>
      </c>
      <c r="AL679" s="11">
        <f t="shared" si="17"/>
        <v>0</v>
      </c>
      <c r="AM679" s="11">
        <v>1.6997487786134299E-2</v>
      </c>
      <c r="AN679" s="11">
        <v>0.80570793007151698</v>
      </c>
      <c r="AO679" s="11">
        <f t="shared" si="18"/>
        <v>1</v>
      </c>
      <c r="AP679" s="11">
        <f t="shared" si="19"/>
        <v>0</v>
      </c>
      <c r="AQ679" s="11">
        <v>5.9967545417748E-2</v>
      </c>
      <c r="AR679" s="11">
        <v>0.40649398891564098</v>
      </c>
      <c r="AS679" s="11">
        <f t="shared" si="20"/>
        <v>1</v>
      </c>
      <c r="AT679" s="11">
        <f t="shared" si="21"/>
        <v>0</v>
      </c>
      <c r="AU679" s="11">
        <f t="shared" si="22"/>
        <v>0</v>
      </c>
      <c r="AV679" s="11">
        <v>7.0007301757579896E-2</v>
      </c>
      <c r="AW679" s="11">
        <v>0.33158811004199901</v>
      </c>
      <c r="AX679" s="11">
        <f t="shared" si="23"/>
        <v>1</v>
      </c>
      <c r="AY679" s="11">
        <f t="shared" si="24"/>
        <v>0</v>
      </c>
      <c r="AZ679" s="11">
        <v>-1.83099237089214E-2</v>
      </c>
      <c r="BA679" s="11">
        <v>0.79560339277816405</v>
      </c>
      <c r="BB679" s="22">
        <v>0</v>
      </c>
      <c r="BC679" s="22">
        <v>0</v>
      </c>
      <c r="BD679" s="22">
        <v>0</v>
      </c>
      <c r="BE679" s="22">
        <v>0</v>
      </c>
      <c r="BF679" s="22">
        <v>0</v>
      </c>
      <c r="BG679" s="22">
        <v>0</v>
      </c>
      <c r="BH679" s="22">
        <v>0</v>
      </c>
      <c r="BI679" s="22">
        <v>0</v>
      </c>
      <c r="BJ679" s="22">
        <v>0</v>
      </c>
      <c r="BK679" s="22">
        <v>0</v>
      </c>
      <c r="BL679" s="22">
        <v>0</v>
      </c>
      <c r="BM679" s="22">
        <v>0</v>
      </c>
      <c r="BN679" s="22">
        <v>0</v>
      </c>
      <c r="BO679" s="22">
        <v>0</v>
      </c>
      <c r="BP679" s="22">
        <v>0</v>
      </c>
      <c r="BQ679" s="22">
        <v>0</v>
      </c>
      <c r="BR679" s="22">
        <v>0</v>
      </c>
      <c r="BS679" s="22">
        <v>0</v>
      </c>
      <c r="BT679" s="22">
        <v>0</v>
      </c>
      <c r="BU679" s="22">
        <v>0</v>
      </c>
      <c r="BV679" s="22">
        <v>0</v>
      </c>
      <c r="BW679" s="22">
        <v>0</v>
      </c>
    </row>
    <row r="680" spans="1:75" ht="14.25" customHeight="1">
      <c r="A680" s="11" t="s">
        <v>2730</v>
      </c>
      <c r="B680" s="11" t="s">
        <v>2730</v>
      </c>
      <c r="C680" s="11" t="s">
        <v>345</v>
      </c>
      <c r="D680" s="11" t="s">
        <v>346</v>
      </c>
      <c r="E680" s="11">
        <v>959</v>
      </c>
      <c r="F680" s="11">
        <v>5.4226386697797002E-2</v>
      </c>
      <c r="G680" s="11">
        <v>7.1240766488045601E-2</v>
      </c>
      <c r="H680" s="11">
        <v>0.44674221788710899</v>
      </c>
      <c r="I680" s="11">
        <v>8.2345727824499004E-2</v>
      </c>
      <c r="J680" s="11">
        <v>0.26463132522136101</v>
      </c>
      <c r="K680" s="11">
        <f t="shared" si="0"/>
        <v>1</v>
      </c>
      <c r="L680" s="11">
        <f t="shared" si="1"/>
        <v>0</v>
      </c>
      <c r="M680" s="11">
        <f t="shared" si="2"/>
        <v>0</v>
      </c>
      <c r="N680" s="11">
        <v>8.4537945766413797E-2</v>
      </c>
      <c r="O680" s="11">
        <v>0.247250451977059</v>
      </c>
      <c r="P680" s="11">
        <f t="shared" si="3"/>
        <v>1</v>
      </c>
      <c r="Q680" s="11">
        <f t="shared" si="4"/>
        <v>0</v>
      </c>
      <c r="R680" s="11">
        <f t="shared" si="5"/>
        <v>0</v>
      </c>
      <c r="S680" s="11">
        <v>5.4567604139400497E-2</v>
      </c>
      <c r="T680" s="11">
        <v>0.44431739364563</v>
      </c>
      <c r="U680" s="11">
        <f t="shared" si="6"/>
        <v>1</v>
      </c>
      <c r="V680" s="11">
        <f t="shared" si="7"/>
        <v>0</v>
      </c>
      <c r="W680" s="11">
        <f t="shared" si="8"/>
        <v>0</v>
      </c>
      <c r="X680" s="11">
        <v>5.4253551898788402E-2</v>
      </c>
      <c r="Y680" s="11">
        <v>0.44678001359164099</v>
      </c>
      <c r="Z680" s="11">
        <f t="shared" si="9"/>
        <v>1</v>
      </c>
      <c r="AA680" s="11">
        <f t="shared" si="10"/>
        <v>0</v>
      </c>
      <c r="AB680" s="11">
        <f t="shared" si="11"/>
        <v>0</v>
      </c>
      <c r="AC680" s="11">
        <v>3.58355590147523E-2</v>
      </c>
      <c r="AD680" s="11">
        <v>0.61962748380371202</v>
      </c>
      <c r="AE680" s="11">
        <f t="shared" si="12"/>
        <v>1</v>
      </c>
      <c r="AF680" s="11">
        <f t="shared" si="13"/>
        <v>0</v>
      </c>
      <c r="AG680" s="11">
        <f t="shared" si="14"/>
        <v>0</v>
      </c>
      <c r="AH680" s="11">
        <v>5.93345182041028E-2</v>
      </c>
      <c r="AI680" s="11">
        <v>0.40457112394775402</v>
      </c>
      <c r="AJ680" s="11">
        <f t="shared" si="15"/>
        <v>1</v>
      </c>
      <c r="AK680" s="11">
        <f t="shared" si="16"/>
        <v>0</v>
      </c>
      <c r="AL680" s="11">
        <f t="shared" si="17"/>
        <v>0</v>
      </c>
      <c r="AM680" s="11">
        <v>6.2570074920276206E-2</v>
      </c>
      <c r="AN680" s="11">
        <v>0.38026394330851598</v>
      </c>
      <c r="AO680" s="11">
        <f t="shared" si="18"/>
        <v>1</v>
      </c>
      <c r="AP680" s="11">
        <f t="shared" si="19"/>
        <v>0</v>
      </c>
      <c r="AQ680" s="11">
        <v>5.1476669811248203E-2</v>
      </c>
      <c r="AR680" s="11">
        <v>0.47926353625016399</v>
      </c>
      <c r="AS680" s="11">
        <f t="shared" si="20"/>
        <v>1</v>
      </c>
      <c r="AT680" s="11">
        <f t="shared" si="21"/>
        <v>0</v>
      </c>
      <c r="AU680" s="11">
        <f t="shared" si="22"/>
        <v>0</v>
      </c>
      <c r="AV680" s="11">
        <v>5.98440405285579E-2</v>
      </c>
      <c r="AW680" s="11">
        <v>0.40949710527190097</v>
      </c>
      <c r="AX680" s="11">
        <f t="shared" si="23"/>
        <v>1</v>
      </c>
      <c r="AY680" s="11">
        <f t="shared" si="24"/>
        <v>0</v>
      </c>
      <c r="AZ680" s="11">
        <v>3.9022022198064402E-2</v>
      </c>
      <c r="BA680" s="11">
        <v>0.58974811600117405</v>
      </c>
      <c r="BB680" s="22">
        <v>0</v>
      </c>
      <c r="BC680" s="22">
        <v>0</v>
      </c>
      <c r="BD680" s="22">
        <v>0</v>
      </c>
      <c r="BE680" s="22">
        <v>0</v>
      </c>
      <c r="BF680" s="22">
        <v>0</v>
      </c>
      <c r="BG680" s="22">
        <v>0</v>
      </c>
      <c r="BH680" s="22">
        <v>0</v>
      </c>
      <c r="BI680" s="22">
        <v>0</v>
      </c>
      <c r="BJ680" s="22">
        <v>0</v>
      </c>
      <c r="BK680" s="22">
        <v>0</v>
      </c>
      <c r="BL680" s="22">
        <v>0</v>
      </c>
      <c r="BM680" s="22">
        <v>0</v>
      </c>
      <c r="BN680" s="22">
        <v>0</v>
      </c>
      <c r="BO680" s="22">
        <v>0</v>
      </c>
      <c r="BP680" s="22">
        <v>0</v>
      </c>
      <c r="BQ680" s="22">
        <v>0</v>
      </c>
      <c r="BR680" s="22">
        <v>0</v>
      </c>
      <c r="BS680" s="22">
        <v>0</v>
      </c>
      <c r="BT680" s="22">
        <v>0</v>
      </c>
      <c r="BU680" s="22">
        <v>0</v>
      </c>
      <c r="BV680" s="22">
        <v>0</v>
      </c>
      <c r="BW680" s="22">
        <v>0</v>
      </c>
    </row>
    <row r="681" spans="1:75" ht="14.25" customHeight="1">
      <c r="A681" s="11" t="s">
        <v>813</v>
      </c>
      <c r="B681" s="11" t="s">
        <v>3702</v>
      </c>
      <c r="C681" s="11" t="s">
        <v>64</v>
      </c>
      <c r="D681" s="11" t="s">
        <v>88</v>
      </c>
      <c r="E681" s="11">
        <v>931</v>
      </c>
      <c r="F681" s="11">
        <v>-5.6725707669364203E-2</v>
      </c>
      <c r="G681" s="11">
        <v>7.6289536621662907E-2</v>
      </c>
      <c r="H681" s="11">
        <v>0.45733142258570197</v>
      </c>
      <c r="I681" s="11">
        <v>-0.11951939411029799</v>
      </c>
      <c r="J681" s="11">
        <v>0.12981529203241901</v>
      </c>
      <c r="K681" s="11">
        <f t="shared" si="0"/>
        <v>1</v>
      </c>
      <c r="L681" s="11">
        <f t="shared" si="1"/>
        <v>0</v>
      </c>
      <c r="M681" s="11">
        <f t="shared" si="2"/>
        <v>0</v>
      </c>
      <c r="N681" s="11">
        <v>-9.3127971453759006E-2</v>
      </c>
      <c r="O681" s="11">
        <v>0.23393074831469601</v>
      </c>
      <c r="P681" s="11">
        <f t="shared" si="3"/>
        <v>1</v>
      </c>
      <c r="Q681" s="11">
        <f t="shared" si="4"/>
        <v>0</v>
      </c>
      <c r="R681" s="11">
        <f t="shared" si="5"/>
        <v>0</v>
      </c>
      <c r="S681" s="11">
        <v>-5.5139478598062897E-2</v>
      </c>
      <c r="T681" s="11">
        <v>0.47037232242534099</v>
      </c>
      <c r="U681" s="11">
        <f t="shared" si="6"/>
        <v>1</v>
      </c>
      <c r="V681" s="11">
        <f t="shared" si="7"/>
        <v>0</v>
      </c>
      <c r="W681" s="11">
        <f t="shared" si="8"/>
        <v>0</v>
      </c>
      <c r="X681" s="11">
        <v>-5.7631019391375597E-2</v>
      </c>
      <c r="Y681" s="11">
        <v>0.45042836854847002</v>
      </c>
      <c r="Z681" s="11">
        <f t="shared" si="9"/>
        <v>1</v>
      </c>
      <c r="AA681" s="11">
        <f t="shared" si="10"/>
        <v>0</v>
      </c>
      <c r="AB681" s="11">
        <f t="shared" si="11"/>
        <v>0</v>
      </c>
      <c r="AC681" s="11">
        <v>-5.1116361479415499E-2</v>
      </c>
      <c r="AD681" s="11">
        <v>0.50907541408502299</v>
      </c>
      <c r="AE681" s="11">
        <f t="shared" si="12"/>
        <v>1</v>
      </c>
      <c r="AF681" s="11">
        <f t="shared" si="13"/>
        <v>0</v>
      </c>
      <c r="AG681" s="11">
        <f t="shared" si="14"/>
        <v>0</v>
      </c>
      <c r="AH681" s="11">
        <v>-6.35756458399626E-2</v>
      </c>
      <c r="AI681" s="11">
        <v>0.40373834935755198</v>
      </c>
      <c r="AJ681" s="11">
        <f t="shared" si="15"/>
        <v>1</v>
      </c>
      <c r="AK681" s="11">
        <f t="shared" si="16"/>
        <v>0</v>
      </c>
      <c r="AL681" s="11">
        <f t="shared" si="17"/>
        <v>0</v>
      </c>
      <c r="AM681" s="11">
        <v>-6.9017300961570299E-2</v>
      </c>
      <c r="AN681" s="11">
        <v>0.365169182860061</v>
      </c>
      <c r="AO681" s="11">
        <f t="shared" si="18"/>
        <v>1</v>
      </c>
      <c r="AP681" s="11">
        <f t="shared" si="19"/>
        <v>0</v>
      </c>
      <c r="AQ681" s="11">
        <v>-3.3399938913026499E-2</v>
      </c>
      <c r="AR681" s="11">
        <v>0.66783388665150001</v>
      </c>
      <c r="AS681" s="11">
        <f t="shared" si="20"/>
        <v>1</v>
      </c>
      <c r="AT681" s="11">
        <f t="shared" si="21"/>
        <v>0</v>
      </c>
      <c r="AU681" s="11">
        <f t="shared" si="22"/>
        <v>0</v>
      </c>
      <c r="AV681" s="11">
        <v>-5.1605630900240201E-2</v>
      </c>
      <c r="AW681" s="11">
        <v>0.50677647874065601</v>
      </c>
      <c r="AX681" s="11">
        <f t="shared" si="23"/>
        <v>1</v>
      </c>
      <c r="AY681" s="11">
        <f t="shared" si="24"/>
        <v>0</v>
      </c>
      <c r="AZ681" s="11">
        <v>-4.32985997897435E-2</v>
      </c>
      <c r="BA681" s="11">
        <v>0.57631963323333202</v>
      </c>
      <c r="BB681" s="22">
        <v>0</v>
      </c>
      <c r="BC681" s="22">
        <v>0</v>
      </c>
      <c r="BD681" s="22">
        <v>0</v>
      </c>
      <c r="BE681" s="22">
        <v>0</v>
      </c>
      <c r="BF681" s="22">
        <v>0</v>
      </c>
      <c r="BG681" s="22">
        <v>0</v>
      </c>
      <c r="BH681" s="22">
        <v>0</v>
      </c>
      <c r="BI681" s="22">
        <v>0</v>
      </c>
      <c r="BJ681" s="22">
        <v>0</v>
      </c>
      <c r="BK681" s="22">
        <v>0</v>
      </c>
      <c r="BL681" s="22">
        <v>0</v>
      </c>
      <c r="BM681" s="22">
        <v>0</v>
      </c>
      <c r="BN681" s="22">
        <v>0</v>
      </c>
      <c r="BO681" s="22">
        <v>0</v>
      </c>
      <c r="BP681" s="22">
        <v>0</v>
      </c>
      <c r="BQ681" s="22">
        <v>0</v>
      </c>
      <c r="BR681" s="22">
        <v>0</v>
      </c>
      <c r="BS681" s="22">
        <v>0</v>
      </c>
      <c r="BT681" s="22">
        <v>0</v>
      </c>
      <c r="BU681" s="22">
        <v>0</v>
      </c>
      <c r="BV681" s="22">
        <v>0</v>
      </c>
      <c r="BW681" s="22">
        <v>0</v>
      </c>
    </row>
    <row r="682" spans="1:75" ht="14.25" customHeight="1">
      <c r="A682" s="11" t="s">
        <v>2015</v>
      </c>
      <c r="B682" s="11" t="s">
        <v>3703</v>
      </c>
      <c r="C682" s="11" t="s">
        <v>77</v>
      </c>
      <c r="D682" s="11" t="s">
        <v>989</v>
      </c>
      <c r="E682" s="11">
        <v>954</v>
      </c>
      <c r="F682" s="11">
        <v>-5.5943998836354598E-2</v>
      </c>
      <c r="G682" s="11">
        <v>7.5300709675462194E-2</v>
      </c>
      <c r="H682" s="11">
        <v>0.45770018928145201</v>
      </c>
      <c r="I682" s="11">
        <v>-5.1631202405546001E-2</v>
      </c>
      <c r="J682" s="11">
        <v>0.50873059242403096</v>
      </c>
      <c r="K682" s="11">
        <f t="shared" si="0"/>
        <v>1</v>
      </c>
      <c r="L682" s="11">
        <f t="shared" si="1"/>
        <v>0</v>
      </c>
      <c r="M682" s="11">
        <f t="shared" si="2"/>
        <v>0</v>
      </c>
      <c r="N682" s="11">
        <v>-4.35911338361206E-2</v>
      </c>
      <c r="O682" s="11">
        <v>0.57269822993826602</v>
      </c>
      <c r="P682" s="11">
        <f t="shared" si="3"/>
        <v>1</v>
      </c>
      <c r="Q682" s="11">
        <f t="shared" si="4"/>
        <v>0</v>
      </c>
      <c r="R682" s="11">
        <f t="shared" si="5"/>
        <v>0</v>
      </c>
      <c r="S682" s="11">
        <v>-5.7408507990582697E-2</v>
      </c>
      <c r="T682" s="11">
        <v>0.44615698233269102</v>
      </c>
      <c r="U682" s="11">
        <f t="shared" si="6"/>
        <v>1</v>
      </c>
      <c r="V682" s="11">
        <f t="shared" si="7"/>
        <v>0</v>
      </c>
      <c r="W682" s="11">
        <f t="shared" si="8"/>
        <v>0</v>
      </c>
      <c r="X682" s="11">
        <v>-5.5702474927543398E-2</v>
      </c>
      <c r="Y682" s="11">
        <v>0.45988199090315901</v>
      </c>
      <c r="Z682" s="11">
        <f t="shared" si="9"/>
        <v>1</v>
      </c>
      <c r="AA682" s="11">
        <f t="shared" si="10"/>
        <v>0</v>
      </c>
      <c r="AB682" s="11">
        <f t="shared" si="11"/>
        <v>0</v>
      </c>
      <c r="AC682" s="11">
        <v>-6.8303316429297295E-2</v>
      </c>
      <c r="AD682" s="11">
        <v>0.37109241637173301</v>
      </c>
      <c r="AE682" s="11">
        <f t="shared" si="12"/>
        <v>1</v>
      </c>
      <c r="AF682" s="11">
        <f t="shared" si="13"/>
        <v>0</v>
      </c>
      <c r="AG682" s="11">
        <f t="shared" si="14"/>
        <v>0</v>
      </c>
      <c r="AH682" s="11">
        <v>-5.4781187599646099E-2</v>
      </c>
      <c r="AI682" s="11">
        <v>0.46758529618467398</v>
      </c>
      <c r="AJ682" s="11">
        <f t="shared" si="15"/>
        <v>1</v>
      </c>
      <c r="AK682" s="11">
        <f t="shared" si="16"/>
        <v>0</v>
      </c>
      <c r="AL682" s="11">
        <f t="shared" si="17"/>
        <v>0</v>
      </c>
      <c r="AM682" s="11">
        <v>-5.6220167144267301E-2</v>
      </c>
      <c r="AN682" s="11">
        <v>0.45649928125699901</v>
      </c>
      <c r="AO682" s="11">
        <f t="shared" si="18"/>
        <v>1</v>
      </c>
      <c r="AP682" s="11">
        <f t="shared" si="19"/>
        <v>0</v>
      </c>
      <c r="AQ682" s="11">
        <v>-8.3766438134138504E-2</v>
      </c>
      <c r="AR682" s="11">
        <v>0.274949711183683</v>
      </c>
      <c r="AS682" s="11">
        <f t="shared" si="20"/>
        <v>1</v>
      </c>
      <c r="AT682" s="11">
        <f t="shared" si="21"/>
        <v>0</v>
      </c>
      <c r="AU682" s="11">
        <f t="shared" si="22"/>
        <v>0</v>
      </c>
      <c r="AV682" s="11">
        <v>2.6199018936616501E-2</v>
      </c>
      <c r="AW682" s="11">
        <v>0.72722391674979703</v>
      </c>
      <c r="AX682" s="11">
        <f t="shared" si="23"/>
        <v>1</v>
      </c>
      <c r="AY682" s="11">
        <f t="shared" si="24"/>
        <v>0</v>
      </c>
      <c r="AZ682" s="11">
        <v>-0.14262056328839101</v>
      </c>
      <c r="BA682" s="11">
        <v>5.67227932680908E-2</v>
      </c>
      <c r="BB682" s="22">
        <v>0</v>
      </c>
      <c r="BC682" s="22">
        <v>0</v>
      </c>
      <c r="BD682" s="22">
        <v>0</v>
      </c>
      <c r="BE682" s="22">
        <v>0</v>
      </c>
      <c r="BF682" s="22">
        <v>0</v>
      </c>
      <c r="BG682" s="22">
        <v>0</v>
      </c>
      <c r="BH682" s="22">
        <v>0</v>
      </c>
      <c r="BI682" s="22">
        <v>0</v>
      </c>
      <c r="BJ682" s="22">
        <v>0</v>
      </c>
      <c r="BK682" s="22">
        <v>0</v>
      </c>
      <c r="BL682" s="22">
        <v>0</v>
      </c>
      <c r="BM682" s="22">
        <v>0</v>
      </c>
      <c r="BN682" s="22">
        <v>0</v>
      </c>
      <c r="BO682" s="22">
        <v>0</v>
      </c>
      <c r="BP682" s="22">
        <v>0</v>
      </c>
      <c r="BQ682" s="22">
        <v>0</v>
      </c>
      <c r="BR682" s="22">
        <v>0</v>
      </c>
      <c r="BS682" s="22">
        <v>0</v>
      </c>
      <c r="BT682" s="22">
        <v>0</v>
      </c>
      <c r="BU682" s="22">
        <v>0</v>
      </c>
      <c r="BV682" s="22">
        <v>0</v>
      </c>
      <c r="BW682" s="22">
        <v>0</v>
      </c>
    </row>
    <row r="683" spans="1:75" ht="14.25" customHeight="1">
      <c r="A683" s="11" t="s">
        <v>2568</v>
      </c>
      <c r="B683" s="11" t="s">
        <v>2568</v>
      </c>
      <c r="C683" s="11" t="s">
        <v>77</v>
      </c>
      <c r="D683" s="11" t="s">
        <v>634</v>
      </c>
      <c r="E683" s="11">
        <v>821</v>
      </c>
      <c r="F683" s="11">
        <v>-5.9379188574351698E-2</v>
      </c>
      <c r="G683" s="11">
        <v>8.0847440023815498E-2</v>
      </c>
      <c r="H683" s="11">
        <v>0.462878310659459</v>
      </c>
      <c r="I683" s="11">
        <v>-5.9095215946504097E-2</v>
      </c>
      <c r="J683" s="11">
        <v>0.48158060710469502</v>
      </c>
      <c r="K683" s="11">
        <f t="shared" si="0"/>
        <v>1</v>
      </c>
      <c r="L683" s="11">
        <f t="shared" si="1"/>
        <v>0</v>
      </c>
      <c r="M683" s="11">
        <f t="shared" si="2"/>
        <v>0</v>
      </c>
      <c r="N683" s="11">
        <v>-6.8055266033827597E-2</v>
      </c>
      <c r="O683" s="11">
        <v>0.41150115582271302</v>
      </c>
      <c r="P683" s="11">
        <f t="shared" si="3"/>
        <v>1</v>
      </c>
      <c r="Q683" s="11">
        <f t="shared" si="4"/>
        <v>0</v>
      </c>
      <c r="R683" s="11">
        <f t="shared" si="5"/>
        <v>0</v>
      </c>
      <c r="S683" s="11">
        <v>-6.01047917776645E-2</v>
      </c>
      <c r="T683" s="11">
        <v>0.45805576124686398</v>
      </c>
      <c r="U683" s="11">
        <f t="shared" si="6"/>
        <v>1</v>
      </c>
      <c r="V683" s="11">
        <f t="shared" si="7"/>
        <v>0</v>
      </c>
      <c r="W683" s="11">
        <f t="shared" si="8"/>
        <v>0</v>
      </c>
      <c r="X683" s="11">
        <v>-5.9223535856970502E-2</v>
      </c>
      <c r="Y683" s="11">
        <v>0.464295242085426</v>
      </c>
      <c r="Z683" s="11">
        <f t="shared" si="9"/>
        <v>1</v>
      </c>
      <c r="AA683" s="11">
        <f t="shared" si="10"/>
        <v>0</v>
      </c>
      <c r="AB683" s="11">
        <f t="shared" si="11"/>
        <v>0</v>
      </c>
      <c r="AC683" s="11">
        <v>-4.6658203018085299E-2</v>
      </c>
      <c r="AD683" s="11">
        <v>0.57064111512642401</v>
      </c>
      <c r="AE683" s="11">
        <f t="shared" si="12"/>
        <v>1</v>
      </c>
      <c r="AF683" s="11">
        <f t="shared" si="13"/>
        <v>0</v>
      </c>
      <c r="AG683" s="11">
        <f t="shared" si="14"/>
        <v>0</v>
      </c>
      <c r="AH683" s="11">
        <v>-5.9688387045681801E-2</v>
      </c>
      <c r="AI683" s="11">
        <v>0.461349555095662</v>
      </c>
      <c r="AJ683" s="11">
        <f t="shared" si="15"/>
        <v>1</v>
      </c>
      <c r="AK683" s="11">
        <f t="shared" si="16"/>
        <v>0</v>
      </c>
      <c r="AL683" s="11">
        <f t="shared" si="17"/>
        <v>0</v>
      </c>
      <c r="AM683" s="11">
        <v>-6.7511876393864897E-2</v>
      </c>
      <c r="AN683" s="11">
        <v>0.40508058599511398</v>
      </c>
      <c r="AO683" s="11">
        <f t="shared" si="18"/>
        <v>1</v>
      </c>
      <c r="AP683" s="11">
        <f t="shared" si="19"/>
        <v>0</v>
      </c>
      <c r="AQ683" s="11">
        <v>-3.7341915645383403E-2</v>
      </c>
      <c r="AR683" s="11">
        <v>0.65021100526544795</v>
      </c>
      <c r="AS683" s="11">
        <f t="shared" si="20"/>
        <v>1</v>
      </c>
      <c r="AT683" s="11">
        <f t="shared" si="21"/>
        <v>0</v>
      </c>
      <c r="AU683" s="11">
        <f t="shared" si="22"/>
        <v>0</v>
      </c>
      <c r="AV683" s="11">
        <v>-5.9941857681305298E-2</v>
      </c>
      <c r="AW683" s="11">
        <v>0.46604731292688101</v>
      </c>
      <c r="AX683" s="11">
        <f t="shared" si="23"/>
        <v>1</v>
      </c>
      <c r="AY683" s="11">
        <f t="shared" si="24"/>
        <v>0</v>
      </c>
      <c r="AZ683" s="11">
        <v>-5.2353336980347602E-2</v>
      </c>
      <c r="BA683" s="11">
        <v>0.52318380599909697</v>
      </c>
      <c r="BB683" s="22">
        <v>0</v>
      </c>
      <c r="BC683" s="22">
        <v>0</v>
      </c>
      <c r="BD683" s="22">
        <v>0</v>
      </c>
      <c r="BE683" s="22">
        <v>0</v>
      </c>
      <c r="BF683" s="22">
        <v>0</v>
      </c>
      <c r="BG683" s="22">
        <v>0</v>
      </c>
      <c r="BH683" s="22">
        <v>0</v>
      </c>
      <c r="BI683" s="22">
        <v>0</v>
      </c>
      <c r="BJ683" s="22">
        <v>0</v>
      </c>
      <c r="BK683" s="22">
        <v>0</v>
      </c>
      <c r="BL683" s="22">
        <v>0</v>
      </c>
      <c r="BM683" s="22">
        <v>0</v>
      </c>
      <c r="BN683" s="22">
        <v>0</v>
      </c>
      <c r="BO683" s="22">
        <v>0</v>
      </c>
      <c r="BP683" s="22">
        <v>0</v>
      </c>
      <c r="BQ683" s="22">
        <v>0</v>
      </c>
      <c r="BR683" s="22">
        <v>0</v>
      </c>
      <c r="BS683" s="22">
        <v>0</v>
      </c>
      <c r="BT683" s="22">
        <v>0</v>
      </c>
      <c r="BU683" s="22">
        <v>0</v>
      </c>
      <c r="BV683" s="22">
        <v>0</v>
      </c>
      <c r="BW683" s="22">
        <v>0</v>
      </c>
    </row>
    <row r="684" spans="1:75" ht="14.25" customHeight="1">
      <c r="A684" s="11" t="s">
        <v>2438</v>
      </c>
      <c r="B684" s="11" t="s">
        <v>2438</v>
      </c>
      <c r="C684" s="11" t="s">
        <v>171</v>
      </c>
      <c r="D684" s="11" t="s">
        <v>545</v>
      </c>
      <c r="E684" s="11">
        <v>956</v>
      </c>
      <c r="F684" s="11">
        <v>-5.5195827440160598E-2</v>
      </c>
      <c r="G684" s="11">
        <v>7.5734124999119398E-2</v>
      </c>
      <c r="H684" s="11">
        <v>0.46629606838710302</v>
      </c>
      <c r="I684" s="11">
        <v>-7.9486167773579003E-2</v>
      </c>
      <c r="J684" s="11">
        <v>0.311279637078755</v>
      </c>
      <c r="K684" s="11">
        <f t="shared" si="0"/>
        <v>1</v>
      </c>
      <c r="L684" s="11">
        <f t="shared" si="1"/>
        <v>0</v>
      </c>
      <c r="M684" s="11">
        <f t="shared" si="2"/>
        <v>0</v>
      </c>
      <c r="N684" s="11">
        <v>-4.4075639781729001E-2</v>
      </c>
      <c r="O684" s="11">
        <v>0.57102801073419696</v>
      </c>
      <c r="P684" s="11">
        <f t="shared" si="3"/>
        <v>1</v>
      </c>
      <c r="Q684" s="11">
        <f t="shared" si="4"/>
        <v>0</v>
      </c>
      <c r="R684" s="11">
        <f t="shared" si="5"/>
        <v>0</v>
      </c>
      <c r="S684" s="11">
        <v>-5.1930616276651603E-2</v>
      </c>
      <c r="T684" s="11">
        <v>0.49301577209889302</v>
      </c>
      <c r="U684" s="11">
        <f t="shared" si="6"/>
        <v>1</v>
      </c>
      <c r="V684" s="11">
        <f t="shared" si="7"/>
        <v>0</v>
      </c>
      <c r="W684" s="11">
        <f t="shared" si="8"/>
        <v>0</v>
      </c>
      <c r="X684" s="11">
        <v>-5.6104263561542703E-2</v>
      </c>
      <c r="Y684" s="11">
        <v>0.45897507102169999</v>
      </c>
      <c r="Z684" s="11">
        <f t="shared" si="9"/>
        <v>1</v>
      </c>
      <c r="AA684" s="11">
        <f t="shared" si="10"/>
        <v>0</v>
      </c>
      <c r="AB684" s="11">
        <f t="shared" si="11"/>
        <v>0</v>
      </c>
      <c r="AC684" s="11">
        <v>-5.1976672322154797E-2</v>
      </c>
      <c r="AD684" s="11">
        <v>0.49908840099150997</v>
      </c>
      <c r="AE684" s="11">
        <f t="shared" si="12"/>
        <v>1</v>
      </c>
      <c r="AF684" s="11">
        <f t="shared" si="13"/>
        <v>0</v>
      </c>
      <c r="AG684" s="11">
        <f t="shared" si="14"/>
        <v>0</v>
      </c>
      <c r="AH684" s="11">
        <v>-4.5485076972875398E-2</v>
      </c>
      <c r="AI684" s="11">
        <v>0.54683012185382196</v>
      </c>
      <c r="AJ684" s="11">
        <f t="shared" si="15"/>
        <v>1</v>
      </c>
      <c r="AK684" s="11">
        <f t="shared" si="16"/>
        <v>0</v>
      </c>
      <c r="AL684" s="11">
        <f t="shared" si="17"/>
        <v>0</v>
      </c>
      <c r="AM684" s="11">
        <v>-5.1938580277730802E-2</v>
      </c>
      <c r="AN684" s="11">
        <v>0.493929514230252</v>
      </c>
      <c r="AO684" s="11">
        <f t="shared" si="18"/>
        <v>1</v>
      </c>
      <c r="AP684" s="11">
        <f t="shared" si="19"/>
        <v>0</v>
      </c>
      <c r="AQ684" s="11">
        <v>-5.6298616278643798E-2</v>
      </c>
      <c r="AR684" s="11">
        <v>0.46706965523495803</v>
      </c>
      <c r="AS684" s="11">
        <f t="shared" si="20"/>
        <v>1</v>
      </c>
      <c r="AT684" s="11">
        <f t="shared" si="21"/>
        <v>0</v>
      </c>
      <c r="AU684" s="11">
        <f t="shared" si="22"/>
        <v>0</v>
      </c>
      <c r="AV684" s="11">
        <v>-5.6010022066733403E-2</v>
      </c>
      <c r="AW684" s="11">
        <v>0.46756837676590202</v>
      </c>
      <c r="AX684" s="11">
        <f t="shared" si="23"/>
        <v>1</v>
      </c>
      <c r="AY684" s="11">
        <f t="shared" si="24"/>
        <v>0</v>
      </c>
      <c r="AZ684" s="11">
        <v>-2.31389470515138E-2</v>
      </c>
      <c r="BA684" s="11">
        <v>0.76303338960137801</v>
      </c>
      <c r="BB684" s="22">
        <v>0</v>
      </c>
      <c r="BC684" s="22">
        <v>0</v>
      </c>
      <c r="BD684" s="22">
        <v>0</v>
      </c>
      <c r="BE684" s="22">
        <v>0</v>
      </c>
      <c r="BF684" s="22">
        <v>0</v>
      </c>
      <c r="BG684" s="22">
        <v>0</v>
      </c>
      <c r="BH684" s="22">
        <v>0</v>
      </c>
      <c r="BI684" s="22">
        <v>0</v>
      </c>
      <c r="BJ684" s="22">
        <v>0</v>
      </c>
      <c r="BK684" s="22">
        <v>0</v>
      </c>
      <c r="BL684" s="22">
        <v>0</v>
      </c>
      <c r="BM684" s="22">
        <v>0</v>
      </c>
      <c r="BN684" s="22">
        <v>0</v>
      </c>
      <c r="BO684" s="22">
        <v>0</v>
      </c>
      <c r="BP684" s="22">
        <v>0</v>
      </c>
      <c r="BQ684" s="22">
        <v>0</v>
      </c>
      <c r="BR684" s="22">
        <v>0</v>
      </c>
      <c r="BS684" s="22">
        <v>0</v>
      </c>
      <c r="BT684" s="22">
        <v>0</v>
      </c>
      <c r="BU684" s="22">
        <v>0</v>
      </c>
      <c r="BV684" s="22">
        <v>0</v>
      </c>
      <c r="BW684" s="22">
        <v>0</v>
      </c>
    </row>
    <row r="685" spans="1:75" ht="14.25" customHeight="1">
      <c r="A685" s="11" t="s">
        <v>2897</v>
      </c>
      <c r="B685" s="11" t="s">
        <v>3704</v>
      </c>
      <c r="C685" s="11" t="s">
        <v>47</v>
      </c>
      <c r="D685" s="11" t="s">
        <v>47</v>
      </c>
      <c r="E685" s="11">
        <v>958</v>
      </c>
      <c r="F685" s="11">
        <v>5.1847493185370998E-2</v>
      </c>
      <c r="G685" s="11">
        <v>7.1773996844030796E-2</v>
      </c>
      <c r="H685" s="11">
        <v>0.47024236942146502</v>
      </c>
      <c r="I685" s="11">
        <v>5.2452889788893897E-2</v>
      </c>
      <c r="J685" s="11">
        <v>0.481242751563419</v>
      </c>
      <c r="K685" s="11">
        <f t="shared" si="0"/>
        <v>1</v>
      </c>
      <c r="L685" s="11">
        <f t="shared" si="1"/>
        <v>0</v>
      </c>
      <c r="M685" s="11">
        <f t="shared" si="2"/>
        <v>0</v>
      </c>
      <c r="N685" s="11">
        <v>4.1038217552925201E-2</v>
      </c>
      <c r="O685" s="11">
        <v>0.57777275560904695</v>
      </c>
      <c r="P685" s="11">
        <f t="shared" si="3"/>
        <v>1</v>
      </c>
      <c r="Q685" s="11">
        <f t="shared" si="4"/>
        <v>0</v>
      </c>
      <c r="R685" s="11">
        <f t="shared" si="5"/>
        <v>0</v>
      </c>
      <c r="S685" s="11">
        <v>5.3105252725266797E-2</v>
      </c>
      <c r="T685" s="11">
        <v>0.45991026207404301</v>
      </c>
      <c r="U685" s="11">
        <f t="shared" si="6"/>
        <v>1</v>
      </c>
      <c r="V685" s="11">
        <f t="shared" si="7"/>
        <v>0</v>
      </c>
      <c r="W685" s="11">
        <f t="shared" si="8"/>
        <v>0</v>
      </c>
      <c r="X685" s="11">
        <v>5.1496220003973601E-2</v>
      </c>
      <c r="Y685" s="11">
        <v>0.47345129524643298</v>
      </c>
      <c r="Z685" s="11">
        <f t="shared" si="9"/>
        <v>1</v>
      </c>
      <c r="AA685" s="11">
        <f t="shared" si="10"/>
        <v>0</v>
      </c>
      <c r="AB685" s="11">
        <f t="shared" si="11"/>
        <v>0</v>
      </c>
      <c r="AC685" s="11">
        <v>6.4130529032729394E-2</v>
      </c>
      <c r="AD685" s="11">
        <v>0.378769361089907</v>
      </c>
      <c r="AE685" s="11">
        <f t="shared" si="12"/>
        <v>1</v>
      </c>
      <c r="AF685" s="11">
        <f t="shared" si="13"/>
        <v>0</v>
      </c>
      <c r="AG685" s="11">
        <f t="shared" si="14"/>
        <v>0</v>
      </c>
      <c r="AH685" s="11">
        <v>5.8654728841718601E-2</v>
      </c>
      <c r="AI685" s="11">
        <v>0.41347340139343203</v>
      </c>
      <c r="AJ685" s="11">
        <f t="shared" si="15"/>
        <v>1</v>
      </c>
      <c r="AK685" s="11">
        <f t="shared" si="16"/>
        <v>0</v>
      </c>
      <c r="AL685" s="11">
        <f t="shared" si="17"/>
        <v>0</v>
      </c>
      <c r="AM685" s="11">
        <v>5.6038769279979798E-2</v>
      </c>
      <c r="AN685" s="11">
        <v>0.43594044545655503</v>
      </c>
      <c r="AO685" s="11">
        <f t="shared" si="18"/>
        <v>1</v>
      </c>
      <c r="AP685" s="11">
        <f t="shared" si="19"/>
        <v>0</v>
      </c>
      <c r="AQ685" s="11">
        <v>8.2534858026450997E-2</v>
      </c>
      <c r="AR685" s="11">
        <v>0.25883475255308303</v>
      </c>
      <c r="AS685" s="11">
        <f t="shared" si="20"/>
        <v>1</v>
      </c>
      <c r="AT685" s="11">
        <f t="shared" si="21"/>
        <v>0</v>
      </c>
      <c r="AU685" s="11">
        <f t="shared" si="22"/>
        <v>0</v>
      </c>
      <c r="AV685" s="11">
        <v>6.6347896774055906E-2</v>
      </c>
      <c r="AW685" s="11">
        <v>0.36359424006712698</v>
      </c>
      <c r="AX685" s="11">
        <f t="shared" si="23"/>
        <v>1</v>
      </c>
      <c r="AY685" s="11">
        <f t="shared" si="24"/>
        <v>0</v>
      </c>
      <c r="AZ685" s="11">
        <v>6.2728091805402397E-2</v>
      </c>
      <c r="BA685" s="11">
        <v>0.38985117821207399</v>
      </c>
      <c r="BB685" s="22">
        <v>0</v>
      </c>
      <c r="BC685" s="22">
        <v>0</v>
      </c>
      <c r="BD685" s="22">
        <v>0</v>
      </c>
      <c r="BE685" s="22">
        <v>0</v>
      </c>
      <c r="BF685" s="22">
        <v>0</v>
      </c>
      <c r="BG685" s="22">
        <v>0</v>
      </c>
      <c r="BH685" s="22">
        <v>0</v>
      </c>
      <c r="BI685" s="22">
        <v>0</v>
      </c>
      <c r="BJ685" s="22">
        <v>0</v>
      </c>
      <c r="BK685" s="22">
        <v>0</v>
      </c>
      <c r="BL685" s="22">
        <v>0</v>
      </c>
      <c r="BM685" s="22">
        <v>0</v>
      </c>
      <c r="BN685" s="22">
        <v>0</v>
      </c>
      <c r="BO685" s="22">
        <v>0</v>
      </c>
      <c r="BP685" s="22">
        <v>0</v>
      </c>
      <c r="BQ685" s="22">
        <v>0</v>
      </c>
      <c r="BR685" s="22">
        <v>0</v>
      </c>
      <c r="BS685" s="22">
        <v>0</v>
      </c>
      <c r="BT685" s="22">
        <v>0</v>
      </c>
      <c r="BU685" s="22">
        <v>0</v>
      </c>
      <c r="BV685" s="22">
        <v>0</v>
      </c>
      <c r="BW685" s="22">
        <v>0</v>
      </c>
    </row>
    <row r="686" spans="1:75" ht="14.25" customHeight="1">
      <c r="A686" s="11" t="s">
        <v>2624</v>
      </c>
      <c r="B686" s="11" t="s">
        <v>2624</v>
      </c>
      <c r="C686" s="11" t="s">
        <v>171</v>
      </c>
      <c r="D686" s="11" t="s">
        <v>415</v>
      </c>
      <c r="E686" s="11">
        <v>961</v>
      </c>
      <c r="F686" s="11">
        <v>5.26261640718464E-2</v>
      </c>
      <c r="G686" s="11">
        <v>7.3213255621738194E-2</v>
      </c>
      <c r="H686" s="11">
        <v>0.47243488672946299</v>
      </c>
      <c r="I686" s="11">
        <v>3.84892860122652E-2</v>
      </c>
      <c r="J686" s="11">
        <v>0.61212572657695596</v>
      </c>
      <c r="K686" s="11">
        <f t="shared" si="0"/>
        <v>1</v>
      </c>
      <c r="L686" s="11">
        <f t="shared" si="1"/>
        <v>0</v>
      </c>
      <c r="M686" s="11">
        <f t="shared" si="2"/>
        <v>0</v>
      </c>
      <c r="N686" s="11">
        <v>5.4096586324103503E-2</v>
      </c>
      <c r="O686" s="11">
        <v>0.471988088432855</v>
      </c>
      <c r="P686" s="11">
        <f t="shared" si="3"/>
        <v>1</v>
      </c>
      <c r="Q686" s="11">
        <f t="shared" si="4"/>
        <v>0</v>
      </c>
      <c r="R686" s="11">
        <f t="shared" si="5"/>
        <v>0</v>
      </c>
      <c r="S686" s="11">
        <v>5.2861142615692198E-2</v>
      </c>
      <c r="T686" s="11">
        <v>0.47087642118793599</v>
      </c>
      <c r="U686" s="11">
        <f t="shared" si="6"/>
        <v>1</v>
      </c>
      <c r="V686" s="11">
        <f t="shared" si="7"/>
        <v>0</v>
      </c>
      <c r="W686" s="11">
        <f t="shared" si="8"/>
        <v>0</v>
      </c>
      <c r="X686" s="11">
        <v>5.4049303290791703E-2</v>
      </c>
      <c r="Y686" s="11">
        <v>0.46017990280464</v>
      </c>
      <c r="Z686" s="11">
        <f t="shared" si="9"/>
        <v>1</v>
      </c>
      <c r="AA686" s="11">
        <f t="shared" si="10"/>
        <v>0</v>
      </c>
      <c r="AB686" s="11">
        <f t="shared" si="11"/>
        <v>0</v>
      </c>
      <c r="AC686" s="11">
        <v>4.4589203324841502E-2</v>
      </c>
      <c r="AD686" s="11">
        <v>0.54867999962055003</v>
      </c>
      <c r="AE686" s="11">
        <f t="shared" si="12"/>
        <v>1</v>
      </c>
      <c r="AF686" s="11">
        <f t="shared" si="13"/>
        <v>0</v>
      </c>
      <c r="AG686" s="11">
        <f t="shared" si="14"/>
        <v>0</v>
      </c>
      <c r="AH686" s="11">
        <v>5.2490565832191999E-2</v>
      </c>
      <c r="AI686" s="11">
        <v>0.47417442055550801</v>
      </c>
      <c r="AJ686" s="11">
        <f t="shared" si="15"/>
        <v>1</v>
      </c>
      <c r="AK686" s="11">
        <f t="shared" si="16"/>
        <v>0</v>
      </c>
      <c r="AL686" s="11">
        <f t="shared" si="17"/>
        <v>0</v>
      </c>
      <c r="AM686" s="11">
        <v>4.7489176379785801E-2</v>
      </c>
      <c r="AN686" s="11">
        <v>0.51747359004162796</v>
      </c>
      <c r="AO686" s="11">
        <f t="shared" si="18"/>
        <v>1</v>
      </c>
      <c r="AP686" s="11">
        <f t="shared" si="19"/>
        <v>0</v>
      </c>
      <c r="AQ686" s="11">
        <v>4.9521972357707597E-2</v>
      </c>
      <c r="AR686" s="11">
        <v>0.50784958625718202</v>
      </c>
      <c r="AS686" s="11">
        <f t="shared" si="20"/>
        <v>1</v>
      </c>
      <c r="AT686" s="11">
        <f t="shared" si="21"/>
        <v>0</v>
      </c>
      <c r="AU686" s="11">
        <f t="shared" si="22"/>
        <v>0</v>
      </c>
      <c r="AV686" s="11">
        <v>5.9477231055415698E-2</v>
      </c>
      <c r="AW686" s="11">
        <v>0.42488067515786998</v>
      </c>
      <c r="AX686" s="11">
        <f t="shared" si="23"/>
        <v>1</v>
      </c>
      <c r="AY686" s="11">
        <f t="shared" si="24"/>
        <v>0</v>
      </c>
      <c r="AZ686" s="11">
        <v>4.1249211944469601E-2</v>
      </c>
      <c r="BA686" s="11">
        <v>0.579240803451187</v>
      </c>
      <c r="BB686" s="22">
        <v>0</v>
      </c>
      <c r="BC686" s="22">
        <v>0</v>
      </c>
      <c r="BD686" s="22">
        <v>0</v>
      </c>
      <c r="BE686" s="22">
        <v>0</v>
      </c>
      <c r="BF686" s="22">
        <v>0</v>
      </c>
      <c r="BG686" s="22">
        <v>0</v>
      </c>
      <c r="BH686" s="22">
        <v>0</v>
      </c>
      <c r="BI686" s="22">
        <v>0</v>
      </c>
      <c r="BJ686" s="22">
        <v>0</v>
      </c>
      <c r="BK686" s="22">
        <v>0</v>
      </c>
      <c r="BL686" s="22">
        <v>0</v>
      </c>
      <c r="BM686" s="22">
        <v>0</v>
      </c>
      <c r="BN686" s="22">
        <v>0</v>
      </c>
      <c r="BO686" s="22">
        <v>0</v>
      </c>
      <c r="BP686" s="22">
        <v>0</v>
      </c>
      <c r="BQ686" s="22">
        <v>0</v>
      </c>
      <c r="BR686" s="22">
        <v>0</v>
      </c>
      <c r="BS686" s="22">
        <v>0</v>
      </c>
      <c r="BT686" s="22">
        <v>0</v>
      </c>
      <c r="BU686" s="22">
        <v>0</v>
      </c>
      <c r="BV686" s="22">
        <v>0</v>
      </c>
      <c r="BW686" s="22">
        <v>0</v>
      </c>
    </row>
    <row r="687" spans="1:75" ht="14.25" customHeight="1">
      <c r="A687" s="11" t="s">
        <v>186</v>
      </c>
      <c r="B687" s="11" t="s">
        <v>3705</v>
      </c>
      <c r="C687" s="11" t="s">
        <v>187</v>
      </c>
      <c r="D687" s="11" t="s">
        <v>188</v>
      </c>
      <c r="E687" s="11">
        <v>934</v>
      </c>
      <c r="F687" s="11">
        <v>-5.3687067256399698E-2</v>
      </c>
      <c r="G687" s="11">
        <v>7.6356962598105704E-2</v>
      </c>
      <c r="H687" s="11">
        <v>0.482164674229344</v>
      </c>
      <c r="I687" s="11">
        <v>-4.5318340223666001E-2</v>
      </c>
      <c r="J687" s="11">
        <v>0.56659267416178405</v>
      </c>
      <c r="K687" s="11">
        <f t="shared" si="0"/>
        <v>1</v>
      </c>
      <c r="L687" s="11">
        <f t="shared" si="1"/>
        <v>0</v>
      </c>
      <c r="M687" s="11">
        <f t="shared" si="2"/>
        <v>0</v>
      </c>
      <c r="N687" s="11">
        <v>-7.6931751105133894E-2</v>
      </c>
      <c r="O687" s="11">
        <v>0.32569414855718998</v>
      </c>
      <c r="P687" s="11">
        <f t="shared" si="3"/>
        <v>1</v>
      </c>
      <c r="Q687" s="11">
        <f t="shared" si="4"/>
        <v>0</v>
      </c>
      <c r="R687" s="11">
        <f t="shared" si="5"/>
        <v>0</v>
      </c>
      <c r="S687" s="11">
        <v>-5.1828322173966199E-2</v>
      </c>
      <c r="T687" s="11">
        <v>0.49754202289657901</v>
      </c>
      <c r="U687" s="11">
        <f t="shared" si="6"/>
        <v>1</v>
      </c>
      <c r="V687" s="11">
        <f t="shared" si="7"/>
        <v>0</v>
      </c>
      <c r="W687" s="11">
        <f t="shared" si="8"/>
        <v>0</v>
      </c>
      <c r="X687" s="11">
        <v>-5.3610126974215001E-2</v>
      </c>
      <c r="Y687" s="11">
        <v>0.48315192029665099</v>
      </c>
      <c r="Z687" s="11">
        <f t="shared" si="9"/>
        <v>1</v>
      </c>
      <c r="AA687" s="11">
        <f t="shared" si="10"/>
        <v>0</v>
      </c>
      <c r="AB687" s="11">
        <f t="shared" si="11"/>
        <v>0</v>
      </c>
      <c r="AC687" s="11">
        <v>-1.9424288523896899E-2</v>
      </c>
      <c r="AD687" s="11">
        <v>0.80139098886234605</v>
      </c>
      <c r="AE687" s="11">
        <f t="shared" si="12"/>
        <v>1</v>
      </c>
      <c r="AF687" s="11">
        <f t="shared" si="13"/>
        <v>0</v>
      </c>
      <c r="AG687" s="11">
        <f t="shared" si="14"/>
        <v>0</v>
      </c>
      <c r="AH687" s="11">
        <v>-5.9203363862162399E-2</v>
      </c>
      <c r="AI687" s="11">
        <v>0.43839382921826298</v>
      </c>
      <c r="AJ687" s="11">
        <f t="shared" si="15"/>
        <v>1</v>
      </c>
      <c r="AK687" s="11">
        <f t="shared" si="16"/>
        <v>0</v>
      </c>
      <c r="AL687" s="11">
        <f t="shared" si="17"/>
        <v>0</v>
      </c>
      <c r="AM687" s="11">
        <v>-6.6659053515870398E-2</v>
      </c>
      <c r="AN687" s="11">
        <v>0.382566819763827</v>
      </c>
      <c r="AO687" s="11">
        <f t="shared" si="18"/>
        <v>1</v>
      </c>
      <c r="AP687" s="11">
        <f t="shared" si="19"/>
        <v>0</v>
      </c>
      <c r="AQ687" s="11">
        <v>-3.6481097533346302E-2</v>
      </c>
      <c r="AR687" s="11">
        <v>0.63968325259873005</v>
      </c>
      <c r="AS687" s="11">
        <f t="shared" si="20"/>
        <v>1</v>
      </c>
      <c r="AT687" s="11">
        <f t="shared" si="21"/>
        <v>0</v>
      </c>
      <c r="AU687" s="11">
        <f t="shared" si="22"/>
        <v>0</v>
      </c>
      <c r="AV687" s="11">
        <v>-7.3549909068355596E-2</v>
      </c>
      <c r="AW687" s="11">
        <v>0.34430318120027598</v>
      </c>
      <c r="AX687" s="11">
        <f t="shared" si="23"/>
        <v>1</v>
      </c>
      <c r="AY687" s="11">
        <f t="shared" si="24"/>
        <v>0</v>
      </c>
      <c r="AZ687" s="11">
        <v>-6.5296117758424893E-2</v>
      </c>
      <c r="BA687" s="11">
        <v>0.39941933978162503</v>
      </c>
      <c r="BB687" s="22">
        <v>0</v>
      </c>
      <c r="BC687" s="22">
        <v>0</v>
      </c>
      <c r="BD687" s="22">
        <v>0</v>
      </c>
      <c r="BE687" s="22">
        <v>0</v>
      </c>
      <c r="BF687" s="22">
        <v>0</v>
      </c>
      <c r="BG687" s="22">
        <v>0</v>
      </c>
      <c r="BH687" s="22">
        <v>0</v>
      </c>
      <c r="BI687" s="22">
        <v>0</v>
      </c>
      <c r="BJ687" s="22">
        <v>0</v>
      </c>
      <c r="BK687" s="22">
        <v>0</v>
      </c>
      <c r="BL687" s="22">
        <v>0</v>
      </c>
      <c r="BM687" s="22">
        <v>0</v>
      </c>
      <c r="BN687" s="22">
        <v>0</v>
      </c>
      <c r="BO687" s="22">
        <v>0</v>
      </c>
      <c r="BP687" s="22">
        <v>0</v>
      </c>
      <c r="BQ687" s="22">
        <v>0</v>
      </c>
      <c r="BR687" s="22">
        <v>0</v>
      </c>
      <c r="BS687" s="22">
        <v>0</v>
      </c>
      <c r="BT687" s="22">
        <v>0</v>
      </c>
      <c r="BU687" s="22">
        <v>0</v>
      </c>
      <c r="BV687" s="22">
        <v>0</v>
      </c>
      <c r="BW687" s="22">
        <v>0</v>
      </c>
    </row>
    <row r="688" spans="1:75" ht="14.25" customHeight="1">
      <c r="A688" s="11" t="s">
        <v>3055</v>
      </c>
      <c r="B688" s="11" t="s">
        <v>3706</v>
      </c>
      <c r="C688" s="11" t="s">
        <v>47</v>
      </c>
      <c r="D688" s="11" t="s">
        <v>47</v>
      </c>
      <c r="E688" s="11">
        <v>950</v>
      </c>
      <c r="F688" s="11">
        <v>-5.0549442915597299E-2</v>
      </c>
      <c r="G688" s="11">
        <v>7.1940710890625301E-2</v>
      </c>
      <c r="H688" s="11">
        <v>0.48244340983693901</v>
      </c>
      <c r="I688" s="11">
        <v>-8.2529191313426301E-2</v>
      </c>
      <c r="J688" s="11">
        <v>0.267837325342551</v>
      </c>
      <c r="K688" s="11">
        <f t="shared" si="0"/>
        <v>1</v>
      </c>
      <c r="L688" s="11">
        <f t="shared" si="1"/>
        <v>0</v>
      </c>
      <c r="M688" s="11">
        <f t="shared" si="2"/>
        <v>0</v>
      </c>
      <c r="N688" s="11">
        <v>-8.55536972640044E-2</v>
      </c>
      <c r="O688" s="11">
        <v>0.24558119329337899</v>
      </c>
      <c r="P688" s="11">
        <f t="shared" si="3"/>
        <v>1</v>
      </c>
      <c r="Q688" s="11">
        <f t="shared" si="4"/>
        <v>0</v>
      </c>
      <c r="R688" s="11">
        <f t="shared" si="5"/>
        <v>0</v>
      </c>
      <c r="S688" s="11">
        <v>-5.4733561171886498E-2</v>
      </c>
      <c r="T688" s="11">
        <v>0.44661939853696803</v>
      </c>
      <c r="U688" s="11">
        <f t="shared" si="6"/>
        <v>1</v>
      </c>
      <c r="V688" s="11">
        <f t="shared" si="7"/>
        <v>0</v>
      </c>
      <c r="W688" s="11">
        <f t="shared" si="8"/>
        <v>0</v>
      </c>
      <c r="X688" s="11">
        <v>-5.0948871440661903E-2</v>
      </c>
      <c r="Y688" s="11">
        <v>0.47916237375758602</v>
      </c>
      <c r="Z688" s="11">
        <f t="shared" si="9"/>
        <v>1</v>
      </c>
      <c r="AA688" s="11">
        <f t="shared" si="10"/>
        <v>0</v>
      </c>
      <c r="AB688" s="11">
        <f t="shared" si="11"/>
        <v>0</v>
      </c>
      <c r="AC688" s="11">
        <v>-1.7099581283935E-2</v>
      </c>
      <c r="AD688" s="11">
        <v>0.81415691137109703</v>
      </c>
      <c r="AE688" s="11">
        <f t="shared" si="12"/>
        <v>1</v>
      </c>
      <c r="AF688" s="11">
        <f t="shared" si="13"/>
        <v>0</v>
      </c>
      <c r="AG688" s="11">
        <f t="shared" si="14"/>
        <v>0</v>
      </c>
      <c r="AH688" s="11">
        <v>-7.4918349622052599E-2</v>
      </c>
      <c r="AI688" s="11">
        <v>0.27083516739645502</v>
      </c>
      <c r="AJ688" s="11">
        <f t="shared" si="15"/>
        <v>1</v>
      </c>
      <c r="AK688" s="11">
        <f t="shared" si="16"/>
        <v>0</v>
      </c>
      <c r="AL688" s="11">
        <f t="shared" si="17"/>
        <v>0</v>
      </c>
      <c r="AM688" s="11">
        <v>-8.8433473414595898E-2</v>
      </c>
      <c r="AN688" s="11">
        <v>0.18978818393649699</v>
      </c>
      <c r="AO688" s="11">
        <f t="shared" si="18"/>
        <v>1</v>
      </c>
      <c r="AP688" s="11">
        <f t="shared" si="19"/>
        <v>0</v>
      </c>
      <c r="AQ688" s="11">
        <v>-5.6366832411849199E-2</v>
      </c>
      <c r="AR688" s="11">
        <v>0.44213015353742002</v>
      </c>
      <c r="AS688" s="11">
        <f t="shared" si="20"/>
        <v>1</v>
      </c>
      <c r="AT688" s="11">
        <f t="shared" si="21"/>
        <v>0</v>
      </c>
      <c r="AU688" s="11">
        <f t="shared" si="22"/>
        <v>0</v>
      </c>
      <c r="AV688" s="11">
        <v>-8.3086444528352302E-2</v>
      </c>
      <c r="AW688" s="11">
        <v>0.25499432342987499</v>
      </c>
      <c r="AX688" s="11">
        <f t="shared" si="23"/>
        <v>1</v>
      </c>
      <c r="AY688" s="11">
        <f t="shared" si="24"/>
        <v>0</v>
      </c>
      <c r="AZ688" s="11">
        <v>-7.6893491205553402E-2</v>
      </c>
      <c r="BA688" s="11">
        <v>0.29161413922420298</v>
      </c>
      <c r="BB688" s="22">
        <v>0</v>
      </c>
      <c r="BC688" s="22">
        <v>0</v>
      </c>
      <c r="BD688" s="22">
        <v>0</v>
      </c>
      <c r="BE688" s="22">
        <v>0</v>
      </c>
      <c r="BF688" s="22">
        <v>0</v>
      </c>
      <c r="BG688" s="22">
        <v>0</v>
      </c>
      <c r="BH688" s="22">
        <v>0</v>
      </c>
      <c r="BI688" s="22">
        <v>0</v>
      </c>
      <c r="BJ688" s="22">
        <v>0</v>
      </c>
      <c r="BK688" s="22">
        <v>0</v>
      </c>
      <c r="BL688" s="22">
        <v>0</v>
      </c>
      <c r="BM688" s="22">
        <v>0</v>
      </c>
      <c r="BN688" s="22">
        <v>0</v>
      </c>
      <c r="BO688" s="22">
        <v>0</v>
      </c>
      <c r="BP688" s="22">
        <v>0</v>
      </c>
      <c r="BQ688" s="22">
        <v>0</v>
      </c>
      <c r="BR688" s="22">
        <v>0</v>
      </c>
      <c r="BS688" s="22">
        <v>0</v>
      </c>
      <c r="BT688" s="22">
        <v>0</v>
      </c>
      <c r="BU688" s="22">
        <v>0</v>
      </c>
      <c r="BV688" s="22">
        <v>0</v>
      </c>
      <c r="BW688" s="22">
        <v>0</v>
      </c>
    </row>
    <row r="689" spans="1:75" ht="14.25" customHeight="1">
      <c r="A689" s="11" t="s">
        <v>920</v>
      </c>
      <c r="B689" s="11" t="s">
        <v>3707</v>
      </c>
      <c r="C689" s="11" t="s">
        <v>187</v>
      </c>
      <c r="D689" s="11" t="s">
        <v>899</v>
      </c>
      <c r="E689" s="11">
        <v>961</v>
      </c>
      <c r="F689" s="11">
        <v>-5.12785325897833E-2</v>
      </c>
      <c r="G689" s="11">
        <v>7.3528702663590101E-2</v>
      </c>
      <c r="H689" s="11">
        <v>0.48572445389297098</v>
      </c>
      <c r="I689" s="11">
        <v>-4.1102649662138897E-2</v>
      </c>
      <c r="J689" s="11">
        <v>0.58985167939722305</v>
      </c>
      <c r="K689" s="11">
        <f t="shared" si="0"/>
        <v>1</v>
      </c>
      <c r="L689" s="11">
        <f t="shared" si="1"/>
        <v>0</v>
      </c>
      <c r="M689" s="11">
        <f t="shared" si="2"/>
        <v>0</v>
      </c>
      <c r="N689" s="11">
        <v>-5.0838888971264803E-2</v>
      </c>
      <c r="O689" s="11">
        <v>0.50087690986903</v>
      </c>
      <c r="P689" s="11">
        <f t="shared" si="3"/>
        <v>1</v>
      </c>
      <c r="Q689" s="11">
        <f t="shared" si="4"/>
        <v>0</v>
      </c>
      <c r="R689" s="11">
        <f t="shared" si="5"/>
        <v>0</v>
      </c>
      <c r="S689" s="11">
        <v>-5.1407523223713003E-2</v>
      </c>
      <c r="T689" s="11">
        <v>0.48500846918005702</v>
      </c>
      <c r="U689" s="11">
        <f t="shared" si="6"/>
        <v>1</v>
      </c>
      <c r="V689" s="11">
        <f t="shared" si="7"/>
        <v>0</v>
      </c>
      <c r="W689" s="11">
        <f t="shared" si="8"/>
        <v>0</v>
      </c>
      <c r="X689" s="11">
        <v>-5.1883912656165099E-2</v>
      </c>
      <c r="Y689" s="11">
        <v>0.48072419285272</v>
      </c>
      <c r="Z689" s="11">
        <f t="shared" si="9"/>
        <v>1</v>
      </c>
      <c r="AA689" s="11">
        <f t="shared" si="10"/>
        <v>0</v>
      </c>
      <c r="AB689" s="11">
        <f t="shared" si="11"/>
        <v>0</v>
      </c>
      <c r="AC689" s="11">
        <v>-4.43767256051983E-2</v>
      </c>
      <c r="AD689" s="11">
        <v>0.55217858121208196</v>
      </c>
      <c r="AE689" s="11">
        <f t="shared" si="12"/>
        <v>1</v>
      </c>
      <c r="AF689" s="11">
        <f t="shared" si="13"/>
        <v>0</v>
      </c>
      <c r="AG689" s="11">
        <f t="shared" si="14"/>
        <v>0</v>
      </c>
      <c r="AH689" s="11">
        <v>-5.0660962547491202E-2</v>
      </c>
      <c r="AI689" s="11">
        <v>0.49161330040363799</v>
      </c>
      <c r="AJ689" s="11">
        <f t="shared" si="15"/>
        <v>1</v>
      </c>
      <c r="AK689" s="11">
        <f t="shared" si="16"/>
        <v>0</v>
      </c>
      <c r="AL689" s="11">
        <f t="shared" si="17"/>
        <v>0</v>
      </c>
      <c r="AM689" s="11">
        <v>-5.5801240015233601E-2</v>
      </c>
      <c r="AN689" s="11">
        <v>0.44901209188040497</v>
      </c>
      <c r="AO689" s="11">
        <f t="shared" si="18"/>
        <v>1</v>
      </c>
      <c r="AP689" s="11">
        <f t="shared" si="19"/>
        <v>0</v>
      </c>
      <c r="AQ689" s="11">
        <v>-4.0965268299400101E-2</v>
      </c>
      <c r="AR689" s="11">
        <v>0.58528882934557702</v>
      </c>
      <c r="AS689" s="11">
        <f t="shared" si="20"/>
        <v>1</v>
      </c>
      <c r="AT689" s="11">
        <f t="shared" si="21"/>
        <v>0</v>
      </c>
      <c r="AU689" s="11">
        <f t="shared" si="22"/>
        <v>0</v>
      </c>
      <c r="AV689" s="11">
        <v>4.2422610942191496E-3</v>
      </c>
      <c r="AW689" s="11">
        <v>0.95441826112542705</v>
      </c>
      <c r="AX689" s="11">
        <f t="shared" si="23"/>
        <v>1</v>
      </c>
      <c r="AY689" s="11">
        <f t="shared" si="24"/>
        <v>0</v>
      </c>
      <c r="AZ689" s="11">
        <v>-0.11486462632203299</v>
      </c>
      <c r="BA689" s="11">
        <v>0.119908566392329</v>
      </c>
      <c r="BB689" s="22">
        <v>0</v>
      </c>
      <c r="BC689" s="22">
        <v>0</v>
      </c>
      <c r="BD689" s="22">
        <v>0</v>
      </c>
      <c r="BE689" s="22">
        <v>0</v>
      </c>
      <c r="BF689" s="22">
        <v>0</v>
      </c>
      <c r="BG689" s="22">
        <v>0</v>
      </c>
      <c r="BH689" s="22">
        <v>0</v>
      </c>
      <c r="BI689" s="22">
        <v>0</v>
      </c>
      <c r="BJ689" s="22">
        <v>0</v>
      </c>
      <c r="BK689" s="22">
        <v>0</v>
      </c>
      <c r="BL689" s="22">
        <v>0</v>
      </c>
      <c r="BM689" s="22">
        <v>0</v>
      </c>
      <c r="BN689" s="22">
        <v>0</v>
      </c>
      <c r="BO689" s="22">
        <v>0</v>
      </c>
      <c r="BP689" s="22">
        <v>0</v>
      </c>
      <c r="BQ689" s="22">
        <v>0</v>
      </c>
      <c r="BR689" s="22">
        <v>0</v>
      </c>
      <c r="BS689" s="22">
        <v>0</v>
      </c>
      <c r="BT689" s="22">
        <v>0</v>
      </c>
      <c r="BU689" s="22">
        <v>0</v>
      </c>
      <c r="BV689" s="22">
        <v>0</v>
      </c>
      <c r="BW689" s="22">
        <v>0</v>
      </c>
    </row>
    <row r="690" spans="1:75" ht="14.25" customHeight="1">
      <c r="A690" s="11" t="s">
        <v>3098</v>
      </c>
      <c r="B690" s="11" t="s">
        <v>3708</v>
      </c>
      <c r="C690" s="11" t="s">
        <v>47</v>
      </c>
      <c r="D690" s="11" t="s">
        <v>47</v>
      </c>
      <c r="E690" s="11">
        <v>907</v>
      </c>
      <c r="F690" s="11">
        <v>-5.0690992431386701E-2</v>
      </c>
      <c r="G690" s="11">
        <v>7.2898913049487493E-2</v>
      </c>
      <c r="H690" s="11">
        <v>0.48700779604619299</v>
      </c>
      <c r="I690" s="11">
        <v>-5.4054191046173101E-2</v>
      </c>
      <c r="J690" s="11">
        <v>0.47431039013260501</v>
      </c>
      <c r="K690" s="11">
        <f t="shared" si="0"/>
        <v>1</v>
      </c>
      <c r="L690" s="11">
        <f t="shared" si="1"/>
        <v>0</v>
      </c>
      <c r="M690" s="11">
        <f t="shared" si="2"/>
        <v>0</v>
      </c>
      <c r="N690" s="11">
        <v>-2.8401943313141002E-2</v>
      </c>
      <c r="O690" s="11">
        <v>0.70474545111418596</v>
      </c>
      <c r="P690" s="11">
        <f t="shared" si="3"/>
        <v>1</v>
      </c>
      <c r="Q690" s="11">
        <f t="shared" si="4"/>
        <v>0</v>
      </c>
      <c r="R690" s="11">
        <f t="shared" si="5"/>
        <v>0</v>
      </c>
      <c r="S690" s="11">
        <v>-4.72132215706259E-2</v>
      </c>
      <c r="T690" s="11">
        <v>0.51758258619404196</v>
      </c>
      <c r="U690" s="11">
        <f t="shared" si="6"/>
        <v>1</v>
      </c>
      <c r="V690" s="11">
        <f t="shared" si="7"/>
        <v>0</v>
      </c>
      <c r="W690" s="11">
        <f t="shared" si="8"/>
        <v>0</v>
      </c>
      <c r="X690" s="11">
        <v>-5.1153225913386197E-2</v>
      </c>
      <c r="Y690" s="11">
        <v>0.48306563154201798</v>
      </c>
      <c r="Z690" s="11">
        <f t="shared" si="9"/>
        <v>1</v>
      </c>
      <c r="AA690" s="11">
        <f t="shared" si="10"/>
        <v>0</v>
      </c>
      <c r="AB690" s="11">
        <f t="shared" si="11"/>
        <v>0</v>
      </c>
      <c r="AC690" s="11">
        <v>-8.3176160942276506E-2</v>
      </c>
      <c r="AD690" s="11">
        <v>0.25983473320870498</v>
      </c>
      <c r="AE690" s="11">
        <f t="shared" si="12"/>
        <v>1</v>
      </c>
      <c r="AF690" s="11">
        <f t="shared" si="13"/>
        <v>0</v>
      </c>
      <c r="AG690" s="11">
        <f t="shared" si="14"/>
        <v>0</v>
      </c>
      <c r="AH690" s="11">
        <v>-4.4831712146480199E-2</v>
      </c>
      <c r="AI690" s="11">
        <v>0.53852644317909504</v>
      </c>
      <c r="AJ690" s="11">
        <f t="shared" si="15"/>
        <v>1</v>
      </c>
      <c r="AK690" s="11">
        <f t="shared" si="16"/>
        <v>0</v>
      </c>
      <c r="AL690" s="11">
        <f t="shared" si="17"/>
        <v>0</v>
      </c>
      <c r="AM690" s="11">
        <v>-5.3160747171342899E-2</v>
      </c>
      <c r="AN690" s="11">
        <v>0.46711839424727702</v>
      </c>
      <c r="AO690" s="11">
        <f t="shared" si="18"/>
        <v>1</v>
      </c>
      <c r="AP690" s="11">
        <f t="shared" si="19"/>
        <v>0</v>
      </c>
      <c r="AQ690" s="11">
        <v>5.8147881360781101E-3</v>
      </c>
      <c r="AR690" s="11">
        <v>0.93712866160638397</v>
      </c>
      <c r="AS690" s="11">
        <f t="shared" si="20"/>
        <v>1</v>
      </c>
      <c r="AT690" s="11">
        <f t="shared" si="21"/>
        <v>0</v>
      </c>
      <c r="AU690" s="11">
        <f t="shared" si="22"/>
        <v>0</v>
      </c>
      <c r="AV690" s="11">
        <v>-1.17244324444174E-2</v>
      </c>
      <c r="AW690" s="11">
        <v>0.87385751390000499</v>
      </c>
      <c r="AX690" s="11">
        <f t="shared" si="23"/>
        <v>1</v>
      </c>
      <c r="AY690" s="11">
        <f t="shared" si="24"/>
        <v>0</v>
      </c>
      <c r="AZ690" s="11">
        <v>-7.3638873941228103E-2</v>
      </c>
      <c r="BA690" s="11">
        <v>0.318084559780974</v>
      </c>
      <c r="BB690" s="22">
        <v>0</v>
      </c>
      <c r="BC690" s="22">
        <v>0</v>
      </c>
      <c r="BD690" s="22">
        <v>0</v>
      </c>
      <c r="BE690" s="22">
        <v>0</v>
      </c>
      <c r="BF690" s="22">
        <v>0</v>
      </c>
      <c r="BG690" s="22">
        <v>0</v>
      </c>
      <c r="BH690" s="22">
        <v>0</v>
      </c>
      <c r="BI690" s="22">
        <v>0</v>
      </c>
      <c r="BJ690" s="22">
        <v>0</v>
      </c>
      <c r="BK690" s="22">
        <v>0</v>
      </c>
      <c r="BL690" s="22">
        <v>0</v>
      </c>
      <c r="BM690" s="22">
        <v>0</v>
      </c>
      <c r="BN690" s="22">
        <v>0</v>
      </c>
      <c r="BO690" s="22">
        <v>0</v>
      </c>
      <c r="BP690" s="22">
        <v>0</v>
      </c>
      <c r="BQ690" s="22">
        <v>0</v>
      </c>
      <c r="BR690" s="22">
        <v>0</v>
      </c>
      <c r="BS690" s="22">
        <v>0</v>
      </c>
      <c r="BT690" s="22">
        <v>0</v>
      </c>
      <c r="BU690" s="22">
        <v>0</v>
      </c>
      <c r="BV690" s="22">
        <v>0</v>
      </c>
      <c r="BW690" s="22">
        <v>0</v>
      </c>
    </row>
    <row r="691" spans="1:75" ht="14.25" customHeight="1">
      <c r="A691" s="11" t="s">
        <v>2285</v>
      </c>
      <c r="B691" s="11" t="s">
        <v>3709</v>
      </c>
      <c r="C691" s="11" t="s">
        <v>77</v>
      </c>
      <c r="D691" s="11" t="s">
        <v>312</v>
      </c>
      <c r="E691" s="11">
        <v>964</v>
      </c>
      <c r="F691" s="11">
        <v>-4.7528051184934701E-2</v>
      </c>
      <c r="G691" s="11">
        <v>6.8448864190773201E-2</v>
      </c>
      <c r="H691" s="11">
        <v>0.48762470755056297</v>
      </c>
      <c r="I691" s="11">
        <v>1.54940544028423E-2</v>
      </c>
      <c r="J691" s="11">
        <v>0.82614726804294603</v>
      </c>
      <c r="K691" s="11">
        <f t="shared" si="0"/>
        <v>1</v>
      </c>
      <c r="L691" s="11">
        <f t="shared" si="1"/>
        <v>0</v>
      </c>
      <c r="M691" s="11">
        <f t="shared" si="2"/>
        <v>0</v>
      </c>
      <c r="N691" s="11">
        <v>-3.4602597677047903E-2</v>
      </c>
      <c r="O691" s="11">
        <v>0.62249904608499396</v>
      </c>
      <c r="P691" s="11">
        <f t="shared" si="3"/>
        <v>1</v>
      </c>
      <c r="Q691" s="11">
        <f t="shared" si="4"/>
        <v>0</v>
      </c>
      <c r="R691" s="11">
        <f t="shared" si="5"/>
        <v>0</v>
      </c>
      <c r="S691" s="11">
        <v>-4.4986662651772799E-2</v>
      </c>
      <c r="T691" s="11">
        <v>0.51123784160928099</v>
      </c>
      <c r="U691" s="11">
        <f t="shared" si="6"/>
        <v>1</v>
      </c>
      <c r="V691" s="11">
        <f t="shared" si="7"/>
        <v>0</v>
      </c>
      <c r="W691" s="11">
        <f t="shared" si="8"/>
        <v>0</v>
      </c>
      <c r="X691" s="11">
        <v>-4.9261414963477503E-2</v>
      </c>
      <c r="Y691" s="11">
        <v>0.47100841685099099</v>
      </c>
      <c r="Z691" s="11">
        <f t="shared" si="9"/>
        <v>1</v>
      </c>
      <c r="AA691" s="11">
        <f t="shared" si="10"/>
        <v>0</v>
      </c>
      <c r="AB691" s="11">
        <f t="shared" si="11"/>
        <v>0</v>
      </c>
      <c r="AC691" s="11">
        <v>-8.9466058314768403E-3</v>
      </c>
      <c r="AD691" s="11">
        <v>0.89695911489630797</v>
      </c>
      <c r="AE691" s="11">
        <f t="shared" si="12"/>
        <v>1</v>
      </c>
      <c r="AF691" s="11">
        <f t="shared" si="13"/>
        <v>0</v>
      </c>
      <c r="AG691" s="11">
        <f t="shared" si="14"/>
        <v>0</v>
      </c>
      <c r="AH691" s="11">
        <v>-5.36376722774373E-2</v>
      </c>
      <c r="AI691" s="11">
        <v>0.43292917959858301</v>
      </c>
      <c r="AJ691" s="11">
        <f t="shared" si="15"/>
        <v>1</v>
      </c>
      <c r="AK691" s="11">
        <f t="shared" si="16"/>
        <v>0</v>
      </c>
      <c r="AL691" s="11">
        <f t="shared" si="17"/>
        <v>0</v>
      </c>
      <c r="AM691" s="11">
        <v>-6.0730370694004901E-2</v>
      </c>
      <c r="AN691" s="11">
        <v>0.37388264773600999</v>
      </c>
      <c r="AO691" s="11">
        <f t="shared" si="18"/>
        <v>1</v>
      </c>
      <c r="AP691" s="11">
        <f t="shared" si="19"/>
        <v>0</v>
      </c>
      <c r="AQ691" s="11">
        <v>-6.4757182384618903E-2</v>
      </c>
      <c r="AR691" s="11">
        <v>0.35394031865458803</v>
      </c>
      <c r="AS691" s="11">
        <f t="shared" si="20"/>
        <v>1</v>
      </c>
      <c r="AT691" s="11">
        <f t="shared" si="21"/>
        <v>0</v>
      </c>
      <c r="AU691" s="11">
        <f t="shared" si="22"/>
        <v>0</v>
      </c>
      <c r="AV691" s="11">
        <v>-3.37310727957571E-2</v>
      </c>
      <c r="AW691" s="11">
        <v>0.62818015959547802</v>
      </c>
      <c r="AX691" s="11">
        <f t="shared" si="23"/>
        <v>1</v>
      </c>
      <c r="AY691" s="11">
        <f t="shared" si="24"/>
        <v>0</v>
      </c>
      <c r="AZ691" s="11">
        <v>-5.86843571052015E-2</v>
      </c>
      <c r="BA691" s="11">
        <v>0.39878732377388199</v>
      </c>
      <c r="BB691" s="22">
        <v>0</v>
      </c>
      <c r="BC691" s="22">
        <v>0</v>
      </c>
      <c r="BD691" s="22">
        <v>0</v>
      </c>
      <c r="BE691" s="22">
        <v>0</v>
      </c>
      <c r="BF691" s="22">
        <v>0</v>
      </c>
      <c r="BG691" s="22">
        <v>0</v>
      </c>
      <c r="BH691" s="22">
        <v>0</v>
      </c>
      <c r="BI691" s="22">
        <v>0</v>
      </c>
      <c r="BJ691" s="22">
        <v>0</v>
      </c>
      <c r="BK691" s="22">
        <v>0</v>
      </c>
      <c r="BL691" s="22">
        <v>0</v>
      </c>
      <c r="BM691" s="22">
        <v>0</v>
      </c>
      <c r="BN691" s="22">
        <v>0</v>
      </c>
      <c r="BO691" s="22">
        <v>0</v>
      </c>
      <c r="BP691" s="22">
        <v>0</v>
      </c>
      <c r="BQ691" s="22">
        <v>0</v>
      </c>
      <c r="BR691" s="22">
        <v>0</v>
      </c>
      <c r="BS691" s="22">
        <v>0</v>
      </c>
      <c r="BT691" s="22">
        <v>0</v>
      </c>
      <c r="BU691" s="22">
        <v>0</v>
      </c>
      <c r="BV691" s="22">
        <v>0</v>
      </c>
      <c r="BW691" s="22">
        <v>0</v>
      </c>
    </row>
    <row r="692" spans="1:75" ht="14.25" customHeight="1">
      <c r="A692" s="11" t="s">
        <v>2788</v>
      </c>
      <c r="B692" s="11" t="s">
        <v>3710</v>
      </c>
      <c r="C692" s="11" t="s">
        <v>47</v>
      </c>
      <c r="D692" s="11" t="s">
        <v>47</v>
      </c>
      <c r="E692" s="11">
        <v>923</v>
      </c>
      <c r="F692" s="11">
        <v>-5.0967204685626301E-2</v>
      </c>
      <c r="G692" s="11">
        <v>7.4088866421044203E-2</v>
      </c>
      <c r="H692" s="11">
        <v>0.49167606943291697</v>
      </c>
      <c r="I692" s="11">
        <v>-2.2124411943996E-2</v>
      </c>
      <c r="J692" s="11">
        <v>0.77264342022230403</v>
      </c>
      <c r="K692" s="11">
        <f t="shared" si="0"/>
        <v>1</v>
      </c>
      <c r="L692" s="11">
        <f t="shared" si="1"/>
        <v>0</v>
      </c>
      <c r="M692" s="11">
        <f t="shared" si="2"/>
        <v>0</v>
      </c>
      <c r="N692" s="11">
        <v>-5.36724342645983E-2</v>
      </c>
      <c r="O692" s="11">
        <v>0.47897275610727202</v>
      </c>
      <c r="P692" s="11">
        <f t="shared" si="3"/>
        <v>1</v>
      </c>
      <c r="Q692" s="11">
        <f t="shared" si="4"/>
        <v>0</v>
      </c>
      <c r="R692" s="11">
        <f t="shared" si="5"/>
        <v>0</v>
      </c>
      <c r="S692" s="11">
        <v>-5.12799415052555E-2</v>
      </c>
      <c r="T692" s="11">
        <v>0.48946929926008398</v>
      </c>
      <c r="U692" s="11">
        <f t="shared" si="6"/>
        <v>1</v>
      </c>
      <c r="V692" s="11">
        <f t="shared" si="7"/>
        <v>0</v>
      </c>
      <c r="W692" s="11">
        <f t="shared" si="8"/>
        <v>0</v>
      </c>
      <c r="X692" s="11">
        <v>-5.14026546034149E-2</v>
      </c>
      <c r="Y692" s="11">
        <v>0.48803363193520699</v>
      </c>
      <c r="Z692" s="11">
        <f t="shared" si="9"/>
        <v>1</v>
      </c>
      <c r="AA692" s="11">
        <f t="shared" si="10"/>
        <v>0</v>
      </c>
      <c r="AB692" s="11">
        <f t="shared" si="11"/>
        <v>0</v>
      </c>
      <c r="AC692" s="11">
        <v>-6.0519812257374198E-2</v>
      </c>
      <c r="AD692" s="11">
        <v>0.42084559127672699</v>
      </c>
      <c r="AE692" s="11">
        <f t="shared" si="12"/>
        <v>1</v>
      </c>
      <c r="AF692" s="11">
        <f t="shared" si="13"/>
        <v>0</v>
      </c>
      <c r="AG692" s="11">
        <f t="shared" si="14"/>
        <v>0</v>
      </c>
      <c r="AH692" s="11">
        <v>-4.9687514009106502E-2</v>
      </c>
      <c r="AI692" s="11">
        <v>0.50280798150024197</v>
      </c>
      <c r="AJ692" s="11">
        <f t="shared" si="15"/>
        <v>1</v>
      </c>
      <c r="AK692" s="11">
        <f t="shared" si="16"/>
        <v>0</v>
      </c>
      <c r="AL692" s="11">
        <f t="shared" si="17"/>
        <v>0</v>
      </c>
      <c r="AM692" s="11">
        <v>-5.5520344949691498E-2</v>
      </c>
      <c r="AN692" s="11">
        <v>0.45409109637846501</v>
      </c>
      <c r="AO692" s="11">
        <f t="shared" si="18"/>
        <v>1</v>
      </c>
      <c r="AP692" s="11">
        <f t="shared" si="19"/>
        <v>0</v>
      </c>
      <c r="AQ692" s="11">
        <v>-4.1664981265681397E-2</v>
      </c>
      <c r="AR692" s="11">
        <v>0.58217265309664601</v>
      </c>
      <c r="AS692" s="11">
        <f t="shared" si="20"/>
        <v>1</v>
      </c>
      <c r="AT692" s="11">
        <f t="shared" si="21"/>
        <v>0</v>
      </c>
      <c r="AU692" s="11">
        <f t="shared" si="22"/>
        <v>0</v>
      </c>
      <c r="AV692" s="11">
        <v>-1.5636871945318601E-2</v>
      </c>
      <c r="AW692" s="11">
        <v>0.83488662919087098</v>
      </c>
      <c r="AX692" s="11">
        <f t="shared" si="23"/>
        <v>1</v>
      </c>
      <c r="AY692" s="11">
        <f t="shared" si="24"/>
        <v>0</v>
      </c>
      <c r="AZ692" s="11">
        <v>-6.4335564543767695E-2</v>
      </c>
      <c r="BA692" s="11">
        <v>0.39329175468595901</v>
      </c>
      <c r="BB692" s="22">
        <v>0</v>
      </c>
      <c r="BC692" s="22">
        <v>0</v>
      </c>
      <c r="BD692" s="22">
        <v>0</v>
      </c>
      <c r="BE692" s="22">
        <v>0</v>
      </c>
      <c r="BF692" s="22">
        <v>0</v>
      </c>
      <c r="BG692" s="22">
        <v>0</v>
      </c>
      <c r="BH692" s="22">
        <v>0</v>
      </c>
      <c r="BI692" s="22">
        <v>0</v>
      </c>
      <c r="BJ692" s="22">
        <v>0</v>
      </c>
      <c r="BK692" s="22">
        <v>0</v>
      </c>
      <c r="BL692" s="22">
        <v>0</v>
      </c>
      <c r="BM692" s="22">
        <v>0</v>
      </c>
      <c r="BN692" s="22">
        <v>0</v>
      </c>
      <c r="BO692" s="22">
        <v>0</v>
      </c>
      <c r="BP692" s="22">
        <v>0</v>
      </c>
      <c r="BQ692" s="22">
        <v>0</v>
      </c>
      <c r="BR692" s="22">
        <v>0</v>
      </c>
      <c r="BS692" s="22">
        <v>0</v>
      </c>
      <c r="BT692" s="22">
        <v>0</v>
      </c>
      <c r="BU692" s="22">
        <v>0</v>
      </c>
      <c r="BV692" s="22">
        <v>0</v>
      </c>
      <c r="BW692" s="22">
        <v>0</v>
      </c>
    </row>
    <row r="693" spans="1:75" ht="14.25" customHeight="1">
      <c r="A693" s="11" t="s">
        <v>2519</v>
      </c>
      <c r="B693" s="11" t="s">
        <v>2519</v>
      </c>
      <c r="C693" s="11" t="s">
        <v>438</v>
      </c>
      <c r="D693" s="11" t="s">
        <v>439</v>
      </c>
      <c r="E693" s="11">
        <v>956</v>
      </c>
      <c r="F693" s="11">
        <v>-4.9726734068032602E-2</v>
      </c>
      <c r="G693" s="11">
        <v>7.2412648173786995E-2</v>
      </c>
      <c r="H693" s="11">
        <v>0.49242989698569201</v>
      </c>
      <c r="I693" s="11">
        <v>-6.2006854168916603E-2</v>
      </c>
      <c r="J693" s="11">
        <v>0.40889124043459102</v>
      </c>
      <c r="K693" s="11">
        <f t="shared" si="0"/>
        <v>1</v>
      </c>
      <c r="L693" s="11">
        <f t="shared" si="1"/>
        <v>0</v>
      </c>
      <c r="M693" s="11">
        <f t="shared" si="2"/>
        <v>0</v>
      </c>
      <c r="N693" s="11">
        <v>-5.4547817452128798E-2</v>
      </c>
      <c r="O693" s="11">
        <v>0.46335551015910498</v>
      </c>
      <c r="P693" s="11">
        <f t="shared" si="3"/>
        <v>1</v>
      </c>
      <c r="Q693" s="11">
        <f t="shared" si="4"/>
        <v>0</v>
      </c>
      <c r="R693" s="11">
        <f t="shared" si="5"/>
        <v>0</v>
      </c>
      <c r="S693" s="11">
        <v>-5.27471334778307E-2</v>
      </c>
      <c r="T693" s="11">
        <v>0.466462625266027</v>
      </c>
      <c r="U693" s="11">
        <f t="shared" si="6"/>
        <v>1</v>
      </c>
      <c r="V693" s="11">
        <f t="shared" si="7"/>
        <v>0</v>
      </c>
      <c r="W693" s="11">
        <f t="shared" si="8"/>
        <v>0</v>
      </c>
      <c r="X693" s="11">
        <v>-5.0417282751641597E-2</v>
      </c>
      <c r="Y693" s="11">
        <v>0.48650001918837998</v>
      </c>
      <c r="Z693" s="11">
        <f t="shared" si="9"/>
        <v>1</v>
      </c>
      <c r="AA693" s="11">
        <f t="shared" si="10"/>
        <v>0</v>
      </c>
      <c r="AB693" s="11">
        <f t="shared" si="11"/>
        <v>0</v>
      </c>
      <c r="AC693" s="11">
        <v>-3.7492833765592599E-2</v>
      </c>
      <c r="AD693" s="11">
        <v>0.60995552285867005</v>
      </c>
      <c r="AE693" s="11">
        <f t="shared" si="12"/>
        <v>1</v>
      </c>
      <c r="AF693" s="11">
        <f t="shared" si="13"/>
        <v>0</v>
      </c>
      <c r="AG693" s="11">
        <f t="shared" si="14"/>
        <v>0</v>
      </c>
      <c r="AH693" s="11">
        <v>-5.7139502088022098E-2</v>
      </c>
      <c r="AI693" s="11">
        <v>0.42916685858415199</v>
      </c>
      <c r="AJ693" s="11">
        <f t="shared" si="15"/>
        <v>1</v>
      </c>
      <c r="AK693" s="11">
        <f t="shared" si="16"/>
        <v>0</v>
      </c>
      <c r="AL693" s="11">
        <f t="shared" si="17"/>
        <v>0</v>
      </c>
      <c r="AM693" s="11">
        <v>-6.2867563946435306E-2</v>
      </c>
      <c r="AN693" s="11">
        <v>0.38435705461322101</v>
      </c>
      <c r="AO693" s="11">
        <f t="shared" si="18"/>
        <v>1</v>
      </c>
      <c r="AP693" s="11">
        <f t="shared" si="19"/>
        <v>0</v>
      </c>
      <c r="AQ693" s="11">
        <v>-5.4398614636482101E-2</v>
      </c>
      <c r="AR693" s="11">
        <v>0.462002518048585</v>
      </c>
      <c r="AS693" s="11">
        <f t="shared" si="20"/>
        <v>1</v>
      </c>
      <c r="AT693" s="11">
        <f t="shared" si="21"/>
        <v>0</v>
      </c>
      <c r="AU693" s="11">
        <f t="shared" si="22"/>
        <v>0</v>
      </c>
      <c r="AV693" s="11">
        <v>-5.36887113253538E-2</v>
      </c>
      <c r="AW693" s="11">
        <v>0.46644326280214898</v>
      </c>
      <c r="AX693" s="11">
        <f t="shared" si="23"/>
        <v>1</v>
      </c>
      <c r="AY693" s="11">
        <f t="shared" si="24"/>
        <v>0</v>
      </c>
      <c r="AZ693" s="11">
        <v>-8.5809238907218296E-2</v>
      </c>
      <c r="BA693" s="11">
        <v>0.24177623031394099</v>
      </c>
      <c r="BB693" s="22">
        <v>0</v>
      </c>
      <c r="BC693" s="22">
        <v>0</v>
      </c>
      <c r="BD693" s="22">
        <v>0</v>
      </c>
      <c r="BE693" s="22">
        <v>0</v>
      </c>
      <c r="BF693" s="22">
        <v>0</v>
      </c>
      <c r="BG693" s="22">
        <v>0</v>
      </c>
      <c r="BH693" s="22">
        <v>0</v>
      </c>
      <c r="BI693" s="22">
        <v>0</v>
      </c>
      <c r="BJ693" s="22">
        <v>0</v>
      </c>
      <c r="BK693" s="22">
        <v>0</v>
      </c>
      <c r="BL693" s="22">
        <v>0</v>
      </c>
      <c r="BM693" s="22">
        <v>0</v>
      </c>
      <c r="BN693" s="22">
        <v>0</v>
      </c>
      <c r="BO693" s="22">
        <v>0</v>
      </c>
      <c r="BP693" s="22">
        <v>0</v>
      </c>
      <c r="BQ693" s="22">
        <v>0</v>
      </c>
      <c r="BR693" s="22">
        <v>0</v>
      </c>
      <c r="BS693" s="22">
        <v>0</v>
      </c>
      <c r="BT693" s="22">
        <v>0</v>
      </c>
      <c r="BU693" s="22">
        <v>0</v>
      </c>
      <c r="BV693" s="22">
        <v>0</v>
      </c>
      <c r="BW693" s="22">
        <v>0</v>
      </c>
    </row>
    <row r="694" spans="1:75" ht="14.25" customHeight="1">
      <c r="A694" s="11" t="s">
        <v>2305</v>
      </c>
      <c r="B694" s="11" t="s">
        <v>2305</v>
      </c>
      <c r="C694" s="11" t="s">
        <v>77</v>
      </c>
      <c r="D694" s="11" t="s">
        <v>1038</v>
      </c>
      <c r="E694" s="11">
        <v>952</v>
      </c>
      <c r="F694" s="11">
        <v>5.0239063145899897E-2</v>
      </c>
      <c r="G694" s="11">
        <v>7.3622814383411297E-2</v>
      </c>
      <c r="H694" s="11">
        <v>0.495161888537895</v>
      </c>
      <c r="I694" s="11">
        <v>3.78347805517745E-2</v>
      </c>
      <c r="J694" s="11">
        <v>0.61998474757307398</v>
      </c>
      <c r="K694" s="11">
        <f t="shared" si="0"/>
        <v>1</v>
      </c>
      <c r="L694" s="11">
        <f t="shared" si="1"/>
        <v>0</v>
      </c>
      <c r="M694" s="11">
        <f t="shared" si="2"/>
        <v>0</v>
      </c>
      <c r="N694" s="11">
        <v>3.2875641559726401E-2</v>
      </c>
      <c r="O694" s="11">
        <v>0.663664620179515</v>
      </c>
      <c r="P694" s="11">
        <f t="shared" si="3"/>
        <v>1</v>
      </c>
      <c r="Q694" s="11">
        <f t="shared" si="4"/>
        <v>0</v>
      </c>
      <c r="R694" s="11">
        <f t="shared" si="5"/>
        <v>0</v>
      </c>
      <c r="S694" s="11">
        <v>4.84931141030331E-2</v>
      </c>
      <c r="T694" s="11">
        <v>0.51053366905461695</v>
      </c>
      <c r="U694" s="11">
        <f t="shared" si="6"/>
        <v>1</v>
      </c>
      <c r="V694" s="11">
        <f t="shared" si="7"/>
        <v>0</v>
      </c>
      <c r="W694" s="11">
        <f t="shared" si="8"/>
        <v>0</v>
      </c>
      <c r="X694" s="11">
        <v>5.0231600309916399E-2</v>
      </c>
      <c r="Y694" s="11">
        <v>0.49542008361369899</v>
      </c>
      <c r="Z694" s="11">
        <f t="shared" si="9"/>
        <v>1</v>
      </c>
      <c r="AA694" s="11">
        <f t="shared" si="10"/>
        <v>0</v>
      </c>
      <c r="AB694" s="11">
        <f t="shared" si="11"/>
        <v>0</v>
      </c>
      <c r="AC694" s="11">
        <v>6.2111534609929103E-2</v>
      </c>
      <c r="AD694" s="11">
        <v>0.40600439290215801</v>
      </c>
      <c r="AE694" s="11">
        <f t="shared" si="12"/>
        <v>1</v>
      </c>
      <c r="AF694" s="11">
        <f t="shared" si="13"/>
        <v>0</v>
      </c>
      <c r="AG694" s="11">
        <f t="shared" si="14"/>
        <v>0</v>
      </c>
      <c r="AH694" s="11">
        <v>4.0094908340922601E-2</v>
      </c>
      <c r="AI694" s="11">
        <v>0.58404292697801896</v>
      </c>
      <c r="AJ694" s="11">
        <f t="shared" si="15"/>
        <v>1</v>
      </c>
      <c r="AK694" s="11">
        <f t="shared" si="16"/>
        <v>0</v>
      </c>
      <c r="AL694" s="11">
        <f t="shared" si="17"/>
        <v>0</v>
      </c>
      <c r="AM694" s="11">
        <v>2.81186911928465E-2</v>
      </c>
      <c r="AN694" s="11">
        <v>0.69989693307885104</v>
      </c>
      <c r="AO694" s="11">
        <f t="shared" si="18"/>
        <v>1</v>
      </c>
      <c r="AP694" s="11">
        <f t="shared" si="19"/>
        <v>0</v>
      </c>
      <c r="AQ694" s="11">
        <v>4.34980252641433E-2</v>
      </c>
      <c r="AR694" s="11">
        <v>0.56253707084205395</v>
      </c>
      <c r="AS694" s="11">
        <f t="shared" si="20"/>
        <v>1</v>
      </c>
      <c r="AT694" s="11">
        <f t="shared" si="21"/>
        <v>0</v>
      </c>
      <c r="AU694" s="11">
        <f t="shared" si="22"/>
        <v>0</v>
      </c>
      <c r="AV694" s="11">
        <v>2.4820387622953601E-2</v>
      </c>
      <c r="AW694" s="11">
        <v>0.73996977894419302</v>
      </c>
      <c r="AX694" s="11">
        <f t="shared" si="23"/>
        <v>1</v>
      </c>
      <c r="AY694" s="11">
        <f t="shared" si="24"/>
        <v>0</v>
      </c>
      <c r="AZ694" s="11">
        <v>6.7999499752747605E-2</v>
      </c>
      <c r="BA694" s="11">
        <v>0.36287104928029401</v>
      </c>
      <c r="BB694" s="22">
        <v>0</v>
      </c>
      <c r="BC694" s="22">
        <v>0</v>
      </c>
      <c r="BD694" s="22">
        <v>0</v>
      </c>
      <c r="BE694" s="22">
        <v>0</v>
      </c>
      <c r="BF694" s="22">
        <v>0</v>
      </c>
      <c r="BG694" s="22">
        <v>0</v>
      </c>
      <c r="BH694" s="22">
        <v>0</v>
      </c>
      <c r="BI694" s="22">
        <v>0</v>
      </c>
      <c r="BJ694" s="22">
        <v>0</v>
      </c>
      <c r="BK694" s="22">
        <v>0</v>
      </c>
      <c r="BL694" s="22">
        <v>0</v>
      </c>
      <c r="BM694" s="22">
        <v>0</v>
      </c>
      <c r="BN694" s="22">
        <v>0</v>
      </c>
      <c r="BO694" s="22">
        <v>0</v>
      </c>
      <c r="BP694" s="22">
        <v>0</v>
      </c>
      <c r="BQ694" s="22">
        <v>0</v>
      </c>
      <c r="BR694" s="22">
        <v>0</v>
      </c>
      <c r="BS694" s="22">
        <v>0</v>
      </c>
      <c r="BT694" s="22">
        <v>0</v>
      </c>
      <c r="BU694" s="22">
        <v>0</v>
      </c>
      <c r="BV694" s="22">
        <v>0</v>
      </c>
      <c r="BW694" s="22">
        <v>0</v>
      </c>
    </row>
    <row r="695" spans="1:75" ht="14.25" customHeight="1">
      <c r="A695" s="11" t="s">
        <v>2931</v>
      </c>
      <c r="B695" s="11" t="s">
        <v>3711</v>
      </c>
      <c r="C695" s="11" t="s">
        <v>47</v>
      </c>
      <c r="D695" s="11" t="s">
        <v>47</v>
      </c>
      <c r="E695" s="11">
        <v>906</v>
      </c>
      <c r="F695" s="11">
        <v>4.7861418516664297E-2</v>
      </c>
      <c r="G695" s="11">
        <v>7.0798215092544303E-2</v>
      </c>
      <c r="H695" s="11">
        <v>0.49919680235927599</v>
      </c>
      <c r="I695" s="11">
        <v>1.3626599649469001E-2</v>
      </c>
      <c r="J695" s="11">
        <v>0.85194658182036997</v>
      </c>
      <c r="K695" s="11">
        <f t="shared" si="0"/>
        <v>1</v>
      </c>
      <c r="L695" s="11">
        <f t="shared" si="1"/>
        <v>0</v>
      </c>
      <c r="M695" s="11">
        <f t="shared" si="2"/>
        <v>0</v>
      </c>
      <c r="N695" s="11">
        <v>4.1952495726550701E-2</v>
      </c>
      <c r="O695" s="11">
        <v>0.56408943426824598</v>
      </c>
      <c r="P695" s="11">
        <f t="shared" si="3"/>
        <v>1</v>
      </c>
      <c r="Q695" s="11">
        <f t="shared" si="4"/>
        <v>0</v>
      </c>
      <c r="R695" s="11">
        <f t="shared" si="5"/>
        <v>0</v>
      </c>
      <c r="S695" s="11">
        <v>4.5198770730567099E-2</v>
      </c>
      <c r="T695" s="11">
        <v>0.52345546829960399</v>
      </c>
      <c r="U695" s="11">
        <f t="shared" si="6"/>
        <v>1</v>
      </c>
      <c r="V695" s="11">
        <f t="shared" si="7"/>
        <v>0</v>
      </c>
      <c r="W695" s="11">
        <f t="shared" si="8"/>
        <v>0</v>
      </c>
      <c r="X695" s="11">
        <v>4.6895114720856002E-2</v>
      </c>
      <c r="Y695" s="11">
        <v>0.50815031340299999</v>
      </c>
      <c r="Z695" s="11">
        <f t="shared" si="9"/>
        <v>1</v>
      </c>
      <c r="AA695" s="11">
        <f t="shared" si="10"/>
        <v>0</v>
      </c>
      <c r="AB695" s="11">
        <f t="shared" si="11"/>
        <v>0</v>
      </c>
      <c r="AC695" s="11">
        <v>3.9519608879495301E-2</v>
      </c>
      <c r="AD695" s="11">
        <v>0.58222323240519103</v>
      </c>
      <c r="AE695" s="11">
        <f t="shared" si="12"/>
        <v>1</v>
      </c>
      <c r="AF695" s="11">
        <f t="shared" si="13"/>
        <v>0</v>
      </c>
      <c r="AG695" s="11">
        <f t="shared" si="14"/>
        <v>0</v>
      </c>
      <c r="AH695" s="11">
        <v>4.25508860967262E-2</v>
      </c>
      <c r="AI695" s="11">
        <v>0.54727814386575202</v>
      </c>
      <c r="AJ695" s="11">
        <f t="shared" si="15"/>
        <v>1</v>
      </c>
      <c r="AK695" s="11">
        <f t="shared" si="16"/>
        <v>0</v>
      </c>
      <c r="AL695" s="11">
        <f t="shared" si="17"/>
        <v>0</v>
      </c>
      <c r="AM695" s="11">
        <v>4.5107860100851001E-2</v>
      </c>
      <c r="AN695" s="11">
        <v>0.52509426654992297</v>
      </c>
      <c r="AO695" s="11">
        <f t="shared" si="18"/>
        <v>1</v>
      </c>
      <c r="AP695" s="11">
        <f t="shared" si="19"/>
        <v>0</v>
      </c>
      <c r="AQ695" s="11">
        <v>5.9269158927950497E-2</v>
      </c>
      <c r="AR695" s="11">
        <v>0.41250811821127897</v>
      </c>
      <c r="AS695" s="11">
        <f t="shared" si="20"/>
        <v>1</v>
      </c>
      <c r="AT695" s="11">
        <f t="shared" si="21"/>
        <v>0</v>
      </c>
      <c r="AU695" s="11">
        <f t="shared" si="22"/>
        <v>0</v>
      </c>
      <c r="AV695" s="11">
        <v>3.8332866847026199E-2</v>
      </c>
      <c r="AW695" s="11">
        <v>0.59489806935760203</v>
      </c>
      <c r="AX695" s="11">
        <f t="shared" si="23"/>
        <v>1</v>
      </c>
      <c r="AY695" s="11">
        <f t="shared" si="24"/>
        <v>0</v>
      </c>
      <c r="AZ695" s="11">
        <v>4.7327374544043399E-2</v>
      </c>
      <c r="BA695" s="11">
        <v>0.50956610998821605</v>
      </c>
      <c r="BB695" s="22">
        <v>0</v>
      </c>
      <c r="BC695" s="22">
        <v>0</v>
      </c>
      <c r="BD695" s="22">
        <v>0</v>
      </c>
      <c r="BE695" s="22">
        <v>0</v>
      </c>
      <c r="BF695" s="22">
        <v>0</v>
      </c>
      <c r="BG695" s="22">
        <v>0</v>
      </c>
      <c r="BH695" s="22">
        <v>0</v>
      </c>
      <c r="BI695" s="22">
        <v>0</v>
      </c>
      <c r="BJ695" s="22">
        <v>0</v>
      </c>
      <c r="BK695" s="22">
        <v>0</v>
      </c>
      <c r="BL695" s="22">
        <v>0</v>
      </c>
      <c r="BM695" s="22">
        <v>0</v>
      </c>
      <c r="BN695" s="22">
        <v>0</v>
      </c>
      <c r="BO695" s="22">
        <v>0</v>
      </c>
      <c r="BP695" s="22">
        <v>0</v>
      </c>
      <c r="BQ695" s="22">
        <v>0</v>
      </c>
      <c r="BR695" s="22">
        <v>0</v>
      </c>
      <c r="BS695" s="22">
        <v>0</v>
      </c>
      <c r="BT695" s="22">
        <v>0</v>
      </c>
      <c r="BU695" s="22">
        <v>0</v>
      </c>
      <c r="BV695" s="22">
        <v>0</v>
      </c>
      <c r="BW695" s="22">
        <v>0</v>
      </c>
    </row>
    <row r="696" spans="1:75" ht="14.25" customHeight="1">
      <c r="A696" s="11" t="s">
        <v>3128</v>
      </c>
      <c r="B696" s="11" t="s">
        <v>3712</v>
      </c>
      <c r="C696" s="11" t="s">
        <v>47</v>
      </c>
      <c r="D696" s="11" t="s">
        <v>47</v>
      </c>
      <c r="E696" s="11">
        <v>940</v>
      </c>
      <c r="F696" s="11">
        <v>4.7495145912148401E-2</v>
      </c>
      <c r="G696" s="11">
        <v>7.0814015174810299E-2</v>
      </c>
      <c r="H696" s="11">
        <v>0.50257474386360401</v>
      </c>
      <c r="I696" s="11">
        <v>2.9296415452692501E-2</v>
      </c>
      <c r="J696" s="11">
        <v>0.68968178691142101</v>
      </c>
      <c r="K696" s="11">
        <f t="shared" si="0"/>
        <v>1</v>
      </c>
      <c r="L696" s="11">
        <f t="shared" si="1"/>
        <v>0</v>
      </c>
      <c r="M696" s="11">
        <f t="shared" si="2"/>
        <v>0</v>
      </c>
      <c r="N696" s="11">
        <v>3.5707642090734001E-2</v>
      </c>
      <c r="O696" s="11">
        <v>0.62327263939217503</v>
      </c>
      <c r="P696" s="11">
        <f t="shared" si="3"/>
        <v>1</v>
      </c>
      <c r="Q696" s="11">
        <f t="shared" si="4"/>
        <v>0</v>
      </c>
      <c r="R696" s="11">
        <f t="shared" si="5"/>
        <v>0</v>
      </c>
      <c r="S696" s="11">
        <v>4.1947566791636297E-2</v>
      </c>
      <c r="T696" s="11">
        <v>0.55303147897787897</v>
      </c>
      <c r="U696" s="11">
        <f t="shared" si="6"/>
        <v>1</v>
      </c>
      <c r="V696" s="11">
        <f t="shared" si="7"/>
        <v>0</v>
      </c>
      <c r="W696" s="11">
        <f t="shared" si="8"/>
        <v>0</v>
      </c>
      <c r="X696" s="11">
        <v>4.7902502171198298E-2</v>
      </c>
      <c r="Y696" s="11">
        <v>0.49908942571156001</v>
      </c>
      <c r="Z696" s="11">
        <f t="shared" si="9"/>
        <v>1</v>
      </c>
      <c r="AA696" s="11">
        <f t="shared" si="10"/>
        <v>0</v>
      </c>
      <c r="AB696" s="11">
        <f t="shared" si="11"/>
        <v>0</v>
      </c>
      <c r="AC696" s="11">
        <v>6.8688426671256103E-2</v>
      </c>
      <c r="AD696" s="11">
        <v>0.33878891083429102</v>
      </c>
      <c r="AE696" s="11">
        <f t="shared" si="12"/>
        <v>1</v>
      </c>
      <c r="AF696" s="11">
        <f t="shared" si="13"/>
        <v>0</v>
      </c>
      <c r="AG696" s="11">
        <f t="shared" si="14"/>
        <v>0</v>
      </c>
      <c r="AH696" s="11">
        <v>3.9458348274456399E-2</v>
      </c>
      <c r="AI696" s="11">
        <v>0.57621554651768903</v>
      </c>
      <c r="AJ696" s="11">
        <f t="shared" si="15"/>
        <v>1</v>
      </c>
      <c r="AK696" s="11">
        <f t="shared" si="16"/>
        <v>0</v>
      </c>
      <c r="AL696" s="11">
        <f t="shared" si="17"/>
        <v>0</v>
      </c>
      <c r="AM696" s="11">
        <v>1.8961546942901301E-2</v>
      </c>
      <c r="AN696" s="11">
        <v>0.78464046548511401</v>
      </c>
      <c r="AO696" s="11">
        <f t="shared" si="18"/>
        <v>1</v>
      </c>
      <c r="AP696" s="11">
        <f t="shared" si="19"/>
        <v>0</v>
      </c>
      <c r="AQ696" s="11">
        <v>3.5322396520752898E-2</v>
      </c>
      <c r="AR696" s="11">
        <v>0.62466879237986195</v>
      </c>
      <c r="AS696" s="11">
        <f t="shared" si="20"/>
        <v>1</v>
      </c>
      <c r="AT696" s="11">
        <f t="shared" si="21"/>
        <v>0</v>
      </c>
      <c r="AU696" s="11">
        <f t="shared" si="22"/>
        <v>0</v>
      </c>
      <c r="AV696" s="11">
        <v>5.0779982350267601E-2</v>
      </c>
      <c r="AW696" s="11">
        <v>0.48095402736770398</v>
      </c>
      <c r="AX696" s="11">
        <f t="shared" si="23"/>
        <v>1</v>
      </c>
      <c r="AY696" s="11">
        <f t="shared" si="24"/>
        <v>0</v>
      </c>
      <c r="AZ696" s="11">
        <v>4.7456443230234902E-2</v>
      </c>
      <c r="BA696" s="11">
        <v>0.50958369988275898</v>
      </c>
      <c r="BB696" s="22">
        <v>0</v>
      </c>
      <c r="BC696" s="22">
        <v>0</v>
      </c>
      <c r="BD696" s="22">
        <v>0</v>
      </c>
      <c r="BE696" s="22">
        <v>0</v>
      </c>
      <c r="BF696" s="22">
        <v>0</v>
      </c>
      <c r="BG696" s="22">
        <v>0</v>
      </c>
      <c r="BH696" s="22">
        <v>0</v>
      </c>
      <c r="BI696" s="22">
        <v>0</v>
      </c>
      <c r="BJ696" s="22">
        <v>0</v>
      </c>
      <c r="BK696" s="22">
        <v>0</v>
      </c>
      <c r="BL696" s="22">
        <v>0</v>
      </c>
      <c r="BM696" s="22">
        <v>0</v>
      </c>
      <c r="BN696" s="22">
        <v>0</v>
      </c>
      <c r="BO696" s="22">
        <v>0</v>
      </c>
      <c r="BP696" s="22">
        <v>0</v>
      </c>
      <c r="BQ696" s="22">
        <v>0</v>
      </c>
      <c r="BR696" s="22">
        <v>0</v>
      </c>
      <c r="BS696" s="22">
        <v>0</v>
      </c>
      <c r="BT696" s="22">
        <v>0</v>
      </c>
      <c r="BU696" s="22">
        <v>0</v>
      </c>
      <c r="BV696" s="22">
        <v>0</v>
      </c>
      <c r="BW696" s="22">
        <v>0</v>
      </c>
    </row>
    <row r="697" spans="1:75" ht="14.25" customHeight="1">
      <c r="A697" s="11" t="s">
        <v>1691</v>
      </c>
      <c r="B697" s="11" t="s">
        <v>1691</v>
      </c>
      <c r="C697" s="11" t="s">
        <v>171</v>
      </c>
      <c r="D697" s="11" t="s">
        <v>386</v>
      </c>
      <c r="E697" s="11">
        <v>944</v>
      </c>
      <c r="F697" s="11">
        <v>4.9677750099921002E-2</v>
      </c>
      <c r="G697" s="11">
        <v>7.4280801366385305E-2</v>
      </c>
      <c r="H697" s="11">
        <v>0.503797308172104</v>
      </c>
      <c r="I697" s="11">
        <v>1.48240838738182E-2</v>
      </c>
      <c r="J697" s="11">
        <v>0.84713665567618901</v>
      </c>
      <c r="K697" s="11">
        <f t="shared" si="0"/>
        <v>1</v>
      </c>
      <c r="L697" s="11">
        <f t="shared" si="1"/>
        <v>0</v>
      </c>
      <c r="M697" s="11">
        <f t="shared" si="2"/>
        <v>0</v>
      </c>
      <c r="N697" s="11">
        <v>1.4447592601204101E-2</v>
      </c>
      <c r="O697" s="11">
        <v>0.84956217203221396</v>
      </c>
      <c r="P697" s="11">
        <f t="shared" si="3"/>
        <v>1</v>
      </c>
      <c r="Q697" s="11">
        <f t="shared" si="4"/>
        <v>0</v>
      </c>
      <c r="R697" s="11">
        <f t="shared" si="5"/>
        <v>0</v>
      </c>
      <c r="S697" s="11">
        <v>4.31480269021823E-2</v>
      </c>
      <c r="T697" s="11">
        <v>0.56089616856826396</v>
      </c>
      <c r="U697" s="11">
        <f t="shared" si="6"/>
        <v>1</v>
      </c>
      <c r="V697" s="11">
        <f t="shared" si="7"/>
        <v>0</v>
      </c>
      <c r="W697" s="11">
        <f t="shared" si="8"/>
        <v>0</v>
      </c>
      <c r="X697" s="11">
        <v>5.0472109645536598E-2</v>
      </c>
      <c r="Y697" s="11">
        <v>0.49698506086573202</v>
      </c>
      <c r="Z697" s="11">
        <f t="shared" si="9"/>
        <v>1</v>
      </c>
      <c r="AA697" s="11">
        <f t="shared" si="10"/>
        <v>0</v>
      </c>
      <c r="AB697" s="11">
        <f t="shared" si="11"/>
        <v>0</v>
      </c>
      <c r="AC697" s="11">
        <v>6.4863076735934305E-2</v>
      </c>
      <c r="AD697" s="11">
        <v>0.38873251534096298</v>
      </c>
      <c r="AE697" s="11">
        <f t="shared" si="12"/>
        <v>1</v>
      </c>
      <c r="AF697" s="11">
        <f t="shared" si="13"/>
        <v>0</v>
      </c>
      <c r="AG697" s="11">
        <f t="shared" si="14"/>
        <v>0</v>
      </c>
      <c r="AH697" s="11">
        <v>2.42220924227552E-2</v>
      </c>
      <c r="AI697" s="11">
        <v>0.73232758952475596</v>
      </c>
      <c r="AJ697" s="11">
        <f t="shared" si="15"/>
        <v>1</v>
      </c>
      <c r="AK697" s="11">
        <f t="shared" si="16"/>
        <v>0</v>
      </c>
      <c r="AL697" s="11">
        <f t="shared" si="17"/>
        <v>0</v>
      </c>
      <c r="AM697" s="11">
        <v>-5.7220259738099901E-4</v>
      </c>
      <c r="AN697" s="11">
        <v>0.99342161316958499</v>
      </c>
      <c r="AO697" s="11">
        <f t="shared" si="18"/>
        <v>1</v>
      </c>
      <c r="AP697" s="11">
        <f t="shared" si="19"/>
        <v>0</v>
      </c>
      <c r="AQ697" s="11">
        <v>9.2028562469310595E-3</v>
      </c>
      <c r="AR697" s="11">
        <v>0.90305394621019397</v>
      </c>
      <c r="AS697" s="11">
        <f t="shared" si="20"/>
        <v>1</v>
      </c>
      <c r="AT697" s="11">
        <f t="shared" si="21"/>
        <v>0</v>
      </c>
      <c r="AU697" s="11">
        <f t="shared" si="22"/>
        <v>0</v>
      </c>
      <c r="AV697" s="11">
        <v>1.74826434432689E-2</v>
      </c>
      <c r="AW697" s="11">
        <v>0.81702556321673803</v>
      </c>
      <c r="AX697" s="11">
        <f t="shared" si="23"/>
        <v>1</v>
      </c>
      <c r="AY697" s="11">
        <f t="shared" si="24"/>
        <v>0</v>
      </c>
      <c r="AZ697" s="11">
        <v>2.7401538128606101E-2</v>
      </c>
      <c r="BA697" s="11">
        <v>0.71630710045061496</v>
      </c>
      <c r="BB697" s="22">
        <v>0</v>
      </c>
      <c r="BC697" s="22">
        <v>0</v>
      </c>
      <c r="BD697" s="22">
        <v>0</v>
      </c>
      <c r="BE697" s="22">
        <v>0</v>
      </c>
      <c r="BF697" s="22">
        <v>0</v>
      </c>
      <c r="BG697" s="22">
        <v>0</v>
      </c>
      <c r="BH697" s="22">
        <v>0</v>
      </c>
      <c r="BI697" s="22">
        <v>0</v>
      </c>
      <c r="BJ697" s="22">
        <v>0</v>
      </c>
      <c r="BK697" s="22">
        <v>0</v>
      </c>
      <c r="BL697" s="22">
        <v>0</v>
      </c>
      <c r="BM697" s="22">
        <v>0</v>
      </c>
      <c r="BN697" s="22">
        <v>0</v>
      </c>
      <c r="BO697" s="22">
        <v>0</v>
      </c>
      <c r="BP697" s="22">
        <v>0</v>
      </c>
      <c r="BQ697" s="22">
        <v>0</v>
      </c>
      <c r="BR697" s="22">
        <v>0</v>
      </c>
      <c r="BS697" s="22">
        <v>0</v>
      </c>
      <c r="BT697" s="22">
        <v>0</v>
      </c>
      <c r="BU697" s="22">
        <v>0</v>
      </c>
      <c r="BV697" s="22">
        <v>0</v>
      </c>
      <c r="BW697" s="22">
        <v>0</v>
      </c>
    </row>
    <row r="698" spans="1:75" ht="14.25" customHeight="1">
      <c r="A698" s="11" t="s">
        <v>1315</v>
      </c>
      <c r="B698" s="11" t="s">
        <v>3713</v>
      </c>
      <c r="C698" s="11" t="s">
        <v>77</v>
      </c>
      <c r="D698" s="11" t="s">
        <v>312</v>
      </c>
      <c r="E698" s="11">
        <v>957</v>
      </c>
      <c r="F698" s="11">
        <v>-4.5815178596582101E-2</v>
      </c>
      <c r="G698" s="11">
        <v>6.8895271251660103E-2</v>
      </c>
      <c r="H698" s="11">
        <v>0.50621235181614899</v>
      </c>
      <c r="I698" s="11">
        <v>-6.31343794786179E-2</v>
      </c>
      <c r="J698" s="11">
        <v>0.37619086644432298</v>
      </c>
      <c r="K698" s="11">
        <f t="shared" si="0"/>
        <v>1</v>
      </c>
      <c r="L698" s="11">
        <f t="shared" si="1"/>
        <v>0</v>
      </c>
      <c r="M698" s="11">
        <f t="shared" si="2"/>
        <v>0</v>
      </c>
      <c r="N698" s="11">
        <v>-3.2985187993752003E-2</v>
      </c>
      <c r="O698" s="11">
        <v>0.64068188362011103</v>
      </c>
      <c r="P698" s="11">
        <f t="shared" si="3"/>
        <v>1</v>
      </c>
      <c r="Q698" s="11">
        <f t="shared" si="4"/>
        <v>0</v>
      </c>
      <c r="R698" s="11">
        <f t="shared" si="5"/>
        <v>0</v>
      </c>
      <c r="S698" s="11">
        <v>-4.5261899375689897E-2</v>
      </c>
      <c r="T698" s="11">
        <v>0.51173768328563896</v>
      </c>
      <c r="U698" s="11">
        <f t="shared" si="6"/>
        <v>1</v>
      </c>
      <c r="V698" s="11">
        <f t="shared" si="7"/>
        <v>0</v>
      </c>
      <c r="W698" s="11">
        <f t="shared" si="8"/>
        <v>0</v>
      </c>
      <c r="X698" s="11">
        <v>-4.7866722705075103E-2</v>
      </c>
      <c r="Y698" s="11">
        <v>0.48611973708503298</v>
      </c>
      <c r="Z698" s="11">
        <f t="shared" si="9"/>
        <v>1</v>
      </c>
      <c r="AA698" s="11">
        <f t="shared" si="10"/>
        <v>0</v>
      </c>
      <c r="AB698" s="11">
        <f t="shared" si="11"/>
        <v>0</v>
      </c>
      <c r="AC698" s="11">
        <v>-5.8448094831619501E-2</v>
      </c>
      <c r="AD698" s="11">
        <v>0.40305223591246297</v>
      </c>
      <c r="AE698" s="11">
        <f t="shared" si="12"/>
        <v>1</v>
      </c>
      <c r="AF698" s="11">
        <f t="shared" si="13"/>
        <v>0</v>
      </c>
      <c r="AG698" s="11">
        <f t="shared" si="14"/>
        <v>0</v>
      </c>
      <c r="AH698" s="11">
        <v>-4.6205849523790102E-2</v>
      </c>
      <c r="AI698" s="11">
        <v>0.50310594973734901</v>
      </c>
      <c r="AJ698" s="11">
        <f t="shared" si="15"/>
        <v>1</v>
      </c>
      <c r="AK698" s="11">
        <f t="shared" si="16"/>
        <v>0</v>
      </c>
      <c r="AL698" s="11">
        <f t="shared" si="17"/>
        <v>0</v>
      </c>
      <c r="AM698" s="11">
        <v>-4.7146319271384303E-2</v>
      </c>
      <c r="AN698" s="11">
        <v>0.49490154496676098</v>
      </c>
      <c r="AO698" s="11">
        <f t="shared" si="18"/>
        <v>1</v>
      </c>
      <c r="AP698" s="11">
        <f t="shared" si="19"/>
        <v>0</v>
      </c>
      <c r="AQ698" s="11">
        <v>-4.9222760675211502E-2</v>
      </c>
      <c r="AR698" s="11">
        <v>0.483993062890545</v>
      </c>
      <c r="AS698" s="11">
        <f t="shared" si="20"/>
        <v>1</v>
      </c>
      <c r="AT698" s="11">
        <f t="shared" si="21"/>
        <v>0</v>
      </c>
      <c r="AU698" s="11">
        <f t="shared" si="22"/>
        <v>0</v>
      </c>
      <c r="AV698" s="11">
        <v>-1.8522300531680299E-2</v>
      </c>
      <c r="AW698" s="11">
        <v>0.79112602322584502</v>
      </c>
      <c r="AX698" s="11">
        <f t="shared" si="23"/>
        <v>1</v>
      </c>
      <c r="AY698" s="11">
        <f t="shared" si="24"/>
        <v>0</v>
      </c>
      <c r="AZ698" s="11">
        <v>-4.8090282168946598E-2</v>
      </c>
      <c r="BA698" s="11">
        <v>0.492267775231645</v>
      </c>
      <c r="BB698" s="22">
        <v>0</v>
      </c>
      <c r="BC698" s="22">
        <v>0</v>
      </c>
      <c r="BD698" s="22">
        <v>0</v>
      </c>
      <c r="BE698" s="22">
        <v>0</v>
      </c>
      <c r="BF698" s="22">
        <v>0</v>
      </c>
      <c r="BG698" s="22">
        <v>0</v>
      </c>
      <c r="BH698" s="22">
        <v>0</v>
      </c>
      <c r="BI698" s="22">
        <v>0</v>
      </c>
      <c r="BJ698" s="22">
        <v>0</v>
      </c>
      <c r="BK698" s="22">
        <v>0</v>
      </c>
      <c r="BL698" s="22">
        <v>0</v>
      </c>
      <c r="BM698" s="22">
        <v>0</v>
      </c>
      <c r="BN698" s="22">
        <v>0</v>
      </c>
      <c r="BO698" s="22">
        <v>0</v>
      </c>
      <c r="BP698" s="22">
        <v>0</v>
      </c>
      <c r="BQ698" s="22">
        <v>0</v>
      </c>
      <c r="BR698" s="22">
        <v>0</v>
      </c>
      <c r="BS698" s="22">
        <v>0</v>
      </c>
      <c r="BT698" s="22">
        <v>0</v>
      </c>
      <c r="BU698" s="22">
        <v>0</v>
      </c>
      <c r="BV698" s="22">
        <v>0</v>
      </c>
      <c r="BW698" s="22">
        <v>0</v>
      </c>
    </row>
    <row r="699" spans="1:75" ht="14.25" customHeight="1">
      <c r="A699" s="11" t="s">
        <v>2958</v>
      </c>
      <c r="B699" s="11" t="s">
        <v>3714</v>
      </c>
      <c r="C699" s="11" t="s">
        <v>47</v>
      </c>
      <c r="D699" s="11" t="s">
        <v>47</v>
      </c>
      <c r="E699" s="11">
        <v>925</v>
      </c>
      <c r="F699" s="11">
        <v>-4.8519452430654003E-2</v>
      </c>
      <c r="G699" s="11">
        <v>7.43980740049595E-2</v>
      </c>
      <c r="H699" s="11">
        <v>0.51445993993781503</v>
      </c>
      <c r="I699" s="11">
        <v>-2.18393126243232E-2</v>
      </c>
      <c r="J699" s="11">
        <v>0.77636990105080605</v>
      </c>
      <c r="K699" s="11">
        <f t="shared" si="0"/>
        <v>1</v>
      </c>
      <c r="L699" s="11">
        <f t="shared" si="1"/>
        <v>0</v>
      </c>
      <c r="M699" s="11">
        <f t="shared" si="2"/>
        <v>0</v>
      </c>
      <c r="N699" s="11">
        <v>-5.8606236239197897E-2</v>
      </c>
      <c r="O699" s="11">
        <v>0.44165587682063501</v>
      </c>
      <c r="P699" s="11">
        <f t="shared" si="3"/>
        <v>1</v>
      </c>
      <c r="Q699" s="11">
        <f t="shared" si="4"/>
        <v>0</v>
      </c>
      <c r="R699" s="11">
        <f t="shared" si="5"/>
        <v>0</v>
      </c>
      <c r="S699" s="11">
        <v>-4.6598722346708497E-2</v>
      </c>
      <c r="T699" s="11">
        <v>0.53174070337750001</v>
      </c>
      <c r="U699" s="11">
        <f t="shared" si="6"/>
        <v>1</v>
      </c>
      <c r="V699" s="11">
        <f t="shared" si="7"/>
        <v>0</v>
      </c>
      <c r="W699" s="11">
        <f t="shared" si="8"/>
        <v>0</v>
      </c>
      <c r="X699" s="11">
        <v>-4.87899767599684E-2</v>
      </c>
      <c r="Y699" s="11">
        <v>0.51128445286542301</v>
      </c>
      <c r="Z699" s="11">
        <f t="shared" si="9"/>
        <v>1</v>
      </c>
      <c r="AA699" s="11">
        <f t="shared" si="10"/>
        <v>0</v>
      </c>
      <c r="AB699" s="11">
        <f t="shared" si="11"/>
        <v>0</v>
      </c>
      <c r="AC699" s="11">
        <v>-1.17057326638128E-2</v>
      </c>
      <c r="AD699" s="11">
        <v>0.87604645459089403</v>
      </c>
      <c r="AE699" s="11">
        <f t="shared" si="12"/>
        <v>1</v>
      </c>
      <c r="AF699" s="11">
        <f t="shared" si="13"/>
        <v>0</v>
      </c>
      <c r="AG699" s="11">
        <f t="shared" si="14"/>
        <v>0</v>
      </c>
      <c r="AH699" s="11">
        <v>-6.74289516948373E-2</v>
      </c>
      <c r="AI699" s="11">
        <v>0.35367502198957301</v>
      </c>
      <c r="AJ699" s="11">
        <f t="shared" si="15"/>
        <v>1</v>
      </c>
      <c r="AK699" s="11">
        <f t="shared" si="16"/>
        <v>0</v>
      </c>
      <c r="AL699" s="11">
        <f t="shared" si="17"/>
        <v>0</v>
      </c>
      <c r="AM699" s="11">
        <v>-7.6083752156379802E-2</v>
      </c>
      <c r="AN699" s="11">
        <v>0.29604331052723298</v>
      </c>
      <c r="AO699" s="11">
        <f t="shared" si="18"/>
        <v>1</v>
      </c>
      <c r="AP699" s="11">
        <f t="shared" si="19"/>
        <v>0</v>
      </c>
      <c r="AQ699" s="11">
        <v>-3.59039592681695E-2</v>
      </c>
      <c r="AR699" s="11">
        <v>0.63633284733336204</v>
      </c>
      <c r="AS699" s="11">
        <f t="shared" si="20"/>
        <v>1</v>
      </c>
      <c r="AT699" s="11">
        <f t="shared" si="21"/>
        <v>0</v>
      </c>
      <c r="AU699" s="11">
        <f t="shared" si="22"/>
        <v>0</v>
      </c>
      <c r="AV699" s="11">
        <v>-7.0491339969611905E-2</v>
      </c>
      <c r="AW699" s="11">
        <v>0.35106493708174602</v>
      </c>
      <c r="AX699" s="11">
        <f t="shared" si="23"/>
        <v>1</v>
      </c>
      <c r="AY699" s="11">
        <f t="shared" si="24"/>
        <v>0</v>
      </c>
      <c r="AZ699" s="11">
        <v>-7.6229827327584099E-2</v>
      </c>
      <c r="BA699" s="11">
        <v>0.312200540193453</v>
      </c>
      <c r="BB699" s="22">
        <v>0</v>
      </c>
      <c r="BC699" s="22">
        <v>0</v>
      </c>
      <c r="BD699" s="22">
        <v>0</v>
      </c>
      <c r="BE699" s="22">
        <v>0</v>
      </c>
      <c r="BF699" s="22">
        <v>0</v>
      </c>
      <c r="BG699" s="22">
        <v>0</v>
      </c>
      <c r="BH699" s="22">
        <v>0</v>
      </c>
      <c r="BI699" s="22">
        <v>0</v>
      </c>
      <c r="BJ699" s="22">
        <v>0</v>
      </c>
      <c r="BK699" s="22">
        <v>0</v>
      </c>
      <c r="BL699" s="22">
        <v>0</v>
      </c>
      <c r="BM699" s="22">
        <v>0</v>
      </c>
      <c r="BN699" s="22">
        <v>0</v>
      </c>
      <c r="BO699" s="22">
        <v>0</v>
      </c>
      <c r="BP699" s="22">
        <v>0</v>
      </c>
      <c r="BQ699" s="22">
        <v>0</v>
      </c>
      <c r="BR699" s="22">
        <v>0</v>
      </c>
      <c r="BS699" s="22">
        <v>0</v>
      </c>
      <c r="BT699" s="22">
        <v>0</v>
      </c>
      <c r="BU699" s="22">
        <v>0</v>
      </c>
      <c r="BV699" s="22">
        <v>0</v>
      </c>
      <c r="BW699" s="22">
        <v>0</v>
      </c>
    </row>
    <row r="700" spans="1:75" ht="14.25" customHeight="1">
      <c r="A700" s="11" t="s">
        <v>654</v>
      </c>
      <c r="B700" s="11" t="s">
        <v>3715</v>
      </c>
      <c r="C700" s="11" t="s">
        <v>77</v>
      </c>
      <c r="D700" s="11" t="s">
        <v>312</v>
      </c>
      <c r="E700" s="11">
        <v>913</v>
      </c>
      <c r="F700" s="11">
        <v>-4.5136621550509903E-2</v>
      </c>
      <c r="G700" s="11">
        <v>7.1247191303714597E-2</v>
      </c>
      <c r="H700" s="11">
        <v>0.52655186482418603</v>
      </c>
      <c r="I700" s="11">
        <v>-9.1370009637088499E-3</v>
      </c>
      <c r="J700" s="11">
        <v>0.90124080111049898</v>
      </c>
      <c r="K700" s="11">
        <f t="shared" si="0"/>
        <v>1</v>
      </c>
      <c r="L700" s="11">
        <f t="shared" si="1"/>
        <v>0</v>
      </c>
      <c r="M700" s="11">
        <f t="shared" si="2"/>
        <v>0</v>
      </c>
      <c r="N700" s="11">
        <v>-2.3035264418869401E-2</v>
      </c>
      <c r="O700" s="11">
        <v>0.75203490802666595</v>
      </c>
      <c r="P700" s="11">
        <f t="shared" si="3"/>
        <v>1</v>
      </c>
      <c r="Q700" s="11">
        <f t="shared" si="4"/>
        <v>0</v>
      </c>
      <c r="R700" s="11">
        <f t="shared" si="5"/>
        <v>0</v>
      </c>
      <c r="S700" s="11">
        <v>-4.2179613923957499E-2</v>
      </c>
      <c r="T700" s="11">
        <v>0.55413615587241105</v>
      </c>
      <c r="U700" s="11">
        <f t="shared" si="6"/>
        <v>1</v>
      </c>
      <c r="V700" s="11">
        <f t="shared" si="7"/>
        <v>0</v>
      </c>
      <c r="W700" s="11">
        <f t="shared" si="8"/>
        <v>0</v>
      </c>
      <c r="X700" s="11">
        <v>-4.8224749221773999E-2</v>
      </c>
      <c r="Y700" s="11">
        <v>0.49742188890634598</v>
      </c>
      <c r="Z700" s="11">
        <f t="shared" si="9"/>
        <v>1</v>
      </c>
      <c r="AA700" s="11">
        <f t="shared" si="10"/>
        <v>0</v>
      </c>
      <c r="AB700" s="11">
        <f t="shared" si="11"/>
        <v>0</v>
      </c>
      <c r="AC700" s="11">
        <v>-3.8080392614245298E-2</v>
      </c>
      <c r="AD700" s="11">
        <v>0.59839466690732601</v>
      </c>
      <c r="AE700" s="11">
        <f t="shared" si="12"/>
        <v>1</v>
      </c>
      <c r="AF700" s="11">
        <f t="shared" si="13"/>
        <v>0</v>
      </c>
      <c r="AG700" s="11">
        <f t="shared" si="14"/>
        <v>0</v>
      </c>
      <c r="AH700" s="11">
        <v>-4.5397416031775301E-2</v>
      </c>
      <c r="AI700" s="11">
        <v>0.52459335825048103</v>
      </c>
      <c r="AJ700" s="11">
        <f t="shared" si="15"/>
        <v>1</v>
      </c>
      <c r="AK700" s="11">
        <f t="shared" si="16"/>
        <v>0</v>
      </c>
      <c r="AL700" s="11">
        <f t="shared" si="17"/>
        <v>0</v>
      </c>
      <c r="AM700" s="11">
        <v>-4.5857503004154497E-2</v>
      </c>
      <c r="AN700" s="11">
        <v>0.52075582413525501</v>
      </c>
      <c r="AO700" s="11">
        <f t="shared" si="18"/>
        <v>1</v>
      </c>
      <c r="AP700" s="11">
        <f t="shared" si="19"/>
        <v>0</v>
      </c>
      <c r="AQ700" s="11">
        <v>-3.0208087711092999E-2</v>
      </c>
      <c r="AR700" s="11">
        <v>0.67810933909911297</v>
      </c>
      <c r="AS700" s="11">
        <f t="shared" si="20"/>
        <v>1</v>
      </c>
      <c r="AT700" s="11">
        <f t="shared" si="21"/>
        <v>0</v>
      </c>
      <c r="AU700" s="11">
        <f t="shared" si="22"/>
        <v>0</v>
      </c>
      <c r="AV700" s="11">
        <v>-2.9856801643843901E-2</v>
      </c>
      <c r="AW700" s="11">
        <v>0.67964898466388901</v>
      </c>
      <c r="AX700" s="11">
        <f t="shared" si="23"/>
        <v>1</v>
      </c>
      <c r="AY700" s="11">
        <f t="shared" si="24"/>
        <v>0</v>
      </c>
      <c r="AZ700" s="11">
        <v>-4.5663213368955798E-2</v>
      </c>
      <c r="BA700" s="11">
        <v>0.52884319049241202</v>
      </c>
      <c r="BB700" s="22">
        <v>0</v>
      </c>
      <c r="BC700" s="22">
        <v>0</v>
      </c>
      <c r="BD700" s="22">
        <v>0</v>
      </c>
      <c r="BE700" s="22">
        <v>0</v>
      </c>
      <c r="BF700" s="22">
        <v>0</v>
      </c>
      <c r="BG700" s="22">
        <v>0</v>
      </c>
      <c r="BH700" s="22">
        <v>0</v>
      </c>
      <c r="BI700" s="22">
        <v>0</v>
      </c>
      <c r="BJ700" s="22">
        <v>0</v>
      </c>
      <c r="BK700" s="22">
        <v>0</v>
      </c>
      <c r="BL700" s="22">
        <v>0</v>
      </c>
      <c r="BM700" s="22">
        <v>0</v>
      </c>
      <c r="BN700" s="22">
        <v>0</v>
      </c>
      <c r="BO700" s="22">
        <v>0</v>
      </c>
      <c r="BP700" s="22">
        <v>0</v>
      </c>
      <c r="BQ700" s="22">
        <v>0</v>
      </c>
      <c r="BR700" s="22">
        <v>0</v>
      </c>
      <c r="BS700" s="22">
        <v>0</v>
      </c>
      <c r="BT700" s="22">
        <v>0</v>
      </c>
      <c r="BU700" s="22">
        <v>0</v>
      </c>
      <c r="BV700" s="22">
        <v>0</v>
      </c>
      <c r="BW700" s="22">
        <v>0</v>
      </c>
    </row>
    <row r="701" spans="1:75" ht="14.25" customHeight="1">
      <c r="A701" s="11" t="s">
        <v>1787</v>
      </c>
      <c r="B701" s="11" t="s">
        <v>1787</v>
      </c>
      <c r="C701" s="11" t="s">
        <v>77</v>
      </c>
      <c r="D701" s="11" t="s">
        <v>391</v>
      </c>
      <c r="E701" s="11">
        <v>952</v>
      </c>
      <c r="F701" s="11">
        <v>3.9732071699238203E-2</v>
      </c>
      <c r="G701" s="11">
        <v>6.3325531816014705E-2</v>
      </c>
      <c r="H701" s="11">
        <v>0.53053062089482905</v>
      </c>
      <c r="I701" s="11">
        <v>-1.63563508995942E-2</v>
      </c>
      <c r="J701" s="11">
        <v>0.80240998818555098</v>
      </c>
      <c r="K701" s="11">
        <f t="shared" si="0"/>
        <v>1</v>
      </c>
      <c r="L701" s="11">
        <f t="shared" si="1"/>
        <v>0</v>
      </c>
      <c r="M701" s="11">
        <f t="shared" si="2"/>
        <v>0</v>
      </c>
      <c r="N701" s="11">
        <v>-1.0157931960955E-2</v>
      </c>
      <c r="O701" s="11">
        <v>0.87521791309457497</v>
      </c>
      <c r="P701" s="11">
        <f t="shared" si="3"/>
        <v>1</v>
      </c>
      <c r="Q701" s="11">
        <f t="shared" si="4"/>
        <v>0</v>
      </c>
      <c r="R701" s="11">
        <f t="shared" si="5"/>
        <v>0</v>
      </c>
      <c r="S701" s="11">
        <v>3.8527719841719203E-2</v>
      </c>
      <c r="T701" s="11">
        <v>0.54331316742389302</v>
      </c>
      <c r="U701" s="11">
        <f t="shared" si="6"/>
        <v>1</v>
      </c>
      <c r="V701" s="11">
        <f t="shared" si="7"/>
        <v>0</v>
      </c>
      <c r="W701" s="11">
        <f t="shared" si="8"/>
        <v>0</v>
      </c>
      <c r="X701" s="11">
        <v>3.9328144844980303E-2</v>
      </c>
      <c r="Y701" s="11">
        <v>0.53484136694777495</v>
      </c>
      <c r="Z701" s="11">
        <f t="shared" si="9"/>
        <v>1</v>
      </c>
      <c r="AA701" s="11">
        <f t="shared" si="10"/>
        <v>0</v>
      </c>
      <c r="AB701" s="11">
        <f t="shared" si="11"/>
        <v>0</v>
      </c>
      <c r="AC701" s="11">
        <v>3.7667765272657298E-2</v>
      </c>
      <c r="AD701" s="11">
        <v>0.55814031947982101</v>
      </c>
      <c r="AE701" s="11">
        <f t="shared" si="12"/>
        <v>1</v>
      </c>
      <c r="AF701" s="11">
        <f t="shared" si="13"/>
        <v>0</v>
      </c>
      <c r="AG701" s="11">
        <f t="shared" si="14"/>
        <v>0</v>
      </c>
      <c r="AH701" s="11">
        <v>3.44973890458697E-2</v>
      </c>
      <c r="AI701" s="11">
        <v>0.58565793038230796</v>
      </c>
      <c r="AJ701" s="11">
        <f t="shared" si="15"/>
        <v>1</v>
      </c>
      <c r="AK701" s="11">
        <f t="shared" si="16"/>
        <v>0</v>
      </c>
      <c r="AL701" s="11">
        <f t="shared" si="17"/>
        <v>0</v>
      </c>
      <c r="AM701" s="11">
        <v>2.9425544622827399E-2</v>
      </c>
      <c r="AN701" s="11">
        <v>0.64174262052486697</v>
      </c>
      <c r="AO701" s="11">
        <f t="shared" si="18"/>
        <v>1</v>
      </c>
      <c r="AP701" s="11">
        <f t="shared" si="19"/>
        <v>0</v>
      </c>
      <c r="AQ701" s="11">
        <v>4.8757754420140902E-2</v>
      </c>
      <c r="AR701" s="11">
        <v>0.45113917442309498</v>
      </c>
      <c r="AS701" s="11">
        <f t="shared" si="20"/>
        <v>1</v>
      </c>
      <c r="AT701" s="11">
        <f t="shared" si="21"/>
        <v>0</v>
      </c>
      <c r="AU701" s="11">
        <f t="shared" si="22"/>
        <v>0</v>
      </c>
      <c r="AV701" s="11">
        <v>1.788377995469E-2</v>
      </c>
      <c r="AW701" s="11">
        <v>0.78107307420689598</v>
      </c>
      <c r="AX701" s="11">
        <f t="shared" si="23"/>
        <v>1</v>
      </c>
      <c r="AY701" s="11">
        <f t="shared" si="24"/>
        <v>0</v>
      </c>
      <c r="AZ701" s="11">
        <v>1.43617711856541E-2</v>
      </c>
      <c r="BA701" s="11">
        <v>0.82300571355309105</v>
      </c>
      <c r="BB701" s="22">
        <v>0</v>
      </c>
      <c r="BC701" s="22">
        <v>0</v>
      </c>
      <c r="BD701" s="22">
        <v>0</v>
      </c>
      <c r="BE701" s="22">
        <v>0</v>
      </c>
      <c r="BF701" s="22">
        <v>0</v>
      </c>
      <c r="BG701" s="22">
        <v>0</v>
      </c>
      <c r="BH701" s="22">
        <v>0</v>
      </c>
      <c r="BI701" s="22">
        <v>0</v>
      </c>
      <c r="BJ701" s="22">
        <v>0</v>
      </c>
      <c r="BK701" s="22">
        <v>0</v>
      </c>
      <c r="BL701" s="22">
        <v>0</v>
      </c>
      <c r="BM701" s="22">
        <v>0</v>
      </c>
      <c r="BN701" s="22">
        <v>0</v>
      </c>
      <c r="BO701" s="22">
        <v>0</v>
      </c>
      <c r="BP701" s="22">
        <v>0</v>
      </c>
      <c r="BQ701" s="22">
        <v>0</v>
      </c>
      <c r="BR701" s="22">
        <v>0</v>
      </c>
      <c r="BS701" s="22">
        <v>0</v>
      </c>
      <c r="BT701" s="22">
        <v>0</v>
      </c>
      <c r="BU701" s="22">
        <v>0</v>
      </c>
      <c r="BV701" s="22">
        <v>0</v>
      </c>
      <c r="BW701" s="22">
        <v>0</v>
      </c>
    </row>
    <row r="702" spans="1:75" ht="14.25" customHeight="1">
      <c r="A702" s="11" t="s">
        <v>256</v>
      </c>
      <c r="B702" s="11" t="s">
        <v>3716</v>
      </c>
      <c r="C702" s="11" t="s">
        <v>77</v>
      </c>
      <c r="D702" s="11" t="s">
        <v>78</v>
      </c>
      <c r="E702" s="11">
        <v>962</v>
      </c>
      <c r="F702" s="11">
        <v>4.42503405509364E-2</v>
      </c>
      <c r="G702" s="11">
        <v>7.0912809843938399E-2</v>
      </c>
      <c r="H702" s="11">
        <v>0.53276860559191197</v>
      </c>
      <c r="I702" s="11">
        <v>5.3472540541375901E-2</v>
      </c>
      <c r="J702" s="11">
        <v>0.46717172810133001</v>
      </c>
      <c r="K702" s="11">
        <f t="shared" si="0"/>
        <v>1</v>
      </c>
      <c r="L702" s="11">
        <f t="shared" si="1"/>
        <v>0</v>
      </c>
      <c r="M702" s="11">
        <f t="shared" si="2"/>
        <v>0</v>
      </c>
      <c r="N702" s="11">
        <v>4.2960169780723798E-2</v>
      </c>
      <c r="O702" s="11">
        <v>0.55542654546437598</v>
      </c>
      <c r="P702" s="11">
        <f t="shared" si="3"/>
        <v>1</v>
      </c>
      <c r="Q702" s="11">
        <f t="shared" si="4"/>
        <v>0</v>
      </c>
      <c r="R702" s="11">
        <f t="shared" si="5"/>
        <v>0</v>
      </c>
      <c r="S702" s="11">
        <v>4.6575702363123403E-2</v>
      </c>
      <c r="T702" s="11">
        <v>0.51145887416819003</v>
      </c>
      <c r="U702" s="11">
        <f t="shared" si="6"/>
        <v>1</v>
      </c>
      <c r="V702" s="11">
        <f t="shared" si="7"/>
        <v>0</v>
      </c>
      <c r="W702" s="11">
        <f t="shared" si="8"/>
        <v>0</v>
      </c>
      <c r="X702" s="11">
        <v>4.4548284926629697E-2</v>
      </c>
      <c r="Y702" s="11">
        <v>0.530221457797865</v>
      </c>
      <c r="Z702" s="11">
        <f t="shared" si="9"/>
        <v>1</v>
      </c>
      <c r="AA702" s="11">
        <f t="shared" si="10"/>
        <v>0</v>
      </c>
      <c r="AB702" s="11">
        <f t="shared" si="11"/>
        <v>0</v>
      </c>
      <c r="AC702" s="11">
        <v>5.5577093192263401E-2</v>
      </c>
      <c r="AD702" s="11">
        <v>0.43998431133264998</v>
      </c>
      <c r="AE702" s="11">
        <f t="shared" si="12"/>
        <v>1</v>
      </c>
      <c r="AF702" s="11">
        <f t="shared" si="13"/>
        <v>0</v>
      </c>
      <c r="AG702" s="11">
        <f t="shared" si="14"/>
        <v>0</v>
      </c>
      <c r="AH702" s="11">
        <v>5.0423336669960198E-2</v>
      </c>
      <c r="AI702" s="11">
        <v>0.47687071024099298</v>
      </c>
      <c r="AJ702" s="11">
        <f t="shared" si="15"/>
        <v>1</v>
      </c>
      <c r="AK702" s="11">
        <f t="shared" si="16"/>
        <v>0</v>
      </c>
      <c r="AL702" s="11">
        <f t="shared" si="17"/>
        <v>0</v>
      </c>
      <c r="AM702" s="11">
        <v>5.2712941659180702E-2</v>
      </c>
      <c r="AN702" s="11">
        <v>0.45770331879157999</v>
      </c>
      <c r="AO702" s="11">
        <f t="shared" si="18"/>
        <v>1</v>
      </c>
      <c r="AP702" s="11">
        <f t="shared" si="19"/>
        <v>0</v>
      </c>
      <c r="AQ702" s="11">
        <v>4.57996175657744E-2</v>
      </c>
      <c r="AR702" s="11">
        <v>0.52703241028957104</v>
      </c>
      <c r="AS702" s="11">
        <f t="shared" si="20"/>
        <v>1</v>
      </c>
      <c r="AT702" s="11">
        <f t="shared" si="21"/>
        <v>0</v>
      </c>
      <c r="AU702" s="11">
        <f t="shared" si="22"/>
        <v>0</v>
      </c>
      <c r="AV702" s="11">
        <v>6.4003557800616798E-2</v>
      </c>
      <c r="AW702" s="11">
        <v>0.37479214797061999</v>
      </c>
      <c r="AX702" s="11">
        <f t="shared" si="23"/>
        <v>1</v>
      </c>
      <c r="AY702" s="11">
        <f t="shared" si="24"/>
        <v>0</v>
      </c>
      <c r="AZ702" s="11">
        <v>-3.8303219878810899E-2</v>
      </c>
      <c r="BA702" s="11">
        <v>0.58601624646121198</v>
      </c>
      <c r="BB702" s="22">
        <v>0</v>
      </c>
      <c r="BC702" s="22">
        <v>0</v>
      </c>
      <c r="BD702" s="22">
        <v>0</v>
      </c>
      <c r="BE702" s="22">
        <v>0</v>
      </c>
      <c r="BF702" s="22">
        <v>0</v>
      </c>
      <c r="BG702" s="22">
        <v>0</v>
      </c>
      <c r="BH702" s="22">
        <v>0</v>
      </c>
      <c r="BI702" s="22">
        <v>0</v>
      </c>
      <c r="BJ702" s="22">
        <v>0</v>
      </c>
      <c r="BK702" s="22">
        <v>0</v>
      </c>
      <c r="BL702" s="22">
        <v>0</v>
      </c>
      <c r="BM702" s="22">
        <v>0</v>
      </c>
      <c r="BN702" s="22">
        <v>0</v>
      </c>
      <c r="BO702" s="22">
        <v>0</v>
      </c>
      <c r="BP702" s="22">
        <v>0</v>
      </c>
      <c r="BQ702" s="22">
        <v>0</v>
      </c>
      <c r="BR702" s="22">
        <v>0</v>
      </c>
      <c r="BS702" s="22">
        <v>0</v>
      </c>
      <c r="BT702" s="22">
        <v>0</v>
      </c>
      <c r="BU702" s="22">
        <v>0</v>
      </c>
      <c r="BV702" s="22">
        <v>0</v>
      </c>
      <c r="BW702" s="22">
        <v>0</v>
      </c>
    </row>
    <row r="703" spans="1:75" ht="14.25" customHeight="1">
      <c r="A703" s="11" t="s">
        <v>714</v>
      </c>
      <c r="B703" s="11" t="s">
        <v>3717</v>
      </c>
      <c r="C703" s="11" t="s">
        <v>64</v>
      </c>
      <c r="D703" s="11" t="s">
        <v>65</v>
      </c>
      <c r="E703" s="11">
        <v>830</v>
      </c>
      <c r="F703" s="11">
        <v>4.5236405499617799E-2</v>
      </c>
      <c r="G703" s="11">
        <v>7.5673760825890293E-2</v>
      </c>
      <c r="H703" s="11">
        <v>0.55014852146303805</v>
      </c>
      <c r="I703" s="11">
        <v>5.8403621860999302E-2</v>
      </c>
      <c r="J703" s="11">
        <v>0.456088267913768</v>
      </c>
      <c r="K703" s="11">
        <f t="shared" si="0"/>
        <v>1</v>
      </c>
      <c r="L703" s="11">
        <f t="shared" si="1"/>
        <v>0</v>
      </c>
      <c r="M703" s="11">
        <f t="shared" si="2"/>
        <v>0</v>
      </c>
      <c r="N703" s="11">
        <v>2.53508041027403E-2</v>
      </c>
      <c r="O703" s="11">
        <v>0.74366588938476597</v>
      </c>
      <c r="P703" s="11">
        <f t="shared" si="3"/>
        <v>1</v>
      </c>
      <c r="Q703" s="11">
        <f t="shared" si="4"/>
        <v>0</v>
      </c>
      <c r="R703" s="11">
        <f t="shared" si="5"/>
        <v>0</v>
      </c>
      <c r="S703" s="11">
        <v>3.7206706134395903E-2</v>
      </c>
      <c r="T703" s="11">
        <v>0.62259556483562595</v>
      </c>
      <c r="U703" s="11">
        <f t="shared" si="6"/>
        <v>1</v>
      </c>
      <c r="V703" s="11">
        <f t="shared" si="7"/>
        <v>0</v>
      </c>
      <c r="W703" s="11">
        <f t="shared" si="8"/>
        <v>0</v>
      </c>
      <c r="X703" s="11">
        <v>4.5279175020264802E-2</v>
      </c>
      <c r="Y703" s="11">
        <v>0.54994108106067197</v>
      </c>
      <c r="Z703" s="11">
        <f t="shared" si="9"/>
        <v>1</v>
      </c>
      <c r="AA703" s="11">
        <f t="shared" si="10"/>
        <v>0</v>
      </c>
      <c r="AB703" s="11">
        <f t="shared" si="11"/>
        <v>0</v>
      </c>
      <c r="AC703" s="11">
        <v>4.3337102890746299E-2</v>
      </c>
      <c r="AD703" s="11">
        <v>0.57262494390768004</v>
      </c>
      <c r="AE703" s="11">
        <f t="shared" si="12"/>
        <v>1</v>
      </c>
      <c r="AF703" s="11">
        <f t="shared" si="13"/>
        <v>0</v>
      </c>
      <c r="AG703" s="11">
        <f t="shared" si="14"/>
        <v>0</v>
      </c>
      <c r="AH703" s="11">
        <v>3.45737509591433E-2</v>
      </c>
      <c r="AI703" s="11">
        <v>0.64483827577761299</v>
      </c>
      <c r="AJ703" s="11">
        <f t="shared" si="15"/>
        <v>1</v>
      </c>
      <c r="AK703" s="11">
        <f t="shared" si="16"/>
        <v>0</v>
      </c>
      <c r="AL703" s="11">
        <f t="shared" si="17"/>
        <v>0</v>
      </c>
      <c r="AM703" s="11">
        <v>2.7919166731317401E-2</v>
      </c>
      <c r="AN703" s="11">
        <v>0.71022622677855896</v>
      </c>
      <c r="AO703" s="11">
        <f t="shared" si="18"/>
        <v>1</v>
      </c>
      <c r="AP703" s="11">
        <f t="shared" si="19"/>
        <v>0</v>
      </c>
      <c r="AQ703" s="11">
        <v>5.0197251949040199E-2</v>
      </c>
      <c r="AR703" s="11">
        <v>0.51636826193094698</v>
      </c>
      <c r="AS703" s="11">
        <f t="shared" si="20"/>
        <v>1</v>
      </c>
      <c r="AT703" s="11">
        <f t="shared" si="21"/>
        <v>0</v>
      </c>
      <c r="AU703" s="11">
        <f t="shared" si="22"/>
        <v>0</v>
      </c>
      <c r="AV703" s="11">
        <v>4.8932461501831302E-2</v>
      </c>
      <c r="AW703" s="11">
        <v>0.52686026250630202</v>
      </c>
      <c r="AX703" s="11">
        <f t="shared" si="23"/>
        <v>1</v>
      </c>
      <c r="AY703" s="11">
        <f t="shared" si="24"/>
        <v>0</v>
      </c>
      <c r="AZ703" s="11">
        <v>4.43993070026968E-2</v>
      </c>
      <c r="BA703" s="11">
        <v>0.563197329221376</v>
      </c>
      <c r="BB703" s="22">
        <v>0</v>
      </c>
      <c r="BC703" s="22">
        <v>0</v>
      </c>
      <c r="BD703" s="22">
        <v>0</v>
      </c>
      <c r="BE703" s="22">
        <v>0</v>
      </c>
      <c r="BF703" s="22">
        <v>0</v>
      </c>
      <c r="BG703" s="22">
        <v>0</v>
      </c>
      <c r="BH703" s="22">
        <v>0</v>
      </c>
      <c r="BI703" s="22">
        <v>0</v>
      </c>
      <c r="BJ703" s="22">
        <v>0</v>
      </c>
      <c r="BK703" s="22">
        <v>0</v>
      </c>
      <c r="BL703" s="22">
        <v>0</v>
      </c>
      <c r="BM703" s="22">
        <v>0</v>
      </c>
      <c r="BN703" s="22">
        <v>0</v>
      </c>
      <c r="BO703" s="22">
        <v>0</v>
      </c>
      <c r="BP703" s="22">
        <v>0</v>
      </c>
      <c r="BQ703" s="22">
        <v>0</v>
      </c>
      <c r="BR703" s="22">
        <v>0</v>
      </c>
      <c r="BS703" s="22">
        <v>0</v>
      </c>
      <c r="BT703" s="22">
        <v>0</v>
      </c>
      <c r="BU703" s="22">
        <v>0</v>
      </c>
      <c r="BV703" s="22">
        <v>0</v>
      </c>
      <c r="BW703" s="22">
        <v>0</v>
      </c>
    </row>
    <row r="704" spans="1:75" ht="14.25" customHeight="1">
      <c r="A704" s="11" t="s">
        <v>3056</v>
      </c>
      <c r="B704" s="11" t="s">
        <v>3718</v>
      </c>
      <c r="C704" s="11" t="s">
        <v>47</v>
      </c>
      <c r="D704" s="11" t="s">
        <v>47</v>
      </c>
      <c r="E704" s="11">
        <v>917</v>
      </c>
      <c r="F704" s="11">
        <v>-4.10487056807919E-2</v>
      </c>
      <c r="G704" s="11">
        <v>6.9042274753420493E-2</v>
      </c>
      <c r="H704" s="11">
        <v>0.55229463815628099</v>
      </c>
      <c r="I704" s="11">
        <v>-4.8123019501397898E-2</v>
      </c>
      <c r="J704" s="11">
        <v>0.49983875958879698</v>
      </c>
      <c r="K704" s="11">
        <f t="shared" si="0"/>
        <v>1</v>
      </c>
      <c r="L704" s="11">
        <f t="shared" si="1"/>
        <v>0</v>
      </c>
      <c r="M704" s="11">
        <f t="shared" si="2"/>
        <v>0</v>
      </c>
      <c r="N704" s="11">
        <v>-4.7861555683615199E-2</v>
      </c>
      <c r="O704" s="11">
        <v>0.498450879314149</v>
      </c>
      <c r="P704" s="11">
        <f t="shared" si="3"/>
        <v>1</v>
      </c>
      <c r="Q704" s="11">
        <f t="shared" si="4"/>
        <v>0</v>
      </c>
      <c r="R704" s="11">
        <f t="shared" si="5"/>
        <v>0</v>
      </c>
      <c r="S704" s="11">
        <v>-3.9971154704059299E-2</v>
      </c>
      <c r="T704" s="11">
        <v>0.56325603292978899</v>
      </c>
      <c r="U704" s="11">
        <f t="shared" si="6"/>
        <v>1</v>
      </c>
      <c r="V704" s="11">
        <f t="shared" si="7"/>
        <v>0</v>
      </c>
      <c r="W704" s="11">
        <f t="shared" si="8"/>
        <v>0</v>
      </c>
      <c r="X704" s="11">
        <v>-3.98897444728896E-2</v>
      </c>
      <c r="Y704" s="11">
        <v>0.56170684751086397</v>
      </c>
      <c r="Z704" s="11">
        <f t="shared" si="9"/>
        <v>1</v>
      </c>
      <c r="AA704" s="11">
        <f t="shared" si="10"/>
        <v>0</v>
      </c>
      <c r="AB704" s="11">
        <f t="shared" si="11"/>
        <v>0</v>
      </c>
      <c r="AC704" s="11">
        <v>-2.5696938384715099E-2</v>
      </c>
      <c r="AD704" s="11">
        <v>0.71305596378881198</v>
      </c>
      <c r="AE704" s="11">
        <f t="shared" si="12"/>
        <v>1</v>
      </c>
      <c r="AF704" s="11">
        <f t="shared" si="13"/>
        <v>0</v>
      </c>
      <c r="AG704" s="11">
        <f t="shared" si="14"/>
        <v>0</v>
      </c>
      <c r="AH704" s="11">
        <v>-5.7712538826991497E-2</v>
      </c>
      <c r="AI704" s="11">
        <v>0.39277200369992299</v>
      </c>
      <c r="AJ704" s="11">
        <f t="shared" si="15"/>
        <v>1</v>
      </c>
      <c r="AK704" s="11">
        <f t="shared" si="16"/>
        <v>0</v>
      </c>
      <c r="AL704" s="11">
        <f t="shared" si="17"/>
        <v>0</v>
      </c>
      <c r="AM704" s="11">
        <v>-5.7085204568289999E-2</v>
      </c>
      <c r="AN704" s="11">
        <v>0.40621162357886498</v>
      </c>
      <c r="AO704" s="11">
        <f t="shared" si="18"/>
        <v>1</v>
      </c>
      <c r="AP704" s="11">
        <f t="shared" si="19"/>
        <v>0</v>
      </c>
      <c r="AQ704" s="11">
        <v>-3.8894178091581799E-2</v>
      </c>
      <c r="AR704" s="11">
        <v>0.580783090828904</v>
      </c>
      <c r="AS704" s="11">
        <f t="shared" si="20"/>
        <v>1</v>
      </c>
      <c r="AT704" s="11">
        <f t="shared" si="21"/>
        <v>0</v>
      </c>
      <c r="AU704" s="11">
        <f t="shared" si="22"/>
        <v>0</v>
      </c>
      <c r="AV704" s="11">
        <v>-4.8234061591106499E-2</v>
      </c>
      <c r="AW704" s="11">
        <v>0.49232162139142299</v>
      </c>
      <c r="AX704" s="11">
        <f t="shared" si="23"/>
        <v>1</v>
      </c>
      <c r="AY704" s="11">
        <f t="shared" si="24"/>
        <v>0</v>
      </c>
      <c r="AZ704" s="11">
        <v>-5.8262991697215397E-2</v>
      </c>
      <c r="BA704" s="11">
        <v>0.40566777468854498</v>
      </c>
      <c r="BB704" s="22">
        <v>0</v>
      </c>
      <c r="BC704" s="22">
        <v>0</v>
      </c>
      <c r="BD704" s="22">
        <v>0</v>
      </c>
      <c r="BE704" s="22">
        <v>0</v>
      </c>
      <c r="BF704" s="22">
        <v>0</v>
      </c>
      <c r="BG704" s="22">
        <v>0</v>
      </c>
      <c r="BH704" s="22">
        <v>0</v>
      </c>
      <c r="BI704" s="22">
        <v>0</v>
      </c>
      <c r="BJ704" s="22">
        <v>0</v>
      </c>
      <c r="BK704" s="22">
        <v>0</v>
      </c>
      <c r="BL704" s="22">
        <v>0</v>
      </c>
      <c r="BM704" s="22">
        <v>0</v>
      </c>
      <c r="BN704" s="22">
        <v>0</v>
      </c>
      <c r="BO704" s="22">
        <v>0</v>
      </c>
      <c r="BP704" s="22">
        <v>0</v>
      </c>
      <c r="BQ704" s="22">
        <v>0</v>
      </c>
      <c r="BR704" s="22">
        <v>0</v>
      </c>
      <c r="BS704" s="22">
        <v>0</v>
      </c>
      <c r="BT704" s="22">
        <v>0</v>
      </c>
      <c r="BU704" s="22">
        <v>0</v>
      </c>
      <c r="BV704" s="22">
        <v>0</v>
      </c>
      <c r="BW704" s="22">
        <v>0</v>
      </c>
    </row>
    <row r="705" spans="1:75" ht="14.25" customHeight="1">
      <c r="A705" s="11" t="s">
        <v>327</v>
      </c>
      <c r="B705" s="11" t="s">
        <v>3719</v>
      </c>
      <c r="C705" s="11" t="s">
        <v>77</v>
      </c>
      <c r="D705" s="11" t="s">
        <v>304</v>
      </c>
      <c r="E705" s="11">
        <v>778</v>
      </c>
      <c r="F705" s="11">
        <v>4.6580527695917702E-2</v>
      </c>
      <c r="G705" s="11">
        <v>7.8490689975156305E-2</v>
      </c>
      <c r="H705" s="11">
        <v>0.55305057964924997</v>
      </c>
      <c r="I705" s="11">
        <v>5.5089271965080101E-2</v>
      </c>
      <c r="J705" s="11">
        <v>0.49642381310567402</v>
      </c>
      <c r="K705" s="11">
        <f t="shared" si="0"/>
        <v>1</v>
      </c>
      <c r="L705" s="11">
        <f t="shared" si="1"/>
        <v>0</v>
      </c>
      <c r="M705" s="11">
        <f t="shared" si="2"/>
        <v>0</v>
      </c>
      <c r="N705" s="11">
        <v>6.1467537660942102E-2</v>
      </c>
      <c r="O705" s="11">
        <v>0.44538559735366401</v>
      </c>
      <c r="P705" s="11">
        <f t="shared" si="3"/>
        <v>1</v>
      </c>
      <c r="Q705" s="11">
        <f t="shared" si="4"/>
        <v>0</v>
      </c>
      <c r="R705" s="11">
        <f t="shared" si="5"/>
        <v>0</v>
      </c>
      <c r="S705" s="11">
        <v>4.5309406445354701E-2</v>
      </c>
      <c r="T705" s="11">
        <v>0.56441997972778402</v>
      </c>
      <c r="U705" s="11">
        <f t="shared" si="6"/>
        <v>1</v>
      </c>
      <c r="V705" s="11">
        <f t="shared" si="7"/>
        <v>0</v>
      </c>
      <c r="W705" s="11">
        <f t="shared" si="8"/>
        <v>0</v>
      </c>
      <c r="X705" s="11">
        <v>4.8418801971245901E-2</v>
      </c>
      <c r="Y705" s="11">
        <v>0.537841881486401</v>
      </c>
      <c r="Z705" s="11">
        <f t="shared" si="9"/>
        <v>1</v>
      </c>
      <c r="AA705" s="11">
        <f t="shared" si="10"/>
        <v>0</v>
      </c>
      <c r="AB705" s="11">
        <f t="shared" si="11"/>
        <v>0</v>
      </c>
      <c r="AC705" s="11">
        <v>3.3807773200459801E-2</v>
      </c>
      <c r="AD705" s="11">
        <v>0.670655561364917</v>
      </c>
      <c r="AE705" s="11">
        <f t="shared" si="12"/>
        <v>1</v>
      </c>
      <c r="AF705" s="11">
        <f t="shared" si="13"/>
        <v>0</v>
      </c>
      <c r="AG705" s="11">
        <f t="shared" si="14"/>
        <v>0</v>
      </c>
      <c r="AH705" s="11">
        <v>4.9500372512639002E-2</v>
      </c>
      <c r="AI705" s="11">
        <v>0.52864998925635298</v>
      </c>
      <c r="AJ705" s="11">
        <f t="shared" si="15"/>
        <v>1</v>
      </c>
      <c r="AK705" s="11">
        <f t="shared" si="16"/>
        <v>0</v>
      </c>
      <c r="AL705" s="11">
        <f t="shared" si="17"/>
        <v>0</v>
      </c>
      <c r="AM705" s="11">
        <v>4.6376819655644497E-2</v>
      </c>
      <c r="AN705" s="11">
        <v>0.555606306311755</v>
      </c>
      <c r="AO705" s="11">
        <f t="shared" si="18"/>
        <v>1</v>
      </c>
      <c r="AP705" s="11">
        <f t="shared" si="19"/>
        <v>0</v>
      </c>
      <c r="AQ705" s="11">
        <v>5.0913265668866101E-2</v>
      </c>
      <c r="AR705" s="11">
        <v>0.52416056218297002</v>
      </c>
      <c r="AS705" s="11">
        <f t="shared" si="20"/>
        <v>1</v>
      </c>
      <c r="AT705" s="11">
        <f t="shared" si="21"/>
        <v>0</v>
      </c>
      <c r="AU705" s="11">
        <f t="shared" si="22"/>
        <v>0</v>
      </c>
      <c r="AV705" s="11">
        <v>9.4088131470994193E-2</v>
      </c>
      <c r="AW705" s="11">
        <v>0.23894866138395399</v>
      </c>
      <c r="AX705" s="11">
        <f t="shared" si="23"/>
        <v>1</v>
      </c>
      <c r="AY705" s="11">
        <f t="shared" si="24"/>
        <v>0</v>
      </c>
      <c r="AZ705" s="11">
        <v>1.5471159129102401E-2</v>
      </c>
      <c r="BA705" s="11">
        <v>0.84621954929478205</v>
      </c>
      <c r="BB705" s="22">
        <v>0</v>
      </c>
      <c r="BC705" s="22">
        <v>0</v>
      </c>
      <c r="BD705" s="22">
        <v>0</v>
      </c>
      <c r="BE705" s="22">
        <v>0</v>
      </c>
      <c r="BF705" s="22">
        <v>0</v>
      </c>
      <c r="BG705" s="22">
        <v>0</v>
      </c>
      <c r="BH705" s="22">
        <v>0</v>
      </c>
      <c r="BI705" s="22">
        <v>0</v>
      </c>
      <c r="BJ705" s="22">
        <v>0</v>
      </c>
      <c r="BK705" s="22">
        <v>0</v>
      </c>
      <c r="BL705" s="22">
        <v>0</v>
      </c>
      <c r="BM705" s="22">
        <v>0</v>
      </c>
      <c r="BN705" s="22">
        <v>0</v>
      </c>
      <c r="BO705" s="22">
        <v>0</v>
      </c>
      <c r="BP705" s="22">
        <v>0</v>
      </c>
      <c r="BQ705" s="22">
        <v>0</v>
      </c>
      <c r="BR705" s="22">
        <v>0</v>
      </c>
      <c r="BS705" s="22">
        <v>0</v>
      </c>
      <c r="BT705" s="22">
        <v>0</v>
      </c>
      <c r="BU705" s="22">
        <v>0</v>
      </c>
      <c r="BV705" s="22">
        <v>0</v>
      </c>
      <c r="BW705" s="22">
        <v>0</v>
      </c>
    </row>
    <row r="706" spans="1:75" ht="14.25" customHeight="1">
      <c r="A706" s="11" t="s">
        <v>2204</v>
      </c>
      <c r="B706" s="11" t="s">
        <v>3720</v>
      </c>
      <c r="C706" s="11" t="s">
        <v>171</v>
      </c>
      <c r="D706" s="11" t="s">
        <v>415</v>
      </c>
      <c r="E706" s="11">
        <v>956</v>
      </c>
      <c r="F706" s="11">
        <v>4.3723970433709902E-2</v>
      </c>
      <c r="G706" s="11">
        <v>7.4449400362329998E-2</v>
      </c>
      <c r="H706" s="11">
        <v>0.55714238207899103</v>
      </c>
      <c r="I706" s="11">
        <v>9.8762641631511897E-2</v>
      </c>
      <c r="J706" s="11">
        <v>0.19921586628099799</v>
      </c>
      <c r="K706" s="11">
        <f t="shared" si="0"/>
        <v>1</v>
      </c>
      <c r="L706" s="11">
        <f t="shared" si="1"/>
        <v>0</v>
      </c>
      <c r="M706" s="11">
        <f t="shared" si="2"/>
        <v>0</v>
      </c>
      <c r="N706" s="11">
        <v>5.35994841793083E-2</v>
      </c>
      <c r="O706" s="11">
        <v>0.48280676188696098</v>
      </c>
      <c r="P706" s="11">
        <f t="shared" si="3"/>
        <v>1</v>
      </c>
      <c r="Q706" s="11">
        <f t="shared" si="4"/>
        <v>0</v>
      </c>
      <c r="R706" s="11">
        <f t="shared" si="5"/>
        <v>0</v>
      </c>
      <c r="S706" s="11">
        <v>4.0497048338080502E-2</v>
      </c>
      <c r="T706" s="11">
        <v>0.58669057608313202</v>
      </c>
      <c r="U706" s="11">
        <f t="shared" si="6"/>
        <v>1</v>
      </c>
      <c r="V706" s="11">
        <f t="shared" si="7"/>
        <v>0</v>
      </c>
      <c r="W706" s="11">
        <f t="shared" si="8"/>
        <v>0</v>
      </c>
      <c r="X706" s="11">
        <v>4.2453973079052E-2</v>
      </c>
      <c r="Y706" s="11">
        <v>0.56852292079538103</v>
      </c>
      <c r="Z706" s="11">
        <f t="shared" si="9"/>
        <v>1</v>
      </c>
      <c r="AA706" s="11">
        <f t="shared" si="10"/>
        <v>0</v>
      </c>
      <c r="AB706" s="11">
        <f t="shared" si="11"/>
        <v>0</v>
      </c>
      <c r="AC706" s="11">
        <v>7.5410101777984101E-2</v>
      </c>
      <c r="AD706" s="11">
        <v>0.31715758644194603</v>
      </c>
      <c r="AE706" s="11">
        <f t="shared" si="12"/>
        <v>1</v>
      </c>
      <c r="AF706" s="11">
        <f t="shared" si="13"/>
        <v>0</v>
      </c>
      <c r="AG706" s="11">
        <f t="shared" si="14"/>
        <v>0</v>
      </c>
      <c r="AH706" s="11">
        <v>2.74111014292409E-2</v>
      </c>
      <c r="AI706" s="11">
        <v>0.70912658284431196</v>
      </c>
      <c r="AJ706" s="11">
        <f t="shared" si="15"/>
        <v>1</v>
      </c>
      <c r="AK706" s="11">
        <f t="shared" si="16"/>
        <v>0</v>
      </c>
      <c r="AL706" s="11">
        <f t="shared" si="17"/>
        <v>0</v>
      </c>
      <c r="AM706" s="11">
        <v>1.91104146444331E-2</v>
      </c>
      <c r="AN706" s="11">
        <v>0.79521803855532502</v>
      </c>
      <c r="AO706" s="11">
        <f t="shared" si="18"/>
        <v>1</v>
      </c>
      <c r="AP706" s="11">
        <f t="shared" si="19"/>
        <v>0</v>
      </c>
      <c r="AQ706" s="11">
        <v>4.96169365102841E-2</v>
      </c>
      <c r="AR706" s="11">
        <v>0.51352803103997802</v>
      </c>
      <c r="AS706" s="11">
        <f t="shared" si="20"/>
        <v>1</v>
      </c>
      <c r="AT706" s="11">
        <f t="shared" si="21"/>
        <v>0</v>
      </c>
      <c r="AU706" s="11">
        <f t="shared" si="22"/>
        <v>0</v>
      </c>
      <c r="AV706" s="11">
        <v>1.7848975906663601E-2</v>
      </c>
      <c r="AW706" s="11">
        <v>0.81347516162879197</v>
      </c>
      <c r="AX706" s="11">
        <f t="shared" si="23"/>
        <v>1</v>
      </c>
      <c r="AY706" s="11">
        <f t="shared" si="24"/>
        <v>0</v>
      </c>
      <c r="AZ706" s="11">
        <v>1.1332531730029301E-2</v>
      </c>
      <c r="BA706" s="11">
        <v>0.880680980225231</v>
      </c>
      <c r="BB706" s="22">
        <v>0</v>
      </c>
      <c r="BC706" s="22">
        <v>0</v>
      </c>
      <c r="BD706" s="22">
        <v>0</v>
      </c>
      <c r="BE706" s="22">
        <v>0</v>
      </c>
      <c r="BF706" s="22">
        <v>0</v>
      </c>
      <c r="BG706" s="22">
        <v>0</v>
      </c>
      <c r="BH706" s="22">
        <v>0</v>
      </c>
      <c r="BI706" s="22">
        <v>0</v>
      </c>
      <c r="BJ706" s="22">
        <v>0</v>
      </c>
      <c r="BK706" s="22">
        <v>0</v>
      </c>
      <c r="BL706" s="22">
        <v>0</v>
      </c>
      <c r="BM706" s="22">
        <v>0</v>
      </c>
      <c r="BN706" s="22">
        <v>0</v>
      </c>
      <c r="BO706" s="22">
        <v>0</v>
      </c>
      <c r="BP706" s="22">
        <v>0</v>
      </c>
      <c r="BQ706" s="22">
        <v>0</v>
      </c>
      <c r="BR706" s="22">
        <v>0</v>
      </c>
      <c r="BS706" s="22">
        <v>0</v>
      </c>
      <c r="BT706" s="22">
        <v>0</v>
      </c>
      <c r="BU706" s="22">
        <v>0</v>
      </c>
      <c r="BV706" s="22">
        <v>0</v>
      </c>
      <c r="BW706" s="22">
        <v>0</v>
      </c>
    </row>
    <row r="707" spans="1:75" ht="14.25" customHeight="1">
      <c r="A707" s="11" t="s">
        <v>565</v>
      </c>
      <c r="B707" s="11" t="s">
        <v>3721</v>
      </c>
      <c r="C707" s="11" t="s">
        <v>64</v>
      </c>
      <c r="D707" s="11" t="s">
        <v>73</v>
      </c>
      <c r="E707" s="11">
        <v>955</v>
      </c>
      <c r="F707" s="11">
        <v>4.0135897631276202E-2</v>
      </c>
      <c r="G707" s="11">
        <v>7.0726623889255602E-2</v>
      </c>
      <c r="H707" s="11">
        <v>0.57052193349330205</v>
      </c>
      <c r="I707" s="11">
        <v>2.79772791461049E-2</v>
      </c>
      <c r="J707" s="11">
        <v>0.70276101068071195</v>
      </c>
      <c r="K707" s="11">
        <f t="shared" si="0"/>
        <v>1</v>
      </c>
      <c r="L707" s="11">
        <f t="shared" si="1"/>
        <v>0</v>
      </c>
      <c r="M707" s="11">
        <f t="shared" si="2"/>
        <v>0</v>
      </c>
      <c r="N707" s="11">
        <v>2.48222600422334E-2</v>
      </c>
      <c r="O707" s="11">
        <v>0.73250228853127997</v>
      </c>
      <c r="P707" s="11">
        <f t="shared" si="3"/>
        <v>1</v>
      </c>
      <c r="Q707" s="11">
        <f t="shared" si="4"/>
        <v>0</v>
      </c>
      <c r="R707" s="11">
        <f t="shared" si="5"/>
        <v>0</v>
      </c>
      <c r="S707" s="11">
        <v>3.5530636182328101E-2</v>
      </c>
      <c r="T707" s="11">
        <v>0.61495365623647102</v>
      </c>
      <c r="U707" s="11">
        <f t="shared" si="6"/>
        <v>1</v>
      </c>
      <c r="V707" s="11">
        <f t="shared" si="7"/>
        <v>0</v>
      </c>
      <c r="W707" s="11">
        <f t="shared" si="8"/>
        <v>0</v>
      </c>
      <c r="X707" s="11">
        <v>4.0945563522789899E-2</v>
      </c>
      <c r="Y707" s="11">
        <v>0.56290161599190003</v>
      </c>
      <c r="Z707" s="11">
        <f t="shared" si="9"/>
        <v>1</v>
      </c>
      <c r="AA707" s="11">
        <f t="shared" si="10"/>
        <v>0</v>
      </c>
      <c r="AB707" s="11">
        <f t="shared" si="11"/>
        <v>0</v>
      </c>
      <c r="AC707" s="11">
        <v>3.3107417336572798E-2</v>
      </c>
      <c r="AD707" s="11">
        <v>0.64470766334122898</v>
      </c>
      <c r="AE707" s="11">
        <f t="shared" si="12"/>
        <v>1</v>
      </c>
      <c r="AF707" s="11">
        <f t="shared" si="13"/>
        <v>0</v>
      </c>
      <c r="AG707" s="11">
        <f t="shared" si="14"/>
        <v>0</v>
      </c>
      <c r="AH707" s="11">
        <v>2.90985219201731E-2</v>
      </c>
      <c r="AI707" s="11">
        <v>0.67892090447309195</v>
      </c>
      <c r="AJ707" s="11">
        <f t="shared" si="15"/>
        <v>1</v>
      </c>
      <c r="AK707" s="11">
        <f t="shared" si="16"/>
        <v>0</v>
      </c>
      <c r="AL707" s="11">
        <f t="shared" si="17"/>
        <v>0</v>
      </c>
      <c r="AM707" s="11">
        <v>2.4980232554232099E-2</v>
      </c>
      <c r="AN707" s="11">
        <v>0.72289137096079503</v>
      </c>
      <c r="AO707" s="11">
        <f t="shared" si="18"/>
        <v>1</v>
      </c>
      <c r="AP707" s="11">
        <f t="shared" si="19"/>
        <v>0</v>
      </c>
      <c r="AQ707" s="11">
        <v>4.6280018079590902E-2</v>
      </c>
      <c r="AR707" s="11">
        <v>0.52153167216032603</v>
      </c>
      <c r="AS707" s="11">
        <f t="shared" si="20"/>
        <v>1</v>
      </c>
      <c r="AT707" s="11">
        <f t="shared" si="21"/>
        <v>0</v>
      </c>
      <c r="AU707" s="11">
        <f t="shared" si="22"/>
        <v>0</v>
      </c>
      <c r="AV707" s="11">
        <v>3.2780358595382003E-2</v>
      </c>
      <c r="AW707" s="11">
        <v>0.64924516921647502</v>
      </c>
      <c r="AX707" s="11">
        <f t="shared" si="23"/>
        <v>1</v>
      </c>
      <c r="AY707" s="11">
        <f t="shared" si="24"/>
        <v>0</v>
      </c>
      <c r="AZ707" s="11">
        <v>2.72402069093403E-2</v>
      </c>
      <c r="BA707" s="11">
        <v>0.70465543416882503</v>
      </c>
      <c r="BB707" s="22">
        <v>0</v>
      </c>
      <c r="BC707" s="22">
        <v>0</v>
      </c>
      <c r="BD707" s="22">
        <v>0</v>
      </c>
      <c r="BE707" s="22">
        <v>0</v>
      </c>
      <c r="BF707" s="22">
        <v>0</v>
      </c>
      <c r="BG707" s="22">
        <v>0</v>
      </c>
      <c r="BH707" s="22">
        <v>0</v>
      </c>
      <c r="BI707" s="22">
        <v>0</v>
      </c>
      <c r="BJ707" s="22">
        <v>0</v>
      </c>
      <c r="BK707" s="22">
        <v>0</v>
      </c>
      <c r="BL707" s="22">
        <v>0</v>
      </c>
      <c r="BM707" s="22">
        <v>0</v>
      </c>
      <c r="BN707" s="22">
        <v>0</v>
      </c>
      <c r="BO707" s="22">
        <v>0</v>
      </c>
      <c r="BP707" s="22">
        <v>0</v>
      </c>
      <c r="BQ707" s="22">
        <v>0</v>
      </c>
      <c r="BR707" s="22">
        <v>0</v>
      </c>
      <c r="BS707" s="22">
        <v>0</v>
      </c>
      <c r="BT707" s="22">
        <v>0</v>
      </c>
      <c r="BU707" s="22">
        <v>0</v>
      </c>
      <c r="BV707" s="22">
        <v>0</v>
      </c>
      <c r="BW707" s="22">
        <v>0</v>
      </c>
    </row>
    <row r="708" spans="1:75" ht="14.25" customHeight="1">
      <c r="A708" s="11" t="s">
        <v>1349</v>
      </c>
      <c r="B708" s="11" t="s">
        <v>3722</v>
      </c>
      <c r="C708" s="11" t="s">
        <v>64</v>
      </c>
      <c r="D708" s="11" t="s">
        <v>65</v>
      </c>
      <c r="E708" s="11">
        <v>927</v>
      </c>
      <c r="F708" s="11">
        <v>4.0987143989503497E-2</v>
      </c>
      <c r="G708" s="11">
        <v>7.3751115995870795E-2</v>
      </c>
      <c r="H708" s="11">
        <v>0.57851622925267998</v>
      </c>
      <c r="I708" s="11">
        <v>3.9349485006962101E-2</v>
      </c>
      <c r="J708" s="11">
        <v>0.60703901978272201</v>
      </c>
      <c r="K708" s="11">
        <f t="shared" si="0"/>
        <v>1</v>
      </c>
      <c r="L708" s="11">
        <f t="shared" si="1"/>
        <v>0</v>
      </c>
      <c r="M708" s="11">
        <f t="shared" si="2"/>
        <v>0</v>
      </c>
      <c r="N708" s="11">
        <v>1.03420059846296E-2</v>
      </c>
      <c r="O708" s="11">
        <v>0.89160361419440604</v>
      </c>
      <c r="P708" s="11">
        <f t="shared" si="3"/>
        <v>1</v>
      </c>
      <c r="Q708" s="11">
        <f t="shared" si="4"/>
        <v>0</v>
      </c>
      <c r="R708" s="11">
        <f t="shared" si="5"/>
        <v>0</v>
      </c>
      <c r="S708" s="11">
        <v>3.92179549825699E-2</v>
      </c>
      <c r="T708" s="11">
        <v>0.59535255381443097</v>
      </c>
      <c r="U708" s="11">
        <f t="shared" si="6"/>
        <v>1</v>
      </c>
      <c r="V708" s="11">
        <f t="shared" si="7"/>
        <v>0</v>
      </c>
      <c r="W708" s="11">
        <f t="shared" si="8"/>
        <v>0</v>
      </c>
      <c r="X708" s="11">
        <v>4.1304431034485702E-2</v>
      </c>
      <c r="Y708" s="11">
        <v>0.57575140463081897</v>
      </c>
      <c r="Z708" s="11">
        <f t="shared" si="9"/>
        <v>1</v>
      </c>
      <c r="AA708" s="11">
        <f t="shared" si="10"/>
        <v>0</v>
      </c>
      <c r="AB708" s="11">
        <f t="shared" si="11"/>
        <v>0</v>
      </c>
      <c r="AC708" s="11">
        <v>3.77935885978022E-2</v>
      </c>
      <c r="AD708" s="11">
        <v>0.61374131273356503</v>
      </c>
      <c r="AE708" s="11">
        <f t="shared" si="12"/>
        <v>1</v>
      </c>
      <c r="AF708" s="11">
        <f t="shared" si="13"/>
        <v>0</v>
      </c>
      <c r="AG708" s="11">
        <f t="shared" si="14"/>
        <v>0</v>
      </c>
      <c r="AH708" s="11">
        <v>3.1984127760712001E-2</v>
      </c>
      <c r="AI708" s="11">
        <v>0.663487650805205</v>
      </c>
      <c r="AJ708" s="11">
        <f t="shared" si="15"/>
        <v>1</v>
      </c>
      <c r="AK708" s="11">
        <f t="shared" si="16"/>
        <v>0</v>
      </c>
      <c r="AL708" s="11">
        <f t="shared" si="17"/>
        <v>0</v>
      </c>
      <c r="AM708" s="11">
        <v>1.80012721004029E-2</v>
      </c>
      <c r="AN708" s="11">
        <v>0.80511181781375896</v>
      </c>
      <c r="AO708" s="11">
        <f t="shared" si="18"/>
        <v>1</v>
      </c>
      <c r="AP708" s="11">
        <f t="shared" si="19"/>
        <v>0</v>
      </c>
      <c r="AQ708" s="11">
        <v>6.1301251047090003E-3</v>
      </c>
      <c r="AR708" s="11">
        <v>0.93493258319141404</v>
      </c>
      <c r="AS708" s="11">
        <f t="shared" si="20"/>
        <v>1</v>
      </c>
      <c r="AT708" s="11">
        <f t="shared" si="21"/>
        <v>0</v>
      </c>
      <c r="AU708" s="11">
        <f t="shared" si="22"/>
        <v>0</v>
      </c>
      <c r="AV708" s="11">
        <v>1.589948029794E-2</v>
      </c>
      <c r="AW708" s="11">
        <v>0.83213423635241102</v>
      </c>
      <c r="AX708" s="11">
        <f t="shared" si="23"/>
        <v>1</v>
      </c>
      <c r="AY708" s="11">
        <f t="shared" si="24"/>
        <v>0</v>
      </c>
      <c r="AZ708" s="11">
        <v>4.0878968684991197E-2</v>
      </c>
      <c r="BA708" s="11">
        <v>0.58568794355256304</v>
      </c>
      <c r="BB708" s="22">
        <v>0</v>
      </c>
      <c r="BC708" s="22">
        <v>0</v>
      </c>
      <c r="BD708" s="22">
        <v>0</v>
      </c>
      <c r="BE708" s="22">
        <v>0</v>
      </c>
      <c r="BF708" s="22">
        <v>0</v>
      </c>
      <c r="BG708" s="22">
        <v>0</v>
      </c>
      <c r="BH708" s="22">
        <v>0</v>
      </c>
      <c r="BI708" s="22">
        <v>0</v>
      </c>
      <c r="BJ708" s="22">
        <v>0</v>
      </c>
      <c r="BK708" s="22">
        <v>0</v>
      </c>
      <c r="BL708" s="22">
        <v>0</v>
      </c>
      <c r="BM708" s="22">
        <v>0</v>
      </c>
      <c r="BN708" s="22">
        <v>0</v>
      </c>
      <c r="BO708" s="22">
        <v>0</v>
      </c>
      <c r="BP708" s="22">
        <v>0</v>
      </c>
      <c r="BQ708" s="22">
        <v>0</v>
      </c>
      <c r="BR708" s="22">
        <v>0</v>
      </c>
      <c r="BS708" s="22">
        <v>0</v>
      </c>
      <c r="BT708" s="22">
        <v>0</v>
      </c>
      <c r="BU708" s="22">
        <v>0</v>
      </c>
      <c r="BV708" s="22">
        <v>0</v>
      </c>
      <c r="BW708" s="22">
        <v>0</v>
      </c>
    </row>
    <row r="709" spans="1:75" ht="14.25" customHeight="1">
      <c r="A709" s="11" t="s">
        <v>2880</v>
      </c>
      <c r="B709" s="11" t="s">
        <v>3723</v>
      </c>
      <c r="C709" s="11" t="s">
        <v>47</v>
      </c>
      <c r="D709" s="11" t="s">
        <v>47</v>
      </c>
      <c r="E709" s="11">
        <v>926</v>
      </c>
      <c r="F709" s="11">
        <v>-4.0388929690021703E-2</v>
      </c>
      <c r="G709" s="11">
        <v>7.3620571714534205E-2</v>
      </c>
      <c r="H709" s="11">
        <v>0.58340584987274302</v>
      </c>
      <c r="I709" s="11">
        <v>-6.1829018921053198E-2</v>
      </c>
      <c r="J709" s="11">
        <v>0.417425835545918</v>
      </c>
      <c r="K709" s="11">
        <f t="shared" si="0"/>
        <v>1</v>
      </c>
      <c r="L709" s="11">
        <f t="shared" si="1"/>
        <v>0</v>
      </c>
      <c r="M709" s="11">
        <f t="shared" si="2"/>
        <v>0</v>
      </c>
      <c r="N709" s="11">
        <v>-0.105664250303673</v>
      </c>
      <c r="O709" s="11">
        <v>0.15872420048713801</v>
      </c>
      <c r="P709" s="11">
        <f t="shared" si="3"/>
        <v>1</v>
      </c>
      <c r="Q709" s="11">
        <f t="shared" si="4"/>
        <v>0</v>
      </c>
      <c r="R709" s="11">
        <f t="shared" si="5"/>
        <v>0</v>
      </c>
      <c r="S709" s="11">
        <v>-3.9009450187727703E-2</v>
      </c>
      <c r="T709" s="11">
        <v>0.59681268788953601</v>
      </c>
      <c r="U709" s="11">
        <f t="shared" si="6"/>
        <v>1</v>
      </c>
      <c r="V709" s="11">
        <f t="shared" si="7"/>
        <v>0</v>
      </c>
      <c r="W709" s="11">
        <f t="shared" si="8"/>
        <v>0</v>
      </c>
      <c r="X709" s="11">
        <v>-4.0428530665602702E-2</v>
      </c>
      <c r="Y709" s="11">
        <v>0.58215935615407499</v>
      </c>
      <c r="Z709" s="11">
        <f t="shared" si="9"/>
        <v>1</v>
      </c>
      <c r="AA709" s="11">
        <f t="shared" si="10"/>
        <v>0</v>
      </c>
      <c r="AB709" s="11">
        <f t="shared" si="11"/>
        <v>0</v>
      </c>
      <c r="AC709" s="11">
        <v>-4.7936805511336902E-2</v>
      </c>
      <c r="AD709" s="11">
        <v>0.52033868253188298</v>
      </c>
      <c r="AE709" s="11">
        <f t="shared" si="12"/>
        <v>1</v>
      </c>
      <c r="AF709" s="11">
        <f t="shared" si="13"/>
        <v>0</v>
      </c>
      <c r="AG709" s="11">
        <f t="shared" si="14"/>
        <v>0</v>
      </c>
      <c r="AH709" s="11">
        <v>-7.1857477918626497E-2</v>
      </c>
      <c r="AI709" s="11">
        <v>0.29274413987292802</v>
      </c>
      <c r="AJ709" s="11">
        <f t="shared" si="15"/>
        <v>1</v>
      </c>
      <c r="AK709" s="11">
        <f t="shared" si="16"/>
        <v>0</v>
      </c>
      <c r="AL709" s="11">
        <f t="shared" si="17"/>
        <v>0</v>
      </c>
      <c r="AM709" s="11">
        <v>-0.100426198661901</v>
      </c>
      <c r="AN709" s="11">
        <v>0.138682401744468</v>
      </c>
      <c r="AO709" s="11">
        <f t="shared" si="18"/>
        <v>1</v>
      </c>
      <c r="AP709" s="11">
        <f t="shared" si="19"/>
        <v>0</v>
      </c>
      <c r="AQ709" s="11">
        <v>-4.5988608209743598E-2</v>
      </c>
      <c r="AR709" s="11">
        <v>0.53991538470162204</v>
      </c>
      <c r="AS709" s="11">
        <f t="shared" si="20"/>
        <v>1</v>
      </c>
      <c r="AT709" s="11">
        <f t="shared" si="21"/>
        <v>0</v>
      </c>
      <c r="AU709" s="11">
        <f t="shared" si="22"/>
        <v>0</v>
      </c>
      <c r="AV709" s="11">
        <v>-7.8131610932701795E-2</v>
      </c>
      <c r="AW709" s="11">
        <v>0.29527026018436697</v>
      </c>
      <c r="AX709" s="11">
        <f t="shared" si="23"/>
        <v>1</v>
      </c>
      <c r="AY709" s="11">
        <f t="shared" si="24"/>
        <v>0</v>
      </c>
      <c r="AZ709" s="11">
        <v>-7.4770881445134399E-2</v>
      </c>
      <c r="BA709" s="11">
        <v>0.31536493307090302</v>
      </c>
      <c r="BB709" s="22">
        <v>0</v>
      </c>
      <c r="BC709" s="22">
        <v>0</v>
      </c>
      <c r="BD709" s="22">
        <v>0</v>
      </c>
      <c r="BE709" s="22">
        <v>0</v>
      </c>
      <c r="BF709" s="22">
        <v>0</v>
      </c>
      <c r="BG709" s="22">
        <v>0</v>
      </c>
      <c r="BH709" s="22">
        <v>0</v>
      </c>
      <c r="BI709" s="22">
        <v>0</v>
      </c>
      <c r="BJ709" s="22">
        <v>0</v>
      </c>
      <c r="BK709" s="22">
        <v>0</v>
      </c>
      <c r="BL709" s="22">
        <v>0</v>
      </c>
      <c r="BM709" s="22">
        <v>0</v>
      </c>
      <c r="BN709" s="22">
        <v>0</v>
      </c>
      <c r="BO709" s="22">
        <v>0</v>
      </c>
      <c r="BP709" s="22">
        <v>0</v>
      </c>
      <c r="BQ709" s="22">
        <v>0</v>
      </c>
      <c r="BR709" s="22">
        <v>0</v>
      </c>
      <c r="BS709" s="22">
        <v>0</v>
      </c>
      <c r="BT709" s="22">
        <v>0</v>
      </c>
      <c r="BU709" s="22">
        <v>0</v>
      </c>
      <c r="BV709" s="22">
        <v>0</v>
      </c>
      <c r="BW709" s="22">
        <v>0</v>
      </c>
    </row>
    <row r="710" spans="1:75" ht="14.25" customHeight="1">
      <c r="A710" s="11" t="s">
        <v>2495</v>
      </c>
      <c r="B710" s="11" t="s">
        <v>2495</v>
      </c>
      <c r="C710" s="11" t="s">
        <v>64</v>
      </c>
      <c r="D710" s="11" t="s">
        <v>65</v>
      </c>
      <c r="E710" s="11">
        <v>961</v>
      </c>
      <c r="F710" s="11">
        <v>3.9159776106451501E-2</v>
      </c>
      <c r="G710" s="11">
        <v>7.1700051252114899E-2</v>
      </c>
      <c r="H710" s="11">
        <v>0.585081995693991</v>
      </c>
      <c r="I710" s="11">
        <v>2.4108423857164499E-3</v>
      </c>
      <c r="J710" s="11">
        <v>0.97408143410814596</v>
      </c>
      <c r="K710" s="11">
        <f t="shared" si="0"/>
        <v>1</v>
      </c>
      <c r="L710" s="11">
        <f t="shared" si="1"/>
        <v>0</v>
      </c>
      <c r="M710" s="11">
        <f t="shared" si="2"/>
        <v>0</v>
      </c>
      <c r="N710" s="11">
        <v>3.4083375564623E-2</v>
      </c>
      <c r="O710" s="11">
        <v>0.64351090264455801</v>
      </c>
      <c r="P710" s="11">
        <f t="shared" si="3"/>
        <v>1</v>
      </c>
      <c r="Q710" s="11">
        <f t="shared" si="4"/>
        <v>0</v>
      </c>
      <c r="R710" s="11">
        <f t="shared" si="5"/>
        <v>0</v>
      </c>
      <c r="S710" s="11">
        <v>3.5419636945020497E-2</v>
      </c>
      <c r="T710" s="11">
        <v>0.62118500442017499</v>
      </c>
      <c r="U710" s="11">
        <f t="shared" si="6"/>
        <v>1</v>
      </c>
      <c r="V710" s="11">
        <f t="shared" si="7"/>
        <v>0</v>
      </c>
      <c r="W710" s="11">
        <f t="shared" si="8"/>
        <v>0</v>
      </c>
      <c r="X710" s="11">
        <v>3.8000568281873398E-2</v>
      </c>
      <c r="Y710" s="11">
        <v>0.59609493180866902</v>
      </c>
      <c r="Z710" s="11">
        <f t="shared" si="9"/>
        <v>1</v>
      </c>
      <c r="AA710" s="11">
        <f t="shared" si="10"/>
        <v>0</v>
      </c>
      <c r="AB710" s="11">
        <f t="shared" si="11"/>
        <v>0</v>
      </c>
      <c r="AC710" s="11">
        <v>5.2204131892989801E-2</v>
      </c>
      <c r="AD710" s="11">
        <v>0.47302930865123999</v>
      </c>
      <c r="AE710" s="11">
        <f t="shared" si="12"/>
        <v>1</v>
      </c>
      <c r="AF710" s="11">
        <f t="shared" si="13"/>
        <v>0</v>
      </c>
      <c r="AG710" s="11">
        <f t="shared" si="14"/>
        <v>0</v>
      </c>
      <c r="AH710" s="11">
        <v>3.02512235012833E-2</v>
      </c>
      <c r="AI710" s="11">
        <v>0.672034735422253</v>
      </c>
      <c r="AJ710" s="11">
        <f t="shared" si="15"/>
        <v>1</v>
      </c>
      <c r="AK710" s="11">
        <f t="shared" si="16"/>
        <v>0</v>
      </c>
      <c r="AL710" s="11">
        <f t="shared" si="17"/>
        <v>0</v>
      </c>
      <c r="AM710" s="11">
        <v>2.8726510259735698E-2</v>
      </c>
      <c r="AN710" s="11">
        <v>0.68859218145300205</v>
      </c>
      <c r="AO710" s="11">
        <f t="shared" si="18"/>
        <v>1</v>
      </c>
      <c r="AP710" s="11">
        <f t="shared" si="19"/>
        <v>0</v>
      </c>
      <c r="AQ710" s="11">
        <v>3.3389932468299702E-2</v>
      </c>
      <c r="AR710" s="11">
        <v>0.64826089147205501</v>
      </c>
      <c r="AS710" s="11">
        <f t="shared" si="20"/>
        <v>1</v>
      </c>
      <c r="AT710" s="11">
        <f t="shared" si="21"/>
        <v>0</v>
      </c>
      <c r="AU710" s="11">
        <f t="shared" si="22"/>
        <v>0</v>
      </c>
      <c r="AV710" s="11">
        <v>2.2927961138896901E-2</v>
      </c>
      <c r="AW710" s="11">
        <v>0.75325909820694803</v>
      </c>
      <c r="AX710" s="11">
        <f t="shared" si="23"/>
        <v>1</v>
      </c>
      <c r="AY710" s="11">
        <f t="shared" si="24"/>
        <v>0</v>
      </c>
      <c r="AZ710" s="11">
        <v>1.33392354607124E-2</v>
      </c>
      <c r="BA710" s="11">
        <v>0.854435522205515</v>
      </c>
      <c r="BB710" s="22">
        <v>0</v>
      </c>
      <c r="BC710" s="22">
        <v>0</v>
      </c>
      <c r="BD710" s="22">
        <v>0</v>
      </c>
      <c r="BE710" s="22">
        <v>0</v>
      </c>
      <c r="BF710" s="22">
        <v>0</v>
      </c>
      <c r="BG710" s="22">
        <v>0</v>
      </c>
      <c r="BH710" s="22">
        <v>0</v>
      </c>
      <c r="BI710" s="22">
        <v>0</v>
      </c>
      <c r="BJ710" s="22">
        <v>0</v>
      </c>
      <c r="BK710" s="22">
        <v>0</v>
      </c>
      <c r="BL710" s="22">
        <v>0</v>
      </c>
      <c r="BM710" s="22">
        <v>0</v>
      </c>
      <c r="BN710" s="22">
        <v>0</v>
      </c>
      <c r="BO710" s="22">
        <v>0</v>
      </c>
      <c r="BP710" s="22">
        <v>0</v>
      </c>
      <c r="BQ710" s="22">
        <v>0</v>
      </c>
      <c r="BR710" s="22">
        <v>0</v>
      </c>
      <c r="BS710" s="22">
        <v>0</v>
      </c>
      <c r="BT710" s="22">
        <v>0</v>
      </c>
      <c r="BU710" s="22">
        <v>0</v>
      </c>
      <c r="BV710" s="22">
        <v>0</v>
      </c>
      <c r="BW710" s="22">
        <v>0</v>
      </c>
    </row>
    <row r="711" spans="1:75" ht="14.25" customHeight="1">
      <c r="A711" s="11" t="s">
        <v>2761</v>
      </c>
      <c r="B711" s="11" t="s">
        <v>3724</v>
      </c>
      <c r="C711" s="11" t="s">
        <v>47</v>
      </c>
      <c r="D711" s="11" t="s">
        <v>47</v>
      </c>
      <c r="E711" s="11">
        <v>953</v>
      </c>
      <c r="F711" s="11">
        <v>-4.0246042698737897E-2</v>
      </c>
      <c r="G711" s="11">
        <v>7.4093760995542698E-2</v>
      </c>
      <c r="H711" s="11">
        <v>0.58713481309021398</v>
      </c>
      <c r="I711" s="11">
        <v>-3.9817758134054497E-3</v>
      </c>
      <c r="J711" s="11">
        <v>0.95860447539186799</v>
      </c>
      <c r="K711" s="11">
        <f t="shared" si="0"/>
        <v>1</v>
      </c>
      <c r="L711" s="11">
        <f t="shared" si="1"/>
        <v>0</v>
      </c>
      <c r="M711" s="11">
        <f t="shared" si="2"/>
        <v>0</v>
      </c>
      <c r="N711" s="11">
        <v>-4.0984268136962397E-2</v>
      </c>
      <c r="O711" s="11">
        <v>0.58986369686032003</v>
      </c>
      <c r="P711" s="11">
        <f t="shared" si="3"/>
        <v>1</v>
      </c>
      <c r="Q711" s="11">
        <f t="shared" si="4"/>
        <v>0</v>
      </c>
      <c r="R711" s="11">
        <f t="shared" si="5"/>
        <v>0</v>
      </c>
      <c r="S711" s="11">
        <v>-4.0426127312236798E-2</v>
      </c>
      <c r="T711" s="11">
        <v>0.58576567206058805</v>
      </c>
      <c r="U711" s="11">
        <f t="shared" si="6"/>
        <v>1</v>
      </c>
      <c r="V711" s="11">
        <f t="shared" si="7"/>
        <v>0</v>
      </c>
      <c r="W711" s="11">
        <f t="shared" si="8"/>
        <v>0</v>
      </c>
      <c r="X711" s="11">
        <v>-4.0410090535965497E-2</v>
      </c>
      <c r="Y711" s="11">
        <v>0.58582399583466405</v>
      </c>
      <c r="Z711" s="11">
        <f t="shared" si="9"/>
        <v>1</v>
      </c>
      <c r="AA711" s="11">
        <f t="shared" si="10"/>
        <v>0</v>
      </c>
      <c r="AB711" s="11">
        <f t="shared" si="11"/>
        <v>0</v>
      </c>
      <c r="AC711" s="11">
        <v>1.8594479909653499E-3</v>
      </c>
      <c r="AD711" s="11">
        <v>0.98015925474000798</v>
      </c>
      <c r="AE711" s="11">
        <f t="shared" si="12"/>
        <v>1</v>
      </c>
      <c r="AF711" s="11">
        <f t="shared" si="13"/>
        <v>0</v>
      </c>
      <c r="AG711" s="11">
        <f t="shared" si="14"/>
        <v>0</v>
      </c>
      <c r="AH711" s="11">
        <v>-5.2174716189347999E-2</v>
      </c>
      <c r="AI711" s="11">
        <v>0.47894870820437202</v>
      </c>
      <c r="AJ711" s="11">
        <f t="shared" si="15"/>
        <v>1</v>
      </c>
      <c r="AK711" s="11">
        <f t="shared" si="16"/>
        <v>0</v>
      </c>
      <c r="AL711" s="11">
        <f t="shared" si="17"/>
        <v>0</v>
      </c>
      <c r="AM711" s="11">
        <v>-4.9975571576292198E-2</v>
      </c>
      <c r="AN711" s="11">
        <v>0.50022464269813305</v>
      </c>
      <c r="AO711" s="11">
        <f t="shared" si="18"/>
        <v>1</v>
      </c>
      <c r="AP711" s="11">
        <f t="shared" si="19"/>
        <v>0</v>
      </c>
      <c r="AQ711" s="11">
        <v>-2.7890745899301201E-2</v>
      </c>
      <c r="AR711" s="11">
        <v>0.71227216083973799</v>
      </c>
      <c r="AS711" s="11">
        <f t="shared" si="20"/>
        <v>1</v>
      </c>
      <c r="AT711" s="11">
        <f t="shared" si="21"/>
        <v>0</v>
      </c>
      <c r="AU711" s="11">
        <f t="shared" si="22"/>
        <v>0</v>
      </c>
      <c r="AV711" s="11">
        <v>-4.1520692858198802E-2</v>
      </c>
      <c r="AW711" s="11">
        <v>0.58192113740138995</v>
      </c>
      <c r="AX711" s="11">
        <f t="shared" si="23"/>
        <v>1</v>
      </c>
      <c r="AY711" s="11">
        <f t="shared" si="24"/>
        <v>0</v>
      </c>
      <c r="AZ711" s="11">
        <v>-3.8467486204968003E-2</v>
      </c>
      <c r="BA711" s="11">
        <v>0.60950631006740397</v>
      </c>
      <c r="BB711" s="22">
        <v>0</v>
      </c>
      <c r="BC711" s="22">
        <v>0</v>
      </c>
      <c r="BD711" s="22">
        <v>0</v>
      </c>
      <c r="BE711" s="22">
        <v>0</v>
      </c>
      <c r="BF711" s="22">
        <v>0</v>
      </c>
      <c r="BG711" s="22">
        <v>0</v>
      </c>
      <c r="BH711" s="22">
        <v>0</v>
      </c>
      <c r="BI711" s="22">
        <v>0</v>
      </c>
      <c r="BJ711" s="22">
        <v>0</v>
      </c>
      <c r="BK711" s="22">
        <v>0</v>
      </c>
      <c r="BL711" s="22">
        <v>0</v>
      </c>
      <c r="BM711" s="22">
        <v>0</v>
      </c>
      <c r="BN711" s="22">
        <v>0</v>
      </c>
      <c r="BO711" s="22">
        <v>0</v>
      </c>
      <c r="BP711" s="22">
        <v>0</v>
      </c>
      <c r="BQ711" s="22">
        <v>0</v>
      </c>
      <c r="BR711" s="22">
        <v>0</v>
      </c>
      <c r="BS711" s="22">
        <v>0</v>
      </c>
      <c r="BT711" s="22">
        <v>0</v>
      </c>
      <c r="BU711" s="22">
        <v>0</v>
      </c>
      <c r="BV711" s="22">
        <v>0</v>
      </c>
      <c r="BW711" s="22">
        <v>0</v>
      </c>
    </row>
    <row r="712" spans="1:75" ht="14.25" customHeight="1">
      <c r="A712" s="11" t="s">
        <v>2902</v>
      </c>
      <c r="B712" s="11" t="s">
        <v>3725</v>
      </c>
      <c r="C712" s="11" t="s">
        <v>47</v>
      </c>
      <c r="D712" s="11" t="s">
        <v>47</v>
      </c>
      <c r="E712" s="11">
        <v>886</v>
      </c>
      <c r="F712" s="11">
        <v>-4.0893419896197401E-2</v>
      </c>
      <c r="G712" s="11">
        <v>7.5583374944129506E-2</v>
      </c>
      <c r="H712" s="11">
        <v>0.58861792000117896</v>
      </c>
      <c r="I712" s="11">
        <v>-1.4254283460947001E-2</v>
      </c>
      <c r="J712" s="11">
        <v>0.85525584771859298</v>
      </c>
      <c r="K712" s="11">
        <f t="shared" si="0"/>
        <v>1</v>
      </c>
      <c r="L712" s="11">
        <f t="shared" si="1"/>
        <v>0</v>
      </c>
      <c r="M712" s="11">
        <f t="shared" si="2"/>
        <v>0</v>
      </c>
      <c r="N712" s="11">
        <v>-6.3933827973908494E-2</v>
      </c>
      <c r="O712" s="11">
        <v>0.41051887770871898</v>
      </c>
      <c r="P712" s="11">
        <f t="shared" si="3"/>
        <v>1</v>
      </c>
      <c r="Q712" s="11">
        <f t="shared" si="4"/>
        <v>0</v>
      </c>
      <c r="R712" s="11">
        <f t="shared" si="5"/>
        <v>0</v>
      </c>
      <c r="S712" s="11">
        <v>-3.80605402165584E-2</v>
      </c>
      <c r="T712" s="11">
        <v>0.61508477626366997</v>
      </c>
      <c r="U712" s="11">
        <f t="shared" si="6"/>
        <v>1</v>
      </c>
      <c r="V712" s="11">
        <f t="shared" si="7"/>
        <v>0</v>
      </c>
      <c r="W712" s="11">
        <f t="shared" si="8"/>
        <v>0</v>
      </c>
      <c r="X712" s="11">
        <v>-4.1290602480631503E-2</v>
      </c>
      <c r="Y712" s="11">
        <v>0.58504633498678305</v>
      </c>
      <c r="Z712" s="11">
        <f t="shared" si="9"/>
        <v>1</v>
      </c>
      <c r="AA712" s="11">
        <f t="shared" si="10"/>
        <v>0</v>
      </c>
      <c r="AB712" s="11">
        <f t="shared" si="11"/>
        <v>0</v>
      </c>
      <c r="AC712" s="11">
        <v>-5.0671634410753598E-3</v>
      </c>
      <c r="AD712" s="11">
        <v>0.946916552876097</v>
      </c>
      <c r="AE712" s="11">
        <f t="shared" si="12"/>
        <v>1</v>
      </c>
      <c r="AF712" s="11">
        <f t="shared" si="13"/>
        <v>0</v>
      </c>
      <c r="AG712" s="11">
        <f t="shared" si="14"/>
        <v>0</v>
      </c>
      <c r="AH712" s="11">
        <v>-7.2741358709216997E-2</v>
      </c>
      <c r="AI712" s="11">
        <v>0.32196200029435301</v>
      </c>
      <c r="AJ712" s="11">
        <f t="shared" si="15"/>
        <v>1</v>
      </c>
      <c r="AK712" s="11">
        <f t="shared" si="16"/>
        <v>0</v>
      </c>
      <c r="AL712" s="11">
        <f t="shared" si="17"/>
        <v>0</v>
      </c>
      <c r="AM712" s="11">
        <v>-7.9214660761494304E-2</v>
      </c>
      <c r="AN712" s="11">
        <v>0.28668492490081199</v>
      </c>
      <c r="AO712" s="11">
        <f t="shared" si="18"/>
        <v>1</v>
      </c>
      <c r="AP712" s="11">
        <f t="shared" si="19"/>
        <v>0</v>
      </c>
      <c r="AQ712" s="11">
        <v>-2.0360647012899601E-2</v>
      </c>
      <c r="AR712" s="11">
        <v>0.79141689540426596</v>
      </c>
      <c r="AS712" s="11">
        <f t="shared" si="20"/>
        <v>1</v>
      </c>
      <c r="AT712" s="11">
        <f t="shared" si="21"/>
        <v>0</v>
      </c>
      <c r="AU712" s="11">
        <f t="shared" si="22"/>
        <v>0</v>
      </c>
      <c r="AV712" s="11">
        <v>-7.2449823305203498E-2</v>
      </c>
      <c r="AW712" s="11">
        <v>0.34648917807325702</v>
      </c>
      <c r="AX712" s="11">
        <f t="shared" si="23"/>
        <v>1</v>
      </c>
      <c r="AY712" s="11">
        <f t="shared" si="24"/>
        <v>0</v>
      </c>
      <c r="AZ712" s="11">
        <v>-2.7900862298640101E-2</v>
      </c>
      <c r="BA712" s="11">
        <v>0.71666178186401797</v>
      </c>
      <c r="BB712" s="22">
        <v>0</v>
      </c>
      <c r="BC712" s="22">
        <v>0</v>
      </c>
      <c r="BD712" s="22">
        <v>0</v>
      </c>
      <c r="BE712" s="22">
        <v>0</v>
      </c>
      <c r="BF712" s="22">
        <v>0</v>
      </c>
      <c r="BG712" s="22">
        <v>0</v>
      </c>
      <c r="BH712" s="22">
        <v>0</v>
      </c>
      <c r="BI712" s="22">
        <v>0</v>
      </c>
      <c r="BJ712" s="22">
        <v>0</v>
      </c>
      <c r="BK712" s="22">
        <v>0</v>
      </c>
      <c r="BL712" s="22">
        <v>0</v>
      </c>
      <c r="BM712" s="22">
        <v>0</v>
      </c>
      <c r="BN712" s="22">
        <v>0</v>
      </c>
      <c r="BO712" s="22">
        <v>0</v>
      </c>
      <c r="BP712" s="22">
        <v>0</v>
      </c>
      <c r="BQ712" s="22">
        <v>0</v>
      </c>
      <c r="BR712" s="22">
        <v>0</v>
      </c>
      <c r="BS712" s="22">
        <v>0</v>
      </c>
      <c r="BT712" s="22">
        <v>0</v>
      </c>
      <c r="BU712" s="22">
        <v>0</v>
      </c>
      <c r="BV712" s="22">
        <v>0</v>
      </c>
      <c r="BW712" s="22">
        <v>0</v>
      </c>
    </row>
    <row r="713" spans="1:75" ht="14.25" customHeight="1">
      <c r="A713" s="11" t="s">
        <v>3095</v>
      </c>
      <c r="B713" s="11" t="s">
        <v>3726</v>
      </c>
      <c r="C713" s="11" t="s">
        <v>47</v>
      </c>
      <c r="D713" s="11" t="s">
        <v>47</v>
      </c>
      <c r="E713" s="11">
        <v>846</v>
      </c>
      <c r="F713" s="11">
        <v>4.2032842208642701E-2</v>
      </c>
      <c r="G713" s="11">
        <v>7.7899077790244395E-2</v>
      </c>
      <c r="H713" s="11">
        <v>0.58962818386179205</v>
      </c>
      <c r="I713" s="11">
        <v>2.0241523162443702E-2</v>
      </c>
      <c r="J713" s="11">
        <v>0.80235950654190202</v>
      </c>
      <c r="K713" s="11">
        <f t="shared" si="0"/>
        <v>1</v>
      </c>
      <c r="L713" s="11">
        <f t="shared" si="1"/>
        <v>0</v>
      </c>
      <c r="M713" s="11">
        <f t="shared" si="2"/>
        <v>0</v>
      </c>
      <c r="N713" s="11">
        <v>5.1599945855531598E-2</v>
      </c>
      <c r="O713" s="11">
        <v>0.51859180968086405</v>
      </c>
      <c r="P713" s="11">
        <f t="shared" si="3"/>
        <v>1</v>
      </c>
      <c r="Q713" s="11">
        <f t="shared" si="4"/>
        <v>0</v>
      </c>
      <c r="R713" s="11">
        <f t="shared" si="5"/>
        <v>0</v>
      </c>
      <c r="S713" s="11">
        <v>3.4338850545044701E-2</v>
      </c>
      <c r="T713" s="11">
        <v>0.65792712562470901</v>
      </c>
      <c r="U713" s="11">
        <f t="shared" si="6"/>
        <v>1</v>
      </c>
      <c r="V713" s="11">
        <f t="shared" si="7"/>
        <v>0</v>
      </c>
      <c r="W713" s="11">
        <f t="shared" si="8"/>
        <v>0</v>
      </c>
      <c r="X713" s="11">
        <v>4.1695653233069702E-2</v>
      </c>
      <c r="Y713" s="11">
        <v>0.592617294482783</v>
      </c>
      <c r="Z713" s="11">
        <f t="shared" si="9"/>
        <v>1</v>
      </c>
      <c r="AA713" s="11">
        <f t="shared" si="10"/>
        <v>0</v>
      </c>
      <c r="AB713" s="11">
        <f t="shared" si="11"/>
        <v>0</v>
      </c>
      <c r="AC713" s="11">
        <v>4.96700607498528E-2</v>
      </c>
      <c r="AD713" s="11">
        <v>0.53005585987360204</v>
      </c>
      <c r="AE713" s="11">
        <f t="shared" si="12"/>
        <v>1</v>
      </c>
      <c r="AF713" s="11">
        <f t="shared" si="13"/>
        <v>0</v>
      </c>
      <c r="AG713" s="11">
        <f t="shared" si="14"/>
        <v>0</v>
      </c>
      <c r="AH713" s="11">
        <v>2.6922318764620201E-2</v>
      </c>
      <c r="AI713" s="11">
        <v>0.72667133838059705</v>
      </c>
      <c r="AJ713" s="11">
        <f t="shared" si="15"/>
        <v>1</v>
      </c>
      <c r="AK713" s="11">
        <f t="shared" si="16"/>
        <v>0</v>
      </c>
      <c r="AL713" s="11">
        <f t="shared" si="17"/>
        <v>0</v>
      </c>
      <c r="AM713" s="11">
        <v>1.0688654937739199E-2</v>
      </c>
      <c r="AN713" s="11">
        <v>0.88881317199219001</v>
      </c>
      <c r="AO713" s="11">
        <f t="shared" si="18"/>
        <v>1</v>
      </c>
      <c r="AP713" s="11">
        <f t="shared" si="19"/>
        <v>0</v>
      </c>
      <c r="AQ713" s="11">
        <v>1.6774255933656002E-2</v>
      </c>
      <c r="AR713" s="11">
        <v>0.83256297246533795</v>
      </c>
      <c r="AS713" s="11">
        <f t="shared" si="20"/>
        <v>1</v>
      </c>
      <c r="AT713" s="11">
        <f t="shared" si="21"/>
        <v>0</v>
      </c>
      <c r="AU713" s="11">
        <f t="shared" si="22"/>
        <v>0</v>
      </c>
      <c r="AV713" s="11">
        <v>3.7411969621317299E-2</v>
      </c>
      <c r="AW713" s="11">
        <v>0.63719186048610099</v>
      </c>
      <c r="AX713" s="11">
        <f t="shared" si="23"/>
        <v>1</v>
      </c>
      <c r="AY713" s="11">
        <f t="shared" si="24"/>
        <v>0</v>
      </c>
      <c r="AZ713" s="11">
        <v>4.7441579566288597E-2</v>
      </c>
      <c r="BA713" s="11">
        <v>0.54803147883139502</v>
      </c>
      <c r="BB713" s="22">
        <v>0</v>
      </c>
      <c r="BC713" s="22">
        <v>0</v>
      </c>
      <c r="BD713" s="22">
        <v>0</v>
      </c>
      <c r="BE713" s="22">
        <v>0</v>
      </c>
      <c r="BF713" s="22">
        <v>0</v>
      </c>
      <c r="BG713" s="22">
        <v>0</v>
      </c>
      <c r="BH713" s="22">
        <v>0</v>
      </c>
      <c r="BI713" s="22">
        <v>0</v>
      </c>
      <c r="BJ713" s="22">
        <v>0</v>
      </c>
      <c r="BK713" s="22">
        <v>0</v>
      </c>
      <c r="BL713" s="22">
        <v>0</v>
      </c>
      <c r="BM713" s="22">
        <v>0</v>
      </c>
      <c r="BN713" s="22">
        <v>0</v>
      </c>
      <c r="BO713" s="22">
        <v>0</v>
      </c>
      <c r="BP713" s="22">
        <v>0</v>
      </c>
      <c r="BQ713" s="22">
        <v>0</v>
      </c>
      <c r="BR713" s="22">
        <v>0</v>
      </c>
      <c r="BS713" s="22">
        <v>0</v>
      </c>
      <c r="BT713" s="22">
        <v>0</v>
      </c>
      <c r="BU713" s="22">
        <v>0</v>
      </c>
      <c r="BV713" s="22">
        <v>0</v>
      </c>
      <c r="BW713" s="22">
        <v>0</v>
      </c>
    </row>
    <row r="714" spans="1:75" ht="14.25" customHeight="1">
      <c r="A714" s="11" t="s">
        <v>1159</v>
      </c>
      <c r="B714" s="11" t="s">
        <v>1159</v>
      </c>
      <c r="C714" s="11" t="s">
        <v>171</v>
      </c>
      <c r="D714" s="11" t="s">
        <v>1160</v>
      </c>
      <c r="E714" s="11">
        <v>964</v>
      </c>
      <c r="F714" s="11">
        <v>-3.83197232673477E-2</v>
      </c>
      <c r="G714" s="11">
        <v>7.1221914676419501E-2</v>
      </c>
      <c r="H714" s="11">
        <v>0.59067862468286103</v>
      </c>
      <c r="I714" s="11">
        <v>-4.6501929329830098E-2</v>
      </c>
      <c r="J714" s="11">
        <v>0.52886575322121498</v>
      </c>
      <c r="K714" s="11">
        <f t="shared" si="0"/>
        <v>1</v>
      </c>
      <c r="L714" s="11">
        <f t="shared" si="1"/>
        <v>0</v>
      </c>
      <c r="M714" s="11">
        <f t="shared" si="2"/>
        <v>0</v>
      </c>
      <c r="N714" s="11">
        <v>-5.64121535025243E-2</v>
      </c>
      <c r="O714" s="11">
        <v>0.44040749635420401</v>
      </c>
      <c r="P714" s="11">
        <f t="shared" si="3"/>
        <v>1</v>
      </c>
      <c r="Q714" s="11">
        <f t="shared" si="4"/>
        <v>0</v>
      </c>
      <c r="R714" s="11">
        <f t="shared" si="5"/>
        <v>0</v>
      </c>
      <c r="S714" s="11">
        <v>-3.6484926184258103E-2</v>
      </c>
      <c r="T714" s="11">
        <v>0.60877446082903497</v>
      </c>
      <c r="U714" s="11">
        <f t="shared" si="6"/>
        <v>1</v>
      </c>
      <c r="V714" s="11">
        <f t="shared" si="7"/>
        <v>0</v>
      </c>
      <c r="W714" s="11">
        <f t="shared" si="8"/>
        <v>0</v>
      </c>
      <c r="X714" s="11">
        <v>-3.8277492145261501E-2</v>
      </c>
      <c r="Y714" s="11">
        <v>0.59130390675958</v>
      </c>
      <c r="Z714" s="11">
        <f t="shared" si="9"/>
        <v>1</v>
      </c>
      <c r="AA714" s="11">
        <f t="shared" si="10"/>
        <v>0</v>
      </c>
      <c r="AB714" s="11">
        <f t="shared" si="11"/>
        <v>0</v>
      </c>
      <c r="AC714" s="11">
        <v>-4.5410471857851999E-2</v>
      </c>
      <c r="AD714" s="11">
        <v>0.52990019423267998</v>
      </c>
      <c r="AE714" s="11">
        <f t="shared" si="12"/>
        <v>1</v>
      </c>
      <c r="AF714" s="11">
        <f t="shared" si="13"/>
        <v>0</v>
      </c>
      <c r="AG714" s="11">
        <f t="shared" si="14"/>
        <v>0</v>
      </c>
      <c r="AH714" s="11">
        <v>-2.8058481229223099E-2</v>
      </c>
      <c r="AI714" s="11">
        <v>0.69218800343912101</v>
      </c>
      <c r="AJ714" s="11">
        <f t="shared" si="15"/>
        <v>1</v>
      </c>
      <c r="AK714" s="11">
        <f t="shared" si="16"/>
        <v>0</v>
      </c>
      <c r="AL714" s="11">
        <f t="shared" si="17"/>
        <v>0</v>
      </c>
      <c r="AM714" s="11">
        <v>-3.6084051112514198E-2</v>
      </c>
      <c r="AN714" s="11">
        <v>0.61333020790065995</v>
      </c>
      <c r="AO714" s="11">
        <f t="shared" si="18"/>
        <v>1</v>
      </c>
      <c r="AP714" s="11">
        <f t="shared" si="19"/>
        <v>0</v>
      </c>
      <c r="AQ714" s="11">
        <v>-5.3674529021811898E-2</v>
      </c>
      <c r="AR714" s="11">
        <v>0.46032147338579399</v>
      </c>
      <c r="AS714" s="11">
        <f t="shared" si="20"/>
        <v>1</v>
      </c>
      <c r="AT714" s="11">
        <f t="shared" si="21"/>
        <v>0</v>
      </c>
      <c r="AU714" s="11">
        <f t="shared" si="22"/>
        <v>0</v>
      </c>
      <c r="AV714" s="11">
        <v>8.2828041310292397E-4</v>
      </c>
      <c r="AW714" s="11">
        <v>0.99084502725315704</v>
      </c>
      <c r="AX714" s="11">
        <f t="shared" si="23"/>
        <v>1</v>
      </c>
      <c r="AY714" s="11">
        <f t="shared" si="24"/>
        <v>0</v>
      </c>
      <c r="AZ714" s="11">
        <v>-5.4273088523211797E-2</v>
      </c>
      <c r="BA714" s="11">
        <v>0.45307345087944401</v>
      </c>
      <c r="BB714" s="22">
        <v>0</v>
      </c>
      <c r="BC714" s="22">
        <v>0</v>
      </c>
      <c r="BD714" s="22">
        <v>0</v>
      </c>
      <c r="BE714" s="22">
        <v>0</v>
      </c>
      <c r="BF714" s="22">
        <v>0</v>
      </c>
      <c r="BG714" s="22">
        <v>0</v>
      </c>
      <c r="BH714" s="22">
        <v>0</v>
      </c>
      <c r="BI714" s="22">
        <v>0</v>
      </c>
      <c r="BJ714" s="22">
        <v>0</v>
      </c>
      <c r="BK714" s="22">
        <v>0</v>
      </c>
      <c r="BL714" s="22">
        <v>0</v>
      </c>
      <c r="BM714" s="22">
        <v>0</v>
      </c>
      <c r="BN714" s="22">
        <v>0</v>
      </c>
      <c r="BO714" s="22">
        <v>0</v>
      </c>
      <c r="BP714" s="22">
        <v>0</v>
      </c>
      <c r="BQ714" s="22">
        <v>0</v>
      </c>
      <c r="BR714" s="22">
        <v>0</v>
      </c>
      <c r="BS714" s="22">
        <v>0</v>
      </c>
      <c r="BT714" s="22">
        <v>0</v>
      </c>
      <c r="BU714" s="22">
        <v>0</v>
      </c>
      <c r="BV714" s="22">
        <v>0</v>
      </c>
      <c r="BW714" s="22">
        <v>0</v>
      </c>
    </row>
    <row r="715" spans="1:75" ht="14.25" customHeight="1">
      <c r="A715" s="11" t="s">
        <v>2829</v>
      </c>
      <c r="B715" s="11" t="s">
        <v>3727</v>
      </c>
      <c r="C715" s="11" t="s">
        <v>47</v>
      </c>
      <c r="D715" s="11" t="s">
        <v>47</v>
      </c>
      <c r="E715" s="11">
        <v>956</v>
      </c>
      <c r="F715" s="11">
        <v>-4.0474118014951002E-2</v>
      </c>
      <c r="G715" s="11">
        <v>7.5430621044170906E-2</v>
      </c>
      <c r="H715" s="11">
        <v>0.591686672496188</v>
      </c>
      <c r="I715" s="11">
        <v>-2.84462446242475E-2</v>
      </c>
      <c r="J715" s="11">
        <v>0.71622303960394296</v>
      </c>
      <c r="K715" s="11">
        <f t="shared" si="0"/>
        <v>1</v>
      </c>
      <c r="L715" s="11">
        <f t="shared" si="1"/>
        <v>0</v>
      </c>
      <c r="M715" s="11">
        <f t="shared" si="2"/>
        <v>0</v>
      </c>
      <c r="N715" s="11">
        <v>-3.6009807677392702E-2</v>
      </c>
      <c r="O715" s="11">
        <v>0.64220336716049198</v>
      </c>
      <c r="P715" s="11">
        <f t="shared" si="3"/>
        <v>1</v>
      </c>
      <c r="Q715" s="11">
        <f t="shared" si="4"/>
        <v>0</v>
      </c>
      <c r="R715" s="11">
        <f t="shared" si="5"/>
        <v>0</v>
      </c>
      <c r="S715" s="11">
        <v>-3.79751130047064E-2</v>
      </c>
      <c r="T715" s="11">
        <v>0.61473252508958798</v>
      </c>
      <c r="U715" s="11">
        <f t="shared" si="6"/>
        <v>1</v>
      </c>
      <c r="V715" s="11">
        <f t="shared" si="7"/>
        <v>0</v>
      </c>
      <c r="W715" s="11">
        <f t="shared" si="8"/>
        <v>0</v>
      </c>
      <c r="X715" s="11">
        <v>-4.1013113263094599E-2</v>
      </c>
      <c r="Y715" s="11">
        <v>0.58686805404750197</v>
      </c>
      <c r="Z715" s="11">
        <f t="shared" si="9"/>
        <v>1</v>
      </c>
      <c r="AA715" s="11">
        <f t="shared" si="10"/>
        <v>0</v>
      </c>
      <c r="AB715" s="11">
        <f t="shared" si="11"/>
        <v>0</v>
      </c>
      <c r="AC715" s="11">
        <v>-4.4488467691721101E-2</v>
      </c>
      <c r="AD715" s="11">
        <v>0.56125567434004497</v>
      </c>
      <c r="AE715" s="11">
        <f t="shared" si="12"/>
        <v>1</v>
      </c>
      <c r="AF715" s="11">
        <f t="shared" si="13"/>
        <v>0</v>
      </c>
      <c r="AG715" s="11">
        <f t="shared" si="14"/>
        <v>0</v>
      </c>
      <c r="AH715" s="11">
        <v>-3.6019266005644E-2</v>
      </c>
      <c r="AI715" s="11">
        <v>0.63318080311166702</v>
      </c>
      <c r="AJ715" s="11">
        <f t="shared" si="15"/>
        <v>1</v>
      </c>
      <c r="AK715" s="11">
        <f t="shared" si="16"/>
        <v>0</v>
      </c>
      <c r="AL715" s="11">
        <f t="shared" si="17"/>
        <v>0</v>
      </c>
      <c r="AM715" s="11">
        <v>-4.27677883798439E-2</v>
      </c>
      <c r="AN715" s="11">
        <v>0.57167205164216095</v>
      </c>
      <c r="AO715" s="11">
        <f t="shared" si="18"/>
        <v>1</v>
      </c>
      <c r="AP715" s="11">
        <f t="shared" si="19"/>
        <v>0</v>
      </c>
      <c r="AQ715" s="11">
        <v>-1.0867573284300099E-2</v>
      </c>
      <c r="AR715" s="11">
        <v>0.88760213063276905</v>
      </c>
      <c r="AS715" s="11">
        <f t="shared" si="20"/>
        <v>1</v>
      </c>
      <c r="AT715" s="11">
        <f t="shared" si="21"/>
        <v>0</v>
      </c>
      <c r="AU715" s="11">
        <f t="shared" si="22"/>
        <v>0</v>
      </c>
      <c r="AV715" s="11">
        <v>2.1759712907798601E-2</v>
      </c>
      <c r="AW715" s="11">
        <v>0.77450946761860795</v>
      </c>
      <c r="AX715" s="11">
        <f t="shared" si="23"/>
        <v>1</v>
      </c>
      <c r="AY715" s="11">
        <f t="shared" si="24"/>
        <v>0</v>
      </c>
      <c r="AZ715" s="11">
        <v>-0.12664087395777199</v>
      </c>
      <c r="BA715" s="11">
        <v>9.0772131816212895E-2</v>
      </c>
      <c r="BB715" s="22">
        <v>0</v>
      </c>
      <c r="BC715" s="22">
        <v>0</v>
      </c>
      <c r="BD715" s="22">
        <v>0</v>
      </c>
      <c r="BE715" s="22">
        <v>0</v>
      </c>
      <c r="BF715" s="22">
        <v>0</v>
      </c>
      <c r="BG715" s="22">
        <v>0</v>
      </c>
      <c r="BH715" s="22">
        <v>0</v>
      </c>
      <c r="BI715" s="22">
        <v>0</v>
      </c>
      <c r="BJ715" s="22">
        <v>0</v>
      </c>
      <c r="BK715" s="22">
        <v>0</v>
      </c>
      <c r="BL715" s="22">
        <v>0</v>
      </c>
      <c r="BM715" s="22">
        <v>0</v>
      </c>
      <c r="BN715" s="22">
        <v>0</v>
      </c>
      <c r="BO715" s="22">
        <v>0</v>
      </c>
      <c r="BP715" s="22">
        <v>0</v>
      </c>
      <c r="BQ715" s="22">
        <v>0</v>
      </c>
      <c r="BR715" s="22">
        <v>0</v>
      </c>
      <c r="BS715" s="22">
        <v>0</v>
      </c>
      <c r="BT715" s="22">
        <v>0</v>
      </c>
      <c r="BU715" s="22">
        <v>0</v>
      </c>
      <c r="BV715" s="22">
        <v>0</v>
      </c>
      <c r="BW715" s="22">
        <v>0</v>
      </c>
    </row>
    <row r="716" spans="1:75" ht="14.25" customHeight="1">
      <c r="A716" s="11" t="s">
        <v>2982</v>
      </c>
      <c r="B716" s="11" t="s">
        <v>3728</v>
      </c>
      <c r="C716" s="11" t="s">
        <v>47</v>
      </c>
      <c r="D716" s="11" t="s">
        <v>47</v>
      </c>
      <c r="E716" s="11">
        <v>951</v>
      </c>
      <c r="F716" s="11">
        <v>3.7478954509656402E-2</v>
      </c>
      <c r="G716" s="11">
        <v>7.0817510002919498E-2</v>
      </c>
      <c r="H716" s="11">
        <v>0.59676742038447805</v>
      </c>
      <c r="I716" s="11">
        <v>1.41826322789999E-2</v>
      </c>
      <c r="J716" s="11">
        <v>0.84680646994337105</v>
      </c>
      <c r="K716" s="11">
        <f t="shared" si="0"/>
        <v>1</v>
      </c>
      <c r="L716" s="11">
        <f t="shared" si="1"/>
        <v>0</v>
      </c>
      <c r="M716" s="11">
        <f t="shared" si="2"/>
        <v>0</v>
      </c>
      <c r="N716" s="11">
        <v>2.2557313008594398E-2</v>
      </c>
      <c r="O716" s="11">
        <v>0.756055802855918</v>
      </c>
      <c r="P716" s="11">
        <f t="shared" si="3"/>
        <v>1</v>
      </c>
      <c r="Q716" s="11">
        <f t="shared" si="4"/>
        <v>0</v>
      </c>
      <c r="R716" s="11">
        <f t="shared" si="5"/>
        <v>0</v>
      </c>
      <c r="S716" s="11">
        <v>3.6194916985702902E-2</v>
      </c>
      <c r="T716" s="11">
        <v>0.60978055897125605</v>
      </c>
      <c r="U716" s="11">
        <f t="shared" si="6"/>
        <v>1</v>
      </c>
      <c r="V716" s="11">
        <f t="shared" si="7"/>
        <v>0</v>
      </c>
      <c r="W716" s="11">
        <f t="shared" si="8"/>
        <v>0</v>
      </c>
      <c r="X716" s="11">
        <v>3.7512352969342799E-2</v>
      </c>
      <c r="Y716" s="11">
        <v>0.59667184271999596</v>
      </c>
      <c r="Z716" s="11">
        <f t="shared" si="9"/>
        <v>1</v>
      </c>
      <c r="AA716" s="11">
        <f t="shared" si="10"/>
        <v>0</v>
      </c>
      <c r="AB716" s="11">
        <f t="shared" si="11"/>
        <v>0</v>
      </c>
      <c r="AC716" s="11">
        <v>2.1225652398254299E-2</v>
      </c>
      <c r="AD716" s="11">
        <v>0.76773530266473899</v>
      </c>
      <c r="AE716" s="11">
        <f t="shared" si="12"/>
        <v>1</v>
      </c>
      <c r="AF716" s="11">
        <f t="shared" si="13"/>
        <v>0</v>
      </c>
      <c r="AG716" s="11">
        <f t="shared" si="14"/>
        <v>0</v>
      </c>
      <c r="AH716" s="11">
        <v>3.8556499892168097E-2</v>
      </c>
      <c r="AI716" s="11">
        <v>0.58666490231043</v>
      </c>
      <c r="AJ716" s="11">
        <f t="shared" si="15"/>
        <v>1</v>
      </c>
      <c r="AK716" s="11">
        <f t="shared" si="16"/>
        <v>0</v>
      </c>
      <c r="AL716" s="11">
        <f t="shared" si="17"/>
        <v>0</v>
      </c>
      <c r="AM716" s="11">
        <v>3.4175348403352603E-2</v>
      </c>
      <c r="AN716" s="11">
        <v>0.630224883625085</v>
      </c>
      <c r="AO716" s="11">
        <f t="shared" si="18"/>
        <v>1</v>
      </c>
      <c r="AP716" s="11">
        <f t="shared" si="19"/>
        <v>0</v>
      </c>
      <c r="AQ716" s="11">
        <v>4.2962135797022703E-2</v>
      </c>
      <c r="AR716" s="11">
        <v>0.55234367248238403</v>
      </c>
      <c r="AS716" s="11">
        <f t="shared" si="20"/>
        <v>1</v>
      </c>
      <c r="AT716" s="11">
        <f t="shared" si="21"/>
        <v>0</v>
      </c>
      <c r="AU716" s="11">
        <f t="shared" si="22"/>
        <v>0</v>
      </c>
      <c r="AV716" s="11">
        <v>3.85655073278778E-2</v>
      </c>
      <c r="AW716" s="11">
        <v>0.59254937446619305</v>
      </c>
      <c r="AX716" s="11">
        <f t="shared" si="23"/>
        <v>1</v>
      </c>
      <c r="AY716" s="11">
        <f t="shared" si="24"/>
        <v>0</v>
      </c>
      <c r="AZ716" s="11">
        <v>6.4412649077386905E-2</v>
      </c>
      <c r="BA716" s="11">
        <v>0.36973818383242002</v>
      </c>
      <c r="BB716" s="22">
        <v>0</v>
      </c>
      <c r="BC716" s="22">
        <v>0</v>
      </c>
      <c r="BD716" s="22">
        <v>0</v>
      </c>
      <c r="BE716" s="22">
        <v>0</v>
      </c>
      <c r="BF716" s="22">
        <v>0</v>
      </c>
      <c r="BG716" s="22">
        <v>0</v>
      </c>
      <c r="BH716" s="22">
        <v>0</v>
      </c>
      <c r="BI716" s="22">
        <v>0</v>
      </c>
      <c r="BJ716" s="22">
        <v>0</v>
      </c>
      <c r="BK716" s="22">
        <v>0</v>
      </c>
      <c r="BL716" s="22">
        <v>0</v>
      </c>
      <c r="BM716" s="22">
        <v>0</v>
      </c>
      <c r="BN716" s="22">
        <v>0</v>
      </c>
      <c r="BO716" s="22">
        <v>0</v>
      </c>
      <c r="BP716" s="22">
        <v>0</v>
      </c>
      <c r="BQ716" s="22">
        <v>0</v>
      </c>
      <c r="BR716" s="22">
        <v>0</v>
      </c>
      <c r="BS716" s="22">
        <v>0</v>
      </c>
      <c r="BT716" s="22">
        <v>0</v>
      </c>
      <c r="BU716" s="22">
        <v>0</v>
      </c>
      <c r="BV716" s="22">
        <v>0</v>
      </c>
      <c r="BW716" s="22">
        <v>0</v>
      </c>
    </row>
    <row r="717" spans="1:75" ht="14.25" customHeight="1">
      <c r="A717" s="11" t="s">
        <v>2605</v>
      </c>
      <c r="B717" s="11" t="s">
        <v>2605</v>
      </c>
      <c r="C717" s="11" t="s">
        <v>187</v>
      </c>
      <c r="D717" s="11" t="s">
        <v>964</v>
      </c>
      <c r="E717" s="11">
        <v>961</v>
      </c>
      <c r="F717" s="11">
        <v>3.7558383949486497E-2</v>
      </c>
      <c r="G717" s="11">
        <v>7.1075107181354194E-2</v>
      </c>
      <c r="H717" s="11">
        <v>0.59732131700253599</v>
      </c>
      <c r="I717" s="11">
        <v>6.6838544678583097E-3</v>
      </c>
      <c r="J717" s="11">
        <v>0.92771013588167595</v>
      </c>
      <c r="K717" s="11">
        <f t="shared" si="0"/>
        <v>1</v>
      </c>
      <c r="L717" s="11">
        <f t="shared" si="1"/>
        <v>0</v>
      </c>
      <c r="M717" s="11">
        <f t="shared" si="2"/>
        <v>0</v>
      </c>
      <c r="N717" s="11">
        <v>3.6219080706104301E-2</v>
      </c>
      <c r="O717" s="11">
        <v>0.62024005975563301</v>
      </c>
      <c r="P717" s="11">
        <f t="shared" si="3"/>
        <v>1</v>
      </c>
      <c r="Q717" s="11">
        <f t="shared" si="4"/>
        <v>0</v>
      </c>
      <c r="R717" s="11">
        <f t="shared" si="5"/>
        <v>0</v>
      </c>
      <c r="S717" s="11">
        <v>3.7148455920661697E-2</v>
      </c>
      <c r="T717" s="11">
        <v>0.60170984110870795</v>
      </c>
      <c r="U717" s="11">
        <f t="shared" si="6"/>
        <v>1</v>
      </c>
      <c r="V717" s="11">
        <f t="shared" si="7"/>
        <v>0</v>
      </c>
      <c r="W717" s="11">
        <f t="shared" si="8"/>
        <v>0</v>
      </c>
      <c r="X717" s="11">
        <v>3.6907954813748499E-2</v>
      </c>
      <c r="Y717" s="11">
        <v>0.60379928088518497</v>
      </c>
      <c r="Z717" s="11">
        <f t="shared" si="9"/>
        <v>1</v>
      </c>
      <c r="AA717" s="11">
        <f t="shared" si="10"/>
        <v>0</v>
      </c>
      <c r="AB717" s="11">
        <f t="shared" si="11"/>
        <v>0</v>
      </c>
      <c r="AC717" s="11">
        <v>3.6347231001297102E-2</v>
      </c>
      <c r="AD717" s="11">
        <v>0.61436371165394099</v>
      </c>
      <c r="AE717" s="11">
        <f t="shared" si="12"/>
        <v>1</v>
      </c>
      <c r="AF717" s="11">
        <f t="shared" si="13"/>
        <v>0</v>
      </c>
      <c r="AG717" s="11">
        <f t="shared" si="14"/>
        <v>0</v>
      </c>
      <c r="AH717" s="11">
        <v>4.03324211474866E-2</v>
      </c>
      <c r="AI717" s="11">
        <v>0.57087735659581795</v>
      </c>
      <c r="AJ717" s="11">
        <f t="shared" si="15"/>
        <v>1</v>
      </c>
      <c r="AK717" s="11">
        <f t="shared" si="16"/>
        <v>0</v>
      </c>
      <c r="AL717" s="11">
        <f t="shared" si="17"/>
        <v>0</v>
      </c>
      <c r="AM717" s="11">
        <v>3.9702540860905002E-2</v>
      </c>
      <c r="AN717" s="11">
        <v>0.57738683578442995</v>
      </c>
      <c r="AO717" s="11">
        <f t="shared" si="18"/>
        <v>1</v>
      </c>
      <c r="AP717" s="11">
        <f t="shared" si="19"/>
        <v>0</v>
      </c>
      <c r="AQ717" s="11">
        <v>5.2422842757473498E-2</v>
      </c>
      <c r="AR717" s="11">
        <v>0.469886733479429</v>
      </c>
      <c r="AS717" s="11">
        <f t="shared" si="20"/>
        <v>1</v>
      </c>
      <c r="AT717" s="11">
        <f t="shared" si="21"/>
        <v>0</v>
      </c>
      <c r="AU717" s="11">
        <f t="shared" si="22"/>
        <v>0</v>
      </c>
      <c r="AV717" s="11">
        <v>2.0174105073779699E-2</v>
      </c>
      <c r="AW717" s="11">
        <v>0.78039352367384496</v>
      </c>
      <c r="AX717" s="11">
        <f t="shared" si="23"/>
        <v>1</v>
      </c>
      <c r="AY717" s="11">
        <f t="shared" si="24"/>
        <v>0</v>
      </c>
      <c r="AZ717" s="11">
        <v>3.0384921736298798E-2</v>
      </c>
      <c r="BA717" s="11">
        <v>0.673952662182005</v>
      </c>
      <c r="BB717" s="22">
        <v>0</v>
      </c>
      <c r="BC717" s="22">
        <v>0</v>
      </c>
      <c r="BD717" s="22">
        <v>0</v>
      </c>
      <c r="BE717" s="22">
        <v>0</v>
      </c>
      <c r="BF717" s="22">
        <v>0</v>
      </c>
      <c r="BG717" s="22">
        <v>0</v>
      </c>
      <c r="BH717" s="22">
        <v>0</v>
      </c>
      <c r="BI717" s="22">
        <v>0</v>
      </c>
      <c r="BJ717" s="22">
        <v>0</v>
      </c>
      <c r="BK717" s="22">
        <v>0</v>
      </c>
      <c r="BL717" s="22">
        <v>0</v>
      </c>
      <c r="BM717" s="22">
        <v>0</v>
      </c>
      <c r="BN717" s="22">
        <v>0</v>
      </c>
      <c r="BO717" s="22">
        <v>0</v>
      </c>
      <c r="BP717" s="22">
        <v>0</v>
      </c>
      <c r="BQ717" s="22">
        <v>0</v>
      </c>
      <c r="BR717" s="22">
        <v>0</v>
      </c>
      <c r="BS717" s="22">
        <v>0</v>
      </c>
      <c r="BT717" s="22">
        <v>0</v>
      </c>
      <c r="BU717" s="22">
        <v>0</v>
      </c>
      <c r="BV717" s="22">
        <v>0</v>
      </c>
      <c r="BW717" s="22">
        <v>0</v>
      </c>
    </row>
    <row r="718" spans="1:75" ht="14.25" customHeight="1">
      <c r="A718" s="11" t="s">
        <v>1612</v>
      </c>
      <c r="B718" s="11" t="s">
        <v>3729</v>
      </c>
      <c r="C718" s="11" t="s">
        <v>873</v>
      </c>
      <c r="D718" s="11" t="s">
        <v>1033</v>
      </c>
      <c r="E718" s="11">
        <v>923</v>
      </c>
      <c r="F718" s="11">
        <v>3.8068320739994201E-2</v>
      </c>
      <c r="G718" s="11">
        <v>7.2774700000880294E-2</v>
      </c>
      <c r="H718" s="11">
        <v>0.60103140798063404</v>
      </c>
      <c r="I718" s="11">
        <v>2.6329441914445001E-2</v>
      </c>
      <c r="J718" s="11">
        <v>0.72760657039618803</v>
      </c>
      <c r="K718" s="11">
        <f t="shared" si="0"/>
        <v>1</v>
      </c>
      <c r="L718" s="11">
        <f t="shared" si="1"/>
        <v>0</v>
      </c>
      <c r="M718" s="11">
        <f t="shared" si="2"/>
        <v>0</v>
      </c>
      <c r="N718" s="11">
        <v>2.4020355276991E-2</v>
      </c>
      <c r="O718" s="11">
        <v>0.74709598783530196</v>
      </c>
      <c r="P718" s="11">
        <f t="shared" si="3"/>
        <v>1</v>
      </c>
      <c r="Q718" s="11">
        <f t="shared" si="4"/>
        <v>0</v>
      </c>
      <c r="R718" s="11">
        <f t="shared" si="5"/>
        <v>0</v>
      </c>
      <c r="S718" s="11">
        <v>3.8113895191241302E-2</v>
      </c>
      <c r="T718" s="11">
        <v>0.60101514385970101</v>
      </c>
      <c r="U718" s="11">
        <f t="shared" si="6"/>
        <v>1</v>
      </c>
      <c r="V718" s="11">
        <f t="shared" si="7"/>
        <v>0</v>
      </c>
      <c r="W718" s="11">
        <f t="shared" si="8"/>
        <v>0</v>
      </c>
      <c r="X718" s="11">
        <v>3.9309540541548102E-2</v>
      </c>
      <c r="Y718" s="11">
        <v>0.589362233024874</v>
      </c>
      <c r="Z718" s="11">
        <f t="shared" si="9"/>
        <v>1</v>
      </c>
      <c r="AA718" s="11">
        <f t="shared" si="10"/>
        <v>0</v>
      </c>
      <c r="AB718" s="11">
        <f t="shared" si="11"/>
        <v>0</v>
      </c>
      <c r="AC718" s="11">
        <v>1.62009636657609E-2</v>
      </c>
      <c r="AD718" s="11">
        <v>0.82612446453842003</v>
      </c>
      <c r="AE718" s="11">
        <f t="shared" si="12"/>
        <v>1</v>
      </c>
      <c r="AF718" s="11">
        <f t="shared" si="13"/>
        <v>0</v>
      </c>
      <c r="AG718" s="11">
        <f t="shared" si="14"/>
        <v>0</v>
      </c>
      <c r="AH718" s="11">
        <v>3.5441072787120297E-2</v>
      </c>
      <c r="AI718" s="11">
        <v>0.62653125640180696</v>
      </c>
      <c r="AJ718" s="11">
        <f t="shared" si="15"/>
        <v>1</v>
      </c>
      <c r="AK718" s="11">
        <f t="shared" si="16"/>
        <v>0</v>
      </c>
      <c r="AL718" s="11">
        <f t="shared" si="17"/>
        <v>0</v>
      </c>
      <c r="AM718" s="11">
        <v>3.4436155613372703E-2</v>
      </c>
      <c r="AN718" s="11">
        <v>0.63667300014485395</v>
      </c>
      <c r="AO718" s="11">
        <f t="shared" si="18"/>
        <v>1</v>
      </c>
      <c r="AP718" s="11">
        <f t="shared" si="19"/>
        <v>0</v>
      </c>
      <c r="AQ718" s="11">
        <v>3.648209873937E-2</v>
      </c>
      <c r="AR718" s="11">
        <v>0.62245391178153597</v>
      </c>
      <c r="AS718" s="11">
        <f t="shared" si="20"/>
        <v>1</v>
      </c>
      <c r="AT718" s="11">
        <f t="shared" si="21"/>
        <v>0</v>
      </c>
      <c r="AU718" s="11">
        <f t="shared" si="22"/>
        <v>0</v>
      </c>
      <c r="AV718" s="11">
        <v>3.4730033003851399E-2</v>
      </c>
      <c r="AW718" s="11">
        <v>0.63912894225941097</v>
      </c>
      <c r="AX718" s="11">
        <f t="shared" si="23"/>
        <v>1</v>
      </c>
      <c r="AY718" s="11">
        <f t="shared" si="24"/>
        <v>0</v>
      </c>
      <c r="AZ718" s="11">
        <v>6.8209335517756597E-2</v>
      </c>
      <c r="BA718" s="11">
        <v>0.35495473200785799</v>
      </c>
      <c r="BB718" s="22">
        <v>0</v>
      </c>
      <c r="BC718" s="22">
        <v>0</v>
      </c>
      <c r="BD718" s="22">
        <v>0</v>
      </c>
      <c r="BE718" s="22">
        <v>0</v>
      </c>
      <c r="BF718" s="22">
        <v>0</v>
      </c>
      <c r="BG718" s="22">
        <v>0</v>
      </c>
      <c r="BH718" s="22">
        <v>0</v>
      </c>
      <c r="BI718" s="22">
        <v>0</v>
      </c>
      <c r="BJ718" s="22">
        <v>0</v>
      </c>
      <c r="BK718" s="22">
        <v>0</v>
      </c>
      <c r="BL718" s="22">
        <v>0</v>
      </c>
      <c r="BM718" s="22">
        <v>0</v>
      </c>
      <c r="BN718" s="22">
        <v>0</v>
      </c>
      <c r="BO718" s="22">
        <v>0</v>
      </c>
      <c r="BP718" s="22">
        <v>0</v>
      </c>
      <c r="BQ718" s="22">
        <v>0</v>
      </c>
      <c r="BR718" s="22">
        <v>0</v>
      </c>
      <c r="BS718" s="22">
        <v>0</v>
      </c>
      <c r="BT718" s="22">
        <v>0</v>
      </c>
      <c r="BU718" s="22">
        <v>0</v>
      </c>
      <c r="BV718" s="22">
        <v>0</v>
      </c>
      <c r="BW718" s="22">
        <v>0</v>
      </c>
    </row>
    <row r="719" spans="1:75" ht="14.25" customHeight="1">
      <c r="A719" s="11" t="s">
        <v>3067</v>
      </c>
      <c r="B719" s="11" t="s">
        <v>3730</v>
      </c>
      <c r="C719" s="11" t="s">
        <v>47</v>
      </c>
      <c r="D719" s="11" t="s">
        <v>47</v>
      </c>
      <c r="E719" s="11">
        <v>826</v>
      </c>
      <c r="F719" s="11">
        <v>3.4709560672472002E-2</v>
      </c>
      <c r="G719" s="11">
        <v>6.7196158448353902E-2</v>
      </c>
      <c r="H719" s="11">
        <v>0.60561497719996804</v>
      </c>
      <c r="I719" s="11">
        <v>3.6518667803643302E-2</v>
      </c>
      <c r="J719" s="11">
        <v>0.60060295805050201</v>
      </c>
      <c r="K719" s="11">
        <f t="shared" si="0"/>
        <v>1</v>
      </c>
      <c r="L719" s="11">
        <f t="shared" si="1"/>
        <v>0</v>
      </c>
      <c r="M719" s="11">
        <f t="shared" si="2"/>
        <v>0</v>
      </c>
      <c r="N719" s="11">
        <v>2.2175873282341999E-2</v>
      </c>
      <c r="O719" s="11">
        <v>0.74697045946021401</v>
      </c>
      <c r="P719" s="11">
        <f t="shared" si="3"/>
        <v>1</v>
      </c>
      <c r="Q719" s="11">
        <f t="shared" si="4"/>
        <v>0</v>
      </c>
      <c r="R719" s="11">
        <f t="shared" si="5"/>
        <v>0</v>
      </c>
      <c r="S719" s="11">
        <v>3.3482092340924897E-2</v>
      </c>
      <c r="T719" s="11">
        <v>0.61880837393425603</v>
      </c>
      <c r="U719" s="11">
        <f t="shared" si="6"/>
        <v>1</v>
      </c>
      <c r="V719" s="11">
        <f t="shared" si="7"/>
        <v>0</v>
      </c>
      <c r="W719" s="11">
        <f t="shared" si="8"/>
        <v>0</v>
      </c>
      <c r="X719" s="11">
        <v>3.4689215579742201E-2</v>
      </c>
      <c r="Y719" s="11">
        <v>0.60603934319284503</v>
      </c>
      <c r="Z719" s="11">
        <f t="shared" si="9"/>
        <v>1</v>
      </c>
      <c r="AA719" s="11">
        <f t="shared" si="10"/>
        <v>0</v>
      </c>
      <c r="AB719" s="11">
        <f t="shared" si="11"/>
        <v>0</v>
      </c>
      <c r="AC719" s="11">
        <v>3.2313703707538402E-2</v>
      </c>
      <c r="AD719" s="11">
        <v>0.63559176896278502</v>
      </c>
      <c r="AE719" s="11">
        <f t="shared" si="12"/>
        <v>1</v>
      </c>
      <c r="AF719" s="11">
        <f t="shared" si="13"/>
        <v>0</v>
      </c>
      <c r="AG719" s="11">
        <f t="shared" si="14"/>
        <v>0</v>
      </c>
      <c r="AH719" s="11">
        <v>2.46138726981696E-2</v>
      </c>
      <c r="AI719" s="11">
        <v>0.71334338724040103</v>
      </c>
      <c r="AJ719" s="11">
        <f t="shared" si="15"/>
        <v>1</v>
      </c>
      <c r="AK719" s="11">
        <f t="shared" si="16"/>
        <v>0</v>
      </c>
      <c r="AL719" s="11">
        <f t="shared" si="17"/>
        <v>0</v>
      </c>
      <c r="AM719" s="11">
        <v>2.27983524993857E-2</v>
      </c>
      <c r="AN719" s="11">
        <v>0.73435635481654904</v>
      </c>
      <c r="AO719" s="11">
        <f t="shared" si="18"/>
        <v>1</v>
      </c>
      <c r="AP719" s="11">
        <f t="shared" si="19"/>
        <v>0</v>
      </c>
      <c r="AQ719" s="11">
        <v>4.38028222734397E-2</v>
      </c>
      <c r="AR719" s="11">
        <v>0.52404884520069395</v>
      </c>
      <c r="AS719" s="11">
        <f t="shared" si="20"/>
        <v>1</v>
      </c>
      <c r="AT719" s="11">
        <f t="shared" si="21"/>
        <v>0</v>
      </c>
      <c r="AU719" s="11">
        <f t="shared" si="22"/>
        <v>0</v>
      </c>
      <c r="AV719" s="11">
        <v>2.6101894746089999E-2</v>
      </c>
      <c r="AW719" s="11">
        <v>0.70329019095018996</v>
      </c>
      <c r="AX719" s="11">
        <f t="shared" si="23"/>
        <v>1</v>
      </c>
      <c r="AY719" s="11">
        <f t="shared" si="24"/>
        <v>0</v>
      </c>
      <c r="AZ719" s="11">
        <v>2.8965594126545799E-2</v>
      </c>
      <c r="BA719" s="11">
        <v>0.67226785793852595</v>
      </c>
      <c r="BB719" s="22">
        <v>0</v>
      </c>
      <c r="BC719" s="22">
        <v>0</v>
      </c>
      <c r="BD719" s="22">
        <v>0</v>
      </c>
      <c r="BE719" s="22">
        <v>0</v>
      </c>
      <c r="BF719" s="22">
        <v>0</v>
      </c>
      <c r="BG719" s="22">
        <v>0</v>
      </c>
      <c r="BH719" s="22">
        <v>0</v>
      </c>
      <c r="BI719" s="22">
        <v>0</v>
      </c>
      <c r="BJ719" s="22">
        <v>0</v>
      </c>
      <c r="BK719" s="22">
        <v>0</v>
      </c>
      <c r="BL719" s="22">
        <v>0</v>
      </c>
      <c r="BM719" s="22">
        <v>0</v>
      </c>
      <c r="BN719" s="22">
        <v>0</v>
      </c>
      <c r="BO719" s="22">
        <v>0</v>
      </c>
      <c r="BP719" s="22">
        <v>0</v>
      </c>
      <c r="BQ719" s="22">
        <v>0</v>
      </c>
      <c r="BR719" s="22">
        <v>0</v>
      </c>
      <c r="BS719" s="22">
        <v>0</v>
      </c>
      <c r="BT719" s="22">
        <v>0</v>
      </c>
      <c r="BU719" s="22">
        <v>0</v>
      </c>
      <c r="BV719" s="22">
        <v>0</v>
      </c>
      <c r="BW719" s="22">
        <v>0</v>
      </c>
    </row>
    <row r="720" spans="1:75" ht="14.25" customHeight="1">
      <c r="A720" s="11" t="s">
        <v>1494</v>
      </c>
      <c r="B720" s="11" t="s">
        <v>3731</v>
      </c>
      <c r="C720" s="11" t="s">
        <v>77</v>
      </c>
      <c r="D720" s="11" t="s">
        <v>1490</v>
      </c>
      <c r="E720" s="11">
        <v>958</v>
      </c>
      <c r="F720" s="11">
        <v>-3.7280846599228701E-2</v>
      </c>
      <c r="G720" s="11">
        <v>7.2660416704073305E-2</v>
      </c>
      <c r="H720" s="11">
        <v>0.60801134321618699</v>
      </c>
      <c r="I720" s="11">
        <v>-5.80728913317516E-2</v>
      </c>
      <c r="J720" s="11">
        <v>0.440562810019823</v>
      </c>
      <c r="K720" s="11">
        <f t="shared" si="0"/>
        <v>1</v>
      </c>
      <c r="L720" s="11">
        <f t="shared" si="1"/>
        <v>0</v>
      </c>
      <c r="M720" s="11">
        <f t="shared" si="2"/>
        <v>0</v>
      </c>
      <c r="N720" s="11">
        <v>-2.7259226445143499E-2</v>
      </c>
      <c r="O720" s="11">
        <v>0.71484479260086298</v>
      </c>
      <c r="P720" s="11">
        <f t="shared" si="3"/>
        <v>1</v>
      </c>
      <c r="Q720" s="11">
        <f t="shared" si="4"/>
        <v>0</v>
      </c>
      <c r="R720" s="11">
        <f t="shared" si="5"/>
        <v>0</v>
      </c>
      <c r="S720" s="11">
        <v>-3.7989996798943999E-2</v>
      </c>
      <c r="T720" s="11">
        <v>0.60153086040986903</v>
      </c>
      <c r="U720" s="11">
        <f t="shared" si="6"/>
        <v>1</v>
      </c>
      <c r="V720" s="11">
        <f t="shared" si="7"/>
        <v>0</v>
      </c>
      <c r="W720" s="11">
        <f t="shared" si="8"/>
        <v>0</v>
      </c>
      <c r="X720" s="11">
        <v>-3.5996606144180598E-2</v>
      </c>
      <c r="Y720" s="11">
        <v>0.62018475234058501</v>
      </c>
      <c r="Z720" s="11">
        <f t="shared" si="9"/>
        <v>1</v>
      </c>
      <c r="AA720" s="11">
        <f t="shared" si="10"/>
        <v>0</v>
      </c>
      <c r="AB720" s="11">
        <f t="shared" si="11"/>
        <v>0</v>
      </c>
      <c r="AC720" s="11">
        <v>-6.27184071756898E-2</v>
      </c>
      <c r="AD720" s="11">
        <v>0.394079885341235</v>
      </c>
      <c r="AE720" s="11">
        <f t="shared" si="12"/>
        <v>1</v>
      </c>
      <c r="AF720" s="11">
        <f t="shared" si="13"/>
        <v>0</v>
      </c>
      <c r="AG720" s="11">
        <f t="shared" si="14"/>
        <v>0</v>
      </c>
      <c r="AH720" s="11">
        <v>-2.3207397043841699E-2</v>
      </c>
      <c r="AI720" s="11">
        <v>0.74698591865793595</v>
      </c>
      <c r="AJ720" s="11">
        <f t="shared" si="15"/>
        <v>1</v>
      </c>
      <c r="AK720" s="11">
        <f t="shared" si="16"/>
        <v>0</v>
      </c>
      <c r="AL720" s="11">
        <f t="shared" si="17"/>
        <v>0</v>
      </c>
      <c r="AM720" s="11">
        <v>-2.1480253749215701E-2</v>
      </c>
      <c r="AN720" s="11">
        <v>0.76662501775269598</v>
      </c>
      <c r="AO720" s="11">
        <f t="shared" si="18"/>
        <v>1</v>
      </c>
      <c r="AP720" s="11">
        <f t="shared" si="19"/>
        <v>0</v>
      </c>
      <c r="AQ720" s="11">
        <v>-3.3392349057371297E-2</v>
      </c>
      <c r="AR720" s="11">
        <v>0.652654001577747</v>
      </c>
      <c r="AS720" s="11">
        <f t="shared" si="20"/>
        <v>1</v>
      </c>
      <c r="AT720" s="11">
        <f t="shared" si="21"/>
        <v>0</v>
      </c>
      <c r="AU720" s="11">
        <f t="shared" si="22"/>
        <v>0</v>
      </c>
      <c r="AV720" s="11">
        <v>1.46309342189576E-3</v>
      </c>
      <c r="AW720" s="11">
        <v>0.98415822062636404</v>
      </c>
      <c r="AX720" s="11">
        <f t="shared" si="23"/>
        <v>1</v>
      </c>
      <c r="AY720" s="11">
        <f t="shared" si="24"/>
        <v>0</v>
      </c>
      <c r="AZ720" s="11">
        <v>-5.9173336895450103E-2</v>
      </c>
      <c r="BA720" s="11">
        <v>0.42255187305382003</v>
      </c>
      <c r="BB720" s="22">
        <v>0</v>
      </c>
      <c r="BC720" s="22">
        <v>0</v>
      </c>
      <c r="BD720" s="22">
        <v>0</v>
      </c>
      <c r="BE720" s="22">
        <v>0</v>
      </c>
      <c r="BF720" s="22">
        <v>0</v>
      </c>
      <c r="BG720" s="22">
        <v>0</v>
      </c>
      <c r="BH720" s="22">
        <v>0</v>
      </c>
      <c r="BI720" s="22">
        <v>0</v>
      </c>
      <c r="BJ720" s="22">
        <v>0</v>
      </c>
      <c r="BK720" s="22">
        <v>0</v>
      </c>
      <c r="BL720" s="22">
        <v>0</v>
      </c>
      <c r="BM720" s="22">
        <v>0</v>
      </c>
      <c r="BN720" s="22">
        <v>0</v>
      </c>
      <c r="BO720" s="22">
        <v>0</v>
      </c>
      <c r="BP720" s="22">
        <v>0</v>
      </c>
      <c r="BQ720" s="22">
        <v>0</v>
      </c>
      <c r="BR720" s="22">
        <v>0</v>
      </c>
      <c r="BS720" s="22">
        <v>0</v>
      </c>
      <c r="BT720" s="22">
        <v>0</v>
      </c>
      <c r="BU720" s="22">
        <v>0</v>
      </c>
      <c r="BV720" s="22">
        <v>0</v>
      </c>
      <c r="BW720" s="22">
        <v>0</v>
      </c>
    </row>
    <row r="721" spans="1:75" ht="14.25" customHeight="1">
      <c r="A721" s="11" t="s">
        <v>1132</v>
      </c>
      <c r="B721" s="11" t="s">
        <v>3732</v>
      </c>
      <c r="C721" s="11" t="s">
        <v>438</v>
      </c>
      <c r="D721" s="11" t="s">
        <v>439</v>
      </c>
      <c r="E721" s="11">
        <v>936</v>
      </c>
      <c r="F721" s="11">
        <v>-3.8190556508531599E-2</v>
      </c>
      <c r="G721" s="11">
        <v>7.52138752872617E-2</v>
      </c>
      <c r="H721" s="11">
        <v>0.61174167077352803</v>
      </c>
      <c r="I721" s="11">
        <v>-6.63627475725687E-2</v>
      </c>
      <c r="J721" s="11">
        <v>0.39312074839946598</v>
      </c>
      <c r="K721" s="11">
        <f t="shared" si="0"/>
        <v>1</v>
      </c>
      <c r="L721" s="11">
        <f t="shared" si="1"/>
        <v>0</v>
      </c>
      <c r="M721" s="11">
        <f t="shared" si="2"/>
        <v>0</v>
      </c>
      <c r="N721" s="11">
        <v>-6.6355503688353606E-2</v>
      </c>
      <c r="O721" s="11">
        <v>0.38898234283389599</v>
      </c>
      <c r="P721" s="11">
        <f t="shared" si="3"/>
        <v>1</v>
      </c>
      <c r="Q721" s="11">
        <f t="shared" si="4"/>
        <v>0</v>
      </c>
      <c r="R721" s="11">
        <f t="shared" si="5"/>
        <v>0</v>
      </c>
      <c r="S721" s="11">
        <v>-4.2426369739308599E-2</v>
      </c>
      <c r="T721" s="11">
        <v>0.57264859388261302</v>
      </c>
      <c r="U721" s="11">
        <f t="shared" si="6"/>
        <v>1</v>
      </c>
      <c r="V721" s="11">
        <f t="shared" si="7"/>
        <v>0</v>
      </c>
      <c r="W721" s="11">
        <f t="shared" si="8"/>
        <v>0</v>
      </c>
      <c r="X721" s="11">
        <v>-3.8697993707678499E-2</v>
      </c>
      <c r="Y721" s="11">
        <v>0.60724373486763905</v>
      </c>
      <c r="Z721" s="11">
        <f t="shared" si="9"/>
        <v>1</v>
      </c>
      <c r="AA721" s="11">
        <f t="shared" si="10"/>
        <v>0</v>
      </c>
      <c r="AB721" s="11">
        <f t="shared" si="11"/>
        <v>0</v>
      </c>
      <c r="AC721" s="11">
        <v>-4.8503856447638001E-2</v>
      </c>
      <c r="AD721" s="11">
        <v>0.52483423477995095</v>
      </c>
      <c r="AE721" s="11">
        <f t="shared" si="12"/>
        <v>1</v>
      </c>
      <c r="AF721" s="11">
        <f t="shared" si="13"/>
        <v>0</v>
      </c>
      <c r="AG721" s="11">
        <f t="shared" si="14"/>
        <v>0</v>
      </c>
      <c r="AH721" s="11">
        <v>-4.2631097518155699E-2</v>
      </c>
      <c r="AI721" s="11">
        <v>0.57098870625198705</v>
      </c>
      <c r="AJ721" s="11">
        <f t="shared" si="15"/>
        <v>1</v>
      </c>
      <c r="AK721" s="11">
        <f t="shared" si="16"/>
        <v>0</v>
      </c>
      <c r="AL721" s="11">
        <f t="shared" si="17"/>
        <v>0</v>
      </c>
      <c r="AM721" s="11">
        <v>-5.0397825779283201E-2</v>
      </c>
      <c r="AN721" s="11">
        <v>0.50226256657298396</v>
      </c>
      <c r="AO721" s="11">
        <f t="shared" si="18"/>
        <v>1</v>
      </c>
      <c r="AP721" s="11">
        <f t="shared" si="19"/>
        <v>0</v>
      </c>
      <c r="AQ721" s="11">
        <v>-2.8057210657000599E-2</v>
      </c>
      <c r="AR721" s="11">
        <v>0.71479855766674405</v>
      </c>
      <c r="AS721" s="11">
        <f t="shared" si="20"/>
        <v>1</v>
      </c>
      <c r="AT721" s="11">
        <f t="shared" si="21"/>
        <v>0</v>
      </c>
      <c r="AU721" s="11">
        <f t="shared" si="22"/>
        <v>0</v>
      </c>
      <c r="AV721" s="11">
        <v>-3.5566739566423797E-2</v>
      </c>
      <c r="AW721" s="11">
        <v>0.64280636746990505</v>
      </c>
      <c r="AX721" s="11">
        <f t="shared" si="23"/>
        <v>1</v>
      </c>
      <c r="AY721" s="11">
        <f t="shared" si="24"/>
        <v>0</v>
      </c>
      <c r="AZ721" s="11">
        <v>-7.83870233234987E-2</v>
      </c>
      <c r="BA721" s="11">
        <v>0.30336891915847503</v>
      </c>
      <c r="BB721" s="22">
        <v>0</v>
      </c>
      <c r="BC721" s="22">
        <v>0</v>
      </c>
      <c r="BD721" s="22">
        <v>0</v>
      </c>
      <c r="BE721" s="22">
        <v>0</v>
      </c>
      <c r="BF721" s="22">
        <v>0</v>
      </c>
      <c r="BG721" s="22">
        <v>0</v>
      </c>
      <c r="BH721" s="22">
        <v>0</v>
      </c>
      <c r="BI721" s="22">
        <v>0</v>
      </c>
      <c r="BJ721" s="22">
        <v>0</v>
      </c>
      <c r="BK721" s="22">
        <v>0</v>
      </c>
      <c r="BL721" s="22">
        <v>0</v>
      </c>
      <c r="BM721" s="22">
        <v>0</v>
      </c>
      <c r="BN721" s="22">
        <v>0</v>
      </c>
      <c r="BO721" s="22">
        <v>0</v>
      </c>
      <c r="BP721" s="22">
        <v>0</v>
      </c>
      <c r="BQ721" s="22">
        <v>0</v>
      </c>
      <c r="BR721" s="22">
        <v>0</v>
      </c>
      <c r="BS721" s="22">
        <v>0</v>
      </c>
      <c r="BT721" s="22">
        <v>0</v>
      </c>
      <c r="BU721" s="22">
        <v>0</v>
      </c>
      <c r="BV721" s="22">
        <v>0</v>
      </c>
      <c r="BW721" s="22">
        <v>0</v>
      </c>
    </row>
    <row r="722" spans="1:75" ht="14.25" customHeight="1">
      <c r="A722" s="11" t="s">
        <v>1621</v>
      </c>
      <c r="B722" s="11" t="s">
        <v>3733</v>
      </c>
      <c r="C722" s="11" t="s">
        <v>64</v>
      </c>
      <c r="D722" s="11" t="s">
        <v>146</v>
      </c>
      <c r="E722" s="11">
        <v>939</v>
      </c>
      <c r="F722" s="11">
        <v>3.85054363752163E-2</v>
      </c>
      <c r="G722" s="11">
        <v>7.5928592938472206E-2</v>
      </c>
      <c r="H722" s="11">
        <v>0.61218481300531202</v>
      </c>
      <c r="I722" s="11">
        <v>8.8410882978588901E-2</v>
      </c>
      <c r="J722" s="11">
        <v>0.26026548601617</v>
      </c>
      <c r="K722" s="11">
        <f t="shared" si="0"/>
        <v>1</v>
      </c>
      <c r="L722" s="11">
        <f t="shared" si="1"/>
        <v>0</v>
      </c>
      <c r="M722" s="11">
        <f t="shared" si="2"/>
        <v>0</v>
      </c>
      <c r="N722" s="11">
        <v>2.20065103172494E-2</v>
      </c>
      <c r="O722" s="11">
        <v>0.777691763300283</v>
      </c>
      <c r="P722" s="11">
        <f t="shared" si="3"/>
        <v>1</v>
      </c>
      <c r="Q722" s="11">
        <f t="shared" si="4"/>
        <v>0</v>
      </c>
      <c r="R722" s="11">
        <f t="shared" si="5"/>
        <v>0</v>
      </c>
      <c r="S722" s="11">
        <v>3.7595534961716498E-2</v>
      </c>
      <c r="T722" s="11">
        <v>0.62109961531754998</v>
      </c>
      <c r="U722" s="11">
        <f t="shared" si="6"/>
        <v>1</v>
      </c>
      <c r="V722" s="11">
        <f t="shared" si="7"/>
        <v>0</v>
      </c>
      <c r="W722" s="11">
        <f t="shared" si="8"/>
        <v>0</v>
      </c>
      <c r="X722" s="11">
        <v>3.7895826018883402E-2</v>
      </c>
      <c r="Y722" s="11">
        <v>0.61772014406523601</v>
      </c>
      <c r="Z722" s="11">
        <f t="shared" si="9"/>
        <v>1</v>
      </c>
      <c r="AA722" s="11">
        <f t="shared" si="10"/>
        <v>0</v>
      </c>
      <c r="AB722" s="11">
        <f t="shared" si="11"/>
        <v>0</v>
      </c>
      <c r="AC722" s="11">
        <v>6.1346871425209303E-2</v>
      </c>
      <c r="AD722" s="11">
        <v>0.42478359150523298</v>
      </c>
      <c r="AE722" s="11">
        <f t="shared" si="12"/>
        <v>1</v>
      </c>
      <c r="AF722" s="11">
        <f t="shared" si="13"/>
        <v>0</v>
      </c>
      <c r="AG722" s="11">
        <f t="shared" si="14"/>
        <v>0</v>
      </c>
      <c r="AH722" s="11">
        <v>1.96044947716696E-2</v>
      </c>
      <c r="AI722" s="11">
        <v>0.78741519327731602</v>
      </c>
      <c r="AJ722" s="11">
        <f t="shared" si="15"/>
        <v>1</v>
      </c>
      <c r="AK722" s="11">
        <f t="shared" si="16"/>
        <v>0</v>
      </c>
      <c r="AL722" s="11">
        <f t="shared" si="17"/>
        <v>0</v>
      </c>
      <c r="AM722" s="11">
        <v>1.01332581167438E-2</v>
      </c>
      <c r="AN722" s="11">
        <v>0.89120460922238998</v>
      </c>
      <c r="AO722" s="11">
        <f t="shared" si="18"/>
        <v>1</v>
      </c>
      <c r="AP722" s="11">
        <f t="shared" si="19"/>
        <v>0</v>
      </c>
      <c r="AQ722" s="11">
        <v>4.5085033207182303E-2</v>
      </c>
      <c r="AR722" s="11">
        <v>0.56036905991428398</v>
      </c>
      <c r="AS722" s="11">
        <f t="shared" si="20"/>
        <v>1</v>
      </c>
      <c r="AT722" s="11">
        <f t="shared" si="21"/>
        <v>0</v>
      </c>
      <c r="AU722" s="11">
        <f t="shared" si="22"/>
        <v>0</v>
      </c>
      <c r="AV722" s="11">
        <v>1.9273005059072399E-2</v>
      </c>
      <c r="AW722" s="11">
        <v>0.80284757779972604</v>
      </c>
      <c r="AX722" s="11">
        <f t="shared" si="23"/>
        <v>1</v>
      </c>
      <c r="AY722" s="11">
        <f t="shared" si="24"/>
        <v>0</v>
      </c>
      <c r="AZ722" s="11">
        <v>2.4297945615847499E-2</v>
      </c>
      <c r="BA722" s="11">
        <v>0.75254721890238097</v>
      </c>
      <c r="BB722" s="22">
        <v>0</v>
      </c>
      <c r="BC722" s="22">
        <v>0</v>
      </c>
      <c r="BD722" s="22">
        <v>0</v>
      </c>
      <c r="BE722" s="22">
        <v>0</v>
      </c>
      <c r="BF722" s="22">
        <v>0</v>
      </c>
      <c r="BG722" s="22">
        <v>0</v>
      </c>
      <c r="BH722" s="22">
        <v>0</v>
      </c>
      <c r="BI722" s="22">
        <v>0</v>
      </c>
      <c r="BJ722" s="22">
        <v>0</v>
      </c>
      <c r="BK722" s="22">
        <v>0</v>
      </c>
      <c r="BL722" s="22">
        <v>0</v>
      </c>
      <c r="BM722" s="22">
        <v>0</v>
      </c>
      <c r="BN722" s="22">
        <v>0</v>
      </c>
      <c r="BO722" s="22">
        <v>0</v>
      </c>
      <c r="BP722" s="22">
        <v>0</v>
      </c>
      <c r="BQ722" s="22">
        <v>0</v>
      </c>
      <c r="BR722" s="22">
        <v>0</v>
      </c>
      <c r="BS722" s="22">
        <v>0</v>
      </c>
      <c r="BT722" s="22">
        <v>0</v>
      </c>
      <c r="BU722" s="22">
        <v>0</v>
      </c>
      <c r="BV722" s="22">
        <v>0</v>
      </c>
      <c r="BW722" s="22">
        <v>0</v>
      </c>
    </row>
    <row r="723" spans="1:75" ht="14.25" customHeight="1">
      <c r="A723" s="11" t="s">
        <v>1848</v>
      </c>
      <c r="B723" s="11" t="s">
        <v>1848</v>
      </c>
      <c r="C723" s="11" t="s">
        <v>171</v>
      </c>
      <c r="D723" s="11" t="s">
        <v>386</v>
      </c>
      <c r="E723" s="11">
        <v>955</v>
      </c>
      <c r="F723" s="11">
        <v>3.5813128119794799E-2</v>
      </c>
      <c r="G723" s="11">
        <v>7.0936238865902695E-2</v>
      </c>
      <c r="H723" s="11">
        <v>0.61377108612378095</v>
      </c>
      <c r="I723" s="11">
        <v>3.5839755842101903E-2</v>
      </c>
      <c r="J723" s="11">
        <v>0.62563986844605701</v>
      </c>
      <c r="K723" s="11">
        <f t="shared" si="0"/>
        <v>1</v>
      </c>
      <c r="L723" s="11">
        <f t="shared" si="1"/>
        <v>0</v>
      </c>
      <c r="M723" s="11">
        <f t="shared" si="2"/>
        <v>0</v>
      </c>
      <c r="N723" s="11">
        <v>3.6355679183173201E-2</v>
      </c>
      <c r="O723" s="11">
        <v>0.61735263622511105</v>
      </c>
      <c r="P723" s="11">
        <f t="shared" si="3"/>
        <v>1</v>
      </c>
      <c r="Q723" s="11">
        <f t="shared" si="4"/>
        <v>0</v>
      </c>
      <c r="R723" s="11">
        <f t="shared" si="5"/>
        <v>0</v>
      </c>
      <c r="S723" s="11">
        <v>3.7036608594597002E-2</v>
      </c>
      <c r="T723" s="11">
        <v>0.60221489288782803</v>
      </c>
      <c r="U723" s="11">
        <f t="shared" si="6"/>
        <v>1</v>
      </c>
      <c r="V723" s="11">
        <f t="shared" si="7"/>
        <v>0</v>
      </c>
      <c r="W723" s="11">
        <f t="shared" si="8"/>
        <v>0</v>
      </c>
      <c r="X723" s="11">
        <v>3.5241069379972199E-2</v>
      </c>
      <c r="Y723" s="11">
        <v>0.61955490193148099</v>
      </c>
      <c r="Z723" s="11">
        <f t="shared" si="9"/>
        <v>1</v>
      </c>
      <c r="AA723" s="11">
        <f t="shared" si="10"/>
        <v>0</v>
      </c>
      <c r="AB723" s="11">
        <f t="shared" si="11"/>
        <v>0</v>
      </c>
      <c r="AC723" s="11">
        <v>4.0203647203228901E-2</v>
      </c>
      <c r="AD723" s="11">
        <v>0.57645064681027303</v>
      </c>
      <c r="AE723" s="11">
        <f t="shared" si="12"/>
        <v>1</v>
      </c>
      <c r="AF723" s="11">
        <f t="shared" si="13"/>
        <v>0</v>
      </c>
      <c r="AG723" s="11">
        <f t="shared" si="14"/>
        <v>0</v>
      </c>
      <c r="AH723" s="11">
        <v>2.2672613152487101E-2</v>
      </c>
      <c r="AI723" s="11">
        <v>0.74701119422187801</v>
      </c>
      <c r="AJ723" s="11">
        <f t="shared" si="15"/>
        <v>1</v>
      </c>
      <c r="AK723" s="11">
        <f t="shared" si="16"/>
        <v>0</v>
      </c>
      <c r="AL723" s="11">
        <f t="shared" si="17"/>
        <v>0</v>
      </c>
      <c r="AM723" s="11">
        <v>1.59103377404217E-2</v>
      </c>
      <c r="AN723" s="11">
        <v>0.82078622992300898</v>
      </c>
      <c r="AO723" s="11">
        <f t="shared" si="18"/>
        <v>1</v>
      </c>
      <c r="AP723" s="11">
        <f t="shared" si="19"/>
        <v>0</v>
      </c>
      <c r="AQ723" s="11">
        <v>3.8289748911708901E-2</v>
      </c>
      <c r="AR723" s="11">
        <v>0.59637684027989601</v>
      </c>
      <c r="AS723" s="11">
        <f t="shared" si="20"/>
        <v>1</v>
      </c>
      <c r="AT723" s="11">
        <f t="shared" si="21"/>
        <v>0</v>
      </c>
      <c r="AU723" s="11">
        <f t="shared" si="22"/>
        <v>0</v>
      </c>
      <c r="AV723" s="11">
        <v>2.8485247113818099E-2</v>
      </c>
      <c r="AW723" s="11">
        <v>0.693312301969635</v>
      </c>
      <c r="AX723" s="11">
        <f t="shared" si="23"/>
        <v>1</v>
      </c>
      <c r="AY723" s="11">
        <f t="shared" si="24"/>
        <v>0</v>
      </c>
      <c r="AZ723" s="11">
        <v>1.50383036954383E-2</v>
      </c>
      <c r="BA723" s="11">
        <v>0.83439728940711799</v>
      </c>
      <c r="BB723" s="22">
        <v>0</v>
      </c>
      <c r="BC723" s="22">
        <v>0</v>
      </c>
      <c r="BD723" s="22">
        <v>0</v>
      </c>
      <c r="BE723" s="22">
        <v>0</v>
      </c>
      <c r="BF723" s="22">
        <v>0</v>
      </c>
      <c r="BG723" s="22">
        <v>0</v>
      </c>
      <c r="BH723" s="22">
        <v>0</v>
      </c>
      <c r="BI723" s="22">
        <v>0</v>
      </c>
      <c r="BJ723" s="22">
        <v>0</v>
      </c>
      <c r="BK723" s="22">
        <v>0</v>
      </c>
      <c r="BL723" s="22">
        <v>0</v>
      </c>
      <c r="BM723" s="22">
        <v>0</v>
      </c>
      <c r="BN723" s="22">
        <v>0</v>
      </c>
      <c r="BO723" s="22">
        <v>0</v>
      </c>
      <c r="BP723" s="22">
        <v>0</v>
      </c>
      <c r="BQ723" s="22">
        <v>0</v>
      </c>
      <c r="BR723" s="22">
        <v>0</v>
      </c>
      <c r="BS723" s="22">
        <v>0</v>
      </c>
      <c r="BT723" s="22">
        <v>0</v>
      </c>
      <c r="BU723" s="22">
        <v>0</v>
      </c>
      <c r="BV723" s="22">
        <v>0</v>
      </c>
      <c r="BW723" s="22">
        <v>0</v>
      </c>
    </row>
    <row r="724" spans="1:75" ht="14.25" customHeight="1">
      <c r="A724" s="11" t="s">
        <v>1872</v>
      </c>
      <c r="B724" s="11" t="s">
        <v>1872</v>
      </c>
      <c r="C724" s="11" t="s">
        <v>77</v>
      </c>
      <c r="D724" s="11" t="s">
        <v>525</v>
      </c>
      <c r="E724" s="11">
        <v>929</v>
      </c>
      <c r="F724" s="11">
        <v>-3.7503549389820999E-2</v>
      </c>
      <c r="G724" s="11">
        <v>7.5971679971624004E-2</v>
      </c>
      <c r="H724" s="11">
        <v>0.62166886120086395</v>
      </c>
      <c r="I724" s="11">
        <v>-3.5480764689882503E-2</v>
      </c>
      <c r="J724" s="11">
        <v>0.65232017410107501</v>
      </c>
      <c r="K724" s="11">
        <f t="shared" si="0"/>
        <v>1</v>
      </c>
      <c r="L724" s="11">
        <f t="shared" si="1"/>
        <v>0</v>
      </c>
      <c r="M724" s="11">
        <f t="shared" si="2"/>
        <v>0</v>
      </c>
      <c r="N724" s="11">
        <v>-3.2456588098867402E-2</v>
      </c>
      <c r="O724" s="11">
        <v>0.67713455922600396</v>
      </c>
      <c r="P724" s="11">
        <f t="shared" si="3"/>
        <v>1</v>
      </c>
      <c r="Q724" s="11">
        <f t="shared" si="4"/>
        <v>0</v>
      </c>
      <c r="R724" s="11">
        <f t="shared" si="5"/>
        <v>0</v>
      </c>
      <c r="S724" s="11">
        <v>-3.5981335350635898E-2</v>
      </c>
      <c r="T724" s="11">
        <v>0.63617138718648303</v>
      </c>
      <c r="U724" s="11">
        <f t="shared" si="6"/>
        <v>1</v>
      </c>
      <c r="V724" s="11">
        <f t="shared" si="7"/>
        <v>0</v>
      </c>
      <c r="W724" s="11">
        <f t="shared" si="8"/>
        <v>0</v>
      </c>
      <c r="X724" s="11">
        <v>-3.7702396875808099E-2</v>
      </c>
      <c r="Y724" s="11">
        <v>0.61950504477438995</v>
      </c>
      <c r="Z724" s="11">
        <f t="shared" si="9"/>
        <v>1</v>
      </c>
      <c r="AA724" s="11">
        <f t="shared" si="10"/>
        <v>0</v>
      </c>
      <c r="AB724" s="11">
        <f t="shared" si="11"/>
        <v>0</v>
      </c>
      <c r="AC724" s="11">
        <v>-1.70521062659327E-2</v>
      </c>
      <c r="AD724" s="11">
        <v>0.82478726423390503</v>
      </c>
      <c r="AE724" s="11">
        <f t="shared" si="12"/>
        <v>1</v>
      </c>
      <c r="AF724" s="11">
        <f t="shared" si="13"/>
        <v>0</v>
      </c>
      <c r="AG724" s="11">
        <f t="shared" si="14"/>
        <v>0</v>
      </c>
      <c r="AH724" s="11">
        <v>-4.5513055348443097E-2</v>
      </c>
      <c r="AI724" s="11">
        <v>0.54905840046364296</v>
      </c>
      <c r="AJ724" s="11">
        <f t="shared" si="15"/>
        <v>1</v>
      </c>
      <c r="AK724" s="11">
        <f t="shared" si="16"/>
        <v>0</v>
      </c>
      <c r="AL724" s="11">
        <f t="shared" si="17"/>
        <v>0</v>
      </c>
      <c r="AM724" s="11">
        <v>-5.0205526926428101E-2</v>
      </c>
      <c r="AN724" s="11">
        <v>0.508486512267188</v>
      </c>
      <c r="AO724" s="11">
        <f t="shared" si="18"/>
        <v>1</v>
      </c>
      <c r="AP724" s="11">
        <f t="shared" si="19"/>
        <v>0</v>
      </c>
      <c r="AQ724" s="11">
        <v>-5.97935037780149E-2</v>
      </c>
      <c r="AR724" s="11">
        <v>0.43923690069883597</v>
      </c>
      <c r="AS724" s="11">
        <f t="shared" si="20"/>
        <v>1</v>
      </c>
      <c r="AT724" s="11">
        <f t="shared" si="21"/>
        <v>0</v>
      </c>
      <c r="AU724" s="11">
        <f t="shared" si="22"/>
        <v>0</v>
      </c>
      <c r="AV724" s="11">
        <v>-3.7757783711816102E-2</v>
      </c>
      <c r="AW724" s="11">
        <v>0.62560963429690797</v>
      </c>
      <c r="AX724" s="11">
        <f t="shared" si="23"/>
        <v>1</v>
      </c>
      <c r="AY724" s="11">
        <f t="shared" si="24"/>
        <v>0</v>
      </c>
      <c r="AZ724" s="11">
        <v>-9.6321052266514107E-2</v>
      </c>
      <c r="BA724" s="11">
        <v>0.208391929974241</v>
      </c>
      <c r="BB724" s="22">
        <v>0</v>
      </c>
      <c r="BC724" s="22">
        <v>0</v>
      </c>
      <c r="BD724" s="22">
        <v>0</v>
      </c>
      <c r="BE724" s="22">
        <v>0</v>
      </c>
      <c r="BF724" s="22">
        <v>0</v>
      </c>
      <c r="BG724" s="22">
        <v>0</v>
      </c>
      <c r="BH724" s="22">
        <v>0</v>
      </c>
      <c r="BI724" s="22">
        <v>0</v>
      </c>
      <c r="BJ724" s="22">
        <v>0</v>
      </c>
      <c r="BK724" s="22">
        <v>0</v>
      </c>
      <c r="BL724" s="22">
        <v>0</v>
      </c>
      <c r="BM724" s="22">
        <v>0</v>
      </c>
      <c r="BN724" s="22">
        <v>0</v>
      </c>
      <c r="BO724" s="22">
        <v>0</v>
      </c>
      <c r="BP724" s="22">
        <v>0</v>
      </c>
      <c r="BQ724" s="22">
        <v>0</v>
      </c>
      <c r="BR724" s="22">
        <v>0</v>
      </c>
      <c r="BS724" s="22">
        <v>0</v>
      </c>
      <c r="BT724" s="22">
        <v>0</v>
      </c>
      <c r="BU724" s="22">
        <v>0</v>
      </c>
      <c r="BV724" s="22">
        <v>0</v>
      </c>
      <c r="BW724" s="22">
        <v>0</v>
      </c>
    </row>
    <row r="725" spans="1:75" ht="14.25" customHeight="1">
      <c r="A725" s="11" t="s">
        <v>506</v>
      </c>
      <c r="B725" s="11" t="s">
        <v>3734</v>
      </c>
      <c r="C725" s="11" t="s">
        <v>77</v>
      </c>
      <c r="D725" s="11" t="s">
        <v>391</v>
      </c>
      <c r="E725" s="11">
        <v>963</v>
      </c>
      <c r="F725" s="11">
        <v>-3.1505936362896503E-2</v>
      </c>
      <c r="G725" s="11">
        <v>6.3971951093631504E-2</v>
      </c>
      <c r="H725" s="11">
        <v>0.62248094083819805</v>
      </c>
      <c r="I725" s="11">
        <v>-5.6623049426355203E-2</v>
      </c>
      <c r="J725" s="11">
        <v>0.39272751727962801</v>
      </c>
      <c r="K725" s="11">
        <f t="shared" si="0"/>
        <v>1</v>
      </c>
      <c r="L725" s="11">
        <f t="shared" si="1"/>
        <v>0</v>
      </c>
      <c r="M725" s="11">
        <f t="shared" si="2"/>
        <v>0</v>
      </c>
      <c r="N725" s="11">
        <v>-2.7113691549490299E-2</v>
      </c>
      <c r="O725" s="11">
        <v>0.67979646640143998</v>
      </c>
      <c r="P725" s="11">
        <f t="shared" si="3"/>
        <v>1</v>
      </c>
      <c r="Q725" s="11">
        <f t="shared" si="4"/>
        <v>0</v>
      </c>
      <c r="R725" s="11">
        <f t="shared" si="5"/>
        <v>0</v>
      </c>
      <c r="S725" s="11">
        <v>-3.05300438836607E-2</v>
      </c>
      <c r="T725" s="11">
        <v>0.63357842616262805</v>
      </c>
      <c r="U725" s="11">
        <f t="shared" si="6"/>
        <v>1</v>
      </c>
      <c r="V725" s="11">
        <f t="shared" si="7"/>
        <v>0</v>
      </c>
      <c r="W725" s="11">
        <f t="shared" si="8"/>
        <v>0</v>
      </c>
      <c r="X725" s="11">
        <v>-3.10597417309251E-2</v>
      </c>
      <c r="Y725" s="11">
        <v>0.62755048224916998</v>
      </c>
      <c r="Z725" s="11">
        <f t="shared" si="9"/>
        <v>1</v>
      </c>
      <c r="AA725" s="11">
        <f t="shared" si="10"/>
        <v>0</v>
      </c>
      <c r="AB725" s="11">
        <f t="shared" si="11"/>
        <v>0</v>
      </c>
      <c r="AC725" s="11">
        <v>-3.8398463430105001E-2</v>
      </c>
      <c r="AD725" s="11">
        <v>0.55431413396455198</v>
      </c>
      <c r="AE725" s="11">
        <f t="shared" si="12"/>
        <v>1</v>
      </c>
      <c r="AF725" s="11">
        <f t="shared" si="13"/>
        <v>0</v>
      </c>
      <c r="AG725" s="11">
        <f t="shared" si="14"/>
        <v>0</v>
      </c>
      <c r="AH725" s="11">
        <v>-3.8119584475385299E-2</v>
      </c>
      <c r="AI725" s="11">
        <v>0.55059817299213698</v>
      </c>
      <c r="AJ725" s="11">
        <f t="shared" si="15"/>
        <v>1</v>
      </c>
      <c r="AK725" s="11">
        <f t="shared" si="16"/>
        <v>0</v>
      </c>
      <c r="AL725" s="11">
        <f t="shared" si="17"/>
        <v>0</v>
      </c>
      <c r="AM725" s="11">
        <v>-4.41284317490271E-2</v>
      </c>
      <c r="AN725" s="11">
        <v>0.48910861220628699</v>
      </c>
      <c r="AO725" s="11">
        <f t="shared" si="18"/>
        <v>1</v>
      </c>
      <c r="AP725" s="11">
        <f t="shared" si="19"/>
        <v>0</v>
      </c>
      <c r="AQ725" s="11">
        <v>-6.9387145625056396E-3</v>
      </c>
      <c r="AR725" s="11">
        <v>0.915236475685127</v>
      </c>
      <c r="AS725" s="11">
        <f t="shared" si="20"/>
        <v>1</v>
      </c>
      <c r="AT725" s="11">
        <f t="shared" si="21"/>
        <v>0</v>
      </c>
      <c r="AU725" s="11">
        <f t="shared" si="22"/>
        <v>0</v>
      </c>
      <c r="AV725" s="11">
        <v>-3.1504934228814903E-2</v>
      </c>
      <c r="AW725" s="11">
        <v>0.62852224997204698</v>
      </c>
      <c r="AX725" s="11">
        <f t="shared" si="23"/>
        <v>1</v>
      </c>
      <c r="AY725" s="11">
        <f t="shared" si="24"/>
        <v>0</v>
      </c>
      <c r="AZ725" s="11">
        <v>-3.0228690160469598E-2</v>
      </c>
      <c r="BA725" s="11">
        <v>0.64190279054599297</v>
      </c>
      <c r="BB725" s="22">
        <v>0</v>
      </c>
      <c r="BC725" s="22">
        <v>0</v>
      </c>
      <c r="BD725" s="22">
        <v>0</v>
      </c>
      <c r="BE725" s="22">
        <v>0</v>
      </c>
      <c r="BF725" s="22">
        <v>0</v>
      </c>
      <c r="BG725" s="22">
        <v>0</v>
      </c>
      <c r="BH725" s="22">
        <v>0</v>
      </c>
      <c r="BI725" s="22">
        <v>0</v>
      </c>
      <c r="BJ725" s="22">
        <v>0</v>
      </c>
      <c r="BK725" s="22">
        <v>0</v>
      </c>
      <c r="BL725" s="22">
        <v>0</v>
      </c>
      <c r="BM725" s="22">
        <v>0</v>
      </c>
      <c r="BN725" s="22">
        <v>0</v>
      </c>
      <c r="BO725" s="22">
        <v>0</v>
      </c>
      <c r="BP725" s="22">
        <v>0</v>
      </c>
      <c r="BQ725" s="22">
        <v>0</v>
      </c>
      <c r="BR725" s="22">
        <v>0</v>
      </c>
      <c r="BS725" s="22">
        <v>0</v>
      </c>
      <c r="BT725" s="22">
        <v>0</v>
      </c>
      <c r="BU725" s="22">
        <v>0</v>
      </c>
      <c r="BV725" s="22">
        <v>0</v>
      </c>
      <c r="BW725" s="22">
        <v>0</v>
      </c>
    </row>
    <row r="726" spans="1:75" ht="14.25" customHeight="1">
      <c r="A726" s="11" t="s">
        <v>1485</v>
      </c>
      <c r="B726" s="11" t="s">
        <v>1485</v>
      </c>
      <c r="C726" s="11" t="s">
        <v>96</v>
      </c>
      <c r="D726" s="11" t="s">
        <v>97</v>
      </c>
      <c r="E726" s="11">
        <v>956</v>
      </c>
      <c r="F726" s="11">
        <v>3.3537771395347499E-2</v>
      </c>
      <c r="G726" s="11">
        <v>6.8906387075219705E-2</v>
      </c>
      <c r="H726" s="11">
        <v>0.62657188451553203</v>
      </c>
      <c r="I726" s="11">
        <v>5.4759482669389702E-2</v>
      </c>
      <c r="J726" s="11">
        <v>0.44300643434960901</v>
      </c>
      <c r="K726" s="11">
        <f t="shared" si="0"/>
        <v>1</v>
      </c>
      <c r="L726" s="11">
        <f t="shared" si="1"/>
        <v>0</v>
      </c>
      <c r="M726" s="11">
        <f t="shared" si="2"/>
        <v>0</v>
      </c>
      <c r="N726" s="11">
        <v>5.5602313250617902E-2</v>
      </c>
      <c r="O726" s="11">
        <v>0.43168778773425998</v>
      </c>
      <c r="P726" s="11">
        <f t="shared" si="3"/>
        <v>1</v>
      </c>
      <c r="Q726" s="11">
        <f t="shared" si="4"/>
        <v>0</v>
      </c>
      <c r="R726" s="11">
        <f t="shared" si="5"/>
        <v>0</v>
      </c>
      <c r="S726" s="11">
        <v>3.41354824298142E-2</v>
      </c>
      <c r="T726" s="11">
        <v>0.62072227710763395</v>
      </c>
      <c r="U726" s="11">
        <f t="shared" si="6"/>
        <v>1</v>
      </c>
      <c r="V726" s="11">
        <f t="shared" si="7"/>
        <v>0</v>
      </c>
      <c r="W726" s="11">
        <f t="shared" si="8"/>
        <v>0</v>
      </c>
      <c r="X726" s="11">
        <v>3.3212883242188102E-2</v>
      </c>
      <c r="Y726" s="11">
        <v>0.63008182648216204</v>
      </c>
      <c r="Z726" s="11">
        <f t="shared" si="9"/>
        <v>1</v>
      </c>
      <c r="AA726" s="11">
        <f t="shared" si="10"/>
        <v>0</v>
      </c>
      <c r="AB726" s="11">
        <f t="shared" si="11"/>
        <v>0</v>
      </c>
      <c r="AC726" s="11">
        <v>3.3248480127909999E-2</v>
      </c>
      <c r="AD726" s="11">
        <v>0.63458931822164799</v>
      </c>
      <c r="AE726" s="11">
        <f t="shared" si="12"/>
        <v>1</v>
      </c>
      <c r="AF726" s="11">
        <f t="shared" si="13"/>
        <v>0</v>
      </c>
      <c r="AG726" s="11">
        <f t="shared" si="14"/>
        <v>0</v>
      </c>
      <c r="AH726" s="11">
        <v>4.1228708197050698E-2</v>
      </c>
      <c r="AI726" s="11">
        <v>0.54864389490752996</v>
      </c>
      <c r="AJ726" s="11">
        <f t="shared" si="15"/>
        <v>1</v>
      </c>
      <c r="AK726" s="11">
        <f t="shared" si="16"/>
        <v>0</v>
      </c>
      <c r="AL726" s="11">
        <f t="shared" si="17"/>
        <v>0</v>
      </c>
      <c r="AM726" s="11">
        <v>4.3126489587059502E-2</v>
      </c>
      <c r="AN726" s="11">
        <v>0.53144925214736005</v>
      </c>
      <c r="AO726" s="11">
        <f t="shared" si="18"/>
        <v>1</v>
      </c>
      <c r="AP726" s="11">
        <f t="shared" si="19"/>
        <v>0</v>
      </c>
      <c r="AQ726" s="11">
        <v>5.5445673458209201E-2</v>
      </c>
      <c r="AR726" s="11">
        <v>0.43010453025255702</v>
      </c>
      <c r="AS726" s="11">
        <f t="shared" si="20"/>
        <v>1</v>
      </c>
      <c r="AT726" s="11">
        <f t="shared" si="21"/>
        <v>0</v>
      </c>
      <c r="AU726" s="11">
        <f t="shared" si="22"/>
        <v>0</v>
      </c>
      <c r="AV726" s="11">
        <v>2.5268764213658701E-2</v>
      </c>
      <c r="AW726" s="11">
        <v>0.71867679577654797</v>
      </c>
      <c r="AX726" s="11">
        <f t="shared" si="23"/>
        <v>1</v>
      </c>
      <c r="AY726" s="11">
        <f t="shared" si="24"/>
        <v>0</v>
      </c>
      <c r="AZ726" s="11">
        <v>2.2410605589849301E-2</v>
      </c>
      <c r="BA726" s="11">
        <v>0.74889738698664099</v>
      </c>
      <c r="BB726" s="22">
        <v>0</v>
      </c>
      <c r="BC726" s="22">
        <v>0</v>
      </c>
      <c r="BD726" s="22">
        <v>0</v>
      </c>
      <c r="BE726" s="22">
        <v>0</v>
      </c>
      <c r="BF726" s="22">
        <v>0</v>
      </c>
      <c r="BG726" s="22">
        <v>0</v>
      </c>
      <c r="BH726" s="22">
        <v>0</v>
      </c>
      <c r="BI726" s="22">
        <v>0</v>
      </c>
      <c r="BJ726" s="22">
        <v>0</v>
      </c>
      <c r="BK726" s="22">
        <v>0</v>
      </c>
      <c r="BL726" s="22">
        <v>0</v>
      </c>
      <c r="BM726" s="22">
        <v>0</v>
      </c>
      <c r="BN726" s="22">
        <v>0</v>
      </c>
      <c r="BO726" s="22">
        <v>0</v>
      </c>
      <c r="BP726" s="22">
        <v>0</v>
      </c>
      <c r="BQ726" s="22">
        <v>0</v>
      </c>
      <c r="BR726" s="22">
        <v>0</v>
      </c>
      <c r="BS726" s="22">
        <v>0</v>
      </c>
      <c r="BT726" s="22">
        <v>0</v>
      </c>
      <c r="BU726" s="22">
        <v>0</v>
      </c>
      <c r="BV726" s="22">
        <v>0</v>
      </c>
      <c r="BW726" s="22">
        <v>0</v>
      </c>
    </row>
    <row r="727" spans="1:75" ht="14.25" customHeight="1">
      <c r="A727" s="11" t="s">
        <v>2345</v>
      </c>
      <c r="B727" s="11" t="s">
        <v>2345</v>
      </c>
      <c r="C727" s="11" t="s">
        <v>64</v>
      </c>
      <c r="D727" s="11" t="s">
        <v>65</v>
      </c>
      <c r="E727" s="11">
        <v>937</v>
      </c>
      <c r="F727" s="11">
        <v>-3.7166779552141697E-2</v>
      </c>
      <c r="G727" s="11">
        <v>7.6662380230327995E-2</v>
      </c>
      <c r="H727" s="11">
        <v>0.62792360096912003</v>
      </c>
      <c r="I727" s="11">
        <v>-6.0792056738860102E-2</v>
      </c>
      <c r="J727" s="11">
        <v>0.44408688922081002</v>
      </c>
      <c r="K727" s="11">
        <f t="shared" si="0"/>
        <v>1</v>
      </c>
      <c r="L727" s="11">
        <f t="shared" si="1"/>
        <v>0</v>
      </c>
      <c r="M727" s="11">
        <f t="shared" si="2"/>
        <v>0</v>
      </c>
      <c r="N727" s="11">
        <v>-5.6723202939549001E-2</v>
      </c>
      <c r="O727" s="11">
        <v>0.47170537759119302</v>
      </c>
      <c r="P727" s="11">
        <f t="shared" si="3"/>
        <v>1</v>
      </c>
      <c r="Q727" s="11">
        <f t="shared" si="4"/>
        <v>0</v>
      </c>
      <c r="R727" s="11">
        <f t="shared" si="5"/>
        <v>0</v>
      </c>
      <c r="S727" s="11">
        <v>-3.7158954568933797E-2</v>
      </c>
      <c r="T727" s="11">
        <v>0.62846421946106901</v>
      </c>
      <c r="U727" s="11">
        <f t="shared" si="6"/>
        <v>1</v>
      </c>
      <c r="V727" s="11">
        <f t="shared" si="7"/>
        <v>0</v>
      </c>
      <c r="W727" s="11">
        <f t="shared" si="8"/>
        <v>0</v>
      </c>
      <c r="X727" s="11">
        <v>-3.7044747436244203E-2</v>
      </c>
      <c r="Y727" s="11">
        <v>0.62902402096620602</v>
      </c>
      <c r="Z727" s="11">
        <f t="shared" si="9"/>
        <v>1</v>
      </c>
      <c r="AA727" s="11">
        <f t="shared" si="10"/>
        <v>0</v>
      </c>
      <c r="AB727" s="11">
        <f t="shared" si="11"/>
        <v>0</v>
      </c>
      <c r="AC727" s="11">
        <v>-3.3915317537962598E-2</v>
      </c>
      <c r="AD727" s="11">
        <v>0.662920865627314</v>
      </c>
      <c r="AE727" s="11">
        <f t="shared" si="12"/>
        <v>1</v>
      </c>
      <c r="AF727" s="11">
        <f t="shared" si="13"/>
        <v>0</v>
      </c>
      <c r="AG727" s="11">
        <f t="shared" si="14"/>
        <v>0</v>
      </c>
      <c r="AH727" s="11">
        <v>-4.6509535073892397E-2</v>
      </c>
      <c r="AI727" s="11">
        <v>0.54279816860708296</v>
      </c>
      <c r="AJ727" s="11">
        <f t="shared" si="15"/>
        <v>1</v>
      </c>
      <c r="AK727" s="11">
        <f t="shared" si="16"/>
        <v>0</v>
      </c>
      <c r="AL727" s="11">
        <f t="shared" si="17"/>
        <v>0</v>
      </c>
      <c r="AM727" s="11">
        <v>-4.9962316668174897E-2</v>
      </c>
      <c r="AN727" s="11">
        <v>0.51391584402907098</v>
      </c>
      <c r="AO727" s="11">
        <f t="shared" si="18"/>
        <v>1</v>
      </c>
      <c r="AP727" s="11">
        <f t="shared" si="19"/>
        <v>0</v>
      </c>
      <c r="AQ727" s="11">
        <v>-4.54641975394523E-2</v>
      </c>
      <c r="AR727" s="11">
        <v>0.56149584489019</v>
      </c>
      <c r="AS727" s="11">
        <f t="shared" si="20"/>
        <v>1</v>
      </c>
      <c r="AT727" s="11">
        <f t="shared" si="21"/>
        <v>0</v>
      </c>
      <c r="AU727" s="11">
        <f t="shared" si="22"/>
        <v>0</v>
      </c>
      <c r="AV727" s="11">
        <v>-5.0037668679385798E-2</v>
      </c>
      <c r="AW727" s="11">
        <v>0.52192839551897097</v>
      </c>
      <c r="AX727" s="11">
        <f t="shared" si="23"/>
        <v>1</v>
      </c>
      <c r="AY727" s="11">
        <f t="shared" si="24"/>
        <v>0</v>
      </c>
      <c r="AZ727" s="11">
        <v>-1.6973562129128501E-2</v>
      </c>
      <c r="BA727" s="11">
        <v>0.82731867203731202</v>
      </c>
      <c r="BB727" s="22">
        <v>0</v>
      </c>
      <c r="BC727" s="22">
        <v>0</v>
      </c>
      <c r="BD727" s="22">
        <v>0</v>
      </c>
      <c r="BE727" s="22">
        <v>0</v>
      </c>
      <c r="BF727" s="22">
        <v>0</v>
      </c>
      <c r="BG727" s="22">
        <v>0</v>
      </c>
      <c r="BH727" s="22">
        <v>0</v>
      </c>
      <c r="BI727" s="22">
        <v>0</v>
      </c>
      <c r="BJ727" s="22">
        <v>0</v>
      </c>
      <c r="BK727" s="22">
        <v>0</v>
      </c>
      <c r="BL727" s="22">
        <v>0</v>
      </c>
      <c r="BM727" s="22">
        <v>0</v>
      </c>
      <c r="BN727" s="22">
        <v>0</v>
      </c>
      <c r="BO727" s="22">
        <v>0</v>
      </c>
      <c r="BP727" s="22">
        <v>0</v>
      </c>
      <c r="BQ727" s="22">
        <v>0</v>
      </c>
      <c r="BR727" s="22">
        <v>0</v>
      </c>
      <c r="BS727" s="22">
        <v>0</v>
      </c>
      <c r="BT727" s="22">
        <v>0</v>
      </c>
      <c r="BU727" s="22">
        <v>0</v>
      </c>
      <c r="BV727" s="22">
        <v>0</v>
      </c>
      <c r="BW727" s="22">
        <v>0</v>
      </c>
    </row>
    <row r="728" spans="1:75" ht="14.25" customHeight="1">
      <c r="A728" s="11" t="s">
        <v>1981</v>
      </c>
      <c r="B728" s="11" t="s">
        <v>3735</v>
      </c>
      <c r="C728" s="11" t="s">
        <v>171</v>
      </c>
      <c r="D728" s="11" t="s">
        <v>876</v>
      </c>
      <c r="E728" s="11">
        <v>834</v>
      </c>
      <c r="F728" s="11">
        <v>-3.7756199298935797E-2</v>
      </c>
      <c r="G728" s="11">
        <v>7.9010781025524099E-2</v>
      </c>
      <c r="H728" s="11">
        <v>0.63287410462359495</v>
      </c>
      <c r="I728" s="11">
        <v>-5.8011328993813303E-2</v>
      </c>
      <c r="J728" s="11">
        <v>0.48061677385031198</v>
      </c>
      <c r="K728" s="11">
        <f t="shared" si="0"/>
        <v>1</v>
      </c>
      <c r="L728" s="11">
        <f t="shared" si="1"/>
        <v>0</v>
      </c>
      <c r="M728" s="11">
        <f t="shared" si="2"/>
        <v>0</v>
      </c>
      <c r="N728" s="11">
        <v>-5.8759188143913198E-2</v>
      </c>
      <c r="O728" s="11">
        <v>0.469191969835488</v>
      </c>
      <c r="P728" s="11">
        <f t="shared" si="3"/>
        <v>1</v>
      </c>
      <c r="Q728" s="11">
        <f t="shared" si="4"/>
        <v>0</v>
      </c>
      <c r="R728" s="11">
        <f t="shared" si="5"/>
        <v>0</v>
      </c>
      <c r="S728" s="11">
        <v>-4.4858287929794398E-2</v>
      </c>
      <c r="T728" s="11">
        <v>0.56953203182123602</v>
      </c>
      <c r="U728" s="11">
        <f t="shared" si="6"/>
        <v>1</v>
      </c>
      <c r="V728" s="11">
        <f t="shared" si="7"/>
        <v>0</v>
      </c>
      <c r="W728" s="11">
        <f t="shared" si="8"/>
        <v>0</v>
      </c>
      <c r="X728" s="11">
        <v>-3.7680479542332099E-2</v>
      </c>
      <c r="Y728" s="11">
        <v>0.63376199140528799</v>
      </c>
      <c r="Z728" s="11">
        <f t="shared" si="9"/>
        <v>1</v>
      </c>
      <c r="AA728" s="11">
        <f t="shared" si="10"/>
        <v>0</v>
      </c>
      <c r="AB728" s="11">
        <f t="shared" si="11"/>
        <v>0</v>
      </c>
      <c r="AC728" s="11">
        <v>-5.2985108497880497E-2</v>
      </c>
      <c r="AD728" s="11">
        <v>0.50912372189989696</v>
      </c>
      <c r="AE728" s="11">
        <f t="shared" si="12"/>
        <v>1</v>
      </c>
      <c r="AF728" s="11">
        <f t="shared" si="13"/>
        <v>0</v>
      </c>
      <c r="AG728" s="11">
        <f t="shared" si="14"/>
        <v>0</v>
      </c>
      <c r="AH728" s="11">
        <v>-6.8582128781131194E-2</v>
      </c>
      <c r="AI728" s="11">
        <v>0.36808250175788998</v>
      </c>
      <c r="AJ728" s="11">
        <f t="shared" si="15"/>
        <v>1</v>
      </c>
      <c r="AK728" s="11">
        <f t="shared" si="16"/>
        <v>0</v>
      </c>
      <c r="AL728" s="11">
        <f t="shared" si="17"/>
        <v>0</v>
      </c>
      <c r="AM728" s="11">
        <v>-9.1841406861710995E-2</v>
      </c>
      <c r="AN728" s="11">
        <v>0.22086345359304899</v>
      </c>
      <c r="AO728" s="11">
        <f t="shared" si="18"/>
        <v>1</v>
      </c>
      <c r="AP728" s="11">
        <f t="shared" si="19"/>
        <v>0</v>
      </c>
      <c r="AQ728" s="11">
        <v>-5.2276542474291303E-2</v>
      </c>
      <c r="AR728" s="11">
        <v>0.51609948288489405</v>
      </c>
      <c r="AS728" s="11">
        <f t="shared" si="20"/>
        <v>1</v>
      </c>
      <c r="AT728" s="11">
        <f t="shared" si="21"/>
        <v>0</v>
      </c>
      <c r="AU728" s="11">
        <f t="shared" si="22"/>
        <v>0</v>
      </c>
      <c r="AV728" s="11">
        <v>-6.1798861848307698E-2</v>
      </c>
      <c r="AW728" s="11">
        <v>0.44240522146141598</v>
      </c>
      <c r="AX728" s="11">
        <f t="shared" si="23"/>
        <v>1</v>
      </c>
      <c r="AY728" s="11">
        <f t="shared" si="24"/>
        <v>0</v>
      </c>
      <c r="AZ728" s="11">
        <v>-3.4141663731982803E-2</v>
      </c>
      <c r="BA728" s="11">
        <v>0.66982885655659996</v>
      </c>
      <c r="BB728" s="22">
        <v>0</v>
      </c>
      <c r="BC728" s="22">
        <v>0</v>
      </c>
      <c r="BD728" s="22">
        <v>0</v>
      </c>
      <c r="BE728" s="22">
        <v>0</v>
      </c>
      <c r="BF728" s="22">
        <v>0</v>
      </c>
      <c r="BG728" s="22">
        <v>0</v>
      </c>
      <c r="BH728" s="22">
        <v>0</v>
      </c>
      <c r="BI728" s="22">
        <v>0</v>
      </c>
      <c r="BJ728" s="22">
        <v>0</v>
      </c>
      <c r="BK728" s="22">
        <v>0</v>
      </c>
      <c r="BL728" s="22">
        <v>0</v>
      </c>
      <c r="BM728" s="22">
        <v>0</v>
      </c>
      <c r="BN728" s="22">
        <v>0</v>
      </c>
      <c r="BO728" s="22">
        <v>0</v>
      </c>
      <c r="BP728" s="22">
        <v>0</v>
      </c>
      <c r="BQ728" s="22">
        <v>0</v>
      </c>
      <c r="BR728" s="22">
        <v>0</v>
      </c>
      <c r="BS728" s="22">
        <v>0</v>
      </c>
      <c r="BT728" s="22">
        <v>0</v>
      </c>
      <c r="BU728" s="22">
        <v>0</v>
      </c>
      <c r="BV728" s="22">
        <v>0</v>
      </c>
      <c r="BW728" s="22">
        <v>0</v>
      </c>
    </row>
    <row r="729" spans="1:75" ht="14.25" customHeight="1">
      <c r="A729" s="11" t="s">
        <v>2927</v>
      </c>
      <c r="B729" s="11" t="s">
        <v>3736</v>
      </c>
      <c r="C729" s="11" t="s">
        <v>47</v>
      </c>
      <c r="D729" s="11" t="s">
        <v>47</v>
      </c>
      <c r="E729" s="11">
        <v>851</v>
      </c>
      <c r="F729" s="11">
        <v>3.5135715393260901E-2</v>
      </c>
      <c r="G729" s="11">
        <v>7.3968736245733899E-2</v>
      </c>
      <c r="H729" s="11">
        <v>0.63490340414034097</v>
      </c>
      <c r="I729" s="11">
        <v>4.1886529529210799E-2</v>
      </c>
      <c r="J729" s="11">
        <v>0.58500551783773802</v>
      </c>
      <c r="K729" s="11">
        <f t="shared" si="0"/>
        <v>1</v>
      </c>
      <c r="L729" s="11">
        <f t="shared" si="1"/>
        <v>0</v>
      </c>
      <c r="M729" s="11">
        <f t="shared" si="2"/>
        <v>0</v>
      </c>
      <c r="N729" s="11">
        <v>4.3133806932498402E-2</v>
      </c>
      <c r="O729" s="11">
        <v>0.57102405712090798</v>
      </c>
      <c r="P729" s="11">
        <f t="shared" si="3"/>
        <v>1</v>
      </c>
      <c r="Q729" s="11">
        <f t="shared" si="4"/>
        <v>0</v>
      </c>
      <c r="R729" s="11">
        <f t="shared" si="5"/>
        <v>0</v>
      </c>
      <c r="S729" s="11">
        <v>3.3373711541880402E-2</v>
      </c>
      <c r="T729" s="11">
        <v>0.65236287708511898</v>
      </c>
      <c r="U729" s="11">
        <f t="shared" si="6"/>
        <v>1</v>
      </c>
      <c r="V729" s="11">
        <f t="shared" si="7"/>
        <v>0</v>
      </c>
      <c r="W729" s="11">
        <f t="shared" si="8"/>
        <v>0</v>
      </c>
      <c r="X729" s="11">
        <v>3.5194490653845202E-2</v>
      </c>
      <c r="Y729" s="11">
        <v>0.63453950442626905</v>
      </c>
      <c r="Z729" s="11">
        <f t="shared" si="9"/>
        <v>1</v>
      </c>
      <c r="AA729" s="11">
        <f t="shared" si="10"/>
        <v>0</v>
      </c>
      <c r="AB729" s="11">
        <f t="shared" si="11"/>
        <v>0</v>
      </c>
      <c r="AC729" s="11">
        <v>5.5605248046179001E-2</v>
      </c>
      <c r="AD729" s="11">
        <v>0.458118018846356</v>
      </c>
      <c r="AE729" s="11">
        <f t="shared" si="12"/>
        <v>1</v>
      </c>
      <c r="AF729" s="11">
        <f t="shared" si="13"/>
        <v>0</v>
      </c>
      <c r="AG729" s="11">
        <f t="shared" si="14"/>
        <v>0</v>
      </c>
      <c r="AH729" s="11">
        <v>3.0416280570323698E-2</v>
      </c>
      <c r="AI729" s="11">
        <v>0.68131488581283195</v>
      </c>
      <c r="AJ729" s="11">
        <f t="shared" si="15"/>
        <v>1</v>
      </c>
      <c r="AK729" s="11">
        <f t="shared" si="16"/>
        <v>0</v>
      </c>
      <c r="AL729" s="11">
        <f t="shared" si="17"/>
        <v>0</v>
      </c>
      <c r="AM729" s="11">
        <v>3.3585157074330803E-2</v>
      </c>
      <c r="AN729" s="11">
        <v>0.650845246070068</v>
      </c>
      <c r="AO729" s="11">
        <f t="shared" si="18"/>
        <v>1</v>
      </c>
      <c r="AP729" s="11">
        <f t="shared" si="19"/>
        <v>0</v>
      </c>
      <c r="AQ729" s="11">
        <v>3.5540783119582101E-2</v>
      </c>
      <c r="AR729" s="11">
        <v>0.63809612393426696</v>
      </c>
      <c r="AS729" s="11">
        <f t="shared" si="20"/>
        <v>1</v>
      </c>
      <c r="AT729" s="11">
        <f t="shared" si="21"/>
        <v>0</v>
      </c>
      <c r="AU729" s="11">
        <f t="shared" si="22"/>
        <v>0</v>
      </c>
      <c r="AV729" s="11">
        <v>5.0905509348418601E-2</v>
      </c>
      <c r="AW729" s="11">
        <v>0.49840053231387499</v>
      </c>
      <c r="AX729" s="11">
        <f t="shared" si="23"/>
        <v>1</v>
      </c>
      <c r="AY729" s="11">
        <f t="shared" si="24"/>
        <v>0</v>
      </c>
      <c r="AZ729" s="11">
        <v>7.3479728568387201E-3</v>
      </c>
      <c r="BA729" s="11">
        <v>0.922021540201729</v>
      </c>
      <c r="BB729" s="22">
        <v>0</v>
      </c>
      <c r="BC729" s="22">
        <v>0</v>
      </c>
      <c r="BD729" s="22">
        <v>0</v>
      </c>
      <c r="BE729" s="22">
        <v>0</v>
      </c>
      <c r="BF729" s="22">
        <v>0</v>
      </c>
      <c r="BG729" s="22">
        <v>0</v>
      </c>
      <c r="BH729" s="22">
        <v>0</v>
      </c>
      <c r="BI729" s="22">
        <v>0</v>
      </c>
      <c r="BJ729" s="22">
        <v>0</v>
      </c>
      <c r="BK729" s="22">
        <v>0</v>
      </c>
      <c r="BL729" s="22">
        <v>0</v>
      </c>
      <c r="BM729" s="22">
        <v>0</v>
      </c>
      <c r="BN729" s="22">
        <v>0</v>
      </c>
      <c r="BO729" s="22">
        <v>0</v>
      </c>
      <c r="BP729" s="22">
        <v>0</v>
      </c>
      <c r="BQ729" s="22">
        <v>0</v>
      </c>
      <c r="BR729" s="22">
        <v>0</v>
      </c>
      <c r="BS729" s="22">
        <v>0</v>
      </c>
      <c r="BT729" s="22">
        <v>0</v>
      </c>
      <c r="BU729" s="22">
        <v>0</v>
      </c>
      <c r="BV729" s="22">
        <v>0</v>
      </c>
      <c r="BW729" s="22">
        <v>0</v>
      </c>
    </row>
    <row r="730" spans="1:75" ht="14.25" customHeight="1">
      <c r="A730" s="11" t="s">
        <v>101</v>
      </c>
      <c r="B730" s="11" t="s">
        <v>3737</v>
      </c>
      <c r="C730" s="11" t="s">
        <v>64</v>
      </c>
      <c r="D730" s="11" t="s">
        <v>88</v>
      </c>
      <c r="E730" s="11">
        <v>949</v>
      </c>
      <c r="F730" s="11">
        <v>-3.3092537933940402E-2</v>
      </c>
      <c r="G730" s="11">
        <v>7.0289354875611804E-2</v>
      </c>
      <c r="H730" s="11">
        <v>0.637888612034477</v>
      </c>
      <c r="I730" s="11">
        <v>-6.1614928562915602E-2</v>
      </c>
      <c r="J730" s="11">
        <v>0.39679579677240001</v>
      </c>
      <c r="K730" s="11">
        <f t="shared" si="0"/>
        <v>1</v>
      </c>
      <c r="L730" s="11">
        <f t="shared" si="1"/>
        <v>0</v>
      </c>
      <c r="M730" s="11">
        <f t="shared" si="2"/>
        <v>0</v>
      </c>
      <c r="N730" s="11">
        <v>-5.1699368452462403E-2</v>
      </c>
      <c r="O730" s="11">
        <v>0.47306266828207699</v>
      </c>
      <c r="P730" s="11">
        <f t="shared" si="3"/>
        <v>1</v>
      </c>
      <c r="Q730" s="11">
        <f t="shared" si="4"/>
        <v>0</v>
      </c>
      <c r="R730" s="11">
        <f t="shared" si="5"/>
        <v>0</v>
      </c>
      <c r="S730" s="11">
        <v>-3.1783187405202397E-2</v>
      </c>
      <c r="T730" s="11">
        <v>0.65165296907481796</v>
      </c>
      <c r="U730" s="11">
        <f t="shared" si="6"/>
        <v>1</v>
      </c>
      <c r="V730" s="11">
        <f t="shared" si="7"/>
        <v>0</v>
      </c>
      <c r="W730" s="11">
        <f t="shared" si="8"/>
        <v>0</v>
      </c>
      <c r="X730" s="11">
        <v>-3.4495074080635998E-2</v>
      </c>
      <c r="Y730" s="11">
        <v>0.62374320367810199</v>
      </c>
      <c r="Z730" s="11">
        <f t="shared" si="9"/>
        <v>1</v>
      </c>
      <c r="AA730" s="11">
        <f t="shared" si="10"/>
        <v>0</v>
      </c>
      <c r="AB730" s="11">
        <f t="shared" si="11"/>
        <v>0</v>
      </c>
      <c r="AC730" s="11">
        <v>-2.6831366424310801E-2</v>
      </c>
      <c r="AD730" s="11">
        <v>0.70659270940819796</v>
      </c>
      <c r="AE730" s="11">
        <f t="shared" si="12"/>
        <v>1</v>
      </c>
      <c r="AF730" s="11">
        <f t="shared" si="13"/>
        <v>0</v>
      </c>
      <c r="AG730" s="11">
        <f t="shared" si="14"/>
        <v>0</v>
      </c>
      <c r="AH730" s="11">
        <v>-4.1130937887284301E-2</v>
      </c>
      <c r="AI730" s="11">
        <v>0.55643458003166701</v>
      </c>
      <c r="AJ730" s="11">
        <f t="shared" si="15"/>
        <v>1</v>
      </c>
      <c r="AK730" s="11">
        <f t="shared" si="16"/>
        <v>0</v>
      </c>
      <c r="AL730" s="11">
        <f t="shared" si="17"/>
        <v>0</v>
      </c>
      <c r="AM730" s="11">
        <v>-4.2569447030848202E-2</v>
      </c>
      <c r="AN730" s="11">
        <v>0.5445741134066</v>
      </c>
      <c r="AO730" s="11">
        <f t="shared" si="18"/>
        <v>1</v>
      </c>
      <c r="AP730" s="11">
        <f t="shared" si="19"/>
        <v>0</v>
      </c>
      <c r="AQ730" s="11">
        <v>-3.8110396431143598E-2</v>
      </c>
      <c r="AR730" s="11">
        <v>0.59564291895218602</v>
      </c>
      <c r="AS730" s="11">
        <f t="shared" si="20"/>
        <v>1</v>
      </c>
      <c r="AT730" s="11">
        <f t="shared" si="21"/>
        <v>0</v>
      </c>
      <c r="AU730" s="11">
        <f t="shared" si="22"/>
        <v>0</v>
      </c>
      <c r="AV730" s="11">
        <v>-3.3418472193412797E-2</v>
      </c>
      <c r="AW730" s="11">
        <v>0.64056247903862396</v>
      </c>
      <c r="AX730" s="11">
        <f t="shared" si="23"/>
        <v>1</v>
      </c>
      <c r="AY730" s="11">
        <f t="shared" si="24"/>
        <v>0</v>
      </c>
      <c r="AZ730" s="11">
        <v>-5.0229298535406697E-2</v>
      </c>
      <c r="BA730" s="11">
        <v>0.48119887817845902</v>
      </c>
      <c r="BB730" s="22">
        <v>0</v>
      </c>
      <c r="BC730" s="22">
        <v>0</v>
      </c>
      <c r="BD730" s="22">
        <v>0</v>
      </c>
      <c r="BE730" s="22">
        <v>0</v>
      </c>
      <c r="BF730" s="22">
        <v>0</v>
      </c>
      <c r="BG730" s="22">
        <v>0</v>
      </c>
      <c r="BH730" s="22">
        <v>0</v>
      </c>
      <c r="BI730" s="22">
        <v>0</v>
      </c>
      <c r="BJ730" s="22">
        <v>0</v>
      </c>
      <c r="BK730" s="22">
        <v>0</v>
      </c>
      <c r="BL730" s="22">
        <v>0</v>
      </c>
      <c r="BM730" s="22">
        <v>0</v>
      </c>
      <c r="BN730" s="22">
        <v>0</v>
      </c>
      <c r="BO730" s="22">
        <v>0</v>
      </c>
      <c r="BP730" s="22">
        <v>0</v>
      </c>
      <c r="BQ730" s="22">
        <v>0</v>
      </c>
      <c r="BR730" s="22">
        <v>0</v>
      </c>
      <c r="BS730" s="22">
        <v>0</v>
      </c>
      <c r="BT730" s="22">
        <v>0</v>
      </c>
      <c r="BU730" s="22">
        <v>0</v>
      </c>
      <c r="BV730" s="22">
        <v>0</v>
      </c>
      <c r="BW730" s="22">
        <v>0</v>
      </c>
    </row>
    <row r="731" spans="1:75" ht="14.25" customHeight="1">
      <c r="A731" s="11" t="s">
        <v>1426</v>
      </c>
      <c r="B731" s="11" t="s">
        <v>3738</v>
      </c>
      <c r="C731" s="11" t="s">
        <v>873</v>
      </c>
      <c r="D731" s="11" t="s">
        <v>1394</v>
      </c>
      <c r="E731" s="11">
        <v>958</v>
      </c>
      <c r="F731" s="11">
        <v>-3.4154273651423699E-2</v>
      </c>
      <c r="G731" s="11">
        <v>7.2790434620510394E-2</v>
      </c>
      <c r="H731" s="11">
        <v>0.63902361419783604</v>
      </c>
      <c r="I731" s="11">
        <v>-8.2289170564789904E-2</v>
      </c>
      <c r="J731" s="11">
        <v>0.27413213883129001</v>
      </c>
      <c r="K731" s="11">
        <f t="shared" si="0"/>
        <v>1</v>
      </c>
      <c r="L731" s="11">
        <f t="shared" si="1"/>
        <v>0</v>
      </c>
      <c r="M731" s="11">
        <f t="shared" si="2"/>
        <v>0</v>
      </c>
      <c r="N731" s="11">
        <v>-7.3694156154839693E-2</v>
      </c>
      <c r="O731" s="11">
        <v>0.32336564470853801</v>
      </c>
      <c r="P731" s="11">
        <f t="shared" si="3"/>
        <v>1</v>
      </c>
      <c r="Q731" s="11">
        <f t="shared" si="4"/>
        <v>0</v>
      </c>
      <c r="R731" s="11">
        <f t="shared" si="5"/>
        <v>0</v>
      </c>
      <c r="S731" s="11">
        <v>-3.5784988560518399E-2</v>
      </c>
      <c r="T731" s="11">
        <v>0.623354366150634</v>
      </c>
      <c r="U731" s="11">
        <f t="shared" si="6"/>
        <v>1</v>
      </c>
      <c r="V731" s="11">
        <f t="shared" si="7"/>
        <v>0</v>
      </c>
      <c r="W731" s="11">
        <f t="shared" si="8"/>
        <v>0</v>
      </c>
      <c r="X731" s="11">
        <v>-3.4569658541078699E-2</v>
      </c>
      <c r="Y731" s="11">
        <v>0.63511001166430603</v>
      </c>
      <c r="Z731" s="11">
        <f t="shared" si="9"/>
        <v>1</v>
      </c>
      <c r="AA731" s="11">
        <f t="shared" si="10"/>
        <v>0</v>
      </c>
      <c r="AB731" s="11">
        <f t="shared" si="11"/>
        <v>0</v>
      </c>
      <c r="AC731" s="11">
        <v>-1.7508655920509299E-2</v>
      </c>
      <c r="AD731" s="11">
        <v>0.81245873087320197</v>
      </c>
      <c r="AE731" s="11">
        <f t="shared" si="12"/>
        <v>1</v>
      </c>
      <c r="AF731" s="11">
        <f t="shared" si="13"/>
        <v>0</v>
      </c>
      <c r="AG731" s="11">
        <f t="shared" si="14"/>
        <v>0</v>
      </c>
      <c r="AH731" s="11">
        <v>-4.4406852015477602E-2</v>
      </c>
      <c r="AI731" s="11">
        <v>0.54025145782061201</v>
      </c>
      <c r="AJ731" s="11">
        <f t="shared" si="15"/>
        <v>1</v>
      </c>
      <c r="AK731" s="11">
        <f t="shared" si="16"/>
        <v>0</v>
      </c>
      <c r="AL731" s="11">
        <f t="shared" si="17"/>
        <v>0</v>
      </c>
      <c r="AM731" s="11">
        <v>-5.4691674522351699E-2</v>
      </c>
      <c r="AN731" s="11">
        <v>0.44923001530999801</v>
      </c>
      <c r="AO731" s="11">
        <f t="shared" si="18"/>
        <v>1</v>
      </c>
      <c r="AP731" s="11">
        <f t="shared" si="19"/>
        <v>0</v>
      </c>
      <c r="AQ731" s="11">
        <v>-4.74850589767929E-2</v>
      </c>
      <c r="AR731" s="11">
        <v>0.52280695057021398</v>
      </c>
      <c r="AS731" s="11">
        <f t="shared" si="20"/>
        <v>1</v>
      </c>
      <c r="AT731" s="11">
        <f t="shared" si="21"/>
        <v>0</v>
      </c>
      <c r="AU731" s="11">
        <f t="shared" si="22"/>
        <v>0</v>
      </c>
      <c r="AV731" s="11">
        <v>-4.8296951630682199E-2</v>
      </c>
      <c r="AW731" s="11">
        <v>0.51411524388172003</v>
      </c>
      <c r="AX731" s="11">
        <f t="shared" si="23"/>
        <v>1</v>
      </c>
      <c r="AY731" s="11">
        <f t="shared" si="24"/>
        <v>0</v>
      </c>
      <c r="AZ731" s="11">
        <v>-2.6208867795880199E-2</v>
      </c>
      <c r="BA731" s="11">
        <v>0.72313735217833397</v>
      </c>
      <c r="BB731" s="22">
        <v>0</v>
      </c>
      <c r="BC731" s="22">
        <v>0</v>
      </c>
      <c r="BD731" s="22">
        <v>0</v>
      </c>
      <c r="BE731" s="22">
        <v>0</v>
      </c>
      <c r="BF731" s="22">
        <v>0</v>
      </c>
      <c r="BG731" s="22">
        <v>0</v>
      </c>
      <c r="BH731" s="22">
        <v>0</v>
      </c>
      <c r="BI731" s="22">
        <v>0</v>
      </c>
      <c r="BJ731" s="22">
        <v>0</v>
      </c>
      <c r="BK731" s="22">
        <v>0</v>
      </c>
      <c r="BL731" s="22">
        <v>0</v>
      </c>
      <c r="BM731" s="22">
        <v>0</v>
      </c>
      <c r="BN731" s="22">
        <v>0</v>
      </c>
      <c r="BO731" s="22">
        <v>0</v>
      </c>
      <c r="BP731" s="22">
        <v>0</v>
      </c>
      <c r="BQ731" s="22">
        <v>0</v>
      </c>
      <c r="BR731" s="22">
        <v>0</v>
      </c>
      <c r="BS731" s="22">
        <v>0</v>
      </c>
      <c r="BT731" s="22">
        <v>0</v>
      </c>
      <c r="BU731" s="22">
        <v>0</v>
      </c>
      <c r="BV731" s="22">
        <v>0</v>
      </c>
      <c r="BW731" s="22">
        <v>0</v>
      </c>
    </row>
    <row r="732" spans="1:75" ht="14.25" customHeight="1">
      <c r="A732" s="11" t="s">
        <v>2642</v>
      </c>
      <c r="B732" s="11" t="s">
        <v>3739</v>
      </c>
      <c r="C732" s="11" t="s">
        <v>171</v>
      </c>
      <c r="D732" s="11" t="s">
        <v>954</v>
      </c>
      <c r="E732" s="11">
        <v>956</v>
      </c>
      <c r="F732" s="11">
        <v>3.45355544657081E-2</v>
      </c>
      <c r="G732" s="11">
        <v>7.4312801998701897E-2</v>
      </c>
      <c r="H732" s="11">
        <v>0.64222904579790197</v>
      </c>
      <c r="I732" s="11">
        <v>1.30912671916804E-4</v>
      </c>
      <c r="J732" s="11">
        <v>0.998641870747209</v>
      </c>
      <c r="K732" s="11">
        <f t="shared" si="0"/>
        <v>1</v>
      </c>
      <c r="L732" s="11">
        <f t="shared" si="1"/>
        <v>0</v>
      </c>
      <c r="M732" s="11">
        <f t="shared" si="2"/>
        <v>0</v>
      </c>
      <c r="N732" s="11">
        <v>3.37132529092165E-2</v>
      </c>
      <c r="O732" s="11">
        <v>0.65838263432650002</v>
      </c>
      <c r="P732" s="11">
        <f t="shared" si="3"/>
        <v>1</v>
      </c>
      <c r="Q732" s="11">
        <f t="shared" si="4"/>
        <v>0</v>
      </c>
      <c r="R732" s="11">
        <f t="shared" si="5"/>
        <v>0</v>
      </c>
      <c r="S732" s="11">
        <v>3.3982184433313002E-2</v>
      </c>
      <c r="T732" s="11">
        <v>0.64787435129531001</v>
      </c>
      <c r="U732" s="11">
        <f t="shared" si="6"/>
        <v>1</v>
      </c>
      <c r="V732" s="11">
        <f t="shared" si="7"/>
        <v>0</v>
      </c>
      <c r="W732" s="11">
        <f t="shared" si="8"/>
        <v>0</v>
      </c>
      <c r="X732" s="11">
        <v>3.4521956893104701E-2</v>
      </c>
      <c r="Y732" s="11">
        <v>0.64255426020218598</v>
      </c>
      <c r="Z732" s="11">
        <f t="shared" si="9"/>
        <v>1</v>
      </c>
      <c r="AA732" s="11">
        <f t="shared" si="10"/>
        <v>0</v>
      </c>
      <c r="AB732" s="11">
        <f t="shared" si="11"/>
        <v>0</v>
      </c>
      <c r="AC732" s="11">
        <v>4.1205010441638101E-2</v>
      </c>
      <c r="AD732" s="11">
        <v>0.58492823954447903</v>
      </c>
      <c r="AE732" s="11">
        <f t="shared" si="12"/>
        <v>1</v>
      </c>
      <c r="AF732" s="11">
        <f t="shared" si="13"/>
        <v>0</v>
      </c>
      <c r="AG732" s="11">
        <f t="shared" si="14"/>
        <v>0</v>
      </c>
      <c r="AH732" s="11">
        <v>1.7947827237001401E-2</v>
      </c>
      <c r="AI732" s="11">
        <v>0.80639130349946198</v>
      </c>
      <c r="AJ732" s="11">
        <f t="shared" si="15"/>
        <v>1</v>
      </c>
      <c r="AK732" s="11">
        <f t="shared" si="16"/>
        <v>0</v>
      </c>
      <c r="AL732" s="11">
        <f t="shared" si="17"/>
        <v>0</v>
      </c>
      <c r="AM732" s="11">
        <v>1.9189230975547001E-3</v>
      </c>
      <c r="AN732" s="11">
        <v>0.97877891780413995</v>
      </c>
      <c r="AO732" s="11">
        <f t="shared" si="18"/>
        <v>1</v>
      </c>
      <c r="AP732" s="11">
        <f t="shared" si="19"/>
        <v>0</v>
      </c>
      <c r="AQ732" s="11">
        <v>2.056146581022E-2</v>
      </c>
      <c r="AR732" s="11">
        <v>0.78613526467948402</v>
      </c>
      <c r="AS732" s="11">
        <f t="shared" si="20"/>
        <v>1</v>
      </c>
      <c r="AT732" s="11">
        <f t="shared" si="21"/>
        <v>0</v>
      </c>
      <c r="AU732" s="11">
        <f t="shared" si="22"/>
        <v>0</v>
      </c>
      <c r="AV732" s="11">
        <v>-4.2893056710828397E-3</v>
      </c>
      <c r="AW732" s="11">
        <v>0.95457413512543698</v>
      </c>
      <c r="AX732" s="11">
        <f t="shared" si="23"/>
        <v>1</v>
      </c>
      <c r="AY732" s="11">
        <f t="shared" si="24"/>
        <v>0</v>
      </c>
      <c r="AZ732" s="11">
        <v>2.4773299900499899E-2</v>
      </c>
      <c r="BA732" s="11">
        <v>0.74279605735331</v>
      </c>
      <c r="BB732" s="22">
        <v>0</v>
      </c>
      <c r="BC732" s="22">
        <v>0</v>
      </c>
      <c r="BD732" s="22">
        <v>0</v>
      </c>
      <c r="BE732" s="22">
        <v>0</v>
      </c>
      <c r="BF732" s="22">
        <v>0</v>
      </c>
      <c r="BG732" s="22">
        <v>0</v>
      </c>
      <c r="BH732" s="22">
        <v>0</v>
      </c>
      <c r="BI732" s="22">
        <v>0</v>
      </c>
      <c r="BJ732" s="22">
        <v>0</v>
      </c>
      <c r="BK732" s="22">
        <v>0</v>
      </c>
      <c r="BL732" s="22">
        <v>0</v>
      </c>
      <c r="BM732" s="22">
        <v>0</v>
      </c>
      <c r="BN732" s="22">
        <v>0</v>
      </c>
      <c r="BO732" s="22">
        <v>0</v>
      </c>
      <c r="BP732" s="22">
        <v>0</v>
      </c>
      <c r="BQ732" s="22">
        <v>0</v>
      </c>
      <c r="BR732" s="22">
        <v>0</v>
      </c>
      <c r="BS732" s="22">
        <v>0</v>
      </c>
      <c r="BT732" s="22">
        <v>0</v>
      </c>
      <c r="BU732" s="22">
        <v>0</v>
      </c>
      <c r="BV732" s="22">
        <v>0</v>
      </c>
      <c r="BW732" s="22">
        <v>0</v>
      </c>
    </row>
    <row r="733" spans="1:75" ht="14.25" customHeight="1">
      <c r="A733" s="11" t="s">
        <v>1474</v>
      </c>
      <c r="B733" s="11" t="s">
        <v>3740</v>
      </c>
      <c r="C733" s="11" t="s">
        <v>171</v>
      </c>
      <c r="D733" s="11" t="s">
        <v>362</v>
      </c>
      <c r="E733" s="11">
        <v>937</v>
      </c>
      <c r="F733" s="11">
        <v>3.3627166175015599E-2</v>
      </c>
      <c r="G733" s="11">
        <v>7.2375058134498196E-2</v>
      </c>
      <c r="H733" s="11">
        <v>0.64230890875795599</v>
      </c>
      <c r="I733" s="11">
        <v>1.57472384672208E-2</v>
      </c>
      <c r="J733" s="11">
        <v>0.83359558664160804</v>
      </c>
      <c r="K733" s="11">
        <f t="shared" si="0"/>
        <v>1</v>
      </c>
      <c r="L733" s="11">
        <f t="shared" si="1"/>
        <v>0</v>
      </c>
      <c r="M733" s="11">
        <f t="shared" si="2"/>
        <v>0</v>
      </c>
      <c r="N733" s="11">
        <v>-1.7866080399521499E-2</v>
      </c>
      <c r="O733" s="11">
        <v>0.80886503184484204</v>
      </c>
      <c r="P733" s="11">
        <f t="shared" si="3"/>
        <v>1</v>
      </c>
      <c r="Q733" s="11">
        <f t="shared" si="4"/>
        <v>0</v>
      </c>
      <c r="R733" s="11">
        <f t="shared" si="5"/>
        <v>0</v>
      </c>
      <c r="S733" s="11">
        <v>3.2088923497337198E-2</v>
      </c>
      <c r="T733" s="11">
        <v>0.65788430365843098</v>
      </c>
      <c r="U733" s="11">
        <f t="shared" si="6"/>
        <v>1</v>
      </c>
      <c r="V733" s="11">
        <f t="shared" si="7"/>
        <v>0</v>
      </c>
      <c r="W733" s="11">
        <f t="shared" si="8"/>
        <v>0</v>
      </c>
      <c r="X733" s="11">
        <v>3.1248285134569499E-2</v>
      </c>
      <c r="Y733" s="11">
        <v>0.66517404474757502</v>
      </c>
      <c r="Z733" s="11">
        <f t="shared" si="9"/>
        <v>1</v>
      </c>
      <c r="AA733" s="11">
        <f t="shared" si="10"/>
        <v>0</v>
      </c>
      <c r="AB733" s="11">
        <f t="shared" si="11"/>
        <v>0</v>
      </c>
      <c r="AC733" s="11">
        <v>4.9286285701580702E-2</v>
      </c>
      <c r="AD733" s="11">
        <v>0.50154899721228097</v>
      </c>
      <c r="AE733" s="11">
        <f t="shared" si="12"/>
        <v>1</v>
      </c>
      <c r="AF733" s="11">
        <f t="shared" si="13"/>
        <v>0</v>
      </c>
      <c r="AG733" s="11">
        <f t="shared" si="14"/>
        <v>0</v>
      </c>
      <c r="AH733" s="11">
        <v>1.21049659879197E-2</v>
      </c>
      <c r="AI733" s="11">
        <v>0.86222645889882099</v>
      </c>
      <c r="AJ733" s="11">
        <f t="shared" si="15"/>
        <v>1</v>
      </c>
      <c r="AK733" s="11">
        <f t="shared" si="16"/>
        <v>0</v>
      </c>
      <c r="AL733" s="11">
        <f t="shared" si="17"/>
        <v>0</v>
      </c>
      <c r="AM733" s="11">
        <v>-2.0889289040508098E-3</v>
      </c>
      <c r="AN733" s="11">
        <v>0.97583337806370596</v>
      </c>
      <c r="AO733" s="11">
        <f t="shared" si="18"/>
        <v>1</v>
      </c>
      <c r="AP733" s="11">
        <f t="shared" si="19"/>
        <v>0</v>
      </c>
      <c r="AQ733" s="11">
        <v>2.19564528288488E-2</v>
      </c>
      <c r="AR733" s="11">
        <v>0.76579442683487298</v>
      </c>
      <c r="AS733" s="11">
        <f t="shared" si="20"/>
        <v>1</v>
      </c>
      <c r="AT733" s="11">
        <f t="shared" si="21"/>
        <v>0</v>
      </c>
      <c r="AU733" s="11">
        <f t="shared" si="22"/>
        <v>0</v>
      </c>
      <c r="AV733" s="11">
        <v>1.0499546062804401E-2</v>
      </c>
      <c r="AW733" s="11">
        <v>0.886610308658344</v>
      </c>
      <c r="AX733" s="11">
        <f t="shared" si="23"/>
        <v>1</v>
      </c>
      <c r="AY733" s="11">
        <f t="shared" si="24"/>
        <v>0</v>
      </c>
      <c r="AZ733" s="11">
        <v>2.7944414574560698E-2</v>
      </c>
      <c r="BA733" s="11">
        <v>0.70396463563399603</v>
      </c>
      <c r="BB733" s="22">
        <v>0</v>
      </c>
      <c r="BC733" s="22">
        <v>0</v>
      </c>
      <c r="BD733" s="22">
        <v>0</v>
      </c>
      <c r="BE733" s="22">
        <v>0</v>
      </c>
      <c r="BF733" s="22">
        <v>0</v>
      </c>
      <c r="BG733" s="22">
        <v>0</v>
      </c>
      <c r="BH733" s="22">
        <v>0</v>
      </c>
      <c r="BI733" s="22">
        <v>0</v>
      </c>
      <c r="BJ733" s="22">
        <v>0</v>
      </c>
      <c r="BK733" s="22">
        <v>0</v>
      </c>
      <c r="BL733" s="22">
        <v>0</v>
      </c>
      <c r="BM733" s="22">
        <v>0</v>
      </c>
      <c r="BN733" s="22">
        <v>0</v>
      </c>
      <c r="BO733" s="22">
        <v>0</v>
      </c>
      <c r="BP733" s="22">
        <v>0</v>
      </c>
      <c r="BQ733" s="22">
        <v>0</v>
      </c>
      <c r="BR733" s="22">
        <v>0</v>
      </c>
      <c r="BS733" s="22">
        <v>0</v>
      </c>
      <c r="BT733" s="22">
        <v>0</v>
      </c>
      <c r="BU733" s="22">
        <v>0</v>
      </c>
      <c r="BV733" s="22">
        <v>0</v>
      </c>
      <c r="BW733" s="22">
        <v>0</v>
      </c>
    </row>
    <row r="734" spans="1:75" ht="14.25" customHeight="1">
      <c r="A734" s="11" t="s">
        <v>2896</v>
      </c>
      <c r="B734" s="11" t="s">
        <v>3741</v>
      </c>
      <c r="C734" s="11" t="s">
        <v>47</v>
      </c>
      <c r="D734" s="11" t="s">
        <v>47</v>
      </c>
      <c r="E734" s="11">
        <v>929</v>
      </c>
      <c r="F734" s="11">
        <v>3.3188021525934801E-2</v>
      </c>
      <c r="G734" s="11">
        <v>7.2534029058617097E-2</v>
      </c>
      <c r="H734" s="11">
        <v>0.64738200027996295</v>
      </c>
      <c r="I734" s="11">
        <v>1.6332848524760801E-2</v>
      </c>
      <c r="J734" s="11">
        <v>0.82768482577479796</v>
      </c>
      <c r="K734" s="11">
        <f t="shared" si="0"/>
        <v>1</v>
      </c>
      <c r="L734" s="11">
        <f t="shared" si="1"/>
        <v>0</v>
      </c>
      <c r="M734" s="11">
        <f t="shared" si="2"/>
        <v>0</v>
      </c>
      <c r="N734" s="11">
        <v>-2.85806505367147E-2</v>
      </c>
      <c r="O734" s="11">
        <v>0.69878307212090496</v>
      </c>
      <c r="P734" s="11">
        <f t="shared" si="3"/>
        <v>1</v>
      </c>
      <c r="Q734" s="11">
        <f t="shared" si="4"/>
        <v>0</v>
      </c>
      <c r="R734" s="11">
        <f t="shared" si="5"/>
        <v>0</v>
      </c>
      <c r="S734" s="11">
        <v>3.3343380764714603E-2</v>
      </c>
      <c r="T734" s="11">
        <v>0.64630538051901298</v>
      </c>
      <c r="U734" s="11">
        <f t="shared" si="6"/>
        <v>1</v>
      </c>
      <c r="V734" s="11">
        <f t="shared" si="7"/>
        <v>0</v>
      </c>
      <c r="W734" s="11">
        <f t="shared" si="8"/>
        <v>0</v>
      </c>
      <c r="X734" s="11">
        <v>3.06232798479328E-2</v>
      </c>
      <c r="Y734" s="11">
        <v>0.672768594426711</v>
      </c>
      <c r="Z734" s="11">
        <f t="shared" si="9"/>
        <v>1</v>
      </c>
      <c r="AA734" s="11">
        <f t="shared" si="10"/>
        <v>0</v>
      </c>
      <c r="AB734" s="11">
        <f t="shared" si="11"/>
        <v>0</v>
      </c>
      <c r="AC734" s="11">
        <v>3.8773786837124798E-2</v>
      </c>
      <c r="AD734" s="11">
        <v>0.59853298234846997</v>
      </c>
      <c r="AE734" s="11">
        <f t="shared" si="12"/>
        <v>1</v>
      </c>
      <c r="AF734" s="11">
        <f t="shared" si="13"/>
        <v>0</v>
      </c>
      <c r="AG734" s="11">
        <f t="shared" si="14"/>
        <v>0</v>
      </c>
      <c r="AH734" s="11">
        <v>1.1525809521876301E-2</v>
      </c>
      <c r="AI734" s="11">
        <v>0.86426674134280002</v>
      </c>
      <c r="AJ734" s="11">
        <f t="shared" si="15"/>
        <v>1</v>
      </c>
      <c r="AK734" s="11">
        <f t="shared" si="16"/>
        <v>0</v>
      </c>
      <c r="AL734" s="11">
        <f t="shared" si="17"/>
        <v>0</v>
      </c>
      <c r="AM734" s="11">
        <v>-1.95690445048937E-2</v>
      </c>
      <c r="AN734" s="11">
        <v>0.76797232734899501</v>
      </c>
      <c r="AO734" s="11">
        <f t="shared" si="18"/>
        <v>1</v>
      </c>
      <c r="AP734" s="11">
        <f t="shared" si="19"/>
        <v>0</v>
      </c>
      <c r="AQ734" s="11">
        <v>2.0338845169155701E-2</v>
      </c>
      <c r="AR734" s="11">
        <v>0.78308240133403495</v>
      </c>
      <c r="AS734" s="11">
        <f t="shared" si="20"/>
        <v>1</v>
      </c>
      <c r="AT734" s="11">
        <f t="shared" si="21"/>
        <v>0</v>
      </c>
      <c r="AU734" s="11">
        <f t="shared" si="22"/>
        <v>0</v>
      </c>
      <c r="AV734" s="11">
        <v>-2.1384165067095898E-2</v>
      </c>
      <c r="AW734" s="11">
        <v>0.77038919369509595</v>
      </c>
      <c r="AX734" s="11">
        <f t="shared" si="23"/>
        <v>1</v>
      </c>
      <c r="AY734" s="11">
        <f t="shared" si="24"/>
        <v>0</v>
      </c>
      <c r="AZ734" s="11">
        <v>1.9847309616273501E-2</v>
      </c>
      <c r="BA734" s="11">
        <v>0.78766375145752998</v>
      </c>
      <c r="BB734" s="22">
        <v>0</v>
      </c>
      <c r="BC734" s="22">
        <v>0</v>
      </c>
      <c r="BD734" s="22">
        <v>0</v>
      </c>
      <c r="BE734" s="22">
        <v>0</v>
      </c>
      <c r="BF734" s="22">
        <v>0</v>
      </c>
      <c r="BG734" s="22">
        <v>0</v>
      </c>
      <c r="BH734" s="22">
        <v>0</v>
      </c>
      <c r="BI734" s="22">
        <v>0</v>
      </c>
      <c r="BJ734" s="22">
        <v>0</v>
      </c>
      <c r="BK734" s="22">
        <v>0</v>
      </c>
      <c r="BL734" s="22">
        <v>0</v>
      </c>
      <c r="BM734" s="22">
        <v>0</v>
      </c>
      <c r="BN734" s="22">
        <v>0</v>
      </c>
      <c r="BO734" s="22">
        <v>0</v>
      </c>
      <c r="BP734" s="22">
        <v>0</v>
      </c>
      <c r="BQ734" s="22">
        <v>0</v>
      </c>
      <c r="BR734" s="22">
        <v>0</v>
      </c>
      <c r="BS734" s="22">
        <v>0</v>
      </c>
      <c r="BT734" s="22">
        <v>0</v>
      </c>
      <c r="BU734" s="22">
        <v>0</v>
      </c>
      <c r="BV734" s="22">
        <v>0</v>
      </c>
      <c r="BW734" s="22">
        <v>0</v>
      </c>
    </row>
    <row r="735" spans="1:75" ht="14.25" customHeight="1">
      <c r="A735" s="11" t="s">
        <v>3078</v>
      </c>
      <c r="B735" s="11" t="s">
        <v>3742</v>
      </c>
      <c r="C735" s="11" t="s">
        <v>47</v>
      </c>
      <c r="D735" s="11" t="s">
        <v>47</v>
      </c>
      <c r="E735" s="11">
        <v>936</v>
      </c>
      <c r="F735" s="11">
        <v>-3.3913908004522E-2</v>
      </c>
      <c r="G735" s="11">
        <v>7.4244253925497897E-2</v>
      </c>
      <c r="H735" s="11">
        <v>0.64792918674954203</v>
      </c>
      <c r="I735" s="11">
        <v>-5.1682750850538098E-2</v>
      </c>
      <c r="J735" s="11">
        <v>0.50161395649180096</v>
      </c>
      <c r="K735" s="11">
        <f t="shared" si="0"/>
        <v>1</v>
      </c>
      <c r="L735" s="11">
        <f t="shared" si="1"/>
        <v>0</v>
      </c>
      <c r="M735" s="11">
        <f t="shared" si="2"/>
        <v>0</v>
      </c>
      <c r="N735" s="11">
        <v>-4.7162336884786299E-2</v>
      </c>
      <c r="O735" s="11">
        <v>0.535981927465768</v>
      </c>
      <c r="P735" s="11">
        <f t="shared" si="3"/>
        <v>1</v>
      </c>
      <c r="Q735" s="11">
        <f t="shared" si="4"/>
        <v>0</v>
      </c>
      <c r="R735" s="11">
        <f t="shared" si="5"/>
        <v>0</v>
      </c>
      <c r="S735" s="11">
        <v>-3.6622232972638898E-2</v>
      </c>
      <c r="T735" s="11">
        <v>0.62214645832771798</v>
      </c>
      <c r="U735" s="11">
        <f t="shared" si="6"/>
        <v>1</v>
      </c>
      <c r="V735" s="11">
        <f t="shared" si="7"/>
        <v>0</v>
      </c>
      <c r="W735" s="11">
        <f t="shared" si="8"/>
        <v>0</v>
      </c>
      <c r="X735" s="11">
        <v>-3.4222919937092797E-2</v>
      </c>
      <c r="Y735" s="11">
        <v>0.64509010524115595</v>
      </c>
      <c r="Z735" s="11">
        <f t="shared" si="9"/>
        <v>1</v>
      </c>
      <c r="AA735" s="11">
        <f t="shared" si="10"/>
        <v>0</v>
      </c>
      <c r="AB735" s="11">
        <f t="shared" si="11"/>
        <v>0</v>
      </c>
      <c r="AC735" s="11">
        <v>-3.46151092709613E-2</v>
      </c>
      <c r="AD735" s="11">
        <v>0.64612418887521395</v>
      </c>
      <c r="AE735" s="11">
        <f t="shared" si="12"/>
        <v>1</v>
      </c>
      <c r="AF735" s="11">
        <f t="shared" si="13"/>
        <v>0</v>
      </c>
      <c r="AG735" s="11">
        <f t="shared" si="14"/>
        <v>0</v>
      </c>
      <c r="AH735" s="11">
        <v>-4.5519685778237097E-2</v>
      </c>
      <c r="AI735" s="11">
        <v>0.53554643538565905</v>
      </c>
      <c r="AJ735" s="11">
        <f t="shared" si="15"/>
        <v>1</v>
      </c>
      <c r="AK735" s="11">
        <f t="shared" si="16"/>
        <v>0</v>
      </c>
      <c r="AL735" s="11">
        <f t="shared" si="17"/>
        <v>0</v>
      </c>
      <c r="AM735" s="11">
        <v>-5.1185927056802902E-2</v>
      </c>
      <c r="AN735" s="11">
        <v>0.48786424739544498</v>
      </c>
      <c r="AO735" s="11">
        <f t="shared" si="18"/>
        <v>1</v>
      </c>
      <c r="AP735" s="11">
        <f t="shared" si="19"/>
        <v>0</v>
      </c>
      <c r="AQ735" s="11">
        <v>-2.3845596705476198E-2</v>
      </c>
      <c r="AR735" s="11">
        <v>0.75354419247108395</v>
      </c>
      <c r="AS735" s="11">
        <f t="shared" si="20"/>
        <v>1</v>
      </c>
      <c r="AT735" s="11">
        <f t="shared" si="21"/>
        <v>0</v>
      </c>
      <c r="AU735" s="11">
        <f t="shared" si="22"/>
        <v>0</v>
      </c>
      <c r="AV735" s="11">
        <v>-6.1266205783157002E-2</v>
      </c>
      <c r="AW735" s="11">
        <v>0.41673031814245298</v>
      </c>
      <c r="AX735" s="11">
        <f t="shared" si="23"/>
        <v>1</v>
      </c>
      <c r="AY735" s="11">
        <f t="shared" si="24"/>
        <v>0</v>
      </c>
      <c r="AZ735" s="11">
        <v>-3.1361372290987698E-2</v>
      </c>
      <c r="BA735" s="11">
        <v>0.67790174873734099</v>
      </c>
      <c r="BB735" s="22">
        <v>0</v>
      </c>
      <c r="BC735" s="22">
        <v>0</v>
      </c>
      <c r="BD735" s="22">
        <v>0</v>
      </c>
      <c r="BE735" s="22">
        <v>0</v>
      </c>
      <c r="BF735" s="22">
        <v>0</v>
      </c>
      <c r="BG735" s="22">
        <v>0</v>
      </c>
      <c r="BH735" s="22">
        <v>0</v>
      </c>
      <c r="BI735" s="22">
        <v>0</v>
      </c>
      <c r="BJ735" s="22">
        <v>0</v>
      </c>
      <c r="BK735" s="22">
        <v>0</v>
      </c>
      <c r="BL735" s="22">
        <v>0</v>
      </c>
      <c r="BM735" s="22">
        <v>0</v>
      </c>
      <c r="BN735" s="22">
        <v>0</v>
      </c>
      <c r="BO735" s="22">
        <v>0</v>
      </c>
      <c r="BP735" s="22">
        <v>0</v>
      </c>
      <c r="BQ735" s="22">
        <v>0</v>
      </c>
      <c r="BR735" s="22">
        <v>0</v>
      </c>
      <c r="BS735" s="22">
        <v>0</v>
      </c>
      <c r="BT735" s="22">
        <v>0</v>
      </c>
      <c r="BU735" s="22">
        <v>0</v>
      </c>
      <c r="BV735" s="22">
        <v>0</v>
      </c>
      <c r="BW735" s="22">
        <v>0</v>
      </c>
    </row>
    <row r="736" spans="1:75" ht="14.25" customHeight="1">
      <c r="A736" s="11" t="s">
        <v>2855</v>
      </c>
      <c r="B736" s="11" t="s">
        <v>3743</v>
      </c>
      <c r="C736" s="11" t="s">
        <v>47</v>
      </c>
      <c r="D736" s="11" t="s">
        <v>47</v>
      </c>
      <c r="E736" s="11">
        <v>913</v>
      </c>
      <c r="F736" s="11">
        <v>-3.3831518236723403E-2</v>
      </c>
      <c r="G736" s="11">
        <v>7.4931063120694502E-2</v>
      </c>
      <c r="H736" s="11">
        <v>0.65173507500959904</v>
      </c>
      <c r="I736" s="11">
        <v>-1.9518735846952798E-2</v>
      </c>
      <c r="J736" s="11">
        <v>0.80170850210969702</v>
      </c>
      <c r="K736" s="11">
        <f t="shared" si="0"/>
        <v>1</v>
      </c>
      <c r="L736" s="11">
        <f t="shared" si="1"/>
        <v>0</v>
      </c>
      <c r="M736" s="11">
        <f t="shared" si="2"/>
        <v>0</v>
      </c>
      <c r="N736" s="11">
        <v>-9.3241589446289297E-2</v>
      </c>
      <c r="O736" s="11">
        <v>0.22391776190964499</v>
      </c>
      <c r="P736" s="11">
        <f t="shared" si="3"/>
        <v>1</v>
      </c>
      <c r="Q736" s="11">
        <f t="shared" si="4"/>
        <v>0</v>
      </c>
      <c r="R736" s="11">
        <f t="shared" si="5"/>
        <v>0</v>
      </c>
      <c r="S736" s="11">
        <v>-3.7476819453592998E-2</v>
      </c>
      <c r="T736" s="11">
        <v>0.61710947568554897</v>
      </c>
      <c r="U736" s="11">
        <f t="shared" si="6"/>
        <v>1</v>
      </c>
      <c r="V736" s="11">
        <f t="shared" si="7"/>
        <v>0</v>
      </c>
      <c r="W736" s="11">
        <f t="shared" si="8"/>
        <v>0</v>
      </c>
      <c r="X736" s="11">
        <v>-3.4031929942378601E-2</v>
      </c>
      <c r="Y736" s="11">
        <v>0.64954021246878901</v>
      </c>
      <c r="Z736" s="11">
        <f t="shared" si="9"/>
        <v>1</v>
      </c>
      <c r="AA736" s="11">
        <f t="shared" si="10"/>
        <v>0</v>
      </c>
      <c r="AB736" s="11">
        <f t="shared" si="11"/>
        <v>0</v>
      </c>
      <c r="AC736" s="11">
        <v>-1.2262567458525201E-2</v>
      </c>
      <c r="AD736" s="11">
        <v>0.87151555730194996</v>
      </c>
      <c r="AE736" s="11">
        <f t="shared" si="12"/>
        <v>1</v>
      </c>
      <c r="AF736" s="11">
        <f t="shared" si="13"/>
        <v>0</v>
      </c>
      <c r="AG736" s="11">
        <f t="shared" si="14"/>
        <v>0</v>
      </c>
      <c r="AH736" s="11">
        <v>-7.3215419920983002E-2</v>
      </c>
      <c r="AI736" s="11">
        <v>0.28664669033456203</v>
      </c>
      <c r="AJ736" s="11">
        <f t="shared" si="15"/>
        <v>1</v>
      </c>
      <c r="AK736" s="11">
        <f t="shared" si="16"/>
        <v>0</v>
      </c>
      <c r="AL736" s="11">
        <f t="shared" si="17"/>
        <v>0</v>
      </c>
      <c r="AM736" s="11">
        <v>-9.0635539681358193E-2</v>
      </c>
      <c r="AN736" s="11">
        <v>0.19763931570552801</v>
      </c>
      <c r="AO736" s="11">
        <f t="shared" si="18"/>
        <v>1</v>
      </c>
      <c r="AP736" s="11">
        <f t="shared" si="19"/>
        <v>0</v>
      </c>
      <c r="AQ736" s="11">
        <v>-5.71835056814156E-2</v>
      </c>
      <c r="AR736" s="11">
        <v>0.45391577474621603</v>
      </c>
      <c r="AS736" s="11">
        <f t="shared" si="20"/>
        <v>1</v>
      </c>
      <c r="AT736" s="11">
        <f t="shared" si="21"/>
        <v>0</v>
      </c>
      <c r="AU736" s="11">
        <f t="shared" si="22"/>
        <v>0</v>
      </c>
      <c r="AV736" s="11">
        <v>-7.3668837224545897E-2</v>
      </c>
      <c r="AW736" s="11">
        <v>0.33310893131199398</v>
      </c>
      <c r="AX736" s="11">
        <f t="shared" si="23"/>
        <v>1</v>
      </c>
      <c r="AY736" s="11">
        <f t="shared" si="24"/>
        <v>0</v>
      </c>
      <c r="AZ736" s="11">
        <v>-5.2608579369780598E-2</v>
      </c>
      <c r="BA736" s="11">
        <v>0.48906224531966402</v>
      </c>
      <c r="BB736" s="22">
        <v>0</v>
      </c>
      <c r="BC736" s="22">
        <v>0</v>
      </c>
      <c r="BD736" s="22">
        <v>0</v>
      </c>
      <c r="BE736" s="22">
        <v>0</v>
      </c>
      <c r="BF736" s="22">
        <v>0</v>
      </c>
      <c r="BG736" s="22">
        <v>0</v>
      </c>
      <c r="BH736" s="22">
        <v>0</v>
      </c>
      <c r="BI736" s="22">
        <v>0</v>
      </c>
      <c r="BJ736" s="22">
        <v>0</v>
      </c>
      <c r="BK736" s="22">
        <v>0</v>
      </c>
      <c r="BL736" s="22">
        <v>0</v>
      </c>
      <c r="BM736" s="22">
        <v>0</v>
      </c>
      <c r="BN736" s="22">
        <v>0</v>
      </c>
      <c r="BO736" s="22">
        <v>0</v>
      </c>
      <c r="BP736" s="22">
        <v>0</v>
      </c>
      <c r="BQ736" s="22">
        <v>0</v>
      </c>
      <c r="BR736" s="22">
        <v>0</v>
      </c>
      <c r="BS736" s="22">
        <v>0</v>
      </c>
      <c r="BT736" s="22">
        <v>0</v>
      </c>
      <c r="BU736" s="22">
        <v>0</v>
      </c>
      <c r="BV736" s="22">
        <v>0</v>
      </c>
      <c r="BW736" s="22">
        <v>0</v>
      </c>
    </row>
    <row r="737" spans="1:75" ht="14.25" customHeight="1">
      <c r="A737" s="11" t="s">
        <v>2678</v>
      </c>
      <c r="B737" s="11" t="s">
        <v>3744</v>
      </c>
      <c r="C737" s="11" t="s">
        <v>64</v>
      </c>
      <c r="D737" s="11" t="s">
        <v>65</v>
      </c>
      <c r="E737" s="11">
        <v>816</v>
      </c>
      <c r="F737" s="11">
        <v>3.5538983752928702E-2</v>
      </c>
      <c r="G737" s="11">
        <v>8.1889796125403397E-2</v>
      </c>
      <c r="H737" s="11">
        <v>0.664413691623016</v>
      </c>
      <c r="I737" s="11">
        <v>2.78237795401251E-3</v>
      </c>
      <c r="J737" s="11">
        <v>0.97387183404678002</v>
      </c>
      <c r="K737" s="11">
        <f t="shared" si="0"/>
        <v>1</v>
      </c>
      <c r="L737" s="11">
        <f t="shared" si="1"/>
        <v>0</v>
      </c>
      <c r="M737" s="11">
        <f t="shared" si="2"/>
        <v>0</v>
      </c>
      <c r="N737" s="11">
        <v>-4.7630572987345902E-3</v>
      </c>
      <c r="O737" s="11">
        <v>0.95481233249351005</v>
      </c>
      <c r="P737" s="11">
        <f t="shared" si="3"/>
        <v>1</v>
      </c>
      <c r="Q737" s="11">
        <f t="shared" si="4"/>
        <v>0</v>
      </c>
      <c r="R737" s="11">
        <f t="shared" si="5"/>
        <v>0</v>
      </c>
      <c r="S737" s="11">
        <v>3.5297800375744599E-2</v>
      </c>
      <c r="T737" s="11">
        <v>0.66704528666324003</v>
      </c>
      <c r="U737" s="11">
        <f t="shared" si="6"/>
        <v>1</v>
      </c>
      <c r="V737" s="11">
        <f t="shared" si="7"/>
        <v>0</v>
      </c>
      <c r="W737" s="11">
        <f t="shared" si="8"/>
        <v>0</v>
      </c>
      <c r="X737" s="11">
        <v>3.5240056231789899E-2</v>
      </c>
      <c r="Y737" s="11">
        <v>0.66731839540575999</v>
      </c>
      <c r="Z737" s="11">
        <f t="shared" si="9"/>
        <v>1</v>
      </c>
      <c r="AA737" s="11">
        <f t="shared" si="10"/>
        <v>0</v>
      </c>
      <c r="AB737" s="11">
        <f t="shared" si="11"/>
        <v>0</v>
      </c>
      <c r="AC737" s="11">
        <v>3.8695703545234002E-2</v>
      </c>
      <c r="AD737" s="11">
        <v>0.64225079148032904</v>
      </c>
      <c r="AE737" s="11">
        <f t="shared" si="12"/>
        <v>1</v>
      </c>
      <c r="AF737" s="11">
        <f t="shared" si="13"/>
        <v>0</v>
      </c>
      <c r="AG737" s="11">
        <f t="shared" si="14"/>
        <v>0</v>
      </c>
      <c r="AH737" s="11">
        <v>2.9601423371011001E-2</v>
      </c>
      <c r="AI737" s="11">
        <v>0.71716927728104496</v>
      </c>
      <c r="AJ737" s="11">
        <f t="shared" si="15"/>
        <v>1</v>
      </c>
      <c r="AK737" s="11">
        <f t="shared" si="16"/>
        <v>0</v>
      </c>
      <c r="AL737" s="11">
        <f t="shared" si="17"/>
        <v>0</v>
      </c>
      <c r="AM737" s="11">
        <v>2.7566611917004699E-2</v>
      </c>
      <c r="AN737" s="11">
        <v>0.736857842203542</v>
      </c>
      <c r="AO737" s="11">
        <f t="shared" si="18"/>
        <v>1</v>
      </c>
      <c r="AP737" s="11">
        <f t="shared" si="19"/>
        <v>0</v>
      </c>
      <c r="AQ737" s="11">
        <v>3.1938392180065799E-2</v>
      </c>
      <c r="AR737" s="11">
        <v>0.70277233708776599</v>
      </c>
      <c r="AS737" s="11">
        <f t="shared" si="20"/>
        <v>1</v>
      </c>
      <c r="AT737" s="11">
        <f t="shared" si="21"/>
        <v>0</v>
      </c>
      <c r="AU737" s="11">
        <f t="shared" si="22"/>
        <v>0</v>
      </c>
      <c r="AV737" s="11">
        <v>3.51605964457649E-2</v>
      </c>
      <c r="AW737" s="11">
        <v>0.67348557227177297</v>
      </c>
      <c r="AX737" s="11">
        <f t="shared" si="23"/>
        <v>1</v>
      </c>
      <c r="AY737" s="11">
        <f t="shared" si="24"/>
        <v>0</v>
      </c>
      <c r="AZ737" s="11">
        <v>2.6981104594423901E-2</v>
      </c>
      <c r="BA737" s="11">
        <v>0.74613912767271995</v>
      </c>
      <c r="BB737" s="22">
        <v>0</v>
      </c>
      <c r="BC737" s="22">
        <v>0</v>
      </c>
      <c r="BD737" s="22">
        <v>0</v>
      </c>
      <c r="BE737" s="22">
        <v>0</v>
      </c>
      <c r="BF737" s="22">
        <v>0</v>
      </c>
      <c r="BG737" s="22">
        <v>0</v>
      </c>
      <c r="BH737" s="22">
        <v>0</v>
      </c>
      <c r="BI737" s="22">
        <v>0</v>
      </c>
      <c r="BJ737" s="22">
        <v>0</v>
      </c>
      <c r="BK737" s="22">
        <v>0</v>
      </c>
      <c r="BL737" s="22">
        <v>0</v>
      </c>
      <c r="BM737" s="22">
        <v>0</v>
      </c>
      <c r="BN737" s="22">
        <v>0</v>
      </c>
      <c r="BO737" s="22">
        <v>0</v>
      </c>
      <c r="BP737" s="22">
        <v>0</v>
      </c>
      <c r="BQ737" s="22">
        <v>0</v>
      </c>
      <c r="BR737" s="22">
        <v>0</v>
      </c>
      <c r="BS737" s="22">
        <v>0</v>
      </c>
      <c r="BT737" s="22">
        <v>0</v>
      </c>
      <c r="BU737" s="22">
        <v>0</v>
      </c>
      <c r="BV737" s="22">
        <v>0</v>
      </c>
      <c r="BW737" s="22">
        <v>0</v>
      </c>
    </row>
    <row r="738" spans="1:75" ht="14.25" customHeight="1">
      <c r="A738" s="11" t="s">
        <v>2170</v>
      </c>
      <c r="B738" s="11" t="s">
        <v>2170</v>
      </c>
      <c r="C738" s="11" t="s">
        <v>77</v>
      </c>
      <c r="D738" s="11" t="s">
        <v>525</v>
      </c>
      <c r="E738" s="11">
        <v>960</v>
      </c>
      <c r="F738" s="11">
        <v>-3.1928410595683202E-2</v>
      </c>
      <c r="G738" s="11">
        <v>7.3692142488148996E-2</v>
      </c>
      <c r="H738" s="11">
        <v>0.66491777432065702</v>
      </c>
      <c r="I738" s="11">
        <v>-3.5607059379230803E-2</v>
      </c>
      <c r="J738" s="11">
        <v>0.64119187949509704</v>
      </c>
      <c r="K738" s="11">
        <f t="shared" si="0"/>
        <v>1</v>
      </c>
      <c r="L738" s="11">
        <f t="shared" si="1"/>
        <v>0</v>
      </c>
      <c r="M738" s="11">
        <f t="shared" si="2"/>
        <v>0</v>
      </c>
      <c r="N738" s="11">
        <v>-4.4957078873995797E-2</v>
      </c>
      <c r="O738" s="11">
        <v>0.55246825683525702</v>
      </c>
      <c r="P738" s="11">
        <f t="shared" si="3"/>
        <v>1</v>
      </c>
      <c r="Q738" s="11">
        <f t="shared" si="4"/>
        <v>0</v>
      </c>
      <c r="R738" s="11">
        <f t="shared" si="5"/>
        <v>0</v>
      </c>
      <c r="S738" s="11">
        <v>-3.3537793288823198E-2</v>
      </c>
      <c r="T738" s="11">
        <v>0.64933197423341704</v>
      </c>
      <c r="U738" s="11">
        <f t="shared" si="6"/>
        <v>1</v>
      </c>
      <c r="V738" s="11">
        <f t="shared" si="7"/>
        <v>0</v>
      </c>
      <c r="W738" s="11">
        <f t="shared" si="8"/>
        <v>0</v>
      </c>
      <c r="X738" s="11">
        <v>-3.3036194322167499E-2</v>
      </c>
      <c r="Y738" s="11">
        <v>0.65390668398099605</v>
      </c>
      <c r="Z738" s="11">
        <f t="shared" si="9"/>
        <v>1</v>
      </c>
      <c r="AA738" s="11">
        <f t="shared" si="10"/>
        <v>0</v>
      </c>
      <c r="AB738" s="11">
        <f t="shared" si="11"/>
        <v>0</v>
      </c>
      <c r="AC738" s="11">
        <v>-1.50310538268606E-2</v>
      </c>
      <c r="AD738" s="11">
        <v>0.84061475382881201</v>
      </c>
      <c r="AE738" s="11">
        <f t="shared" si="12"/>
        <v>1</v>
      </c>
      <c r="AF738" s="11">
        <f t="shared" si="13"/>
        <v>0</v>
      </c>
      <c r="AG738" s="11">
        <f t="shared" si="14"/>
        <v>0</v>
      </c>
      <c r="AH738" s="11">
        <v>-3.2755715994534203E-2</v>
      </c>
      <c r="AI738" s="11">
        <v>0.65721406077323097</v>
      </c>
      <c r="AJ738" s="11">
        <f t="shared" si="15"/>
        <v>1</v>
      </c>
      <c r="AK738" s="11">
        <f t="shared" si="16"/>
        <v>0</v>
      </c>
      <c r="AL738" s="11">
        <f t="shared" si="17"/>
        <v>0</v>
      </c>
      <c r="AM738" s="11">
        <v>-3.7806918556330699E-2</v>
      </c>
      <c r="AN738" s="11">
        <v>0.60862696646161896</v>
      </c>
      <c r="AO738" s="11">
        <f t="shared" si="18"/>
        <v>1</v>
      </c>
      <c r="AP738" s="11">
        <f t="shared" si="19"/>
        <v>0</v>
      </c>
      <c r="AQ738" s="11">
        <v>-7.4539847447832402E-2</v>
      </c>
      <c r="AR738" s="11">
        <v>0.31991353796150601</v>
      </c>
      <c r="AS738" s="11">
        <f t="shared" si="20"/>
        <v>1</v>
      </c>
      <c r="AT738" s="11">
        <f t="shared" si="21"/>
        <v>0</v>
      </c>
      <c r="AU738" s="11">
        <f t="shared" si="22"/>
        <v>0</v>
      </c>
      <c r="AV738" s="11">
        <v>-8.5652234542478393E-3</v>
      </c>
      <c r="AW738" s="11">
        <v>0.90898698401941103</v>
      </c>
      <c r="AX738" s="11">
        <f t="shared" si="23"/>
        <v>1</v>
      </c>
      <c r="AY738" s="11">
        <f t="shared" si="24"/>
        <v>0</v>
      </c>
      <c r="AZ738" s="11">
        <v>-0.111612380135393</v>
      </c>
      <c r="BA738" s="11">
        <v>0.12865793948881599</v>
      </c>
      <c r="BB738" s="22">
        <v>0</v>
      </c>
      <c r="BC738" s="22">
        <v>0</v>
      </c>
      <c r="BD738" s="22">
        <v>0</v>
      </c>
      <c r="BE738" s="22">
        <v>0</v>
      </c>
      <c r="BF738" s="22">
        <v>0</v>
      </c>
      <c r="BG738" s="22">
        <v>0</v>
      </c>
      <c r="BH738" s="22">
        <v>0</v>
      </c>
      <c r="BI738" s="22">
        <v>0</v>
      </c>
      <c r="BJ738" s="22">
        <v>0</v>
      </c>
      <c r="BK738" s="22">
        <v>0</v>
      </c>
      <c r="BL738" s="22">
        <v>0</v>
      </c>
      <c r="BM738" s="22">
        <v>0</v>
      </c>
      <c r="BN738" s="22">
        <v>0</v>
      </c>
      <c r="BO738" s="22">
        <v>0</v>
      </c>
      <c r="BP738" s="22">
        <v>0</v>
      </c>
      <c r="BQ738" s="22">
        <v>0</v>
      </c>
      <c r="BR738" s="22">
        <v>0</v>
      </c>
      <c r="BS738" s="22">
        <v>0</v>
      </c>
      <c r="BT738" s="22">
        <v>0</v>
      </c>
      <c r="BU738" s="22">
        <v>0</v>
      </c>
      <c r="BV738" s="22">
        <v>0</v>
      </c>
      <c r="BW738" s="22">
        <v>0</v>
      </c>
    </row>
    <row r="739" spans="1:75" ht="14.25" customHeight="1">
      <c r="A739" s="11" t="s">
        <v>246</v>
      </c>
      <c r="B739" s="11" t="s">
        <v>3745</v>
      </c>
      <c r="C739" s="11" t="s">
        <v>77</v>
      </c>
      <c r="D739" s="11" t="s">
        <v>78</v>
      </c>
      <c r="E739" s="11">
        <v>963</v>
      </c>
      <c r="F739" s="11">
        <v>-3.1868570454826099E-2</v>
      </c>
      <c r="G739" s="11">
        <v>7.4087257417036798E-2</v>
      </c>
      <c r="H739" s="11">
        <v>0.66718339271956195</v>
      </c>
      <c r="I739" s="11">
        <v>6.5301064638907294E-2</v>
      </c>
      <c r="J739" s="11">
        <v>0.38934776852807401</v>
      </c>
      <c r="K739" s="11">
        <f t="shared" si="0"/>
        <v>1</v>
      </c>
      <c r="L739" s="11">
        <f t="shared" si="1"/>
        <v>0</v>
      </c>
      <c r="M739" s="11">
        <f t="shared" si="2"/>
        <v>0</v>
      </c>
      <c r="N739" s="11">
        <v>-1.8394937142081302E-2</v>
      </c>
      <c r="O739" s="11">
        <v>0.80890707187770805</v>
      </c>
      <c r="P739" s="11">
        <f t="shared" si="3"/>
        <v>1</v>
      </c>
      <c r="Q739" s="11">
        <f t="shared" si="4"/>
        <v>0</v>
      </c>
      <c r="R739" s="11">
        <f t="shared" si="5"/>
        <v>0</v>
      </c>
      <c r="S739" s="11">
        <v>-3.2060300168631699E-2</v>
      </c>
      <c r="T739" s="11">
        <v>0.66559634059735695</v>
      </c>
      <c r="U739" s="11">
        <f t="shared" si="6"/>
        <v>1</v>
      </c>
      <c r="V739" s="11">
        <f t="shared" si="7"/>
        <v>0</v>
      </c>
      <c r="W739" s="11">
        <f t="shared" si="8"/>
        <v>0</v>
      </c>
      <c r="X739" s="11">
        <v>-3.1914362650664198E-2</v>
      </c>
      <c r="Y739" s="11">
        <v>0.66690395026705795</v>
      </c>
      <c r="Z739" s="11">
        <f t="shared" si="9"/>
        <v>1</v>
      </c>
      <c r="AA739" s="11">
        <f t="shared" si="10"/>
        <v>0</v>
      </c>
      <c r="AB739" s="11">
        <f t="shared" si="11"/>
        <v>0</v>
      </c>
      <c r="AC739" s="11">
        <v>-1.61346588944291E-2</v>
      </c>
      <c r="AD739" s="11">
        <v>0.82999116227271197</v>
      </c>
      <c r="AE739" s="11">
        <f t="shared" si="12"/>
        <v>1</v>
      </c>
      <c r="AF739" s="11">
        <f t="shared" si="13"/>
        <v>0</v>
      </c>
      <c r="AG739" s="11">
        <f t="shared" si="14"/>
        <v>0</v>
      </c>
      <c r="AH739" s="11">
        <v>-3.1514946083556497E-2</v>
      </c>
      <c r="AI739" s="11">
        <v>0.67107360875466704</v>
      </c>
      <c r="AJ739" s="11">
        <f t="shared" si="15"/>
        <v>1</v>
      </c>
      <c r="AK739" s="11">
        <f t="shared" si="16"/>
        <v>0</v>
      </c>
      <c r="AL739" s="11">
        <f t="shared" si="17"/>
        <v>0</v>
      </c>
      <c r="AM739" s="11">
        <v>-3.2621590754381299E-2</v>
      </c>
      <c r="AN739" s="11">
        <v>0.66055722204516798</v>
      </c>
      <c r="AO739" s="11">
        <f t="shared" si="18"/>
        <v>1</v>
      </c>
      <c r="AP739" s="11">
        <f t="shared" si="19"/>
        <v>0</v>
      </c>
      <c r="AQ739" s="11">
        <v>-5.4717153198910302E-2</v>
      </c>
      <c r="AR739" s="11">
        <v>0.46889095871904302</v>
      </c>
      <c r="AS739" s="11">
        <f t="shared" si="20"/>
        <v>1</v>
      </c>
      <c r="AT739" s="11">
        <f t="shared" si="21"/>
        <v>0</v>
      </c>
      <c r="AU739" s="11">
        <f t="shared" si="22"/>
        <v>0</v>
      </c>
      <c r="AV739" s="11">
        <v>1.6446335924839E-2</v>
      </c>
      <c r="AW739" s="11">
        <v>0.82630187183140702</v>
      </c>
      <c r="AX739" s="11">
        <f t="shared" si="23"/>
        <v>1</v>
      </c>
      <c r="AY739" s="11">
        <f t="shared" si="24"/>
        <v>0</v>
      </c>
      <c r="AZ739" s="11">
        <v>-9.4863460627099203E-2</v>
      </c>
      <c r="BA739" s="11">
        <v>0.20229892635014299</v>
      </c>
      <c r="BB739" s="22">
        <v>0</v>
      </c>
      <c r="BC739" s="22">
        <v>0</v>
      </c>
      <c r="BD739" s="22">
        <v>0</v>
      </c>
      <c r="BE739" s="22">
        <v>0</v>
      </c>
      <c r="BF739" s="22">
        <v>0</v>
      </c>
      <c r="BG739" s="22">
        <v>0</v>
      </c>
      <c r="BH739" s="22">
        <v>0</v>
      </c>
      <c r="BI739" s="22">
        <v>0</v>
      </c>
      <c r="BJ739" s="22">
        <v>0</v>
      </c>
      <c r="BK739" s="22">
        <v>0</v>
      </c>
      <c r="BL739" s="22">
        <v>0</v>
      </c>
      <c r="BM739" s="22">
        <v>0</v>
      </c>
      <c r="BN739" s="22">
        <v>0</v>
      </c>
      <c r="BO739" s="22">
        <v>0</v>
      </c>
      <c r="BP739" s="22">
        <v>0</v>
      </c>
      <c r="BQ739" s="22">
        <v>0</v>
      </c>
      <c r="BR739" s="22">
        <v>0</v>
      </c>
      <c r="BS739" s="22">
        <v>0</v>
      </c>
      <c r="BT739" s="22">
        <v>0</v>
      </c>
      <c r="BU739" s="22">
        <v>0</v>
      </c>
      <c r="BV739" s="22">
        <v>0</v>
      </c>
      <c r="BW739" s="22">
        <v>0</v>
      </c>
    </row>
    <row r="740" spans="1:75" ht="14.25" customHeight="1">
      <c r="A740" s="11" t="s">
        <v>2683</v>
      </c>
      <c r="B740" s="11" t="s">
        <v>2683</v>
      </c>
      <c r="C740" s="11" t="s">
        <v>345</v>
      </c>
      <c r="D740" s="11" t="s">
        <v>351</v>
      </c>
      <c r="E740" s="11">
        <v>854</v>
      </c>
      <c r="F740" s="11">
        <v>-3.1121613171187099E-2</v>
      </c>
      <c r="G740" s="11">
        <v>7.3532505282028801E-2</v>
      </c>
      <c r="H740" s="11">
        <v>0.67222954685715097</v>
      </c>
      <c r="I740" s="11">
        <v>-8.5522515663003593E-3</v>
      </c>
      <c r="J740" s="11">
        <v>0.91051867139125797</v>
      </c>
      <c r="K740" s="11">
        <f t="shared" si="0"/>
        <v>1</v>
      </c>
      <c r="L740" s="11">
        <f t="shared" si="1"/>
        <v>0</v>
      </c>
      <c r="M740" s="11">
        <f t="shared" si="2"/>
        <v>0</v>
      </c>
      <c r="N740" s="11">
        <v>-1.37151634388801E-2</v>
      </c>
      <c r="O740" s="11">
        <v>0.85599483954487898</v>
      </c>
      <c r="P740" s="11">
        <f t="shared" si="3"/>
        <v>1</v>
      </c>
      <c r="Q740" s="11">
        <f t="shared" si="4"/>
        <v>0</v>
      </c>
      <c r="R740" s="11">
        <f t="shared" si="5"/>
        <v>0</v>
      </c>
      <c r="S740" s="11">
        <v>-3.3999172311575697E-2</v>
      </c>
      <c r="T740" s="11">
        <v>0.644646314576655</v>
      </c>
      <c r="U740" s="11">
        <f t="shared" si="6"/>
        <v>1</v>
      </c>
      <c r="V740" s="11">
        <f t="shared" si="7"/>
        <v>0</v>
      </c>
      <c r="W740" s="11">
        <f t="shared" si="8"/>
        <v>0</v>
      </c>
      <c r="X740" s="11">
        <v>-3.4036347587579799E-2</v>
      </c>
      <c r="Y740" s="11">
        <v>0.64332256841809199</v>
      </c>
      <c r="Z740" s="11">
        <f t="shared" si="9"/>
        <v>1</v>
      </c>
      <c r="AA740" s="11">
        <f t="shared" si="10"/>
        <v>0</v>
      </c>
      <c r="AB740" s="11">
        <f t="shared" si="11"/>
        <v>0</v>
      </c>
      <c r="AC740" s="11">
        <v>-5.0951466178021003E-3</v>
      </c>
      <c r="AD740" s="11">
        <v>0.94535836650313898</v>
      </c>
      <c r="AE740" s="11">
        <f t="shared" si="12"/>
        <v>1</v>
      </c>
      <c r="AF740" s="11">
        <f t="shared" si="13"/>
        <v>0</v>
      </c>
      <c r="AG740" s="11">
        <f t="shared" si="14"/>
        <v>0</v>
      </c>
      <c r="AH740" s="11">
        <v>-3.96225043746634E-2</v>
      </c>
      <c r="AI740" s="11">
        <v>0.588049115277685</v>
      </c>
      <c r="AJ740" s="11">
        <f t="shared" si="15"/>
        <v>1</v>
      </c>
      <c r="AK740" s="11">
        <f t="shared" si="16"/>
        <v>0</v>
      </c>
      <c r="AL740" s="11">
        <f t="shared" si="17"/>
        <v>0</v>
      </c>
      <c r="AM740" s="11">
        <v>-5.9102354737745798E-2</v>
      </c>
      <c r="AN740" s="11">
        <v>0.41241636386199798</v>
      </c>
      <c r="AO740" s="11">
        <f t="shared" si="18"/>
        <v>1</v>
      </c>
      <c r="AP740" s="11">
        <f t="shared" si="19"/>
        <v>0</v>
      </c>
      <c r="AQ740" s="11">
        <v>-3.0340624412846101E-2</v>
      </c>
      <c r="AR740" s="11">
        <v>0.68642681731398603</v>
      </c>
      <c r="AS740" s="11">
        <f t="shared" si="20"/>
        <v>1</v>
      </c>
      <c r="AT740" s="11">
        <f t="shared" si="21"/>
        <v>0</v>
      </c>
      <c r="AU740" s="11">
        <f t="shared" si="22"/>
        <v>0</v>
      </c>
      <c r="AV740" s="11">
        <v>-6.58783863366115E-2</v>
      </c>
      <c r="AW740" s="11">
        <v>0.37811352194199599</v>
      </c>
      <c r="AX740" s="11">
        <f t="shared" si="23"/>
        <v>1</v>
      </c>
      <c r="AY740" s="11">
        <f t="shared" si="24"/>
        <v>0</v>
      </c>
      <c r="AZ740" s="11">
        <v>-3.22693011347489E-2</v>
      </c>
      <c r="BA740" s="11">
        <v>0.66575140551734102</v>
      </c>
      <c r="BB740" s="22">
        <v>0</v>
      </c>
      <c r="BC740" s="22">
        <v>0</v>
      </c>
      <c r="BD740" s="22">
        <v>0</v>
      </c>
      <c r="BE740" s="22">
        <v>0</v>
      </c>
      <c r="BF740" s="22">
        <v>0</v>
      </c>
      <c r="BG740" s="22">
        <v>0</v>
      </c>
      <c r="BH740" s="22">
        <v>0</v>
      </c>
      <c r="BI740" s="22">
        <v>0</v>
      </c>
      <c r="BJ740" s="22">
        <v>0</v>
      </c>
      <c r="BK740" s="22">
        <v>0</v>
      </c>
      <c r="BL740" s="22">
        <v>0</v>
      </c>
      <c r="BM740" s="22">
        <v>0</v>
      </c>
      <c r="BN740" s="22">
        <v>0</v>
      </c>
      <c r="BO740" s="22">
        <v>0</v>
      </c>
      <c r="BP740" s="22">
        <v>0</v>
      </c>
      <c r="BQ740" s="22">
        <v>0</v>
      </c>
      <c r="BR740" s="22">
        <v>0</v>
      </c>
      <c r="BS740" s="22">
        <v>0</v>
      </c>
      <c r="BT740" s="22">
        <v>0</v>
      </c>
      <c r="BU740" s="22">
        <v>0</v>
      </c>
      <c r="BV740" s="22">
        <v>0</v>
      </c>
      <c r="BW740" s="22">
        <v>0</v>
      </c>
    </row>
    <row r="741" spans="1:75" ht="14.25" customHeight="1">
      <c r="A741" s="11" t="s">
        <v>3013</v>
      </c>
      <c r="B741" s="11" t="s">
        <v>3746</v>
      </c>
      <c r="C741" s="11" t="s">
        <v>47</v>
      </c>
      <c r="D741" s="11" t="s">
        <v>47</v>
      </c>
      <c r="E741" s="11">
        <v>838</v>
      </c>
      <c r="F741" s="11">
        <v>3.3550971504259702E-2</v>
      </c>
      <c r="G741" s="11">
        <v>7.9680420915204303E-2</v>
      </c>
      <c r="H741" s="11">
        <v>0.67381251724555802</v>
      </c>
      <c r="I741" s="11">
        <v>5.8155169904716801E-2</v>
      </c>
      <c r="J741" s="11">
        <v>0.48627412781388202</v>
      </c>
      <c r="K741" s="11">
        <f t="shared" si="0"/>
        <v>1</v>
      </c>
      <c r="L741" s="11">
        <f t="shared" si="1"/>
        <v>0</v>
      </c>
      <c r="M741" s="11">
        <f t="shared" si="2"/>
        <v>0</v>
      </c>
      <c r="N741" s="11">
        <v>3.0346105468229401E-2</v>
      </c>
      <c r="O741" s="11">
        <v>0.71127273327764395</v>
      </c>
      <c r="P741" s="11">
        <f t="shared" si="3"/>
        <v>1</v>
      </c>
      <c r="Q741" s="11">
        <f t="shared" si="4"/>
        <v>0</v>
      </c>
      <c r="R741" s="11">
        <f t="shared" si="5"/>
        <v>0</v>
      </c>
      <c r="S741" s="11">
        <v>3.6311353249773297E-2</v>
      </c>
      <c r="T741" s="11">
        <v>0.64895647853354699</v>
      </c>
      <c r="U741" s="11">
        <f t="shared" si="6"/>
        <v>1</v>
      </c>
      <c r="V741" s="11">
        <f t="shared" si="7"/>
        <v>0</v>
      </c>
      <c r="W741" s="11">
        <f t="shared" si="8"/>
        <v>0</v>
      </c>
      <c r="X741" s="11">
        <v>3.4396122270744199E-2</v>
      </c>
      <c r="Y741" s="11">
        <v>0.66617753506781496</v>
      </c>
      <c r="Z741" s="11">
        <f t="shared" si="9"/>
        <v>1</v>
      </c>
      <c r="AA741" s="11">
        <f t="shared" si="10"/>
        <v>0</v>
      </c>
      <c r="AB741" s="11">
        <f t="shared" si="11"/>
        <v>0</v>
      </c>
      <c r="AC741" s="11">
        <v>6.1886869049888403E-2</v>
      </c>
      <c r="AD741" s="11">
        <v>0.44300676068373201</v>
      </c>
      <c r="AE741" s="11">
        <f t="shared" si="12"/>
        <v>1</v>
      </c>
      <c r="AF741" s="11">
        <f t="shared" si="13"/>
        <v>0</v>
      </c>
      <c r="AG741" s="11">
        <f t="shared" si="14"/>
        <v>0</v>
      </c>
      <c r="AH741" s="11">
        <v>2.4177437147533301E-2</v>
      </c>
      <c r="AI741" s="11">
        <v>0.76140177740040704</v>
      </c>
      <c r="AJ741" s="11">
        <f t="shared" si="15"/>
        <v>1</v>
      </c>
      <c r="AK741" s="11">
        <f t="shared" si="16"/>
        <v>0</v>
      </c>
      <c r="AL741" s="11">
        <f t="shared" si="17"/>
        <v>0</v>
      </c>
      <c r="AM741" s="11">
        <v>2.3356878912945502E-2</v>
      </c>
      <c r="AN741" s="11">
        <v>0.76943353583478902</v>
      </c>
      <c r="AO741" s="11">
        <f t="shared" si="18"/>
        <v>1</v>
      </c>
      <c r="AP741" s="11">
        <f t="shared" si="19"/>
        <v>0</v>
      </c>
      <c r="AQ741" s="11">
        <v>1.5880241280958399E-2</v>
      </c>
      <c r="AR741" s="11">
        <v>0.84521626346105305</v>
      </c>
      <c r="AS741" s="11">
        <f t="shared" si="20"/>
        <v>1</v>
      </c>
      <c r="AT741" s="11">
        <f t="shared" si="21"/>
        <v>0</v>
      </c>
      <c r="AU741" s="11">
        <f t="shared" si="22"/>
        <v>0</v>
      </c>
      <c r="AV741" s="11">
        <v>3.3407305498262298E-2</v>
      </c>
      <c r="AW741" s="11">
        <v>0.67991927717714895</v>
      </c>
      <c r="AX741" s="11">
        <f t="shared" si="23"/>
        <v>1</v>
      </c>
      <c r="AY741" s="11">
        <f t="shared" si="24"/>
        <v>0</v>
      </c>
      <c r="AZ741" s="11">
        <v>5.11514752575137E-2</v>
      </c>
      <c r="BA741" s="11">
        <v>0.52770887690504797</v>
      </c>
      <c r="BB741" s="22">
        <v>0</v>
      </c>
      <c r="BC741" s="22">
        <v>0</v>
      </c>
      <c r="BD741" s="22">
        <v>0</v>
      </c>
      <c r="BE741" s="22">
        <v>0</v>
      </c>
      <c r="BF741" s="22">
        <v>0</v>
      </c>
      <c r="BG741" s="22">
        <v>0</v>
      </c>
      <c r="BH741" s="22">
        <v>0</v>
      </c>
      <c r="BI741" s="22">
        <v>0</v>
      </c>
      <c r="BJ741" s="22">
        <v>0</v>
      </c>
      <c r="BK741" s="22">
        <v>0</v>
      </c>
      <c r="BL741" s="22">
        <v>0</v>
      </c>
      <c r="BM741" s="22">
        <v>0</v>
      </c>
      <c r="BN741" s="22">
        <v>0</v>
      </c>
      <c r="BO741" s="22">
        <v>0</v>
      </c>
      <c r="BP741" s="22">
        <v>0</v>
      </c>
      <c r="BQ741" s="22">
        <v>0</v>
      </c>
      <c r="BR741" s="22">
        <v>0</v>
      </c>
      <c r="BS741" s="22">
        <v>0</v>
      </c>
      <c r="BT741" s="22">
        <v>0</v>
      </c>
      <c r="BU741" s="22">
        <v>0</v>
      </c>
      <c r="BV741" s="22">
        <v>0</v>
      </c>
      <c r="BW741" s="22">
        <v>0</v>
      </c>
    </row>
    <row r="742" spans="1:75" ht="14.25" customHeight="1">
      <c r="A742" s="11" t="s">
        <v>1844</v>
      </c>
      <c r="B742" s="11" t="s">
        <v>3747</v>
      </c>
      <c r="C742" s="11" t="s">
        <v>64</v>
      </c>
      <c r="D742" s="11" t="s">
        <v>65</v>
      </c>
      <c r="E742" s="11">
        <v>781</v>
      </c>
      <c r="F742" s="11">
        <v>3.4944945615508101E-2</v>
      </c>
      <c r="G742" s="11">
        <v>8.3045450134336299E-2</v>
      </c>
      <c r="H742" s="11">
        <v>0.67402199294525</v>
      </c>
      <c r="I742" s="11">
        <v>1.9938398355024999E-2</v>
      </c>
      <c r="J742" s="11">
        <v>0.81713380315569195</v>
      </c>
      <c r="K742" s="11">
        <f t="shared" si="0"/>
        <v>1</v>
      </c>
      <c r="L742" s="11">
        <f t="shared" si="1"/>
        <v>0</v>
      </c>
      <c r="M742" s="11">
        <f t="shared" si="2"/>
        <v>0</v>
      </c>
      <c r="N742" s="11">
        <v>9.5695432781775797E-3</v>
      </c>
      <c r="O742" s="11">
        <v>0.91000841538697097</v>
      </c>
      <c r="P742" s="11">
        <f t="shared" si="3"/>
        <v>1</v>
      </c>
      <c r="Q742" s="11">
        <f t="shared" si="4"/>
        <v>0</v>
      </c>
      <c r="R742" s="11">
        <f t="shared" si="5"/>
        <v>0</v>
      </c>
      <c r="S742" s="11">
        <v>2.8321161900034E-2</v>
      </c>
      <c r="T742" s="11">
        <v>0.73266433171490497</v>
      </c>
      <c r="U742" s="11">
        <f t="shared" si="6"/>
        <v>1</v>
      </c>
      <c r="V742" s="11">
        <f t="shared" si="7"/>
        <v>0</v>
      </c>
      <c r="W742" s="11">
        <f t="shared" si="8"/>
        <v>0</v>
      </c>
      <c r="X742" s="11">
        <v>3.5361427946602901E-2</v>
      </c>
      <c r="Y742" s="11">
        <v>0.67050712869403895</v>
      </c>
      <c r="Z742" s="11">
        <f t="shared" si="9"/>
        <v>1</v>
      </c>
      <c r="AA742" s="11">
        <f t="shared" si="10"/>
        <v>0</v>
      </c>
      <c r="AB742" s="11">
        <f t="shared" si="11"/>
        <v>0</v>
      </c>
      <c r="AC742" s="11">
        <v>4.3393560858690498E-2</v>
      </c>
      <c r="AD742" s="11">
        <v>0.60629419228063197</v>
      </c>
      <c r="AE742" s="11">
        <f t="shared" si="12"/>
        <v>1</v>
      </c>
      <c r="AF742" s="11">
        <f t="shared" si="13"/>
        <v>0</v>
      </c>
      <c r="AG742" s="11">
        <f t="shared" si="14"/>
        <v>0</v>
      </c>
      <c r="AH742" s="18">
        <v>-4.9699264285425297E-5</v>
      </c>
      <c r="AI742" s="11">
        <v>0.99949814139762605</v>
      </c>
      <c r="AJ742" s="11">
        <f t="shared" si="15"/>
        <v>1</v>
      </c>
      <c r="AK742" s="11">
        <f t="shared" si="16"/>
        <v>0</v>
      </c>
      <c r="AL742" s="11">
        <f t="shared" si="17"/>
        <v>0</v>
      </c>
      <c r="AM742" s="11">
        <v>-2.00126753078207E-2</v>
      </c>
      <c r="AN742" s="11">
        <v>0.80224355534545699</v>
      </c>
      <c r="AO742" s="11">
        <f t="shared" si="18"/>
        <v>1</v>
      </c>
      <c r="AP742" s="11">
        <f t="shared" si="19"/>
        <v>0</v>
      </c>
      <c r="AQ742" s="11">
        <v>3.4862204057332399E-3</v>
      </c>
      <c r="AR742" s="11">
        <v>0.96716362256597699</v>
      </c>
      <c r="AS742" s="11">
        <f t="shared" si="20"/>
        <v>1</v>
      </c>
      <c r="AT742" s="11">
        <f t="shared" si="21"/>
        <v>0</v>
      </c>
      <c r="AU742" s="11">
        <f t="shared" si="22"/>
        <v>0</v>
      </c>
      <c r="AV742" s="11">
        <v>4.5356063730582798E-3</v>
      </c>
      <c r="AW742" s="11">
        <v>0.95716789626958299</v>
      </c>
      <c r="AX742" s="11">
        <f t="shared" si="23"/>
        <v>1</v>
      </c>
      <c r="AY742" s="11">
        <f t="shared" si="24"/>
        <v>0</v>
      </c>
      <c r="AZ742" s="11">
        <v>8.4961540130417106E-3</v>
      </c>
      <c r="BA742" s="11">
        <v>0.91941251071238095</v>
      </c>
      <c r="BB742" s="22">
        <v>0</v>
      </c>
      <c r="BC742" s="22">
        <v>0</v>
      </c>
      <c r="BD742" s="22">
        <v>0</v>
      </c>
      <c r="BE742" s="22">
        <v>0</v>
      </c>
      <c r="BF742" s="22">
        <v>0</v>
      </c>
      <c r="BG742" s="22">
        <v>0</v>
      </c>
      <c r="BH742" s="22">
        <v>0</v>
      </c>
      <c r="BI742" s="22">
        <v>0</v>
      </c>
      <c r="BJ742" s="22">
        <v>0</v>
      </c>
      <c r="BK742" s="22">
        <v>0</v>
      </c>
      <c r="BL742" s="22">
        <v>0</v>
      </c>
      <c r="BM742" s="22">
        <v>0</v>
      </c>
      <c r="BN742" s="22">
        <v>0</v>
      </c>
      <c r="BO742" s="22">
        <v>0</v>
      </c>
      <c r="BP742" s="22">
        <v>0</v>
      </c>
      <c r="BQ742" s="22">
        <v>0</v>
      </c>
      <c r="BR742" s="22">
        <v>0</v>
      </c>
      <c r="BS742" s="22">
        <v>0</v>
      </c>
      <c r="BT742" s="22">
        <v>0</v>
      </c>
      <c r="BU742" s="22">
        <v>0</v>
      </c>
      <c r="BV742" s="22">
        <v>0</v>
      </c>
      <c r="BW742" s="22">
        <v>0</v>
      </c>
    </row>
    <row r="743" spans="1:75" ht="14.25" customHeight="1">
      <c r="A743" s="11" t="s">
        <v>2938</v>
      </c>
      <c r="B743" s="11" t="s">
        <v>3748</v>
      </c>
      <c r="C743" s="11" t="s">
        <v>47</v>
      </c>
      <c r="D743" s="11" t="s">
        <v>47</v>
      </c>
      <c r="E743" s="11">
        <v>952</v>
      </c>
      <c r="F743" s="11">
        <v>2.8439294868171899E-2</v>
      </c>
      <c r="G743" s="11">
        <v>6.8291928729822399E-2</v>
      </c>
      <c r="H743" s="11">
        <v>0.67718403175001796</v>
      </c>
      <c r="I743" s="11">
        <v>3.38422654206827E-2</v>
      </c>
      <c r="J743" s="11">
        <v>0.63301267128235394</v>
      </c>
      <c r="K743" s="11">
        <f t="shared" si="0"/>
        <v>1</v>
      </c>
      <c r="L743" s="11">
        <f t="shared" si="1"/>
        <v>0</v>
      </c>
      <c r="M743" s="11">
        <f t="shared" si="2"/>
        <v>0</v>
      </c>
      <c r="N743" s="11">
        <v>1.6570702660667801E-2</v>
      </c>
      <c r="O743" s="11">
        <v>0.81328501279388199</v>
      </c>
      <c r="P743" s="11">
        <f t="shared" si="3"/>
        <v>1</v>
      </c>
      <c r="Q743" s="11">
        <f t="shared" si="4"/>
        <v>0</v>
      </c>
      <c r="R743" s="11">
        <f t="shared" si="5"/>
        <v>0</v>
      </c>
      <c r="S743" s="11">
        <v>2.7746737827209E-2</v>
      </c>
      <c r="T743" s="11">
        <v>0.684938810581048</v>
      </c>
      <c r="U743" s="11">
        <f t="shared" si="6"/>
        <v>1</v>
      </c>
      <c r="V743" s="11">
        <f t="shared" si="7"/>
        <v>0</v>
      </c>
      <c r="W743" s="11">
        <f t="shared" si="8"/>
        <v>0</v>
      </c>
      <c r="X743" s="11">
        <v>2.80253826776912E-2</v>
      </c>
      <c r="Y743" s="11">
        <v>0.68174304601146696</v>
      </c>
      <c r="Z743" s="11">
        <f t="shared" si="9"/>
        <v>1</v>
      </c>
      <c r="AA743" s="11">
        <f t="shared" si="10"/>
        <v>0</v>
      </c>
      <c r="AB743" s="11">
        <f t="shared" si="11"/>
        <v>0</v>
      </c>
      <c r="AC743" s="11">
        <v>3.2364424792022201E-2</v>
      </c>
      <c r="AD743" s="11">
        <v>0.64062784495228897</v>
      </c>
      <c r="AE743" s="11">
        <f t="shared" si="12"/>
        <v>1</v>
      </c>
      <c r="AF743" s="11">
        <f t="shared" si="13"/>
        <v>0</v>
      </c>
      <c r="AG743" s="11">
        <f t="shared" si="14"/>
        <v>0</v>
      </c>
      <c r="AH743" s="11">
        <v>2.0976479173906101E-2</v>
      </c>
      <c r="AI743" s="11">
        <v>0.75780333157762902</v>
      </c>
      <c r="AJ743" s="11">
        <f t="shared" si="15"/>
        <v>1</v>
      </c>
      <c r="AK743" s="11">
        <f t="shared" si="16"/>
        <v>0</v>
      </c>
      <c r="AL743" s="11">
        <f t="shared" si="17"/>
        <v>0</v>
      </c>
      <c r="AM743" s="11">
        <v>1.40279477527313E-2</v>
      </c>
      <c r="AN743" s="11">
        <v>0.83677451266440295</v>
      </c>
      <c r="AO743" s="11">
        <f t="shared" si="18"/>
        <v>1</v>
      </c>
      <c r="AP743" s="11">
        <f t="shared" si="19"/>
        <v>0</v>
      </c>
      <c r="AQ743" s="11">
        <v>2.18391435970429E-2</v>
      </c>
      <c r="AR743" s="11">
        <v>0.754198609767884</v>
      </c>
      <c r="AS743" s="11">
        <f t="shared" si="20"/>
        <v>1</v>
      </c>
      <c r="AT743" s="11">
        <f t="shared" si="21"/>
        <v>0</v>
      </c>
      <c r="AU743" s="11">
        <f t="shared" si="22"/>
        <v>0</v>
      </c>
      <c r="AV743" s="11">
        <v>3.8131012629211397E-2</v>
      </c>
      <c r="AW743" s="11">
        <v>0.58314457533054997</v>
      </c>
      <c r="AX743" s="11">
        <f t="shared" si="23"/>
        <v>1</v>
      </c>
      <c r="AY743" s="11">
        <f t="shared" si="24"/>
        <v>0</v>
      </c>
      <c r="AZ743" s="11">
        <v>1.0168443417659699E-2</v>
      </c>
      <c r="BA743" s="11">
        <v>0.88338815854730202</v>
      </c>
      <c r="BB743" s="22">
        <v>0</v>
      </c>
      <c r="BC743" s="22">
        <v>0</v>
      </c>
      <c r="BD743" s="22">
        <v>0</v>
      </c>
      <c r="BE743" s="22">
        <v>0</v>
      </c>
      <c r="BF743" s="22">
        <v>0</v>
      </c>
      <c r="BG743" s="22">
        <v>0</v>
      </c>
      <c r="BH743" s="22">
        <v>0</v>
      </c>
      <c r="BI743" s="22">
        <v>0</v>
      </c>
      <c r="BJ743" s="22">
        <v>0</v>
      </c>
      <c r="BK743" s="22">
        <v>0</v>
      </c>
      <c r="BL743" s="22">
        <v>0</v>
      </c>
      <c r="BM743" s="22">
        <v>0</v>
      </c>
      <c r="BN743" s="22">
        <v>0</v>
      </c>
      <c r="BO743" s="22">
        <v>0</v>
      </c>
      <c r="BP743" s="22">
        <v>0</v>
      </c>
      <c r="BQ743" s="22">
        <v>0</v>
      </c>
      <c r="BR743" s="22">
        <v>0</v>
      </c>
      <c r="BS743" s="22">
        <v>0</v>
      </c>
      <c r="BT743" s="22">
        <v>0</v>
      </c>
      <c r="BU743" s="22">
        <v>0</v>
      </c>
      <c r="BV743" s="22">
        <v>0</v>
      </c>
      <c r="BW743" s="22">
        <v>0</v>
      </c>
    </row>
    <row r="744" spans="1:75" ht="14.25" customHeight="1">
      <c r="A744" s="11" t="s">
        <v>2282</v>
      </c>
      <c r="B744" s="11" t="s">
        <v>3749</v>
      </c>
      <c r="C744" s="11" t="s">
        <v>77</v>
      </c>
      <c r="D744" s="11" t="s">
        <v>312</v>
      </c>
      <c r="E744" s="11">
        <v>901</v>
      </c>
      <c r="F744" s="11">
        <v>-3.1656226798551901E-2</v>
      </c>
      <c r="G744" s="11">
        <v>7.6453596537865307E-2</v>
      </c>
      <c r="H744" s="11">
        <v>0.67893014320296896</v>
      </c>
      <c r="I744" s="11">
        <v>-3.9283731829089799E-2</v>
      </c>
      <c r="J744" s="11">
        <v>0.61957727077624902</v>
      </c>
      <c r="K744" s="11">
        <f t="shared" si="0"/>
        <v>1</v>
      </c>
      <c r="L744" s="11">
        <f t="shared" si="1"/>
        <v>0</v>
      </c>
      <c r="M744" s="11">
        <f t="shared" si="2"/>
        <v>0</v>
      </c>
      <c r="N744" s="11">
        <v>-4.7154498508652998E-2</v>
      </c>
      <c r="O744" s="11">
        <v>0.54694545176195497</v>
      </c>
      <c r="P744" s="11">
        <f t="shared" si="3"/>
        <v>1</v>
      </c>
      <c r="Q744" s="11">
        <f t="shared" si="4"/>
        <v>0</v>
      </c>
      <c r="R744" s="11">
        <f t="shared" si="5"/>
        <v>0</v>
      </c>
      <c r="S744" s="11">
        <v>-3.2215368291233101E-2</v>
      </c>
      <c r="T744" s="11">
        <v>0.67402648048858105</v>
      </c>
      <c r="U744" s="11">
        <f t="shared" si="6"/>
        <v>1</v>
      </c>
      <c r="V744" s="11">
        <f t="shared" si="7"/>
        <v>0</v>
      </c>
      <c r="W744" s="11">
        <f t="shared" si="8"/>
        <v>0</v>
      </c>
      <c r="X744" s="11">
        <v>-3.5687560496971402E-2</v>
      </c>
      <c r="Y744" s="11">
        <v>0.64020388656133498</v>
      </c>
      <c r="Z744" s="11">
        <f t="shared" si="9"/>
        <v>1</v>
      </c>
      <c r="AA744" s="11">
        <f t="shared" si="10"/>
        <v>0</v>
      </c>
      <c r="AB744" s="11">
        <f t="shared" si="11"/>
        <v>0</v>
      </c>
      <c r="AC744" s="11">
        <v>-1.2335300953203799E-2</v>
      </c>
      <c r="AD744" s="11">
        <v>0.87338861178934801</v>
      </c>
      <c r="AE744" s="11">
        <f t="shared" si="12"/>
        <v>1</v>
      </c>
      <c r="AF744" s="11">
        <f t="shared" si="13"/>
        <v>0</v>
      </c>
      <c r="AG744" s="11">
        <f t="shared" si="14"/>
        <v>0</v>
      </c>
      <c r="AH744" s="11">
        <v>-4.6437181272177198E-2</v>
      </c>
      <c r="AI744" s="11">
        <v>0.53803828375602403</v>
      </c>
      <c r="AJ744" s="11">
        <f t="shared" si="15"/>
        <v>1</v>
      </c>
      <c r="AK744" s="11">
        <f t="shared" si="16"/>
        <v>0</v>
      </c>
      <c r="AL744" s="11">
        <f t="shared" si="17"/>
        <v>0</v>
      </c>
      <c r="AM744" s="11">
        <v>-6.0206207591519602E-2</v>
      </c>
      <c r="AN744" s="11">
        <v>0.42148748716555301</v>
      </c>
      <c r="AO744" s="11">
        <f t="shared" si="18"/>
        <v>1</v>
      </c>
      <c r="AP744" s="11">
        <f t="shared" si="19"/>
        <v>0</v>
      </c>
      <c r="AQ744" s="11">
        <v>-4.6783073990219901E-2</v>
      </c>
      <c r="AR744" s="11">
        <v>0.54978648911269401</v>
      </c>
      <c r="AS744" s="11">
        <f t="shared" si="20"/>
        <v>1</v>
      </c>
      <c r="AT744" s="11">
        <f t="shared" si="21"/>
        <v>0</v>
      </c>
      <c r="AU744" s="11">
        <f t="shared" si="22"/>
        <v>0</v>
      </c>
      <c r="AV744" s="11">
        <v>-6.2535605734148306E-2</v>
      </c>
      <c r="AW744" s="11">
        <v>0.41938053710915801</v>
      </c>
      <c r="AX744" s="11">
        <f t="shared" si="23"/>
        <v>1</v>
      </c>
      <c r="AY744" s="11">
        <f t="shared" si="24"/>
        <v>0</v>
      </c>
      <c r="AZ744" s="11">
        <v>-3.6853074360837602E-2</v>
      </c>
      <c r="BA744" s="11">
        <v>0.63603874106509894</v>
      </c>
      <c r="BB744" s="22">
        <v>0</v>
      </c>
      <c r="BC744" s="22">
        <v>0</v>
      </c>
      <c r="BD744" s="22">
        <v>0</v>
      </c>
      <c r="BE744" s="22">
        <v>0</v>
      </c>
      <c r="BF744" s="22">
        <v>0</v>
      </c>
      <c r="BG744" s="22">
        <v>0</v>
      </c>
      <c r="BH744" s="22">
        <v>0</v>
      </c>
      <c r="BI744" s="22">
        <v>0</v>
      </c>
      <c r="BJ744" s="22">
        <v>0</v>
      </c>
      <c r="BK744" s="22">
        <v>0</v>
      </c>
      <c r="BL744" s="22">
        <v>0</v>
      </c>
      <c r="BM744" s="22">
        <v>0</v>
      </c>
      <c r="BN744" s="22">
        <v>0</v>
      </c>
      <c r="BO744" s="22">
        <v>0</v>
      </c>
      <c r="BP744" s="22">
        <v>0</v>
      </c>
      <c r="BQ744" s="22">
        <v>0</v>
      </c>
      <c r="BR744" s="22">
        <v>0</v>
      </c>
      <c r="BS744" s="22">
        <v>0</v>
      </c>
      <c r="BT744" s="22">
        <v>0</v>
      </c>
      <c r="BU744" s="22">
        <v>0</v>
      </c>
      <c r="BV744" s="22">
        <v>0</v>
      </c>
      <c r="BW744" s="22">
        <v>0</v>
      </c>
    </row>
    <row r="745" spans="1:75" ht="14.25" customHeight="1">
      <c r="A745" s="11" t="s">
        <v>2192</v>
      </c>
      <c r="B745" s="11" t="s">
        <v>3750</v>
      </c>
      <c r="C745" s="11" t="s">
        <v>77</v>
      </c>
      <c r="D745" s="11" t="s">
        <v>309</v>
      </c>
      <c r="E745" s="11">
        <v>959</v>
      </c>
      <c r="F745" s="11">
        <v>-2.0099731119302501E-2</v>
      </c>
      <c r="G745" s="11">
        <v>4.86401312319443E-2</v>
      </c>
      <c r="H745" s="11">
        <v>0.67952793496313102</v>
      </c>
      <c r="I745" s="11">
        <v>2.26665564449424E-2</v>
      </c>
      <c r="J745" s="11">
        <v>0.65138745878410398</v>
      </c>
      <c r="K745" s="11">
        <f t="shared" si="0"/>
        <v>1</v>
      </c>
      <c r="L745" s="11">
        <f t="shared" si="1"/>
        <v>0</v>
      </c>
      <c r="M745" s="11">
        <f t="shared" si="2"/>
        <v>0</v>
      </c>
      <c r="N745" s="11">
        <v>-3.0473392559660101E-3</v>
      </c>
      <c r="O745" s="11">
        <v>0.95130850670620604</v>
      </c>
      <c r="P745" s="11">
        <f t="shared" si="3"/>
        <v>1</v>
      </c>
      <c r="Q745" s="11">
        <f t="shared" si="4"/>
        <v>0</v>
      </c>
      <c r="R745" s="11">
        <f t="shared" si="5"/>
        <v>0</v>
      </c>
      <c r="S745" s="11">
        <v>-2.01359209299302E-2</v>
      </c>
      <c r="T745" s="11">
        <v>0.67924519630697699</v>
      </c>
      <c r="U745" s="11">
        <f t="shared" si="6"/>
        <v>1</v>
      </c>
      <c r="V745" s="11">
        <f t="shared" si="7"/>
        <v>0</v>
      </c>
      <c r="W745" s="11">
        <f t="shared" si="8"/>
        <v>0</v>
      </c>
      <c r="X745" s="11">
        <v>-2.0137142997690999E-2</v>
      </c>
      <c r="Y745" s="11">
        <v>0.67913812356888403</v>
      </c>
      <c r="Z745" s="11">
        <f t="shared" si="9"/>
        <v>1</v>
      </c>
      <c r="AA745" s="11">
        <f t="shared" si="10"/>
        <v>0</v>
      </c>
      <c r="AB745" s="11">
        <f t="shared" si="11"/>
        <v>0</v>
      </c>
      <c r="AC745" s="11">
        <v>-2.47067207360924E-2</v>
      </c>
      <c r="AD745" s="11">
        <v>0.61681758359922401</v>
      </c>
      <c r="AE745" s="11">
        <f t="shared" si="12"/>
        <v>1</v>
      </c>
      <c r="AF745" s="11">
        <f t="shared" si="13"/>
        <v>0</v>
      </c>
      <c r="AG745" s="11">
        <f t="shared" si="14"/>
        <v>0</v>
      </c>
      <c r="AH745" s="11">
        <v>-2.11637895329377E-2</v>
      </c>
      <c r="AI745" s="11">
        <v>0.66391201256225496</v>
      </c>
      <c r="AJ745" s="11">
        <f t="shared" si="15"/>
        <v>1</v>
      </c>
      <c r="AK745" s="11">
        <f t="shared" si="16"/>
        <v>0</v>
      </c>
      <c r="AL745" s="11">
        <f t="shared" si="17"/>
        <v>0</v>
      </c>
      <c r="AM745" s="11">
        <v>-2.3082946136005401E-2</v>
      </c>
      <c r="AN745" s="11">
        <v>0.63578253546015595</v>
      </c>
      <c r="AO745" s="11">
        <f t="shared" si="18"/>
        <v>1</v>
      </c>
      <c r="AP745" s="11">
        <f t="shared" si="19"/>
        <v>0</v>
      </c>
      <c r="AQ745" s="11">
        <v>-1.10957196201207E-2</v>
      </c>
      <c r="AR745" s="11">
        <v>0.823105672119535</v>
      </c>
      <c r="AS745" s="11">
        <f t="shared" si="20"/>
        <v>1</v>
      </c>
      <c r="AT745" s="11">
        <f t="shared" si="21"/>
        <v>0</v>
      </c>
      <c r="AU745" s="11">
        <f t="shared" si="22"/>
        <v>0</v>
      </c>
      <c r="AV745" s="11">
        <v>-2.21241745005855E-2</v>
      </c>
      <c r="AW745" s="11">
        <v>0.65510874770949201</v>
      </c>
      <c r="AX745" s="11">
        <f t="shared" si="23"/>
        <v>1</v>
      </c>
      <c r="AY745" s="11">
        <f t="shared" si="24"/>
        <v>0</v>
      </c>
      <c r="AZ745" s="11">
        <v>-2.42191771121998E-2</v>
      </c>
      <c r="BA745" s="11">
        <v>0.62404029120779403</v>
      </c>
      <c r="BB745" s="22">
        <v>0</v>
      </c>
      <c r="BC745" s="22">
        <v>0</v>
      </c>
      <c r="BD745" s="22">
        <v>0</v>
      </c>
      <c r="BE745" s="22">
        <v>0</v>
      </c>
      <c r="BF745" s="22">
        <v>0</v>
      </c>
      <c r="BG745" s="22">
        <v>0</v>
      </c>
      <c r="BH745" s="22">
        <v>0</v>
      </c>
      <c r="BI745" s="22">
        <v>0</v>
      </c>
      <c r="BJ745" s="22">
        <v>0</v>
      </c>
      <c r="BK745" s="22">
        <v>0</v>
      </c>
      <c r="BL745" s="22">
        <v>0</v>
      </c>
      <c r="BM745" s="22">
        <v>0</v>
      </c>
      <c r="BN745" s="22">
        <v>0</v>
      </c>
      <c r="BO745" s="22">
        <v>0</v>
      </c>
      <c r="BP745" s="22">
        <v>0</v>
      </c>
      <c r="BQ745" s="22">
        <v>0</v>
      </c>
      <c r="BR745" s="22">
        <v>0</v>
      </c>
      <c r="BS745" s="22">
        <v>0</v>
      </c>
      <c r="BT745" s="22">
        <v>0</v>
      </c>
      <c r="BU745" s="22">
        <v>0</v>
      </c>
      <c r="BV745" s="22">
        <v>0</v>
      </c>
      <c r="BW745" s="22">
        <v>0</v>
      </c>
    </row>
    <row r="746" spans="1:75" ht="14.25" customHeight="1">
      <c r="A746" s="11" t="s">
        <v>292</v>
      </c>
      <c r="B746" s="11" t="s">
        <v>3751</v>
      </c>
      <c r="C746" s="11" t="s">
        <v>77</v>
      </c>
      <c r="D746" s="11" t="s">
        <v>126</v>
      </c>
      <c r="E746" s="11">
        <v>959</v>
      </c>
      <c r="F746" s="11">
        <v>3.0211401371281501E-2</v>
      </c>
      <c r="G746" s="11">
        <v>7.4629423196711397E-2</v>
      </c>
      <c r="H746" s="11">
        <v>0.68570090895190206</v>
      </c>
      <c r="I746" s="11">
        <v>-1.1165388569858501E-2</v>
      </c>
      <c r="J746" s="11">
        <v>0.88505228475632403</v>
      </c>
      <c r="K746" s="11">
        <f t="shared" si="0"/>
        <v>1</v>
      </c>
      <c r="L746" s="11">
        <f t="shared" si="1"/>
        <v>0</v>
      </c>
      <c r="M746" s="11">
        <f t="shared" si="2"/>
        <v>0</v>
      </c>
      <c r="N746" s="11">
        <v>1.87460199900993E-2</v>
      </c>
      <c r="O746" s="11">
        <v>0.80677324306559794</v>
      </c>
      <c r="P746" s="11">
        <f t="shared" si="3"/>
        <v>1</v>
      </c>
      <c r="Q746" s="11">
        <f t="shared" si="4"/>
        <v>0</v>
      </c>
      <c r="R746" s="11">
        <f t="shared" si="5"/>
        <v>0</v>
      </c>
      <c r="S746" s="11">
        <v>2.74396241417133E-2</v>
      </c>
      <c r="T746" s="11">
        <v>0.71314727991959603</v>
      </c>
      <c r="U746" s="11">
        <f t="shared" si="6"/>
        <v>1</v>
      </c>
      <c r="V746" s="11">
        <f t="shared" si="7"/>
        <v>0</v>
      </c>
      <c r="W746" s="11">
        <f t="shared" si="8"/>
        <v>0</v>
      </c>
      <c r="X746" s="11">
        <v>3.1077304186171599E-2</v>
      </c>
      <c r="Y746" s="11">
        <v>0.67724668488870199</v>
      </c>
      <c r="Z746" s="11">
        <f t="shared" si="9"/>
        <v>1</v>
      </c>
      <c r="AA746" s="11">
        <f t="shared" si="10"/>
        <v>0</v>
      </c>
      <c r="AB746" s="11">
        <f t="shared" si="11"/>
        <v>0</v>
      </c>
      <c r="AC746" s="11">
        <v>2.0990231176238799E-2</v>
      </c>
      <c r="AD746" s="11">
        <v>0.781751215827725</v>
      </c>
      <c r="AE746" s="11">
        <f t="shared" si="12"/>
        <v>1</v>
      </c>
      <c r="AF746" s="11">
        <f t="shared" si="13"/>
        <v>0</v>
      </c>
      <c r="AG746" s="11">
        <f t="shared" si="14"/>
        <v>0</v>
      </c>
      <c r="AH746" s="11">
        <v>3.2240739211983102E-2</v>
      </c>
      <c r="AI746" s="11">
        <v>0.66622662712294001</v>
      </c>
      <c r="AJ746" s="11">
        <f t="shared" si="15"/>
        <v>1</v>
      </c>
      <c r="AK746" s="11">
        <f t="shared" si="16"/>
        <v>0</v>
      </c>
      <c r="AL746" s="11">
        <f t="shared" si="17"/>
        <v>0</v>
      </c>
      <c r="AM746" s="11">
        <v>2.5605342414193401E-2</v>
      </c>
      <c r="AN746" s="11">
        <v>0.73215839836519403</v>
      </c>
      <c r="AO746" s="11">
        <f t="shared" si="18"/>
        <v>1</v>
      </c>
      <c r="AP746" s="11">
        <f t="shared" si="19"/>
        <v>0</v>
      </c>
      <c r="AQ746" s="11">
        <v>9.1566209248843502E-4</v>
      </c>
      <c r="AR746" s="11">
        <v>0.99039086076831495</v>
      </c>
      <c r="AS746" s="11">
        <f t="shared" si="20"/>
        <v>1</v>
      </c>
      <c r="AT746" s="11">
        <f t="shared" si="21"/>
        <v>0</v>
      </c>
      <c r="AU746" s="11">
        <f t="shared" si="22"/>
        <v>0</v>
      </c>
      <c r="AV746" s="11">
        <v>6.8850882161313506E-2</v>
      </c>
      <c r="AW746" s="11">
        <v>0.36289860686881398</v>
      </c>
      <c r="AX746" s="11">
        <f t="shared" si="23"/>
        <v>1</v>
      </c>
      <c r="AY746" s="11">
        <f t="shared" si="24"/>
        <v>0</v>
      </c>
      <c r="AZ746" s="11">
        <v>-8.8735651037146507E-2</v>
      </c>
      <c r="BA746" s="11">
        <v>0.21889628207439699</v>
      </c>
      <c r="BB746" s="22">
        <v>0</v>
      </c>
      <c r="BC746" s="22">
        <v>0</v>
      </c>
      <c r="BD746" s="22">
        <v>0</v>
      </c>
      <c r="BE746" s="22">
        <v>0</v>
      </c>
      <c r="BF746" s="22">
        <v>0</v>
      </c>
      <c r="BG746" s="22">
        <v>0</v>
      </c>
      <c r="BH746" s="22">
        <v>0</v>
      </c>
      <c r="BI746" s="22">
        <v>0</v>
      </c>
      <c r="BJ746" s="22">
        <v>0</v>
      </c>
      <c r="BK746" s="22">
        <v>0</v>
      </c>
      <c r="BL746" s="22">
        <v>0</v>
      </c>
      <c r="BM746" s="22">
        <v>0</v>
      </c>
      <c r="BN746" s="22">
        <v>0</v>
      </c>
      <c r="BO746" s="22">
        <v>0</v>
      </c>
      <c r="BP746" s="22">
        <v>0</v>
      </c>
      <c r="BQ746" s="22">
        <v>0</v>
      </c>
      <c r="BR746" s="22">
        <v>0</v>
      </c>
      <c r="BS746" s="22">
        <v>0</v>
      </c>
      <c r="BT746" s="22">
        <v>0</v>
      </c>
      <c r="BU746" s="22">
        <v>0</v>
      </c>
      <c r="BV746" s="22">
        <v>0</v>
      </c>
      <c r="BW746" s="22">
        <v>0</v>
      </c>
    </row>
    <row r="747" spans="1:75" ht="14.25" customHeight="1">
      <c r="A747" s="11" t="s">
        <v>1246</v>
      </c>
      <c r="B747" s="11" t="s">
        <v>3752</v>
      </c>
      <c r="C747" s="11" t="s">
        <v>64</v>
      </c>
      <c r="D747" s="11" t="s">
        <v>65</v>
      </c>
      <c r="E747" s="11">
        <v>862</v>
      </c>
      <c r="F747" s="11">
        <v>3.0582303990223599E-2</v>
      </c>
      <c r="G747" s="11">
        <v>7.8088542076495293E-2</v>
      </c>
      <c r="H747" s="11">
        <v>0.69542379211466299</v>
      </c>
      <c r="I747" s="11">
        <v>2.6300142201089099E-2</v>
      </c>
      <c r="J747" s="11">
        <v>0.74608371859996003</v>
      </c>
      <c r="K747" s="11">
        <f t="shared" si="0"/>
        <v>1</v>
      </c>
      <c r="L747" s="11">
        <f t="shared" si="1"/>
        <v>0</v>
      </c>
      <c r="M747" s="11">
        <f t="shared" si="2"/>
        <v>0</v>
      </c>
      <c r="N747" s="11">
        <v>3.0584060790943599E-2</v>
      </c>
      <c r="O747" s="11">
        <v>0.70180577540667499</v>
      </c>
      <c r="P747" s="11">
        <f t="shared" si="3"/>
        <v>1</v>
      </c>
      <c r="Q747" s="11">
        <f t="shared" si="4"/>
        <v>0</v>
      </c>
      <c r="R747" s="11">
        <f t="shared" si="5"/>
        <v>0</v>
      </c>
      <c r="S747" s="11">
        <v>2.9002872387637602E-2</v>
      </c>
      <c r="T747" s="11">
        <v>0.71060091074871701</v>
      </c>
      <c r="U747" s="11">
        <f t="shared" si="6"/>
        <v>1</v>
      </c>
      <c r="V747" s="11">
        <f t="shared" si="7"/>
        <v>0</v>
      </c>
      <c r="W747" s="11">
        <f t="shared" si="8"/>
        <v>0</v>
      </c>
      <c r="X747" s="11">
        <v>2.99090410884135E-2</v>
      </c>
      <c r="Y747" s="11">
        <v>0.70183349750522295</v>
      </c>
      <c r="Z747" s="11">
        <f t="shared" si="9"/>
        <v>1</v>
      </c>
      <c r="AA747" s="11">
        <f t="shared" si="10"/>
        <v>0</v>
      </c>
      <c r="AB747" s="11">
        <f t="shared" si="11"/>
        <v>0</v>
      </c>
      <c r="AC747" s="11">
        <v>2.96384999038561E-2</v>
      </c>
      <c r="AD747" s="11">
        <v>0.70835299726484902</v>
      </c>
      <c r="AE747" s="11">
        <f t="shared" si="12"/>
        <v>1</v>
      </c>
      <c r="AF747" s="11">
        <f t="shared" si="13"/>
        <v>0</v>
      </c>
      <c r="AG747" s="11">
        <f t="shared" si="14"/>
        <v>0</v>
      </c>
      <c r="AH747" s="11">
        <v>2.53897893979231E-2</v>
      </c>
      <c r="AI747" s="11">
        <v>0.744443039518494</v>
      </c>
      <c r="AJ747" s="11">
        <f t="shared" si="15"/>
        <v>1</v>
      </c>
      <c r="AK747" s="11">
        <f t="shared" si="16"/>
        <v>0</v>
      </c>
      <c r="AL747" s="11">
        <f t="shared" si="17"/>
        <v>0</v>
      </c>
      <c r="AM747" s="11">
        <v>2.4585566247810199E-2</v>
      </c>
      <c r="AN747" s="11">
        <v>0.75301605338215105</v>
      </c>
      <c r="AO747" s="11">
        <f t="shared" si="18"/>
        <v>1</v>
      </c>
      <c r="AP747" s="11">
        <f t="shared" si="19"/>
        <v>0</v>
      </c>
      <c r="AQ747" s="11">
        <v>3.7603323309022899E-4</v>
      </c>
      <c r="AR747" s="11">
        <v>0.99623081105080102</v>
      </c>
      <c r="AS747" s="11">
        <f t="shared" si="20"/>
        <v>1</v>
      </c>
      <c r="AT747" s="11">
        <f t="shared" si="21"/>
        <v>0</v>
      </c>
      <c r="AU747" s="11">
        <f t="shared" si="22"/>
        <v>0</v>
      </c>
      <c r="AV747" s="11">
        <v>-1.16266195432545E-2</v>
      </c>
      <c r="AW747" s="11">
        <v>0.88352332882590101</v>
      </c>
      <c r="AX747" s="11">
        <f t="shared" si="23"/>
        <v>1</v>
      </c>
      <c r="AY747" s="11">
        <f t="shared" si="24"/>
        <v>0</v>
      </c>
      <c r="AZ747" s="11">
        <v>1.01410308492397E-2</v>
      </c>
      <c r="BA747" s="11">
        <v>0.89809216701098804</v>
      </c>
      <c r="BB747" s="22">
        <v>0</v>
      </c>
      <c r="BC747" s="22">
        <v>0</v>
      </c>
      <c r="BD747" s="22">
        <v>0</v>
      </c>
      <c r="BE747" s="22">
        <v>0</v>
      </c>
      <c r="BF747" s="22">
        <v>0</v>
      </c>
      <c r="BG747" s="22">
        <v>0</v>
      </c>
      <c r="BH747" s="22">
        <v>0</v>
      </c>
      <c r="BI747" s="22">
        <v>0</v>
      </c>
      <c r="BJ747" s="22">
        <v>0</v>
      </c>
      <c r="BK747" s="22">
        <v>0</v>
      </c>
      <c r="BL747" s="22">
        <v>0</v>
      </c>
      <c r="BM747" s="22">
        <v>0</v>
      </c>
      <c r="BN747" s="22">
        <v>0</v>
      </c>
      <c r="BO747" s="22">
        <v>0</v>
      </c>
      <c r="BP747" s="22">
        <v>0</v>
      </c>
      <c r="BQ747" s="22">
        <v>0</v>
      </c>
      <c r="BR747" s="22">
        <v>0</v>
      </c>
      <c r="BS747" s="22">
        <v>0</v>
      </c>
      <c r="BT747" s="22">
        <v>0</v>
      </c>
      <c r="BU747" s="22">
        <v>0</v>
      </c>
      <c r="BV747" s="22">
        <v>0</v>
      </c>
      <c r="BW747" s="22">
        <v>0</v>
      </c>
    </row>
    <row r="748" spans="1:75" ht="14.25" customHeight="1">
      <c r="A748" s="11" t="s">
        <v>3081</v>
      </c>
      <c r="B748" s="11" t="s">
        <v>3753</v>
      </c>
      <c r="C748" s="11" t="s">
        <v>47</v>
      </c>
      <c r="D748" s="11" t="s">
        <v>47</v>
      </c>
      <c r="E748" s="11">
        <v>938</v>
      </c>
      <c r="F748" s="11">
        <v>2.7439825155579599E-2</v>
      </c>
      <c r="G748" s="11">
        <v>7.3085478590689396E-2</v>
      </c>
      <c r="H748" s="11">
        <v>0.70741190731386205</v>
      </c>
      <c r="I748" s="11">
        <v>-6.48081927530441E-3</v>
      </c>
      <c r="J748" s="11">
        <v>0.93168629340730802</v>
      </c>
      <c r="K748" s="11">
        <f t="shared" si="0"/>
        <v>1</v>
      </c>
      <c r="L748" s="11">
        <f t="shared" si="1"/>
        <v>0</v>
      </c>
      <c r="M748" s="11">
        <f t="shared" si="2"/>
        <v>0</v>
      </c>
      <c r="N748" s="11">
        <v>-4.2017088059304798E-2</v>
      </c>
      <c r="O748" s="11">
        <v>0.57200779468431295</v>
      </c>
      <c r="P748" s="11">
        <f t="shared" si="3"/>
        <v>1</v>
      </c>
      <c r="Q748" s="11">
        <f t="shared" si="4"/>
        <v>0</v>
      </c>
      <c r="R748" s="11">
        <f t="shared" si="5"/>
        <v>0</v>
      </c>
      <c r="S748" s="11">
        <v>2.7523225833851601E-2</v>
      </c>
      <c r="T748" s="11">
        <v>0.70702665146552901</v>
      </c>
      <c r="U748" s="11">
        <f t="shared" si="6"/>
        <v>1</v>
      </c>
      <c r="V748" s="11">
        <f t="shared" si="7"/>
        <v>0</v>
      </c>
      <c r="W748" s="11">
        <f t="shared" si="8"/>
        <v>0</v>
      </c>
      <c r="X748" s="11">
        <v>2.4293288509223899E-2</v>
      </c>
      <c r="Y748" s="11">
        <v>0.73917543217140802</v>
      </c>
      <c r="Z748" s="11">
        <f t="shared" si="9"/>
        <v>1</v>
      </c>
      <c r="AA748" s="11">
        <f t="shared" si="10"/>
        <v>0</v>
      </c>
      <c r="AB748" s="11">
        <f t="shared" si="11"/>
        <v>0</v>
      </c>
      <c r="AC748" s="11">
        <v>3.6318351117275098E-2</v>
      </c>
      <c r="AD748" s="11">
        <v>0.62424903850671798</v>
      </c>
      <c r="AE748" s="11">
        <f t="shared" si="12"/>
        <v>1</v>
      </c>
      <c r="AF748" s="11">
        <f t="shared" si="13"/>
        <v>0</v>
      </c>
      <c r="AG748" s="11">
        <f t="shared" si="14"/>
        <v>0</v>
      </c>
      <c r="AH748" s="11">
        <v>-8.5826809230072996E-3</v>
      </c>
      <c r="AI748" s="11">
        <v>0.89944157570073702</v>
      </c>
      <c r="AJ748" s="11">
        <f t="shared" si="15"/>
        <v>1</v>
      </c>
      <c r="AK748" s="11">
        <f t="shared" si="16"/>
        <v>0</v>
      </c>
      <c r="AL748" s="11">
        <f t="shared" si="17"/>
        <v>0</v>
      </c>
      <c r="AM748" s="11">
        <v>-4.0468787173450503E-2</v>
      </c>
      <c r="AN748" s="11">
        <v>0.54357356688414804</v>
      </c>
      <c r="AO748" s="11">
        <f t="shared" si="18"/>
        <v>1</v>
      </c>
      <c r="AP748" s="11">
        <f t="shared" si="19"/>
        <v>0</v>
      </c>
      <c r="AQ748" s="11">
        <v>1.1817608262160899E-2</v>
      </c>
      <c r="AR748" s="11">
        <v>0.87385139272053702</v>
      </c>
      <c r="AS748" s="11">
        <f t="shared" si="20"/>
        <v>1</v>
      </c>
      <c r="AT748" s="11">
        <f t="shared" si="21"/>
        <v>0</v>
      </c>
      <c r="AU748" s="11">
        <f t="shared" si="22"/>
        <v>0</v>
      </c>
      <c r="AV748" s="11">
        <v>-1.1460943410360899E-2</v>
      </c>
      <c r="AW748" s="11">
        <v>0.87698555577091997</v>
      </c>
      <c r="AX748" s="11">
        <f t="shared" si="23"/>
        <v>1</v>
      </c>
      <c r="AY748" s="11">
        <f t="shared" si="24"/>
        <v>0</v>
      </c>
      <c r="AZ748" s="11">
        <v>-6.8053140679805203E-3</v>
      </c>
      <c r="BA748" s="11">
        <v>0.92670407571866997</v>
      </c>
      <c r="BB748" s="22">
        <v>0</v>
      </c>
      <c r="BC748" s="22">
        <v>0</v>
      </c>
      <c r="BD748" s="22">
        <v>0</v>
      </c>
      <c r="BE748" s="22">
        <v>0</v>
      </c>
      <c r="BF748" s="22">
        <v>0</v>
      </c>
      <c r="BG748" s="22">
        <v>0</v>
      </c>
      <c r="BH748" s="22">
        <v>0</v>
      </c>
      <c r="BI748" s="22">
        <v>0</v>
      </c>
      <c r="BJ748" s="22">
        <v>0</v>
      </c>
      <c r="BK748" s="22">
        <v>0</v>
      </c>
      <c r="BL748" s="22">
        <v>0</v>
      </c>
      <c r="BM748" s="22">
        <v>0</v>
      </c>
      <c r="BN748" s="22">
        <v>0</v>
      </c>
      <c r="BO748" s="22">
        <v>0</v>
      </c>
      <c r="BP748" s="22">
        <v>0</v>
      </c>
      <c r="BQ748" s="22">
        <v>0</v>
      </c>
      <c r="BR748" s="22">
        <v>0</v>
      </c>
      <c r="BS748" s="22">
        <v>0</v>
      </c>
      <c r="BT748" s="22">
        <v>0</v>
      </c>
      <c r="BU748" s="22">
        <v>0</v>
      </c>
      <c r="BV748" s="22">
        <v>0</v>
      </c>
      <c r="BW748" s="22">
        <v>0</v>
      </c>
    </row>
    <row r="749" spans="1:75" ht="14.25" customHeight="1">
      <c r="A749" s="11" t="s">
        <v>688</v>
      </c>
      <c r="B749" s="11" t="s">
        <v>3754</v>
      </c>
      <c r="C749" s="11" t="s">
        <v>64</v>
      </c>
      <c r="D749" s="11" t="s">
        <v>384</v>
      </c>
      <c r="E749" s="11">
        <v>952</v>
      </c>
      <c r="F749" s="11">
        <v>2.77026441960075E-2</v>
      </c>
      <c r="G749" s="11">
        <v>7.4049267466135493E-2</v>
      </c>
      <c r="H749" s="11">
        <v>0.708405054429317</v>
      </c>
      <c r="I749" s="11">
        <v>2.5417118764013501E-2</v>
      </c>
      <c r="J749" s="11">
        <v>0.74045250012698605</v>
      </c>
      <c r="K749" s="11">
        <f t="shared" si="0"/>
        <v>1</v>
      </c>
      <c r="L749" s="11">
        <f t="shared" si="1"/>
        <v>0</v>
      </c>
      <c r="M749" s="11">
        <f t="shared" si="2"/>
        <v>0</v>
      </c>
      <c r="N749" s="11">
        <v>1.7699941187648401E-2</v>
      </c>
      <c r="O749" s="11">
        <v>0.81582417026524201</v>
      </c>
      <c r="P749" s="11">
        <f t="shared" si="3"/>
        <v>1</v>
      </c>
      <c r="Q749" s="11">
        <f t="shared" si="4"/>
        <v>0</v>
      </c>
      <c r="R749" s="11">
        <f t="shared" si="5"/>
        <v>0</v>
      </c>
      <c r="S749" s="11">
        <v>2.25120064376403E-2</v>
      </c>
      <c r="T749" s="11">
        <v>0.76118457982163601</v>
      </c>
      <c r="U749" s="11">
        <f t="shared" si="6"/>
        <v>1</v>
      </c>
      <c r="V749" s="11">
        <f t="shared" si="7"/>
        <v>0</v>
      </c>
      <c r="W749" s="11">
        <f t="shared" si="8"/>
        <v>0</v>
      </c>
      <c r="X749" s="11">
        <v>2.5573421557724199E-2</v>
      </c>
      <c r="Y749" s="11">
        <v>0.72919845770429703</v>
      </c>
      <c r="Z749" s="11">
        <f t="shared" si="9"/>
        <v>1</v>
      </c>
      <c r="AA749" s="11">
        <f t="shared" si="10"/>
        <v>0</v>
      </c>
      <c r="AB749" s="11">
        <f t="shared" si="11"/>
        <v>0</v>
      </c>
      <c r="AC749" s="11">
        <v>3.85133798231218E-2</v>
      </c>
      <c r="AD749" s="11">
        <v>0.60809807976677699</v>
      </c>
      <c r="AE749" s="11">
        <f t="shared" si="12"/>
        <v>1</v>
      </c>
      <c r="AF749" s="11">
        <f t="shared" si="13"/>
        <v>0</v>
      </c>
      <c r="AG749" s="11">
        <f t="shared" si="14"/>
        <v>0</v>
      </c>
      <c r="AH749" s="11">
        <v>5.3454277052556801E-3</v>
      </c>
      <c r="AI749" s="11">
        <v>0.94026020678799205</v>
      </c>
      <c r="AJ749" s="11">
        <f t="shared" si="15"/>
        <v>1</v>
      </c>
      <c r="AK749" s="11">
        <f t="shared" si="16"/>
        <v>0</v>
      </c>
      <c r="AL749" s="11">
        <f t="shared" si="17"/>
        <v>0</v>
      </c>
      <c r="AM749" s="11">
        <v>5.4976253411228096E-4</v>
      </c>
      <c r="AN749" s="11">
        <v>0.99395223903500296</v>
      </c>
      <c r="AO749" s="11">
        <f t="shared" si="18"/>
        <v>1</v>
      </c>
      <c r="AP749" s="11">
        <f t="shared" si="19"/>
        <v>0</v>
      </c>
      <c r="AQ749" s="11">
        <v>1.8107790276826699E-2</v>
      </c>
      <c r="AR749" s="11">
        <v>0.81051075391633998</v>
      </c>
      <c r="AS749" s="11">
        <f t="shared" si="20"/>
        <v>1</v>
      </c>
      <c r="AT749" s="11">
        <f t="shared" si="21"/>
        <v>0</v>
      </c>
      <c r="AU749" s="11">
        <f t="shared" si="22"/>
        <v>0</v>
      </c>
      <c r="AV749" s="11">
        <v>-1.7873707833034901E-2</v>
      </c>
      <c r="AW749" s="11">
        <v>0.81153456090119602</v>
      </c>
      <c r="AX749" s="11">
        <f t="shared" si="23"/>
        <v>1</v>
      </c>
      <c r="AY749" s="11">
        <f t="shared" si="24"/>
        <v>0</v>
      </c>
      <c r="AZ749" s="11">
        <v>7.13165357771804E-3</v>
      </c>
      <c r="BA749" s="11">
        <v>0.924370685036359</v>
      </c>
      <c r="BB749" s="22">
        <v>0</v>
      </c>
      <c r="BC749" s="22">
        <v>0</v>
      </c>
      <c r="BD749" s="22">
        <v>0</v>
      </c>
      <c r="BE749" s="22">
        <v>0</v>
      </c>
      <c r="BF749" s="22">
        <v>0</v>
      </c>
      <c r="BG749" s="22">
        <v>0</v>
      </c>
      <c r="BH749" s="22">
        <v>0</v>
      </c>
      <c r="BI749" s="22">
        <v>0</v>
      </c>
      <c r="BJ749" s="22">
        <v>0</v>
      </c>
      <c r="BK749" s="22">
        <v>0</v>
      </c>
      <c r="BL749" s="22">
        <v>0</v>
      </c>
      <c r="BM749" s="22">
        <v>0</v>
      </c>
      <c r="BN749" s="22">
        <v>0</v>
      </c>
      <c r="BO749" s="22">
        <v>0</v>
      </c>
      <c r="BP749" s="22">
        <v>0</v>
      </c>
      <c r="BQ749" s="22">
        <v>0</v>
      </c>
      <c r="BR749" s="22">
        <v>0</v>
      </c>
      <c r="BS749" s="22">
        <v>0</v>
      </c>
      <c r="BT749" s="22">
        <v>0</v>
      </c>
      <c r="BU749" s="22">
        <v>0</v>
      </c>
      <c r="BV749" s="22">
        <v>0</v>
      </c>
      <c r="BW749" s="22">
        <v>0</v>
      </c>
    </row>
    <row r="750" spans="1:75" ht="14.25" customHeight="1">
      <c r="A750" s="11" t="s">
        <v>1524</v>
      </c>
      <c r="B750" s="11" t="s">
        <v>1524</v>
      </c>
      <c r="C750" s="11" t="s">
        <v>77</v>
      </c>
      <c r="D750" s="11" t="s">
        <v>634</v>
      </c>
      <c r="E750" s="11">
        <v>784</v>
      </c>
      <c r="F750" s="11">
        <v>-3.08156733565195E-2</v>
      </c>
      <c r="G750" s="11">
        <v>8.3111598139014295E-2</v>
      </c>
      <c r="H750" s="11">
        <v>0.71090554529794103</v>
      </c>
      <c r="I750" s="11">
        <v>-4.6359221461190099E-3</v>
      </c>
      <c r="J750" s="11">
        <v>0.95706020669116798</v>
      </c>
      <c r="K750" s="11">
        <f t="shared" si="0"/>
        <v>1</v>
      </c>
      <c r="L750" s="11">
        <f t="shared" si="1"/>
        <v>0</v>
      </c>
      <c r="M750" s="11">
        <f t="shared" si="2"/>
        <v>0</v>
      </c>
      <c r="N750" s="11">
        <v>-3.1273921138177702E-2</v>
      </c>
      <c r="O750" s="11">
        <v>0.71454225333287102</v>
      </c>
      <c r="P750" s="11">
        <f t="shared" si="3"/>
        <v>1</v>
      </c>
      <c r="Q750" s="11">
        <f t="shared" si="4"/>
        <v>0</v>
      </c>
      <c r="R750" s="11">
        <f t="shared" si="5"/>
        <v>0</v>
      </c>
      <c r="S750" s="11">
        <v>-2.9603238380633799E-2</v>
      </c>
      <c r="T750" s="11">
        <v>0.72206706110293295</v>
      </c>
      <c r="U750" s="11">
        <f t="shared" si="6"/>
        <v>1</v>
      </c>
      <c r="V750" s="11">
        <f t="shared" si="7"/>
        <v>0</v>
      </c>
      <c r="W750" s="11">
        <f t="shared" si="8"/>
        <v>0</v>
      </c>
      <c r="X750" s="11">
        <v>-3.0678025521488E-2</v>
      </c>
      <c r="Y750" s="11">
        <v>0.71228817625940899</v>
      </c>
      <c r="Z750" s="11">
        <f t="shared" si="9"/>
        <v>1</v>
      </c>
      <c r="AA750" s="11">
        <f t="shared" si="10"/>
        <v>0</v>
      </c>
      <c r="AB750" s="11">
        <f t="shared" si="11"/>
        <v>0</v>
      </c>
      <c r="AC750" s="11">
        <v>-2.8262463183085802E-2</v>
      </c>
      <c r="AD750" s="11">
        <v>0.73827839932363604</v>
      </c>
      <c r="AE750" s="11">
        <f t="shared" si="12"/>
        <v>1</v>
      </c>
      <c r="AF750" s="11">
        <f t="shared" si="13"/>
        <v>0</v>
      </c>
      <c r="AG750" s="11">
        <f t="shared" si="14"/>
        <v>0</v>
      </c>
      <c r="AH750" s="11">
        <v>-2.5189312979113799E-2</v>
      </c>
      <c r="AI750" s="11">
        <v>0.761875423912031</v>
      </c>
      <c r="AJ750" s="11">
        <f t="shared" si="15"/>
        <v>1</v>
      </c>
      <c r="AK750" s="11">
        <f t="shared" si="16"/>
        <v>0</v>
      </c>
      <c r="AL750" s="11">
        <f t="shared" si="17"/>
        <v>0</v>
      </c>
      <c r="AM750" s="11">
        <v>-2.4474832232400601E-2</v>
      </c>
      <c r="AN750" s="11">
        <v>0.76884284754865795</v>
      </c>
      <c r="AO750" s="11">
        <f t="shared" si="18"/>
        <v>1</v>
      </c>
      <c r="AP750" s="11">
        <f t="shared" si="19"/>
        <v>0</v>
      </c>
      <c r="AQ750" s="11">
        <v>-2.5118184840519701E-2</v>
      </c>
      <c r="AR750" s="11">
        <v>0.76735709769771798</v>
      </c>
      <c r="AS750" s="11">
        <f t="shared" si="20"/>
        <v>1</v>
      </c>
      <c r="AT750" s="11">
        <f t="shared" si="21"/>
        <v>0</v>
      </c>
      <c r="AU750" s="11">
        <f t="shared" si="22"/>
        <v>0</v>
      </c>
      <c r="AV750" s="11">
        <v>-2.15981216629266E-2</v>
      </c>
      <c r="AW750" s="11">
        <v>0.79825918003333396</v>
      </c>
      <c r="AX750" s="11">
        <f t="shared" si="23"/>
        <v>1</v>
      </c>
      <c r="AY750" s="11">
        <f t="shared" si="24"/>
        <v>0</v>
      </c>
      <c r="AZ750" s="11">
        <v>-3.69696885440223E-2</v>
      </c>
      <c r="BA750" s="11">
        <v>0.660732619450632</v>
      </c>
      <c r="BB750" s="22">
        <v>0</v>
      </c>
      <c r="BC750" s="22">
        <v>0</v>
      </c>
      <c r="BD750" s="22">
        <v>0</v>
      </c>
      <c r="BE750" s="22">
        <v>0</v>
      </c>
      <c r="BF750" s="22">
        <v>0</v>
      </c>
      <c r="BG750" s="22">
        <v>0</v>
      </c>
      <c r="BH750" s="22">
        <v>0</v>
      </c>
      <c r="BI750" s="22">
        <v>0</v>
      </c>
      <c r="BJ750" s="22">
        <v>0</v>
      </c>
      <c r="BK750" s="22">
        <v>0</v>
      </c>
      <c r="BL750" s="22">
        <v>0</v>
      </c>
      <c r="BM750" s="22">
        <v>0</v>
      </c>
      <c r="BN750" s="22">
        <v>0</v>
      </c>
      <c r="BO750" s="22">
        <v>0</v>
      </c>
      <c r="BP750" s="22">
        <v>0</v>
      </c>
      <c r="BQ750" s="22">
        <v>0</v>
      </c>
      <c r="BR750" s="22">
        <v>0</v>
      </c>
      <c r="BS750" s="22">
        <v>0</v>
      </c>
      <c r="BT750" s="22">
        <v>0</v>
      </c>
      <c r="BU750" s="22">
        <v>0</v>
      </c>
      <c r="BV750" s="22">
        <v>0</v>
      </c>
      <c r="BW750" s="22">
        <v>0</v>
      </c>
    </row>
    <row r="751" spans="1:75" ht="14.25" customHeight="1">
      <c r="A751" s="11" t="s">
        <v>2144</v>
      </c>
      <c r="B751" s="11" t="s">
        <v>3755</v>
      </c>
      <c r="C751" s="11" t="s">
        <v>171</v>
      </c>
      <c r="D751" s="11" t="s">
        <v>415</v>
      </c>
      <c r="E751" s="11">
        <v>964</v>
      </c>
      <c r="F751" s="11">
        <v>2.6458586784924899E-2</v>
      </c>
      <c r="G751" s="11">
        <v>7.2148751737538999E-2</v>
      </c>
      <c r="H751" s="11">
        <v>0.71390633169486595</v>
      </c>
      <c r="I751" s="11">
        <v>4.8881387442833001E-3</v>
      </c>
      <c r="J751" s="11">
        <v>0.94786530184184403</v>
      </c>
      <c r="K751" s="11">
        <f t="shared" si="0"/>
        <v>1</v>
      </c>
      <c r="L751" s="11">
        <f t="shared" si="1"/>
        <v>0</v>
      </c>
      <c r="M751" s="11">
        <f t="shared" si="2"/>
        <v>0</v>
      </c>
      <c r="N751" s="11">
        <v>1.51330407747926E-2</v>
      </c>
      <c r="O751" s="11">
        <v>0.83815480929145403</v>
      </c>
      <c r="P751" s="11">
        <f t="shared" si="3"/>
        <v>1</v>
      </c>
      <c r="Q751" s="11">
        <f t="shared" si="4"/>
        <v>0</v>
      </c>
      <c r="R751" s="11">
        <f t="shared" si="5"/>
        <v>0</v>
      </c>
      <c r="S751" s="11">
        <v>2.2230800248903199E-2</v>
      </c>
      <c r="T751" s="11">
        <v>0.75778854362860704</v>
      </c>
      <c r="U751" s="11">
        <f t="shared" si="6"/>
        <v>1</v>
      </c>
      <c r="V751" s="11">
        <f t="shared" si="7"/>
        <v>0</v>
      </c>
      <c r="W751" s="11">
        <f t="shared" si="8"/>
        <v>0</v>
      </c>
      <c r="X751" s="11">
        <v>2.6510428835801701E-2</v>
      </c>
      <c r="Y751" s="11">
        <v>0.71352985397923996</v>
      </c>
      <c r="Z751" s="11">
        <f t="shared" si="9"/>
        <v>1</v>
      </c>
      <c r="AA751" s="11">
        <f t="shared" si="10"/>
        <v>0</v>
      </c>
      <c r="AB751" s="11">
        <f t="shared" si="11"/>
        <v>0</v>
      </c>
      <c r="AC751" s="11">
        <v>2.95319524165275E-2</v>
      </c>
      <c r="AD751" s="11">
        <v>0.68677893798866696</v>
      </c>
      <c r="AE751" s="11">
        <f t="shared" si="12"/>
        <v>1</v>
      </c>
      <c r="AF751" s="11">
        <f t="shared" si="13"/>
        <v>0</v>
      </c>
      <c r="AG751" s="11">
        <f t="shared" si="14"/>
        <v>0</v>
      </c>
      <c r="AH751" s="11">
        <v>8.8990342032664906E-3</v>
      </c>
      <c r="AI751" s="11">
        <v>0.90013541084762105</v>
      </c>
      <c r="AJ751" s="11">
        <f t="shared" si="15"/>
        <v>1</v>
      </c>
      <c r="AK751" s="11">
        <f t="shared" si="16"/>
        <v>0</v>
      </c>
      <c r="AL751" s="11">
        <f t="shared" si="17"/>
        <v>0</v>
      </c>
      <c r="AM751" s="11">
        <v>-3.9166698988363198E-3</v>
      </c>
      <c r="AN751" s="11">
        <v>0.95573751010695995</v>
      </c>
      <c r="AO751" s="11">
        <f t="shared" si="18"/>
        <v>1</v>
      </c>
      <c r="AP751" s="11">
        <f t="shared" si="19"/>
        <v>0</v>
      </c>
      <c r="AQ751" s="11">
        <v>6.6380133188523498E-3</v>
      </c>
      <c r="AR751" s="11">
        <v>0.92814301770443197</v>
      </c>
      <c r="AS751" s="11">
        <f t="shared" si="20"/>
        <v>1</v>
      </c>
      <c r="AT751" s="11">
        <f t="shared" si="21"/>
        <v>0</v>
      </c>
      <c r="AU751" s="11">
        <f t="shared" si="22"/>
        <v>0</v>
      </c>
      <c r="AV751" s="11">
        <v>1.9846041142228599E-2</v>
      </c>
      <c r="AW751" s="11">
        <v>0.78700091194317801</v>
      </c>
      <c r="AX751" s="11">
        <f t="shared" si="23"/>
        <v>1</v>
      </c>
      <c r="AY751" s="11">
        <f t="shared" si="24"/>
        <v>0</v>
      </c>
      <c r="AZ751" s="11">
        <v>2.6195186421362801E-2</v>
      </c>
      <c r="BA751" s="11">
        <v>0.72092127598939604</v>
      </c>
      <c r="BB751" s="22">
        <v>0</v>
      </c>
      <c r="BC751" s="22">
        <v>0</v>
      </c>
      <c r="BD751" s="22">
        <v>0</v>
      </c>
      <c r="BE751" s="22">
        <v>0</v>
      </c>
      <c r="BF751" s="22">
        <v>0</v>
      </c>
      <c r="BG751" s="22">
        <v>0</v>
      </c>
      <c r="BH751" s="22">
        <v>0</v>
      </c>
      <c r="BI751" s="22">
        <v>0</v>
      </c>
      <c r="BJ751" s="22">
        <v>0</v>
      </c>
      <c r="BK751" s="22">
        <v>0</v>
      </c>
      <c r="BL751" s="22">
        <v>0</v>
      </c>
      <c r="BM751" s="22">
        <v>0</v>
      </c>
      <c r="BN751" s="22">
        <v>0</v>
      </c>
      <c r="BO751" s="22">
        <v>0</v>
      </c>
      <c r="BP751" s="22">
        <v>0</v>
      </c>
      <c r="BQ751" s="22">
        <v>0</v>
      </c>
      <c r="BR751" s="22">
        <v>0</v>
      </c>
      <c r="BS751" s="22">
        <v>0</v>
      </c>
      <c r="BT751" s="22">
        <v>0</v>
      </c>
      <c r="BU751" s="22">
        <v>0</v>
      </c>
      <c r="BV751" s="22">
        <v>0</v>
      </c>
      <c r="BW751" s="22">
        <v>0</v>
      </c>
    </row>
    <row r="752" spans="1:75" ht="14.25" customHeight="1">
      <c r="A752" s="11" t="s">
        <v>2091</v>
      </c>
      <c r="B752" s="11" t="s">
        <v>3756</v>
      </c>
      <c r="C752" s="11" t="s">
        <v>171</v>
      </c>
      <c r="D752" s="11" t="s">
        <v>415</v>
      </c>
      <c r="E752" s="11">
        <v>957</v>
      </c>
      <c r="F752" s="11">
        <v>2.1934670313990101E-2</v>
      </c>
      <c r="G752" s="11">
        <v>6.0471241796237599E-2</v>
      </c>
      <c r="H752" s="11">
        <v>0.71688746197792297</v>
      </c>
      <c r="I752" s="11">
        <v>2.7369453025006901E-2</v>
      </c>
      <c r="J752" s="11">
        <v>0.66256607448796101</v>
      </c>
      <c r="K752" s="11">
        <f t="shared" si="0"/>
        <v>1</v>
      </c>
      <c r="L752" s="11">
        <f t="shared" si="1"/>
        <v>0</v>
      </c>
      <c r="M752" s="11">
        <f t="shared" si="2"/>
        <v>0</v>
      </c>
      <c r="N752" s="11">
        <v>2.23088984947632E-2</v>
      </c>
      <c r="O752" s="11">
        <v>0.71977476210393398</v>
      </c>
      <c r="P752" s="11">
        <f t="shared" si="3"/>
        <v>1</v>
      </c>
      <c r="Q752" s="11">
        <f t="shared" si="4"/>
        <v>0</v>
      </c>
      <c r="R752" s="11">
        <f t="shared" si="5"/>
        <v>0</v>
      </c>
      <c r="S752" s="11">
        <v>1.8792135795033801E-2</v>
      </c>
      <c r="T752" s="11">
        <v>0.75606857461993904</v>
      </c>
      <c r="U752" s="11">
        <f t="shared" si="6"/>
        <v>1</v>
      </c>
      <c r="V752" s="11">
        <f t="shared" si="7"/>
        <v>0</v>
      </c>
      <c r="W752" s="11">
        <f t="shared" si="8"/>
        <v>0</v>
      </c>
      <c r="X752" s="11">
        <v>2.2186384700030599E-2</v>
      </c>
      <c r="Y752" s="11">
        <v>0.71320398733303703</v>
      </c>
      <c r="Z752" s="11">
        <f t="shared" si="9"/>
        <v>1</v>
      </c>
      <c r="AA752" s="11">
        <f t="shared" si="10"/>
        <v>0</v>
      </c>
      <c r="AB752" s="11">
        <f t="shared" si="11"/>
        <v>0</v>
      </c>
      <c r="AC752" s="11">
        <v>1.6930152240154199E-2</v>
      </c>
      <c r="AD752" s="11">
        <v>0.78254785877431499</v>
      </c>
      <c r="AE752" s="11">
        <f t="shared" si="12"/>
        <v>1</v>
      </c>
      <c r="AF752" s="11">
        <f t="shared" si="13"/>
        <v>0</v>
      </c>
      <c r="AG752" s="11">
        <f t="shared" si="14"/>
        <v>0</v>
      </c>
      <c r="AH752" s="11">
        <v>1.6745219872037701E-2</v>
      </c>
      <c r="AI752" s="11">
        <v>0.78166684464306202</v>
      </c>
      <c r="AJ752" s="11">
        <f t="shared" si="15"/>
        <v>1</v>
      </c>
      <c r="AK752" s="11">
        <f t="shared" si="16"/>
        <v>0</v>
      </c>
      <c r="AL752" s="11">
        <f t="shared" si="17"/>
        <v>0</v>
      </c>
      <c r="AM752" s="11">
        <v>1.0973736446230099E-2</v>
      </c>
      <c r="AN752" s="11">
        <v>0.85574074165952596</v>
      </c>
      <c r="AO752" s="11">
        <f t="shared" si="18"/>
        <v>1</v>
      </c>
      <c r="AP752" s="11">
        <f t="shared" si="19"/>
        <v>0</v>
      </c>
      <c r="AQ752" s="11">
        <v>2.27210117152595E-2</v>
      </c>
      <c r="AR752" s="11">
        <v>0.71298543660666802</v>
      </c>
      <c r="AS752" s="11">
        <f t="shared" si="20"/>
        <v>1</v>
      </c>
      <c r="AT752" s="11">
        <f t="shared" si="21"/>
        <v>0</v>
      </c>
      <c r="AU752" s="11">
        <f t="shared" si="22"/>
        <v>0</v>
      </c>
      <c r="AV752" s="11">
        <v>1.2197060239735101E-2</v>
      </c>
      <c r="AW752" s="11">
        <v>0.84282418179626795</v>
      </c>
      <c r="AX752" s="11">
        <f t="shared" si="23"/>
        <v>1</v>
      </c>
      <c r="AY752" s="11">
        <f t="shared" si="24"/>
        <v>0</v>
      </c>
      <c r="AZ752" s="11">
        <v>7.1998705406645797E-3</v>
      </c>
      <c r="BA752" s="11">
        <v>0.90669792735614696</v>
      </c>
      <c r="BB752" s="22">
        <v>0</v>
      </c>
      <c r="BC752" s="22">
        <v>0</v>
      </c>
      <c r="BD752" s="22">
        <v>0</v>
      </c>
      <c r="BE752" s="22">
        <v>0</v>
      </c>
      <c r="BF752" s="22">
        <v>0</v>
      </c>
      <c r="BG752" s="22">
        <v>0</v>
      </c>
      <c r="BH752" s="22">
        <v>0</v>
      </c>
      <c r="BI752" s="22">
        <v>0</v>
      </c>
      <c r="BJ752" s="22">
        <v>0</v>
      </c>
      <c r="BK752" s="22">
        <v>0</v>
      </c>
      <c r="BL752" s="22">
        <v>0</v>
      </c>
      <c r="BM752" s="22">
        <v>0</v>
      </c>
      <c r="BN752" s="22">
        <v>0</v>
      </c>
      <c r="BO752" s="22">
        <v>0</v>
      </c>
      <c r="BP752" s="22">
        <v>0</v>
      </c>
      <c r="BQ752" s="22">
        <v>0</v>
      </c>
      <c r="BR752" s="22">
        <v>0</v>
      </c>
      <c r="BS752" s="22">
        <v>0</v>
      </c>
      <c r="BT752" s="22">
        <v>0</v>
      </c>
      <c r="BU752" s="22">
        <v>0</v>
      </c>
      <c r="BV752" s="22">
        <v>0</v>
      </c>
      <c r="BW752" s="22">
        <v>0</v>
      </c>
    </row>
    <row r="753" spans="1:75" ht="14.25" customHeight="1">
      <c r="A753" s="11" t="s">
        <v>2845</v>
      </c>
      <c r="B753" s="11" t="s">
        <v>3757</v>
      </c>
      <c r="C753" s="11" t="s">
        <v>47</v>
      </c>
      <c r="D753" s="11" t="s">
        <v>47</v>
      </c>
      <c r="E753" s="11">
        <v>882</v>
      </c>
      <c r="F753" s="11">
        <v>2.7129344333619201E-2</v>
      </c>
      <c r="G753" s="11">
        <v>7.7901458650100106E-2</v>
      </c>
      <c r="H753" s="11">
        <v>0.72773398786129595</v>
      </c>
      <c r="I753" s="11">
        <v>7.2562085344596405E-2</v>
      </c>
      <c r="J753" s="11">
        <v>0.36620323424287998</v>
      </c>
      <c r="K753" s="11">
        <f t="shared" si="0"/>
        <v>1</v>
      </c>
      <c r="L753" s="11">
        <f t="shared" si="1"/>
        <v>0</v>
      </c>
      <c r="M753" s="11">
        <f t="shared" si="2"/>
        <v>0</v>
      </c>
      <c r="N753" s="11">
        <v>1.1044091857176801E-2</v>
      </c>
      <c r="O753" s="11">
        <v>0.88994626283815903</v>
      </c>
      <c r="P753" s="11">
        <f t="shared" si="3"/>
        <v>1</v>
      </c>
      <c r="Q753" s="11">
        <f t="shared" si="4"/>
        <v>0</v>
      </c>
      <c r="R753" s="11">
        <f t="shared" si="5"/>
        <v>0</v>
      </c>
      <c r="S753" s="11">
        <v>2.0540670260035799E-2</v>
      </c>
      <c r="T753" s="11">
        <v>0.79203831818492698</v>
      </c>
      <c r="U753" s="11">
        <f t="shared" si="6"/>
        <v>1</v>
      </c>
      <c r="V753" s="11">
        <f t="shared" si="7"/>
        <v>0</v>
      </c>
      <c r="W753" s="11">
        <f t="shared" si="8"/>
        <v>0</v>
      </c>
      <c r="X753" s="11">
        <v>2.7347600995093702E-2</v>
      </c>
      <c r="Y753" s="11">
        <v>0.72578148513224305</v>
      </c>
      <c r="Z753" s="11">
        <f t="shared" si="9"/>
        <v>1</v>
      </c>
      <c r="AA753" s="11">
        <f t="shared" si="10"/>
        <v>0</v>
      </c>
      <c r="AB753" s="11">
        <f t="shared" si="11"/>
        <v>0</v>
      </c>
      <c r="AC753" s="11">
        <v>7.9149211778802603E-2</v>
      </c>
      <c r="AD753" s="11">
        <v>0.31109061477050498</v>
      </c>
      <c r="AE753" s="11">
        <f t="shared" si="12"/>
        <v>1</v>
      </c>
      <c r="AF753" s="11">
        <f t="shared" si="13"/>
        <v>0</v>
      </c>
      <c r="AG753" s="11">
        <f t="shared" si="14"/>
        <v>0</v>
      </c>
      <c r="AH753" s="11">
        <v>-3.0842991710325002E-3</v>
      </c>
      <c r="AI753" s="11">
        <v>0.96722681245752695</v>
      </c>
      <c r="AJ753" s="11">
        <f t="shared" si="15"/>
        <v>1</v>
      </c>
      <c r="AK753" s="11">
        <f t="shared" si="16"/>
        <v>0</v>
      </c>
      <c r="AL753" s="11">
        <f t="shared" si="17"/>
        <v>0</v>
      </c>
      <c r="AM753" s="11">
        <v>-2.2179487306326501E-4</v>
      </c>
      <c r="AN753" s="11">
        <v>0.99769780291846299</v>
      </c>
      <c r="AO753" s="11">
        <f t="shared" si="18"/>
        <v>1</v>
      </c>
      <c r="AP753" s="11">
        <f t="shared" si="19"/>
        <v>0</v>
      </c>
      <c r="AQ753" s="11">
        <v>2.2353063452240501E-2</v>
      </c>
      <c r="AR753" s="11">
        <v>0.77807348487775796</v>
      </c>
      <c r="AS753" s="11">
        <f t="shared" si="20"/>
        <v>1</v>
      </c>
      <c r="AT753" s="11">
        <f t="shared" si="21"/>
        <v>0</v>
      </c>
      <c r="AU753" s="11">
        <f t="shared" si="22"/>
        <v>0</v>
      </c>
      <c r="AV753" s="11">
        <v>-1.7817644607661401E-2</v>
      </c>
      <c r="AW753" s="11">
        <v>0.82155861087612303</v>
      </c>
      <c r="AX753" s="11">
        <f t="shared" si="23"/>
        <v>1</v>
      </c>
      <c r="AY753" s="11">
        <f t="shared" si="24"/>
        <v>0</v>
      </c>
      <c r="AZ753" s="11">
        <v>-1.44136587732148E-3</v>
      </c>
      <c r="BA753" s="11">
        <v>0.98546911732678599</v>
      </c>
      <c r="BB753" s="22">
        <v>0</v>
      </c>
      <c r="BC753" s="22">
        <v>0</v>
      </c>
      <c r="BD753" s="22">
        <v>0</v>
      </c>
      <c r="BE753" s="22">
        <v>0</v>
      </c>
      <c r="BF753" s="22">
        <v>0</v>
      </c>
      <c r="BG753" s="22">
        <v>0</v>
      </c>
      <c r="BH753" s="22">
        <v>0</v>
      </c>
      <c r="BI753" s="22">
        <v>0</v>
      </c>
      <c r="BJ753" s="22">
        <v>0</v>
      </c>
      <c r="BK753" s="22">
        <v>0</v>
      </c>
      <c r="BL753" s="22">
        <v>0</v>
      </c>
      <c r="BM753" s="22">
        <v>0</v>
      </c>
      <c r="BN753" s="22">
        <v>0</v>
      </c>
      <c r="BO753" s="22">
        <v>0</v>
      </c>
      <c r="BP753" s="22">
        <v>0</v>
      </c>
      <c r="BQ753" s="22">
        <v>0</v>
      </c>
      <c r="BR753" s="22">
        <v>0</v>
      </c>
      <c r="BS753" s="22">
        <v>0</v>
      </c>
      <c r="BT753" s="22">
        <v>0</v>
      </c>
      <c r="BU753" s="22">
        <v>0</v>
      </c>
      <c r="BV753" s="22">
        <v>0</v>
      </c>
      <c r="BW753" s="22">
        <v>0</v>
      </c>
    </row>
    <row r="754" spans="1:75" ht="14.25" customHeight="1">
      <c r="A754" s="11" t="s">
        <v>2791</v>
      </c>
      <c r="B754" s="11" t="s">
        <v>3758</v>
      </c>
      <c r="C754" s="11" t="s">
        <v>47</v>
      </c>
      <c r="D754" s="11" t="s">
        <v>47</v>
      </c>
      <c r="E754" s="11">
        <v>953</v>
      </c>
      <c r="F754" s="11">
        <v>2.59009829830972E-2</v>
      </c>
      <c r="G754" s="11">
        <v>7.4522644838478896E-2</v>
      </c>
      <c r="H754" s="11">
        <v>0.72824847866155396</v>
      </c>
      <c r="I754" s="11">
        <v>5.3919399251538797E-2</v>
      </c>
      <c r="J754" s="11">
        <v>0.485159747043102</v>
      </c>
      <c r="K754" s="11">
        <f t="shared" si="0"/>
        <v>1</v>
      </c>
      <c r="L754" s="11">
        <f t="shared" si="1"/>
        <v>0</v>
      </c>
      <c r="M754" s="11">
        <f t="shared" si="2"/>
        <v>0</v>
      </c>
      <c r="N754" s="11">
        <v>5.0711276693538501E-3</v>
      </c>
      <c r="O754" s="11">
        <v>0.94720946321541799</v>
      </c>
      <c r="P754" s="11">
        <f t="shared" si="3"/>
        <v>1</v>
      </c>
      <c r="Q754" s="11">
        <f t="shared" si="4"/>
        <v>0</v>
      </c>
      <c r="R754" s="11">
        <f t="shared" si="5"/>
        <v>0</v>
      </c>
      <c r="S754" s="11">
        <v>2.6763432894919701E-2</v>
      </c>
      <c r="T754" s="11">
        <v>0.71981288851597203</v>
      </c>
      <c r="U754" s="11">
        <f t="shared" si="6"/>
        <v>1</v>
      </c>
      <c r="V754" s="11">
        <f t="shared" si="7"/>
        <v>0</v>
      </c>
      <c r="W754" s="11">
        <f t="shared" si="8"/>
        <v>0</v>
      </c>
      <c r="X754" s="11">
        <v>2.62001183999299E-2</v>
      </c>
      <c r="Y754" s="11">
        <v>0.72537289675796202</v>
      </c>
      <c r="Z754" s="11">
        <f t="shared" si="9"/>
        <v>1</v>
      </c>
      <c r="AA754" s="11">
        <f t="shared" si="10"/>
        <v>0</v>
      </c>
      <c r="AB754" s="11">
        <f t="shared" si="11"/>
        <v>0</v>
      </c>
      <c r="AC754" s="11">
        <v>4.2356320760453398E-2</v>
      </c>
      <c r="AD754" s="11">
        <v>0.575144810062862</v>
      </c>
      <c r="AE754" s="11">
        <f t="shared" si="12"/>
        <v>1</v>
      </c>
      <c r="AF754" s="11">
        <f t="shared" si="13"/>
        <v>0</v>
      </c>
      <c r="AG754" s="11">
        <f t="shared" si="14"/>
        <v>0</v>
      </c>
      <c r="AH754" s="11">
        <v>1.8390726744300201E-2</v>
      </c>
      <c r="AI754" s="11">
        <v>0.80483488837532502</v>
      </c>
      <c r="AJ754" s="11">
        <f t="shared" si="15"/>
        <v>1</v>
      </c>
      <c r="AK754" s="11">
        <f t="shared" si="16"/>
        <v>0</v>
      </c>
      <c r="AL754" s="11">
        <f t="shared" si="17"/>
        <v>0</v>
      </c>
      <c r="AM754" s="11">
        <v>1.5759284214997199E-2</v>
      </c>
      <c r="AN754" s="11">
        <v>0.832621550171317</v>
      </c>
      <c r="AO754" s="11">
        <f t="shared" si="18"/>
        <v>1</v>
      </c>
      <c r="AP754" s="11">
        <f t="shared" si="19"/>
        <v>0</v>
      </c>
      <c r="AQ754" s="11">
        <v>3.0715483024024201E-2</v>
      </c>
      <c r="AR754" s="11">
        <v>0.68634875101661497</v>
      </c>
      <c r="AS754" s="11">
        <f t="shared" si="20"/>
        <v>1</v>
      </c>
      <c r="AT754" s="11">
        <f t="shared" si="21"/>
        <v>0</v>
      </c>
      <c r="AU754" s="11">
        <f t="shared" si="22"/>
        <v>0</v>
      </c>
      <c r="AV754" s="11">
        <v>4.6326907720380204E-3</v>
      </c>
      <c r="AW754" s="11">
        <v>0.95123355003732202</v>
      </c>
      <c r="AX754" s="11">
        <f t="shared" si="23"/>
        <v>1</v>
      </c>
      <c r="AY754" s="11">
        <f t="shared" si="24"/>
        <v>0</v>
      </c>
      <c r="AZ754" s="11">
        <v>3.4124646588637501E-2</v>
      </c>
      <c r="BA754" s="11">
        <v>0.652467126848156</v>
      </c>
      <c r="BB754" s="22">
        <v>0</v>
      </c>
      <c r="BC754" s="22">
        <v>0</v>
      </c>
      <c r="BD754" s="22">
        <v>0</v>
      </c>
      <c r="BE754" s="22">
        <v>0</v>
      </c>
      <c r="BF754" s="22">
        <v>0</v>
      </c>
      <c r="BG754" s="22">
        <v>0</v>
      </c>
      <c r="BH754" s="22">
        <v>0</v>
      </c>
      <c r="BI754" s="22">
        <v>0</v>
      </c>
      <c r="BJ754" s="22">
        <v>0</v>
      </c>
      <c r="BK754" s="22">
        <v>0</v>
      </c>
      <c r="BL754" s="22">
        <v>0</v>
      </c>
      <c r="BM754" s="22">
        <v>0</v>
      </c>
      <c r="BN754" s="22">
        <v>0</v>
      </c>
      <c r="BO754" s="22">
        <v>0</v>
      </c>
      <c r="BP754" s="22">
        <v>0</v>
      </c>
      <c r="BQ754" s="22">
        <v>0</v>
      </c>
      <c r="BR754" s="22">
        <v>0</v>
      </c>
      <c r="BS754" s="22">
        <v>0</v>
      </c>
      <c r="BT754" s="22">
        <v>0</v>
      </c>
      <c r="BU754" s="22">
        <v>0</v>
      </c>
      <c r="BV754" s="22">
        <v>0</v>
      </c>
      <c r="BW754" s="22">
        <v>0</v>
      </c>
    </row>
    <row r="755" spans="1:75" ht="14.25" customHeight="1">
      <c r="A755" s="11" t="s">
        <v>1955</v>
      </c>
      <c r="B755" s="11" t="s">
        <v>3759</v>
      </c>
      <c r="C755" s="11" t="s">
        <v>171</v>
      </c>
      <c r="D755" s="11" t="s">
        <v>954</v>
      </c>
      <c r="E755" s="11">
        <v>889</v>
      </c>
      <c r="F755" s="11">
        <v>-2.4507444757217601E-2</v>
      </c>
      <c r="G755" s="11">
        <v>7.5654364294461499E-2</v>
      </c>
      <c r="H755" s="11">
        <v>0.74605995517355495</v>
      </c>
      <c r="I755" s="11">
        <v>-4.5333421636897402E-2</v>
      </c>
      <c r="J755" s="11">
        <v>0.56497564110987497</v>
      </c>
      <c r="K755" s="11">
        <f t="shared" si="0"/>
        <v>1</v>
      </c>
      <c r="L755" s="11">
        <f t="shared" si="1"/>
        <v>0</v>
      </c>
      <c r="M755" s="11">
        <f t="shared" si="2"/>
        <v>0</v>
      </c>
      <c r="N755" s="11">
        <v>-3.4126627436602198E-2</v>
      </c>
      <c r="O755" s="11">
        <v>0.66089691626060598</v>
      </c>
      <c r="P755" s="11">
        <f t="shared" si="3"/>
        <v>1</v>
      </c>
      <c r="Q755" s="11">
        <f t="shared" si="4"/>
        <v>0</v>
      </c>
      <c r="R755" s="11">
        <f t="shared" si="5"/>
        <v>0</v>
      </c>
      <c r="S755" s="11">
        <v>-2.5503538320943101E-2</v>
      </c>
      <c r="T755" s="11">
        <v>0.73639622919052405</v>
      </c>
      <c r="U755" s="11">
        <f t="shared" si="6"/>
        <v>1</v>
      </c>
      <c r="V755" s="11">
        <f t="shared" si="7"/>
        <v>0</v>
      </c>
      <c r="W755" s="11">
        <f t="shared" si="8"/>
        <v>0</v>
      </c>
      <c r="X755" s="11">
        <v>-2.4739694720446001E-2</v>
      </c>
      <c r="Y755" s="11">
        <v>0.74385611070735902</v>
      </c>
      <c r="Z755" s="11">
        <f t="shared" si="9"/>
        <v>1</v>
      </c>
      <c r="AA755" s="11">
        <f t="shared" si="10"/>
        <v>0</v>
      </c>
      <c r="AB755" s="11">
        <f t="shared" si="11"/>
        <v>0</v>
      </c>
      <c r="AC755" s="11">
        <v>2.4178696448887002E-3</v>
      </c>
      <c r="AD755" s="11">
        <v>0.97487164355873601</v>
      </c>
      <c r="AE755" s="11">
        <f t="shared" si="12"/>
        <v>1</v>
      </c>
      <c r="AF755" s="11">
        <f t="shared" si="13"/>
        <v>0</v>
      </c>
      <c r="AG755" s="11">
        <f t="shared" si="14"/>
        <v>0</v>
      </c>
      <c r="AH755" s="11">
        <v>-4.4510776633707498E-2</v>
      </c>
      <c r="AI755" s="11">
        <v>0.55213970015727698</v>
      </c>
      <c r="AJ755" s="11">
        <f t="shared" si="15"/>
        <v>1</v>
      </c>
      <c r="AK755" s="11">
        <f t="shared" si="16"/>
        <v>0</v>
      </c>
      <c r="AL755" s="11">
        <f t="shared" si="17"/>
        <v>0</v>
      </c>
      <c r="AM755" s="11">
        <v>-4.8926241748943597E-2</v>
      </c>
      <c r="AN755" s="11">
        <v>0.513536294128772</v>
      </c>
      <c r="AO755" s="11">
        <f t="shared" si="18"/>
        <v>1</v>
      </c>
      <c r="AP755" s="11">
        <f t="shared" si="19"/>
        <v>0</v>
      </c>
      <c r="AQ755" s="11">
        <v>-3.36670961240325E-2</v>
      </c>
      <c r="AR755" s="11">
        <v>0.66226255425977898</v>
      </c>
      <c r="AS755" s="11">
        <f t="shared" si="20"/>
        <v>1</v>
      </c>
      <c r="AT755" s="11">
        <f t="shared" si="21"/>
        <v>0</v>
      </c>
      <c r="AU755" s="11">
        <f t="shared" si="22"/>
        <v>0</v>
      </c>
      <c r="AV755" s="11">
        <v>-3.9459972457074902E-2</v>
      </c>
      <c r="AW755" s="11">
        <v>0.60713913543968401</v>
      </c>
      <c r="AX755" s="11">
        <f t="shared" si="23"/>
        <v>1</v>
      </c>
      <c r="AY755" s="11">
        <f t="shared" si="24"/>
        <v>0</v>
      </c>
      <c r="AZ755" s="11">
        <v>-2.9756952328514601E-2</v>
      </c>
      <c r="BA755" s="11">
        <v>0.69827489043438495</v>
      </c>
      <c r="BB755" s="22">
        <v>0</v>
      </c>
      <c r="BC755" s="22">
        <v>0</v>
      </c>
      <c r="BD755" s="22">
        <v>0</v>
      </c>
      <c r="BE755" s="22">
        <v>0</v>
      </c>
      <c r="BF755" s="22">
        <v>0</v>
      </c>
      <c r="BG755" s="22">
        <v>0</v>
      </c>
      <c r="BH755" s="22">
        <v>0</v>
      </c>
      <c r="BI755" s="22">
        <v>0</v>
      </c>
      <c r="BJ755" s="22">
        <v>0</v>
      </c>
      <c r="BK755" s="22">
        <v>0</v>
      </c>
      <c r="BL755" s="22">
        <v>0</v>
      </c>
      <c r="BM755" s="22">
        <v>0</v>
      </c>
      <c r="BN755" s="22">
        <v>0</v>
      </c>
      <c r="BO755" s="22">
        <v>0</v>
      </c>
      <c r="BP755" s="22">
        <v>0</v>
      </c>
      <c r="BQ755" s="22">
        <v>0</v>
      </c>
      <c r="BR755" s="22">
        <v>0</v>
      </c>
      <c r="BS755" s="22">
        <v>0</v>
      </c>
      <c r="BT755" s="22">
        <v>0</v>
      </c>
      <c r="BU755" s="22">
        <v>0</v>
      </c>
      <c r="BV755" s="22">
        <v>0</v>
      </c>
      <c r="BW755" s="22">
        <v>0</v>
      </c>
    </row>
    <row r="756" spans="1:75" ht="14.25" customHeight="1">
      <c r="A756" s="11" t="s">
        <v>613</v>
      </c>
      <c r="B756" s="11" t="s">
        <v>3760</v>
      </c>
      <c r="C756" s="11" t="s">
        <v>64</v>
      </c>
      <c r="D756" s="11" t="s">
        <v>88</v>
      </c>
      <c r="E756" s="11">
        <v>947</v>
      </c>
      <c r="F756" s="11">
        <v>-2.4314351247743698E-2</v>
      </c>
      <c r="G756" s="11">
        <v>7.5207116731953405E-2</v>
      </c>
      <c r="H756" s="11">
        <v>0.74654053298737399</v>
      </c>
      <c r="I756" s="11">
        <v>-8.3902907064563007E-2</v>
      </c>
      <c r="J756" s="11">
        <v>0.28017894519319703</v>
      </c>
      <c r="K756" s="11">
        <f t="shared" si="0"/>
        <v>1</v>
      </c>
      <c r="L756" s="11">
        <f t="shared" si="1"/>
        <v>0</v>
      </c>
      <c r="M756" s="11">
        <f t="shared" si="2"/>
        <v>0</v>
      </c>
      <c r="N756" s="11">
        <v>-5.02204913021395E-2</v>
      </c>
      <c r="O756" s="11">
        <v>0.515230730405983</v>
      </c>
      <c r="P756" s="11">
        <f t="shared" si="3"/>
        <v>1</v>
      </c>
      <c r="Q756" s="11">
        <f t="shared" si="4"/>
        <v>0</v>
      </c>
      <c r="R756" s="11">
        <f t="shared" si="5"/>
        <v>0</v>
      </c>
      <c r="S756" s="11">
        <v>-2.4171408019430799E-2</v>
      </c>
      <c r="T756" s="11">
        <v>0.74818484724444401</v>
      </c>
      <c r="U756" s="11">
        <f t="shared" si="6"/>
        <v>1</v>
      </c>
      <c r="V756" s="11">
        <f t="shared" si="7"/>
        <v>0</v>
      </c>
      <c r="W756" s="11">
        <f t="shared" si="8"/>
        <v>0</v>
      </c>
      <c r="X756" s="11">
        <v>-2.45560800092137E-2</v>
      </c>
      <c r="Y756" s="11">
        <v>0.74423453942959195</v>
      </c>
      <c r="Z756" s="11">
        <f t="shared" si="9"/>
        <v>1</v>
      </c>
      <c r="AA756" s="11">
        <f t="shared" si="10"/>
        <v>0</v>
      </c>
      <c r="AB756" s="11">
        <f t="shared" si="11"/>
        <v>0</v>
      </c>
      <c r="AC756" s="11">
        <v>-2.3829060393023099E-2</v>
      </c>
      <c r="AD756" s="11">
        <v>0.75488285304980296</v>
      </c>
      <c r="AE756" s="11">
        <f t="shared" si="12"/>
        <v>1</v>
      </c>
      <c r="AF756" s="11">
        <f t="shared" si="13"/>
        <v>0</v>
      </c>
      <c r="AG756" s="11">
        <f t="shared" si="14"/>
        <v>0</v>
      </c>
      <c r="AH756" s="11">
        <v>-3.7475423237752999E-2</v>
      </c>
      <c r="AI756" s="11">
        <v>0.61283324146693796</v>
      </c>
      <c r="AJ756" s="11">
        <f t="shared" si="15"/>
        <v>1</v>
      </c>
      <c r="AK756" s="11">
        <f t="shared" si="16"/>
        <v>0</v>
      </c>
      <c r="AL756" s="11">
        <f t="shared" si="17"/>
        <v>0</v>
      </c>
      <c r="AM756" s="11">
        <v>-4.2650793854396699E-2</v>
      </c>
      <c r="AN756" s="11">
        <v>0.56756359282189806</v>
      </c>
      <c r="AO756" s="11">
        <f t="shared" si="18"/>
        <v>1</v>
      </c>
      <c r="AP756" s="11">
        <f t="shared" si="19"/>
        <v>0</v>
      </c>
      <c r="AQ756" s="11">
        <v>-6.1326801528353604E-3</v>
      </c>
      <c r="AR756" s="11">
        <v>0.93639117353574797</v>
      </c>
      <c r="AS756" s="11">
        <f t="shared" si="20"/>
        <v>1</v>
      </c>
      <c r="AT756" s="11">
        <f t="shared" si="21"/>
        <v>0</v>
      </c>
      <c r="AU756" s="11">
        <f t="shared" si="22"/>
        <v>0</v>
      </c>
      <c r="AV756" s="11">
        <v>-2.4607759138671501E-2</v>
      </c>
      <c r="AW756" s="11">
        <v>0.74790594217710504</v>
      </c>
      <c r="AX756" s="11">
        <f t="shared" si="23"/>
        <v>1</v>
      </c>
      <c r="AY756" s="11">
        <f t="shared" si="24"/>
        <v>0</v>
      </c>
      <c r="AZ756" s="11">
        <v>-2.87882027823642E-2</v>
      </c>
      <c r="BA756" s="11">
        <v>0.70650366784504604</v>
      </c>
      <c r="BB756" s="22">
        <v>0</v>
      </c>
      <c r="BC756" s="22">
        <v>0</v>
      </c>
      <c r="BD756" s="22">
        <v>0</v>
      </c>
      <c r="BE756" s="22">
        <v>0</v>
      </c>
      <c r="BF756" s="22">
        <v>0</v>
      </c>
      <c r="BG756" s="22">
        <v>0</v>
      </c>
      <c r="BH756" s="22">
        <v>0</v>
      </c>
      <c r="BI756" s="22">
        <v>0</v>
      </c>
      <c r="BJ756" s="22">
        <v>0</v>
      </c>
      <c r="BK756" s="22">
        <v>0</v>
      </c>
      <c r="BL756" s="22">
        <v>0</v>
      </c>
      <c r="BM756" s="22">
        <v>0</v>
      </c>
      <c r="BN756" s="22">
        <v>0</v>
      </c>
      <c r="BO756" s="22">
        <v>0</v>
      </c>
      <c r="BP756" s="22">
        <v>0</v>
      </c>
      <c r="BQ756" s="22">
        <v>0</v>
      </c>
      <c r="BR756" s="22">
        <v>0</v>
      </c>
      <c r="BS756" s="22">
        <v>0</v>
      </c>
      <c r="BT756" s="22">
        <v>0</v>
      </c>
      <c r="BU756" s="22">
        <v>0</v>
      </c>
      <c r="BV756" s="22">
        <v>0</v>
      </c>
      <c r="BW756" s="22">
        <v>0</v>
      </c>
    </row>
    <row r="757" spans="1:75" ht="14.25" customHeight="1">
      <c r="A757" s="11" t="s">
        <v>1221</v>
      </c>
      <c r="B757" s="11" t="s">
        <v>1221</v>
      </c>
      <c r="C757" s="11" t="s">
        <v>77</v>
      </c>
      <c r="D757" s="11" t="s">
        <v>634</v>
      </c>
      <c r="E757" s="11">
        <v>850</v>
      </c>
      <c r="F757" s="11">
        <v>2.5270429333746802E-2</v>
      </c>
      <c r="G757" s="11">
        <v>8.02769314880422E-2</v>
      </c>
      <c r="H757" s="11">
        <v>0.75299784915731505</v>
      </c>
      <c r="I757" s="11">
        <v>3.5394553149193597E-2</v>
      </c>
      <c r="J757" s="11">
        <v>0.67027870053755201</v>
      </c>
      <c r="K757" s="11">
        <f t="shared" si="0"/>
        <v>1</v>
      </c>
      <c r="L757" s="11">
        <f t="shared" si="1"/>
        <v>0</v>
      </c>
      <c r="M757" s="11">
        <f t="shared" si="2"/>
        <v>0</v>
      </c>
      <c r="N757" s="11">
        <v>1.8464667002175202E-2</v>
      </c>
      <c r="O757" s="11">
        <v>0.822541451040668</v>
      </c>
      <c r="P757" s="11">
        <f t="shared" si="3"/>
        <v>1</v>
      </c>
      <c r="Q757" s="11">
        <f t="shared" si="4"/>
        <v>0</v>
      </c>
      <c r="R757" s="11">
        <f t="shared" si="5"/>
        <v>0</v>
      </c>
      <c r="S757" s="11">
        <v>3.1003991161619299E-2</v>
      </c>
      <c r="T757" s="11">
        <v>0.69933741945995598</v>
      </c>
      <c r="U757" s="11">
        <f t="shared" si="6"/>
        <v>1</v>
      </c>
      <c r="V757" s="11">
        <f t="shared" si="7"/>
        <v>0</v>
      </c>
      <c r="W757" s="11">
        <f t="shared" si="8"/>
        <v>0</v>
      </c>
      <c r="X757" s="11">
        <v>2.6015101943578998E-2</v>
      </c>
      <c r="Y757" s="11">
        <v>0.74611275274177002</v>
      </c>
      <c r="Z757" s="11">
        <f t="shared" si="9"/>
        <v>1</v>
      </c>
      <c r="AA757" s="11">
        <f t="shared" si="10"/>
        <v>0</v>
      </c>
      <c r="AB757" s="11">
        <f t="shared" si="11"/>
        <v>0</v>
      </c>
      <c r="AC757" s="11">
        <v>2.2730327397820899E-2</v>
      </c>
      <c r="AD757" s="11">
        <v>0.78030939276169797</v>
      </c>
      <c r="AE757" s="11">
        <f t="shared" si="12"/>
        <v>1</v>
      </c>
      <c r="AF757" s="11">
        <f t="shared" si="13"/>
        <v>0</v>
      </c>
      <c r="AG757" s="11">
        <f t="shared" si="14"/>
        <v>0</v>
      </c>
      <c r="AH757" s="11">
        <v>4.33204420935294E-2</v>
      </c>
      <c r="AI757" s="11">
        <v>0.58605524858043301</v>
      </c>
      <c r="AJ757" s="11">
        <f t="shared" si="15"/>
        <v>1</v>
      </c>
      <c r="AK757" s="11">
        <f t="shared" si="16"/>
        <v>0</v>
      </c>
      <c r="AL757" s="11">
        <f t="shared" si="17"/>
        <v>0</v>
      </c>
      <c r="AM757" s="11">
        <v>4.8648922537150099E-2</v>
      </c>
      <c r="AN757" s="11">
        <v>0.54199728530150004</v>
      </c>
      <c r="AO757" s="11">
        <f t="shared" si="18"/>
        <v>1</v>
      </c>
      <c r="AP757" s="11">
        <f t="shared" si="19"/>
        <v>0</v>
      </c>
      <c r="AQ757" s="11">
        <v>-5.4089960922364799E-3</v>
      </c>
      <c r="AR757" s="11">
        <v>0.94727754686467003</v>
      </c>
      <c r="AS757" s="11">
        <f t="shared" si="20"/>
        <v>1</v>
      </c>
      <c r="AT757" s="11">
        <f t="shared" si="21"/>
        <v>0</v>
      </c>
      <c r="AU757" s="11">
        <f t="shared" si="22"/>
        <v>0</v>
      </c>
      <c r="AV757" s="11">
        <v>4.7617623360526502E-2</v>
      </c>
      <c r="AW757" s="11">
        <v>0.55939369048366605</v>
      </c>
      <c r="AX757" s="11">
        <f t="shared" si="23"/>
        <v>1</v>
      </c>
      <c r="AY757" s="11">
        <f t="shared" si="24"/>
        <v>0</v>
      </c>
      <c r="AZ757" s="11">
        <v>-1.77276075931358E-2</v>
      </c>
      <c r="BA757" s="11">
        <v>0.82681528431001405</v>
      </c>
      <c r="BB757" s="22">
        <v>0</v>
      </c>
      <c r="BC757" s="22">
        <v>0</v>
      </c>
      <c r="BD757" s="22">
        <v>0</v>
      </c>
      <c r="BE757" s="22">
        <v>0</v>
      </c>
      <c r="BF757" s="22">
        <v>0</v>
      </c>
      <c r="BG757" s="22">
        <v>0</v>
      </c>
      <c r="BH757" s="22">
        <v>0</v>
      </c>
      <c r="BI757" s="22">
        <v>0</v>
      </c>
      <c r="BJ757" s="22">
        <v>0</v>
      </c>
      <c r="BK757" s="22">
        <v>0</v>
      </c>
      <c r="BL757" s="22">
        <v>0</v>
      </c>
      <c r="BM757" s="22">
        <v>0</v>
      </c>
      <c r="BN757" s="22">
        <v>0</v>
      </c>
      <c r="BO757" s="22">
        <v>0</v>
      </c>
      <c r="BP757" s="22">
        <v>0</v>
      </c>
      <c r="BQ757" s="22">
        <v>0</v>
      </c>
      <c r="BR757" s="22">
        <v>0</v>
      </c>
      <c r="BS757" s="22">
        <v>0</v>
      </c>
      <c r="BT757" s="22">
        <v>0</v>
      </c>
      <c r="BU757" s="22">
        <v>0</v>
      </c>
      <c r="BV757" s="22">
        <v>0</v>
      </c>
      <c r="BW757" s="22">
        <v>0</v>
      </c>
    </row>
    <row r="758" spans="1:75" ht="14.25" customHeight="1">
      <c r="A758" s="11" t="s">
        <v>2766</v>
      </c>
      <c r="B758" s="11" t="s">
        <v>3761</v>
      </c>
      <c r="C758" s="11" t="s">
        <v>47</v>
      </c>
      <c r="D758" s="11" t="s">
        <v>47</v>
      </c>
      <c r="E758" s="11">
        <v>917</v>
      </c>
      <c r="F758" s="11">
        <v>-2.36396078734015E-2</v>
      </c>
      <c r="G758" s="11">
        <v>7.5910659873627995E-2</v>
      </c>
      <c r="H758" s="11">
        <v>0.75555703844135602</v>
      </c>
      <c r="I758" s="11">
        <v>-4.0336978444200998E-2</v>
      </c>
      <c r="J758" s="11">
        <v>0.60762572370510504</v>
      </c>
      <c r="K758" s="11">
        <f t="shared" si="0"/>
        <v>1</v>
      </c>
      <c r="L758" s="11">
        <f t="shared" si="1"/>
        <v>0</v>
      </c>
      <c r="M758" s="11">
        <f t="shared" si="2"/>
        <v>0</v>
      </c>
      <c r="N758" s="11">
        <v>-4.1084893578293001E-2</v>
      </c>
      <c r="O758" s="11">
        <v>0.59809058883395505</v>
      </c>
      <c r="P758" s="11">
        <f t="shared" si="3"/>
        <v>1</v>
      </c>
      <c r="Q758" s="11">
        <f t="shared" si="4"/>
        <v>0</v>
      </c>
      <c r="R758" s="11">
        <f t="shared" si="5"/>
        <v>0</v>
      </c>
      <c r="S758" s="11">
        <v>-2.5858128190958299E-2</v>
      </c>
      <c r="T758" s="11">
        <v>0.73357980686532198</v>
      </c>
      <c r="U758" s="11">
        <f t="shared" si="6"/>
        <v>1</v>
      </c>
      <c r="V758" s="11">
        <f t="shared" si="7"/>
        <v>0</v>
      </c>
      <c r="W758" s="11">
        <f t="shared" si="8"/>
        <v>0</v>
      </c>
      <c r="X758" s="11">
        <v>-2.36589001318942E-2</v>
      </c>
      <c r="Y758" s="11">
        <v>0.75545391188298905</v>
      </c>
      <c r="Z758" s="11">
        <f t="shared" si="9"/>
        <v>1</v>
      </c>
      <c r="AA758" s="11">
        <f t="shared" si="10"/>
        <v>0</v>
      </c>
      <c r="AB758" s="11">
        <f t="shared" si="11"/>
        <v>0</v>
      </c>
      <c r="AC758" s="11">
        <v>-5.1920933711052199E-2</v>
      </c>
      <c r="AD758" s="11">
        <v>0.50006464370890902</v>
      </c>
      <c r="AE758" s="11">
        <f t="shared" si="12"/>
        <v>1</v>
      </c>
      <c r="AF758" s="11">
        <f t="shared" si="13"/>
        <v>0</v>
      </c>
      <c r="AG758" s="11">
        <f t="shared" si="14"/>
        <v>0</v>
      </c>
      <c r="AH758" s="11">
        <v>-3.3894966541748298E-2</v>
      </c>
      <c r="AI758" s="11">
        <v>0.65249647067457694</v>
      </c>
      <c r="AJ758" s="11">
        <f t="shared" si="15"/>
        <v>1</v>
      </c>
      <c r="AK758" s="11">
        <f t="shared" si="16"/>
        <v>0</v>
      </c>
      <c r="AL758" s="11">
        <f t="shared" si="17"/>
        <v>0</v>
      </c>
      <c r="AM758" s="11">
        <v>-3.9780492753073299E-2</v>
      </c>
      <c r="AN758" s="11">
        <v>0.59813954583636697</v>
      </c>
      <c r="AO758" s="11">
        <f t="shared" si="18"/>
        <v>1</v>
      </c>
      <c r="AP758" s="11">
        <f t="shared" si="19"/>
        <v>0</v>
      </c>
      <c r="AQ758" s="11">
        <v>1.7076842267231301E-2</v>
      </c>
      <c r="AR758" s="11">
        <v>0.82540187701274503</v>
      </c>
      <c r="AS758" s="11">
        <f t="shared" si="20"/>
        <v>1</v>
      </c>
      <c r="AT758" s="11">
        <f t="shared" si="21"/>
        <v>0</v>
      </c>
      <c r="AU758" s="11">
        <f t="shared" si="22"/>
        <v>0</v>
      </c>
      <c r="AV758" s="11">
        <v>-2.83112236871895E-2</v>
      </c>
      <c r="AW758" s="11">
        <v>0.71395443256979196</v>
      </c>
      <c r="AX758" s="11">
        <f t="shared" si="23"/>
        <v>1</v>
      </c>
      <c r="AY758" s="11">
        <f t="shared" si="24"/>
        <v>0</v>
      </c>
      <c r="AZ758" s="11">
        <v>-4.2286056007360497E-2</v>
      </c>
      <c r="BA758" s="11">
        <v>0.58376247740023102</v>
      </c>
      <c r="BB758" s="22">
        <v>0</v>
      </c>
      <c r="BC758" s="22">
        <v>0</v>
      </c>
      <c r="BD758" s="22">
        <v>0</v>
      </c>
      <c r="BE758" s="22">
        <v>0</v>
      </c>
      <c r="BF758" s="22">
        <v>0</v>
      </c>
      <c r="BG758" s="22">
        <v>0</v>
      </c>
      <c r="BH758" s="22">
        <v>0</v>
      </c>
      <c r="BI758" s="22">
        <v>0</v>
      </c>
      <c r="BJ758" s="22">
        <v>0</v>
      </c>
      <c r="BK758" s="22">
        <v>0</v>
      </c>
      <c r="BL758" s="22">
        <v>0</v>
      </c>
      <c r="BM758" s="22">
        <v>0</v>
      </c>
      <c r="BN758" s="22">
        <v>0</v>
      </c>
      <c r="BO758" s="22">
        <v>0</v>
      </c>
      <c r="BP758" s="22">
        <v>0</v>
      </c>
      <c r="BQ758" s="22">
        <v>0</v>
      </c>
      <c r="BR758" s="22">
        <v>0</v>
      </c>
      <c r="BS758" s="22">
        <v>0</v>
      </c>
      <c r="BT758" s="22">
        <v>0</v>
      </c>
      <c r="BU758" s="22">
        <v>0</v>
      </c>
      <c r="BV758" s="22">
        <v>0</v>
      </c>
      <c r="BW758" s="22">
        <v>0</v>
      </c>
    </row>
    <row r="759" spans="1:75" ht="14.25" customHeight="1">
      <c r="A759" s="11" t="s">
        <v>2867</v>
      </c>
      <c r="B759" s="11" t="s">
        <v>3762</v>
      </c>
      <c r="C759" s="11" t="s">
        <v>47</v>
      </c>
      <c r="D759" s="11" t="s">
        <v>47</v>
      </c>
      <c r="E759" s="11">
        <v>909</v>
      </c>
      <c r="F759" s="11">
        <v>-2.2245590206430299E-2</v>
      </c>
      <c r="G759" s="11">
        <v>7.3087652344474494E-2</v>
      </c>
      <c r="H759" s="11">
        <v>0.76091671244025305</v>
      </c>
      <c r="I759" s="11">
        <v>-3.4027783760752398E-2</v>
      </c>
      <c r="J759" s="11">
        <v>0.65298053906020304</v>
      </c>
      <c r="K759" s="11">
        <f t="shared" si="0"/>
        <v>1</v>
      </c>
      <c r="L759" s="11">
        <f t="shared" si="1"/>
        <v>0</v>
      </c>
      <c r="M759" s="11">
        <f t="shared" si="2"/>
        <v>0</v>
      </c>
      <c r="N759" s="11">
        <v>-3.4578925454882399E-2</v>
      </c>
      <c r="O759" s="11">
        <v>0.644507494643347</v>
      </c>
      <c r="P759" s="11">
        <f t="shared" si="3"/>
        <v>1</v>
      </c>
      <c r="Q759" s="11">
        <f t="shared" si="4"/>
        <v>0</v>
      </c>
      <c r="R759" s="11">
        <f t="shared" si="5"/>
        <v>0</v>
      </c>
      <c r="S759" s="11">
        <v>-3.2461722912061501E-2</v>
      </c>
      <c r="T759" s="11">
        <v>0.65677890704886399</v>
      </c>
      <c r="U759" s="11">
        <f t="shared" si="6"/>
        <v>1</v>
      </c>
      <c r="V759" s="11">
        <f t="shared" si="7"/>
        <v>0</v>
      </c>
      <c r="W759" s="11">
        <f t="shared" si="8"/>
        <v>0</v>
      </c>
      <c r="X759" s="11">
        <v>-2.22941771822492E-2</v>
      </c>
      <c r="Y759" s="11">
        <v>0.76005163568048395</v>
      </c>
      <c r="Z759" s="11">
        <f t="shared" si="9"/>
        <v>1</v>
      </c>
      <c r="AA759" s="11">
        <f t="shared" si="10"/>
        <v>0</v>
      </c>
      <c r="AB759" s="11">
        <f t="shared" si="11"/>
        <v>0</v>
      </c>
      <c r="AC759" s="11">
        <v>-2.4953145510439201E-2</v>
      </c>
      <c r="AD759" s="11">
        <v>0.736588590581154</v>
      </c>
      <c r="AE759" s="11">
        <f t="shared" si="12"/>
        <v>1</v>
      </c>
      <c r="AF759" s="11">
        <f t="shared" si="13"/>
        <v>0</v>
      </c>
      <c r="AG759" s="11">
        <f t="shared" si="14"/>
        <v>0</v>
      </c>
      <c r="AH759" s="11">
        <v>-5.0883448683842397E-2</v>
      </c>
      <c r="AI759" s="11">
        <v>0.44258476979147698</v>
      </c>
      <c r="AJ759" s="11">
        <f t="shared" si="15"/>
        <v>1</v>
      </c>
      <c r="AK759" s="11">
        <f t="shared" si="16"/>
        <v>0</v>
      </c>
      <c r="AL759" s="11">
        <f t="shared" si="17"/>
        <v>0</v>
      </c>
      <c r="AM759" s="11">
        <v>-6.7595220373050796E-2</v>
      </c>
      <c r="AN759" s="11">
        <v>0.32928704661941399</v>
      </c>
      <c r="AO759" s="11">
        <f t="shared" si="18"/>
        <v>1</v>
      </c>
      <c r="AP759" s="11">
        <f t="shared" si="19"/>
        <v>0</v>
      </c>
      <c r="AQ759" s="11">
        <v>-1.9281161944974701E-2</v>
      </c>
      <c r="AR759" s="11">
        <v>0.79554346222972305</v>
      </c>
      <c r="AS759" s="11">
        <f t="shared" si="20"/>
        <v>1</v>
      </c>
      <c r="AT759" s="11">
        <f t="shared" si="21"/>
        <v>0</v>
      </c>
      <c r="AU759" s="11">
        <f t="shared" si="22"/>
        <v>0</v>
      </c>
      <c r="AV759" s="11">
        <v>-6.7980744722621195E-2</v>
      </c>
      <c r="AW759" s="11">
        <v>0.36069884079352899</v>
      </c>
      <c r="AX759" s="11">
        <f t="shared" si="23"/>
        <v>1</v>
      </c>
      <c r="AY759" s="11">
        <f t="shared" si="24"/>
        <v>0</v>
      </c>
      <c r="AZ759" s="11">
        <v>-9.6863554096951292E-3</v>
      </c>
      <c r="BA759" s="11">
        <v>0.89606472796820802</v>
      </c>
      <c r="BB759" s="22">
        <v>0</v>
      </c>
      <c r="BC759" s="22">
        <v>0</v>
      </c>
      <c r="BD759" s="22">
        <v>0</v>
      </c>
      <c r="BE759" s="22">
        <v>0</v>
      </c>
      <c r="BF759" s="22">
        <v>0</v>
      </c>
      <c r="BG759" s="22">
        <v>0</v>
      </c>
      <c r="BH759" s="22">
        <v>0</v>
      </c>
      <c r="BI759" s="22">
        <v>0</v>
      </c>
      <c r="BJ759" s="22">
        <v>0</v>
      </c>
      <c r="BK759" s="22">
        <v>0</v>
      </c>
      <c r="BL759" s="22">
        <v>0</v>
      </c>
      <c r="BM759" s="22">
        <v>0</v>
      </c>
      <c r="BN759" s="22">
        <v>0</v>
      </c>
      <c r="BO759" s="22">
        <v>0</v>
      </c>
      <c r="BP759" s="22">
        <v>0</v>
      </c>
      <c r="BQ759" s="22">
        <v>0</v>
      </c>
      <c r="BR759" s="22">
        <v>0</v>
      </c>
      <c r="BS759" s="22">
        <v>0</v>
      </c>
      <c r="BT759" s="22">
        <v>0</v>
      </c>
      <c r="BU759" s="22">
        <v>0</v>
      </c>
      <c r="BV759" s="22">
        <v>0</v>
      </c>
      <c r="BW759" s="22">
        <v>0</v>
      </c>
    </row>
    <row r="760" spans="1:75" ht="14.25" customHeight="1">
      <c r="A760" s="11" t="s">
        <v>2929</v>
      </c>
      <c r="B760" s="11" t="s">
        <v>3763</v>
      </c>
      <c r="C760" s="11" t="s">
        <v>47</v>
      </c>
      <c r="D760" s="11" t="s">
        <v>47</v>
      </c>
      <c r="E760" s="11">
        <v>858</v>
      </c>
      <c r="F760" s="11">
        <v>2.3881167380352002E-2</v>
      </c>
      <c r="G760" s="11">
        <v>7.9334151622181104E-2</v>
      </c>
      <c r="H760" s="11">
        <v>0.76347216485797298</v>
      </c>
      <c r="I760" s="11">
        <v>1.85896752343464E-2</v>
      </c>
      <c r="J760" s="11">
        <v>0.82136361242193301</v>
      </c>
      <c r="K760" s="11">
        <f t="shared" si="0"/>
        <v>1</v>
      </c>
      <c r="L760" s="11">
        <f t="shared" si="1"/>
        <v>0</v>
      </c>
      <c r="M760" s="11">
        <f t="shared" si="2"/>
        <v>0</v>
      </c>
      <c r="N760" s="11">
        <v>1.4932204409156701E-2</v>
      </c>
      <c r="O760" s="11">
        <v>0.85470047655845804</v>
      </c>
      <c r="P760" s="11">
        <f t="shared" si="3"/>
        <v>1</v>
      </c>
      <c r="Q760" s="11">
        <f t="shared" si="4"/>
        <v>0</v>
      </c>
      <c r="R760" s="11">
        <f t="shared" si="5"/>
        <v>0</v>
      </c>
      <c r="S760" s="11">
        <v>1.7682037361714899E-2</v>
      </c>
      <c r="T760" s="11">
        <v>0.82374173813528195</v>
      </c>
      <c r="U760" s="11">
        <f t="shared" si="6"/>
        <v>1</v>
      </c>
      <c r="V760" s="11">
        <f t="shared" si="7"/>
        <v>0</v>
      </c>
      <c r="W760" s="11">
        <f t="shared" si="8"/>
        <v>0</v>
      </c>
      <c r="X760" s="11">
        <v>2.4401701681009198E-2</v>
      </c>
      <c r="Y760" s="11">
        <v>0.758584031679987</v>
      </c>
      <c r="Z760" s="11">
        <f t="shared" si="9"/>
        <v>1</v>
      </c>
      <c r="AA760" s="11">
        <f t="shared" si="10"/>
        <v>0</v>
      </c>
      <c r="AB760" s="11">
        <f t="shared" si="11"/>
        <v>0</v>
      </c>
      <c r="AC760" s="11">
        <v>3.3704975022168002E-2</v>
      </c>
      <c r="AD760" s="11">
        <v>0.67529930468691501</v>
      </c>
      <c r="AE760" s="11">
        <f t="shared" si="12"/>
        <v>1</v>
      </c>
      <c r="AF760" s="11">
        <f t="shared" si="13"/>
        <v>0</v>
      </c>
      <c r="AG760" s="11">
        <f t="shared" si="14"/>
        <v>0</v>
      </c>
      <c r="AH760" s="11">
        <v>1.11679892382555E-2</v>
      </c>
      <c r="AI760" s="11">
        <v>0.88653419486298102</v>
      </c>
      <c r="AJ760" s="11">
        <f t="shared" si="15"/>
        <v>1</v>
      </c>
      <c r="AK760" s="11">
        <f t="shared" si="16"/>
        <v>0</v>
      </c>
      <c r="AL760" s="11">
        <f t="shared" si="17"/>
        <v>0</v>
      </c>
      <c r="AM760" s="11">
        <v>3.3477046914641998E-4</v>
      </c>
      <c r="AN760" s="11">
        <v>0.99659696905991901</v>
      </c>
      <c r="AO760" s="11">
        <f t="shared" si="18"/>
        <v>1</v>
      </c>
      <c r="AP760" s="11">
        <f t="shared" si="19"/>
        <v>0</v>
      </c>
      <c r="AQ760" s="11">
        <v>7.6989596403782999E-3</v>
      </c>
      <c r="AR760" s="11">
        <v>0.92405322961061698</v>
      </c>
      <c r="AS760" s="11">
        <f t="shared" si="20"/>
        <v>1</v>
      </c>
      <c r="AT760" s="11">
        <f t="shared" si="21"/>
        <v>0</v>
      </c>
      <c r="AU760" s="11">
        <f t="shared" si="22"/>
        <v>0</v>
      </c>
      <c r="AV760" s="11">
        <v>1.01418616024187E-2</v>
      </c>
      <c r="AW760" s="11">
        <v>0.90050835110234795</v>
      </c>
      <c r="AX760" s="11">
        <f t="shared" si="23"/>
        <v>1</v>
      </c>
      <c r="AY760" s="11">
        <f t="shared" si="24"/>
        <v>0</v>
      </c>
      <c r="AZ760" s="11">
        <v>-1.00781923197499E-2</v>
      </c>
      <c r="BA760" s="11">
        <v>0.900347062621776</v>
      </c>
      <c r="BB760" s="22">
        <v>0</v>
      </c>
      <c r="BC760" s="22">
        <v>0</v>
      </c>
      <c r="BD760" s="22">
        <v>0</v>
      </c>
      <c r="BE760" s="22">
        <v>0</v>
      </c>
      <c r="BF760" s="22">
        <v>0</v>
      </c>
      <c r="BG760" s="22">
        <v>0</v>
      </c>
      <c r="BH760" s="22">
        <v>0</v>
      </c>
      <c r="BI760" s="22">
        <v>0</v>
      </c>
      <c r="BJ760" s="22">
        <v>0</v>
      </c>
      <c r="BK760" s="22">
        <v>0</v>
      </c>
      <c r="BL760" s="22">
        <v>0</v>
      </c>
      <c r="BM760" s="22">
        <v>0</v>
      </c>
      <c r="BN760" s="22">
        <v>0</v>
      </c>
      <c r="BO760" s="22">
        <v>0</v>
      </c>
      <c r="BP760" s="22">
        <v>0</v>
      </c>
      <c r="BQ760" s="22">
        <v>0</v>
      </c>
      <c r="BR760" s="22">
        <v>0</v>
      </c>
      <c r="BS760" s="22">
        <v>0</v>
      </c>
      <c r="BT760" s="22">
        <v>0</v>
      </c>
      <c r="BU760" s="22">
        <v>0</v>
      </c>
      <c r="BV760" s="22">
        <v>0</v>
      </c>
      <c r="BW760" s="22">
        <v>0</v>
      </c>
    </row>
    <row r="761" spans="1:75" ht="14.25" customHeight="1">
      <c r="A761" s="11" t="s">
        <v>2427</v>
      </c>
      <c r="B761" s="11" t="s">
        <v>3764</v>
      </c>
      <c r="C761" s="11" t="s">
        <v>77</v>
      </c>
      <c r="D761" s="11" t="s">
        <v>391</v>
      </c>
      <c r="E761" s="11">
        <v>876</v>
      </c>
      <c r="F761" s="11">
        <v>-1.4767877049372999E-2</v>
      </c>
      <c r="G761" s="11">
        <v>4.9632007739486901E-2</v>
      </c>
      <c r="H761" s="11">
        <v>0.766119139704875</v>
      </c>
      <c r="I761" s="11">
        <v>1.3486178196020399E-2</v>
      </c>
      <c r="J761" s="11">
        <v>0.79266060890863699</v>
      </c>
      <c r="K761" s="11">
        <f t="shared" si="0"/>
        <v>1</v>
      </c>
      <c r="L761" s="11">
        <f t="shared" si="1"/>
        <v>0</v>
      </c>
      <c r="M761" s="11">
        <f t="shared" si="2"/>
        <v>0</v>
      </c>
      <c r="N761" s="11">
        <v>1.7857244243704099E-3</v>
      </c>
      <c r="O761" s="11">
        <v>0.97210133537407395</v>
      </c>
      <c r="P761" s="11">
        <f t="shared" si="3"/>
        <v>1</v>
      </c>
      <c r="Q761" s="11">
        <f t="shared" si="4"/>
        <v>0</v>
      </c>
      <c r="R761" s="11">
        <f t="shared" si="5"/>
        <v>0</v>
      </c>
      <c r="S761" s="11">
        <v>-1.59557152766041E-2</v>
      </c>
      <c r="T761" s="11">
        <v>0.74806834215250995</v>
      </c>
      <c r="U761" s="11">
        <f t="shared" si="6"/>
        <v>1</v>
      </c>
      <c r="V761" s="11">
        <f t="shared" si="7"/>
        <v>0</v>
      </c>
      <c r="W761" s="11">
        <f t="shared" si="8"/>
        <v>0</v>
      </c>
      <c r="X761" s="11">
        <v>-1.4817509448392399E-2</v>
      </c>
      <c r="Y761" s="11">
        <v>0.76548753684494897</v>
      </c>
      <c r="Z761" s="11">
        <f t="shared" si="9"/>
        <v>1</v>
      </c>
      <c r="AA761" s="11">
        <f t="shared" si="10"/>
        <v>0</v>
      </c>
      <c r="AB761" s="11">
        <f t="shared" si="11"/>
        <v>0</v>
      </c>
      <c r="AC761" s="11">
        <v>-6.9774690863701697E-3</v>
      </c>
      <c r="AD761" s="11">
        <v>0.89002042562720196</v>
      </c>
      <c r="AE761" s="11">
        <f t="shared" si="12"/>
        <v>1</v>
      </c>
      <c r="AF761" s="11">
        <f t="shared" si="13"/>
        <v>0</v>
      </c>
      <c r="AG761" s="11">
        <f t="shared" si="14"/>
        <v>0</v>
      </c>
      <c r="AH761" s="11">
        <v>-2.0359021249383699E-2</v>
      </c>
      <c r="AI761" s="11">
        <v>0.68103490416176404</v>
      </c>
      <c r="AJ761" s="11">
        <f t="shared" si="15"/>
        <v>1</v>
      </c>
      <c r="AK761" s="11">
        <f t="shared" si="16"/>
        <v>0</v>
      </c>
      <c r="AL761" s="11">
        <f t="shared" si="17"/>
        <v>0</v>
      </c>
      <c r="AM761" s="11">
        <v>-2.1853567503480002E-2</v>
      </c>
      <c r="AN761" s="11">
        <v>0.66021126479349801</v>
      </c>
      <c r="AO761" s="11">
        <f t="shared" si="18"/>
        <v>1</v>
      </c>
      <c r="AP761" s="11">
        <f t="shared" si="19"/>
        <v>0</v>
      </c>
      <c r="AQ761" s="11">
        <v>-1.9877711072880899E-2</v>
      </c>
      <c r="AR761" s="11">
        <v>0.69488575431508903</v>
      </c>
      <c r="AS761" s="11">
        <f t="shared" si="20"/>
        <v>1</v>
      </c>
      <c r="AT761" s="11">
        <f t="shared" si="21"/>
        <v>0</v>
      </c>
      <c r="AU761" s="11">
        <f t="shared" si="22"/>
        <v>0</v>
      </c>
      <c r="AV761" s="11">
        <v>-1.15833271660088E-2</v>
      </c>
      <c r="AW761" s="11">
        <v>0.81893390599329896</v>
      </c>
      <c r="AX761" s="11">
        <f t="shared" si="23"/>
        <v>1</v>
      </c>
      <c r="AY761" s="11">
        <f t="shared" si="24"/>
        <v>0</v>
      </c>
      <c r="AZ761" s="11">
        <v>-2.8962625747470699E-2</v>
      </c>
      <c r="BA761" s="11">
        <v>0.56505324504604204</v>
      </c>
      <c r="BB761" s="22">
        <v>0</v>
      </c>
      <c r="BC761" s="22">
        <v>0</v>
      </c>
      <c r="BD761" s="22">
        <v>0</v>
      </c>
      <c r="BE761" s="22">
        <v>0</v>
      </c>
      <c r="BF761" s="22">
        <v>0</v>
      </c>
      <c r="BG761" s="22">
        <v>0</v>
      </c>
      <c r="BH761" s="22">
        <v>0</v>
      </c>
      <c r="BI761" s="22">
        <v>0</v>
      </c>
      <c r="BJ761" s="22">
        <v>0</v>
      </c>
      <c r="BK761" s="22">
        <v>0</v>
      </c>
      <c r="BL761" s="22">
        <v>0</v>
      </c>
      <c r="BM761" s="22">
        <v>0</v>
      </c>
      <c r="BN761" s="22">
        <v>0</v>
      </c>
      <c r="BO761" s="22">
        <v>0</v>
      </c>
      <c r="BP761" s="22">
        <v>0</v>
      </c>
      <c r="BQ761" s="22">
        <v>0</v>
      </c>
      <c r="BR761" s="22">
        <v>0</v>
      </c>
      <c r="BS761" s="22">
        <v>0</v>
      </c>
      <c r="BT761" s="22">
        <v>0</v>
      </c>
      <c r="BU761" s="22">
        <v>0</v>
      </c>
      <c r="BV761" s="22">
        <v>0</v>
      </c>
      <c r="BW761" s="22">
        <v>0</v>
      </c>
    </row>
    <row r="762" spans="1:75" ht="14.25" customHeight="1">
      <c r="A762" s="11" t="s">
        <v>120</v>
      </c>
      <c r="B762" s="11" t="s">
        <v>3765</v>
      </c>
      <c r="C762" s="11" t="s">
        <v>77</v>
      </c>
      <c r="D762" s="11" t="s">
        <v>108</v>
      </c>
      <c r="E762" s="11">
        <v>964</v>
      </c>
      <c r="F762" s="11">
        <v>2.1865847284110899E-2</v>
      </c>
      <c r="G762" s="11">
        <v>7.3848161300161405E-2</v>
      </c>
      <c r="H762" s="11">
        <v>0.76722362095136298</v>
      </c>
      <c r="I762" s="11">
        <v>5.9439339544990803E-2</v>
      </c>
      <c r="J762" s="11">
        <v>0.43678994255047998</v>
      </c>
      <c r="K762" s="11">
        <f t="shared" si="0"/>
        <v>1</v>
      </c>
      <c r="L762" s="11">
        <f t="shared" si="1"/>
        <v>0</v>
      </c>
      <c r="M762" s="11">
        <f t="shared" si="2"/>
        <v>0</v>
      </c>
      <c r="N762" s="11">
        <v>3.5337331823965201E-2</v>
      </c>
      <c r="O762" s="11">
        <v>0.64121658062246201</v>
      </c>
      <c r="P762" s="11">
        <f t="shared" si="3"/>
        <v>1</v>
      </c>
      <c r="Q762" s="11">
        <f t="shared" si="4"/>
        <v>0</v>
      </c>
      <c r="R762" s="11">
        <f t="shared" si="5"/>
        <v>0</v>
      </c>
      <c r="S762" s="11">
        <v>2.6028826286914102E-2</v>
      </c>
      <c r="T762" s="11">
        <v>0.72430897360267299</v>
      </c>
      <c r="U762" s="11">
        <f t="shared" si="6"/>
        <v>1</v>
      </c>
      <c r="V762" s="11">
        <f t="shared" si="7"/>
        <v>0</v>
      </c>
      <c r="W762" s="11">
        <f t="shared" si="8"/>
        <v>0</v>
      </c>
      <c r="X762" s="11">
        <v>2.1277990072644599E-2</v>
      </c>
      <c r="Y762" s="11">
        <v>0.77338043863421302</v>
      </c>
      <c r="Z762" s="11">
        <f t="shared" si="9"/>
        <v>1</v>
      </c>
      <c r="AA762" s="11">
        <f t="shared" si="10"/>
        <v>0</v>
      </c>
      <c r="AB762" s="11">
        <f t="shared" si="11"/>
        <v>0</v>
      </c>
      <c r="AC762" s="11">
        <v>1.0005996994663E-4</v>
      </c>
      <c r="AD762" s="11">
        <v>0.99893331885439296</v>
      </c>
      <c r="AE762" s="11">
        <f t="shared" si="12"/>
        <v>1</v>
      </c>
      <c r="AF762" s="11">
        <f t="shared" si="13"/>
        <v>0</v>
      </c>
      <c r="AG762" s="11">
        <f t="shared" si="14"/>
        <v>0</v>
      </c>
      <c r="AH762" s="11">
        <v>2.8973502642626301E-2</v>
      </c>
      <c r="AI762" s="11">
        <v>0.69444322361461797</v>
      </c>
      <c r="AJ762" s="11">
        <f t="shared" si="15"/>
        <v>1</v>
      </c>
      <c r="AK762" s="11">
        <f t="shared" si="16"/>
        <v>0</v>
      </c>
      <c r="AL762" s="11">
        <f t="shared" si="17"/>
        <v>0</v>
      </c>
      <c r="AM762" s="11">
        <v>1.6766805125626599E-2</v>
      </c>
      <c r="AN762" s="11">
        <v>0.82074771321436502</v>
      </c>
      <c r="AO762" s="11">
        <f t="shared" si="18"/>
        <v>1</v>
      </c>
      <c r="AP762" s="11">
        <f t="shared" si="19"/>
        <v>0</v>
      </c>
      <c r="AQ762" s="11">
        <v>8.2850178562150698E-2</v>
      </c>
      <c r="AR762" s="11">
        <v>0.26793594422852202</v>
      </c>
      <c r="AS762" s="11">
        <f t="shared" si="20"/>
        <v>1</v>
      </c>
      <c r="AT762" s="11">
        <f t="shared" si="21"/>
        <v>0</v>
      </c>
      <c r="AU762" s="11">
        <f t="shared" si="22"/>
        <v>0</v>
      </c>
      <c r="AV762" s="11">
        <v>7.5542493865248E-2</v>
      </c>
      <c r="AW762" s="11">
        <v>0.31132080357502701</v>
      </c>
      <c r="AX762" s="11">
        <f t="shared" si="23"/>
        <v>1</v>
      </c>
      <c r="AY762" s="11">
        <f t="shared" si="24"/>
        <v>0</v>
      </c>
      <c r="AZ762" s="11">
        <v>1.45020150832744E-2</v>
      </c>
      <c r="BA762" s="11">
        <v>0.84676200839275795</v>
      </c>
      <c r="BB762" s="22">
        <v>0</v>
      </c>
      <c r="BC762" s="22">
        <v>0</v>
      </c>
      <c r="BD762" s="22">
        <v>0</v>
      </c>
      <c r="BE762" s="22">
        <v>0</v>
      </c>
      <c r="BF762" s="22">
        <v>0</v>
      </c>
      <c r="BG762" s="22">
        <v>0</v>
      </c>
      <c r="BH762" s="22">
        <v>0</v>
      </c>
      <c r="BI762" s="22">
        <v>0</v>
      </c>
      <c r="BJ762" s="22">
        <v>0</v>
      </c>
      <c r="BK762" s="22">
        <v>0</v>
      </c>
      <c r="BL762" s="22">
        <v>0</v>
      </c>
      <c r="BM762" s="22">
        <v>0</v>
      </c>
      <c r="BN762" s="22">
        <v>0</v>
      </c>
      <c r="BO762" s="22">
        <v>0</v>
      </c>
      <c r="BP762" s="22">
        <v>0</v>
      </c>
      <c r="BQ762" s="22">
        <v>0</v>
      </c>
      <c r="BR762" s="22">
        <v>0</v>
      </c>
      <c r="BS762" s="22">
        <v>0</v>
      </c>
      <c r="BT762" s="22">
        <v>0</v>
      </c>
      <c r="BU762" s="22">
        <v>0</v>
      </c>
      <c r="BV762" s="22">
        <v>0</v>
      </c>
      <c r="BW762" s="22">
        <v>0</v>
      </c>
    </row>
    <row r="763" spans="1:75" ht="14.25" customHeight="1">
      <c r="A763" s="11" t="s">
        <v>2833</v>
      </c>
      <c r="B763" s="11" t="s">
        <v>3766</v>
      </c>
      <c r="C763" s="11" t="s">
        <v>47</v>
      </c>
      <c r="D763" s="11" t="s">
        <v>47</v>
      </c>
      <c r="E763" s="11">
        <v>959</v>
      </c>
      <c r="F763" s="11">
        <v>2.0869575256291802E-2</v>
      </c>
      <c r="G763" s="11">
        <v>7.0958246408240902E-2</v>
      </c>
      <c r="H763" s="11">
        <v>0.76873700494118002</v>
      </c>
      <c r="I763" s="11">
        <v>-3.90574304302377E-3</v>
      </c>
      <c r="J763" s="11">
        <v>0.95767195754535805</v>
      </c>
      <c r="K763" s="11">
        <f t="shared" si="0"/>
        <v>1</v>
      </c>
      <c r="L763" s="11">
        <f t="shared" si="1"/>
        <v>0</v>
      </c>
      <c r="M763" s="11">
        <f t="shared" si="2"/>
        <v>0</v>
      </c>
      <c r="N763" s="11">
        <v>-2.5822536612696099E-2</v>
      </c>
      <c r="O763" s="11">
        <v>0.72233517335877795</v>
      </c>
      <c r="P763" s="11">
        <f t="shared" si="3"/>
        <v>1</v>
      </c>
      <c r="Q763" s="11">
        <f t="shared" si="4"/>
        <v>0</v>
      </c>
      <c r="R763" s="11">
        <f t="shared" si="5"/>
        <v>0</v>
      </c>
      <c r="S763" s="11">
        <v>2.1850435753226202E-2</v>
      </c>
      <c r="T763" s="11">
        <v>0.75839566855459395</v>
      </c>
      <c r="U763" s="11">
        <f t="shared" si="6"/>
        <v>1</v>
      </c>
      <c r="V763" s="11">
        <f t="shared" si="7"/>
        <v>0</v>
      </c>
      <c r="W763" s="11">
        <f t="shared" si="8"/>
        <v>0</v>
      </c>
      <c r="X763" s="11">
        <v>2.0315528173374401E-2</v>
      </c>
      <c r="Y763" s="11">
        <v>0.77479431568805002</v>
      </c>
      <c r="Z763" s="11">
        <f t="shared" si="9"/>
        <v>1</v>
      </c>
      <c r="AA763" s="11">
        <f t="shared" si="10"/>
        <v>0</v>
      </c>
      <c r="AB763" s="11">
        <f t="shared" si="11"/>
        <v>0</v>
      </c>
      <c r="AC763" s="11">
        <v>2.06849639476912E-2</v>
      </c>
      <c r="AD763" s="11">
        <v>0.77431643562466801</v>
      </c>
      <c r="AE763" s="11">
        <f t="shared" si="12"/>
        <v>1</v>
      </c>
      <c r="AF763" s="11">
        <f t="shared" si="13"/>
        <v>0</v>
      </c>
      <c r="AG763" s="11">
        <f t="shared" si="14"/>
        <v>0</v>
      </c>
      <c r="AH763" s="11">
        <v>1.06107379465766E-4</v>
      </c>
      <c r="AI763" s="11">
        <v>0.99877541867476605</v>
      </c>
      <c r="AJ763" s="11">
        <f t="shared" si="15"/>
        <v>1</v>
      </c>
      <c r="AK763" s="11">
        <f t="shared" si="16"/>
        <v>0</v>
      </c>
      <c r="AL763" s="11">
        <f t="shared" si="17"/>
        <v>0</v>
      </c>
      <c r="AM763" s="11">
        <v>-1.81359392564426E-2</v>
      </c>
      <c r="AN763" s="11">
        <v>0.79005600265650999</v>
      </c>
      <c r="AO763" s="11">
        <f t="shared" si="18"/>
        <v>1</v>
      </c>
      <c r="AP763" s="11">
        <f t="shared" si="19"/>
        <v>0</v>
      </c>
      <c r="AQ763" s="11">
        <v>3.3321417204396301E-3</v>
      </c>
      <c r="AR763" s="11">
        <v>0.96325485372288799</v>
      </c>
      <c r="AS763" s="11">
        <f t="shared" si="20"/>
        <v>1</v>
      </c>
      <c r="AT763" s="11">
        <f t="shared" si="21"/>
        <v>0</v>
      </c>
      <c r="AU763" s="11">
        <f t="shared" si="22"/>
        <v>0</v>
      </c>
      <c r="AV763" s="11">
        <v>7.2629372431988097E-3</v>
      </c>
      <c r="AW763" s="11">
        <v>0.91991303565485905</v>
      </c>
      <c r="AX763" s="11">
        <f t="shared" si="23"/>
        <v>1</v>
      </c>
      <c r="AY763" s="11">
        <f t="shared" si="24"/>
        <v>0</v>
      </c>
      <c r="AZ763" s="11">
        <v>1.9851972405154201E-2</v>
      </c>
      <c r="BA763" s="11">
        <v>0.78308221731515903</v>
      </c>
      <c r="BB763" s="22">
        <v>0</v>
      </c>
      <c r="BC763" s="22">
        <v>0</v>
      </c>
      <c r="BD763" s="22">
        <v>0</v>
      </c>
      <c r="BE763" s="22">
        <v>0</v>
      </c>
      <c r="BF763" s="22">
        <v>0</v>
      </c>
      <c r="BG763" s="22">
        <v>0</v>
      </c>
      <c r="BH763" s="22">
        <v>0</v>
      </c>
      <c r="BI763" s="22">
        <v>0</v>
      </c>
      <c r="BJ763" s="22">
        <v>0</v>
      </c>
      <c r="BK763" s="22">
        <v>0</v>
      </c>
      <c r="BL763" s="22">
        <v>0</v>
      </c>
      <c r="BM763" s="22">
        <v>0</v>
      </c>
      <c r="BN763" s="22">
        <v>0</v>
      </c>
      <c r="BO763" s="22">
        <v>0</v>
      </c>
      <c r="BP763" s="22">
        <v>0</v>
      </c>
      <c r="BQ763" s="22">
        <v>0</v>
      </c>
      <c r="BR763" s="22">
        <v>0</v>
      </c>
      <c r="BS763" s="22">
        <v>0</v>
      </c>
      <c r="BT763" s="22">
        <v>0</v>
      </c>
      <c r="BU763" s="22">
        <v>0</v>
      </c>
      <c r="BV763" s="22">
        <v>0</v>
      </c>
      <c r="BW763" s="22">
        <v>0</v>
      </c>
    </row>
    <row r="764" spans="1:75" ht="14.25" customHeight="1">
      <c r="A764" s="11" t="s">
        <v>1508</v>
      </c>
      <c r="B764" s="11" t="s">
        <v>1508</v>
      </c>
      <c r="C764" s="11" t="s">
        <v>171</v>
      </c>
      <c r="D764" s="11" t="s">
        <v>445</v>
      </c>
      <c r="E764" s="11">
        <v>957</v>
      </c>
      <c r="F764" s="11">
        <v>-2.0866664587514499E-2</v>
      </c>
      <c r="G764" s="11">
        <v>7.1692894515725206E-2</v>
      </c>
      <c r="H764" s="11">
        <v>0.77107137148331895</v>
      </c>
      <c r="I764" s="11">
        <v>-2.80808225852891E-2</v>
      </c>
      <c r="J764" s="11">
        <v>0.70573761998578899</v>
      </c>
      <c r="K764" s="11">
        <f t="shared" si="0"/>
        <v>1</v>
      </c>
      <c r="L764" s="11">
        <f t="shared" si="1"/>
        <v>0</v>
      </c>
      <c r="M764" s="11">
        <f t="shared" si="2"/>
        <v>0</v>
      </c>
      <c r="N764" s="11">
        <v>1.2038267619482601E-2</v>
      </c>
      <c r="O764" s="11">
        <v>0.86979631448097094</v>
      </c>
      <c r="P764" s="11">
        <f t="shared" si="3"/>
        <v>1</v>
      </c>
      <c r="Q764" s="11">
        <f t="shared" si="4"/>
        <v>0</v>
      </c>
      <c r="R764" s="11">
        <f t="shared" si="5"/>
        <v>0</v>
      </c>
      <c r="S764" s="11">
        <v>-2.3409458737947701E-2</v>
      </c>
      <c r="T764" s="11">
        <v>0.74416475133314097</v>
      </c>
      <c r="U764" s="11">
        <f t="shared" si="6"/>
        <v>1</v>
      </c>
      <c r="V764" s="11">
        <f t="shared" si="7"/>
        <v>0</v>
      </c>
      <c r="W764" s="11">
        <f t="shared" si="8"/>
        <v>0</v>
      </c>
      <c r="X764" s="11">
        <v>-1.9980641039039002E-2</v>
      </c>
      <c r="Y764" s="11">
        <v>0.78054344839777001</v>
      </c>
      <c r="Z764" s="11">
        <f t="shared" si="9"/>
        <v>1</v>
      </c>
      <c r="AA764" s="11">
        <f t="shared" si="10"/>
        <v>0</v>
      </c>
      <c r="AB764" s="11">
        <f t="shared" si="11"/>
        <v>0</v>
      </c>
      <c r="AC764" s="11">
        <v>-2.4445487268127699E-2</v>
      </c>
      <c r="AD764" s="11">
        <v>0.73702027316483598</v>
      </c>
      <c r="AE764" s="11">
        <f t="shared" si="12"/>
        <v>1</v>
      </c>
      <c r="AF764" s="11">
        <f t="shared" si="13"/>
        <v>0</v>
      </c>
      <c r="AG764" s="11">
        <f t="shared" si="14"/>
        <v>0</v>
      </c>
      <c r="AH764" s="11">
        <v>-2.42535043802093E-2</v>
      </c>
      <c r="AI764" s="11">
        <v>0.73534575618750897</v>
      </c>
      <c r="AJ764" s="11">
        <f t="shared" si="15"/>
        <v>1</v>
      </c>
      <c r="AK764" s="11">
        <f t="shared" si="16"/>
        <v>0</v>
      </c>
      <c r="AL764" s="11">
        <f t="shared" si="17"/>
        <v>0</v>
      </c>
      <c r="AM764" s="11">
        <v>-2.41309381860253E-2</v>
      </c>
      <c r="AN764" s="11">
        <v>0.73703933615553696</v>
      </c>
      <c r="AO764" s="11">
        <f t="shared" si="18"/>
        <v>1</v>
      </c>
      <c r="AP764" s="11">
        <f t="shared" si="19"/>
        <v>0</v>
      </c>
      <c r="AQ764" s="11">
        <v>-2.18530228340852E-2</v>
      </c>
      <c r="AR764" s="11">
        <v>0.76516019213932296</v>
      </c>
      <c r="AS764" s="11">
        <f t="shared" si="20"/>
        <v>1</v>
      </c>
      <c r="AT764" s="11">
        <f t="shared" si="21"/>
        <v>0</v>
      </c>
      <c r="AU764" s="11">
        <f t="shared" si="22"/>
        <v>0</v>
      </c>
      <c r="AV764" s="11">
        <v>-4.8912259801301696E-4</v>
      </c>
      <c r="AW764" s="11">
        <v>0.99464648215333995</v>
      </c>
      <c r="AX764" s="11">
        <f t="shared" si="23"/>
        <v>1</v>
      </c>
      <c r="AY764" s="11">
        <f t="shared" si="24"/>
        <v>0</v>
      </c>
      <c r="AZ764" s="11">
        <v>4.1395654313427701E-3</v>
      </c>
      <c r="BA764" s="11">
        <v>0.95460567729031698</v>
      </c>
      <c r="BB764" s="22">
        <v>0</v>
      </c>
      <c r="BC764" s="22">
        <v>0</v>
      </c>
      <c r="BD764" s="22">
        <v>0</v>
      </c>
      <c r="BE764" s="22">
        <v>0</v>
      </c>
      <c r="BF764" s="22">
        <v>0</v>
      </c>
      <c r="BG764" s="22">
        <v>0</v>
      </c>
      <c r="BH764" s="22">
        <v>0</v>
      </c>
      <c r="BI764" s="22">
        <v>0</v>
      </c>
      <c r="BJ764" s="22">
        <v>0</v>
      </c>
      <c r="BK764" s="22">
        <v>0</v>
      </c>
      <c r="BL764" s="22">
        <v>0</v>
      </c>
      <c r="BM764" s="22">
        <v>0</v>
      </c>
      <c r="BN764" s="22">
        <v>0</v>
      </c>
      <c r="BO764" s="22">
        <v>0</v>
      </c>
      <c r="BP764" s="22">
        <v>0</v>
      </c>
      <c r="BQ764" s="22">
        <v>0</v>
      </c>
      <c r="BR764" s="22">
        <v>0</v>
      </c>
      <c r="BS764" s="22">
        <v>0</v>
      </c>
      <c r="BT764" s="22">
        <v>0</v>
      </c>
      <c r="BU764" s="22">
        <v>0</v>
      </c>
      <c r="BV764" s="22">
        <v>0</v>
      </c>
      <c r="BW764" s="22">
        <v>0</v>
      </c>
    </row>
    <row r="765" spans="1:75" ht="14.25" customHeight="1">
      <c r="A765" s="11" t="s">
        <v>2040</v>
      </c>
      <c r="B765" s="11" t="s">
        <v>3767</v>
      </c>
      <c r="C765" s="11" t="s">
        <v>345</v>
      </c>
      <c r="D765" s="11" t="s">
        <v>807</v>
      </c>
      <c r="E765" s="11">
        <v>939</v>
      </c>
      <c r="F765" s="11">
        <v>-2.13827486136621E-2</v>
      </c>
      <c r="G765" s="11">
        <v>7.4034779063572004E-2</v>
      </c>
      <c r="H765" s="11">
        <v>0.77278262841116496</v>
      </c>
      <c r="I765" s="11">
        <v>-5.2856320557333997E-2</v>
      </c>
      <c r="J765" s="11">
        <v>0.48999279108337201</v>
      </c>
      <c r="K765" s="11">
        <f t="shared" si="0"/>
        <v>1</v>
      </c>
      <c r="L765" s="11">
        <f t="shared" si="1"/>
        <v>0</v>
      </c>
      <c r="M765" s="11">
        <f t="shared" si="2"/>
        <v>0</v>
      </c>
      <c r="N765" s="11">
        <v>-5.6856727967927498E-2</v>
      </c>
      <c r="O765" s="11">
        <v>0.452885073141154</v>
      </c>
      <c r="P765" s="11">
        <f t="shared" si="3"/>
        <v>1</v>
      </c>
      <c r="Q765" s="11">
        <f t="shared" si="4"/>
        <v>0</v>
      </c>
      <c r="R765" s="11">
        <f t="shared" si="5"/>
        <v>0</v>
      </c>
      <c r="S765" s="11">
        <v>-2.5010526299693601E-2</v>
      </c>
      <c r="T765" s="11">
        <v>0.73576380860384805</v>
      </c>
      <c r="U765" s="11">
        <f t="shared" si="6"/>
        <v>1</v>
      </c>
      <c r="V765" s="11">
        <f t="shared" si="7"/>
        <v>0</v>
      </c>
      <c r="W765" s="11">
        <f t="shared" si="8"/>
        <v>0</v>
      </c>
      <c r="X765" s="11">
        <v>-2.2252583311651499E-2</v>
      </c>
      <c r="Y765" s="11">
        <v>0.76377177665260498</v>
      </c>
      <c r="Z765" s="11">
        <f t="shared" si="9"/>
        <v>1</v>
      </c>
      <c r="AA765" s="11">
        <f t="shared" si="10"/>
        <v>0</v>
      </c>
      <c r="AB765" s="11">
        <f t="shared" si="11"/>
        <v>0</v>
      </c>
      <c r="AC765" s="11">
        <v>3.5307267253620002E-3</v>
      </c>
      <c r="AD765" s="11">
        <v>0.96239430270158099</v>
      </c>
      <c r="AE765" s="11">
        <f t="shared" si="12"/>
        <v>1</v>
      </c>
      <c r="AF765" s="11">
        <f t="shared" si="13"/>
        <v>0</v>
      </c>
      <c r="AG765" s="11">
        <f t="shared" si="14"/>
        <v>0</v>
      </c>
      <c r="AH765" s="11">
        <v>-5.1519465223302002E-2</v>
      </c>
      <c r="AI765" s="11">
        <v>0.45142507500288998</v>
      </c>
      <c r="AJ765" s="11">
        <f t="shared" si="15"/>
        <v>1</v>
      </c>
      <c r="AK765" s="11">
        <f t="shared" si="16"/>
        <v>0</v>
      </c>
      <c r="AL765" s="11">
        <f t="shared" si="17"/>
        <v>0</v>
      </c>
      <c r="AM765" s="11">
        <v>-6.1836802458769699E-2</v>
      </c>
      <c r="AN765" s="11">
        <v>0.380931633397882</v>
      </c>
      <c r="AO765" s="11">
        <f t="shared" si="18"/>
        <v>1</v>
      </c>
      <c r="AP765" s="11">
        <f t="shared" si="19"/>
        <v>0</v>
      </c>
      <c r="AQ765" s="11">
        <v>-4.1973446274140902E-2</v>
      </c>
      <c r="AR765" s="11">
        <v>0.57791664037250501</v>
      </c>
      <c r="AS765" s="11">
        <f t="shared" si="20"/>
        <v>1</v>
      </c>
      <c r="AT765" s="11">
        <f t="shared" si="21"/>
        <v>0</v>
      </c>
      <c r="AU765" s="11">
        <f t="shared" si="22"/>
        <v>0</v>
      </c>
      <c r="AV765" s="11">
        <v>-6.5676476688292795E-2</v>
      </c>
      <c r="AW765" s="11">
        <v>0.38104322602832502</v>
      </c>
      <c r="AX765" s="11">
        <f t="shared" si="23"/>
        <v>1</v>
      </c>
      <c r="AY765" s="11">
        <f t="shared" si="24"/>
        <v>0</v>
      </c>
      <c r="AZ765" s="11">
        <v>-3.3154224077547603E-2</v>
      </c>
      <c r="BA765" s="11">
        <v>0.65921954518484005</v>
      </c>
      <c r="BB765" s="22">
        <v>0</v>
      </c>
      <c r="BC765" s="22">
        <v>0</v>
      </c>
      <c r="BD765" s="22">
        <v>0</v>
      </c>
      <c r="BE765" s="22">
        <v>0</v>
      </c>
      <c r="BF765" s="22">
        <v>0</v>
      </c>
      <c r="BG765" s="22">
        <v>0</v>
      </c>
      <c r="BH765" s="22">
        <v>0</v>
      </c>
      <c r="BI765" s="22">
        <v>0</v>
      </c>
      <c r="BJ765" s="22">
        <v>0</v>
      </c>
      <c r="BK765" s="22">
        <v>0</v>
      </c>
      <c r="BL765" s="22">
        <v>0</v>
      </c>
      <c r="BM765" s="22">
        <v>0</v>
      </c>
      <c r="BN765" s="22">
        <v>0</v>
      </c>
      <c r="BO765" s="22">
        <v>0</v>
      </c>
      <c r="BP765" s="22">
        <v>0</v>
      </c>
      <c r="BQ765" s="22">
        <v>0</v>
      </c>
      <c r="BR765" s="22">
        <v>0</v>
      </c>
      <c r="BS765" s="22">
        <v>0</v>
      </c>
      <c r="BT765" s="22">
        <v>0</v>
      </c>
      <c r="BU765" s="22">
        <v>0</v>
      </c>
      <c r="BV765" s="22">
        <v>0</v>
      </c>
      <c r="BW765" s="22">
        <v>0</v>
      </c>
    </row>
    <row r="766" spans="1:75" ht="14.25" customHeight="1">
      <c r="A766" s="11" t="s">
        <v>118</v>
      </c>
      <c r="B766" s="11" t="s">
        <v>3768</v>
      </c>
      <c r="C766" s="11" t="s">
        <v>77</v>
      </c>
      <c r="D766" s="11" t="s">
        <v>108</v>
      </c>
      <c r="E766" s="11">
        <v>963</v>
      </c>
      <c r="F766" s="11">
        <v>-2.1020681341850998E-2</v>
      </c>
      <c r="G766" s="11">
        <v>7.3778328782232006E-2</v>
      </c>
      <c r="H766" s="11">
        <v>0.77576918685062601</v>
      </c>
      <c r="I766" s="11">
        <v>-3.8777979519485903E-2</v>
      </c>
      <c r="J766" s="11">
        <v>0.61187459795193999</v>
      </c>
      <c r="K766" s="11">
        <f t="shared" si="0"/>
        <v>1</v>
      </c>
      <c r="L766" s="11">
        <f t="shared" si="1"/>
        <v>0</v>
      </c>
      <c r="M766" s="11">
        <f t="shared" si="2"/>
        <v>0</v>
      </c>
      <c r="N766" s="11">
        <v>-2.4915096858008402E-2</v>
      </c>
      <c r="O766" s="11">
        <v>0.74238312764401804</v>
      </c>
      <c r="P766" s="11">
        <f t="shared" si="3"/>
        <v>1</v>
      </c>
      <c r="Q766" s="11">
        <f t="shared" si="4"/>
        <v>0</v>
      </c>
      <c r="R766" s="11">
        <f t="shared" si="5"/>
        <v>0</v>
      </c>
      <c r="S766" s="11">
        <v>-1.72620604649085E-2</v>
      </c>
      <c r="T766" s="11">
        <v>0.81495671484162002</v>
      </c>
      <c r="U766" s="11">
        <f t="shared" si="6"/>
        <v>1</v>
      </c>
      <c r="V766" s="11">
        <f t="shared" si="7"/>
        <v>0</v>
      </c>
      <c r="W766" s="11">
        <f t="shared" si="8"/>
        <v>0</v>
      </c>
      <c r="X766" s="11">
        <v>-2.0344295945939901E-2</v>
      </c>
      <c r="Y766" s="11">
        <v>0.78285386099399701</v>
      </c>
      <c r="Z766" s="11">
        <f t="shared" si="9"/>
        <v>1</v>
      </c>
      <c r="AA766" s="11">
        <f t="shared" si="10"/>
        <v>0</v>
      </c>
      <c r="AB766" s="11">
        <f t="shared" si="11"/>
        <v>0</v>
      </c>
      <c r="AC766" s="11">
        <v>-4.9339290388421303E-2</v>
      </c>
      <c r="AD766" s="11">
        <v>0.5086076664968</v>
      </c>
      <c r="AE766" s="11">
        <f t="shared" si="12"/>
        <v>1</v>
      </c>
      <c r="AF766" s="11">
        <f t="shared" si="13"/>
        <v>0</v>
      </c>
      <c r="AG766" s="11">
        <f t="shared" si="14"/>
        <v>0</v>
      </c>
      <c r="AH766" s="11">
        <v>-1.3090163668157399E-2</v>
      </c>
      <c r="AI766" s="11">
        <v>0.85893730212643804</v>
      </c>
      <c r="AJ766" s="11">
        <f t="shared" si="15"/>
        <v>1</v>
      </c>
      <c r="AK766" s="11">
        <f t="shared" si="16"/>
        <v>0</v>
      </c>
      <c r="AL766" s="11">
        <f t="shared" si="17"/>
        <v>0</v>
      </c>
      <c r="AM766" s="11">
        <v>-3.3974546695279197E-2</v>
      </c>
      <c r="AN766" s="11">
        <v>0.64472090665457504</v>
      </c>
      <c r="AO766" s="11">
        <f t="shared" si="18"/>
        <v>1</v>
      </c>
      <c r="AP766" s="11">
        <f t="shared" si="19"/>
        <v>0</v>
      </c>
      <c r="AQ766" s="11">
        <v>3.6837007007421797E-2</v>
      </c>
      <c r="AR766" s="11">
        <v>0.62224279327891197</v>
      </c>
      <c r="AS766" s="11">
        <f t="shared" si="20"/>
        <v>1</v>
      </c>
      <c r="AT766" s="11">
        <f t="shared" si="21"/>
        <v>0</v>
      </c>
      <c r="AU766" s="11">
        <f t="shared" si="22"/>
        <v>0</v>
      </c>
      <c r="AV766" s="11">
        <v>8.5204770700077707E-3</v>
      </c>
      <c r="AW766" s="11">
        <v>0.90951936665070798</v>
      </c>
      <c r="AX766" s="11">
        <f t="shared" si="23"/>
        <v>1</v>
      </c>
      <c r="AY766" s="11">
        <f t="shared" si="24"/>
        <v>0</v>
      </c>
      <c r="AZ766" s="11">
        <v>-4.8644196224305401E-2</v>
      </c>
      <c r="BA766" s="11">
        <v>0.51527470278898901</v>
      </c>
      <c r="BB766" s="22">
        <v>0</v>
      </c>
      <c r="BC766" s="22">
        <v>0</v>
      </c>
      <c r="BD766" s="22">
        <v>0</v>
      </c>
      <c r="BE766" s="22">
        <v>0</v>
      </c>
      <c r="BF766" s="22">
        <v>0</v>
      </c>
      <c r="BG766" s="22">
        <v>0</v>
      </c>
      <c r="BH766" s="22">
        <v>0</v>
      </c>
      <c r="BI766" s="22">
        <v>0</v>
      </c>
      <c r="BJ766" s="22">
        <v>0</v>
      </c>
      <c r="BK766" s="22">
        <v>0</v>
      </c>
      <c r="BL766" s="22">
        <v>0</v>
      </c>
      <c r="BM766" s="22">
        <v>0</v>
      </c>
      <c r="BN766" s="22">
        <v>0</v>
      </c>
      <c r="BO766" s="22">
        <v>0</v>
      </c>
      <c r="BP766" s="22">
        <v>0</v>
      </c>
      <c r="BQ766" s="22">
        <v>0</v>
      </c>
      <c r="BR766" s="22">
        <v>0</v>
      </c>
      <c r="BS766" s="22">
        <v>0</v>
      </c>
      <c r="BT766" s="22">
        <v>0</v>
      </c>
      <c r="BU766" s="22">
        <v>0</v>
      </c>
      <c r="BV766" s="22">
        <v>0</v>
      </c>
      <c r="BW766" s="22">
        <v>0</v>
      </c>
    </row>
    <row r="767" spans="1:75" ht="14.25" customHeight="1">
      <c r="A767" s="11" t="s">
        <v>1630</v>
      </c>
      <c r="B767" s="11" t="s">
        <v>1630</v>
      </c>
      <c r="C767" s="11" t="s">
        <v>171</v>
      </c>
      <c r="D767" s="11" t="s">
        <v>367</v>
      </c>
      <c r="E767" s="11">
        <v>958</v>
      </c>
      <c r="F767" s="11">
        <v>1.9477606073264299E-2</v>
      </c>
      <c r="G767" s="11">
        <v>7.1080954136661406E-2</v>
      </c>
      <c r="H767" s="11">
        <v>0.78412829042814702</v>
      </c>
      <c r="I767" s="11">
        <v>8.6346196086992694E-3</v>
      </c>
      <c r="J767" s="11">
        <v>0.90670198861280904</v>
      </c>
      <c r="K767" s="11">
        <f t="shared" si="0"/>
        <v>1</v>
      </c>
      <c r="L767" s="11">
        <f t="shared" si="1"/>
        <v>0</v>
      </c>
      <c r="M767" s="11">
        <f t="shared" si="2"/>
        <v>0</v>
      </c>
      <c r="N767" s="11">
        <v>2.7619810837219601E-2</v>
      </c>
      <c r="O767" s="11">
        <v>0.70536628436241999</v>
      </c>
      <c r="P767" s="11">
        <f t="shared" si="3"/>
        <v>1</v>
      </c>
      <c r="Q767" s="11">
        <f t="shared" si="4"/>
        <v>0</v>
      </c>
      <c r="R767" s="11">
        <f t="shared" si="5"/>
        <v>0</v>
      </c>
      <c r="S767" s="11">
        <v>2.0851219868020798E-2</v>
      </c>
      <c r="T767" s="11">
        <v>0.76946086530775804</v>
      </c>
      <c r="U767" s="11">
        <f t="shared" si="6"/>
        <v>1</v>
      </c>
      <c r="V767" s="11">
        <f t="shared" si="7"/>
        <v>0</v>
      </c>
      <c r="W767" s="11">
        <f t="shared" si="8"/>
        <v>0</v>
      </c>
      <c r="X767" s="11">
        <v>1.9603698618458999E-2</v>
      </c>
      <c r="Y767" s="11">
        <v>0.78289730601501095</v>
      </c>
      <c r="Z767" s="11">
        <f t="shared" si="9"/>
        <v>1</v>
      </c>
      <c r="AA767" s="11">
        <f t="shared" si="10"/>
        <v>0</v>
      </c>
      <c r="AB767" s="11">
        <f t="shared" si="11"/>
        <v>0</v>
      </c>
      <c r="AC767" s="11">
        <v>2.0536293785057998E-2</v>
      </c>
      <c r="AD767" s="11">
        <v>0.77601008295157003</v>
      </c>
      <c r="AE767" s="11">
        <f t="shared" si="12"/>
        <v>1</v>
      </c>
      <c r="AF767" s="11">
        <f t="shared" si="13"/>
        <v>0</v>
      </c>
      <c r="AG767" s="11">
        <f t="shared" si="14"/>
        <v>0</v>
      </c>
      <c r="AH767" s="11">
        <v>2.74679294770412E-2</v>
      </c>
      <c r="AI767" s="11">
        <v>0.69835559977705697</v>
      </c>
      <c r="AJ767" s="11">
        <f t="shared" si="15"/>
        <v>1</v>
      </c>
      <c r="AK767" s="11">
        <f t="shared" si="16"/>
        <v>0</v>
      </c>
      <c r="AL767" s="11">
        <f t="shared" si="17"/>
        <v>0</v>
      </c>
      <c r="AM767" s="11">
        <v>2.64922115209149E-2</v>
      </c>
      <c r="AN767" s="11">
        <v>0.70978748379050605</v>
      </c>
      <c r="AO767" s="11">
        <f t="shared" si="18"/>
        <v>1</v>
      </c>
      <c r="AP767" s="11">
        <f t="shared" si="19"/>
        <v>0</v>
      </c>
      <c r="AQ767" s="11">
        <v>3.4014505970648597E-2</v>
      </c>
      <c r="AR767" s="11">
        <v>0.63944827893854905</v>
      </c>
      <c r="AS767" s="11">
        <f t="shared" si="20"/>
        <v>1</v>
      </c>
      <c r="AT767" s="11">
        <f t="shared" si="21"/>
        <v>0</v>
      </c>
      <c r="AU767" s="11">
        <f t="shared" si="22"/>
        <v>0</v>
      </c>
      <c r="AV767" s="11">
        <v>2.2843639724965101E-2</v>
      </c>
      <c r="AW767" s="11">
        <v>0.752245807090133</v>
      </c>
      <c r="AX767" s="11">
        <f t="shared" si="23"/>
        <v>1</v>
      </c>
      <c r="AY767" s="11">
        <f t="shared" si="24"/>
        <v>0</v>
      </c>
      <c r="AZ767" s="11">
        <v>2.7445161928205002E-2</v>
      </c>
      <c r="BA767" s="11">
        <v>0.70408274181476305</v>
      </c>
      <c r="BB767" s="22">
        <v>0</v>
      </c>
      <c r="BC767" s="22">
        <v>0</v>
      </c>
      <c r="BD767" s="22">
        <v>0</v>
      </c>
      <c r="BE767" s="22">
        <v>0</v>
      </c>
      <c r="BF767" s="22">
        <v>0</v>
      </c>
      <c r="BG767" s="22">
        <v>0</v>
      </c>
      <c r="BH767" s="22">
        <v>0</v>
      </c>
      <c r="BI767" s="22">
        <v>0</v>
      </c>
      <c r="BJ767" s="22">
        <v>0</v>
      </c>
      <c r="BK767" s="22">
        <v>0</v>
      </c>
      <c r="BL767" s="22">
        <v>0</v>
      </c>
      <c r="BM767" s="22">
        <v>0</v>
      </c>
      <c r="BN767" s="22">
        <v>0</v>
      </c>
      <c r="BO767" s="22">
        <v>0</v>
      </c>
      <c r="BP767" s="22">
        <v>0</v>
      </c>
      <c r="BQ767" s="22">
        <v>0</v>
      </c>
      <c r="BR767" s="22">
        <v>0</v>
      </c>
      <c r="BS767" s="22">
        <v>0</v>
      </c>
      <c r="BT767" s="22">
        <v>0</v>
      </c>
      <c r="BU767" s="22">
        <v>0</v>
      </c>
      <c r="BV767" s="22">
        <v>0</v>
      </c>
      <c r="BW767" s="22">
        <v>0</v>
      </c>
    </row>
    <row r="768" spans="1:75" ht="14.25" customHeight="1">
      <c r="A768" s="11" t="s">
        <v>2786</v>
      </c>
      <c r="B768" s="11" t="s">
        <v>3769</v>
      </c>
      <c r="C768" s="11" t="s">
        <v>47</v>
      </c>
      <c r="D768" s="11" t="s">
        <v>47</v>
      </c>
      <c r="E768" s="11">
        <v>869</v>
      </c>
      <c r="F768" s="11">
        <v>-2.0013281526249298E-2</v>
      </c>
      <c r="G768" s="11">
        <v>7.6692417817469896E-2</v>
      </c>
      <c r="H768" s="11">
        <v>0.79418892076908798</v>
      </c>
      <c r="I768" s="11">
        <v>-6.8071009646410996E-2</v>
      </c>
      <c r="J768" s="11">
        <v>0.39300541725113403</v>
      </c>
      <c r="K768" s="11">
        <f t="shared" si="0"/>
        <v>1</v>
      </c>
      <c r="L768" s="11">
        <f t="shared" si="1"/>
        <v>0</v>
      </c>
      <c r="M768" s="11">
        <f t="shared" si="2"/>
        <v>0</v>
      </c>
      <c r="N768" s="11">
        <v>-4.0853805900289801E-2</v>
      </c>
      <c r="O768" s="11">
        <v>0.60307801948800299</v>
      </c>
      <c r="P768" s="11">
        <f t="shared" si="3"/>
        <v>1</v>
      </c>
      <c r="Q768" s="11">
        <f t="shared" si="4"/>
        <v>0</v>
      </c>
      <c r="R768" s="11">
        <f t="shared" si="5"/>
        <v>0</v>
      </c>
      <c r="S768" s="11">
        <v>-2.0922568452452901E-2</v>
      </c>
      <c r="T768" s="11">
        <v>0.78518268787455203</v>
      </c>
      <c r="U768" s="11">
        <f t="shared" si="6"/>
        <v>1</v>
      </c>
      <c r="V768" s="11">
        <f t="shared" si="7"/>
        <v>0</v>
      </c>
      <c r="W768" s="11">
        <f t="shared" si="8"/>
        <v>0</v>
      </c>
      <c r="X768" s="11">
        <v>-1.8965185105146502E-2</v>
      </c>
      <c r="Y768" s="11">
        <v>0.80481623850851103</v>
      </c>
      <c r="Z768" s="11">
        <f t="shared" si="9"/>
        <v>1</v>
      </c>
      <c r="AA768" s="11">
        <f t="shared" si="10"/>
        <v>0</v>
      </c>
      <c r="AB768" s="11">
        <f t="shared" si="11"/>
        <v>0</v>
      </c>
      <c r="AC768" s="11">
        <v>-1.10209276167551E-2</v>
      </c>
      <c r="AD768" s="11">
        <v>0.887524299429862</v>
      </c>
      <c r="AE768" s="11">
        <f t="shared" si="12"/>
        <v>1</v>
      </c>
      <c r="AF768" s="11">
        <f t="shared" si="13"/>
        <v>0</v>
      </c>
      <c r="AG768" s="11">
        <f t="shared" si="14"/>
        <v>0</v>
      </c>
      <c r="AH768" s="11">
        <v>-3.1480073307404301E-2</v>
      </c>
      <c r="AI768" s="11">
        <v>0.67989396061760499</v>
      </c>
      <c r="AJ768" s="11">
        <f t="shared" si="15"/>
        <v>1</v>
      </c>
      <c r="AK768" s="11">
        <f t="shared" si="16"/>
        <v>0</v>
      </c>
      <c r="AL768" s="11">
        <f t="shared" si="17"/>
        <v>0</v>
      </c>
      <c r="AM768" s="11">
        <v>-4.4808139138811903E-2</v>
      </c>
      <c r="AN768" s="11">
        <v>0.55602637926133403</v>
      </c>
      <c r="AO768" s="11">
        <f t="shared" si="18"/>
        <v>1</v>
      </c>
      <c r="AP768" s="11">
        <f t="shared" si="19"/>
        <v>0</v>
      </c>
      <c r="AQ768" s="11">
        <v>-4.7764254415470699E-2</v>
      </c>
      <c r="AR768" s="11">
        <v>0.54126345313547997</v>
      </c>
      <c r="AS768" s="11">
        <f t="shared" si="20"/>
        <v>1</v>
      </c>
      <c r="AT768" s="11">
        <f t="shared" si="21"/>
        <v>0</v>
      </c>
      <c r="AU768" s="11">
        <f t="shared" si="22"/>
        <v>0</v>
      </c>
      <c r="AV768" s="11">
        <v>-1.6989848262505301E-2</v>
      </c>
      <c r="AW768" s="11">
        <v>0.82820077762883904</v>
      </c>
      <c r="AX768" s="11">
        <f t="shared" si="23"/>
        <v>1</v>
      </c>
      <c r="AY768" s="11">
        <f t="shared" si="24"/>
        <v>0</v>
      </c>
      <c r="AZ768" s="11">
        <v>-3.9668005448329404E-3</v>
      </c>
      <c r="BA768" s="11">
        <v>0.959353370645184</v>
      </c>
      <c r="BB768" s="22">
        <v>0</v>
      </c>
      <c r="BC768" s="22">
        <v>0</v>
      </c>
      <c r="BD768" s="22">
        <v>0</v>
      </c>
      <c r="BE768" s="22">
        <v>0</v>
      </c>
      <c r="BF768" s="22">
        <v>0</v>
      </c>
      <c r="BG768" s="22">
        <v>0</v>
      </c>
      <c r="BH768" s="22">
        <v>0</v>
      </c>
      <c r="BI768" s="22">
        <v>0</v>
      </c>
      <c r="BJ768" s="22">
        <v>0</v>
      </c>
      <c r="BK768" s="22">
        <v>0</v>
      </c>
      <c r="BL768" s="22">
        <v>0</v>
      </c>
      <c r="BM768" s="22">
        <v>0</v>
      </c>
      <c r="BN768" s="22">
        <v>0</v>
      </c>
      <c r="BO768" s="22">
        <v>0</v>
      </c>
      <c r="BP768" s="22">
        <v>0</v>
      </c>
      <c r="BQ768" s="22">
        <v>0</v>
      </c>
      <c r="BR768" s="22">
        <v>0</v>
      </c>
      <c r="BS768" s="22">
        <v>0</v>
      </c>
      <c r="BT768" s="22">
        <v>0</v>
      </c>
      <c r="BU768" s="22">
        <v>0</v>
      </c>
      <c r="BV768" s="22">
        <v>0</v>
      </c>
      <c r="BW768" s="22">
        <v>0</v>
      </c>
    </row>
    <row r="769" spans="1:75" ht="14.25" customHeight="1">
      <c r="A769" s="11" t="s">
        <v>1591</v>
      </c>
      <c r="B769" s="11" t="s">
        <v>1591</v>
      </c>
      <c r="C769" s="11" t="s">
        <v>873</v>
      </c>
      <c r="D769" s="11" t="s">
        <v>881</v>
      </c>
      <c r="E769" s="11">
        <v>878</v>
      </c>
      <c r="F769" s="11">
        <v>-1.81853039262161E-2</v>
      </c>
      <c r="G769" s="11">
        <v>7.2828574183919206E-2</v>
      </c>
      <c r="H769" s="11">
        <v>0.80287767054528103</v>
      </c>
      <c r="I769" s="11">
        <v>-1.4563417266761001E-2</v>
      </c>
      <c r="J769" s="11">
        <v>0.84737811585098999</v>
      </c>
      <c r="K769" s="11">
        <f t="shared" si="0"/>
        <v>1</v>
      </c>
      <c r="L769" s="11">
        <f t="shared" si="1"/>
        <v>0</v>
      </c>
      <c r="M769" s="11">
        <f t="shared" si="2"/>
        <v>0</v>
      </c>
      <c r="N769" s="11">
        <v>-7.0555865457267598E-3</v>
      </c>
      <c r="O769" s="11">
        <v>0.92465042682469201</v>
      </c>
      <c r="P769" s="11">
        <f t="shared" si="3"/>
        <v>1</v>
      </c>
      <c r="Q769" s="11">
        <f t="shared" si="4"/>
        <v>0</v>
      </c>
      <c r="R769" s="11">
        <f t="shared" si="5"/>
        <v>0</v>
      </c>
      <c r="S769" s="11">
        <v>-1.38892178054581E-2</v>
      </c>
      <c r="T769" s="11">
        <v>0.84903046782374803</v>
      </c>
      <c r="U769" s="11">
        <f t="shared" si="6"/>
        <v>1</v>
      </c>
      <c r="V769" s="11">
        <f t="shared" si="7"/>
        <v>0</v>
      </c>
      <c r="W769" s="11">
        <f t="shared" si="8"/>
        <v>0</v>
      </c>
      <c r="X769" s="11">
        <v>-1.46731200788341E-2</v>
      </c>
      <c r="Y769" s="11">
        <v>0.83997421274352402</v>
      </c>
      <c r="Z769" s="11">
        <f t="shared" si="9"/>
        <v>1</v>
      </c>
      <c r="AA769" s="11">
        <f t="shared" si="10"/>
        <v>0</v>
      </c>
      <c r="AB769" s="11">
        <f t="shared" si="11"/>
        <v>0</v>
      </c>
      <c r="AC769" s="11">
        <v>-4.2196808830954301E-2</v>
      </c>
      <c r="AD769" s="11">
        <v>0.56804919722977698</v>
      </c>
      <c r="AE769" s="11">
        <f t="shared" si="12"/>
        <v>1</v>
      </c>
      <c r="AF769" s="11">
        <f t="shared" si="13"/>
        <v>0</v>
      </c>
      <c r="AG769" s="11">
        <f t="shared" si="14"/>
        <v>0</v>
      </c>
      <c r="AH769" s="11">
        <v>-1.5393676872582199E-2</v>
      </c>
      <c r="AI769" s="11">
        <v>0.83241606423995496</v>
      </c>
      <c r="AJ769" s="11">
        <f t="shared" si="15"/>
        <v>1</v>
      </c>
      <c r="AK769" s="11">
        <f t="shared" si="16"/>
        <v>0</v>
      </c>
      <c r="AL769" s="11">
        <f t="shared" si="17"/>
        <v>0</v>
      </c>
      <c r="AM769" s="11">
        <v>-1.2227079999189899E-2</v>
      </c>
      <c r="AN769" s="11">
        <v>0.86689557443765197</v>
      </c>
      <c r="AO769" s="11">
        <f t="shared" si="18"/>
        <v>1</v>
      </c>
      <c r="AP769" s="11">
        <f t="shared" si="19"/>
        <v>0</v>
      </c>
      <c r="AQ769" s="11">
        <v>-1.39590035200758E-3</v>
      </c>
      <c r="AR769" s="11">
        <v>0.98502470345089699</v>
      </c>
      <c r="AS769" s="11">
        <f t="shared" si="20"/>
        <v>1</v>
      </c>
      <c r="AT769" s="11">
        <f t="shared" si="21"/>
        <v>0</v>
      </c>
      <c r="AU769" s="11">
        <f t="shared" si="22"/>
        <v>0</v>
      </c>
      <c r="AV769" s="11">
        <v>-2.5304579580543399E-2</v>
      </c>
      <c r="AW769" s="11">
        <v>0.73226408509727503</v>
      </c>
      <c r="AX769" s="11">
        <f t="shared" si="23"/>
        <v>1</v>
      </c>
      <c r="AY769" s="11">
        <f t="shared" si="24"/>
        <v>0</v>
      </c>
      <c r="AZ769" s="11">
        <v>-2.5403836547201301E-2</v>
      </c>
      <c r="BA769" s="11">
        <v>0.73097221558037195</v>
      </c>
      <c r="BB769" s="22">
        <v>0</v>
      </c>
      <c r="BC769" s="22">
        <v>0</v>
      </c>
      <c r="BD769" s="22">
        <v>0</v>
      </c>
      <c r="BE769" s="22">
        <v>0</v>
      </c>
      <c r="BF769" s="22">
        <v>0</v>
      </c>
      <c r="BG769" s="22">
        <v>0</v>
      </c>
      <c r="BH769" s="22">
        <v>0</v>
      </c>
      <c r="BI769" s="22">
        <v>0</v>
      </c>
      <c r="BJ769" s="22">
        <v>0</v>
      </c>
      <c r="BK769" s="22">
        <v>0</v>
      </c>
      <c r="BL769" s="22">
        <v>0</v>
      </c>
      <c r="BM769" s="22">
        <v>0</v>
      </c>
      <c r="BN769" s="22">
        <v>0</v>
      </c>
      <c r="BO769" s="22">
        <v>0</v>
      </c>
      <c r="BP769" s="22">
        <v>0</v>
      </c>
      <c r="BQ769" s="22">
        <v>0</v>
      </c>
      <c r="BR769" s="22">
        <v>0</v>
      </c>
      <c r="BS769" s="22">
        <v>0</v>
      </c>
      <c r="BT769" s="22">
        <v>0</v>
      </c>
      <c r="BU769" s="22">
        <v>0</v>
      </c>
      <c r="BV769" s="22">
        <v>0</v>
      </c>
      <c r="BW769" s="22">
        <v>0</v>
      </c>
    </row>
    <row r="770" spans="1:75" ht="14.25" customHeight="1">
      <c r="A770" s="11" t="s">
        <v>2762</v>
      </c>
      <c r="B770" s="11" t="s">
        <v>3770</v>
      </c>
      <c r="C770" s="11" t="s">
        <v>47</v>
      </c>
      <c r="D770" s="11" t="s">
        <v>47</v>
      </c>
      <c r="E770" s="11">
        <v>963</v>
      </c>
      <c r="F770" s="11">
        <v>1.71916662808313E-2</v>
      </c>
      <c r="G770" s="11">
        <v>7.0890735357458004E-2</v>
      </c>
      <c r="H770" s="11">
        <v>0.808437149599325</v>
      </c>
      <c r="I770" s="11">
        <v>7.9214582993797605E-2</v>
      </c>
      <c r="J770" s="11">
        <v>0.278561120173202</v>
      </c>
      <c r="K770" s="11">
        <f t="shared" si="0"/>
        <v>1</v>
      </c>
      <c r="L770" s="11">
        <f t="shared" si="1"/>
        <v>0</v>
      </c>
      <c r="M770" s="11">
        <f t="shared" si="2"/>
        <v>0</v>
      </c>
      <c r="N770" s="11">
        <v>3.5206642936701803E-2</v>
      </c>
      <c r="O770" s="11">
        <v>0.62847273924731595</v>
      </c>
      <c r="P770" s="11">
        <f t="shared" si="3"/>
        <v>1</v>
      </c>
      <c r="Q770" s="11">
        <f t="shared" si="4"/>
        <v>0</v>
      </c>
      <c r="R770" s="11">
        <f t="shared" si="5"/>
        <v>0</v>
      </c>
      <c r="S770" s="11">
        <v>1.8462474983243202E-2</v>
      </c>
      <c r="T770" s="11">
        <v>0.79473208998900002</v>
      </c>
      <c r="U770" s="11">
        <f t="shared" si="6"/>
        <v>1</v>
      </c>
      <c r="V770" s="11">
        <f t="shared" si="7"/>
        <v>0</v>
      </c>
      <c r="W770" s="11">
        <f t="shared" si="8"/>
        <v>0</v>
      </c>
      <c r="X770" s="11">
        <v>1.5804724456719901E-2</v>
      </c>
      <c r="Y770" s="11">
        <v>0.82347516938363496</v>
      </c>
      <c r="Z770" s="11">
        <f t="shared" si="9"/>
        <v>1</v>
      </c>
      <c r="AA770" s="11">
        <f t="shared" si="10"/>
        <v>0</v>
      </c>
      <c r="AB770" s="11">
        <f t="shared" si="11"/>
        <v>0</v>
      </c>
      <c r="AC770" s="11">
        <v>5.74744659923953E-2</v>
      </c>
      <c r="AD770" s="11">
        <v>0.42180565835804201</v>
      </c>
      <c r="AE770" s="11">
        <f t="shared" si="12"/>
        <v>1</v>
      </c>
      <c r="AF770" s="11">
        <f t="shared" si="13"/>
        <v>0</v>
      </c>
      <c r="AG770" s="11">
        <f t="shared" si="14"/>
        <v>0</v>
      </c>
      <c r="AH770" s="11">
        <v>1.4209340918496899E-2</v>
      </c>
      <c r="AI770" s="11">
        <v>0.84130115952608597</v>
      </c>
      <c r="AJ770" s="11">
        <f t="shared" si="15"/>
        <v>1</v>
      </c>
      <c r="AK770" s="11">
        <f t="shared" si="16"/>
        <v>0</v>
      </c>
      <c r="AL770" s="11">
        <f t="shared" si="17"/>
        <v>0</v>
      </c>
      <c r="AM770" s="11">
        <v>8.6107857141119893E-3</v>
      </c>
      <c r="AN770" s="11">
        <v>0.90337958492052794</v>
      </c>
      <c r="AO770" s="11">
        <f t="shared" si="18"/>
        <v>1</v>
      </c>
      <c r="AP770" s="11">
        <f t="shared" si="19"/>
        <v>0</v>
      </c>
      <c r="AQ770" s="11">
        <v>-4.0411305755201701E-3</v>
      </c>
      <c r="AR770" s="11">
        <v>0.95543285117946097</v>
      </c>
      <c r="AS770" s="11">
        <f t="shared" si="20"/>
        <v>1</v>
      </c>
      <c r="AT770" s="11">
        <f t="shared" si="21"/>
        <v>0</v>
      </c>
      <c r="AU770" s="11">
        <f t="shared" si="22"/>
        <v>0</v>
      </c>
      <c r="AV770" s="11">
        <v>3.7204627661304203E-2</v>
      </c>
      <c r="AW770" s="11">
        <v>0.60579181420586803</v>
      </c>
      <c r="AX770" s="11">
        <f t="shared" si="23"/>
        <v>1</v>
      </c>
      <c r="AY770" s="11">
        <f t="shared" si="24"/>
        <v>0</v>
      </c>
      <c r="AZ770" s="11">
        <v>-1.19788552273752E-2</v>
      </c>
      <c r="BA770" s="11">
        <v>0.86758234665660405</v>
      </c>
      <c r="BB770" s="22">
        <v>0</v>
      </c>
      <c r="BC770" s="22">
        <v>0</v>
      </c>
      <c r="BD770" s="22">
        <v>0</v>
      </c>
      <c r="BE770" s="22">
        <v>0</v>
      </c>
      <c r="BF770" s="22">
        <v>0</v>
      </c>
      <c r="BG770" s="22">
        <v>0</v>
      </c>
      <c r="BH770" s="22">
        <v>0</v>
      </c>
      <c r="BI770" s="22">
        <v>0</v>
      </c>
      <c r="BJ770" s="22">
        <v>0</v>
      </c>
      <c r="BK770" s="22">
        <v>0</v>
      </c>
      <c r="BL770" s="22">
        <v>0</v>
      </c>
      <c r="BM770" s="22">
        <v>0</v>
      </c>
      <c r="BN770" s="22">
        <v>0</v>
      </c>
      <c r="BO770" s="22">
        <v>0</v>
      </c>
      <c r="BP770" s="22">
        <v>0</v>
      </c>
      <c r="BQ770" s="22">
        <v>0</v>
      </c>
      <c r="BR770" s="22">
        <v>0</v>
      </c>
      <c r="BS770" s="22">
        <v>0</v>
      </c>
      <c r="BT770" s="22">
        <v>0</v>
      </c>
      <c r="BU770" s="22">
        <v>0</v>
      </c>
      <c r="BV770" s="22">
        <v>0</v>
      </c>
      <c r="BW770" s="22">
        <v>0</v>
      </c>
    </row>
    <row r="771" spans="1:75" ht="14.25" customHeight="1">
      <c r="A771" s="11" t="s">
        <v>135</v>
      </c>
      <c r="B771" s="11" t="s">
        <v>3771</v>
      </c>
      <c r="C771" s="11" t="s">
        <v>77</v>
      </c>
      <c r="D771" s="11" t="s">
        <v>136</v>
      </c>
      <c r="E771" s="11">
        <v>953</v>
      </c>
      <c r="F771" s="11">
        <v>1.7749725344830599E-2</v>
      </c>
      <c r="G771" s="11">
        <v>7.4643261887187506E-2</v>
      </c>
      <c r="H771" s="11">
        <v>0.81209192889799997</v>
      </c>
      <c r="I771" s="11">
        <v>-2.5806239452928401E-2</v>
      </c>
      <c r="J771" s="11">
        <v>0.73824075688196</v>
      </c>
      <c r="K771" s="11">
        <f t="shared" si="0"/>
        <v>1</v>
      </c>
      <c r="L771" s="11">
        <f t="shared" si="1"/>
        <v>0</v>
      </c>
      <c r="M771" s="11">
        <f t="shared" si="2"/>
        <v>0</v>
      </c>
      <c r="N771" s="11">
        <v>1.8217870233370001E-2</v>
      </c>
      <c r="O771" s="11">
        <v>0.81231914523706195</v>
      </c>
      <c r="P771" s="11">
        <f t="shared" si="3"/>
        <v>1</v>
      </c>
      <c r="Q771" s="11">
        <f t="shared" si="4"/>
        <v>0</v>
      </c>
      <c r="R771" s="11">
        <f t="shared" si="5"/>
        <v>0</v>
      </c>
      <c r="S771" s="11">
        <v>1.76218292016357E-2</v>
      </c>
      <c r="T771" s="11">
        <v>0.81357068863410598</v>
      </c>
      <c r="U771" s="11">
        <f t="shared" si="6"/>
        <v>1</v>
      </c>
      <c r="V771" s="11">
        <f t="shared" si="7"/>
        <v>0</v>
      </c>
      <c r="W771" s="11">
        <f t="shared" si="8"/>
        <v>0</v>
      </c>
      <c r="X771" s="11">
        <v>1.7884810362175999E-2</v>
      </c>
      <c r="Y771" s="11">
        <v>0.81079313744116099</v>
      </c>
      <c r="Z771" s="11">
        <f t="shared" si="9"/>
        <v>1</v>
      </c>
      <c r="AA771" s="11">
        <f t="shared" si="10"/>
        <v>0</v>
      </c>
      <c r="AB771" s="11">
        <f t="shared" si="11"/>
        <v>0</v>
      </c>
      <c r="AC771" s="11">
        <v>-2.15805599333997E-2</v>
      </c>
      <c r="AD771" s="11">
        <v>0.77454689187263503</v>
      </c>
      <c r="AE771" s="11">
        <f t="shared" si="12"/>
        <v>1</v>
      </c>
      <c r="AF771" s="11">
        <f t="shared" si="13"/>
        <v>0</v>
      </c>
      <c r="AG771" s="11">
        <f t="shared" si="14"/>
        <v>0</v>
      </c>
      <c r="AH771" s="11">
        <v>2.4778371824990299E-2</v>
      </c>
      <c r="AI771" s="11">
        <v>0.73966952855319801</v>
      </c>
      <c r="AJ771" s="11">
        <f t="shared" si="15"/>
        <v>1</v>
      </c>
      <c r="AK771" s="11">
        <f t="shared" si="16"/>
        <v>0</v>
      </c>
      <c r="AL771" s="11">
        <f t="shared" si="17"/>
        <v>0</v>
      </c>
      <c r="AM771" s="11">
        <v>1.18922540236735E-2</v>
      </c>
      <c r="AN771" s="11">
        <v>0.87366440330987405</v>
      </c>
      <c r="AO771" s="11">
        <f t="shared" si="18"/>
        <v>1</v>
      </c>
      <c r="AP771" s="11">
        <f t="shared" si="19"/>
        <v>0</v>
      </c>
      <c r="AQ771" s="11">
        <v>-8.7912905311828306E-3</v>
      </c>
      <c r="AR771" s="11">
        <v>0.90801892793107697</v>
      </c>
      <c r="AS771" s="11">
        <f t="shared" si="20"/>
        <v>1</v>
      </c>
      <c r="AT771" s="11">
        <f t="shared" si="21"/>
        <v>0</v>
      </c>
      <c r="AU771" s="11">
        <f t="shared" si="22"/>
        <v>0</v>
      </c>
      <c r="AV771" s="11">
        <v>3.6140531464821997E-2</v>
      </c>
      <c r="AW771" s="11">
        <v>0.63409632362706703</v>
      </c>
      <c r="AX771" s="11">
        <f t="shared" si="23"/>
        <v>1</v>
      </c>
      <c r="AY771" s="11">
        <f t="shared" si="24"/>
        <v>0</v>
      </c>
      <c r="AZ771" s="11">
        <v>-6.9028649807756803E-2</v>
      </c>
      <c r="BA771" s="11">
        <v>0.35082324886666</v>
      </c>
      <c r="BB771" s="22">
        <v>0</v>
      </c>
      <c r="BC771" s="22">
        <v>0</v>
      </c>
      <c r="BD771" s="22">
        <v>0</v>
      </c>
      <c r="BE771" s="22">
        <v>0</v>
      </c>
      <c r="BF771" s="22">
        <v>0</v>
      </c>
      <c r="BG771" s="22">
        <v>0</v>
      </c>
      <c r="BH771" s="22">
        <v>0</v>
      </c>
      <c r="BI771" s="22">
        <v>0</v>
      </c>
      <c r="BJ771" s="22">
        <v>0</v>
      </c>
      <c r="BK771" s="22">
        <v>0</v>
      </c>
      <c r="BL771" s="22">
        <v>0</v>
      </c>
      <c r="BM771" s="22">
        <v>0</v>
      </c>
      <c r="BN771" s="22">
        <v>0</v>
      </c>
      <c r="BO771" s="22">
        <v>0</v>
      </c>
      <c r="BP771" s="22">
        <v>0</v>
      </c>
      <c r="BQ771" s="22">
        <v>0</v>
      </c>
      <c r="BR771" s="22">
        <v>0</v>
      </c>
      <c r="BS771" s="22">
        <v>0</v>
      </c>
      <c r="BT771" s="22">
        <v>0</v>
      </c>
      <c r="BU771" s="22">
        <v>0</v>
      </c>
      <c r="BV771" s="22">
        <v>0</v>
      </c>
      <c r="BW771" s="22">
        <v>0</v>
      </c>
    </row>
    <row r="772" spans="1:75" ht="14.25" customHeight="1">
      <c r="A772" s="11" t="s">
        <v>1470</v>
      </c>
      <c r="B772" s="11" t="s">
        <v>3772</v>
      </c>
      <c r="C772" s="11" t="s">
        <v>171</v>
      </c>
      <c r="D772" s="11" t="s">
        <v>362</v>
      </c>
      <c r="E772" s="11">
        <v>956</v>
      </c>
      <c r="F772" s="11">
        <v>1.5325768009017001E-2</v>
      </c>
      <c r="G772" s="11">
        <v>6.6176217189620398E-2</v>
      </c>
      <c r="H772" s="11">
        <v>0.816905824935374</v>
      </c>
      <c r="I772" s="11">
        <v>4.7720370974670301E-2</v>
      </c>
      <c r="J772" s="11">
        <v>0.48616106388458402</v>
      </c>
      <c r="K772" s="11">
        <f t="shared" si="0"/>
        <v>1</v>
      </c>
      <c r="L772" s="11">
        <f t="shared" si="1"/>
        <v>0</v>
      </c>
      <c r="M772" s="11">
        <f t="shared" si="2"/>
        <v>0</v>
      </c>
      <c r="N772" s="11">
        <v>1.75496640625178E-3</v>
      </c>
      <c r="O772" s="11">
        <v>0.97939885809065397</v>
      </c>
      <c r="P772" s="11">
        <f t="shared" si="3"/>
        <v>1</v>
      </c>
      <c r="Q772" s="11">
        <f t="shared" si="4"/>
        <v>0</v>
      </c>
      <c r="R772" s="11">
        <f t="shared" si="5"/>
        <v>0</v>
      </c>
      <c r="S772" s="11">
        <v>1.89495977435158E-2</v>
      </c>
      <c r="T772" s="11">
        <v>0.77445136914839596</v>
      </c>
      <c r="U772" s="11">
        <f t="shared" si="6"/>
        <v>1</v>
      </c>
      <c r="V772" s="11">
        <f t="shared" si="7"/>
        <v>0</v>
      </c>
      <c r="W772" s="11">
        <f t="shared" si="8"/>
        <v>0</v>
      </c>
      <c r="X772" s="11">
        <v>1.47272447519882E-2</v>
      </c>
      <c r="Y772" s="11">
        <v>0.82397678891526005</v>
      </c>
      <c r="Z772" s="11">
        <f t="shared" si="9"/>
        <v>1</v>
      </c>
      <c r="AA772" s="11">
        <f t="shared" si="10"/>
        <v>0</v>
      </c>
      <c r="AB772" s="11">
        <f t="shared" si="11"/>
        <v>0</v>
      </c>
      <c r="AC772" s="11">
        <v>2.90837244264044E-2</v>
      </c>
      <c r="AD772" s="11">
        <v>0.66483482766356095</v>
      </c>
      <c r="AE772" s="11">
        <f t="shared" si="12"/>
        <v>1</v>
      </c>
      <c r="AF772" s="11">
        <f t="shared" si="13"/>
        <v>0</v>
      </c>
      <c r="AG772" s="11">
        <f t="shared" si="14"/>
        <v>0</v>
      </c>
      <c r="AH772" s="11">
        <v>9.0949077840958292E-3</v>
      </c>
      <c r="AI772" s="11">
        <v>0.89052717849033003</v>
      </c>
      <c r="AJ772" s="11">
        <f t="shared" si="15"/>
        <v>1</v>
      </c>
      <c r="AK772" s="11">
        <f t="shared" si="16"/>
        <v>0</v>
      </c>
      <c r="AL772" s="11">
        <f t="shared" si="17"/>
        <v>0</v>
      </c>
      <c r="AM772" s="11">
        <v>6.3604379400380596E-3</v>
      </c>
      <c r="AN772" s="11">
        <v>0.92342090315151903</v>
      </c>
      <c r="AO772" s="11">
        <f t="shared" si="18"/>
        <v>1</v>
      </c>
      <c r="AP772" s="11">
        <f t="shared" si="19"/>
        <v>0</v>
      </c>
      <c r="AQ772" s="11">
        <v>-8.3330246904159497E-3</v>
      </c>
      <c r="AR772" s="11">
        <v>0.90173066726155504</v>
      </c>
      <c r="AS772" s="11">
        <f t="shared" si="20"/>
        <v>1</v>
      </c>
      <c r="AT772" s="11">
        <f t="shared" si="21"/>
        <v>0</v>
      </c>
      <c r="AU772" s="11">
        <f t="shared" si="22"/>
        <v>0</v>
      </c>
      <c r="AV772" s="11">
        <v>-7.3786952448157096E-3</v>
      </c>
      <c r="AW772" s="11">
        <v>0.912633641128479</v>
      </c>
      <c r="AX772" s="11">
        <f t="shared" si="23"/>
        <v>1</v>
      </c>
      <c r="AY772" s="11">
        <f t="shared" si="24"/>
        <v>0</v>
      </c>
      <c r="AZ772" s="11">
        <v>-1.0280753187656E-2</v>
      </c>
      <c r="BA772" s="11">
        <v>0.87822798461655405</v>
      </c>
      <c r="BB772" s="22">
        <v>0</v>
      </c>
      <c r="BC772" s="22">
        <v>0</v>
      </c>
      <c r="BD772" s="22">
        <v>0</v>
      </c>
      <c r="BE772" s="22">
        <v>0</v>
      </c>
      <c r="BF772" s="22">
        <v>0</v>
      </c>
      <c r="BG772" s="22">
        <v>0</v>
      </c>
      <c r="BH772" s="22">
        <v>0</v>
      </c>
      <c r="BI772" s="22">
        <v>0</v>
      </c>
      <c r="BJ772" s="22">
        <v>0</v>
      </c>
      <c r="BK772" s="22">
        <v>0</v>
      </c>
      <c r="BL772" s="22">
        <v>0</v>
      </c>
      <c r="BM772" s="22">
        <v>0</v>
      </c>
      <c r="BN772" s="22">
        <v>0</v>
      </c>
      <c r="BO772" s="22">
        <v>0</v>
      </c>
      <c r="BP772" s="22">
        <v>0</v>
      </c>
      <c r="BQ772" s="22">
        <v>0</v>
      </c>
      <c r="BR772" s="22">
        <v>0</v>
      </c>
      <c r="BS772" s="22">
        <v>0</v>
      </c>
      <c r="BT772" s="22">
        <v>0</v>
      </c>
      <c r="BU772" s="22">
        <v>0</v>
      </c>
      <c r="BV772" s="22">
        <v>0</v>
      </c>
      <c r="BW772" s="22">
        <v>0</v>
      </c>
    </row>
    <row r="773" spans="1:75" ht="14.25" customHeight="1">
      <c r="A773" s="11" t="s">
        <v>2770</v>
      </c>
      <c r="B773" s="11" t="s">
        <v>3773</v>
      </c>
      <c r="C773" s="11" t="s">
        <v>47</v>
      </c>
      <c r="D773" s="11" t="s">
        <v>47</v>
      </c>
      <c r="E773" s="11">
        <v>932</v>
      </c>
      <c r="F773" s="11">
        <v>-1.75611161107803E-2</v>
      </c>
      <c r="G773" s="11">
        <v>7.6105723596694902E-2</v>
      </c>
      <c r="H773" s="11">
        <v>0.81756252291286502</v>
      </c>
      <c r="I773" s="11">
        <v>1.9924940948359102E-2</v>
      </c>
      <c r="J773" s="11">
        <v>0.79972176214431501</v>
      </c>
      <c r="K773" s="11">
        <f t="shared" si="0"/>
        <v>1</v>
      </c>
      <c r="L773" s="11">
        <f t="shared" si="1"/>
        <v>0</v>
      </c>
      <c r="M773" s="11">
        <f t="shared" si="2"/>
        <v>0</v>
      </c>
      <c r="N773" s="11">
        <v>-4.4028663259233998E-2</v>
      </c>
      <c r="O773" s="11">
        <v>0.572423843485241</v>
      </c>
      <c r="P773" s="11">
        <f t="shared" si="3"/>
        <v>1</v>
      </c>
      <c r="Q773" s="11">
        <f t="shared" si="4"/>
        <v>0</v>
      </c>
      <c r="R773" s="11">
        <f t="shared" si="5"/>
        <v>0</v>
      </c>
      <c r="S773" s="11">
        <v>-1.4380621893523401E-2</v>
      </c>
      <c r="T773" s="11">
        <v>0.85027231385276403</v>
      </c>
      <c r="U773" s="11">
        <f t="shared" si="6"/>
        <v>1</v>
      </c>
      <c r="V773" s="11">
        <f t="shared" si="7"/>
        <v>0</v>
      </c>
      <c r="W773" s="11">
        <f t="shared" si="8"/>
        <v>0</v>
      </c>
      <c r="X773" s="11">
        <v>-1.81065238088223E-2</v>
      </c>
      <c r="Y773" s="11">
        <v>0.81199158397372195</v>
      </c>
      <c r="Z773" s="11">
        <f t="shared" si="9"/>
        <v>1</v>
      </c>
      <c r="AA773" s="11">
        <f t="shared" si="10"/>
        <v>0</v>
      </c>
      <c r="AB773" s="11">
        <f t="shared" si="11"/>
        <v>0</v>
      </c>
      <c r="AC773" s="11">
        <v>3.08035963804737E-2</v>
      </c>
      <c r="AD773" s="11">
        <v>0.68784796590550101</v>
      </c>
      <c r="AE773" s="11">
        <f t="shared" si="12"/>
        <v>1</v>
      </c>
      <c r="AF773" s="11">
        <f t="shared" si="13"/>
        <v>0</v>
      </c>
      <c r="AG773" s="11">
        <f t="shared" si="14"/>
        <v>0</v>
      </c>
      <c r="AH773" s="11">
        <v>-2.13796464203059E-2</v>
      </c>
      <c r="AI773" s="11">
        <v>0.77905227744712802</v>
      </c>
      <c r="AJ773" s="11">
        <f t="shared" si="15"/>
        <v>1</v>
      </c>
      <c r="AK773" s="11">
        <f t="shared" si="16"/>
        <v>0</v>
      </c>
      <c r="AL773" s="11">
        <f t="shared" si="17"/>
        <v>0</v>
      </c>
      <c r="AM773" s="11">
        <v>-2.38721306354868E-2</v>
      </c>
      <c r="AN773" s="11">
        <v>0.75413656815403396</v>
      </c>
      <c r="AO773" s="11">
        <f t="shared" si="18"/>
        <v>1</v>
      </c>
      <c r="AP773" s="11">
        <f t="shared" si="19"/>
        <v>0</v>
      </c>
      <c r="AQ773" s="11">
        <v>-3.41875376457665E-2</v>
      </c>
      <c r="AR773" s="11">
        <v>0.65900804907367505</v>
      </c>
      <c r="AS773" s="11">
        <f t="shared" si="20"/>
        <v>1</v>
      </c>
      <c r="AT773" s="11">
        <f t="shared" si="21"/>
        <v>0</v>
      </c>
      <c r="AU773" s="11">
        <f t="shared" si="22"/>
        <v>0</v>
      </c>
      <c r="AV773" s="11">
        <v>-2.3228833264450799E-2</v>
      </c>
      <c r="AW773" s="11">
        <v>0.76444485857598599</v>
      </c>
      <c r="AX773" s="11">
        <f t="shared" si="23"/>
        <v>1</v>
      </c>
      <c r="AY773" s="11">
        <f t="shared" si="24"/>
        <v>0</v>
      </c>
      <c r="AZ773" s="11">
        <v>-6.6551334200127502E-2</v>
      </c>
      <c r="BA773" s="11">
        <v>0.38645814549354901</v>
      </c>
      <c r="BB773" s="22">
        <v>0</v>
      </c>
      <c r="BC773" s="22">
        <v>0</v>
      </c>
      <c r="BD773" s="22">
        <v>0</v>
      </c>
      <c r="BE773" s="22">
        <v>0</v>
      </c>
      <c r="BF773" s="22">
        <v>0</v>
      </c>
      <c r="BG773" s="22">
        <v>0</v>
      </c>
      <c r="BH773" s="22">
        <v>0</v>
      </c>
      <c r="BI773" s="22">
        <v>0</v>
      </c>
      <c r="BJ773" s="22">
        <v>0</v>
      </c>
      <c r="BK773" s="22">
        <v>0</v>
      </c>
      <c r="BL773" s="22">
        <v>0</v>
      </c>
      <c r="BM773" s="22">
        <v>0</v>
      </c>
      <c r="BN773" s="22">
        <v>0</v>
      </c>
      <c r="BO773" s="22">
        <v>0</v>
      </c>
      <c r="BP773" s="22">
        <v>0</v>
      </c>
      <c r="BQ773" s="22">
        <v>0</v>
      </c>
      <c r="BR773" s="22">
        <v>0</v>
      </c>
      <c r="BS773" s="22">
        <v>0</v>
      </c>
      <c r="BT773" s="22">
        <v>0</v>
      </c>
      <c r="BU773" s="22">
        <v>0</v>
      </c>
      <c r="BV773" s="22">
        <v>0</v>
      </c>
      <c r="BW773" s="22">
        <v>0</v>
      </c>
    </row>
    <row r="774" spans="1:75" ht="14.25" customHeight="1">
      <c r="A774" s="11" t="s">
        <v>996</v>
      </c>
      <c r="B774" s="11" t="s">
        <v>3774</v>
      </c>
      <c r="C774" s="11" t="s">
        <v>345</v>
      </c>
      <c r="D774" s="11" t="s">
        <v>351</v>
      </c>
      <c r="E774" s="11">
        <v>917</v>
      </c>
      <c r="F774" s="11">
        <v>-1.6652873628903699E-2</v>
      </c>
      <c r="G774" s="11">
        <v>7.2603359466510406E-2</v>
      </c>
      <c r="H774" s="11">
        <v>0.81863419998556997</v>
      </c>
      <c r="I774" s="11">
        <v>-1.33328900968036E-2</v>
      </c>
      <c r="J774" s="11">
        <v>0.85959970046141398</v>
      </c>
      <c r="K774" s="11">
        <f t="shared" si="0"/>
        <v>1</v>
      </c>
      <c r="L774" s="11">
        <f t="shared" si="1"/>
        <v>0</v>
      </c>
      <c r="M774" s="11">
        <f t="shared" si="2"/>
        <v>0</v>
      </c>
      <c r="N774" s="11">
        <v>-4.1917437045622299E-2</v>
      </c>
      <c r="O774" s="11">
        <v>0.57420581571114404</v>
      </c>
      <c r="P774" s="11">
        <f t="shared" si="3"/>
        <v>1</v>
      </c>
      <c r="Q774" s="11">
        <f t="shared" si="4"/>
        <v>0</v>
      </c>
      <c r="R774" s="11">
        <f t="shared" si="5"/>
        <v>0</v>
      </c>
      <c r="S774" s="11">
        <v>-1.7056846079394599E-2</v>
      </c>
      <c r="T774" s="11">
        <v>0.81446252515386997</v>
      </c>
      <c r="U774" s="11">
        <f t="shared" si="6"/>
        <v>1</v>
      </c>
      <c r="V774" s="11">
        <f t="shared" si="7"/>
        <v>0</v>
      </c>
      <c r="W774" s="11">
        <f t="shared" si="8"/>
        <v>0</v>
      </c>
      <c r="X774" s="11">
        <v>-1.6757377958763201E-2</v>
      </c>
      <c r="Y774" s="11">
        <v>0.817589736938514</v>
      </c>
      <c r="Z774" s="11">
        <f t="shared" si="9"/>
        <v>1</v>
      </c>
      <c r="AA774" s="11">
        <f t="shared" si="10"/>
        <v>0</v>
      </c>
      <c r="AB774" s="11">
        <f t="shared" si="11"/>
        <v>0</v>
      </c>
      <c r="AC774" s="11">
        <v>-2.2371087565781499E-2</v>
      </c>
      <c r="AD774" s="11">
        <v>0.76171844304619796</v>
      </c>
      <c r="AE774" s="11">
        <f t="shared" si="12"/>
        <v>1</v>
      </c>
      <c r="AF774" s="11">
        <f t="shared" si="13"/>
        <v>0</v>
      </c>
      <c r="AG774" s="11">
        <f t="shared" si="14"/>
        <v>0</v>
      </c>
      <c r="AH774" s="11">
        <v>-2.78120511741793E-2</v>
      </c>
      <c r="AI774" s="11">
        <v>0.70086697902529005</v>
      </c>
      <c r="AJ774" s="11">
        <f t="shared" si="15"/>
        <v>1</v>
      </c>
      <c r="AK774" s="11">
        <f t="shared" si="16"/>
        <v>0</v>
      </c>
      <c r="AL774" s="11">
        <f t="shared" si="17"/>
        <v>0</v>
      </c>
      <c r="AM774" s="11">
        <v>-3.9702501685208003E-2</v>
      </c>
      <c r="AN774" s="11">
        <v>0.58089470451335901</v>
      </c>
      <c r="AO774" s="11">
        <f t="shared" si="18"/>
        <v>1</v>
      </c>
      <c r="AP774" s="11">
        <f t="shared" si="19"/>
        <v>0</v>
      </c>
      <c r="AQ774" s="11">
        <v>-3.3151880865916201E-2</v>
      </c>
      <c r="AR774" s="11">
        <v>0.65402992326989595</v>
      </c>
      <c r="AS774" s="11">
        <f t="shared" si="20"/>
        <v>1</v>
      </c>
      <c r="AT774" s="11">
        <f t="shared" si="21"/>
        <v>0</v>
      </c>
      <c r="AU774" s="11">
        <f t="shared" si="22"/>
        <v>0</v>
      </c>
      <c r="AV774" s="11">
        <v>-3.3185794826866601E-2</v>
      </c>
      <c r="AW774" s="11">
        <v>0.65366279396014604</v>
      </c>
      <c r="AX774" s="11">
        <f t="shared" si="23"/>
        <v>1</v>
      </c>
      <c r="AY774" s="11">
        <f t="shared" si="24"/>
        <v>0</v>
      </c>
      <c r="AZ774" s="11">
        <v>-2.7458777798776701E-2</v>
      </c>
      <c r="BA774" s="11">
        <v>0.70932876798264499</v>
      </c>
      <c r="BB774" s="22">
        <v>0</v>
      </c>
      <c r="BC774" s="22">
        <v>0</v>
      </c>
      <c r="BD774" s="22">
        <v>0</v>
      </c>
      <c r="BE774" s="22">
        <v>0</v>
      </c>
      <c r="BF774" s="22">
        <v>0</v>
      </c>
      <c r="BG774" s="22">
        <v>0</v>
      </c>
      <c r="BH774" s="22">
        <v>0</v>
      </c>
      <c r="BI774" s="22">
        <v>0</v>
      </c>
      <c r="BJ774" s="22">
        <v>0</v>
      </c>
      <c r="BK774" s="22">
        <v>0</v>
      </c>
      <c r="BL774" s="22">
        <v>0</v>
      </c>
      <c r="BM774" s="22">
        <v>0</v>
      </c>
      <c r="BN774" s="22">
        <v>0</v>
      </c>
      <c r="BO774" s="22">
        <v>0</v>
      </c>
      <c r="BP774" s="22">
        <v>0</v>
      </c>
      <c r="BQ774" s="22">
        <v>0</v>
      </c>
      <c r="BR774" s="22">
        <v>0</v>
      </c>
      <c r="BS774" s="22">
        <v>0</v>
      </c>
      <c r="BT774" s="22">
        <v>0</v>
      </c>
      <c r="BU774" s="22">
        <v>0</v>
      </c>
      <c r="BV774" s="22">
        <v>0</v>
      </c>
      <c r="BW774" s="22">
        <v>0</v>
      </c>
    </row>
    <row r="775" spans="1:75" ht="14.25" customHeight="1">
      <c r="A775" s="11" t="s">
        <v>1099</v>
      </c>
      <c r="B775" s="11" t="s">
        <v>1099</v>
      </c>
      <c r="C775" s="11" t="s">
        <v>77</v>
      </c>
      <c r="D775" s="11" t="s">
        <v>1100</v>
      </c>
      <c r="E775" s="11">
        <v>820</v>
      </c>
      <c r="F775" s="11">
        <v>-1.8096702520437401E-2</v>
      </c>
      <c r="G775" s="11">
        <v>8.16395722258242E-2</v>
      </c>
      <c r="H775" s="11">
        <v>0.82462923150659095</v>
      </c>
      <c r="I775" s="11">
        <v>6.41526455516888E-3</v>
      </c>
      <c r="J775" s="11">
        <v>0.93983555263342</v>
      </c>
      <c r="K775" s="11">
        <f t="shared" si="0"/>
        <v>1</v>
      </c>
      <c r="L775" s="11">
        <f t="shared" si="1"/>
        <v>0</v>
      </c>
      <c r="M775" s="11">
        <f t="shared" si="2"/>
        <v>0</v>
      </c>
      <c r="N775" s="11">
        <v>-9.2464773788438898E-3</v>
      </c>
      <c r="O775" s="11">
        <v>0.91273232862040399</v>
      </c>
      <c r="P775" s="11">
        <f t="shared" si="3"/>
        <v>1</v>
      </c>
      <c r="Q775" s="11">
        <f t="shared" si="4"/>
        <v>0</v>
      </c>
      <c r="R775" s="11">
        <f t="shared" si="5"/>
        <v>0</v>
      </c>
      <c r="S775" s="11">
        <v>-1.32898677289803E-2</v>
      </c>
      <c r="T775" s="11">
        <v>0.87035473904708505</v>
      </c>
      <c r="U775" s="11">
        <f t="shared" si="6"/>
        <v>1</v>
      </c>
      <c r="V775" s="11">
        <f t="shared" si="7"/>
        <v>0</v>
      </c>
      <c r="W775" s="11">
        <f t="shared" si="8"/>
        <v>0</v>
      </c>
      <c r="X775" s="11">
        <v>-1.8820172392259599E-2</v>
      </c>
      <c r="Y775" s="11">
        <v>0.817830985133148</v>
      </c>
      <c r="Z775" s="11">
        <f t="shared" si="9"/>
        <v>1</v>
      </c>
      <c r="AA775" s="11">
        <f t="shared" si="10"/>
        <v>0</v>
      </c>
      <c r="AB775" s="11">
        <f t="shared" si="11"/>
        <v>0</v>
      </c>
      <c r="AC775" s="11">
        <v>-1.4239064734705801E-2</v>
      </c>
      <c r="AD775" s="11">
        <v>0.86355836072036696</v>
      </c>
      <c r="AE775" s="11">
        <f t="shared" si="12"/>
        <v>1</v>
      </c>
      <c r="AF775" s="11">
        <f t="shared" si="13"/>
        <v>0</v>
      </c>
      <c r="AG775" s="11">
        <f t="shared" si="14"/>
        <v>0</v>
      </c>
      <c r="AH775" s="11">
        <v>2.2199287491114698E-3</v>
      </c>
      <c r="AI775" s="11">
        <v>0.977920959831165</v>
      </c>
      <c r="AJ775" s="11">
        <f t="shared" si="15"/>
        <v>1</v>
      </c>
      <c r="AK775" s="11">
        <f t="shared" si="16"/>
        <v>0</v>
      </c>
      <c r="AL775" s="11">
        <f t="shared" si="17"/>
        <v>0</v>
      </c>
      <c r="AM775" s="11">
        <v>7.6266248843338998E-3</v>
      </c>
      <c r="AN775" s="11">
        <v>0.92483001031496104</v>
      </c>
      <c r="AO775" s="11">
        <f t="shared" si="18"/>
        <v>1</v>
      </c>
      <c r="AP775" s="11">
        <f t="shared" si="19"/>
        <v>0</v>
      </c>
      <c r="AQ775" s="11">
        <v>-2.7718397792987601E-2</v>
      </c>
      <c r="AR775" s="11">
        <v>0.73902100022122896</v>
      </c>
      <c r="AS775" s="11">
        <f t="shared" si="20"/>
        <v>1</v>
      </c>
      <c r="AT775" s="11">
        <f t="shared" si="21"/>
        <v>0</v>
      </c>
      <c r="AU775" s="11">
        <f t="shared" si="22"/>
        <v>0</v>
      </c>
      <c r="AV775" s="11">
        <v>9.6009192053898608E-3</v>
      </c>
      <c r="AW775" s="11">
        <v>0.90820519250995102</v>
      </c>
      <c r="AX775" s="11">
        <f t="shared" si="23"/>
        <v>1</v>
      </c>
      <c r="AY775" s="11">
        <f t="shared" si="24"/>
        <v>0</v>
      </c>
      <c r="AZ775" s="11">
        <v>-3.47735135987427E-2</v>
      </c>
      <c r="BA775" s="11">
        <v>0.675452730882661</v>
      </c>
      <c r="BB775" s="22">
        <v>0</v>
      </c>
      <c r="BC775" s="22">
        <v>0</v>
      </c>
      <c r="BD775" s="22">
        <v>0</v>
      </c>
      <c r="BE775" s="22">
        <v>0</v>
      </c>
      <c r="BF775" s="22">
        <v>0</v>
      </c>
      <c r="BG775" s="22">
        <v>0</v>
      </c>
      <c r="BH775" s="22">
        <v>0</v>
      </c>
      <c r="BI775" s="22">
        <v>0</v>
      </c>
      <c r="BJ775" s="22">
        <v>0</v>
      </c>
      <c r="BK775" s="22">
        <v>0</v>
      </c>
      <c r="BL775" s="22">
        <v>0</v>
      </c>
      <c r="BM775" s="22">
        <v>0</v>
      </c>
      <c r="BN775" s="22">
        <v>0</v>
      </c>
      <c r="BO775" s="22">
        <v>0</v>
      </c>
      <c r="BP775" s="22">
        <v>0</v>
      </c>
      <c r="BQ775" s="22">
        <v>0</v>
      </c>
      <c r="BR775" s="22">
        <v>0</v>
      </c>
      <c r="BS775" s="22">
        <v>0</v>
      </c>
      <c r="BT775" s="22">
        <v>0</v>
      </c>
      <c r="BU775" s="22">
        <v>0</v>
      </c>
      <c r="BV775" s="22">
        <v>0</v>
      </c>
      <c r="BW775" s="22">
        <v>0</v>
      </c>
    </row>
    <row r="776" spans="1:75" ht="14.25" customHeight="1">
      <c r="A776" s="11" t="s">
        <v>2794</v>
      </c>
      <c r="B776" s="11" t="s">
        <v>3775</v>
      </c>
      <c r="C776" s="11" t="s">
        <v>47</v>
      </c>
      <c r="D776" s="11" t="s">
        <v>47</v>
      </c>
      <c r="E776" s="11">
        <v>820</v>
      </c>
      <c r="F776" s="11">
        <v>-1.5386522429039399E-2</v>
      </c>
      <c r="G776" s="11">
        <v>7.8693311452436604E-2</v>
      </c>
      <c r="H776" s="11">
        <v>0.84503028051754503</v>
      </c>
      <c r="I776" s="11">
        <v>-1.52979191669778E-2</v>
      </c>
      <c r="J776" s="11">
        <v>0.85252332409547504</v>
      </c>
      <c r="K776" s="11">
        <f t="shared" si="0"/>
        <v>1</v>
      </c>
      <c r="L776" s="11">
        <f t="shared" si="1"/>
        <v>0</v>
      </c>
      <c r="M776" s="11">
        <f t="shared" si="2"/>
        <v>0</v>
      </c>
      <c r="N776" s="11">
        <v>-3.5065412997177497E-2</v>
      </c>
      <c r="O776" s="11">
        <v>0.66477558378893697</v>
      </c>
      <c r="P776" s="11">
        <f t="shared" si="3"/>
        <v>1</v>
      </c>
      <c r="Q776" s="11">
        <f t="shared" si="4"/>
        <v>0</v>
      </c>
      <c r="R776" s="11">
        <f t="shared" si="5"/>
        <v>0</v>
      </c>
      <c r="S776" s="11">
        <v>-1.6261975093050201E-2</v>
      </c>
      <c r="T776" s="11">
        <v>0.83662474605250703</v>
      </c>
      <c r="U776" s="11">
        <f t="shared" si="6"/>
        <v>1</v>
      </c>
      <c r="V776" s="11">
        <f t="shared" si="7"/>
        <v>0</v>
      </c>
      <c r="W776" s="11">
        <f t="shared" si="8"/>
        <v>0</v>
      </c>
      <c r="X776" s="11">
        <v>-1.70298753472162E-2</v>
      </c>
      <c r="Y776" s="11">
        <v>0.82884317043188604</v>
      </c>
      <c r="Z776" s="11">
        <f t="shared" si="9"/>
        <v>1</v>
      </c>
      <c r="AA776" s="11">
        <f t="shared" si="10"/>
        <v>0</v>
      </c>
      <c r="AB776" s="11">
        <f t="shared" si="11"/>
        <v>0</v>
      </c>
      <c r="AC776" s="11">
        <v>-2.2642143911878802E-2</v>
      </c>
      <c r="AD776" s="11">
        <v>0.77633785111808695</v>
      </c>
      <c r="AE776" s="11">
        <f t="shared" si="12"/>
        <v>1</v>
      </c>
      <c r="AF776" s="11">
        <f t="shared" si="13"/>
        <v>0</v>
      </c>
      <c r="AG776" s="11">
        <f t="shared" si="14"/>
        <v>0</v>
      </c>
      <c r="AH776" s="11">
        <v>-2.6295359854766699E-2</v>
      </c>
      <c r="AI776" s="11">
        <v>0.73669817811302696</v>
      </c>
      <c r="AJ776" s="11">
        <f t="shared" si="15"/>
        <v>1</v>
      </c>
      <c r="AK776" s="11">
        <f t="shared" si="16"/>
        <v>0</v>
      </c>
      <c r="AL776" s="11">
        <f t="shared" si="17"/>
        <v>0</v>
      </c>
      <c r="AM776" s="11">
        <v>-4.3974169725136597E-2</v>
      </c>
      <c r="AN776" s="11">
        <v>0.57297366281775397</v>
      </c>
      <c r="AO776" s="11">
        <f t="shared" si="18"/>
        <v>1</v>
      </c>
      <c r="AP776" s="11">
        <f t="shared" si="19"/>
        <v>0</v>
      </c>
      <c r="AQ776" s="11">
        <v>-4.39548649405926E-2</v>
      </c>
      <c r="AR776" s="11">
        <v>0.58229160201380004</v>
      </c>
      <c r="AS776" s="11">
        <f t="shared" si="20"/>
        <v>1</v>
      </c>
      <c r="AT776" s="11">
        <f t="shared" si="21"/>
        <v>0</v>
      </c>
      <c r="AU776" s="11">
        <f t="shared" si="22"/>
        <v>0</v>
      </c>
      <c r="AV776" s="11">
        <v>-6.5260854623985197E-3</v>
      </c>
      <c r="AW776" s="11">
        <v>0.93536505549233695</v>
      </c>
      <c r="AX776" s="11">
        <f t="shared" si="23"/>
        <v>1</v>
      </c>
      <c r="AY776" s="11">
        <f t="shared" si="24"/>
        <v>0</v>
      </c>
      <c r="AZ776" s="11">
        <v>-1.35763109440985E-2</v>
      </c>
      <c r="BA776" s="11">
        <v>0.86500610962551605</v>
      </c>
      <c r="BB776" s="22">
        <v>0</v>
      </c>
      <c r="BC776" s="22">
        <v>0</v>
      </c>
      <c r="BD776" s="22">
        <v>0</v>
      </c>
      <c r="BE776" s="22">
        <v>0</v>
      </c>
      <c r="BF776" s="22">
        <v>0</v>
      </c>
      <c r="BG776" s="22">
        <v>0</v>
      </c>
      <c r="BH776" s="22">
        <v>0</v>
      </c>
      <c r="BI776" s="22">
        <v>0</v>
      </c>
      <c r="BJ776" s="22">
        <v>0</v>
      </c>
      <c r="BK776" s="22">
        <v>0</v>
      </c>
      <c r="BL776" s="22">
        <v>0</v>
      </c>
      <c r="BM776" s="22">
        <v>0</v>
      </c>
      <c r="BN776" s="22">
        <v>0</v>
      </c>
      <c r="BO776" s="22">
        <v>0</v>
      </c>
      <c r="BP776" s="22">
        <v>0</v>
      </c>
      <c r="BQ776" s="22">
        <v>0</v>
      </c>
      <c r="BR776" s="22">
        <v>0</v>
      </c>
      <c r="BS776" s="22">
        <v>0</v>
      </c>
      <c r="BT776" s="22">
        <v>0</v>
      </c>
      <c r="BU776" s="22">
        <v>0</v>
      </c>
      <c r="BV776" s="22">
        <v>0</v>
      </c>
      <c r="BW776" s="22">
        <v>0</v>
      </c>
    </row>
    <row r="777" spans="1:75" ht="14.25" customHeight="1">
      <c r="A777" s="11" t="s">
        <v>337</v>
      </c>
      <c r="B777" s="11" t="s">
        <v>3776</v>
      </c>
      <c r="C777" s="11" t="s">
        <v>77</v>
      </c>
      <c r="D777" s="11" t="s">
        <v>312</v>
      </c>
      <c r="E777" s="11">
        <v>956</v>
      </c>
      <c r="F777" s="11">
        <v>1.4599159623426099E-2</v>
      </c>
      <c r="G777" s="11">
        <v>7.48311610724679E-2</v>
      </c>
      <c r="H777" s="11">
        <v>0.84536030021935604</v>
      </c>
      <c r="I777" s="11">
        <v>3.6795248631677199E-2</v>
      </c>
      <c r="J777" s="11">
        <v>0.63469441090057499</v>
      </c>
      <c r="K777" s="11">
        <f t="shared" si="0"/>
        <v>1</v>
      </c>
      <c r="L777" s="11">
        <f t="shared" si="1"/>
        <v>0</v>
      </c>
      <c r="M777" s="11">
        <f t="shared" si="2"/>
        <v>0</v>
      </c>
      <c r="N777" s="11">
        <v>1.14936827109918E-2</v>
      </c>
      <c r="O777" s="11">
        <v>0.88099766854228301</v>
      </c>
      <c r="P777" s="11">
        <f t="shared" si="3"/>
        <v>1</v>
      </c>
      <c r="Q777" s="11">
        <f t="shared" si="4"/>
        <v>0</v>
      </c>
      <c r="R777" s="11">
        <f t="shared" si="5"/>
        <v>0</v>
      </c>
      <c r="S777" s="11">
        <v>1.7159670008708799E-2</v>
      </c>
      <c r="T777" s="11">
        <v>0.81863306342187203</v>
      </c>
      <c r="U777" s="11">
        <f t="shared" si="6"/>
        <v>1</v>
      </c>
      <c r="V777" s="11">
        <f t="shared" si="7"/>
        <v>0</v>
      </c>
      <c r="W777" s="11">
        <f t="shared" si="8"/>
        <v>0</v>
      </c>
      <c r="X777" s="11">
        <v>1.29589221703267E-2</v>
      </c>
      <c r="Y777" s="11">
        <v>0.86236033181890603</v>
      </c>
      <c r="Z777" s="11">
        <f t="shared" si="9"/>
        <v>1</v>
      </c>
      <c r="AA777" s="11">
        <f t="shared" si="10"/>
        <v>0</v>
      </c>
      <c r="AB777" s="11">
        <f t="shared" si="11"/>
        <v>0</v>
      </c>
      <c r="AC777" s="11">
        <v>5.7465785685221697E-2</v>
      </c>
      <c r="AD777" s="11">
        <v>0.44667525596132801</v>
      </c>
      <c r="AE777" s="11">
        <f t="shared" si="12"/>
        <v>1</v>
      </c>
      <c r="AF777" s="11">
        <f t="shared" si="13"/>
        <v>0</v>
      </c>
      <c r="AG777" s="11">
        <f t="shared" si="14"/>
        <v>0</v>
      </c>
      <c r="AH777" s="11">
        <v>1.3211746521075001E-2</v>
      </c>
      <c r="AI777" s="11">
        <v>0.86004960995738</v>
      </c>
      <c r="AJ777" s="11">
        <f t="shared" si="15"/>
        <v>1</v>
      </c>
      <c r="AK777" s="11">
        <f t="shared" si="16"/>
        <v>0</v>
      </c>
      <c r="AL777" s="11">
        <f t="shared" si="17"/>
        <v>0</v>
      </c>
      <c r="AM777" s="11">
        <v>9.0171075485424492E-3</v>
      </c>
      <c r="AN777" s="11">
        <v>0.90420783848927699</v>
      </c>
      <c r="AO777" s="11">
        <f t="shared" si="18"/>
        <v>1</v>
      </c>
      <c r="AP777" s="11">
        <f t="shared" si="19"/>
        <v>0</v>
      </c>
      <c r="AQ777" s="11">
        <v>-1.4737039381082E-2</v>
      </c>
      <c r="AR777" s="11">
        <v>0.84686167585594796</v>
      </c>
      <c r="AS777" s="11">
        <f t="shared" si="20"/>
        <v>1</v>
      </c>
      <c r="AT777" s="11">
        <f t="shared" si="21"/>
        <v>0</v>
      </c>
      <c r="AU777" s="11">
        <f t="shared" si="22"/>
        <v>0</v>
      </c>
      <c r="AV777" s="11">
        <v>3.9389813848797004E-3</v>
      </c>
      <c r="AW777" s="11">
        <v>0.95871649945419102</v>
      </c>
      <c r="AX777" s="11">
        <f t="shared" si="23"/>
        <v>1</v>
      </c>
      <c r="AY777" s="11">
        <f t="shared" si="24"/>
        <v>0</v>
      </c>
      <c r="AZ777" s="11">
        <v>4.2013419962351004E-3</v>
      </c>
      <c r="BA777" s="11">
        <v>0.95593918955958501</v>
      </c>
      <c r="BB777" s="22">
        <v>0</v>
      </c>
      <c r="BC777" s="22">
        <v>0</v>
      </c>
      <c r="BD777" s="22">
        <v>0</v>
      </c>
      <c r="BE777" s="22">
        <v>0</v>
      </c>
      <c r="BF777" s="22">
        <v>0</v>
      </c>
      <c r="BG777" s="22">
        <v>0</v>
      </c>
      <c r="BH777" s="22">
        <v>0</v>
      </c>
      <c r="BI777" s="22">
        <v>0</v>
      </c>
      <c r="BJ777" s="22">
        <v>0</v>
      </c>
      <c r="BK777" s="22">
        <v>0</v>
      </c>
      <c r="BL777" s="22">
        <v>0</v>
      </c>
      <c r="BM777" s="22">
        <v>0</v>
      </c>
      <c r="BN777" s="22">
        <v>0</v>
      </c>
      <c r="BO777" s="22">
        <v>0</v>
      </c>
      <c r="BP777" s="22">
        <v>0</v>
      </c>
      <c r="BQ777" s="22">
        <v>0</v>
      </c>
      <c r="BR777" s="22">
        <v>0</v>
      </c>
      <c r="BS777" s="22">
        <v>0</v>
      </c>
      <c r="BT777" s="22">
        <v>0</v>
      </c>
      <c r="BU777" s="22">
        <v>0</v>
      </c>
      <c r="BV777" s="22">
        <v>0</v>
      </c>
      <c r="BW777" s="22">
        <v>0</v>
      </c>
    </row>
    <row r="778" spans="1:75" ht="14.25" customHeight="1">
      <c r="A778" s="11" t="s">
        <v>282</v>
      </c>
      <c r="B778" s="11" t="s">
        <v>3777</v>
      </c>
      <c r="C778" s="11" t="s">
        <v>77</v>
      </c>
      <c r="D778" s="11" t="s">
        <v>78</v>
      </c>
      <c r="E778" s="11">
        <v>960</v>
      </c>
      <c r="F778" s="11">
        <v>-1.43239237016683E-2</v>
      </c>
      <c r="G778" s="11">
        <v>7.4118998955560803E-2</v>
      </c>
      <c r="H778" s="11">
        <v>0.84679954788557199</v>
      </c>
      <c r="I778" s="11">
        <v>6.5728986893723307E-2</v>
      </c>
      <c r="J778" s="11">
        <v>0.38842289753480702</v>
      </c>
      <c r="K778" s="11">
        <f t="shared" si="0"/>
        <v>1</v>
      </c>
      <c r="L778" s="11">
        <f t="shared" si="1"/>
        <v>0</v>
      </c>
      <c r="M778" s="11">
        <f t="shared" si="2"/>
        <v>0</v>
      </c>
      <c r="N778" s="11">
        <v>-6.1408159998883197E-3</v>
      </c>
      <c r="O778" s="11">
        <v>0.935688163160322</v>
      </c>
      <c r="P778" s="11">
        <f t="shared" si="3"/>
        <v>1</v>
      </c>
      <c r="Q778" s="11">
        <f t="shared" si="4"/>
        <v>0</v>
      </c>
      <c r="R778" s="11">
        <f t="shared" si="5"/>
        <v>0</v>
      </c>
      <c r="S778" s="11">
        <v>-1.4992763129927301E-2</v>
      </c>
      <c r="T778" s="11">
        <v>0.83988688091591701</v>
      </c>
      <c r="U778" s="11">
        <f t="shared" si="6"/>
        <v>1</v>
      </c>
      <c r="V778" s="11">
        <f t="shared" si="7"/>
        <v>0</v>
      </c>
      <c r="W778" s="11">
        <f t="shared" si="8"/>
        <v>0</v>
      </c>
      <c r="X778" s="11">
        <v>-1.4038253010109599E-2</v>
      </c>
      <c r="Y778" s="11">
        <v>0.84989733865708506</v>
      </c>
      <c r="Z778" s="11">
        <f t="shared" si="9"/>
        <v>1</v>
      </c>
      <c r="AA778" s="11">
        <f t="shared" si="10"/>
        <v>0</v>
      </c>
      <c r="AB778" s="11">
        <f t="shared" si="11"/>
        <v>0</v>
      </c>
      <c r="AC778" s="11">
        <v>-1.19536330514983E-3</v>
      </c>
      <c r="AD778" s="11">
        <v>0.98731864169165195</v>
      </c>
      <c r="AE778" s="11">
        <f t="shared" si="12"/>
        <v>1</v>
      </c>
      <c r="AF778" s="11">
        <f t="shared" si="13"/>
        <v>0</v>
      </c>
      <c r="AG778" s="11">
        <f t="shared" si="14"/>
        <v>0</v>
      </c>
      <c r="AH778" s="11">
        <v>-1.3082888695483E-2</v>
      </c>
      <c r="AI778" s="11">
        <v>0.86009465980631195</v>
      </c>
      <c r="AJ778" s="11">
        <f t="shared" si="15"/>
        <v>1</v>
      </c>
      <c r="AK778" s="11">
        <f t="shared" si="16"/>
        <v>0</v>
      </c>
      <c r="AL778" s="11">
        <f t="shared" si="17"/>
        <v>0</v>
      </c>
      <c r="AM778" s="11">
        <v>-1.73530303798646E-2</v>
      </c>
      <c r="AN778" s="11">
        <v>0.81534862968940103</v>
      </c>
      <c r="AO778" s="11">
        <f t="shared" si="18"/>
        <v>1</v>
      </c>
      <c r="AP778" s="11">
        <f t="shared" si="19"/>
        <v>0</v>
      </c>
      <c r="AQ778" s="11">
        <v>-2.8040574228860301E-2</v>
      </c>
      <c r="AR778" s="11">
        <v>0.71080803408127102</v>
      </c>
      <c r="AS778" s="11">
        <f t="shared" si="20"/>
        <v>1</v>
      </c>
      <c r="AT778" s="11">
        <f t="shared" si="21"/>
        <v>0</v>
      </c>
      <c r="AU778" s="11">
        <f t="shared" si="22"/>
        <v>0</v>
      </c>
      <c r="AV778" s="11">
        <v>2.4906833517259402E-2</v>
      </c>
      <c r="AW778" s="11">
        <v>0.74027267218165504</v>
      </c>
      <c r="AX778" s="11">
        <f t="shared" si="23"/>
        <v>1</v>
      </c>
      <c r="AY778" s="11">
        <f t="shared" si="24"/>
        <v>0</v>
      </c>
      <c r="AZ778" s="11">
        <v>-7.3856771368872101E-2</v>
      </c>
      <c r="BA778" s="11">
        <v>0.321857917449688</v>
      </c>
      <c r="BB778" s="22">
        <v>0</v>
      </c>
      <c r="BC778" s="22">
        <v>0</v>
      </c>
      <c r="BD778" s="22">
        <v>0</v>
      </c>
      <c r="BE778" s="22">
        <v>0</v>
      </c>
      <c r="BF778" s="22">
        <v>0</v>
      </c>
      <c r="BG778" s="22">
        <v>0</v>
      </c>
      <c r="BH778" s="22">
        <v>0</v>
      </c>
      <c r="BI778" s="22">
        <v>0</v>
      </c>
      <c r="BJ778" s="22">
        <v>0</v>
      </c>
      <c r="BK778" s="22">
        <v>0</v>
      </c>
      <c r="BL778" s="22">
        <v>0</v>
      </c>
      <c r="BM778" s="22">
        <v>0</v>
      </c>
      <c r="BN778" s="22">
        <v>0</v>
      </c>
      <c r="BO778" s="22">
        <v>0</v>
      </c>
      <c r="BP778" s="22">
        <v>0</v>
      </c>
      <c r="BQ778" s="22">
        <v>0</v>
      </c>
      <c r="BR778" s="22">
        <v>0</v>
      </c>
      <c r="BS778" s="22">
        <v>0</v>
      </c>
      <c r="BT778" s="22">
        <v>0</v>
      </c>
      <c r="BU778" s="22">
        <v>0</v>
      </c>
      <c r="BV778" s="22">
        <v>0</v>
      </c>
      <c r="BW778" s="22">
        <v>0</v>
      </c>
    </row>
    <row r="779" spans="1:75" ht="14.25" customHeight="1">
      <c r="A779" s="11" t="s">
        <v>2840</v>
      </c>
      <c r="B779" s="11" t="s">
        <v>3778</v>
      </c>
      <c r="C779" s="11" t="s">
        <v>47</v>
      </c>
      <c r="D779" s="11" t="s">
        <v>47</v>
      </c>
      <c r="E779" s="11">
        <v>799</v>
      </c>
      <c r="F779" s="11">
        <v>1.5842227886510799E-2</v>
      </c>
      <c r="G779" s="11">
        <v>8.2213404211895894E-2</v>
      </c>
      <c r="H779" s="11">
        <v>0.84724570227829599</v>
      </c>
      <c r="I779" s="11">
        <v>-1.8681215258194901E-2</v>
      </c>
      <c r="J779" s="11">
        <v>0.82623734521787695</v>
      </c>
      <c r="K779" s="11">
        <f t="shared" si="0"/>
        <v>1</v>
      </c>
      <c r="L779" s="11">
        <f t="shared" si="1"/>
        <v>0</v>
      </c>
      <c r="M779" s="11">
        <f t="shared" si="2"/>
        <v>0</v>
      </c>
      <c r="N779" s="11">
        <v>-3.8477067312907101E-3</v>
      </c>
      <c r="O779" s="11">
        <v>0.96369034267633602</v>
      </c>
      <c r="P779" s="11">
        <f t="shared" si="3"/>
        <v>1</v>
      </c>
      <c r="Q779" s="11">
        <f t="shared" si="4"/>
        <v>0</v>
      </c>
      <c r="R779" s="11">
        <f t="shared" si="5"/>
        <v>0</v>
      </c>
      <c r="S779" s="11">
        <v>-3.9404065645092998E-4</v>
      </c>
      <c r="T779" s="11">
        <v>0.99614491587864196</v>
      </c>
      <c r="U779" s="11">
        <f t="shared" si="6"/>
        <v>1</v>
      </c>
      <c r="V779" s="11">
        <f t="shared" si="7"/>
        <v>0</v>
      </c>
      <c r="W779" s="11">
        <f t="shared" si="8"/>
        <v>0</v>
      </c>
      <c r="X779" s="11">
        <v>1.5746343795785701E-2</v>
      </c>
      <c r="Y779" s="11">
        <v>0.84818712629222304</v>
      </c>
      <c r="Z779" s="11">
        <f t="shared" si="9"/>
        <v>1</v>
      </c>
      <c r="AA779" s="11">
        <f t="shared" si="10"/>
        <v>0</v>
      </c>
      <c r="AB779" s="11">
        <f t="shared" si="11"/>
        <v>0</v>
      </c>
      <c r="AC779" s="11">
        <v>1.49556860968572E-2</v>
      </c>
      <c r="AD779" s="11">
        <v>0.85767699162761202</v>
      </c>
      <c r="AE779" s="11">
        <f t="shared" si="12"/>
        <v>1</v>
      </c>
      <c r="AF779" s="11">
        <f t="shared" si="13"/>
        <v>0</v>
      </c>
      <c r="AG779" s="11">
        <f t="shared" si="14"/>
        <v>0</v>
      </c>
      <c r="AH779" s="11">
        <v>4.84305628469567E-4</v>
      </c>
      <c r="AI779" s="11">
        <v>0.99524431658432899</v>
      </c>
      <c r="AJ779" s="11">
        <f t="shared" si="15"/>
        <v>1</v>
      </c>
      <c r="AK779" s="11">
        <f t="shared" si="16"/>
        <v>0</v>
      </c>
      <c r="AL779" s="11">
        <f t="shared" si="17"/>
        <v>0</v>
      </c>
      <c r="AM779" s="11">
        <v>-4.44763276786171E-3</v>
      </c>
      <c r="AN779" s="11">
        <v>0.95651424649555505</v>
      </c>
      <c r="AO779" s="11">
        <f t="shared" si="18"/>
        <v>1</v>
      </c>
      <c r="AP779" s="11">
        <f t="shared" si="19"/>
        <v>0</v>
      </c>
      <c r="AQ779" s="11">
        <v>3.4008129840004397E-2</v>
      </c>
      <c r="AR779" s="11">
        <v>0.68497028758909995</v>
      </c>
      <c r="AS779" s="11">
        <f t="shared" si="20"/>
        <v>1</v>
      </c>
      <c r="AT779" s="11">
        <f t="shared" si="21"/>
        <v>0</v>
      </c>
      <c r="AU779" s="11">
        <f t="shared" si="22"/>
        <v>0</v>
      </c>
      <c r="AV779" s="11">
        <v>-1.3247973719196301E-4</v>
      </c>
      <c r="AW779" s="11">
        <v>0.99874149045490002</v>
      </c>
      <c r="AX779" s="11">
        <f t="shared" si="23"/>
        <v>1</v>
      </c>
      <c r="AY779" s="11">
        <f t="shared" si="24"/>
        <v>0</v>
      </c>
      <c r="AZ779" s="11">
        <v>3.0098608287367101E-2</v>
      </c>
      <c r="BA779" s="11">
        <v>0.71749924346304605</v>
      </c>
      <c r="BB779" s="22">
        <v>0</v>
      </c>
      <c r="BC779" s="22">
        <v>0</v>
      </c>
      <c r="BD779" s="22">
        <v>0</v>
      </c>
      <c r="BE779" s="22">
        <v>0</v>
      </c>
      <c r="BF779" s="22">
        <v>0</v>
      </c>
      <c r="BG779" s="22">
        <v>0</v>
      </c>
      <c r="BH779" s="22">
        <v>0</v>
      </c>
      <c r="BI779" s="22">
        <v>0</v>
      </c>
      <c r="BJ779" s="22">
        <v>0</v>
      </c>
      <c r="BK779" s="22">
        <v>0</v>
      </c>
      <c r="BL779" s="22">
        <v>0</v>
      </c>
      <c r="BM779" s="22">
        <v>0</v>
      </c>
      <c r="BN779" s="22">
        <v>0</v>
      </c>
      <c r="BO779" s="22">
        <v>0</v>
      </c>
      <c r="BP779" s="22">
        <v>0</v>
      </c>
      <c r="BQ779" s="22">
        <v>0</v>
      </c>
      <c r="BR779" s="22">
        <v>0</v>
      </c>
      <c r="BS779" s="22">
        <v>0</v>
      </c>
      <c r="BT779" s="22">
        <v>0</v>
      </c>
      <c r="BU779" s="22">
        <v>0</v>
      </c>
      <c r="BV779" s="22">
        <v>0</v>
      </c>
      <c r="BW779" s="22">
        <v>0</v>
      </c>
    </row>
    <row r="780" spans="1:75" ht="14.25" customHeight="1">
      <c r="A780" s="11" t="s">
        <v>736</v>
      </c>
      <c r="B780" s="11" t="s">
        <v>3779</v>
      </c>
      <c r="C780" s="11" t="s">
        <v>77</v>
      </c>
      <c r="D780" s="11" t="s">
        <v>309</v>
      </c>
      <c r="E780" s="11">
        <v>961</v>
      </c>
      <c r="F780" s="11">
        <v>-1.4245949282107999E-2</v>
      </c>
      <c r="G780" s="11">
        <v>7.3934281008837505E-2</v>
      </c>
      <c r="H780" s="11">
        <v>0.84724720540869303</v>
      </c>
      <c r="I780" s="11">
        <v>3.2588001032474202E-2</v>
      </c>
      <c r="J780" s="11">
        <v>0.66967203919673102</v>
      </c>
      <c r="K780" s="11">
        <f t="shared" si="0"/>
        <v>1</v>
      </c>
      <c r="L780" s="11">
        <f t="shared" si="1"/>
        <v>0</v>
      </c>
      <c r="M780" s="11">
        <f t="shared" si="2"/>
        <v>0</v>
      </c>
      <c r="N780" s="11">
        <v>5.4156932259520202E-3</v>
      </c>
      <c r="O780" s="11">
        <v>0.94310886574518904</v>
      </c>
      <c r="P780" s="11">
        <f t="shared" si="3"/>
        <v>1</v>
      </c>
      <c r="Q780" s="11">
        <f t="shared" si="4"/>
        <v>0</v>
      </c>
      <c r="R780" s="11">
        <f t="shared" si="5"/>
        <v>0</v>
      </c>
      <c r="S780" s="11">
        <v>-1.2032553549431699E-2</v>
      </c>
      <c r="T780" s="11">
        <v>0.87080303023212002</v>
      </c>
      <c r="U780" s="11">
        <f t="shared" si="6"/>
        <v>1</v>
      </c>
      <c r="V780" s="11">
        <f t="shared" si="7"/>
        <v>0</v>
      </c>
      <c r="W780" s="11">
        <f t="shared" si="8"/>
        <v>0</v>
      </c>
      <c r="X780" s="11">
        <v>-1.5178864144206199E-2</v>
      </c>
      <c r="Y780" s="11">
        <v>0.83738483444502299</v>
      </c>
      <c r="Z780" s="11">
        <f t="shared" si="9"/>
        <v>1</v>
      </c>
      <c r="AA780" s="11">
        <f t="shared" si="10"/>
        <v>0</v>
      </c>
      <c r="AB780" s="11">
        <f t="shared" si="11"/>
        <v>0</v>
      </c>
      <c r="AC780" s="11">
        <v>-5.4816121136050302E-3</v>
      </c>
      <c r="AD780" s="11">
        <v>0.94176475787632097</v>
      </c>
      <c r="AE780" s="11">
        <f t="shared" si="12"/>
        <v>1</v>
      </c>
      <c r="AF780" s="11">
        <f t="shared" si="13"/>
        <v>0</v>
      </c>
      <c r="AG780" s="11">
        <f t="shared" si="14"/>
        <v>0</v>
      </c>
      <c r="AH780" s="11">
        <v>-1.11755795439807E-2</v>
      </c>
      <c r="AI780" s="11">
        <v>0.87997717601265601</v>
      </c>
      <c r="AJ780" s="11">
        <f t="shared" si="15"/>
        <v>1</v>
      </c>
      <c r="AK780" s="11">
        <f t="shared" si="16"/>
        <v>0</v>
      </c>
      <c r="AL780" s="11">
        <f t="shared" si="17"/>
        <v>0</v>
      </c>
      <c r="AM780" s="11">
        <v>-1.1813513115812999E-2</v>
      </c>
      <c r="AN780" s="11">
        <v>0.87337633612605603</v>
      </c>
      <c r="AO780" s="11">
        <f t="shared" si="18"/>
        <v>1</v>
      </c>
      <c r="AP780" s="11">
        <f t="shared" si="19"/>
        <v>0</v>
      </c>
      <c r="AQ780" s="11">
        <v>1.50899696211909E-3</v>
      </c>
      <c r="AR780" s="11">
        <v>0.98403877605623302</v>
      </c>
      <c r="AS780" s="11">
        <f t="shared" si="20"/>
        <v>1</v>
      </c>
      <c r="AT780" s="11">
        <f t="shared" si="21"/>
        <v>0</v>
      </c>
      <c r="AU780" s="11">
        <f t="shared" si="22"/>
        <v>0</v>
      </c>
      <c r="AV780" s="11">
        <v>-1.8745787958312499E-2</v>
      </c>
      <c r="AW780" s="11">
        <v>0.803342146079704</v>
      </c>
      <c r="AX780" s="11">
        <f t="shared" si="23"/>
        <v>1</v>
      </c>
      <c r="AY780" s="11">
        <f t="shared" si="24"/>
        <v>0</v>
      </c>
      <c r="AZ780" s="11">
        <v>-5.6102019607347599E-2</v>
      </c>
      <c r="BA780" s="11">
        <v>0.45305521594094</v>
      </c>
      <c r="BB780" s="22">
        <v>0</v>
      </c>
      <c r="BC780" s="22">
        <v>0</v>
      </c>
      <c r="BD780" s="22">
        <v>0</v>
      </c>
      <c r="BE780" s="22">
        <v>0</v>
      </c>
      <c r="BF780" s="22">
        <v>0</v>
      </c>
      <c r="BG780" s="22">
        <v>0</v>
      </c>
      <c r="BH780" s="22">
        <v>0</v>
      </c>
      <c r="BI780" s="22">
        <v>0</v>
      </c>
      <c r="BJ780" s="22">
        <v>0</v>
      </c>
      <c r="BK780" s="22">
        <v>0</v>
      </c>
      <c r="BL780" s="22">
        <v>0</v>
      </c>
      <c r="BM780" s="22">
        <v>0</v>
      </c>
      <c r="BN780" s="22">
        <v>0</v>
      </c>
      <c r="BO780" s="22">
        <v>0</v>
      </c>
      <c r="BP780" s="22">
        <v>0</v>
      </c>
      <c r="BQ780" s="22">
        <v>0</v>
      </c>
      <c r="BR780" s="22">
        <v>0</v>
      </c>
      <c r="BS780" s="22">
        <v>0</v>
      </c>
      <c r="BT780" s="22">
        <v>0</v>
      </c>
      <c r="BU780" s="22">
        <v>0</v>
      </c>
      <c r="BV780" s="22">
        <v>0</v>
      </c>
      <c r="BW780" s="22">
        <v>0</v>
      </c>
    </row>
    <row r="781" spans="1:75" ht="14.25" customHeight="1">
      <c r="A781" s="11" t="s">
        <v>2809</v>
      </c>
      <c r="B781" s="11" t="s">
        <v>3780</v>
      </c>
      <c r="C781" s="11" t="s">
        <v>47</v>
      </c>
      <c r="D781" s="11" t="s">
        <v>47</v>
      </c>
      <c r="E781" s="11">
        <v>899</v>
      </c>
      <c r="F781" s="11">
        <v>1.46550097741448E-2</v>
      </c>
      <c r="G781" s="11">
        <v>7.6698693563563999E-2</v>
      </c>
      <c r="H781" s="11">
        <v>0.84851194845012601</v>
      </c>
      <c r="I781" s="11">
        <v>4.5041435839501898E-3</v>
      </c>
      <c r="J781" s="11">
        <v>0.954849506985603</v>
      </c>
      <c r="K781" s="11">
        <f t="shared" si="0"/>
        <v>1</v>
      </c>
      <c r="L781" s="11">
        <f t="shared" si="1"/>
        <v>0</v>
      </c>
      <c r="M781" s="11">
        <f t="shared" si="2"/>
        <v>0</v>
      </c>
      <c r="N781" s="11">
        <v>-7.7949224165904099E-3</v>
      </c>
      <c r="O781" s="11">
        <v>0.92110948208466603</v>
      </c>
      <c r="P781" s="11">
        <f t="shared" si="3"/>
        <v>1</v>
      </c>
      <c r="Q781" s="11">
        <f t="shared" si="4"/>
        <v>0</v>
      </c>
      <c r="R781" s="11">
        <f t="shared" si="5"/>
        <v>0</v>
      </c>
      <c r="S781" s="11">
        <v>1.2272546860929301E-2</v>
      </c>
      <c r="T781" s="11">
        <v>0.87301279869648096</v>
      </c>
      <c r="U781" s="11">
        <f t="shared" si="6"/>
        <v>1</v>
      </c>
      <c r="V781" s="11">
        <f t="shared" si="7"/>
        <v>0</v>
      </c>
      <c r="W781" s="11">
        <f t="shared" si="8"/>
        <v>0</v>
      </c>
      <c r="X781" s="11">
        <v>1.46486821330088E-2</v>
      </c>
      <c r="Y781" s="11">
        <v>0.84866079381399195</v>
      </c>
      <c r="Z781" s="11">
        <f t="shared" si="9"/>
        <v>1</v>
      </c>
      <c r="AA781" s="11">
        <f t="shared" si="10"/>
        <v>0</v>
      </c>
      <c r="AB781" s="11">
        <f t="shared" si="11"/>
        <v>0</v>
      </c>
      <c r="AC781" s="11">
        <v>-9.26859799993884E-3</v>
      </c>
      <c r="AD781" s="11">
        <v>0.90525890380642804</v>
      </c>
      <c r="AE781" s="11">
        <f t="shared" si="12"/>
        <v>1</v>
      </c>
      <c r="AF781" s="11">
        <f t="shared" si="13"/>
        <v>0</v>
      </c>
      <c r="AG781" s="11">
        <f t="shared" si="14"/>
        <v>0</v>
      </c>
      <c r="AH781" s="11">
        <v>2.6792119211037301E-3</v>
      </c>
      <c r="AI781" s="11">
        <v>0.97188620809031401</v>
      </c>
      <c r="AJ781" s="11">
        <f t="shared" si="15"/>
        <v>1</v>
      </c>
      <c r="AK781" s="11">
        <f t="shared" si="16"/>
        <v>0</v>
      </c>
      <c r="AL781" s="11">
        <f t="shared" si="17"/>
        <v>0</v>
      </c>
      <c r="AM781" s="11">
        <v>-4.4613103921688499E-3</v>
      </c>
      <c r="AN781" s="11">
        <v>0.95320749395712301</v>
      </c>
      <c r="AO781" s="11">
        <f t="shared" si="18"/>
        <v>1</v>
      </c>
      <c r="AP781" s="11">
        <f t="shared" si="19"/>
        <v>0</v>
      </c>
      <c r="AQ781" s="11">
        <v>5.1468595303879899E-2</v>
      </c>
      <c r="AR781" s="11">
        <v>0.51041930154199799</v>
      </c>
      <c r="AS781" s="11">
        <f t="shared" si="20"/>
        <v>1</v>
      </c>
      <c r="AT781" s="11">
        <f t="shared" si="21"/>
        <v>0</v>
      </c>
      <c r="AU781" s="11">
        <f t="shared" si="22"/>
        <v>0</v>
      </c>
      <c r="AV781" s="11">
        <v>3.29095241728352E-3</v>
      </c>
      <c r="AW781" s="11">
        <v>0.96634647245820604</v>
      </c>
      <c r="AX781" s="11">
        <f t="shared" si="23"/>
        <v>1</v>
      </c>
      <c r="AY781" s="11">
        <f t="shared" si="24"/>
        <v>0</v>
      </c>
      <c r="AZ781" s="11">
        <v>-2.6102199239268998E-3</v>
      </c>
      <c r="BA781" s="11">
        <v>0.97327893509611796</v>
      </c>
      <c r="BB781" s="22">
        <v>0</v>
      </c>
      <c r="BC781" s="22">
        <v>0</v>
      </c>
      <c r="BD781" s="22">
        <v>0</v>
      </c>
      <c r="BE781" s="22">
        <v>0</v>
      </c>
      <c r="BF781" s="22">
        <v>0</v>
      </c>
      <c r="BG781" s="22">
        <v>0</v>
      </c>
      <c r="BH781" s="22">
        <v>0</v>
      </c>
      <c r="BI781" s="22">
        <v>0</v>
      </c>
      <c r="BJ781" s="22">
        <v>0</v>
      </c>
      <c r="BK781" s="22">
        <v>0</v>
      </c>
      <c r="BL781" s="22">
        <v>0</v>
      </c>
      <c r="BM781" s="22">
        <v>0</v>
      </c>
      <c r="BN781" s="22">
        <v>0</v>
      </c>
      <c r="BO781" s="22">
        <v>0</v>
      </c>
      <c r="BP781" s="22">
        <v>0</v>
      </c>
      <c r="BQ781" s="22">
        <v>0</v>
      </c>
      <c r="BR781" s="22">
        <v>0</v>
      </c>
      <c r="BS781" s="22">
        <v>0</v>
      </c>
      <c r="BT781" s="22">
        <v>0</v>
      </c>
      <c r="BU781" s="22">
        <v>0</v>
      </c>
      <c r="BV781" s="22">
        <v>0</v>
      </c>
      <c r="BW781" s="22">
        <v>0</v>
      </c>
    </row>
    <row r="782" spans="1:75" ht="14.25" customHeight="1">
      <c r="A782" s="11" t="s">
        <v>2822</v>
      </c>
      <c r="B782" s="11" t="s">
        <v>3781</v>
      </c>
      <c r="C782" s="11" t="s">
        <v>47</v>
      </c>
      <c r="D782" s="11" t="s">
        <v>47</v>
      </c>
      <c r="E782" s="11">
        <v>935</v>
      </c>
      <c r="F782" s="11">
        <v>1.37835488838826E-2</v>
      </c>
      <c r="G782" s="11">
        <v>7.24734546890555E-2</v>
      </c>
      <c r="H782" s="11">
        <v>0.849203448372434</v>
      </c>
      <c r="I782" s="11">
        <v>2.3380681433698399E-3</v>
      </c>
      <c r="J782" s="11">
        <v>0.97514153045415997</v>
      </c>
      <c r="K782" s="11">
        <f t="shared" si="0"/>
        <v>1</v>
      </c>
      <c r="L782" s="11">
        <f t="shared" si="1"/>
        <v>0</v>
      </c>
      <c r="M782" s="11">
        <f t="shared" si="2"/>
        <v>0</v>
      </c>
      <c r="N782" s="11">
        <v>-9.6238635294573095E-3</v>
      </c>
      <c r="O782" s="11">
        <v>0.89701186714052605</v>
      </c>
      <c r="P782" s="11">
        <f t="shared" si="3"/>
        <v>1</v>
      </c>
      <c r="Q782" s="11">
        <f t="shared" si="4"/>
        <v>0</v>
      </c>
      <c r="R782" s="11">
        <f t="shared" si="5"/>
        <v>0</v>
      </c>
      <c r="S782" s="11">
        <v>7.8600296472295106E-3</v>
      </c>
      <c r="T782" s="11">
        <v>0.91367654939184895</v>
      </c>
      <c r="U782" s="11">
        <f t="shared" si="6"/>
        <v>1</v>
      </c>
      <c r="V782" s="11">
        <f t="shared" si="7"/>
        <v>0</v>
      </c>
      <c r="W782" s="11">
        <f t="shared" si="8"/>
        <v>0</v>
      </c>
      <c r="X782" s="11">
        <v>1.3680122097709401E-2</v>
      </c>
      <c r="Y782" s="11">
        <v>0.85039554085011004</v>
      </c>
      <c r="Z782" s="11">
        <f t="shared" si="9"/>
        <v>1</v>
      </c>
      <c r="AA782" s="11">
        <f t="shared" si="10"/>
        <v>0</v>
      </c>
      <c r="AB782" s="11">
        <f t="shared" si="11"/>
        <v>0</v>
      </c>
      <c r="AC782" s="11">
        <v>2.1202325614100102E-2</v>
      </c>
      <c r="AD782" s="11">
        <v>0.77290654468437303</v>
      </c>
      <c r="AE782" s="11">
        <f t="shared" si="12"/>
        <v>1</v>
      </c>
      <c r="AF782" s="11">
        <f t="shared" si="13"/>
        <v>0</v>
      </c>
      <c r="AG782" s="11">
        <f t="shared" si="14"/>
        <v>0</v>
      </c>
      <c r="AH782" s="11">
        <v>-9.7248215506896708E-3</v>
      </c>
      <c r="AI782" s="11">
        <v>0.88730954105397497</v>
      </c>
      <c r="AJ782" s="11">
        <f t="shared" si="15"/>
        <v>1</v>
      </c>
      <c r="AK782" s="11">
        <f t="shared" si="16"/>
        <v>0</v>
      </c>
      <c r="AL782" s="11">
        <f t="shared" si="17"/>
        <v>0</v>
      </c>
      <c r="AM782" s="11">
        <v>-2.2594104967632998E-2</v>
      </c>
      <c r="AN782" s="11">
        <v>0.74484123013848103</v>
      </c>
      <c r="AO782" s="11">
        <f t="shared" si="18"/>
        <v>1</v>
      </c>
      <c r="AP782" s="11">
        <f t="shared" si="19"/>
        <v>0</v>
      </c>
      <c r="AQ782" s="11">
        <v>1.14634964502372E-2</v>
      </c>
      <c r="AR782" s="11">
        <v>0.87669106654219098</v>
      </c>
      <c r="AS782" s="11">
        <f t="shared" si="20"/>
        <v>1</v>
      </c>
      <c r="AT782" s="11">
        <f t="shared" si="21"/>
        <v>0</v>
      </c>
      <c r="AU782" s="11">
        <f t="shared" si="22"/>
        <v>0</v>
      </c>
      <c r="AV782" s="11">
        <v>-8.4039882650144993E-3</v>
      </c>
      <c r="AW782" s="11">
        <v>0.90913611015999296</v>
      </c>
      <c r="AX782" s="11">
        <f t="shared" si="23"/>
        <v>1</v>
      </c>
      <c r="AY782" s="11">
        <f t="shared" si="24"/>
        <v>0</v>
      </c>
      <c r="AZ782" s="11">
        <v>2.21240684971661E-2</v>
      </c>
      <c r="BA782" s="11">
        <v>0.76385775538462997</v>
      </c>
      <c r="BB782" s="22">
        <v>0</v>
      </c>
      <c r="BC782" s="22">
        <v>0</v>
      </c>
      <c r="BD782" s="22">
        <v>0</v>
      </c>
      <c r="BE782" s="22">
        <v>0</v>
      </c>
      <c r="BF782" s="22">
        <v>0</v>
      </c>
      <c r="BG782" s="22">
        <v>0</v>
      </c>
      <c r="BH782" s="22">
        <v>0</v>
      </c>
      <c r="BI782" s="22">
        <v>0</v>
      </c>
      <c r="BJ782" s="22">
        <v>0</v>
      </c>
      <c r="BK782" s="22">
        <v>0</v>
      </c>
      <c r="BL782" s="22">
        <v>0</v>
      </c>
      <c r="BM782" s="22">
        <v>0</v>
      </c>
      <c r="BN782" s="22">
        <v>0</v>
      </c>
      <c r="BO782" s="22">
        <v>0</v>
      </c>
      <c r="BP782" s="22">
        <v>0</v>
      </c>
      <c r="BQ782" s="22">
        <v>0</v>
      </c>
      <c r="BR782" s="22">
        <v>0</v>
      </c>
      <c r="BS782" s="22">
        <v>0</v>
      </c>
      <c r="BT782" s="22">
        <v>0</v>
      </c>
      <c r="BU782" s="22">
        <v>0</v>
      </c>
      <c r="BV782" s="22">
        <v>0</v>
      </c>
      <c r="BW782" s="22">
        <v>0</v>
      </c>
    </row>
    <row r="783" spans="1:75" ht="14.25" customHeight="1">
      <c r="A783" s="11" t="s">
        <v>727</v>
      </c>
      <c r="B783" s="11" t="s">
        <v>3782</v>
      </c>
      <c r="C783" s="11" t="s">
        <v>64</v>
      </c>
      <c r="D783" s="11" t="s">
        <v>88</v>
      </c>
      <c r="E783" s="11">
        <v>952</v>
      </c>
      <c r="F783" s="11">
        <v>1.35243410636985E-2</v>
      </c>
      <c r="G783" s="11">
        <v>7.1655694773481604E-2</v>
      </c>
      <c r="H783" s="11">
        <v>0.85033633161156297</v>
      </c>
      <c r="I783" s="11">
        <v>-3.1429989462270401E-2</v>
      </c>
      <c r="J783" s="11">
        <v>0.67135753834314105</v>
      </c>
      <c r="K783" s="11">
        <f t="shared" si="0"/>
        <v>1</v>
      </c>
      <c r="L783" s="11">
        <f t="shared" si="1"/>
        <v>0</v>
      </c>
      <c r="M783" s="11">
        <f t="shared" si="2"/>
        <v>0</v>
      </c>
      <c r="N783" s="11">
        <v>-1.6168706367525699E-2</v>
      </c>
      <c r="O783" s="11">
        <v>0.82573418151042499</v>
      </c>
      <c r="P783" s="11">
        <f t="shared" si="3"/>
        <v>1</v>
      </c>
      <c r="Q783" s="11">
        <f t="shared" si="4"/>
        <v>0</v>
      </c>
      <c r="R783" s="11">
        <f t="shared" si="5"/>
        <v>0</v>
      </c>
      <c r="S783" s="11">
        <v>1.54240259309972E-2</v>
      </c>
      <c r="T783" s="11">
        <v>0.82970182211808197</v>
      </c>
      <c r="U783" s="11">
        <f t="shared" si="6"/>
        <v>1</v>
      </c>
      <c r="V783" s="11">
        <f t="shared" si="7"/>
        <v>0</v>
      </c>
      <c r="W783" s="11">
        <f t="shared" si="8"/>
        <v>0</v>
      </c>
      <c r="X783" s="11">
        <v>1.22852492240672E-2</v>
      </c>
      <c r="Y783" s="11">
        <v>0.86392125898528804</v>
      </c>
      <c r="Z783" s="11">
        <f t="shared" si="9"/>
        <v>1</v>
      </c>
      <c r="AA783" s="11">
        <f t="shared" si="10"/>
        <v>0</v>
      </c>
      <c r="AB783" s="11">
        <f t="shared" si="11"/>
        <v>0</v>
      </c>
      <c r="AC783" s="11">
        <v>2.34585548924213E-2</v>
      </c>
      <c r="AD783" s="11">
        <v>0.74696103557001803</v>
      </c>
      <c r="AE783" s="11">
        <f t="shared" si="12"/>
        <v>1</v>
      </c>
      <c r="AF783" s="11">
        <f t="shared" si="13"/>
        <v>0</v>
      </c>
      <c r="AG783" s="11">
        <f t="shared" si="14"/>
        <v>0</v>
      </c>
      <c r="AH783" s="11">
        <v>-3.8956122528613802E-4</v>
      </c>
      <c r="AI783" s="11">
        <v>0.99560635196589997</v>
      </c>
      <c r="AJ783" s="11">
        <f t="shared" si="15"/>
        <v>1</v>
      </c>
      <c r="AK783" s="11">
        <f t="shared" si="16"/>
        <v>0</v>
      </c>
      <c r="AL783" s="11">
        <f t="shared" si="17"/>
        <v>0</v>
      </c>
      <c r="AM783" s="11">
        <v>-3.9290513616396603E-3</v>
      </c>
      <c r="AN783" s="11">
        <v>0.95592976057021295</v>
      </c>
      <c r="AO783" s="11">
        <f t="shared" si="18"/>
        <v>1</v>
      </c>
      <c r="AP783" s="11">
        <f t="shared" si="19"/>
        <v>0</v>
      </c>
      <c r="AQ783" s="11">
        <v>2.0284719212239899E-2</v>
      </c>
      <c r="AR783" s="11">
        <v>0.78162325985258996</v>
      </c>
      <c r="AS783" s="11">
        <f t="shared" si="20"/>
        <v>1</v>
      </c>
      <c r="AT783" s="11">
        <f t="shared" si="21"/>
        <v>0</v>
      </c>
      <c r="AU783" s="11">
        <f t="shared" si="22"/>
        <v>0</v>
      </c>
      <c r="AV783" s="11">
        <v>-6.6403146634964596E-3</v>
      </c>
      <c r="AW783" s="11">
        <v>0.92740791880491702</v>
      </c>
      <c r="AX783" s="11">
        <f t="shared" si="23"/>
        <v>1</v>
      </c>
      <c r="AY783" s="11">
        <f t="shared" si="24"/>
        <v>0</v>
      </c>
      <c r="AZ783" s="11">
        <v>1.2753897549544899E-2</v>
      </c>
      <c r="BA783" s="11">
        <v>0.86093189768315703</v>
      </c>
      <c r="BB783" s="22">
        <v>0</v>
      </c>
      <c r="BC783" s="22">
        <v>0</v>
      </c>
      <c r="BD783" s="22">
        <v>0</v>
      </c>
      <c r="BE783" s="22">
        <v>0</v>
      </c>
      <c r="BF783" s="22">
        <v>0</v>
      </c>
      <c r="BG783" s="22">
        <v>0</v>
      </c>
      <c r="BH783" s="22">
        <v>0</v>
      </c>
      <c r="BI783" s="22">
        <v>0</v>
      </c>
      <c r="BJ783" s="22">
        <v>0</v>
      </c>
      <c r="BK783" s="22">
        <v>0</v>
      </c>
      <c r="BL783" s="22">
        <v>0</v>
      </c>
      <c r="BM783" s="22">
        <v>0</v>
      </c>
      <c r="BN783" s="22">
        <v>0</v>
      </c>
      <c r="BO783" s="22">
        <v>0</v>
      </c>
      <c r="BP783" s="22">
        <v>0</v>
      </c>
      <c r="BQ783" s="22">
        <v>0</v>
      </c>
      <c r="BR783" s="22">
        <v>0</v>
      </c>
      <c r="BS783" s="22">
        <v>0</v>
      </c>
      <c r="BT783" s="22">
        <v>0</v>
      </c>
      <c r="BU783" s="22">
        <v>0</v>
      </c>
      <c r="BV783" s="22">
        <v>0</v>
      </c>
      <c r="BW783" s="22">
        <v>0</v>
      </c>
    </row>
    <row r="784" spans="1:75" ht="14.25" customHeight="1">
      <c r="A784" s="11" t="s">
        <v>3037</v>
      </c>
      <c r="B784" s="11" t="s">
        <v>3783</v>
      </c>
      <c r="C784" s="11" t="s">
        <v>47</v>
      </c>
      <c r="D784" s="11" t="s">
        <v>47</v>
      </c>
      <c r="E784" s="11">
        <v>956</v>
      </c>
      <c r="F784" s="11">
        <v>-1.31197310308285E-2</v>
      </c>
      <c r="G784" s="11">
        <v>7.0871416015767005E-2</v>
      </c>
      <c r="H784" s="11">
        <v>0.85317401992987096</v>
      </c>
      <c r="I784" s="11">
        <v>-1.55698956968997E-2</v>
      </c>
      <c r="J784" s="11">
        <v>0.83223810877983295</v>
      </c>
      <c r="K784" s="11">
        <f t="shared" si="0"/>
        <v>1</v>
      </c>
      <c r="L784" s="11">
        <f t="shared" si="1"/>
        <v>0</v>
      </c>
      <c r="M784" s="11">
        <f t="shared" si="2"/>
        <v>0</v>
      </c>
      <c r="N784" s="11">
        <v>-2.03310973213576E-2</v>
      </c>
      <c r="O784" s="11">
        <v>0.77996887700154305</v>
      </c>
      <c r="P784" s="11">
        <f t="shared" si="3"/>
        <v>1</v>
      </c>
      <c r="Q784" s="11">
        <f t="shared" si="4"/>
        <v>0</v>
      </c>
      <c r="R784" s="11">
        <f t="shared" si="5"/>
        <v>0</v>
      </c>
      <c r="S784" s="11">
        <v>-1.8188065550130798E-2</v>
      </c>
      <c r="T784" s="11">
        <v>0.79731973007991097</v>
      </c>
      <c r="U784" s="11">
        <f t="shared" si="6"/>
        <v>1</v>
      </c>
      <c r="V784" s="11">
        <f t="shared" si="7"/>
        <v>0</v>
      </c>
      <c r="W784" s="11">
        <f t="shared" si="8"/>
        <v>0</v>
      </c>
      <c r="X784" s="11">
        <v>-1.3876911605699E-2</v>
      </c>
      <c r="Y784" s="11">
        <v>0.84481064909377601</v>
      </c>
      <c r="Z784" s="11">
        <f t="shared" si="9"/>
        <v>1</v>
      </c>
      <c r="AA784" s="11">
        <f t="shared" si="10"/>
        <v>0</v>
      </c>
      <c r="AB784" s="11">
        <f t="shared" si="11"/>
        <v>0</v>
      </c>
      <c r="AC784" s="11">
        <v>1.67834575787673E-2</v>
      </c>
      <c r="AD784" s="11">
        <v>0.81486355357647799</v>
      </c>
      <c r="AE784" s="11">
        <f t="shared" si="12"/>
        <v>1</v>
      </c>
      <c r="AF784" s="11">
        <f t="shared" si="13"/>
        <v>0</v>
      </c>
      <c r="AG784" s="11">
        <f t="shared" si="14"/>
        <v>0</v>
      </c>
      <c r="AH784" s="11">
        <v>-3.5502414759917902E-2</v>
      </c>
      <c r="AI784" s="11">
        <v>0.60599267182605998</v>
      </c>
      <c r="AJ784" s="11">
        <f t="shared" si="15"/>
        <v>1</v>
      </c>
      <c r="AK784" s="11">
        <f t="shared" si="16"/>
        <v>0</v>
      </c>
      <c r="AL784" s="11">
        <f t="shared" si="17"/>
        <v>0</v>
      </c>
      <c r="AM784" s="11">
        <v>-4.4203230198374202E-2</v>
      </c>
      <c r="AN784" s="11">
        <v>0.52161877461722295</v>
      </c>
      <c r="AO784" s="11">
        <f t="shared" si="18"/>
        <v>1</v>
      </c>
      <c r="AP784" s="11">
        <f t="shared" si="19"/>
        <v>0</v>
      </c>
      <c r="AQ784" s="11">
        <v>-3.5333487507283302E-2</v>
      </c>
      <c r="AR784" s="11">
        <v>0.62441549859392498</v>
      </c>
      <c r="AS784" s="11">
        <f t="shared" si="20"/>
        <v>1</v>
      </c>
      <c r="AT784" s="11">
        <f t="shared" si="21"/>
        <v>0</v>
      </c>
      <c r="AU784" s="11">
        <f t="shared" si="22"/>
        <v>0</v>
      </c>
      <c r="AV784" s="11">
        <v>-4.2407251070450097E-2</v>
      </c>
      <c r="AW784" s="11">
        <v>0.55579810484520997</v>
      </c>
      <c r="AX784" s="11">
        <f t="shared" si="23"/>
        <v>1</v>
      </c>
      <c r="AY784" s="11">
        <f t="shared" si="24"/>
        <v>0</v>
      </c>
      <c r="AZ784" s="11">
        <v>-7.3341710865797202E-2</v>
      </c>
      <c r="BA784" s="11">
        <v>0.30203149381892602</v>
      </c>
      <c r="BB784" s="22">
        <v>0</v>
      </c>
      <c r="BC784" s="22">
        <v>0</v>
      </c>
      <c r="BD784" s="22">
        <v>0</v>
      </c>
      <c r="BE784" s="22">
        <v>0</v>
      </c>
      <c r="BF784" s="22">
        <v>0</v>
      </c>
      <c r="BG784" s="22">
        <v>0</v>
      </c>
      <c r="BH784" s="22">
        <v>0</v>
      </c>
      <c r="BI784" s="22">
        <v>0</v>
      </c>
      <c r="BJ784" s="22">
        <v>0</v>
      </c>
      <c r="BK784" s="22">
        <v>0</v>
      </c>
      <c r="BL784" s="22">
        <v>0</v>
      </c>
      <c r="BM784" s="22">
        <v>0</v>
      </c>
      <c r="BN784" s="22">
        <v>0</v>
      </c>
      <c r="BO784" s="22">
        <v>0</v>
      </c>
      <c r="BP784" s="22">
        <v>0</v>
      </c>
      <c r="BQ784" s="22">
        <v>0</v>
      </c>
      <c r="BR784" s="22">
        <v>0</v>
      </c>
      <c r="BS784" s="22">
        <v>0</v>
      </c>
      <c r="BT784" s="22">
        <v>0</v>
      </c>
      <c r="BU784" s="22">
        <v>0</v>
      </c>
      <c r="BV784" s="22">
        <v>0</v>
      </c>
      <c r="BW784" s="22">
        <v>0</v>
      </c>
    </row>
    <row r="785" spans="1:75" ht="14.25" customHeight="1">
      <c r="A785" s="11" t="s">
        <v>786</v>
      </c>
      <c r="B785" s="11" t="s">
        <v>3784</v>
      </c>
      <c r="C785" s="11" t="s">
        <v>77</v>
      </c>
      <c r="D785" s="11" t="s">
        <v>312</v>
      </c>
      <c r="E785" s="11">
        <v>942</v>
      </c>
      <c r="F785" s="11">
        <v>-1.31986020077018E-2</v>
      </c>
      <c r="G785" s="11">
        <v>7.5844789376036698E-2</v>
      </c>
      <c r="H785" s="11">
        <v>0.86188618330384303</v>
      </c>
      <c r="I785" s="11">
        <v>-8.4836944131088301E-3</v>
      </c>
      <c r="J785" s="11">
        <v>0.91397382262692795</v>
      </c>
      <c r="K785" s="11">
        <f t="shared" si="0"/>
        <v>1</v>
      </c>
      <c r="L785" s="11">
        <f t="shared" si="1"/>
        <v>0</v>
      </c>
      <c r="M785" s="11">
        <f t="shared" si="2"/>
        <v>0</v>
      </c>
      <c r="N785" s="11">
        <v>-1.3260050494413001E-2</v>
      </c>
      <c r="O785" s="11">
        <v>0.86475618047273495</v>
      </c>
      <c r="P785" s="11">
        <f t="shared" si="3"/>
        <v>1</v>
      </c>
      <c r="Q785" s="11">
        <f t="shared" si="4"/>
        <v>0</v>
      </c>
      <c r="R785" s="11">
        <f t="shared" si="5"/>
        <v>0</v>
      </c>
      <c r="S785" s="11">
        <v>-1.41499600249325E-2</v>
      </c>
      <c r="T785" s="11">
        <v>0.85216199870041698</v>
      </c>
      <c r="U785" s="11">
        <f t="shared" si="6"/>
        <v>1</v>
      </c>
      <c r="V785" s="11">
        <f t="shared" si="7"/>
        <v>0</v>
      </c>
      <c r="W785" s="11">
        <f t="shared" si="8"/>
        <v>0</v>
      </c>
      <c r="X785" s="11">
        <v>-1.44213427466485E-2</v>
      </c>
      <c r="Y785" s="11">
        <v>0.84927168593341895</v>
      </c>
      <c r="Z785" s="11">
        <f t="shared" si="9"/>
        <v>1</v>
      </c>
      <c r="AA785" s="11">
        <f t="shared" si="10"/>
        <v>0</v>
      </c>
      <c r="AB785" s="11">
        <f t="shared" si="11"/>
        <v>0</v>
      </c>
      <c r="AC785" s="11">
        <v>2.01037404777114E-2</v>
      </c>
      <c r="AD785" s="11">
        <v>0.79333155971040303</v>
      </c>
      <c r="AE785" s="11">
        <f t="shared" si="12"/>
        <v>1</v>
      </c>
      <c r="AF785" s="11">
        <f t="shared" si="13"/>
        <v>0</v>
      </c>
      <c r="AG785" s="11">
        <f t="shared" si="14"/>
        <v>0</v>
      </c>
      <c r="AH785" s="11">
        <v>-2.3855273200153501E-2</v>
      </c>
      <c r="AI785" s="11">
        <v>0.752265435576562</v>
      </c>
      <c r="AJ785" s="11">
        <f t="shared" si="15"/>
        <v>1</v>
      </c>
      <c r="AK785" s="11">
        <f t="shared" si="16"/>
        <v>0</v>
      </c>
      <c r="AL785" s="11">
        <f t="shared" si="17"/>
        <v>0</v>
      </c>
      <c r="AM785" s="11">
        <v>-3.06816202967309E-2</v>
      </c>
      <c r="AN785" s="11">
        <v>0.68449523592707195</v>
      </c>
      <c r="AO785" s="11">
        <f t="shared" si="18"/>
        <v>1</v>
      </c>
      <c r="AP785" s="11">
        <f t="shared" si="19"/>
        <v>0</v>
      </c>
      <c r="AQ785" s="11">
        <v>-4.2803199510307602E-2</v>
      </c>
      <c r="AR785" s="11">
        <v>0.58101578020899203</v>
      </c>
      <c r="AS785" s="11">
        <f t="shared" si="20"/>
        <v>1</v>
      </c>
      <c r="AT785" s="11">
        <f t="shared" si="21"/>
        <v>0</v>
      </c>
      <c r="AU785" s="11">
        <f t="shared" si="22"/>
        <v>0</v>
      </c>
      <c r="AV785" s="11">
        <v>-2.9463771452304902E-2</v>
      </c>
      <c r="AW785" s="11">
        <v>0.70233375099013196</v>
      </c>
      <c r="AX785" s="11">
        <f t="shared" si="23"/>
        <v>1</v>
      </c>
      <c r="AY785" s="11">
        <f t="shared" si="24"/>
        <v>0</v>
      </c>
      <c r="AZ785" s="11">
        <v>-1.7466792340057598E-2</v>
      </c>
      <c r="BA785" s="11">
        <v>0.82074857556018399</v>
      </c>
      <c r="BB785" s="22">
        <v>0</v>
      </c>
      <c r="BC785" s="22">
        <v>0</v>
      </c>
      <c r="BD785" s="22">
        <v>0</v>
      </c>
      <c r="BE785" s="22">
        <v>0</v>
      </c>
      <c r="BF785" s="22">
        <v>0</v>
      </c>
      <c r="BG785" s="22">
        <v>0</v>
      </c>
      <c r="BH785" s="22">
        <v>0</v>
      </c>
      <c r="BI785" s="22">
        <v>0</v>
      </c>
      <c r="BJ785" s="22">
        <v>0</v>
      </c>
      <c r="BK785" s="22">
        <v>0</v>
      </c>
      <c r="BL785" s="22">
        <v>0</v>
      </c>
      <c r="BM785" s="22">
        <v>0</v>
      </c>
      <c r="BN785" s="22">
        <v>0</v>
      </c>
      <c r="BO785" s="22">
        <v>0</v>
      </c>
      <c r="BP785" s="22">
        <v>0</v>
      </c>
      <c r="BQ785" s="22">
        <v>0</v>
      </c>
      <c r="BR785" s="22">
        <v>0</v>
      </c>
      <c r="BS785" s="22">
        <v>0</v>
      </c>
      <c r="BT785" s="22">
        <v>0</v>
      </c>
      <c r="BU785" s="22">
        <v>0</v>
      </c>
      <c r="BV785" s="22">
        <v>0</v>
      </c>
      <c r="BW785" s="22">
        <v>0</v>
      </c>
    </row>
    <row r="786" spans="1:75" ht="14.25" customHeight="1">
      <c r="A786" s="11" t="s">
        <v>655</v>
      </c>
      <c r="B786" s="11" t="s">
        <v>3785</v>
      </c>
      <c r="C786" s="11" t="s">
        <v>77</v>
      </c>
      <c r="D786" s="11" t="s">
        <v>312</v>
      </c>
      <c r="E786" s="11">
        <v>958</v>
      </c>
      <c r="F786" s="11">
        <v>1.12402504301069E-2</v>
      </c>
      <c r="G786" s="11">
        <v>6.5087913523707297E-2</v>
      </c>
      <c r="H786" s="11">
        <v>0.86292894093030703</v>
      </c>
      <c r="I786" s="11">
        <v>3.3569984930764102E-2</v>
      </c>
      <c r="J786" s="11">
        <v>0.61836749744622199</v>
      </c>
      <c r="K786" s="11">
        <f t="shared" si="0"/>
        <v>1</v>
      </c>
      <c r="L786" s="11">
        <f t="shared" si="1"/>
        <v>0</v>
      </c>
      <c r="M786" s="11">
        <f t="shared" si="2"/>
        <v>0</v>
      </c>
      <c r="N786" s="11">
        <v>3.4465878084929E-2</v>
      </c>
      <c r="O786" s="11">
        <v>0.60559843624435095</v>
      </c>
      <c r="P786" s="11">
        <f t="shared" si="3"/>
        <v>1</v>
      </c>
      <c r="Q786" s="11">
        <f t="shared" si="4"/>
        <v>0</v>
      </c>
      <c r="R786" s="11">
        <f t="shared" si="5"/>
        <v>0</v>
      </c>
      <c r="S786" s="11">
        <v>1.2898092542588099E-2</v>
      </c>
      <c r="T786" s="11">
        <v>0.84303974126158598</v>
      </c>
      <c r="U786" s="11">
        <f t="shared" si="6"/>
        <v>1</v>
      </c>
      <c r="V786" s="11">
        <f t="shared" si="7"/>
        <v>0</v>
      </c>
      <c r="W786" s="11">
        <f t="shared" si="8"/>
        <v>0</v>
      </c>
      <c r="X786" s="11">
        <v>9.48660779235274E-3</v>
      </c>
      <c r="Y786" s="11">
        <v>0.88390239885000699</v>
      </c>
      <c r="Z786" s="11">
        <f t="shared" si="9"/>
        <v>1</v>
      </c>
      <c r="AA786" s="11">
        <f t="shared" si="10"/>
        <v>0</v>
      </c>
      <c r="AB786" s="11">
        <f t="shared" si="11"/>
        <v>0</v>
      </c>
      <c r="AC786" s="11">
        <v>9.1495362725036306E-3</v>
      </c>
      <c r="AD786" s="11">
        <v>0.88985041328840397</v>
      </c>
      <c r="AE786" s="11">
        <f t="shared" si="12"/>
        <v>1</v>
      </c>
      <c r="AF786" s="11">
        <f t="shared" si="13"/>
        <v>0</v>
      </c>
      <c r="AG786" s="11">
        <f t="shared" si="14"/>
        <v>0</v>
      </c>
      <c r="AH786" s="11">
        <v>1.3604705260859599E-2</v>
      </c>
      <c r="AI786" s="11">
        <v>0.83460306033441201</v>
      </c>
      <c r="AJ786" s="11">
        <f t="shared" si="15"/>
        <v>1</v>
      </c>
      <c r="AK786" s="11">
        <f t="shared" si="16"/>
        <v>0</v>
      </c>
      <c r="AL786" s="11">
        <f t="shared" si="17"/>
        <v>0</v>
      </c>
      <c r="AM786" s="11">
        <v>1.51013285722885E-2</v>
      </c>
      <c r="AN786" s="11">
        <v>0.81688976994414397</v>
      </c>
      <c r="AO786" s="11">
        <f t="shared" si="18"/>
        <v>1</v>
      </c>
      <c r="AP786" s="11">
        <f t="shared" si="19"/>
        <v>0</v>
      </c>
      <c r="AQ786" s="11">
        <v>2.34515598820049E-3</v>
      </c>
      <c r="AR786" s="11">
        <v>0.97184207926423805</v>
      </c>
      <c r="AS786" s="11">
        <f t="shared" si="20"/>
        <v>1</v>
      </c>
      <c r="AT786" s="11">
        <f t="shared" si="21"/>
        <v>0</v>
      </c>
      <c r="AU786" s="11">
        <f t="shared" si="22"/>
        <v>0</v>
      </c>
      <c r="AV786" s="11">
        <v>5.69598886435888E-2</v>
      </c>
      <c r="AW786" s="11">
        <v>0.38646217801041</v>
      </c>
      <c r="AX786" s="11">
        <f t="shared" si="23"/>
        <v>1</v>
      </c>
      <c r="AY786" s="11">
        <f t="shared" si="24"/>
        <v>0</v>
      </c>
      <c r="AZ786" s="11">
        <v>7.9863246708586095E-3</v>
      </c>
      <c r="BA786" s="11">
        <v>0.90390457160971704</v>
      </c>
      <c r="BB786" s="22">
        <v>0</v>
      </c>
      <c r="BC786" s="22">
        <v>0</v>
      </c>
      <c r="BD786" s="22">
        <v>0</v>
      </c>
      <c r="BE786" s="22">
        <v>0</v>
      </c>
      <c r="BF786" s="22">
        <v>0</v>
      </c>
      <c r="BG786" s="22">
        <v>0</v>
      </c>
      <c r="BH786" s="22">
        <v>0</v>
      </c>
      <c r="BI786" s="22">
        <v>0</v>
      </c>
      <c r="BJ786" s="22">
        <v>0</v>
      </c>
      <c r="BK786" s="22">
        <v>0</v>
      </c>
      <c r="BL786" s="22">
        <v>0</v>
      </c>
      <c r="BM786" s="22">
        <v>0</v>
      </c>
      <c r="BN786" s="22">
        <v>0</v>
      </c>
      <c r="BO786" s="22">
        <v>0</v>
      </c>
      <c r="BP786" s="22">
        <v>0</v>
      </c>
      <c r="BQ786" s="22">
        <v>0</v>
      </c>
      <c r="BR786" s="22">
        <v>0</v>
      </c>
      <c r="BS786" s="22">
        <v>0</v>
      </c>
      <c r="BT786" s="22">
        <v>0</v>
      </c>
      <c r="BU786" s="22">
        <v>0</v>
      </c>
      <c r="BV786" s="22">
        <v>0</v>
      </c>
      <c r="BW786" s="22">
        <v>0</v>
      </c>
    </row>
    <row r="787" spans="1:75" ht="14.25" customHeight="1">
      <c r="A787" s="11" t="s">
        <v>2680</v>
      </c>
      <c r="B787" s="11" t="s">
        <v>2680</v>
      </c>
      <c r="C787" s="11" t="s">
        <v>77</v>
      </c>
      <c r="D787" s="11" t="s">
        <v>391</v>
      </c>
      <c r="E787" s="11">
        <v>926</v>
      </c>
      <c r="F787" s="11">
        <v>-6.9497554271765096E-3</v>
      </c>
      <c r="G787" s="11">
        <v>4.0532047201035599E-2</v>
      </c>
      <c r="H787" s="11">
        <v>0.86389700742142295</v>
      </c>
      <c r="I787" s="11">
        <v>1.73546438431957E-3</v>
      </c>
      <c r="J787" s="11">
        <v>0.96703518515459297</v>
      </c>
      <c r="K787" s="11">
        <f t="shared" si="0"/>
        <v>1</v>
      </c>
      <c r="L787" s="11">
        <f t="shared" si="1"/>
        <v>0</v>
      </c>
      <c r="M787" s="11">
        <f t="shared" si="2"/>
        <v>0</v>
      </c>
      <c r="N787" s="11">
        <v>-1.21665038224933E-3</v>
      </c>
      <c r="O787" s="11">
        <v>0.97665566820863403</v>
      </c>
      <c r="P787" s="11">
        <f t="shared" si="3"/>
        <v>1</v>
      </c>
      <c r="Q787" s="11">
        <f t="shared" si="4"/>
        <v>0</v>
      </c>
      <c r="R787" s="11">
        <f t="shared" si="5"/>
        <v>0</v>
      </c>
      <c r="S787" s="11">
        <v>-9.0707140834078194E-3</v>
      </c>
      <c r="T787" s="11">
        <v>0.82299214927057496</v>
      </c>
      <c r="U787" s="11">
        <f t="shared" si="6"/>
        <v>1</v>
      </c>
      <c r="V787" s="11">
        <f t="shared" si="7"/>
        <v>0</v>
      </c>
      <c r="W787" s="11">
        <f t="shared" si="8"/>
        <v>0</v>
      </c>
      <c r="X787" s="11">
        <v>-6.6559589411273601E-3</v>
      </c>
      <c r="Y787" s="11">
        <v>0.86964916503995005</v>
      </c>
      <c r="Z787" s="11">
        <f t="shared" si="9"/>
        <v>1</v>
      </c>
      <c r="AA787" s="11">
        <f t="shared" si="10"/>
        <v>0</v>
      </c>
      <c r="AB787" s="11">
        <f t="shared" si="11"/>
        <v>0</v>
      </c>
      <c r="AC787" s="11">
        <v>-7.7869384604193799E-3</v>
      </c>
      <c r="AD787" s="11">
        <v>0.84999961992114004</v>
      </c>
      <c r="AE787" s="11">
        <f t="shared" si="12"/>
        <v>1</v>
      </c>
      <c r="AF787" s="11">
        <f t="shared" si="13"/>
        <v>0</v>
      </c>
      <c r="AG787" s="11">
        <f t="shared" si="14"/>
        <v>0</v>
      </c>
      <c r="AH787" s="11">
        <v>-9.8893752856061695E-3</v>
      </c>
      <c r="AI787" s="11">
        <v>0.80717790894337105</v>
      </c>
      <c r="AJ787" s="11">
        <f t="shared" si="15"/>
        <v>1</v>
      </c>
      <c r="AK787" s="11">
        <f t="shared" si="16"/>
        <v>0</v>
      </c>
      <c r="AL787" s="11">
        <f t="shared" si="17"/>
        <v>0</v>
      </c>
      <c r="AM787" s="11">
        <v>-1.0513767811293101E-2</v>
      </c>
      <c r="AN787" s="11">
        <v>0.79556270800310702</v>
      </c>
      <c r="AO787" s="11">
        <f t="shared" si="18"/>
        <v>1</v>
      </c>
      <c r="AP787" s="11">
        <f t="shared" si="19"/>
        <v>0</v>
      </c>
      <c r="AQ787" s="11">
        <v>-6.1507850578927901E-3</v>
      </c>
      <c r="AR787" s="11">
        <v>0.88191035167897303</v>
      </c>
      <c r="AS787" s="11">
        <f t="shared" si="20"/>
        <v>1</v>
      </c>
      <c r="AT787" s="11">
        <f t="shared" si="21"/>
        <v>0</v>
      </c>
      <c r="AU787" s="11">
        <f t="shared" si="22"/>
        <v>0</v>
      </c>
      <c r="AV787" s="11">
        <v>-2.8025315455217602E-3</v>
      </c>
      <c r="AW787" s="11">
        <v>0.94593197265901097</v>
      </c>
      <c r="AX787" s="11">
        <f t="shared" si="23"/>
        <v>1</v>
      </c>
      <c r="AY787" s="11">
        <f t="shared" si="24"/>
        <v>0</v>
      </c>
      <c r="AZ787" s="11">
        <v>-1.46353765796265E-2</v>
      </c>
      <c r="BA787" s="11">
        <v>0.72213020549521201</v>
      </c>
      <c r="BB787" s="22">
        <v>0</v>
      </c>
      <c r="BC787" s="22">
        <v>0</v>
      </c>
      <c r="BD787" s="22">
        <v>0</v>
      </c>
      <c r="BE787" s="22">
        <v>0</v>
      </c>
      <c r="BF787" s="22">
        <v>0</v>
      </c>
      <c r="BG787" s="22">
        <v>0</v>
      </c>
      <c r="BH787" s="22">
        <v>0</v>
      </c>
      <c r="BI787" s="22">
        <v>0</v>
      </c>
      <c r="BJ787" s="22">
        <v>0</v>
      </c>
      <c r="BK787" s="22">
        <v>0</v>
      </c>
      <c r="BL787" s="22">
        <v>0</v>
      </c>
      <c r="BM787" s="22">
        <v>0</v>
      </c>
      <c r="BN787" s="22">
        <v>0</v>
      </c>
      <c r="BO787" s="22">
        <v>0</v>
      </c>
      <c r="BP787" s="22">
        <v>0</v>
      </c>
      <c r="BQ787" s="22">
        <v>0</v>
      </c>
      <c r="BR787" s="22">
        <v>0</v>
      </c>
      <c r="BS787" s="22">
        <v>0</v>
      </c>
      <c r="BT787" s="22">
        <v>0</v>
      </c>
      <c r="BU787" s="22">
        <v>0</v>
      </c>
      <c r="BV787" s="22">
        <v>0</v>
      </c>
      <c r="BW787" s="22">
        <v>0</v>
      </c>
    </row>
    <row r="788" spans="1:75" ht="14.25" customHeight="1">
      <c r="A788" s="11" t="s">
        <v>3132</v>
      </c>
      <c r="B788" s="11" t="s">
        <v>3786</v>
      </c>
      <c r="C788" s="11" t="s">
        <v>47</v>
      </c>
      <c r="D788" s="11" t="s">
        <v>47</v>
      </c>
      <c r="E788" s="11">
        <v>881</v>
      </c>
      <c r="F788" s="11">
        <v>-1.32293180806645E-2</v>
      </c>
      <c r="G788" s="11">
        <v>7.7313571865333094E-2</v>
      </c>
      <c r="H788" s="11">
        <v>0.86417460365240195</v>
      </c>
      <c r="I788" s="11">
        <v>-9.28758202516442E-3</v>
      </c>
      <c r="J788" s="11">
        <v>0.90773343879484902</v>
      </c>
      <c r="K788" s="11">
        <f t="shared" si="0"/>
        <v>1</v>
      </c>
      <c r="L788" s="11">
        <f t="shared" si="1"/>
        <v>0</v>
      </c>
      <c r="M788" s="11">
        <f t="shared" si="2"/>
        <v>0</v>
      </c>
      <c r="N788" s="11">
        <v>-9.2061312862752303E-3</v>
      </c>
      <c r="O788" s="11">
        <v>0.90768147720438996</v>
      </c>
      <c r="P788" s="11">
        <f t="shared" si="3"/>
        <v>1</v>
      </c>
      <c r="Q788" s="11">
        <f t="shared" si="4"/>
        <v>0</v>
      </c>
      <c r="R788" s="11">
        <f t="shared" si="5"/>
        <v>0</v>
      </c>
      <c r="S788" s="11">
        <v>-1.76485206816561E-2</v>
      </c>
      <c r="T788" s="11">
        <v>0.81969716410757798</v>
      </c>
      <c r="U788" s="11">
        <f t="shared" si="6"/>
        <v>1</v>
      </c>
      <c r="V788" s="11">
        <f t="shared" si="7"/>
        <v>0</v>
      </c>
      <c r="W788" s="11">
        <f t="shared" si="8"/>
        <v>0</v>
      </c>
      <c r="X788" s="11">
        <v>-1.3607122854373E-2</v>
      </c>
      <c r="Y788" s="11">
        <v>0.86035977028016597</v>
      </c>
      <c r="Z788" s="11">
        <f t="shared" si="9"/>
        <v>1</v>
      </c>
      <c r="AA788" s="11">
        <f t="shared" si="10"/>
        <v>0</v>
      </c>
      <c r="AB788" s="11">
        <f t="shared" si="11"/>
        <v>0</v>
      </c>
      <c r="AC788" s="11">
        <v>1.14199408934193E-3</v>
      </c>
      <c r="AD788" s="11">
        <v>0.98838042558092498</v>
      </c>
      <c r="AE788" s="11">
        <f t="shared" si="12"/>
        <v>1</v>
      </c>
      <c r="AF788" s="11">
        <f t="shared" si="13"/>
        <v>0</v>
      </c>
      <c r="AG788" s="11">
        <f t="shared" si="14"/>
        <v>0</v>
      </c>
      <c r="AH788" s="11">
        <v>-2.6483356628617099E-2</v>
      </c>
      <c r="AI788" s="11">
        <v>0.72963879980609603</v>
      </c>
      <c r="AJ788" s="11">
        <f t="shared" si="15"/>
        <v>1</v>
      </c>
      <c r="AK788" s="11">
        <f t="shared" si="16"/>
        <v>0</v>
      </c>
      <c r="AL788" s="11">
        <f t="shared" si="17"/>
        <v>0</v>
      </c>
      <c r="AM788" s="11">
        <v>-2.5751180092143E-2</v>
      </c>
      <c r="AN788" s="11">
        <v>0.738718260821009</v>
      </c>
      <c r="AO788" s="11">
        <f t="shared" si="18"/>
        <v>1</v>
      </c>
      <c r="AP788" s="11">
        <f t="shared" si="19"/>
        <v>0</v>
      </c>
      <c r="AQ788" s="11">
        <v>-6.1807766882538903E-3</v>
      </c>
      <c r="AR788" s="11">
        <v>0.93757751950817203</v>
      </c>
      <c r="AS788" s="11">
        <f t="shared" si="20"/>
        <v>1</v>
      </c>
      <c r="AT788" s="11">
        <f t="shared" si="21"/>
        <v>0</v>
      </c>
      <c r="AU788" s="11">
        <f t="shared" si="22"/>
        <v>0</v>
      </c>
      <c r="AV788" s="11">
        <v>-3.5292466931939E-2</v>
      </c>
      <c r="AW788" s="11">
        <v>0.653765861106125</v>
      </c>
      <c r="AX788" s="11">
        <f t="shared" si="23"/>
        <v>1</v>
      </c>
      <c r="AY788" s="11">
        <f t="shared" si="24"/>
        <v>0</v>
      </c>
      <c r="AZ788" s="11">
        <v>-5.6278251343166398E-3</v>
      </c>
      <c r="BA788" s="11">
        <v>0.942842469860947</v>
      </c>
      <c r="BB788" s="22">
        <v>0</v>
      </c>
      <c r="BC788" s="22">
        <v>0</v>
      </c>
      <c r="BD788" s="22">
        <v>0</v>
      </c>
      <c r="BE788" s="22">
        <v>0</v>
      </c>
      <c r="BF788" s="22">
        <v>0</v>
      </c>
      <c r="BG788" s="22">
        <v>0</v>
      </c>
      <c r="BH788" s="22">
        <v>0</v>
      </c>
      <c r="BI788" s="22">
        <v>0</v>
      </c>
      <c r="BJ788" s="22">
        <v>0</v>
      </c>
      <c r="BK788" s="22">
        <v>0</v>
      </c>
      <c r="BL788" s="22">
        <v>0</v>
      </c>
      <c r="BM788" s="22">
        <v>0</v>
      </c>
      <c r="BN788" s="22">
        <v>0</v>
      </c>
      <c r="BO788" s="22">
        <v>0</v>
      </c>
      <c r="BP788" s="22">
        <v>0</v>
      </c>
      <c r="BQ788" s="22">
        <v>0</v>
      </c>
      <c r="BR788" s="22">
        <v>0</v>
      </c>
      <c r="BS788" s="22">
        <v>0</v>
      </c>
      <c r="BT788" s="22">
        <v>0</v>
      </c>
      <c r="BU788" s="22">
        <v>0</v>
      </c>
      <c r="BV788" s="22">
        <v>0</v>
      </c>
      <c r="BW788" s="22">
        <v>0</v>
      </c>
    </row>
    <row r="789" spans="1:75" ht="14.25" customHeight="1">
      <c r="A789" s="11" t="s">
        <v>2856</v>
      </c>
      <c r="B789" s="11" t="s">
        <v>3787</v>
      </c>
      <c r="C789" s="11" t="s">
        <v>47</v>
      </c>
      <c r="D789" s="11" t="s">
        <v>47</v>
      </c>
      <c r="E789" s="11">
        <v>926</v>
      </c>
      <c r="F789" s="11">
        <v>1.2614064867533701E-2</v>
      </c>
      <c r="G789" s="11">
        <v>7.6113785895506797E-2</v>
      </c>
      <c r="H789" s="11">
        <v>0.86840843198252504</v>
      </c>
      <c r="I789" s="11">
        <v>4.0113648385871503E-2</v>
      </c>
      <c r="J789" s="11">
        <v>0.61008420822257703</v>
      </c>
      <c r="K789" s="11">
        <f t="shared" si="0"/>
        <v>1</v>
      </c>
      <c r="L789" s="11">
        <f t="shared" si="1"/>
        <v>0</v>
      </c>
      <c r="M789" s="11">
        <f t="shared" si="2"/>
        <v>0</v>
      </c>
      <c r="N789" s="11">
        <v>-1.7127940238642801E-2</v>
      </c>
      <c r="O789" s="11">
        <v>0.82617528673076002</v>
      </c>
      <c r="P789" s="11">
        <f t="shared" si="3"/>
        <v>1</v>
      </c>
      <c r="Q789" s="11">
        <f t="shared" si="4"/>
        <v>0</v>
      </c>
      <c r="R789" s="11">
        <f t="shared" si="5"/>
        <v>0</v>
      </c>
      <c r="S789" s="11">
        <v>9.8971467011413402E-3</v>
      </c>
      <c r="T789" s="11">
        <v>0.89652179958336298</v>
      </c>
      <c r="U789" s="11">
        <f t="shared" si="6"/>
        <v>1</v>
      </c>
      <c r="V789" s="11">
        <f t="shared" si="7"/>
        <v>0</v>
      </c>
      <c r="W789" s="11">
        <f t="shared" si="8"/>
        <v>0</v>
      </c>
      <c r="X789" s="11">
        <v>1.18055550747503E-2</v>
      </c>
      <c r="Y789" s="11">
        <v>0.87675740367779498</v>
      </c>
      <c r="Z789" s="11">
        <f t="shared" si="9"/>
        <v>1</v>
      </c>
      <c r="AA789" s="11">
        <f t="shared" si="10"/>
        <v>0</v>
      </c>
      <c r="AB789" s="11">
        <f t="shared" si="11"/>
        <v>0</v>
      </c>
      <c r="AC789" s="11">
        <v>4.5042074532604497E-2</v>
      </c>
      <c r="AD789" s="11">
        <v>0.55844465116994102</v>
      </c>
      <c r="AE789" s="11">
        <f t="shared" si="12"/>
        <v>1</v>
      </c>
      <c r="AF789" s="11">
        <f t="shared" si="13"/>
        <v>0</v>
      </c>
      <c r="AG789" s="11">
        <f t="shared" si="14"/>
        <v>0</v>
      </c>
      <c r="AH789" s="11">
        <v>-6.7379109708947298E-3</v>
      </c>
      <c r="AI789" s="11">
        <v>0.92842181734076801</v>
      </c>
      <c r="AJ789" s="11">
        <f t="shared" si="15"/>
        <v>1</v>
      </c>
      <c r="AK789" s="11">
        <f t="shared" si="16"/>
        <v>0</v>
      </c>
      <c r="AL789" s="11">
        <f t="shared" si="17"/>
        <v>0</v>
      </c>
      <c r="AM789" s="11">
        <v>-9.4861554868946596E-3</v>
      </c>
      <c r="AN789" s="11">
        <v>0.89995547258192898</v>
      </c>
      <c r="AO789" s="11">
        <f t="shared" si="18"/>
        <v>1</v>
      </c>
      <c r="AP789" s="11">
        <f t="shared" si="19"/>
        <v>0</v>
      </c>
      <c r="AQ789" s="11">
        <v>-4.4356338127180704E-3</v>
      </c>
      <c r="AR789" s="11">
        <v>0.95447449310951804</v>
      </c>
      <c r="AS789" s="11">
        <f t="shared" si="20"/>
        <v>1</v>
      </c>
      <c r="AT789" s="11">
        <f t="shared" si="21"/>
        <v>0</v>
      </c>
      <c r="AU789" s="11">
        <f t="shared" si="22"/>
        <v>0</v>
      </c>
      <c r="AV789" s="11">
        <v>-1.7063065545401698E-2</v>
      </c>
      <c r="AW789" s="11">
        <v>0.82559763131994301</v>
      </c>
      <c r="AX789" s="11">
        <f t="shared" si="23"/>
        <v>1</v>
      </c>
      <c r="AY789" s="11">
        <f t="shared" si="24"/>
        <v>0</v>
      </c>
      <c r="AZ789" s="11">
        <v>-1.6913082865338401E-2</v>
      </c>
      <c r="BA789" s="11">
        <v>0.82645005423364803</v>
      </c>
      <c r="BB789" s="22">
        <v>0</v>
      </c>
      <c r="BC789" s="22">
        <v>0</v>
      </c>
      <c r="BD789" s="22">
        <v>0</v>
      </c>
      <c r="BE789" s="22">
        <v>0</v>
      </c>
      <c r="BF789" s="22">
        <v>0</v>
      </c>
      <c r="BG789" s="22">
        <v>0</v>
      </c>
      <c r="BH789" s="22">
        <v>0</v>
      </c>
      <c r="BI789" s="22">
        <v>0</v>
      </c>
      <c r="BJ789" s="22">
        <v>0</v>
      </c>
      <c r="BK789" s="22">
        <v>0</v>
      </c>
      <c r="BL789" s="22">
        <v>0</v>
      </c>
      <c r="BM789" s="22">
        <v>0</v>
      </c>
      <c r="BN789" s="22">
        <v>0</v>
      </c>
      <c r="BO789" s="22">
        <v>0</v>
      </c>
      <c r="BP789" s="22">
        <v>0</v>
      </c>
      <c r="BQ789" s="22">
        <v>0</v>
      </c>
      <c r="BR789" s="22">
        <v>0</v>
      </c>
      <c r="BS789" s="22">
        <v>0</v>
      </c>
      <c r="BT789" s="22">
        <v>0</v>
      </c>
      <c r="BU789" s="22">
        <v>0</v>
      </c>
      <c r="BV789" s="22">
        <v>0</v>
      </c>
      <c r="BW789" s="22">
        <v>0</v>
      </c>
    </row>
    <row r="790" spans="1:75" ht="14.25" customHeight="1">
      <c r="A790" s="11" t="s">
        <v>1432</v>
      </c>
      <c r="B790" s="11" t="s">
        <v>3788</v>
      </c>
      <c r="C790" s="11" t="s">
        <v>873</v>
      </c>
      <c r="D790" s="11" t="s">
        <v>1394</v>
      </c>
      <c r="E790" s="11">
        <v>958</v>
      </c>
      <c r="F790" s="11">
        <v>-1.1158470005259E-2</v>
      </c>
      <c r="G790" s="11">
        <v>7.1174315719030601E-2</v>
      </c>
      <c r="H790" s="11">
        <v>0.87545391736548095</v>
      </c>
      <c r="I790" s="11">
        <v>-4.40916172756812E-2</v>
      </c>
      <c r="J790" s="11">
        <v>0.54916579877996397</v>
      </c>
      <c r="K790" s="11">
        <f t="shared" si="0"/>
        <v>1</v>
      </c>
      <c r="L790" s="11">
        <f t="shared" si="1"/>
        <v>0</v>
      </c>
      <c r="M790" s="11">
        <f t="shared" si="2"/>
        <v>0</v>
      </c>
      <c r="N790" s="11">
        <v>-2.1939850615339498E-2</v>
      </c>
      <c r="O790" s="11">
        <v>0.76411360303063103</v>
      </c>
      <c r="P790" s="11">
        <f t="shared" si="3"/>
        <v>1</v>
      </c>
      <c r="Q790" s="11">
        <f t="shared" si="4"/>
        <v>0</v>
      </c>
      <c r="R790" s="11">
        <f t="shared" si="5"/>
        <v>0</v>
      </c>
      <c r="S790" s="11">
        <v>-1.32860574952082E-2</v>
      </c>
      <c r="T790" s="11">
        <v>0.85206730527908403</v>
      </c>
      <c r="U790" s="11">
        <f t="shared" si="6"/>
        <v>1</v>
      </c>
      <c r="V790" s="11">
        <f t="shared" si="7"/>
        <v>0</v>
      </c>
      <c r="W790" s="11">
        <f t="shared" si="8"/>
        <v>0</v>
      </c>
      <c r="X790" s="11">
        <v>-1.1439758696512901E-2</v>
      </c>
      <c r="Y790" s="11">
        <v>0.87239006411943198</v>
      </c>
      <c r="Z790" s="11">
        <f t="shared" si="9"/>
        <v>1</v>
      </c>
      <c r="AA790" s="11">
        <f t="shared" si="10"/>
        <v>0</v>
      </c>
      <c r="AB790" s="11">
        <f t="shared" si="11"/>
        <v>0</v>
      </c>
      <c r="AC790" s="11">
        <v>-1.25272600917681E-2</v>
      </c>
      <c r="AD790" s="11">
        <v>0.86226916251864505</v>
      </c>
      <c r="AE790" s="11">
        <f t="shared" si="12"/>
        <v>1</v>
      </c>
      <c r="AF790" s="11">
        <f t="shared" si="13"/>
        <v>0</v>
      </c>
      <c r="AG790" s="11">
        <f t="shared" si="14"/>
        <v>0</v>
      </c>
      <c r="AH790" s="11">
        <v>-1.8005368027989299E-2</v>
      </c>
      <c r="AI790" s="11">
        <v>0.80006134656365802</v>
      </c>
      <c r="AJ790" s="11">
        <f t="shared" si="15"/>
        <v>1</v>
      </c>
      <c r="AK790" s="11">
        <f t="shared" si="16"/>
        <v>0</v>
      </c>
      <c r="AL790" s="11">
        <f t="shared" si="17"/>
        <v>0</v>
      </c>
      <c r="AM790" s="11">
        <v>-2.0719365390013501E-2</v>
      </c>
      <c r="AN790" s="11">
        <v>0.77115622226151403</v>
      </c>
      <c r="AO790" s="11">
        <f t="shared" si="18"/>
        <v>1</v>
      </c>
      <c r="AP790" s="11">
        <f t="shared" si="19"/>
        <v>0</v>
      </c>
      <c r="AQ790" s="11">
        <v>-3.2972078632523397E-2</v>
      </c>
      <c r="AR790" s="11">
        <v>0.649684518060064</v>
      </c>
      <c r="AS790" s="11">
        <f t="shared" si="20"/>
        <v>1</v>
      </c>
      <c r="AT790" s="11">
        <f t="shared" si="21"/>
        <v>0</v>
      </c>
      <c r="AU790" s="11">
        <f t="shared" si="22"/>
        <v>0</v>
      </c>
      <c r="AV790" s="11">
        <v>-7.6293298453959102E-3</v>
      </c>
      <c r="AW790" s="11">
        <v>0.91608575295132</v>
      </c>
      <c r="AX790" s="11">
        <f t="shared" si="23"/>
        <v>1</v>
      </c>
      <c r="AY790" s="11">
        <f t="shared" si="24"/>
        <v>0</v>
      </c>
      <c r="AZ790" s="11">
        <v>-1.3057676870229001E-2</v>
      </c>
      <c r="BA790" s="11">
        <v>0.856753028985063</v>
      </c>
      <c r="BB790" s="22">
        <v>0</v>
      </c>
      <c r="BC790" s="22">
        <v>0</v>
      </c>
      <c r="BD790" s="22">
        <v>0</v>
      </c>
      <c r="BE790" s="22">
        <v>0</v>
      </c>
      <c r="BF790" s="22">
        <v>0</v>
      </c>
      <c r="BG790" s="22">
        <v>0</v>
      </c>
      <c r="BH790" s="22">
        <v>0</v>
      </c>
      <c r="BI790" s="22">
        <v>0</v>
      </c>
      <c r="BJ790" s="22">
        <v>0</v>
      </c>
      <c r="BK790" s="22">
        <v>0</v>
      </c>
      <c r="BL790" s="22">
        <v>0</v>
      </c>
      <c r="BM790" s="22">
        <v>0</v>
      </c>
      <c r="BN790" s="22">
        <v>0</v>
      </c>
      <c r="BO790" s="22">
        <v>0</v>
      </c>
      <c r="BP790" s="22">
        <v>0</v>
      </c>
      <c r="BQ790" s="22">
        <v>0</v>
      </c>
      <c r="BR790" s="22">
        <v>0</v>
      </c>
      <c r="BS790" s="22">
        <v>0</v>
      </c>
      <c r="BT790" s="22">
        <v>0</v>
      </c>
      <c r="BU790" s="22">
        <v>0</v>
      </c>
      <c r="BV790" s="22">
        <v>0</v>
      </c>
      <c r="BW790" s="22">
        <v>0</v>
      </c>
    </row>
    <row r="791" spans="1:75" ht="14.25" customHeight="1">
      <c r="A791" s="11" t="s">
        <v>1344</v>
      </c>
      <c r="B791" s="11" t="s">
        <v>1344</v>
      </c>
      <c r="C791" s="11" t="s">
        <v>171</v>
      </c>
      <c r="D791" s="11" t="s">
        <v>386</v>
      </c>
      <c r="E791" s="11">
        <v>953</v>
      </c>
      <c r="F791" s="11">
        <v>1.1120553664824701E-2</v>
      </c>
      <c r="G791" s="11">
        <v>7.2800746955644799E-2</v>
      </c>
      <c r="H791" s="11">
        <v>0.87862516873242502</v>
      </c>
      <c r="I791" s="11">
        <v>1.62432405882912E-2</v>
      </c>
      <c r="J791" s="11">
        <v>0.82943164534795999</v>
      </c>
      <c r="K791" s="11">
        <f t="shared" si="0"/>
        <v>1</v>
      </c>
      <c r="L791" s="11">
        <f t="shared" si="1"/>
        <v>0</v>
      </c>
      <c r="M791" s="11">
        <f t="shared" si="2"/>
        <v>0</v>
      </c>
      <c r="N791" s="11">
        <v>-1.06538107952024E-2</v>
      </c>
      <c r="O791" s="11">
        <v>0.88648035462499297</v>
      </c>
      <c r="P791" s="11">
        <f t="shared" si="3"/>
        <v>1</v>
      </c>
      <c r="Q791" s="11">
        <f t="shared" si="4"/>
        <v>0</v>
      </c>
      <c r="R791" s="11">
        <f t="shared" si="5"/>
        <v>0</v>
      </c>
      <c r="S791" s="11">
        <v>1.2620004330261701E-2</v>
      </c>
      <c r="T791" s="11">
        <v>0.862502703009973</v>
      </c>
      <c r="U791" s="11">
        <f t="shared" si="6"/>
        <v>1</v>
      </c>
      <c r="V791" s="11">
        <f t="shared" si="7"/>
        <v>0</v>
      </c>
      <c r="W791" s="11">
        <f t="shared" si="8"/>
        <v>0</v>
      </c>
      <c r="X791" s="11">
        <v>1.11662121722459E-2</v>
      </c>
      <c r="Y791" s="11">
        <v>0.87819517783121204</v>
      </c>
      <c r="Z791" s="11">
        <f t="shared" si="9"/>
        <v>1</v>
      </c>
      <c r="AA791" s="11">
        <f t="shared" si="10"/>
        <v>0</v>
      </c>
      <c r="AB791" s="11">
        <f t="shared" si="11"/>
        <v>0</v>
      </c>
      <c r="AC791" s="11">
        <v>4.7050678846771499E-2</v>
      </c>
      <c r="AD791" s="11">
        <v>0.52221088696283202</v>
      </c>
      <c r="AE791" s="11">
        <f t="shared" si="12"/>
        <v>1</v>
      </c>
      <c r="AF791" s="11">
        <f t="shared" si="13"/>
        <v>0</v>
      </c>
      <c r="AG791" s="11">
        <f t="shared" si="14"/>
        <v>0</v>
      </c>
      <c r="AH791" s="11">
        <v>-8.2584176102500594E-3</v>
      </c>
      <c r="AI791" s="11">
        <v>0.907976032875631</v>
      </c>
      <c r="AJ791" s="11">
        <f t="shared" si="15"/>
        <v>1</v>
      </c>
      <c r="AK791" s="11">
        <f t="shared" si="16"/>
        <v>0</v>
      </c>
      <c r="AL791" s="11">
        <f t="shared" si="17"/>
        <v>0</v>
      </c>
      <c r="AM791" s="11">
        <v>-1.4750297299142101E-2</v>
      </c>
      <c r="AN791" s="11">
        <v>0.83710082897999205</v>
      </c>
      <c r="AO791" s="11">
        <f t="shared" si="18"/>
        <v>1</v>
      </c>
      <c r="AP791" s="11">
        <f t="shared" si="19"/>
        <v>0</v>
      </c>
      <c r="AQ791" s="11">
        <v>-9.0598380226017492E-3</v>
      </c>
      <c r="AR791" s="11">
        <v>0.90276376104693101</v>
      </c>
      <c r="AS791" s="11">
        <f t="shared" si="20"/>
        <v>1</v>
      </c>
      <c r="AT791" s="11">
        <f t="shared" si="21"/>
        <v>0</v>
      </c>
      <c r="AU791" s="11">
        <f t="shared" si="22"/>
        <v>0</v>
      </c>
      <c r="AV791" s="11">
        <v>2.2482080866064898E-2</v>
      </c>
      <c r="AW791" s="11">
        <v>0.76133637623835504</v>
      </c>
      <c r="AX791" s="11">
        <f t="shared" si="23"/>
        <v>1</v>
      </c>
      <c r="AY791" s="11">
        <f t="shared" si="24"/>
        <v>0</v>
      </c>
      <c r="AZ791" s="11">
        <v>-3.5168299823250301E-2</v>
      </c>
      <c r="BA791" s="11">
        <v>0.631917487960581</v>
      </c>
      <c r="BB791" s="22">
        <v>0</v>
      </c>
      <c r="BC791" s="22">
        <v>0</v>
      </c>
      <c r="BD791" s="22">
        <v>0</v>
      </c>
      <c r="BE791" s="22">
        <v>0</v>
      </c>
      <c r="BF791" s="22">
        <v>0</v>
      </c>
      <c r="BG791" s="22">
        <v>0</v>
      </c>
      <c r="BH791" s="22">
        <v>0</v>
      </c>
      <c r="BI791" s="22">
        <v>0</v>
      </c>
      <c r="BJ791" s="22">
        <v>0</v>
      </c>
      <c r="BK791" s="22">
        <v>0</v>
      </c>
      <c r="BL791" s="22">
        <v>0</v>
      </c>
      <c r="BM791" s="22">
        <v>0</v>
      </c>
      <c r="BN791" s="22">
        <v>0</v>
      </c>
      <c r="BO791" s="22">
        <v>0</v>
      </c>
      <c r="BP791" s="22">
        <v>0</v>
      </c>
      <c r="BQ791" s="22">
        <v>0</v>
      </c>
      <c r="BR791" s="22">
        <v>0</v>
      </c>
      <c r="BS791" s="22">
        <v>0</v>
      </c>
      <c r="BT791" s="22">
        <v>0</v>
      </c>
      <c r="BU791" s="22">
        <v>0</v>
      </c>
      <c r="BV791" s="22">
        <v>0</v>
      </c>
      <c r="BW791" s="22">
        <v>0</v>
      </c>
    </row>
    <row r="792" spans="1:75" ht="14.25" customHeight="1">
      <c r="A792" s="11" t="s">
        <v>3116</v>
      </c>
      <c r="B792" s="11" t="s">
        <v>3789</v>
      </c>
      <c r="C792" s="11" t="s">
        <v>47</v>
      </c>
      <c r="D792" s="11" t="s">
        <v>47</v>
      </c>
      <c r="E792" s="11">
        <v>950</v>
      </c>
      <c r="F792" s="11">
        <v>-1.0904769424194801E-2</v>
      </c>
      <c r="G792" s="11">
        <v>7.4174534655184199E-2</v>
      </c>
      <c r="H792" s="11">
        <v>0.88315137115140097</v>
      </c>
      <c r="I792" s="11">
        <v>-2.3594737929820701E-2</v>
      </c>
      <c r="J792" s="11">
        <v>0.75883010446499999</v>
      </c>
      <c r="K792" s="11">
        <f t="shared" si="0"/>
        <v>1</v>
      </c>
      <c r="L792" s="11">
        <f t="shared" si="1"/>
        <v>0</v>
      </c>
      <c r="M792" s="11">
        <f t="shared" si="2"/>
        <v>0</v>
      </c>
      <c r="N792" s="11">
        <v>-4.2536774985953499E-2</v>
      </c>
      <c r="O792" s="11">
        <v>0.57596739446963996</v>
      </c>
      <c r="P792" s="11">
        <f t="shared" si="3"/>
        <v>1</v>
      </c>
      <c r="Q792" s="11">
        <f t="shared" si="4"/>
        <v>0</v>
      </c>
      <c r="R792" s="11">
        <f t="shared" si="5"/>
        <v>0</v>
      </c>
      <c r="S792" s="11">
        <v>-1.4650718169173099E-2</v>
      </c>
      <c r="T792" s="11">
        <v>0.84342168433144404</v>
      </c>
      <c r="U792" s="11">
        <f t="shared" si="6"/>
        <v>1</v>
      </c>
      <c r="V792" s="11">
        <f t="shared" si="7"/>
        <v>0</v>
      </c>
      <c r="W792" s="11">
        <f t="shared" si="8"/>
        <v>0</v>
      </c>
      <c r="X792" s="11">
        <v>-1.21142174071343E-2</v>
      </c>
      <c r="Y792" s="11">
        <v>0.86991852593419094</v>
      </c>
      <c r="Z792" s="11">
        <f t="shared" si="9"/>
        <v>1</v>
      </c>
      <c r="AA792" s="11">
        <f t="shared" si="10"/>
        <v>0</v>
      </c>
      <c r="AB792" s="11">
        <f t="shared" si="11"/>
        <v>0</v>
      </c>
      <c r="AC792" s="11">
        <v>4.0191582694910199E-3</v>
      </c>
      <c r="AD792" s="11">
        <v>0.95744645827133401</v>
      </c>
      <c r="AE792" s="11">
        <f t="shared" si="12"/>
        <v>1</v>
      </c>
      <c r="AF792" s="11">
        <f t="shared" si="13"/>
        <v>0</v>
      </c>
      <c r="AG792" s="11">
        <f t="shared" si="14"/>
        <v>0</v>
      </c>
      <c r="AH792" s="11">
        <v>-3.0461982657896802E-2</v>
      </c>
      <c r="AI792" s="11">
        <v>0.67579568633352305</v>
      </c>
      <c r="AJ792" s="11">
        <f t="shared" si="15"/>
        <v>1</v>
      </c>
      <c r="AK792" s="11">
        <f t="shared" si="16"/>
        <v>0</v>
      </c>
      <c r="AL792" s="11">
        <f t="shared" si="17"/>
        <v>0</v>
      </c>
      <c r="AM792" s="11">
        <v>-3.8993596876044E-2</v>
      </c>
      <c r="AN792" s="11">
        <v>0.59356248424520297</v>
      </c>
      <c r="AO792" s="11">
        <f t="shared" si="18"/>
        <v>1</v>
      </c>
      <c r="AP792" s="11">
        <f t="shared" si="19"/>
        <v>0</v>
      </c>
      <c r="AQ792" s="11">
        <v>-3.9774310309543599E-2</v>
      </c>
      <c r="AR792" s="11">
        <v>0.59866377924768099</v>
      </c>
      <c r="AS792" s="11">
        <f t="shared" si="20"/>
        <v>1</v>
      </c>
      <c r="AT792" s="11">
        <f t="shared" si="21"/>
        <v>0</v>
      </c>
      <c r="AU792" s="11">
        <f t="shared" si="22"/>
        <v>0</v>
      </c>
      <c r="AV792" s="11">
        <v>-2.4186561829987002E-2</v>
      </c>
      <c r="AW792" s="11">
        <v>0.74837679706388804</v>
      </c>
      <c r="AX792" s="11">
        <f t="shared" si="23"/>
        <v>1</v>
      </c>
      <c r="AY792" s="11">
        <f t="shared" si="24"/>
        <v>0</v>
      </c>
      <c r="AZ792" s="11">
        <v>-6.4715519837294594E-2</v>
      </c>
      <c r="BA792" s="11">
        <v>0.38673595950978801</v>
      </c>
      <c r="BB792" s="22">
        <v>0</v>
      </c>
      <c r="BC792" s="22">
        <v>0</v>
      </c>
      <c r="BD792" s="22">
        <v>0</v>
      </c>
      <c r="BE792" s="22">
        <v>0</v>
      </c>
      <c r="BF792" s="22">
        <v>0</v>
      </c>
      <c r="BG792" s="22">
        <v>0</v>
      </c>
      <c r="BH792" s="22">
        <v>0</v>
      </c>
      <c r="BI792" s="22">
        <v>0</v>
      </c>
      <c r="BJ792" s="22">
        <v>0</v>
      </c>
      <c r="BK792" s="22">
        <v>0</v>
      </c>
      <c r="BL792" s="22">
        <v>0</v>
      </c>
      <c r="BM792" s="22">
        <v>0</v>
      </c>
      <c r="BN792" s="22">
        <v>0</v>
      </c>
      <c r="BO792" s="22">
        <v>0</v>
      </c>
      <c r="BP792" s="22">
        <v>0</v>
      </c>
      <c r="BQ792" s="22">
        <v>0</v>
      </c>
      <c r="BR792" s="22">
        <v>0</v>
      </c>
      <c r="BS792" s="22">
        <v>0</v>
      </c>
      <c r="BT792" s="22">
        <v>0</v>
      </c>
      <c r="BU792" s="22">
        <v>0</v>
      </c>
      <c r="BV792" s="22">
        <v>0</v>
      </c>
      <c r="BW792" s="22">
        <v>0</v>
      </c>
    </row>
    <row r="793" spans="1:75" ht="14.25" customHeight="1">
      <c r="A793" s="11" t="s">
        <v>3153</v>
      </c>
      <c r="B793" s="11" t="s">
        <v>3790</v>
      </c>
      <c r="C793" s="11" t="s">
        <v>47</v>
      </c>
      <c r="D793" s="11" t="s">
        <v>47</v>
      </c>
      <c r="E793" s="11">
        <v>837</v>
      </c>
      <c r="F793" s="11">
        <v>-1.1490615769802801E-2</v>
      </c>
      <c r="G793" s="11">
        <v>7.8903597044472695E-2</v>
      </c>
      <c r="H793" s="11">
        <v>0.88424969778446705</v>
      </c>
      <c r="I793" s="11">
        <v>-5.9462975073450303E-2</v>
      </c>
      <c r="J793" s="11">
        <v>0.46436062894543501</v>
      </c>
      <c r="K793" s="11">
        <f t="shared" si="0"/>
        <v>1</v>
      </c>
      <c r="L793" s="11">
        <f t="shared" si="1"/>
        <v>0</v>
      </c>
      <c r="M793" s="11">
        <f t="shared" si="2"/>
        <v>0</v>
      </c>
      <c r="N793" s="11">
        <v>-1.91669992250998E-2</v>
      </c>
      <c r="O793" s="11">
        <v>0.81244352369819195</v>
      </c>
      <c r="P793" s="11">
        <f t="shared" si="3"/>
        <v>1</v>
      </c>
      <c r="Q793" s="11">
        <f t="shared" si="4"/>
        <v>0</v>
      </c>
      <c r="R793" s="11">
        <f t="shared" si="5"/>
        <v>0</v>
      </c>
      <c r="S793" s="11">
        <v>-1.48331616188997E-2</v>
      </c>
      <c r="T793" s="11">
        <v>0.85130718811200801</v>
      </c>
      <c r="U793" s="11">
        <f t="shared" si="6"/>
        <v>1</v>
      </c>
      <c r="V793" s="11">
        <f t="shared" si="7"/>
        <v>0</v>
      </c>
      <c r="W793" s="11">
        <f t="shared" si="8"/>
        <v>0</v>
      </c>
      <c r="X793" s="11">
        <v>-1.13474202991729E-2</v>
      </c>
      <c r="Y793" s="11">
        <v>0.88571634577841396</v>
      </c>
      <c r="Z793" s="11">
        <f t="shared" si="9"/>
        <v>1</v>
      </c>
      <c r="AA793" s="11">
        <f t="shared" si="10"/>
        <v>0</v>
      </c>
      <c r="AB793" s="11">
        <f t="shared" si="11"/>
        <v>0</v>
      </c>
      <c r="AC793" s="11">
        <v>-1.5171549047975699E-2</v>
      </c>
      <c r="AD793" s="11">
        <v>0.84969618801963798</v>
      </c>
      <c r="AE793" s="11">
        <f t="shared" si="12"/>
        <v>1</v>
      </c>
      <c r="AF793" s="11">
        <f t="shared" si="13"/>
        <v>0</v>
      </c>
      <c r="AG793" s="11">
        <f t="shared" si="14"/>
        <v>0</v>
      </c>
      <c r="AH793" s="11">
        <v>-1.4179969535061799E-2</v>
      </c>
      <c r="AI793" s="11">
        <v>0.85749997533893396</v>
      </c>
      <c r="AJ793" s="11">
        <f t="shared" si="15"/>
        <v>1</v>
      </c>
      <c r="AK793" s="11">
        <f t="shared" si="16"/>
        <v>0</v>
      </c>
      <c r="AL793" s="11">
        <f t="shared" si="17"/>
        <v>0</v>
      </c>
      <c r="AM793" s="11">
        <v>-1.8895282512999999E-2</v>
      </c>
      <c r="AN793" s="11">
        <v>0.81104363951172997</v>
      </c>
      <c r="AO793" s="11">
        <f t="shared" si="18"/>
        <v>1</v>
      </c>
      <c r="AP793" s="11">
        <f t="shared" si="19"/>
        <v>0</v>
      </c>
      <c r="AQ793" s="11">
        <v>1.20001994147572E-2</v>
      </c>
      <c r="AR793" s="11">
        <v>0.88150141172774399</v>
      </c>
      <c r="AS793" s="11">
        <f t="shared" si="20"/>
        <v>1</v>
      </c>
      <c r="AT793" s="11">
        <f t="shared" si="21"/>
        <v>0</v>
      </c>
      <c r="AU793" s="11">
        <f t="shared" si="22"/>
        <v>0</v>
      </c>
      <c r="AV793" s="11">
        <v>-3.2927863596939798E-2</v>
      </c>
      <c r="AW793" s="11">
        <v>0.68022476973850099</v>
      </c>
      <c r="AX793" s="11">
        <f t="shared" si="23"/>
        <v>1</v>
      </c>
      <c r="AY793" s="11">
        <f t="shared" si="24"/>
        <v>0</v>
      </c>
      <c r="AZ793" s="11">
        <v>-1.2618727944743001E-2</v>
      </c>
      <c r="BA793" s="11">
        <v>0.87489402576360298</v>
      </c>
      <c r="BB793" s="22">
        <v>0</v>
      </c>
      <c r="BC793" s="22">
        <v>0</v>
      </c>
      <c r="BD793" s="22">
        <v>0</v>
      </c>
      <c r="BE793" s="22">
        <v>0</v>
      </c>
      <c r="BF793" s="22">
        <v>0</v>
      </c>
      <c r="BG793" s="22">
        <v>0</v>
      </c>
      <c r="BH793" s="22">
        <v>0</v>
      </c>
      <c r="BI793" s="22">
        <v>0</v>
      </c>
      <c r="BJ793" s="22">
        <v>0</v>
      </c>
      <c r="BK793" s="22">
        <v>0</v>
      </c>
      <c r="BL793" s="22">
        <v>0</v>
      </c>
      <c r="BM793" s="22">
        <v>0</v>
      </c>
      <c r="BN793" s="22">
        <v>0</v>
      </c>
      <c r="BO793" s="22">
        <v>0</v>
      </c>
      <c r="BP793" s="22">
        <v>0</v>
      </c>
      <c r="BQ793" s="22">
        <v>0</v>
      </c>
      <c r="BR793" s="22">
        <v>0</v>
      </c>
      <c r="BS793" s="22">
        <v>0</v>
      </c>
      <c r="BT793" s="22">
        <v>0</v>
      </c>
      <c r="BU793" s="22">
        <v>0</v>
      </c>
      <c r="BV793" s="22">
        <v>0</v>
      </c>
      <c r="BW793" s="22">
        <v>0</v>
      </c>
    </row>
    <row r="794" spans="1:75" ht="14.25" customHeight="1">
      <c r="A794" s="11" t="s">
        <v>3031</v>
      </c>
      <c r="B794" s="11" t="s">
        <v>3791</v>
      </c>
      <c r="C794" s="11" t="s">
        <v>47</v>
      </c>
      <c r="D794" s="11" t="s">
        <v>47</v>
      </c>
      <c r="E794" s="11">
        <v>957</v>
      </c>
      <c r="F794" s="11">
        <v>9.8677134256270806E-3</v>
      </c>
      <c r="G794" s="11">
        <v>6.9147765881739695E-2</v>
      </c>
      <c r="H794" s="11">
        <v>0.88655341783865205</v>
      </c>
      <c r="I794" s="11">
        <v>5.2797299089678E-2</v>
      </c>
      <c r="J794" s="11">
        <v>0.460374820828372</v>
      </c>
      <c r="K794" s="11">
        <f t="shared" si="0"/>
        <v>1</v>
      </c>
      <c r="L794" s="11">
        <f t="shared" si="1"/>
        <v>0</v>
      </c>
      <c r="M794" s="11">
        <f t="shared" si="2"/>
        <v>0</v>
      </c>
      <c r="N794" s="11">
        <v>1.8950858450250799E-2</v>
      </c>
      <c r="O794" s="11">
        <v>0.78965460651344799</v>
      </c>
      <c r="P794" s="11">
        <f t="shared" si="3"/>
        <v>1</v>
      </c>
      <c r="Q794" s="11">
        <f t="shared" si="4"/>
        <v>0</v>
      </c>
      <c r="R794" s="11">
        <f t="shared" si="5"/>
        <v>0</v>
      </c>
      <c r="S794" s="11">
        <v>1.2930188516781399E-2</v>
      </c>
      <c r="T794" s="11">
        <v>0.85160911971515496</v>
      </c>
      <c r="U794" s="11">
        <f t="shared" si="6"/>
        <v>1</v>
      </c>
      <c r="V794" s="11">
        <f t="shared" si="7"/>
        <v>0</v>
      </c>
      <c r="W794" s="11">
        <f t="shared" si="8"/>
        <v>0</v>
      </c>
      <c r="X794" s="11">
        <v>7.8562677818928492E-3</v>
      </c>
      <c r="Y794" s="11">
        <v>0.90930461542284902</v>
      </c>
      <c r="Z794" s="11">
        <f t="shared" si="9"/>
        <v>1</v>
      </c>
      <c r="AA794" s="11">
        <f t="shared" si="10"/>
        <v>0</v>
      </c>
      <c r="AB794" s="11">
        <f t="shared" si="11"/>
        <v>0</v>
      </c>
      <c r="AC794" s="11">
        <v>2.8120464713004899E-2</v>
      </c>
      <c r="AD794" s="11">
        <v>0.68835536392139196</v>
      </c>
      <c r="AE794" s="11">
        <f t="shared" si="12"/>
        <v>1</v>
      </c>
      <c r="AF794" s="11">
        <f t="shared" si="13"/>
        <v>0</v>
      </c>
      <c r="AG794" s="11">
        <f t="shared" si="14"/>
        <v>0</v>
      </c>
      <c r="AH794" s="11">
        <v>1.1764748451901501E-2</v>
      </c>
      <c r="AI794" s="11">
        <v>0.86507550792980503</v>
      </c>
      <c r="AJ794" s="11">
        <f t="shared" si="15"/>
        <v>1</v>
      </c>
      <c r="AK794" s="11">
        <f t="shared" si="16"/>
        <v>0</v>
      </c>
      <c r="AL794" s="11">
        <f t="shared" si="17"/>
        <v>0</v>
      </c>
      <c r="AM794" s="11">
        <v>4.2695369190706E-3</v>
      </c>
      <c r="AN794" s="11">
        <v>0.95085367046951297</v>
      </c>
      <c r="AO794" s="11">
        <f t="shared" si="18"/>
        <v>1</v>
      </c>
      <c r="AP794" s="11">
        <f t="shared" si="19"/>
        <v>0</v>
      </c>
      <c r="AQ794" s="11">
        <v>-2.4409907257977701E-3</v>
      </c>
      <c r="AR794" s="11">
        <v>0.97240889674812103</v>
      </c>
      <c r="AS794" s="11">
        <f t="shared" si="20"/>
        <v>1</v>
      </c>
      <c r="AT794" s="11">
        <f t="shared" si="21"/>
        <v>0</v>
      </c>
      <c r="AU794" s="11">
        <f t="shared" si="22"/>
        <v>0</v>
      </c>
      <c r="AV794" s="11">
        <v>-2.58491652208204E-3</v>
      </c>
      <c r="AW794" s="11">
        <v>0.97070070148379395</v>
      </c>
      <c r="AX794" s="11">
        <f t="shared" si="23"/>
        <v>1</v>
      </c>
      <c r="AY794" s="11">
        <f t="shared" si="24"/>
        <v>0</v>
      </c>
      <c r="AZ794" s="11">
        <v>-4.5679759251838099E-3</v>
      </c>
      <c r="BA794" s="11">
        <v>0.948148518534081</v>
      </c>
      <c r="BB794" s="22">
        <v>0</v>
      </c>
      <c r="BC794" s="22">
        <v>0</v>
      </c>
      <c r="BD794" s="22">
        <v>0</v>
      </c>
      <c r="BE794" s="22">
        <v>0</v>
      </c>
      <c r="BF794" s="22">
        <v>0</v>
      </c>
      <c r="BG794" s="22">
        <v>0</v>
      </c>
      <c r="BH794" s="22">
        <v>0</v>
      </c>
      <c r="BI794" s="22">
        <v>0</v>
      </c>
      <c r="BJ794" s="22">
        <v>0</v>
      </c>
      <c r="BK794" s="22">
        <v>0</v>
      </c>
      <c r="BL794" s="22">
        <v>0</v>
      </c>
      <c r="BM794" s="22">
        <v>0</v>
      </c>
      <c r="BN794" s="22">
        <v>0</v>
      </c>
      <c r="BO794" s="22">
        <v>0</v>
      </c>
      <c r="BP794" s="22">
        <v>0</v>
      </c>
      <c r="BQ794" s="22">
        <v>0</v>
      </c>
      <c r="BR794" s="22">
        <v>0</v>
      </c>
      <c r="BS794" s="22">
        <v>0</v>
      </c>
      <c r="BT794" s="22">
        <v>0</v>
      </c>
      <c r="BU794" s="22">
        <v>0</v>
      </c>
      <c r="BV794" s="22">
        <v>0</v>
      </c>
      <c r="BW794" s="22">
        <v>0</v>
      </c>
    </row>
    <row r="795" spans="1:75" ht="14.25" customHeight="1">
      <c r="A795" s="11" t="s">
        <v>2747</v>
      </c>
      <c r="B795" s="11" t="s">
        <v>3792</v>
      </c>
      <c r="C795" s="11" t="s">
        <v>47</v>
      </c>
      <c r="D795" s="11" t="s">
        <v>47</v>
      </c>
      <c r="E795" s="11">
        <v>962</v>
      </c>
      <c r="F795" s="11">
        <v>-9.5792207208827192E-3</v>
      </c>
      <c r="G795" s="11">
        <v>6.78705622837769E-2</v>
      </c>
      <c r="H795" s="11">
        <v>0.88778924740081699</v>
      </c>
      <c r="I795" s="11">
        <v>-4.3838983620181599E-2</v>
      </c>
      <c r="J795" s="11">
        <v>0.53237778861324303</v>
      </c>
      <c r="K795" s="11">
        <f t="shared" si="0"/>
        <v>1</v>
      </c>
      <c r="L795" s="11">
        <f t="shared" si="1"/>
        <v>0</v>
      </c>
      <c r="M795" s="11">
        <f t="shared" si="2"/>
        <v>0</v>
      </c>
      <c r="N795" s="11">
        <v>-2.21610005125739E-2</v>
      </c>
      <c r="O795" s="11">
        <v>0.75037723686409896</v>
      </c>
      <c r="P795" s="11">
        <f t="shared" si="3"/>
        <v>1</v>
      </c>
      <c r="Q795" s="11">
        <f t="shared" si="4"/>
        <v>0</v>
      </c>
      <c r="R795" s="11">
        <f t="shared" si="5"/>
        <v>0</v>
      </c>
      <c r="S795" s="11">
        <v>-9.7896747151683897E-3</v>
      </c>
      <c r="T795" s="11">
        <v>0.88544989424081399</v>
      </c>
      <c r="U795" s="11">
        <f t="shared" si="6"/>
        <v>1</v>
      </c>
      <c r="V795" s="11">
        <f t="shared" si="7"/>
        <v>0</v>
      </c>
      <c r="W795" s="11">
        <f t="shared" si="8"/>
        <v>0</v>
      </c>
      <c r="X795" s="11">
        <v>-1.05343615233517E-2</v>
      </c>
      <c r="Y795" s="11">
        <v>0.87666204122371005</v>
      </c>
      <c r="Z795" s="11">
        <f t="shared" si="9"/>
        <v>1</v>
      </c>
      <c r="AA795" s="11">
        <f t="shared" si="10"/>
        <v>0</v>
      </c>
      <c r="AB795" s="11">
        <f t="shared" si="11"/>
        <v>0</v>
      </c>
      <c r="AC795" s="11">
        <v>-1.21568808356442E-2</v>
      </c>
      <c r="AD795" s="11">
        <v>0.85985749449139903</v>
      </c>
      <c r="AE795" s="11">
        <f t="shared" si="12"/>
        <v>1</v>
      </c>
      <c r="AF795" s="11">
        <f t="shared" si="13"/>
        <v>0</v>
      </c>
      <c r="AG795" s="11">
        <f t="shared" si="14"/>
        <v>0</v>
      </c>
      <c r="AH795" s="11">
        <v>-3.4280526218701701E-2</v>
      </c>
      <c r="AI795" s="11">
        <v>0.59889941010004799</v>
      </c>
      <c r="AJ795" s="11">
        <f t="shared" si="15"/>
        <v>1</v>
      </c>
      <c r="AK795" s="11">
        <f t="shared" si="16"/>
        <v>0</v>
      </c>
      <c r="AL795" s="11">
        <f t="shared" si="17"/>
        <v>0</v>
      </c>
      <c r="AM795" s="11">
        <v>-4.67000527139904E-2</v>
      </c>
      <c r="AN795" s="11">
        <v>0.47409009197798502</v>
      </c>
      <c r="AO795" s="11">
        <f t="shared" si="18"/>
        <v>1</v>
      </c>
      <c r="AP795" s="11">
        <f t="shared" si="19"/>
        <v>0</v>
      </c>
      <c r="AQ795" s="11">
        <v>4.7211304106207202E-3</v>
      </c>
      <c r="AR795" s="11">
        <v>0.94565036954677895</v>
      </c>
      <c r="AS795" s="11">
        <f t="shared" si="20"/>
        <v>1</v>
      </c>
      <c r="AT795" s="11">
        <f t="shared" si="21"/>
        <v>0</v>
      </c>
      <c r="AU795" s="11">
        <f t="shared" si="22"/>
        <v>0</v>
      </c>
      <c r="AV795" s="11">
        <v>-3.2028677164004399E-2</v>
      </c>
      <c r="AW795" s="11">
        <v>0.64244350494317004</v>
      </c>
      <c r="AX795" s="11">
        <f t="shared" si="23"/>
        <v>1</v>
      </c>
      <c r="AY795" s="11">
        <f t="shared" si="24"/>
        <v>0</v>
      </c>
      <c r="AZ795" s="11">
        <v>-1.9307684802408201E-2</v>
      </c>
      <c r="BA795" s="11">
        <v>0.77941137577627795</v>
      </c>
      <c r="BB795" s="22">
        <v>0</v>
      </c>
      <c r="BC795" s="22">
        <v>0</v>
      </c>
      <c r="BD795" s="22">
        <v>0</v>
      </c>
      <c r="BE795" s="22">
        <v>0</v>
      </c>
      <c r="BF795" s="22">
        <v>0</v>
      </c>
      <c r="BG795" s="22">
        <v>0</v>
      </c>
      <c r="BH795" s="22">
        <v>0</v>
      </c>
      <c r="BI795" s="22">
        <v>0</v>
      </c>
      <c r="BJ795" s="22">
        <v>0</v>
      </c>
      <c r="BK795" s="22">
        <v>0</v>
      </c>
      <c r="BL795" s="22">
        <v>0</v>
      </c>
      <c r="BM795" s="22">
        <v>0</v>
      </c>
      <c r="BN795" s="22">
        <v>0</v>
      </c>
      <c r="BO795" s="22">
        <v>0</v>
      </c>
      <c r="BP795" s="22">
        <v>0</v>
      </c>
      <c r="BQ795" s="22">
        <v>0</v>
      </c>
      <c r="BR795" s="22">
        <v>0</v>
      </c>
      <c r="BS795" s="22">
        <v>0</v>
      </c>
      <c r="BT795" s="22">
        <v>0</v>
      </c>
      <c r="BU795" s="22">
        <v>0</v>
      </c>
      <c r="BV795" s="22">
        <v>0</v>
      </c>
      <c r="BW795" s="22">
        <v>0</v>
      </c>
    </row>
    <row r="796" spans="1:75" ht="14.25" customHeight="1">
      <c r="A796" s="11" t="s">
        <v>3112</v>
      </c>
      <c r="B796" s="11" t="s">
        <v>3793</v>
      </c>
      <c r="C796" s="11" t="s">
        <v>47</v>
      </c>
      <c r="D796" s="11" t="s">
        <v>47</v>
      </c>
      <c r="E796" s="11">
        <v>904</v>
      </c>
      <c r="F796" s="11">
        <v>1.0736641771937699E-2</v>
      </c>
      <c r="G796" s="11">
        <v>7.6873705327232297E-2</v>
      </c>
      <c r="H796" s="11">
        <v>0.88895501268266597</v>
      </c>
      <c r="I796" s="11">
        <v>1.9156948567521499E-2</v>
      </c>
      <c r="J796" s="11">
        <v>0.81006361241255398</v>
      </c>
      <c r="K796" s="11">
        <f t="shared" si="0"/>
        <v>1</v>
      </c>
      <c r="L796" s="11">
        <f t="shared" si="1"/>
        <v>0</v>
      </c>
      <c r="M796" s="11">
        <f t="shared" si="2"/>
        <v>0</v>
      </c>
      <c r="N796" s="11">
        <v>-2.5898132139944501E-2</v>
      </c>
      <c r="O796" s="11">
        <v>0.74187769816001203</v>
      </c>
      <c r="P796" s="11">
        <f t="shared" si="3"/>
        <v>1</v>
      </c>
      <c r="Q796" s="11">
        <f t="shared" si="4"/>
        <v>0</v>
      </c>
      <c r="R796" s="11">
        <f t="shared" si="5"/>
        <v>0</v>
      </c>
      <c r="S796" s="11">
        <v>9.4595991266803302E-3</v>
      </c>
      <c r="T796" s="11">
        <v>0.90215389279091895</v>
      </c>
      <c r="U796" s="11">
        <f t="shared" si="6"/>
        <v>1</v>
      </c>
      <c r="V796" s="11">
        <f t="shared" si="7"/>
        <v>0</v>
      </c>
      <c r="W796" s="11">
        <f t="shared" si="8"/>
        <v>0</v>
      </c>
      <c r="X796" s="11">
        <v>1.0592681880390999E-2</v>
      </c>
      <c r="Y796" s="11">
        <v>0.89044867669958205</v>
      </c>
      <c r="Z796" s="11">
        <f t="shared" si="9"/>
        <v>1</v>
      </c>
      <c r="AA796" s="11">
        <f t="shared" si="10"/>
        <v>0</v>
      </c>
      <c r="AB796" s="11">
        <f t="shared" si="11"/>
        <v>0</v>
      </c>
      <c r="AC796" s="11">
        <v>4.7934479204589098E-2</v>
      </c>
      <c r="AD796" s="11">
        <v>0.53680481539812597</v>
      </c>
      <c r="AE796" s="11">
        <f t="shared" si="12"/>
        <v>1</v>
      </c>
      <c r="AF796" s="11">
        <f t="shared" si="13"/>
        <v>0</v>
      </c>
      <c r="AG796" s="11">
        <f t="shared" si="14"/>
        <v>0</v>
      </c>
      <c r="AH796" s="11">
        <v>2.32260456534031E-3</v>
      </c>
      <c r="AI796" s="11">
        <v>0.97579174780885003</v>
      </c>
      <c r="AJ796" s="11">
        <f t="shared" si="15"/>
        <v>1</v>
      </c>
      <c r="AK796" s="11">
        <f t="shared" si="16"/>
        <v>0</v>
      </c>
      <c r="AL796" s="11">
        <f t="shared" si="17"/>
        <v>0</v>
      </c>
      <c r="AM796" s="11">
        <v>-4.6878380594177899E-3</v>
      </c>
      <c r="AN796" s="11">
        <v>0.95112073536624997</v>
      </c>
      <c r="AO796" s="11">
        <f t="shared" si="18"/>
        <v>1</v>
      </c>
      <c r="AP796" s="11">
        <f t="shared" si="19"/>
        <v>0</v>
      </c>
      <c r="AQ796" s="11">
        <v>4.287927220262E-3</v>
      </c>
      <c r="AR796" s="11">
        <v>0.95642085087461903</v>
      </c>
      <c r="AS796" s="11">
        <f t="shared" si="20"/>
        <v>1</v>
      </c>
      <c r="AT796" s="11">
        <f t="shared" si="21"/>
        <v>0</v>
      </c>
      <c r="AU796" s="11">
        <f t="shared" si="22"/>
        <v>0</v>
      </c>
      <c r="AV796" s="11">
        <v>-6.1323724411862504E-3</v>
      </c>
      <c r="AW796" s="11">
        <v>0.93749786916701805</v>
      </c>
      <c r="AX796" s="11">
        <f t="shared" si="23"/>
        <v>1</v>
      </c>
      <c r="AY796" s="11">
        <f t="shared" si="24"/>
        <v>0</v>
      </c>
      <c r="AZ796" s="11">
        <v>-6.0937906193193198E-3</v>
      </c>
      <c r="BA796" s="11">
        <v>0.93769411988526596</v>
      </c>
      <c r="BB796" s="22">
        <v>0</v>
      </c>
      <c r="BC796" s="22">
        <v>0</v>
      </c>
      <c r="BD796" s="22">
        <v>0</v>
      </c>
      <c r="BE796" s="22">
        <v>0</v>
      </c>
      <c r="BF796" s="22">
        <v>0</v>
      </c>
      <c r="BG796" s="22">
        <v>0</v>
      </c>
      <c r="BH796" s="22">
        <v>0</v>
      </c>
      <c r="BI796" s="22">
        <v>0</v>
      </c>
      <c r="BJ796" s="22">
        <v>0</v>
      </c>
      <c r="BK796" s="22">
        <v>0</v>
      </c>
      <c r="BL796" s="22">
        <v>0</v>
      </c>
      <c r="BM796" s="22">
        <v>0</v>
      </c>
      <c r="BN796" s="22">
        <v>0</v>
      </c>
      <c r="BO796" s="22">
        <v>0</v>
      </c>
      <c r="BP796" s="22">
        <v>0</v>
      </c>
      <c r="BQ796" s="22">
        <v>0</v>
      </c>
      <c r="BR796" s="22">
        <v>0</v>
      </c>
      <c r="BS796" s="22">
        <v>0</v>
      </c>
      <c r="BT796" s="22">
        <v>0</v>
      </c>
      <c r="BU796" s="22">
        <v>0</v>
      </c>
      <c r="BV796" s="22">
        <v>0</v>
      </c>
      <c r="BW796" s="22">
        <v>0</v>
      </c>
    </row>
    <row r="797" spans="1:75" ht="14.25" customHeight="1">
      <c r="A797" s="11" t="s">
        <v>3004</v>
      </c>
      <c r="B797" s="11" t="s">
        <v>3794</v>
      </c>
      <c r="C797" s="11" t="s">
        <v>47</v>
      </c>
      <c r="D797" s="11" t="s">
        <v>47</v>
      </c>
      <c r="E797" s="11">
        <v>956</v>
      </c>
      <c r="F797" s="11">
        <v>-1.0184921134128701E-2</v>
      </c>
      <c r="G797" s="11">
        <v>7.3977224841050099E-2</v>
      </c>
      <c r="H797" s="11">
        <v>0.89052512931988104</v>
      </c>
      <c r="I797" s="11">
        <v>-3.06016715246945E-2</v>
      </c>
      <c r="J797" s="11">
        <v>0.690253487531719</v>
      </c>
      <c r="K797" s="11">
        <f t="shared" si="0"/>
        <v>1</v>
      </c>
      <c r="L797" s="11">
        <f t="shared" si="1"/>
        <v>0</v>
      </c>
      <c r="M797" s="11">
        <f t="shared" si="2"/>
        <v>0</v>
      </c>
      <c r="N797" s="11">
        <v>-2.0670094521585702E-2</v>
      </c>
      <c r="O797" s="11">
        <v>0.78561739364388194</v>
      </c>
      <c r="P797" s="11">
        <f t="shared" si="3"/>
        <v>1</v>
      </c>
      <c r="Q797" s="11">
        <f t="shared" si="4"/>
        <v>0</v>
      </c>
      <c r="R797" s="11">
        <f t="shared" si="5"/>
        <v>0</v>
      </c>
      <c r="S797" s="11">
        <v>-4.8992355272858903E-3</v>
      </c>
      <c r="T797" s="11">
        <v>0.94717404835646202</v>
      </c>
      <c r="U797" s="11">
        <f t="shared" si="6"/>
        <v>1</v>
      </c>
      <c r="V797" s="11">
        <f t="shared" si="7"/>
        <v>0</v>
      </c>
      <c r="W797" s="11">
        <f t="shared" si="8"/>
        <v>0</v>
      </c>
      <c r="X797" s="11">
        <v>-1.0741559019407199E-2</v>
      </c>
      <c r="Y797" s="11">
        <v>0.88462451258882102</v>
      </c>
      <c r="Z797" s="11">
        <f t="shared" si="9"/>
        <v>1</v>
      </c>
      <c r="AA797" s="11">
        <f t="shared" si="10"/>
        <v>0</v>
      </c>
      <c r="AB797" s="11">
        <f t="shared" si="11"/>
        <v>0</v>
      </c>
      <c r="AC797" s="11">
        <v>-1.6881271861699802E-2</v>
      </c>
      <c r="AD797" s="11">
        <v>0.822140401094277</v>
      </c>
      <c r="AE797" s="11">
        <f t="shared" si="12"/>
        <v>1</v>
      </c>
      <c r="AF797" s="11">
        <f t="shared" si="13"/>
        <v>0</v>
      </c>
      <c r="AG797" s="11">
        <f t="shared" si="14"/>
        <v>0</v>
      </c>
      <c r="AH797" s="11">
        <v>2.9040145185065102E-3</v>
      </c>
      <c r="AI797" s="11">
        <v>0.96839118660036005</v>
      </c>
      <c r="AJ797" s="11">
        <f t="shared" si="15"/>
        <v>1</v>
      </c>
      <c r="AK797" s="11">
        <f t="shared" si="16"/>
        <v>0</v>
      </c>
      <c r="AL797" s="11">
        <f t="shared" si="17"/>
        <v>0</v>
      </c>
      <c r="AM797" s="11">
        <v>4.3670285441369198E-3</v>
      </c>
      <c r="AN797" s="11">
        <v>0.95283919539539397</v>
      </c>
      <c r="AO797" s="11">
        <f t="shared" si="18"/>
        <v>1</v>
      </c>
      <c r="AP797" s="11">
        <f t="shared" si="19"/>
        <v>0</v>
      </c>
      <c r="AQ797" s="11">
        <v>1.27900373020579E-2</v>
      </c>
      <c r="AR797" s="11">
        <v>0.86542993675470603</v>
      </c>
      <c r="AS797" s="11">
        <f t="shared" si="20"/>
        <v>1</v>
      </c>
      <c r="AT797" s="11">
        <f t="shared" si="21"/>
        <v>0</v>
      </c>
      <c r="AU797" s="11">
        <f t="shared" si="22"/>
        <v>0</v>
      </c>
      <c r="AV797" s="18">
        <v>-2.7253915155482399E-5</v>
      </c>
      <c r="AW797" s="11">
        <v>0.99971133782752597</v>
      </c>
      <c r="AX797" s="11">
        <f t="shared" si="23"/>
        <v>1</v>
      </c>
      <c r="AY797" s="11">
        <f t="shared" si="24"/>
        <v>0</v>
      </c>
      <c r="AZ797" s="11">
        <v>1.7746668615113498E-2</v>
      </c>
      <c r="BA797" s="11">
        <v>0.813065911471897</v>
      </c>
      <c r="BB797" s="22">
        <v>0</v>
      </c>
      <c r="BC797" s="22">
        <v>0</v>
      </c>
      <c r="BD797" s="22">
        <v>0</v>
      </c>
      <c r="BE797" s="22">
        <v>0</v>
      </c>
      <c r="BF797" s="22">
        <v>0</v>
      </c>
      <c r="BG797" s="22">
        <v>0</v>
      </c>
      <c r="BH797" s="22">
        <v>0</v>
      </c>
      <c r="BI797" s="22">
        <v>0</v>
      </c>
      <c r="BJ797" s="22">
        <v>0</v>
      </c>
      <c r="BK797" s="22">
        <v>0</v>
      </c>
      <c r="BL797" s="22">
        <v>0</v>
      </c>
      <c r="BM797" s="22">
        <v>0</v>
      </c>
      <c r="BN797" s="22">
        <v>0</v>
      </c>
      <c r="BO797" s="22">
        <v>0</v>
      </c>
      <c r="BP797" s="22">
        <v>0</v>
      </c>
      <c r="BQ797" s="22">
        <v>0</v>
      </c>
      <c r="BR797" s="22">
        <v>0</v>
      </c>
      <c r="BS797" s="22">
        <v>0</v>
      </c>
      <c r="BT797" s="22">
        <v>0</v>
      </c>
      <c r="BU797" s="22">
        <v>0</v>
      </c>
      <c r="BV797" s="22">
        <v>0</v>
      </c>
      <c r="BW797" s="22">
        <v>0</v>
      </c>
    </row>
    <row r="798" spans="1:75" ht="14.25" customHeight="1">
      <c r="A798" s="11" t="s">
        <v>2765</v>
      </c>
      <c r="B798" s="11" t="s">
        <v>3795</v>
      </c>
      <c r="C798" s="11" t="s">
        <v>47</v>
      </c>
      <c r="D798" s="11" t="s">
        <v>47</v>
      </c>
      <c r="E798" s="11">
        <v>927</v>
      </c>
      <c r="F798" s="11">
        <v>-9.7427528868187299E-3</v>
      </c>
      <c r="G798" s="11">
        <v>7.2419341317921895E-2</v>
      </c>
      <c r="H798" s="11">
        <v>0.89301073988622104</v>
      </c>
      <c r="I798" s="11">
        <v>6.9435668330575305E-4</v>
      </c>
      <c r="J798" s="11">
        <v>0.99260782211714904</v>
      </c>
      <c r="K798" s="11">
        <f t="shared" si="0"/>
        <v>1</v>
      </c>
      <c r="L798" s="11">
        <f t="shared" si="1"/>
        <v>0</v>
      </c>
      <c r="M798" s="11">
        <f t="shared" si="2"/>
        <v>0</v>
      </c>
      <c r="N798" s="11">
        <v>-9.0034051595354707E-3</v>
      </c>
      <c r="O798" s="11">
        <v>0.90363814326660696</v>
      </c>
      <c r="P798" s="11">
        <f t="shared" si="3"/>
        <v>1</v>
      </c>
      <c r="Q798" s="11">
        <f t="shared" si="4"/>
        <v>0</v>
      </c>
      <c r="R798" s="11">
        <f t="shared" si="5"/>
        <v>0</v>
      </c>
      <c r="S798" s="11">
        <v>-9.5167674354318197E-3</v>
      </c>
      <c r="T798" s="11">
        <v>0.89558460054580502</v>
      </c>
      <c r="U798" s="11">
        <f t="shared" si="6"/>
        <v>1</v>
      </c>
      <c r="V798" s="11">
        <f t="shared" si="7"/>
        <v>0</v>
      </c>
      <c r="W798" s="11">
        <f t="shared" si="8"/>
        <v>0</v>
      </c>
      <c r="X798" s="11">
        <v>-9.8848114622347404E-3</v>
      </c>
      <c r="Y798" s="11">
        <v>0.89123566113361297</v>
      </c>
      <c r="Z798" s="11">
        <f t="shared" si="9"/>
        <v>1</v>
      </c>
      <c r="AA798" s="11">
        <f t="shared" si="10"/>
        <v>0</v>
      </c>
      <c r="AB798" s="11">
        <f t="shared" si="11"/>
        <v>0</v>
      </c>
      <c r="AC798" s="11">
        <v>1.4523053639197699E-2</v>
      </c>
      <c r="AD798" s="11">
        <v>0.84310287131848305</v>
      </c>
      <c r="AE798" s="11">
        <f t="shared" si="12"/>
        <v>1</v>
      </c>
      <c r="AF798" s="11">
        <f t="shared" si="13"/>
        <v>0</v>
      </c>
      <c r="AG798" s="11">
        <f t="shared" si="14"/>
        <v>0</v>
      </c>
      <c r="AH798" s="11">
        <v>-2.28571193033223E-2</v>
      </c>
      <c r="AI798" s="11">
        <v>0.749730395154795</v>
      </c>
      <c r="AJ798" s="11">
        <f t="shared" si="15"/>
        <v>1</v>
      </c>
      <c r="AK798" s="11">
        <f t="shared" si="16"/>
        <v>0</v>
      </c>
      <c r="AL798" s="11">
        <f t="shared" si="17"/>
        <v>0</v>
      </c>
      <c r="AM798" s="11">
        <v>-2.9959970747417401E-2</v>
      </c>
      <c r="AN798" s="11">
        <v>0.67702954475483301</v>
      </c>
      <c r="AO798" s="11">
        <f t="shared" si="18"/>
        <v>1</v>
      </c>
      <c r="AP798" s="11">
        <f t="shared" si="19"/>
        <v>0</v>
      </c>
      <c r="AQ798" s="11">
        <v>-5.8952408416308904E-3</v>
      </c>
      <c r="AR798" s="11">
        <v>0.93645658860987802</v>
      </c>
      <c r="AS798" s="11">
        <f t="shared" si="20"/>
        <v>1</v>
      </c>
      <c r="AT798" s="11">
        <f t="shared" si="21"/>
        <v>0</v>
      </c>
      <c r="AU798" s="11">
        <f t="shared" si="22"/>
        <v>0</v>
      </c>
      <c r="AV798" s="11">
        <v>-1.08355608544052E-2</v>
      </c>
      <c r="AW798" s="11">
        <v>0.88315484233126196</v>
      </c>
      <c r="AX798" s="11">
        <f t="shared" si="23"/>
        <v>1</v>
      </c>
      <c r="AY798" s="11">
        <f t="shared" si="24"/>
        <v>0</v>
      </c>
      <c r="AZ798" s="11">
        <v>-4.3323346828146599E-2</v>
      </c>
      <c r="BA798" s="11">
        <v>0.55487095957548105</v>
      </c>
      <c r="BB798" s="22">
        <v>0</v>
      </c>
      <c r="BC798" s="22">
        <v>0</v>
      </c>
      <c r="BD798" s="22">
        <v>0</v>
      </c>
      <c r="BE798" s="22">
        <v>0</v>
      </c>
      <c r="BF798" s="22">
        <v>0</v>
      </c>
      <c r="BG798" s="22">
        <v>0</v>
      </c>
      <c r="BH798" s="22">
        <v>0</v>
      </c>
      <c r="BI798" s="22">
        <v>0</v>
      </c>
      <c r="BJ798" s="22">
        <v>0</v>
      </c>
      <c r="BK798" s="22">
        <v>0</v>
      </c>
      <c r="BL798" s="22">
        <v>0</v>
      </c>
      <c r="BM798" s="22">
        <v>0</v>
      </c>
      <c r="BN798" s="22">
        <v>0</v>
      </c>
      <c r="BO798" s="22">
        <v>0</v>
      </c>
      <c r="BP798" s="22">
        <v>0</v>
      </c>
      <c r="BQ798" s="22">
        <v>0</v>
      </c>
      <c r="BR798" s="22">
        <v>0</v>
      </c>
      <c r="BS798" s="22">
        <v>0</v>
      </c>
      <c r="BT798" s="22">
        <v>0</v>
      </c>
      <c r="BU798" s="22">
        <v>0</v>
      </c>
      <c r="BV798" s="22">
        <v>0</v>
      </c>
      <c r="BW798" s="22">
        <v>0</v>
      </c>
    </row>
    <row r="799" spans="1:75" ht="14.25" customHeight="1">
      <c r="A799" s="11" t="s">
        <v>82</v>
      </c>
      <c r="B799" s="11" t="s">
        <v>3796</v>
      </c>
      <c r="C799" s="11" t="s">
        <v>77</v>
      </c>
      <c r="D799" s="11" t="s">
        <v>78</v>
      </c>
      <c r="E799" s="11">
        <v>959</v>
      </c>
      <c r="F799" s="11">
        <v>-9.7584558979485203E-3</v>
      </c>
      <c r="G799" s="11">
        <v>7.5140504272734304E-2</v>
      </c>
      <c r="H799" s="11">
        <v>0.89669694966525504</v>
      </c>
      <c r="I799" s="11">
        <v>3.1366954609030599E-2</v>
      </c>
      <c r="J799" s="11">
        <v>0.68653054609691699</v>
      </c>
      <c r="K799" s="11">
        <f t="shared" si="0"/>
        <v>1</v>
      </c>
      <c r="L799" s="11">
        <f t="shared" si="1"/>
        <v>0</v>
      </c>
      <c r="M799" s="11">
        <f t="shared" si="2"/>
        <v>0</v>
      </c>
      <c r="N799" s="11">
        <v>-4.6970655579454601E-3</v>
      </c>
      <c r="O799" s="11">
        <v>0.95145336312933804</v>
      </c>
      <c r="P799" s="11">
        <f t="shared" si="3"/>
        <v>1</v>
      </c>
      <c r="Q799" s="11">
        <f t="shared" si="4"/>
        <v>0</v>
      </c>
      <c r="R799" s="11">
        <f t="shared" si="5"/>
        <v>0</v>
      </c>
      <c r="S799" s="11">
        <v>-9.0642070860004094E-3</v>
      </c>
      <c r="T799" s="11">
        <v>0.90409807053330704</v>
      </c>
      <c r="U799" s="11">
        <f t="shared" si="6"/>
        <v>1</v>
      </c>
      <c r="V799" s="11">
        <f t="shared" si="7"/>
        <v>0</v>
      </c>
      <c r="W799" s="11">
        <f t="shared" si="8"/>
        <v>0</v>
      </c>
      <c r="X799" s="11">
        <v>-1.05284087226443E-2</v>
      </c>
      <c r="Y799" s="11">
        <v>0.88862522522861498</v>
      </c>
      <c r="Z799" s="11">
        <f t="shared" si="9"/>
        <v>1</v>
      </c>
      <c r="AA799" s="11">
        <f t="shared" si="10"/>
        <v>0</v>
      </c>
      <c r="AB799" s="11">
        <f t="shared" si="11"/>
        <v>0</v>
      </c>
      <c r="AC799" s="11">
        <v>-4.5287741848007296E-3</v>
      </c>
      <c r="AD799" s="11">
        <v>0.95265575389740398</v>
      </c>
      <c r="AE799" s="11">
        <f t="shared" si="12"/>
        <v>1</v>
      </c>
      <c r="AF799" s="11">
        <f t="shared" si="13"/>
        <v>0</v>
      </c>
      <c r="AG799" s="11">
        <f t="shared" si="14"/>
        <v>0</v>
      </c>
      <c r="AH799" s="11">
        <v>-9.1757363457337995E-3</v>
      </c>
      <c r="AI799" s="11">
        <v>0.90295757075915795</v>
      </c>
      <c r="AJ799" s="11">
        <f t="shared" si="15"/>
        <v>1</v>
      </c>
      <c r="AK799" s="11">
        <f t="shared" si="16"/>
        <v>0</v>
      </c>
      <c r="AL799" s="11">
        <f t="shared" si="17"/>
        <v>0</v>
      </c>
      <c r="AM799" s="11">
        <v>-1.1302996530094599E-2</v>
      </c>
      <c r="AN799" s="11">
        <v>0.88074608704328905</v>
      </c>
      <c r="AO799" s="11">
        <f t="shared" si="18"/>
        <v>1</v>
      </c>
      <c r="AP799" s="11">
        <f t="shared" si="19"/>
        <v>0</v>
      </c>
      <c r="AQ799" s="11">
        <v>1.4100527111046901E-2</v>
      </c>
      <c r="AR799" s="11">
        <v>0.853959926352029</v>
      </c>
      <c r="AS799" s="11">
        <f t="shared" si="20"/>
        <v>1</v>
      </c>
      <c r="AT799" s="11">
        <f t="shared" si="21"/>
        <v>0</v>
      </c>
      <c r="AU799" s="11">
        <f t="shared" si="22"/>
        <v>0</v>
      </c>
      <c r="AV799" s="11">
        <v>5.2490258300571899E-2</v>
      </c>
      <c r="AW799" s="11">
        <v>0.48802003139059202</v>
      </c>
      <c r="AX799" s="11">
        <f t="shared" si="23"/>
        <v>1</v>
      </c>
      <c r="AY799" s="11">
        <f t="shared" si="24"/>
        <v>0</v>
      </c>
      <c r="AZ799" s="11">
        <v>-5.5983381200221401E-2</v>
      </c>
      <c r="BA799" s="11">
        <v>0.46124865304687301</v>
      </c>
      <c r="BB799" s="22">
        <v>0</v>
      </c>
      <c r="BC799" s="22">
        <v>0</v>
      </c>
      <c r="BD799" s="22">
        <v>0</v>
      </c>
      <c r="BE799" s="22">
        <v>0</v>
      </c>
      <c r="BF799" s="22">
        <v>0</v>
      </c>
      <c r="BG799" s="22">
        <v>0</v>
      </c>
      <c r="BH799" s="22">
        <v>0</v>
      </c>
      <c r="BI799" s="22">
        <v>0</v>
      </c>
      <c r="BJ799" s="22">
        <v>0</v>
      </c>
      <c r="BK799" s="22">
        <v>0</v>
      </c>
      <c r="BL799" s="22">
        <v>0</v>
      </c>
      <c r="BM799" s="22">
        <v>0</v>
      </c>
      <c r="BN799" s="22">
        <v>0</v>
      </c>
      <c r="BO799" s="22">
        <v>0</v>
      </c>
      <c r="BP799" s="22">
        <v>0</v>
      </c>
      <c r="BQ799" s="22">
        <v>0</v>
      </c>
      <c r="BR799" s="22">
        <v>0</v>
      </c>
      <c r="BS799" s="22">
        <v>0</v>
      </c>
      <c r="BT799" s="22">
        <v>0</v>
      </c>
      <c r="BU799" s="22">
        <v>0</v>
      </c>
      <c r="BV799" s="22">
        <v>0</v>
      </c>
      <c r="BW799" s="22">
        <v>0</v>
      </c>
    </row>
    <row r="800" spans="1:75" ht="14.25" customHeight="1">
      <c r="A800" s="11" t="s">
        <v>537</v>
      </c>
      <c r="B800" s="11" t="s">
        <v>3797</v>
      </c>
      <c r="C800" s="11" t="s">
        <v>64</v>
      </c>
      <c r="D800" s="11" t="s">
        <v>384</v>
      </c>
      <c r="E800" s="11">
        <v>944</v>
      </c>
      <c r="F800" s="11">
        <v>9.63150726125841E-3</v>
      </c>
      <c r="G800" s="11">
        <v>7.4547939655543502E-2</v>
      </c>
      <c r="H800" s="11">
        <v>0.89722783634658199</v>
      </c>
      <c r="I800" s="11">
        <v>9.9925249714397802E-3</v>
      </c>
      <c r="J800" s="11">
        <v>0.89701314185567904</v>
      </c>
      <c r="K800" s="11">
        <f t="shared" si="0"/>
        <v>1</v>
      </c>
      <c r="L800" s="11">
        <f t="shared" si="1"/>
        <v>0</v>
      </c>
      <c r="M800" s="11">
        <f t="shared" si="2"/>
        <v>0</v>
      </c>
      <c r="N800" s="11">
        <v>3.1340703475979399E-2</v>
      </c>
      <c r="O800" s="11">
        <v>0.68181371077389197</v>
      </c>
      <c r="P800" s="11">
        <f t="shared" si="3"/>
        <v>1</v>
      </c>
      <c r="Q800" s="11">
        <f t="shared" si="4"/>
        <v>0</v>
      </c>
      <c r="R800" s="11">
        <f t="shared" si="5"/>
        <v>0</v>
      </c>
      <c r="S800" s="11">
        <v>8.5773637048491592E-3</v>
      </c>
      <c r="T800" s="11">
        <v>0.90857395537991703</v>
      </c>
      <c r="U800" s="11">
        <f t="shared" si="6"/>
        <v>1</v>
      </c>
      <c r="V800" s="11">
        <f t="shared" si="7"/>
        <v>0</v>
      </c>
      <c r="W800" s="11">
        <f t="shared" si="8"/>
        <v>0</v>
      </c>
      <c r="X800" s="11">
        <v>7.8811111352838099E-3</v>
      </c>
      <c r="Y800" s="11">
        <v>0.91576774218759205</v>
      </c>
      <c r="Z800" s="11">
        <f t="shared" si="9"/>
        <v>1</v>
      </c>
      <c r="AA800" s="11">
        <f t="shared" si="10"/>
        <v>0</v>
      </c>
      <c r="AB800" s="11">
        <f t="shared" si="11"/>
        <v>0</v>
      </c>
      <c r="AC800" s="11">
        <v>2.62116379262438E-2</v>
      </c>
      <c r="AD800" s="11">
        <v>0.72867132266406598</v>
      </c>
      <c r="AE800" s="11">
        <f t="shared" si="12"/>
        <v>1</v>
      </c>
      <c r="AF800" s="11">
        <f t="shared" si="13"/>
        <v>0</v>
      </c>
      <c r="AG800" s="11">
        <f t="shared" si="14"/>
        <v>0</v>
      </c>
      <c r="AH800" s="11">
        <v>-5.7059948451521703E-3</v>
      </c>
      <c r="AI800" s="11">
        <v>0.93801226635142498</v>
      </c>
      <c r="AJ800" s="11">
        <f t="shared" si="15"/>
        <v>1</v>
      </c>
      <c r="AK800" s="11">
        <f t="shared" si="16"/>
        <v>0</v>
      </c>
      <c r="AL800" s="11">
        <f t="shared" si="17"/>
        <v>0</v>
      </c>
      <c r="AM800" s="11">
        <v>-9.93748790404907E-3</v>
      </c>
      <c r="AN800" s="11">
        <v>0.89314779446444403</v>
      </c>
      <c r="AO800" s="11">
        <f t="shared" si="18"/>
        <v>1</v>
      </c>
      <c r="AP800" s="11">
        <f t="shared" si="19"/>
        <v>0</v>
      </c>
      <c r="AQ800" s="11">
        <v>-1.47816290992887E-2</v>
      </c>
      <c r="AR800" s="11">
        <v>0.84565128897900699</v>
      </c>
      <c r="AS800" s="11">
        <f t="shared" si="20"/>
        <v>1</v>
      </c>
      <c r="AT800" s="11">
        <f t="shared" si="21"/>
        <v>0</v>
      </c>
      <c r="AU800" s="11">
        <f t="shared" si="22"/>
        <v>0</v>
      </c>
      <c r="AV800" s="11">
        <v>-2.6103857250741398E-3</v>
      </c>
      <c r="AW800" s="11">
        <v>0.97262205713739003</v>
      </c>
      <c r="AX800" s="11">
        <f t="shared" si="23"/>
        <v>1</v>
      </c>
      <c r="AY800" s="11">
        <f t="shared" si="24"/>
        <v>0</v>
      </c>
      <c r="AZ800" s="11">
        <v>2.1958038569893199E-3</v>
      </c>
      <c r="BA800" s="11">
        <v>0.97683572747810998</v>
      </c>
      <c r="BB800" s="22">
        <v>0</v>
      </c>
      <c r="BC800" s="22">
        <v>0</v>
      </c>
      <c r="BD800" s="22">
        <v>0</v>
      </c>
      <c r="BE800" s="22">
        <v>0</v>
      </c>
      <c r="BF800" s="22">
        <v>0</v>
      </c>
      <c r="BG800" s="22">
        <v>0</v>
      </c>
      <c r="BH800" s="22">
        <v>0</v>
      </c>
      <c r="BI800" s="22">
        <v>0</v>
      </c>
      <c r="BJ800" s="22">
        <v>0</v>
      </c>
      <c r="BK800" s="22">
        <v>0</v>
      </c>
      <c r="BL800" s="22">
        <v>0</v>
      </c>
      <c r="BM800" s="22">
        <v>0</v>
      </c>
      <c r="BN800" s="22">
        <v>0</v>
      </c>
      <c r="BO800" s="22">
        <v>0</v>
      </c>
      <c r="BP800" s="22">
        <v>0</v>
      </c>
      <c r="BQ800" s="22">
        <v>0</v>
      </c>
      <c r="BR800" s="22">
        <v>0</v>
      </c>
      <c r="BS800" s="22">
        <v>0</v>
      </c>
      <c r="BT800" s="22">
        <v>0</v>
      </c>
      <c r="BU800" s="22">
        <v>0</v>
      </c>
      <c r="BV800" s="22">
        <v>0</v>
      </c>
      <c r="BW800" s="22">
        <v>0</v>
      </c>
    </row>
    <row r="801" spans="1:75" ht="14.25" customHeight="1">
      <c r="A801" s="11" t="s">
        <v>2620</v>
      </c>
      <c r="B801" s="11" t="s">
        <v>3798</v>
      </c>
      <c r="C801" s="11" t="s">
        <v>64</v>
      </c>
      <c r="D801" s="11" t="s">
        <v>65</v>
      </c>
      <c r="E801" s="11">
        <v>805</v>
      </c>
      <c r="F801" s="11">
        <v>-1.04151237641548E-2</v>
      </c>
      <c r="G801" s="11">
        <v>8.0762116652311505E-2</v>
      </c>
      <c r="H801" s="11">
        <v>0.89742110868209601</v>
      </c>
      <c r="I801" s="11">
        <v>1.27156992055405E-2</v>
      </c>
      <c r="J801" s="11">
        <v>0.87950889319053205</v>
      </c>
      <c r="K801" s="11">
        <f t="shared" si="0"/>
        <v>1</v>
      </c>
      <c r="L801" s="11">
        <f t="shared" si="1"/>
        <v>0</v>
      </c>
      <c r="M801" s="11">
        <f t="shared" si="2"/>
        <v>0</v>
      </c>
      <c r="N801" s="11">
        <v>1.5215577032109901E-2</v>
      </c>
      <c r="O801" s="11">
        <v>0.85382063525210905</v>
      </c>
      <c r="P801" s="11">
        <f t="shared" si="3"/>
        <v>1</v>
      </c>
      <c r="Q801" s="11">
        <f t="shared" si="4"/>
        <v>0</v>
      </c>
      <c r="R801" s="11">
        <f t="shared" si="5"/>
        <v>0</v>
      </c>
      <c r="S801" s="11">
        <v>-1.0887654779466399E-2</v>
      </c>
      <c r="T801" s="11">
        <v>0.89288190813509705</v>
      </c>
      <c r="U801" s="11">
        <f t="shared" si="6"/>
        <v>1</v>
      </c>
      <c r="V801" s="11">
        <f t="shared" si="7"/>
        <v>0</v>
      </c>
      <c r="W801" s="11">
        <f t="shared" si="8"/>
        <v>0</v>
      </c>
      <c r="X801" s="11">
        <v>-1.0860329332741499E-2</v>
      </c>
      <c r="Y801" s="11">
        <v>0.89309812908584896</v>
      </c>
      <c r="Z801" s="11">
        <f t="shared" si="9"/>
        <v>1</v>
      </c>
      <c r="AA801" s="11">
        <f t="shared" si="10"/>
        <v>0</v>
      </c>
      <c r="AB801" s="11">
        <f t="shared" si="11"/>
        <v>0</v>
      </c>
      <c r="AC801" s="11">
        <v>-7.34732105477092E-3</v>
      </c>
      <c r="AD801" s="11">
        <v>0.92861000833555496</v>
      </c>
      <c r="AE801" s="11">
        <f t="shared" si="12"/>
        <v>1</v>
      </c>
      <c r="AF801" s="11">
        <f t="shared" si="13"/>
        <v>0</v>
      </c>
      <c r="AG801" s="11">
        <f t="shared" si="14"/>
        <v>0</v>
      </c>
      <c r="AH801" s="11">
        <v>-1.4535959729829699E-2</v>
      </c>
      <c r="AI801" s="11">
        <v>0.85728835093684497</v>
      </c>
      <c r="AJ801" s="11">
        <f t="shared" si="15"/>
        <v>1</v>
      </c>
      <c r="AK801" s="11">
        <f t="shared" si="16"/>
        <v>0</v>
      </c>
      <c r="AL801" s="11">
        <f t="shared" si="17"/>
        <v>0</v>
      </c>
      <c r="AM801" s="11">
        <v>-1.65440417506467E-2</v>
      </c>
      <c r="AN801" s="11">
        <v>0.83771699711715497</v>
      </c>
      <c r="AO801" s="11">
        <f t="shared" si="18"/>
        <v>1</v>
      </c>
      <c r="AP801" s="11">
        <f t="shared" si="19"/>
        <v>0</v>
      </c>
      <c r="AQ801" s="11">
        <v>1.12654119458864E-2</v>
      </c>
      <c r="AR801" s="11">
        <v>0.89127644638974801</v>
      </c>
      <c r="AS801" s="11">
        <f t="shared" si="20"/>
        <v>1</v>
      </c>
      <c r="AT801" s="11">
        <f t="shared" si="21"/>
        <v>0</v>
      </c>
      <c r="AU801" s="11">
        <f t="shared" si="22"/>
        <v>0</v>
      </c>
      <c r="AV801" s="11">
        <v>-1.1130993228585601E-2</v>
      </c>
      <c r="AW801" s="11">
        <v>0.89214487978791901</v>
      </c>
      <c r="AX801" s="11">
        <f t="shared" si="23"/>
        <v>1</v>
      </c>
      <c r="AY801" s="11">
        <f t="shared" si="24"/>
        <v>0</v>
      </c>
      <c r="AZ801" s="18">
        <v>8.6778147237920805E-5</v>
      </c>
      <c r="BA801" s="11">
        <v>0.99915902609266805</v>
      </c>
      <c r="BB801" s="22">
        <v>0</v>
      </c>
      <c r="BC801" s="22">
        <v>0</v>
      </c>
      <c r="BD801" s="22">
        <v>0</v>
      </c>
      <c r="BE801" s="22">
        <v>0</v>
      </c>
      <c r="BF801" s="22">
        <v>0</v>
      </c>
      <c r="BG801" s="22">
        <v>0</v>
      </c>
      <c r="BH801" s="22">
        <v>0</v>
      </c>
      <c r="BI801" s="22">
        <v>0</v>
      </c>
      <c r="BJ801" s="22">
        <v>0</v>
      </c>
      <c r="BK801" s="22">
        <v>0</v>
      </c>
      <c r="BL801" s="22">
        <v>0</v>
      </c>
      <c r="BM801" s="22">
        <v>0</v>
      </c>
      <c r="BN801" s="22">
        <v>0</v>
      </c>
      <c r="BO801" s="22">
        <v>0</v>
      </c>
      <c r="BP801" s="22">
        <v>0</v>
      </c>
      <c r="BQ801" s="22">
        <v>0</v>
      </c>
      <c r="BR801" s="22">
        <v>0</v>
      </c>
      <c r="BS801" s="22">
        <v>0</v>
      </c>
      <c r="BT801" s="22">
        <v>0</v>
      </c>
      <c r="BU801" s="22">
        <v>0</v>
      </c>
      <c r="BV801" s="22">
        <v>0</v>
      </c>
      <c r="BW801" s="22">
        <v>0</v>
      </c>
    </row>
    <row r="802" spans="1:75" ht="14.25" customHeight="1">
      <c r="A802" s="11" t="s">
        <v>3012</v>
      </c>
      <c r="B802" s="11" t="s">
        <v>3799</v>
      </c>
      <c r="C802" s="11" t="s">
        <v>47</v>
      </c>
      <c r="D802" s="11" t="s">
        <v>47</v>
      </c>
      <c r="E802" s="11">
        <v>850</v>
      </c>
      <c r="F802" s="11">
        <v>-9.4006913730389201E-3</v>
      </c>
      <c r="G802" s="11">
        <v>7.4919149596623505E-2</v>
      </c>
      <c r="H802" s="11">
        <v>0.90017495616798504</v>
      </c>
      <c r="I802" s="11">
        <v>-3.6739957544140202E-2</v>
      </c>
      <c r="J802" s="11">
        <v>0.63505756348216502</v>
      </c>
      <c r="K802" s="11">
        <f t="shared" si="0"/>
        <v>1</v>
      </c>
      <c r="L802" s="11">
        <f t="shared" si="1"/>
        <v>0</v>
      </c>
      <c r="M802" s="11">
        <f t="shared" si="2"/>
        <v>0</v>
      </c>
      <c r="N802" s="11">
        <v>-4.2311003437190603E-2</v>
      </c>
      <c r="O802" s="11">
        <v>0.58208447021579501</v>
      </c>
      <c r="P802" s="11">
        <f t="shared" si="3"/>
        <v>1</v>
      </c>
      <c r="Q802" s="11">
        <f t="shared" si="4"/>
        <v>0</v>
      </c>
      <c r="R802" s="11">
        <f t="shared" si="5"/>
        <v>0</v>
      </c>
      <c r="S802" s="11">
        <v>-1.24306952345057E-2</v>
      </c>
      <c r="T802" s="11">
        <v>0.868156694654031</v>
      </c>
      <c r="U802" s="11">
        <f t="shared" si="6"/>
        <v>1</v>
      </c>
      <c r="V802" s="11">
        <f t="shared" si="7"/>
        <v>0</v>
      </c>
      <c r="W802" s="11">
        <f t="shared" si="8"/>
        <v>0</v>
      </c>
      <c r="X802" s="11">
        <v>-8.6982232384681998E-3</v>
      </c>
      <c r="Y802" s="11">
        <v>0.90765249331037601</v>
      </c>
      <c r="Z802" s="11">
        <f t="shared" si="9"/>
        <v>1</v>
      </c>
      <c r="AA802" s="11">
        <f t="shared" si="10"/>
        <v>0</v>
      </c>
      <c r="AB802" s="11">
        <f t="shared" si="11"/>
        <v>0</v>
      </c>
      <c r="AC802" s="11">
        <v>2.2544323082666E-3</v>
      </c>
      <c r="AD802" s="11">
        <v>0.97628993745937398</v>
      </c>
      <c r="AE802" s="11">
        <f t="shared" si="12"/>
        <v>1</v>
      </c>
      <c r="AF802" s="11">
        <f t="shared" si="13"/>
        <v>0</v>
      </c>
      <c r="AG802" s="11">
        <f t="shared" si="14"/>
        <v>0</v>
      </c>
      <c r="AH802" s="11">
        <v>-1.6622868957700199E-2</v>
      </c>
      <c r="AI802" s="11">
        <v>0.82340468184682902</v>
      </c>
      <c r="AJ802" s="11">
        <f t="shared" si="15"/>
        <v>1</v>
      </c>
      <c r="AK802" s="11">
        <f t="shared" si="16"/>
        <v>0</v>
      </c>
      <c r="AL802" s="11">
        <f t="shared" si="17"/>
        <v>0</v>
      </c>
      <c r="AM802" s="11">
        <v>-2.38897802761356E-2</v>
      </c>
      <c r="AN802" s="11">
        <v>0.74777228894536396</v>
      </c>
      <c r="AO802" s="11">
        <f t="shared" si="18"/>
        <v>1</v>
      </c>
      <c r="AP802" s="11">
        <f t="shared" si="19"/>
        <v>0</v>
      </c>
      <c r="AQ802" s="11">
        <v>1.1566149848767599E-2</v>
      </c>
      <c r="AR802" s="11">
        <v>0.879892475160445</v>
      </c>
      <c r="AS802" s="11">
        <f t="shared" si="20"/>
        <v>1</v>
      </c>
      <c r="AT802" s="11">
        <f t="shared" si="21"/>
        <v>0</v>
      </c>
      <c r="AU802" s="11">
        <f t="shared" si="22"/>
        <v>0</v>
      </c>
      <c r="AV802" s="11">
        <v>-2.28745673010552E-2</v>
      </c>
      <c r="AW802" s="11">
        <v>0.76467990720348</v>
      </c>
      <c r="AX802" s="11">
        <f t="shared" si="23"/>
        <v>1</v>
      </c>
      <c r="AY802" s="11">
        <f t="shared" si="24"/>
        <v>0</v>
      </c>
      <c r="AZ802" s="11">
        <v>-4.7817272630713198E-2</v>
      </c>
      <c r="BA802" s="11">
        <v>0.52842454392361105</v>
      </c>
      <c r="BB802" s="22">
        <v>0</v>
      </c>
      <c r="BC802" s="22">
        <v>0</v>
      </c>
      <c r="BD802" s="22">
        <v>0</v>
      </c>
      <c r="BE802" s="22">
        <v>0</v>
      </c>
      <c r="BF802" s="22">
        <v>0</v>
      </c>
      <c r="BG802" s="22">
        <v>0</v>
      </c>
      <c r="BH802" s="22">
        <v>0</v>
      </c>
      <c r="BI802" s="22">
        <v>0</v>
      </c>
      <c r="BJ802" s="22">
        <v>0</v>
      </c>
      <c r="BK802" s="22">
        <v>0</v>
      </c>
      <c r="BL802" s="22">
        <v>0</v>
      </c>
      <c r="BM802" s="22">
        <v>0</v>
      </c>
      <c r="BN802" s="22">
        <v>0</v>
      </c>
      <c r="BO802" s="22">
        <v>0</v>
      </c>
      <c r="BP802" s="22">
        <v>0</v>
      </c>
      <c r="BQ802" s="22">
        <v>0</v>
      </c>
      <c r="BR802" s="22">
        <v>0</v>
      </c>
      <c r="BS802" s="22">
        <v>0</v>
      </c>
      <c r="BT802" s="22">
        <v>0</v>
      </c>
      <c r="BU802" s="22">
        <v>0</v>
      </c>
      <c r="BV802" s="22">
        <v>0</v>
      </c>
      <c r="BW802" s="22">
        <v>0</v>
      </c>
    </row>
    <row r="803" spans="1:75" ht="14.25" customHeight="1">
      <c r="A803" s="11" t="s">
        <v>3118</v>
      </c>
      <c r="B803" s="11" t="s">
        <v>3800</v>
      </c>
      <c r="C803" s="11" t="s">
        <v>47</v>
      </c>
      <c r="D803" s="11" t="s">
        <v>47</v>
      </c>
      <c r="E803" s="11">
        <v>892</v>
      </c>
      <c r="F803" s="11">
        <v>-8.6412712527045403E-3</v>
      </c>
      <c r="G803" s="11">
        <v>7.3773084598901195E-2</v>
      </c>
      <c r="H803" s="11">
        <v>0.90678093552874095</v>
      </c>
      <c r="I803" s="11">
        <v>3.0381038088232701E-2</v>
      </c>
      <c r="J803" s="11">
        <v>0.68931641556093604</v>
      </c>
      <c r="K803" s="11">
        <f t="shared" si="0"/>
        <v>1</v>
      </c>
      <c r="L803" s="11">
        <f t="shared" si="1"/>
        <v>0</v>
      </c>
      <c r="M803" s="11">
        <f t="shared" si="2"/>
        <v>0</v>
      </c>
      <c r="N803" s="11">
        <v>3.3003389505839202E-4</v>
      </c>
      <c r="O803" s="11">
        <v>0.996512689475475</v>
      </c>
      <c r="P803" s="11">
        <f t="shared" si="3"/>
        <v>1</v>
      </c>
      <c r="Q803" s="11">
        <f t="shared" si="4"/>
        <v>0</v>
      </c>
      <c r="R803" s="11">
        <f t="shared" si="5"/>
        <v>0</v>
      </c>
      <c r="S803" s="11">
        <v>-3.2843404361539001E-3</v>
      </c>
      <c r="T803" s="11">
        <v>0.96449978723894603</v>
      </c>
      <c r="U803" s="11">
        <f t="shared" si="6"/>
        <v>1</v>
      </c>
      <c r="V803" s="11">
        <f t="shared" si="7"/>
        <v>0</v>
      </c>
      <c r="W803" s="11">
        <f t="shared" si="8"/>
        <v>0</v>
      </c>
      <c r="X803" s="11">
        <v>-9.6804176585205404E-3</v>
      </c>
      <c r="Y803" s="11">
        <v>0.89542982923049796</v>
      </c>
      <c r="Z803" s="11">
        <f t="shared" si="9"/>
        <v>1</v>
      </c>
      <c r="AA803" s="11">
        <f t="shared" si="10"/>
        <v>0</v>
      </c>
      <c r="AB803" s="11">
        <f t="shared" si="11"/>
        <v>0</v>
      </c>
      <c r="AC803" s="11">
        <v>-1.51692077997625E-3</v>
      </c>
      <c r="AD803" s="11">
        <v>0.98382497715106598</v>
      </c>
      <c r="AE803" s="11">
        <f t="shared" si="12"/>
        <v>1</v>
      </c>
      <c r="AF803" s="11">
        <f t="shared" si="13"/>
        <v>0</v>
      </c>
      <c r="AG803" s="11">
        <f t="shared" si="14"/>
        <v>0</v>
      </c>
      <c r="AH803" s="11">
        <v>-7.7980978510691504E-3</v>
      </c>
      <c r="AI803" s="11">
        <v>0.91591831147637504</v>
      </c>
      <c r="AJ803" s="11">
        <f t="shared" si="15"/>
        <v>1</v>
      </c>
      <c r="AK803" s="11">
        <f t="shared" si="16"/>
        <v>0</v>
      </c>
      <c r="AL803" s="11">
        <f t="shared" si="17"/>
        <v>0</v>
      </c>
      <c r="AM803" s="11">
        <v>-1.40752709091396E-2</v>
      </c>
      <c r="AN803" s="11">
        <v>0.849034683792948</v>
      </c>
      <c r="AO803" s="11">
        <f t="shared" si="18"/>
        <v>1</v>
      </c>
      <c r="AP803" s="11">
        <f t="shared" si="19"/>
        <v>0</v>
      </c>
      <c r="AQ803" s="11">
        <v>2.3334334408258201E-3</v>
      </c>
      <c r="AR803" s="11">
        <v>0.97528376055197996</v>
      </c>
      <c r="AS803" s="11">
        <f t="shared" si="20"/>
        <v>1</v>
      </c>
      <c r="AT803" s="11">
        <f t="shared" si="21"/>
        <v>0</v>
      </c>
      <c r="AU803" s="11">
        <f t="shared" si="22"/>
        <v>0</v>
      </c>
      <c r="AV803" s="11">
        <v>1.24538628850554E-3</v>
      </c>
      <c r="AW803" s="11">
        <v>0.98677155754580803</v>
      </c>
      <c r="AX803" s="11">
        <f t="shared" si="23"/>
        <v>1</v>
      </c>
      <c r="AY803" s="11">
        <f t="shared" si="24"/>
        <v>0</v>
      </c>
      <c r="AZ803" s="11">
        <v>1.1757028348089499E-2</v>
      </c>
      <c r="BA803" s="11">
        <v>0.875098118392999</v>
      </c>
      <c r="BB803" s="22">
        <v>0</v>
      </c>
      <c r="BC803" s="22">
        <v>0</v>
      </c>
      <c r="BD803" s="22">
        <v>0</v>
      </c>
      <c r="BE803" s="22">
        <v>0</v>
      </c>
      <c r="BF803" s="22">
        <v>0</v>
      </c>
      <c r="BG803" s="22">
        <v>0</v>
      </c>
      <c r="BH803" s="22">
        <v>0</v>
      </c>
      <c r="BI803" s="22">
        <v>0</v>
      </c>
      <c r="BJ803" s="22">
        <v>0</v>
      </c>
      <c r="BK803" s="22">
        <v>0</v>
      </c>
      <c r="BL803" s="22">
        <v>0</v>
      </c>
      <c r="BM803" s="22">
        <v>0</v>
      </c>
      <c r="BN803" s="22">
        <v>0</v>
      </c>
      <c r="BO803" s="22">
        <v>0</v>
      </c>
      <c r="BP803" s="22">
        <v>0</v>
      </c>
      <c r="BQ803" s="22">
        <v>0</v>
      </c>
      <c r="BR803" s="22">
        <v>0</v>
      </c>
      <c r="BS803" s="22">
        <v>0</v>
      </c>
      <c r="BT803" s="22">
        <v>0</v>
      </c>
      <c r="BU803" s="22">
        <v>0</v>
      </c>
      <c r="BV803" s="22">
        <v>0</v>
      </c>
      <c r="BW803" s="22">
        <v>0</v>
      </c>
    </row>
    <row r="804" spans="1:75" ht="14.25" customHeight="1">
      <c r="A804" s="11" t="s">
        <v>587</v>
      </c>
      <c r="B804" s="11" t="s">
        <v>3801</v>
      </c>
      <c r="C804" s="11" t="s">
        <v>64</v>
      </c>
      <c r="D804" s="11" t="s">
        <v>384</v>
      </c>
      <c r="E804" s="11">
        <v>946</v>
      </c>
      <c r="F804" s="11">
        <v>-7.8233103460512692E-3</v>
      </c>
      <c r="G804" s="11">
        <v>6.7170562169521497E-2</v>
      </c>
      <c r="H804" s="11">
        <v>0.90730531206477605</v>
      </c>
      <c r="I804" s="11">
        <v>-3.0748871735245598E-3</v>
      </c>
      <c r="J804" s="11">
        <v>0.96477427055040699</v>
      </c>
      <c r="K804" s="11">
        <f t="shared" si="0"/>
        <v>1</v>
      </c>
      <c r="L804" s="11">
        <f t="shared" si="1"/>
        <v>0</v>
      </c>
      <c r="M804" s="11">
        <f t="shared" si="2"/>
        <v>0</v>
      </c>
      <c r="N804" s="11">
        <v>-2.0021834389239799E-2</v>
      </c>
      <c r="O804" s="11">
        <v>0.77176474966264597</v>
      </c>
      <c r="P804" s="11">
        <f t="shared" si="3"/>
        <v>1</v>
      </c>
      <c r="Q804" s="11">
        <f t="shared" si="4"/>
        <v>0</v>
      </c>
      <c r="R804" s="11">
        <f t="shared" si="5"/>
        <v>0</v>
      </c>
      <c r="S804" s="11">
        <v>-1.28762405337757E-2</v>
      </c>
      <c r="T804" s="11">
        <v>0.84807376714323301</v>
      </c>
      <c r="U804" s="11">
        <f t="shared" si="6"/>
        <v>1</v>
      </c>
      <c r="V804" s="11">
        <f t="shared" si="7"/>
        <v>0</v>
      </c>
      <c r="W804" s="11">
        <f t="shared" si="8"/>
        <v>0</v>
      </c>
      <c r="X804" s="11">
        <v>-7.5871008285551596E-3</v>
      </c>
      <c r="Y804" s="11">
        <v>0.91013122308283301</v>
      </c>
      <c r="Z804" s="11">
        <f t="shared" si="9"/>
        <v>1</v>
      </c>
      <c r="AA804" s="11">
        <f t="shared" si="10"/>
        <v>0</v>
      </c>
      <c r="AB804" s="11">
        <f t="shared" si="11"/>
        <v>0</v>
      </c>
      <c r="AC804" s="11">
        <v>-3.5730976792146601E-3</v>
      </c>
      <c r="AD804" s="11">
        <v>0.95821893039184003</v>
      </c>
      <c r="AE804" s="11">
        <f t="shared" si="12"/>
        <v>1</v>
      </c>
      <c r="AF804" s="11">
        <f t="shared" si="13"/>
        <v>0</v>
      </c>
      <c r="AG804" s="11">
        <f t="shared" si="14"/>
        <v>0</v>
      </c>
      <c r="AH804" s="11">
        <v>-1.57796325837187E-2</v>
      </c>
      <c r="AI804" s="11">
        <v>0.81335924376176705</v>
      </c>
      <c r="AJ804" s="11">
        <f t="shared" si="15"/>
        <v>1</v>
      </c>
      <c r="AK804" s="11">
        <f t="shared" si="16"/>
        <v>0</v>
      </c>
      <c r="AL804" s="11">
        <f t="shared" si="17"/>
        <v>0</v>
      </c>
      <c r="AM804" s="11">
        <v>-2.09215588027542E-2</v>
      </c>
      <c r="AN804" s="11">
        <v>0.75442759756422495</v>
      </c>
      <c r="AO804" s="11">
        <f t="shared" si="18"/>
        <v>1</v>
      </c>
      <c r="AP804" s="11">
        <f t="shared" si="19"/>
        <v>0</v>
      </c>
      <c r="AQ804" s="11">
        <v>-2.4086572117148798E-3</v>
      </c>
      <c r="AR804" s="11">
        <v>0.97201385591793099</v>
      </c>
      <c r="AS804" s="11">
        <f t="shared" si="20"/>
        <v>1</v>
      </c>
      <c r="AT804" s="11">
        <f t="shared" si="21"/>
        <v>0</v>
      </c>
      <c r="AU804" s="11">
        <f t="shared" si="22"/>
        <v>0</v>
      </c>
      <c r="AV804" s="11">
        <v>-1.53531862869631E-2</v>
      </c>
      <c r="AW804" s="11">
        <v>0.82225670222595704</v>
      </c>
      <c r="AX804" s="11">
        <f t="shared" si="23"/>
        <v>1</v>
      </c>
      <c r="AY804" s="11">
        <f t="shared" si="24"/>
        <v>0</v>
      </c>
      <c r="AZ804" s="11">
        <v>-1.8303392475063501E-2</v>
      </c>
      <c r="BA804" s="11">
        <v>0.78862373130683805</v>
      </c>
      <c r="BB804" s="22">
        <v>0</v>
      </c>
      <c r="BC804" s="22">
        <v>0</v>
      </c>
      <c r="BD804" s="22">
        <v>0</v>
      </c>
      <c r="BE804" s="22">
        <v>0</v>
      </c>
      <c r="BF804" s="22">
        <v>0</v>
      </c>
      <c r="BG804" s="22">
        <v>0</v>
      </c>
      <c r="BH804" s="22">
        <v>0</v>
      </c>
      <c r="BI804" s="22">
        <v>0</v>
      </c>
      <c r="BJ804" s="22">
        <v>0</v>
      </c>
      <c r="BK804" s="22">
        <v>0</v>
      </c>
      <c r="BL804" s="22">
        <v>0</v>
      </c>
      <c r="BM804" s="22">
        <v>0</v>
      </c>
      <c r="BN804" s="22">
        <v>0</v>
      </c>
      <c r="BO804" s="22">
        <v>0</v>
      </c>
      <c r="BP804" s="22">
        <v>0</v>
      </c>
      <c r="BQ804" s="22">
        <v>0</v>
      </c>
      <c r="BR804" s="22">
        <v>0</v>
      </c>
      <c r="BS804" s="22">
        <v>0</v>
      </c>
      <c r="BT804" s="22">
        <v>0</v>
      </c>
      <c r="BU804" s="22">
        <v>0</v>
      </c>
      <c r="BV804" s="22">
        <v>0</v>
      </c>
      <c r="BW804" s="22">
        <v>0</v>
      </c>
    </row>
    <row r="805" spans="1:75" ht="14.25" customHeight="1">
      <c r="A805" s="11" t="s">
        <v>1902</v>
      </c>
      <c r="B805" s="11" t="s">
        <v>3802</v>
      </c>
      <c r="C805" s="11" t="s">
        <v>171</v>
      </c>
      <c r="D805" s="11" t="s">
        <v>876</v>
      </c>
      <c r="E805" s="11">
        <v>955</v>
      </c>
      <c r="F805" s="11">
        <v>-8.4246592901566306E-3</v>
      </c>
      <c r="G805" s="11">
        <v>7.2873742035858599E-2</v>
      </c>
      <c r="H805" s="11">
        <v>0.90798892073937199</v>
      </c>
      <c r="I805" s="11">
        <v>-1.9512083778883301E-2</v>
      </c>
      <c r="J805" s="11">
        <v>0.796010261831403</v>
      </c>
      <c r="K805" s="11">
        <f t="shared" si="0"/>
        <v>1</v>
      </c>
      <c r="L805" s="11">
        <f t="shared" si="1"/>
        <v>0</v>
      </c>
      <c r="M805" s="11">
        <f t="shared" si="2"/>
        <v>0</v>
      </c>
      <c r="N805" s="11">
        <v>-1.2902680990161499E-2</v>
      </c>
      <c r="O805" s="11">
        <v>0.86300322053725698</v>
      </c>
      <c r="P805" s="11">
        <f t="shared" si="3"/>
        <v>1</v>
      </c>
      <c r="Q805" s="11">
        <f t="shared" si="4"/>
        <v>0</v>
      </c>
      <c r="R805" s="11">
        <f t="shared" si="5"/>
        <v>0</v>
      </c>
      <c r="S805" s="11">
        <v>-1.3657492917425299E-2</v>
      </c>
      <c r="T805" s="11">
        <v>0.85110593938168</v>
      </c>
      <c r="U805" s="11">
        <f t="shared" si="6"/>
        <v>1</v>
      </c>
      <c r="V805" s="11">
        <f t="shared" si="7"/>
        <v>0</v>
      </c>
      <c r="W805" s="11">
        <f t="shared" si="8"/>
        <v>0</v>
      </c>
      <c r="X805" s="11">
        <v>-8.6812694696278593E-3</v>
      </c>
      <c r="Y805" s="11">
        <v>0.90524823973354396</v>
      </c>
      <c r="Z805" s="11">
        <f t="shared" si="9"/>
        <v>1</v>
      </c>
      <c r="AA805" s="11">
        <f t="shared" si="10"/>
        <v>0</v>
      </c>
      <c r="AB805" s="11">
        <f t="shared" si="11"/>
        <v>0</v>
      </c>
      <c r="AC805" s="11">
        <v>5.4974873296332197E-3</v>
      </c>
      <c r="AD805" s="11">
        <v>0.94075066788047401</v>
      </c>
      <c r="AE805" s="11">
        <f t="shared" si="12"/>
        <v>1</v>
      </c>
      <c r="AF805" s="11">
        <f t="shared" si="13"/>
        <v>0</v>
      </c>
      <c r="AG805" s="11">
        <f t="shared" si="14"/>
        <v>0</v>
      </c>
      <c r="AH805" s="11">
        <v>-2.7473799521531801E-2</v>
      </c>
      <c r="AI805" s="11">
        <v>0.70002929397695202</v>
      </c>
      <c r="AJ805" s="11">
        <f t="shared" si="15"/>
        <v>1</v>
      </c>
      <c r="AK805" s="11">
        <f t="shared" si="16"/>
        <v>0</v>
      </c>
      <c r="AL805" s="11">
        <f t="shared" si="17"/>
        <v>0</v>
      </c>
      <c r="AM805" s="11">
        <v>-3.5844676118274001E-2</v>
      </c>
      <c r="AN805" s="11">
        <v>0.61610821343901301</v>
      </c>
      <c r="AO805" s="11">
        <f t="shared" si="18"/>
        <v>1</v>
      </c>
      <c r="AP805" s="11">
        <f t="shared" si="19"/>
        <v>0</v>
      </c>
      <c r="AQ805" s="11">
        <v>-1.22166728368813E-2</v>
      </c>
      <c r="AR805" s="11">
        <v>0.86939192528016995</v>
      </c>
      <c r="AS805" s="11">
        <f t="shared" si="20"/>
        <v>1</v>
      </c>
      <c r="AT805" s="11">
        <f t="shared" si="21"/>
        <v>0</v>
      </c>
      <c r="AU805" s="11">
        <f t="shared" si="22"/>
        <v>0</v>
      </c>
      <c r="AV805" s="11">
        <v>-2.5778816837556302E-2</v>
      </c>
      <c r="AW805" s="11">
        <v>0.72787350650785498</v>
      </c>
      <c r="AX805" s="11">
        <f t="shared" si="23"/>
        <v>1</v>
      </c>
      <c r="AY805" s="11">
        <f t="shared" si="24"/>
        <v>0</v>
      </c>
      <c r="AZ805" s="11">
        <v>-2.6200149804171801E-2</v>
      </c>
      <c r="BA805" s="11">
        <v>0.72321925663303799</v>
      </c>
      <c r="BB805" s="22">
        <v>0</v>
      </c>
      <c r="BC805" s="22">
        <v>0</v>
      </c>
      <c r="BD805" s="22">
        <v>0</v>
      </c>
      <c r="BE805" s="22">
        <v>0</v>
      </c>
      <c r="BF805" s="22">
        <v>0</v>
      </c>
      <c r="BG805" s="22">
        <v>0</v>
      </c>
      <c r="BH805" s="22">
        <v>0</v>
      </c>
      <c r="BI805" s="22">
        <v>0</v>
      </c>
      <c r="BJ805" s="22">
        <v>0</v>
      </c>
      <c r="BK805" s="22">
        <v>0</v>
      </c>
      <c r="BL805" s="22">
        <v>0</v>
      </c>
      <c r="BM805" s="22">
        <v>0</v>
      </c>
      <c r="BN805" s="22">
        <v>0</v>
      </c>
      <c r="BO805" s="22">
        <v>0</v>
      </c>
      <c r="BP805" s="22">
        <v>0</v>
      </c>
      <c r="BQ805" s="22">
        <v>0</v>
      </c>
      <c r="BR805" s="22">
        <v>0</v>
      </c>
      <c r="BS805" s="22">
        <v>0</v>
      </c>
      <c r="BT805" s="22">
        <v>0</v>
      </c>
      <c r="BU805" s="22">
        <v>0</v>
      </c>
      <c r="BV805" s="22">
        <v>0</v>
      </c>
      <c r="BW805" s="22">
        <v>0</v>
      </c>
    </row>
    <row r="806" spans="1:75" ht="14.25" customHeight="1">
      <c r="A806" s="11" t="s">
        <v>1125</v>
      </c>
      <c r="B806" s="11" t="s">
        <v>1125</v>
      </c>
      <c r="C806" s="11" t="s">
        <v>64</v>
      </c>
      <c r="D806" s="11" t="s">
        <v>65</v>
      </c>
      <c r="E806" s="11">
        <v>898</v>
      </c>
      <c r="F806" s="11">
        <v>8.0408883740710098E-3</v>
      </c>
      <c r="G806" s="11">
        <v>7.3666872535406699E-2</v>
      </c>
      <c r="H806" s="11">
        <v>0.91310629617611905</v>
      </c>
      <c r="I806" s="11">
        <v>-1.64298690358795E-2</v>
      </c>
      <c r="J806" s="11">
        <v>0.82954439957930004</v>
      </c>
      <c r="K806" s="11">
        <f t="shared" si="0"/>
        <v>1</v>
      </c>
      <c r="L806" s="11">
        <f t="shared" si="1"/>
        <v>0</v>
      </c>
      <c r="M806" s="11">
        <f t="shared" si="2"/>
        <v>0</v>
      </c>
      <c r="N806" s="11">
        <v>-3.6887703609300299E-3</v>
      </c>
      <c r="O806" s="11">
        <v>0.96110377865886998</v>
      </c>
      <c r="P806" s="11">
        <f t="shared" si="3"/>
        <v>1</v>
      </c>
      <c r="Q806" s="11">
        <f t="shared" si="4"/>
        <v>0</v>
      </c>
      <c r="R806" s="11">
        <f t="shared" si="5"/>
        <v>0</v>
      </c>
      <c r="S806" s="11">
        <v>5.1409270140203604E-3</v>
      </c>
      <c r="T806" s="11">
        <v>0.94442766034794301</v>
      </c>
      <c r="U806" s="11">
        <f t="shared" si="6"/>
        <v>1</v>
      </c>
      <c r="V806" s="11">
        <f t="shared" si="7"/>
        <v>0</v>
      </c>
      <c r="W806" s="11">
        <f t="shared" si="8"/>
        <v>0</v>
      </c>
      <c r="X806" s="11">
        <v>8.7314105576472706E-3</v>
      </c>
      <c r="Y806" s="11">
        <v>0.90570796336113202</v>
      </c>
      <c r="Z806" s="11">
        <f t="shared" si="9"/>
        <v>1</v>
      </c>
      <c r="AA806" s="11">
        <f t="shared" si="10"/>
        <v>0</v>
      </c>
      <c r="AB806" s="11">
        <f t="shared" si="11"/>
        <v>0</v>
      </c>
      <c r="AC806" s="11">
        <v>1.0462981508865E-2</v>
      </c>
      <c r="AD806" s="11">
        <v>0.88859044857699798</v>
      </c>
      <c r="AE806" s="11">
        <f t="shared" si="12"/>
        <v>1</v>
      </c>
      <c r="AF806" s="11">
        <f t="shared" si="13"/>
        <v>0</v>
      </c>
      <c r="AG806" s="11">
        <f t="shared" si="14"/>
        <v>0</v>
      </c>
      <c r="AH806" s="11">
        <v>-9.2321592098702793E-3</v>
      </c>
      <c r="AI806" s="11">
        <v>0.89878192882818497</v>
      </c>
      <c r="AJ806" s="11">
        <f t="shared" si="15"/>
        <v>1</v>
      </c>
      <c r="AK806" s="11">
        <f t="shared" si="16"/>
        <v>0</v>
      </c>
      <c r="AL806" s="11">
        <f t="shared" si="17"/>
        <v>0</v>
      </c>
      <c r="AM806" s="11">
        <v>-1.6398948743150999E-2</v>
      </c>
      <c r="AN806" s="11">
        <v>0.82156981013619301</v>
      </c>
      <c r="AO806" s="11">
        <f t="shared" si="18"/>
        <v>1</v>
      </c>
      <c r="AP806" s="11">
        <f t="shared" si="19"/>
        <v>0</v>
      </c>
      <c r="AQ806" s="11">
        <v>7.74788155747279E-3</v>
      </c>
      <c r="AR806" s="11">
        <v>0.91789582791486102</v>
      </c>
      <c r="AS806" s="11">
        <f t="shared" si="20"/>
        <v>1</v>
      </c>
      <c r="AT806" s="11">
        <f t="shared" si="21"/>
        <v>0</v>
      </c>
      <c r="AU806" s="11">
        <f t="shared" si="22"/>
        <v>0</v>
      </c>
      <c r="AV806" s="11">
        <v>-1.7268389258242201E-3</v>
      </c>
      <c r="AW806" s="11">
        <v>0.98167050760435004</v>
      </c>
      <c r="AX806" s="11">
        <f t="shared" si="23"/>
        <v>1</v>
      </c>
      <c r="AY806" s="11">
        <f t="shared" si="24"/>
        <v>0</v>
      </c>
      <c r="AZ806" s="11">
        <v>1.6543875654004701E-2</v>
      </c>
      <c r="BA806" s="11">
        <v>0.82475958936627802</v>
      </c>
      <c r="BB806" s="22">
        <v>0</v>
      </c>
      <c r="BC806" s="22">
        <v>0</v>
      </c>
      <c r="BD806" s="22">
        <v>0</v>
      </c>
      <c r="BE806" s="22">
        <v>0</v>
      </c>
      <c r="BF806" s="22">
        <v>0</v>
      </c>
      <c r="BG806" s="22">
        <v>0</v>
      </c>
      <c r="BH806" s="22">
        <v>0</v>
      </c>
      <c r="BI806" s="22">
        <v>0</v>
      </c>
      <c r="BJ806" s="22">
        <v>0</v>
      </c>
      <c r="BK806" s="22">
        <v>0</v>
      </c>
      <c r="BL806" s="22">
        <v>0</v>
      </c>
      <c r="BM806" s="22">
        <v>0</v>
      </c>
      <c r="BN806" s="22">
        <v>0</v>
      </c>
      <c r="BO806" s="22">
        <v>0</v>
      </c>
      <c r="BP806" s="22">
        <v>0</v>
      </c>
      <c r="BQ806" s="22">
        <v>0</v>
      </c>
      <c r="BR806" s="22">
        <v>0</v>
      </c>
      <c r="BS806" s="22">
        <v>0</v>
      </c>
      <c r="BT806" s="22">
        <v>0</v>
      </c>
      <c r="BU806" s="22">
        <v>0</v>
      </c>
      <c r="BV806" s="22">
        <v>0</v>
      </c>
      <c r="BW806" s="22">
        <v>0</v>
      </c>
    </row>
    <row r="807" spans="1:75" ht="14.25" customHeight="1">
      <c r="A807" s="11" t="s">
        <v>1319</v>
      </c>
      <c r="B807" s="11" t="s">
        <v>1319</v>
      </c>
      <c r="C807" s="11" t="s">
        <v>64</v>
      </c>
      <c r="D807" s="11" t="s">
        <v>65</v>
      </c>
      <c r="E807" s="11">
        <v>931</v>
      </c>
      <c r="F807" s="11">
        <v>-7.6550335253624804E-3</v>
      </c>
      <c r="G807" s="11">
        <v>7.0421838827064098E-2</v>
      </c>
      <c r="H807" s="11">
        <v>0.91346184170051303</v>
      </c>
      <c r="I807" s="11">
        <v>-2.9951348580306798E-2</v>
      </c>
      <c r="J807" s="11">
        <v>0.68058893240152896</v>
      </c>
      <c r="K807" s="11">
        <f t="shared" si="0"/>
        <v>1</v>
      </c>
      <c r="L807" s="11">
        <f t="shared" si="1"/>
        <v>0</v>
      </c>
      <c r="M807" s="11">
        <f t="shared" si="2"/>
        <v>0</v>
      </c>
      <c r="N807" s="11">
        <v>-4.02185831826774E-3</v>
      </c>
      <c r="O807" s="11">
        <v>0.95553571328535003</v>
      </c>
      <c r="P807" s="11">
        <f t="shared" si="3"/>
        <v>1</v>
      </c>
      <c r="Q807" s="11">
        <f t="shared" si="4"/>
        <v>0</v>
      </c>
      <c r="R807" s="11">
        <f t="shared" si="5"/>
        <v>0</v>
      </c>
      <c r="S807" s="11">
        <v>-3.9182191604369299E-3</v>
      </c>
      <c r="T807" s="11">
        <v>0.95561218736131703</v>
      </c>
      <c r="U807" s="11">
        <f t="shared" si="6"/>
        <v>1</v>
      </c>
      <c r="V807" s="11">
        <f t="shared" si="7"/>
        <v>0</v>
      </c>
      <c r="W807" s="11">
        <f t="shared" si="8"/>
        <v>0</v>
      </c>
      <c r="X807" s="11">
        <v>-8.1099869490325709E-3</v>
      </c>
      <c r="Y807" s="11">
        <v>0.90832922158460705</v>
      </c>
      <c r="Z807" s="11">
        <f t="shared" si="9"/>
        <v>1</v>
      </c>
      <c r="AA807" s="11">
        <f t="shared" si="10"/>
        <v>0</v>
      </c>
      <c r="AB807" s="11">
        <f t="shared" si="11"/>
        <v>0</v>
      </c>
      <c r="AC807" s="11">
        <v>-2.0416505035727301E-2</v>
      </c>
      <c r="AD807" s="11">
        <v>0.77503716676522005</v>
      </c>
      <c r="AE807" s="11">
        <f t="shared" si="12"/>
        <v>1</v>
      </c>
      <c r="AF807" s="11">
        <f t="shared" si="13"/>
        <v>0</v>
      </c>
      <c r="AG807" s="11">
        <f t="shared" si="14"/>
        <v>0</v>
      </c>
      <c r="AH807" s="18">
        <v>-5.16839643731541E-5</v>
      </c>
      <c r="AI807" s="11">
        <v>0.99941232108223998</v>
      </c>
      <c r="AJ807" s="11">
        <f t="shared" si="15"/>
        <v>1</v>
      </c>
      <c r="AK807" s="11">
        <f t="shared" si="16"/>
        <v>0</v>
      </c>
      <c r="AL807" s="11">
        <f t="shared" si="17"/>
        <v>0</v>
      </c>
      <c r="AM807" s="11">
        <v>-4.5217166238553297E-3</v>
      </c>
      <c r="AN807" s="11">
        <v>0.94891890748549401</v>
      </c>
      <c r="AO807" s="11">
        <f t="shared" si="18"/>
        <v>1</v>
      </c>
      <c r="AP807" s="11">
        <f t="shared" si="19"/>
        <v>0</v>
      </c>
      <c r="AQ807" s="11">
        <v>1.70976201447872E-2</v>
      </c>
      <c r="AR807" s="11">
        <v>0.81154484912471303</v>
      </c>
      <c r="AS807" s="11">
        <f t="shared" si="20"/>
        <v>1</v>
      </c>
      <c r="AT807" s="11">
        <f t="shared" si="21"/>
        <v>0</v>
      </c>
      <c r="AU807" s="11">
        <f t="shared" si="22"/>
        <v>0</v>
      </c>
      <c r="AV807" s="11">
        <v>4.3511207552783303E-3</v>
      </c>
      <c r="AW807" s="11">
        <v>0.951584789084992</v>
      </c>
      <c r="AX807" s="11">
        <f t="shared" si="23"/>
        <v>1</v>
      </c>
      <c r="AY807" s="11">
        <f t="shared" si="24"/>
        <v>0</v>
      </c>
      <c r="AZ807" s="11">
        <v>-2.7104482262665101E-2</v>
      </c>
      <c r="BA807" s="11">
        <v>0.70417661958828603</v>
      </c>
      <c r="BB807" s="22">
        <v>0</v>
      </c>
      <c r="BC807" s="22">
        <v>0</v>
      </c>
      <c r="BD807" s="22">
        <v>0</v>
      </c>
      <c r="BE807" s="22">
        <v>0</v>
      </c>
      <c r="BF807" s="22">
        <v>0</v>
      </c>
      <c r="BG807" s="22">
        <v>0</v>
      </c>
      <c r="BH807" s="22">
        <v>0</v>
      </c>
      <c r="BI807" s="22">
        <v>0</v>
      </c>
      <c r="BJ807" s="22">
        <v>0</v>
      </c>
      <c r="BK807" s="22">
        <v>0</v>
      </c>
      <c r="BL807" s="22">
        <v>0</v>
      </c>
      <c r="BM807" s="22">
        <v>0</v>
      </c>
      <c r="BN807" s="22">
        <v>0</v>
      </c>
      <c r="BO807" s="22">
        <v>0</v>
      </c>
      <c r="BP807" s="22">
        <v>0</v>
      </c>
      <c r="BQ807" s="22">
        <v>0</v>
      </c>
      <c r="BR807" s="22">
        <v>0</v>
      </c>
      <c r="BS807" s="22">
        <v>0</v>
      </c>
      <c r="BT807" s="22">
        <v>0</v>
      </c>
      <c r="BU807" s="22">
        <v>0</v>
      </c>
      <c r="BV807" s="22">
        <v>0</v>
      </c>
      <c r="BW807" s="22">
        <v>0</v>
      </c>
    </row>
    <row r="808" spans="1:75" ht="14.25" customHeight="1">
      <c r="A808" s="11" t="s">
        <v>3140</v>
      </c>
      <c r="B808" s="11" t="s">
        <v>3803</v>
      </c>
      <c r="C808" s="11" t="s">
        <v>47</v>
      </c>
      <c r="D808" s="11" t="s">
        <v>47</v>
      </c>
      <c r="E808" s="11">
        <v>926</v>
      </c>
      <c r="F808" s="11">
        <v>8.15524030172015E-3</v>
      </c>
      <c r="G808" s="11">
        <v>7.6018715477648394E-2</v>
      </c>
      <c r="H808" s="11">
        <v>0.91459058418387096</v>
      </c>
      <c r="I808" s="11">
        <v>-6.70400163256679E-3</v>
      </c>
      <c r="J808" s="11">
        <v>0.93225352795070504</v>
      </c>
      <c r="K808" s="11">
        <f t="shared" si="0"/>
        <v>1</v>
      </c>
      <c r="L808" s="11">
        <f t="shared" si="1"/>
        <v>0</v>
      </c>
      <c r="M808" s="11">
        <f t="shared" si="2"/>
        <v>0</v>
      </c>
      <c r="N808" s="11">
        <v>-5.7818415263592004E-3</v>
      </c>
      <c r="O808" s="11">
        <v>0.94103556371947805</v>
      </c>
      <c r="P808" s="11">
        <f t="shared" si="3"/>
        <v>1</v>
      </c>
      <c r="Q808" s="11">
        <f t="shared" si="4"/>
        <v>0</v>
      </c>
      <c r="R808" s="11">
        <f t="shared" si="5"/>
        <v>0</v>
      </c>
      <c r="S808" s="11">
        <v>8.0248782392174402E-3</v>
      </c>
      <c r="T808" s="11">
        <v>0.91605959736515796</v>
      </c>
      <c r="U808" s="11">
        <f t="shared" si="6"/>
        <v>1</v>
      </c>
      <c r="V808" s="11">
        <f t="shared" si="7"/>
        <v>0</v>
      </c>
      <c r="W808" s="11">
        <f t="shared" si="8"/>
        <v>0</v>
      </c>
      <c r="X808" s="11">
        <v>8.1881224000207795E-3</v>
      </c>
      <c r="Y808" s="11">
        <v>0.914192216998583</v>
      </c>
      <c r="Z808" s="11">
        <f t="shared" si="9"/>
        <v>1</v>
      </c>
      <c r="AA808" s="11">
        <f t="shared" si="10"/>
        <v>0</v>
      </c>
      <c r="AB808" s="11">
        <f t="shared" si="11"/>
        <v>0</v>
      </c>
      <c r="AC808" s="11">
        <v>2.13214615457471E-2</v>
      </c>
      <c r="AD808" s="11">
        <v>0.78239827442369703</v>
      </c>
      <c r="AE808" s="11">
        <f t="shared" si="12"/>
        <v>1</v>
      </c>
      <c r="AF808" s="11">
        <f t="shared" si="13"/>
        <v>0</v>
      </c>
      <c r="AG808" s="11">
        <f t="shared" si="14"/>
        <v>0</v>
      </c>
      <c r="AH808" s="11">
        <v>-3.4011741524846901E-3</v>
      </c>
      <c r="AI808" s="11">
        <v>0.964146354628445</v>
      </c>
      <c r="AJ808" s="11">
        <f t="shared" si="15"/>
        <v>1</v>
      </c>
      <c r="AK808" s="11">
        <f t="shared" si="16"/>
        <v>0</v>
      </c>
      <c r="AL808" s="11">
        <f t="shared" si="17"/>
        <v>0</v>
      </c>
      <c r="AM808" s="11">
        <v>-5.0352523283303903E-3</v>
      </c>
      <c r="AN808" s="11">
        <v>0.94717141650373804</v>
      </c>
      <c r="AO808" s="11">
        <f t="shared" si="18"/>
        <v>1</v>
      </c>
      <c r="AP808" s="11">
        <f t="shared" si="19"/>
        <v>0</v>
      </c>
      <c r="AQ808" s="11">
        <v>1.1881864891944399E-2</v>
      </c>
      <c r="AR808" s="11">
        <v>0.87839509867292698</v>
      </c>
      <c r="AS808" s="11">
        <f t="shared" si="20"/>
        <v>1</v>
      </c>
      <c r="AT808" s="11">
        <f t="shared" si="21"/>
        <v>0</v>
      </c>
      <c r="AU808" s="11">
        <f t="shared" si="22"/>
        <v>0</v>
      </c>
      <c r="AV808" s="11">
        <v>7.8976161194483903E-4</v>
      </c>
      <c r="AW808" s="11">
        <v>0.991856055893368</v>
      </c>
      <c r="AX808" s="11">
        <f t="shared" si="23"/>
        <v>1</v>
      </c>
      <c r="AY808" s="11">
        <f t="shared" si="24"/>
        <v>0</v>
      </c>
      <c r="AZ808" s="11">
        <v>-2.83772340361307E-2</v>
      </c>
      <c r="BA808" s="11">
        <v>0.712705123209325</v>
      </c>
      <c r="BB808" s="22">
        <v>0</v>
      </c>
      <c r="BC808" s="22">
        <v>0</v>
      </c>
      <c r="BD808" s="22">
        <v>0</v>
      </c>
      <c r="BE808" s="22">
        <v>0</v>
      </c>
      <c r="BF808" s="22">
        <v>0</v>
      </c>
      <c r="BG808" s="22">
        <v>0</v>
      </c>
      <c r="BH808" s="22">
        <v>0</v>
      </c>
      <c r="BI808" s="22">
        <v>0</v>
      </c>
      <c r="BJ808" s="22">
        <v>0</v>
      </c>
      <c r="BK808" s="22">
        <v>0</v>
      </c>
      <c r="BL808" s="22">
        <v>0</v>
      </c>
      <c r="BM808" s="22">
        <v>0</v>
      </c>
      <c r="BN808" s="22">
        <v>0</v>
      </c>
      <c r="BO808" s="22">
        <v>0</v>
      </c>
      <c r="BP808" s="22">
        <v>0</v>
      </c>
      <c r="BQ808" s="22">
        <v>0</v>
      </c>
      <c r="BR808" s="22">
        <v>0</v>
      </c>
      <c r="BS808" s="22">
        <v>0</v>
      </c>
      <c r="BT808" s="22">
        <v>0</v>
      </c>
      <c r="BU808" s="22">
        <v>0</v>
      </c>
      <c r="BV808" s="22">
        <v>0</v>
      </c>
      <c r="BW808" s="22">
        <v>0</v>
      </c>
    </row>
    <row r="809" spans="1:75" ht="14.25" customHeight="1">
      <c r="A809" s="11" t="s">
        <v>471</v>
      </c>
      <c r="B809" s="11" t="s">
        <v>3804</v>
      </c>
      <c r="C809" s="11" t="s">
        <v>77</v>
      </c>
      <c r="D809" s="11" t="s">
        <v>312</v>
      </c>
      <c r="E809" s="11">
        <v>954</v>
      </c>
      <c r="F809" s="11">
        <v>7.5127786655907903E-3</v>
      </c>
      <c r="G809" s="11">
        <v>7.3340544886351694E-2</v>
      </c>
      <c r="H809" s="11">
        <v>0.918431416322257</v>
      </c>
      <c r="I809" s="11">
        <v>4.6269982005636402E-2</v>
      </c>
      <c r="J809" s="11">
        <v>0.54176267089980001</v>
      </c>
      <c r="K809" s="11">
        <f t="shared" si="0"/>
        <v>1</v>
      </c>
      <c r="L809" s="11">
        <f t="shared" si="1"/>
        <v>0</v>
      </c>
      <c r="M809" s="11">
        <f t="shared" si="2"/>
        <v>0</v>
      </c>
      <c r="N809" s="11">
        <v>1.7645739985211201E-2</v>
      </c>
      <c r="O809" s="11">
        <v>0.81461200883643203</v>
      </c>
      <c r="P809" s="11">
        <f t="shared" si="3"/>
        <v>1</v>
      </c>
      <c r="Q809" s="11">
        <f t="shared" si="4"/>
        <v>0</v>
      </c>
      <c r="R809" s="11">
        <f t="shared" si="5"/>
        <v>0</v>
      </c>
      <c r="S809" s="11">
        <v>1.1506995788943E-2</v>
      </c>
      <c r="T809" s="11">
        <v>0.87524834756701397</v>
      </c>
      <c r="U809" s="11">
        <f t="shared" si="6"/>
        <v>1</v>
      </c>
      <c r="V809" s="11">
        <f t="shared" si="7"/>
        <v>0</v>
      </c>
      <c r="W809" s="11">
        <f t="shared" si="8"/>
        <v>0</v>
      </c>
      <c r="X809" s="11">
        <v>5.29733808277222E-3</v>
      </c>
      <c r="Y809" s="11">
        <v>0.94234695216827602</v>
      </c>
      <c r="Z809" s="11">
        <f t="shared" si="9"/>
        <v>1</v>
      </c>
      <c r="AA809" s="11">
        <f t="shared" si="10"/>
        <v>0</v>
      </c>
      <c r="AB809" s="11">
        <f t="shared" si="11"/>
        <v>0</v>
      </c>
      <c r="AC809" s="11">
        <v>4.02746949732165E-2</v>
      </c>
      <c r="AD809" s="11">
        <v>0.58720238340325404</v>
      </c>
      <c r="AE809" s="11">
        <f t="shared" si="12"/>
        <v>1</v>
      </c>
      <c r="AF809" s="11">
        <f t="shared" si="13"/>
        <v>0</v>
      </c>
      <c r="AG809" s="11">
        <f t="shared" si="14"/>
        <v>0</v>
      </c>
      <c r="AH809" s="11">
        <v>-2.132748602719E-3</v>
      </c>
      <c r="AI809" s="11">
        <v>0.97671569993313401</v>
      </c>
      <c r="AJ809" s="11">
        <f t="shared" si="15"/>
        <v>1</v>
      </c>
      <c r="AK809" s="11">
        <f t="shared" si="16"/>
        <v>0</v>
      </c>
      <c r="AL809" s="11">
        <f t="shared" si="17"/>
        <v>0</v>
      </c>
      <c r="AM809" s="11">
        <v>-7.7530937707561299E-3</v>
      </c>
      <c r="AN809" s="11">
        <v>0.91549945281077805</v>
      </c>
      <c r="AO809" s="11">
        <f t="shared" si="18"/>
        <v>1</v>
      </c>
      <c r="AP809" s="11">
        <f t="shared" si="19"/>
        <v>0</v>
      </c>
      <c r="AQ809" s="11">
        <v>-4.1228700428030604E-3</v>
      </c>
      <c r="AR809" s="11">
        <v>0.95611997994257003</v>
      </c>
      <c r="AS809" s="11">
        <f t="shared" si="20"/>
        <v>1</v>
      </c>
      <c r="AT809" s="11">
        <f t="shared" si="21"/>
        <v>0</v>
      </c>
      <c r="AU809" s="11">
        <f t="shared" si="22"/>
        <v>0</v>
      </c>
      <c r="AV809" s="11">
        <v>4.68961591817766E-3</v>
      </c>
      <c r="AW809" s="11">
        <v>0.94990510032410302</v>
      </c>
      <c r="AX809" s="11">
        <f t="shared" si="23"/>
        <v>1</v>
      </c>
      <c r="AY809" s="11">
        <f t="shared" si="24"/>
        <v>0</v>
      </c>
      <c r="AZ809" s="11">
        <v>-1.0474635602916E-2</v>
      </c>
      <c r="BA809" s="11">
        <v>0.88814972195020203</v>
      </c>
      <c r="BB809" s="22">
        <v>0</v>
      </c>
      <c r="BC809" s="22">
        <v>0</v>
      </c>
      <c r="BD809" s="22">
        <v>0</v>
      </c>
      <c r="BE809" s="22">
        <v>0</v>
      </c>
      <c r="BF809" s="22">
        <v>0</v>
      </c>
      <c r="BG809" s="22">
        <v>0</v>
      </c>
      <c r="BH809" s="22">
        <v>0</v>
      </c>
      <c r="BI809" s="22">
        <v>0</v>
      </c>
      <c r="BJ809" s="22">
        <v>0</v>
      </c>
      <c r="BK809" s="22">
        <v>0</v>
      </c>
      <c r="BL809" s="22">
        <v>0</v>
      </c>
      <c r="BM809" s="22">
        <v>0</v>
      </c>
      <c r="BN809" s="22">
        <v>0</v>
      </c>
      <c r="BO809" s="22">
        <v>0</v>
      </c>
      <c r="BP809" s="22">
        <v>0</v>
      </c>
      <c r="BQ809" s="22">
        <v>0</v>
      </c>
      <c r="BR809" s="22">
        <v>0</v>
      </c>
      <c r="BS809" s="22">
        <v>0</v>
      </c>
      <c r="BT809" s="22">
        <v>0</v>
      </c>
      <c r="BU809" s="22">
        <v>0</v>
      </c>
      <c r="BV809" s="22">
        <v>0</v>
      </c>
      <c r="BW809" s="22">
        <v>0</v>
      </c>
    </row>
    <row r="810" spans="1:75" ht="14.25" customHeight="1">
      <c r="A810" s="11" t="s">
        <v>140</v>
      </c>
      <c r="B810" s="11" t="s">
        <v>3805</v>
      </c>
      <c r="C810" s="11" t="s">
        <v>77</v>
      </c>
      <c r="D810" s="11" t="s">
        <v>136</v>
      </c>
      <c r="E810" s="11">
        <v>950</v>
      </c>
      <c r="F810" s="11">
        <v>5.9836829875506599E-3</v>
      </c>
      <c r="G810" s="11">
        <v>7.4953262595279499E-2</v>
      </c>
      <c r="H810" s="11">
        <v>0.93638753657165097</v>
      </c>
      <c r="I810" s="11">
        <v>-7.1912652145248697E-3</v>
      </c>
      <c r="J810" s="11">
        <v>0.92631944765041996</v>
      </c>
      <c r="K810" s="11">
        <f t="shared" si="0"/>
        <v>1</v>
      </c>
      <c r="L810" s="11">
        <f t="shared" si="1"/>
        <v>0</v>
      </c>
      <c r="M810" s="11">
        <f t="shared" si="2"/>
        <v>0</v>
      </c>
      <c r="N810" s="11">
        <v>1.0375413305481701E-2</v>
      </c>
      <c r="O810" s="11">
        <v>0.89294564149771305</v>
      </c>
      <c r="P810" s="11">
        <f t="shared" si="3"/>
        <v>1</v>
      </c>
      <c r="Q810" s="11">
        <f t="shared" si="4"/>
        <v>0</v>
      </c>
      <c r="R810" s="11">
        <f t="shared" si="5"/>
        <v>0</v>
      </c>
      <c r="S810" s="11">
        <v>6.3651885688111604E-3</v>
      </c>
      <c r="T810" s="11">
        <v>0.93239441219041597</v>
      </c>
      <c r="U810" s="11">
        <f t="shared" si="6"/>
        <v>1</v>
      </c>
      <c r="V810" s="11">
        <f t="shared" si="7"/>
        <v>0</v>
      </c>
      <c r="W810" s="11">
        <f t="shared" si="8"/>
        <v>0</v>
      </c>
      <c r="X810" s="11">
        <v>6.8844204110804497E-3</v>
      </c>
      <c r="Y810" s="11">
        <v>0.92685208781984396</v>
      </c>
      <c r="Z810" s="11">
        <f t="shared" si="9"/>
        <v>1</v>
      </c>
      <c r="AA810" s="11">
        <f t="shared" si="10"/>
        <v>0</v>
      </c>
      <c r="AB810" s="11">
        <f t="shared" si="11"/>
        <v>0</v>
      </c>
      <c r="AC810" s="11">
        <v>-2.3242284090738301E-2</v>
      </c>
      <c r="AD810" s="11">
        <v>0.75952502599136895</v>
      </c>
      <c r="AE810" s="11">
        <f t="shared" si="12"/>
        <v>1</v>
      </c>
      <c r="AF810" s="11">
        <f t="shared" si="13"/>
        <v>0</v>
      </c>
      <c r="AG810" s="11">
        <f t="shared" si="14"/>
        <v>0</v>
      </c>
      <c r="AH810" s="11">
        <v>1.3169661689590301E-2</v>
      </c>
      <c r="AI810" s="11">
        <v>0.86032678803253204</v>
      </c>
      <c r="AJ810" s="11">
        <f t="shared" si="15"/>
        <v>1</v>
      </c>
      <c r="AK810" s="11">
        <f t="shared" si="16"/>
        <v>0</v>
      </c>
      <c r="AL810" s="11">
        <f t="shared" si="17"/>
        <v>0</v>
      </c>
      <c r="AM810" s="11">
        <v>5.5490421948695603E-3</v>
      </c>
      <c r="AN810" s="11">
        <v>0.94114706938107295</v>
      </c>
      <c r="AO810" s="11">
        <f t="shared" si="18"/>
        <v>1</v>
      </c>
      <c r="AP810" s="11">
        <f t="shared" si="19"/>
        <v>0</v>
      </c>
      <c r="AQ810" s="11">
        <v>-2.3077568940968501E-2</v>
      </c>
      <c r="AR810" s="11">
        <v>0.76260037339968001</v>
      </c>
      <c r="AS810" s="11">
        <f t="shared" si="20"/>
        <v>1</v>
      </c>
      <c r="AT810" s="11">
        <f t="shared" si="21"/>
        <v>0</v>
      </c>
      <c r="AU810" s="11">
        <f t="shared" si="22"/>
        <v>0</v>
      </c>
      <c r="AV810" s="11">
        <v>3.7507276581726298E-2</v>
      </c>
      <c r="AW810" s="11">
        <v>0.62230797035197705</v>
      </c>
      <c r="AX810" s="11">
        <f t="shared" si="23"/>
        <v>1</v>
      </c>
      <c r="AY810" s="11">
        <f t="shared" si="24"/>
        <v>0</v>
      </c>
      <c r="AZ810" s="11">
        <v>-7.7224270852347898E-2</v>
      </c>
      <c r="BA810" s="11">
        <v>0.29949514335848498</v>
      </c>
      <c r="BB810" s="22">
        <v>0</v>
      </c>
      <c r="BC810" s="22">
        <v>0</v>
      </c>
      <c r="BD810" s="22">
        <v>0</v>
      </c>
      <c r="BE810" s="22">
        <v>0</v>
      </c>
      <c r="BF810" s="22">
        <v>0</v>
      </c>
      <c r="BG810" s="22">
        <v>0</v>
      </c>
      <c r="BH810" s="22">
        <v>0</v>
      </c>
      <c r="BI810" s="22">
        <v>0</v>
      </c>
      <c r="BJ810" s="22">
        <v>0</v>
      </c>
      <c r="BK810" s="22">
        <v>0</v>
      </c>
      <c r="BL810" s="22">
        <v>0</v>
      </c>
      <c r="BM810" s="22">
        <v>0</v>
      </c>
      <c r="BN810" s="22">
        <v>0</v>
      </c>
      <c r="BO810" s="22">
        <v>0</v>
      </c>
      <c r="BP810" s="22">
        <v>0</v>
      </c>
      <c r="BQ810" s="22">
        <v>0</v>
      </c>
      <c r="BR810" s="22">
        <v>0</v>
      </c>
      <c r="BS810" s="22">
        <v>0</v>
      </c>
      <c r="BT810" s="22">
        <v>0</v>
      </c>
      <c r="BU810" s="22">
        <v>0</v>
      </c>
      <c r="BV810" s="22">
        <v>0</v>
      </c>
      <c r="BW810" s="22">
        <v>0</v>
      </c>
    </row>
    <row r="811" spans="1:75" ht="14.25" customHeight="1">
      <c r="A811" s="11" t="s">
        <v>2972</v>
      </c>
      <c r="B811" s="11" t="s">
        <v>3806</v>
      </c>
      <c r="C811" s="11" t="s">
        <v>47</v>
      </c>
      <c r="D811" s="11" t="s">
        <v>47</v>
      </c>
      <c r="E811" s="11">
        <v>838</v>
      </c>
      <c r="F811" s="11">
        <v>6.2809059999049304E-3</v>
      </c>
      <c r="G811" s="11">
        <v>8.0101702890604906E-2</v>
      </c>
      <c r="H811" s="11">
        <v>0.93751933238828999</v>
      </c>
      <c r="I811" s="11">
        <v>-1.2897126369656601E-2</v>
      </c>
      <c r="J811" s="11">
        <v>0.87599259690681996</v>
      </c>
      <c r="K811" s="11">
        <f t="shared" si="0"/>
        <v>1</v>
      </c>
      <c r="L811" s="11">
        <f t="shared" si="1"/>
        <v>0</v>
      </c>
      <c r="M811" s="11">
        <f t="shared" si="2"/>
        <v>0</v>
      </c>
      <c r="N811" s="11">
        <v>1.0894192243359999E-2</v>
      </c>
      <c r="O811" s="11">
        <v>0.89436662416768498</v>
      </c>
      <c r="P811" s="11">
        <f t="shared" si="3"/>
        <v>1</v>
      </c>
      <c r="Q811" s="11">
        <f t="shared" si="4"/>
        <v>0</v>
      </c>
      <c r="R811" s="11">
        <f t="shared" si="5"/>
        <v>0</v>
      </c>
      <c r="S811" s="11">
        <v>-1.4977014080619301E-3</v>
      </c>
      <c r="T811" s="11">
        <v>0.98508829255649</v>
      </c>
      <c r="U811" s="11">
        <f t="shared" si="6"/>
        <v>1</v>
      </c>
      <c r="V811" s="11">
        <f t="shared" si="7"/>
        <v>0</v>
      </c>
      <c r="W811" s="11">
        <f t="shared" si="8"/>
        <v>0</v>
      </c>
      <c r="X811" s="11">
        <v>7.3848881885078899E-3</v>
      </c>
      <c r="Y811" s="11">
        <v>0.92633954557045095</v>
      </c>
      <c r="Z811" s="11">
        <f t="shared" si="9"/>
        <v>1</v>
      </c>
      <c r="AA811" s="11">
        <f t="shared" si="10"/>
        <v>0</v>
      </c>
      <c r="AB811" s="11">
        <f t="shared" si="11"/>
        <v>0</v>
      </c>
      <c r="AC811" s="11">
        <v>1.4736101025684799E-2</v>
      </c>
      <c r="AD811" s="11">
        <v>0.85600807095789799</v>
      </c>
      <c r="AE811" s="11">
        <f t="shared" si="12"/>
        <v>1</v>
      </c>
      <c r="AF811" s="11">
        <f t="shared" si="13"/>
        <v>0</v>
      </c>
      <c r="AG811" s="11">
        <f t="shared" si="14"/>
        <v>0</v>
      </c>
      <c r="AH811" s="11">
        <v>-8.8046931157836593E-3</v>
      </c>
      <c r="AI811" s="11">
        <v>0.91189434100519595</v>
      </c>
      <c r="AJ811" s="11">
        <f t="shared" si="15"/>
        <v>1</v>
      </c>
      <c r="AK811" s="11">
        <f t="shared" si="16"/>
        <v>0</v>
      </c>
      <c r="AL811" s="11">
        <f t="shared" si="17"/>
        <v>0</v>
      </c>
      <c r="AM811" s="11">
        <v>-8.5670405156226606E-3</v>
      </c>
      <c r="AN811" s="11">
        <v>0.91459656490036401</v>
      </c>
      <c r="AO811" s="11">
        <f t="shared" si="18"/>
        <v>1</v>
      </c>
      <c r="AP811" s="11">
        <f t="shared" si="19"/>
        <v>0</v>
      </c>
      <c r="AQ811" s="11">
        <v>8.9705894973921604E-4</v>
      </c>
      <c r="AR811" s="11">
        <v>0.99126704135048105</v>
      </c>
      <c r="AS811" s="11">
        <f t="shared" si="20"/>
        <v>1</v>
      </c>
      <c r="AT811" s="11">
        <f t="shared" si="21"/>
        <v>0</v>
      </c>
      <c r="AU811" s="11">
        <f t="shared" si="22"/>
        <v>0</v>
      </c>
      <c r="AV811" s="11">
        <v>-6.5209877758681803E-3</v>
      </c>
      <c r="AW811" s="11">
        <v>0.93642053016399696</v>
      </c>
      <c r="AX811" s="11">
        <f t="shared" si="23"/>
        <v>1</v>
      </c>
      <c r="AY811" s="11">
        <f t="shared" si="24"/>
        <v>0</v>
      </c>
      <c r="AZ811" s="11">
        <v>-2.17794266789283E-3</v>
      </c>
      <c r="BA811" s="11">
        <v>0.97862709777587797</v>
      </c>
      <c r="BB811" s="22">
        <v>0</v>
      </c>
      <c r="BC811" s="22">
        <v>0</v>
      </c>
      <c r="BD811" s="22">
        <v>0</v>
      </c>
      <c r="BE811" s="22">
        <v>0</v>
      </c>
      <c r="BF811" s="22">
        <v>0</v>
      </c>
      <c r="BG811" s="22">
        <v>0</v>
      </c>
      <c r="BH811" s="22">
        <v>0</v>
      </c>
      <c r="BI811" s="22">
        <v>0</v>
      </c>
      <c r="BJ811" s="22">
        <v>0</v>
      </c>
      <c r="BK811" s="22">
        <v>0</v>
      </c>
      <c r="BL811" s="22">
        <v>0</v>
      </c>
      <c r="BM811" s="22">
        <v>0</v>
      </c>
      <c r="BN811" s="22">
        <v>0</v>
      </c>
      <c r="BO811" s="22">
        <v>0</v>
      </c>
      <c r="BP811" s="22">
        <v>0</v>
      </c>
      <c r="BQ811" s="22">
        <v>0</v>
      </c>
      <c r="BR811" s="22">
        <v>0</v>
      </c>
      <c r="BS811" s="22">
        <v>0</v>
      </c>
      <c r="BT811" s="22">
        <v>0</v>
      </c>
      <c r="BU811" s="22">
        <v>0</v>
      </c>
      <c r="BV811" s="22">
        <v>0</v>
      </c>
      <c r="BW811" s="22">
        <v>0</v>
      </c>
    </row>
    <row r="812" spans="1:75" ht="14.25" customHeight="1">
      <c r="A812" s="11" t="s">
        <v>2828</v>
      </c>
      <c r="B812" s="11" t="s">
        <v>3807</v>
      </c>
      <c r="C812" s="11" t="s">
        <v>47</v>
      </c>
      <c r="D812" s="11" t="s">
        <v>47</v>
      </c>
      <c r="E812" s="11">
        <v>954</v>
      </c>
      <c r="F812" s="11">
        <v>-5.0176172208841402E-3</v>
      </c>
      <c r="G812" s="11">
        <v>7.0784759761929203E-2</v>
      </c>
      <c r="H812" s="11">
        <v>0.94350369374841003</v>
      </c>
      <c r="I812" s="11">
        <v>-4.6571813116623798E-2</v>
      </c>
      <c r="J812" s="11">
        <v>0.52466723395327297</v>
      </c>
      <c r="K812" s="11">
        <f t="shared" si="0"/>
        <v>1</v>
      </c>
      <c r="L812" s="11">
        <f t="shared" si="1"/>
        <v>0</v>
      </c>
      <c r="M812" s="11">
        <f t="shared" si="2"/>
        <v>0</v>
      </c>
      <c r="N812" s="11">
        <v>-4.14285315233913E-2</v>
      </c>
      <c r="O812" s="11">
        <v>0.56753955488491503</v>
      </c>
      <c r="P812" s="11">
        <f t="shared" si="3"/>
        <v>1</v>
      </c>
      <c r="Q812" s="11">
        <f t="shared" si="4"/>
        <v>0</v>
      </c>
      <c r="R812" s="11">
        <f t="shared" si="5"/>
        <v>0</v>
      </c>
      <c r="S812" s="11">
        <v>-6.1748846715755298E-3</v>
      </c>
      <c r="T812" s="11">
        <v>0.93056300856918595</v>
      </c>
      <c r="U812" s="11">
        <f t="shared" si="6"/>
        <v>1</v>
      </c>
      <c r="V812" s="11">
        <f t="shared" si="7"/>
        <v>0</v>
      </c>
      <c r="W812" s="11">
        <f t="shared" si="8"/>
        <v>0</v>
      </c>
      <c r="X812" s="11">
        <v>-4.0383261874700803E-3</v>
      </c>
      <c r="Y812" s="11">
        <v>0.95449828476894505</v>
      </c>
      <c r="Z812" s="11">
        <f t="shared" si="9"/>
        <v>1</v>
      </c>
      <c r="AA812" s="11">
        <f t="shared" si="10"/>
        <v>0</v>
      </c>
      <c r="AB812" s="11">
        <f t="shared" si="11"/>
        <v>0</v>
      </c>
      <c r="AC812" s="11">
        <v>1.2683589229406701E-2</v>
      </c>
      <c r="AD812" s="11">
        <v>0.85974234690831497</v>
      </c>
      <c r="AE812" s="11">
        <f t="shared" si="12"/>
        <v>1</v>
      </c>
      <c r="AF812" s="11">
        <f t="shared" si="13"/>
        <v>0</v>
      </c>
      <c r="AG812" s="11">
        <f t="shared" si="14"/>
        <v>0</v>
      </c>
      <c r="AH812" s="11">
        <v>-1.98666393768447E-2</v>
      </c>
      <c r="AI812" s="11">
        <v>0.77516364456375098</v>
      </c>
      <c r="AJ812" s="11">
        <f t="shared" si="15"/>
        <v>1</v>
      </c>
      <c r="AK812" s="11">
        <f t="shared" si="16"/>
        <v>0</v>
      </c>
      <c r="AL812" s="11">
        <f t="shared" si="17"/>
        <v>0</v>
      </c>
      <c r="AM812" s="11">
        <v>-2.9828619640167201E-2</v>
      </c>
      <c r="AN812" s="11">
        <v>0.66817621866608101</v>
      </c>
      <c r="AO812" s="11">
        <f t="shared" si="18"/>
        <v>1</v>
      </c>
      <c r="AP812" s="11">
        <f t="shared" si="19"/>
        <v>0</v>
      </c>
      <c r="AQ812" s="11">
        <v>2.1429379012478302E-2</v>
      </c>
      <c r="AR812" s="11">
        <v>0.76679749622930604</v>
      </c>
      <c r="AS812" s="11">
        <f t="shared" si="20"/>
        <v>1</v>
      </c>
      <c r="AT812" s="11">
        <f t="shared" si="21"/>
        <v>0</v>
      </c>
      <c r="AU812" s="11">
        <f t="shared" si="22"/>
        <v>0</v>
      </c>
      <c r="AV812" s="11">
        <v>-3.88709610552187E-2</v>
      </c>
      <c r="AW812" s="11">
        <v>0.58810680170084395</v>
      </c>
      <c r="AX812" s="11">
        <f t="shared" si="23"/>
        <v>1</v>
      </c>
      <c r="AY812" s="11">
        <f t="shared" si="24"/>
        <v>0</v>
      </c>
      <c r="AZ812" s="11">
        <v>-3.39621677729081E-2</v>
      </c>
      <c r="BA812" s="11">
        <v>0.63643058969708</v>
      </c>
      <c r="BB812" s="22">
        <v>0</v>
      </c>
      <c r="BC812" s="22">
        <v>0</v>
      </c>
      <c r="BD812" s="22">
        <v>0</v>
      </c>
      <c r="BE812" s="22">
        <v>0</v>
      </c>
      <c r="BF812" s="22">
        <v>0</v>
      </c>
      <c r="BG812" s="22">
        <v>0</v>
      </c>
      <c r="BH812" s="22">
        <v>0</v>
      </c>
      <c r="BI812" s="22">
        <v>0</v>
      </c>
      <c r="BJ812" s="22">
        <v>0</v>
      </c>
      <c r="BK812" s="22">
        <v>0</v>
      </c>
      <c r="BL812" s="22">
        <v>0</v>
      </c>
      <c r="BM812" s="22">
        <v>0</v>
      </c>
      <c r="BN812" s="22">
        <v>0</v>
      </c>
      <c r="BO812" s="22">
        <v>0</v>
      </c>
      <c r="BP812" s="22">
        <v>0</v>
      </c>
      <c r="BQ812" s="22">
        <v>0</v>
      </c>
      <c r="BR812" s="22">
        <v>0</v>
      </c>
      <c r="BS812" s="22">
        <v>0</v>
      </c>
      <c r="BT812" s="22">
        <v>0</v>
      </c>
      <c r="BU812" s="22">
        <v>0</v>
      </c>
      <c r="BV812" s="22">
        <v>0</v>
      </c>
      <c r="BW812" s="22">
        <v>0</v>
      </c>
    </row>
    <row r="813" spans="1:75" ht="14.25" customHeight="1">
      <c r="A813" s="11" t="s">
        <v>2964</v>
      </c>
      <c r="B813" s="11" t="s">
        <v>3808</v>
      </c>
      <c r="C813" s="11" t="s">
        <v>47</v>
      </c>
      <c r="D813" s="11" t="s">
        <v>47</v>
      </c>
      <c r="E813" s="11">
        <v>850</v>
      </c>
      <c r="F813" s="11">
        <v>-3.46116035790821E-3</v>
      </c>
      <c r="G813" s="11">
        <v>5.8317501250173501E-2</v>
      </c>
      <c r="H813" s="11">
        <v>0.95268705976248402</v>
      </c>
      <c r="I813" s="11">
        <v>1.8038303296278101E-2</v>
      </c>
      <c r="J813" s="11">
        <v>0.76485748763608397</v>
      </c>
      <c r="K813" s="11">
        <f t="shared" si="0"/>
        <v>1</v>
      </c>
      <c r="L813" s="11">
        <f t="shared" si="1"/>
        <v>0</v>
      </c>
      <c r="M813" s="11">
        <f t="shared" si="2"/>
        <v>0</v>
      </c>
      <c r="N813" s="11">
        <v>5.4941072198814696E-3</v>
      </c>
      <c r="O813" s="11">
        <v>0.926898067429345</v>
      </c>
      <c r="P813" s="11">
        <f t="shared" si="3"/>
        <v>1</v>
      </c>
      <c r="Q813" s="11">
        <f t="shared" si="4"/>
        <v>0</v>
      </c>
      <c r="R813" s="11">
        <f t="shared" si="5"/>
        <v>0</v>
      </c>
      <c r="S813" s="11">
        <v>-4.3542703920183296E-3</v>
      </c>
      <c r="T813" s="11">
        <v>0.94052499766181297</v>
      </c>
      <c r="U813" s="11">
        <f t="shared" si="6"/>
        <v>1</v>
      </c>
      <c r="V813" s="11">
        <f t="shared" si="7"/>
        <v>0</v>
      </c>
      <c r="W813" s="11">
        <f t="shared" si="8"/>
        <v>0</v>
      </c>
      <c r="X813" s="11">
        <v>-3.7476116771437201E-3</v>
      </c>
      <c r="Y813" s="11">
        <v>0.94881431214316403</v>
      </c>
      <c r="Z813" s="11">
        <f t="shared" si="9"/>
        <v>1</v>
      </c>
      <c r="AA813" s="11">
        <f t="shared" si="10"/>
        <v>0</v>
      </c>
      <c r="AB813" s="11">
        <f t="shared" si="11"/>
        <v>0</v>
      </c>
      <c r="AC813" s="11">
        <v>8.1511093817175997E-4</v>
      </c>
      <c r="AD813" s="11">
        <v>0.988996003662445</v>
      </c>
      <c r="AE813" s="11">
        <f t="shared" si="12"/>
        <v>1</v>
      </c>
      <c r="AF813" s="11">
        <f t="shared" si="13"/>
        <v>0</v>
      </c>
      <c r="AG813" s="11">
        <f t="shared" si="14"/>
        <v>0</v>
      </c>
      <c r="AH813" s="11">
        <v>-7.7752009991727197E-3</v>
      </c>
      <c r="AI813" s="11">
        <v>0.89396662431456098</v>
      </c>
      <c r="AJ813" s="11">
        <f t="shared" si="15"/>
        <v>1</v>
      </c>
      <c r="AK813" s="11">
        <f t="shared" si="16"/>
        <v>0</v>
      </c>
      <c r="AL813" s="11">
        <f t="shared" si="17"/>
        <v>0</v>
      </c>
      <c r="AM813" s="11">
        <v>-1.0294867516113399E-2</v>
      </c>
      <c r="AN813" s="11">
        <v>0.86003488605692602</v>
      </c>
      <c r="AO813" s="11">
        <f t="shared" si="18"/>
        <v>1</v>
      </c>
      <c r="AP813" s="11">
        <f t="shared" si="19"/>
        <v>0</v>
      </c>
      <c r="AQ813" s="11">
        <v>-1.29398326473139E-2</v>
      </c>
      <c r="AR813" s="11">
        <v>0.82732735857114303</v>
      </c>
      <c r="AS813" s="11">
        <f t="shared" si="20"/>
        <v>1</v>
      </c>
      <c r="AT813" s="11">
        <f t="shared" si="21"/>
        <v>0</v>
      </c>
      <c r="AU813" s="11">
        <f t="shared" si="22"/>
        <v>0</v>
      </c>
      <c r="AV813" s="11">
        <v>-1.5604925235448101E-2</v>
      </c>
      <c r="AW813" s="11">
        <v>0.79272169595456599</v>
      </c>
      <c r="AX813" s="11">
        <f t="shared" si="23"/>
        <v>1</v>
      </c>
      <c r="AY813" s="11">
        <f t="shared" si="24"/>
        <v>0</v>
      </c>
      <c r="AZ813" s="11">
        <v>-1.13077783955133E-2</v>
      </c>
      <c r="BA813" s="11">
        <v>0.84863911457533803</v>
      </c>
      <c r="BB813" s="22">
        <v>0</v>
      </c>
      <c r="BC813" s="22">
        <v>0</v>
      </c>
      <c r="BD813" s="22">
        <v>0</v>
      </c>
      <c r="BE813" s="22">
        <v>0</v>
      </c>
      <c r="BF813" s="22">
        <v>0</v>
      </c>
      <c r="BG813" s="22">
        <v>0</v>
      </c>
      <c r="BH813" s="22">
        <v>0</v>
      </c>
      <c r="BI813" s="22">
        <v>0</v>
      </c>
      <c r="BJ813" s="22">
        <v>0</v>
      </c>
      <c r="BK813" s="22">
        <v>0</v>
      </c>
      <c r="BL813" s="22">
        <v>0</v>
      </c>
      <c r="BM813" s="22">
        <v>0</v>
      </c>
      <c r="BN813" s="22">
        <v>0</v>
      </c>
      <c r="BO813" s="22">
        <v>0</v>
      </c>
      <c r="BP813" s="22">
        <v>0</v>
      </c>
      <c r="BQ813" s="22">
        <v>0</v>
      </c>
      <c r="BR813" s="22">
        <v>0</v>
      </c>
      <c r="BS813" s="22">
        <v>0</v>
      </c>
      <c r="BT813" s="22">
        <v>0</v>
      </c>
      <c r="BU813" s="22">
        <v>0</v>
      </c>
      <c r="BV813" s="22">
        <v>0</v>
      </c>
      <c r="BW813" s="22">
        <v>0</v>
      </c>
    </row>
    <row r="814" spans="1:75" ht="14.25" customHeight="1">
      <c r="A814" s="11" t="s">
        <v>2831</v>
      </c>
      <c r="B814" s="11" t="s">
        <v>3809</v>
      </c>
      <c r="C814" s="11" t="s">
        <v>47</v>
      </c>
      <c r="D814" s="11" t="s">
        <v>47</v>
      </c>
      <c r="E814" s="11">
        <v>792</v>
      </c>
      <c r="F814" s="11">
        <v>-4.7380630484656801E-3</v>
      </c>
      <c r="G814" s="11">
        <v>8.13400420783566E-2</v>
      </c>
      <c r="H814" s="11">
        <v>0.953564132463674</v>
      </c>
      <c r="I814" s="11">
        <v>-2.9430173151361799E-2</v>
      </c>
      <c r="J814" s="11">
        <v>0.72721572071641205</v>
      </c>
      <c r="K814" s="11">
        <f t="shared" si="0"/>
        <v>1</v>
      </c>
      <c r="L814" s="11">
        <f t="shared" si="1"/>
        <v>0</v>
      </c>
      <c r="M814" s="11">
        <f t="shared" si="2"/>
        <v>0</v>
      </c>
      <c r="N814" s="11">
        <v>-2.4485382281620401E-2</v>
      </c>
      <c r="O814" s="11">
        <v>0.76865499263575598</v>
      </c>
      <c r="P814" s="11">
        <f t="shared" si="3"/>
        <v>1</v>
      </c>
      <c r="Q814" s="11">
        <f t="shared" si="4"/>
        <v>0</v>
      </c>
      <c r="R814" s="11">
        <f t="shared" si="5"/>
        <v>0</v>
      </c>
      <c r="S814" s="11">
        <v>-9.9763719741378896E-3</v>
      </c>
      <c r="T814" s="11">
        <v>0.90266319518986904</v>
      </c>
      <c r="U814" s="11">
        <f t="shared" si="6"/>
        <v>1</v>
      </c>
      <c r="V814" s="11">
        <f t="shared" si="7"/>
        <v>0</v>
      </c>
      <c r="W814" s="11">
        <f t="shared" si="8"/>
        <v>0</v>
      </c>
      <c r="X814" s="11">
        <v>-5.1688240732442499E-3</v>
      </c>
      <c r="Y814" s="11">
        <v>0.94936156497589497</v>
      </c>
      <c r="Z814" s="11">
        <f t="shared" si="9"/>
        <v>1</v>
      </c>
      <c r="AA814" s="11">
        <f t="shared" si="10"/>
        <v>0</v>
      </c>
      <c r="AB814" s="11">
        <f t="shared" si="11"/>
        <v>0</v>
      </c>
      <c r="AC814" s="11">
        <v>-2.2665076550719499E-4</v>
      </c>
      <c r="AD814" s="11">
        <v>0.99781242448026497</v>
      </c>
      <c r="AE814" s="11">
        <f t="shared" si="12"/>
        <v>1</v>
      </c>
      <c r="AF814" s="11">
        <f t="shared" si="13"/>
        <v>0</v>
      </c>
      <c r="AG814" s="11">
        <f t="shared" si="14"/>
        <v>0</v>
      </c>
      <c r="AH814" s="11">
        <v>-1.71633776962258E-2</v>
      </c>
      <c r="AI814" s="11">
        <v>0.83207512375058701</v>
      </c>
      <c r="AJ814" s="11">
        <f t="shared" si="15"/>
        <v>1</v>
      </c>
      <c r="AK814" s="11">
        <f t="shared" si="16"/>
        <v>0</v>
      </c>
      <c r="AL814" s="11">
        <f t="shared" si="17"/>
        <v>0</v>
      </c>
      <c r="AM814" s="11">
        <v>-1.8867458120617901E-2</v>
      </c>
      <c r="AN814" s="11">
        <v>0.81635465525427697</v>
      </c>
      <c r="AO814" s="11">
        <f t="shared" si="18"/>
        <v>1</v>
      </c>
      <c r="AP814" s="11">
        <f t="shared" si="19"/>
        <v>0</v>
      </c>
      <c r="AQ814" s="11">
        <v>4.6117372367662501E-3</v>
      </c>
      <c r="AR814" s="11">
        <v>0.95599509150796003</v>
      </c>
      <c r="AS814" s="11">
        <f t="shared" si="20"/>
        <v>1</v>
      </c>
      <c r="AT814" s="11">
        <f t="shared" si="21"/>
        <v>0</v>
      </c>
      <c r="AU814" s="11">
        <f t="shared" si="22"/>
        <v>0</v>
      </c>
      <c r="AV814" s="11">
        <v>-1.8703364147432799E-2</v>
      </c>
      <c r="AW814" s="11">
        <v>0.82117361141308398</v>
      </c>
      <c r="AX814" s="11">
        <f t="shared" si="23"/>
        <v>1</v>
      </c>
      <c r="AY814" s="11">
        <f t="shared" si="24"/>
        <v>0</v>
      </c>
      <c r="AZ814" s="11">
        <v>1.8438612440409601E-2</v>
      </c>
      <c r="BA814" s="11">
        <v>0.82365478371077905</v>
      </c>
      <c r="BB814" s="22">
        <v>0</v>
      </c>
      <c r="BC814" s="22">
        <v>0</v>
      </c>
      <c r="BD814" s="22">
        <v>0</v>
      </c>
      <c r="BE814" s="22">
        <v>0</v>
      </c>
      <c r="BF814" s="22">
        <v>0</v>
      </c>
      <c r="BG814" s="22">
        <v>0</v>
      </c>
      <c r="BH814" s="22">
        <v>0</v>
      </c>
      <c r="BI814" s="22">
        <v>0</v>
      </c>
      <c r="BJ814" s="22">
        <v>0</v>
      </c>
      <c r="BK814" s="22">
        <v>0</v>
      </c>
      <c r="BL814" s="22">
        <v>0</v>
      </c>
      <c r="BM814" s="22">
        <v>0</v>
      </c>
      <c r="BN814" s="22">
        <v>0</v>
      </c>
      <c r="BO814" s="22">
        <v>0</v>
      </c>
      <c r="BP814" s="22">
        <v>0</v>
      </c>
      <c r="BQ814" s="22">
        <v>0</v>
      </c>
      <c r="BR814" s="22">
        <v>0</v>
      </c>
      <c r="BS814" s="22">
        <v>0</v>
      </c>
      <c r="BT814" s="22">
        <v>0</v>
      </c>
      <c r="BU814" s="22">
        <v>0</v>
      </c>
      <c r="BV814" s="22">
        <v>0</v>
      </c>
      <c r="BW814" s="22">
        <v>0</v>
      </c>
    </row>
    <row r="815" spans="1:75" ht="14.25" customHeight="1">
      <c r="A815" s="11" t="s">
        <v>1601</v>
      </c>
      <c r="B815" s="11" t="s">
        <v>3810</v>
      </c>
      <c r="C815" s="11" t="s">
        <v>64</v>
      </c>
      <c r="D815" s="11" t="s">
        <v>65</v>
      </c>
      <c r="E815" s="11">
        <v>925</v>
      </c>
      <c r="F815" s="11">
        <v>4.2131598126154499E-3</v>
      </c>
      <c r="G815" s="11">
        <v>7.4738678784372098E-2</v>
      </c>
      <c r="H815" s="11">
        <v>0.95505773193891597</v>
      </c>
      <c r="I815" s="11">
        <v>-6.6174918346282897E-3</v>
      </c>
      <c r="J815" s="11">
        <v>0.93187684150915095</v>
      </c>
      <c r="K815" s="11">
        <f t="shared" si="0"/>
        <v>1</v>
      </c>
      <c r="L815" s="11">
        <f t="shared" si="1"/>
        <v>0</v>
      </c>
      <c r="M815" s="11">
        <f t="shared" si="2"/>
        <v>0</v>
      </c>
      <c r="N815" s="11">
        <v>6.4226386419637699E-3</v>
      </c>
      <c r="O815" s="11">
        <v>0.93334202824915302</v>
      </c>
      <c r="P815" s="11">
        <f t="shared" si="3"/>
        <v>1</v>
      </c>
      <c r="Q815" s="11">
        <f t="shared" si="4"/>
        <v>0</v>
      </c>
      <c r="R815" s="11">
        <f t="shared" si="5"/>
        <v>0</v>
      </c>
      <c r="S815" s="11">
        <v>-3.7581152277689299E-4</v>
      </c>
      <c r="T815" s="11">
        <v>0.99598979376294605</v>
      </c>
      <c r="U815" s="11">
        <f t="shared" si="6"/>
        <v>1</v>
      </c>
      <c r="V815" s="11">
        <f t="shared" si="7"/>
        <v>0</v>
      </c>
      <c r="W815" s="11">
        <f t="shared" si="8"/>
        <v>0</v>
      </c>
      <c r="X815" s="11">
        <v>3.96367405698516E-3</v>
      </c>
      <c r="Y815" s="11">
        <v>0.95769556431507097</v>
      </c>
      <c r="Z815" s="11">
        <f t="shared" si="9"/>
        <v>1</v>
      </c>
      <c r="AA815" s="11">
        <f t="shared" si="10"/>
        <v>0</v>
      </c>
      <c r="AB815" s="11">
        <f t="shared" si="11"/>
        <v>0</v>
      </c>
      <c r="AC815" s="11">
        <v>1.7525835909612E-2</v>
      </c>
      <c r="AD815" s="11">
        <v>0.81725776515056303</v>
      </c>
      <c r="AE815" s="11">
        <f t="shared" si="12"/>
        <v>1</v>
      </c>
      <c r="AF815" s="11">
        <f t="shared" si="13"/>
        <v>0</v>
      </c>
      <c r="AG815" s="11">
        <f t="shared" si="14"/>
        <v>0</v>
      </c>
      <c r="AH815" s="11">
        <v>2.41142886565488E-3</v>
      </c>
      <c r="AI815" s="11">
        <v>0.97429583576881096</v>
      </c>
      <c r="AJ815" s="11">
        <f t="shared" si="15"/>
        <v>1</v>
      </c>
      <c r="AK815" s="11">
        <f t="shared" si="16"/>
        <v>0</v>
      </c>
      <c r="AL815" s="11">
        <f t="shared" si="17"/>
        <v>0</v>
      </c>
      <c r="AM815" s="11">
        <v>-1.9185216822874499E-2</v>
      </c>
      <c r="AN815" s="11">
        <v>0.79535103346699199</v>
      </c>
      <c r="AO815" s="11">
        <f t="shared" si="18"/>
        <v>1</v>
      </c>
      <c r="AP815" s="11">
        <f t="shared" si="19"/>
        <v>0</v>
      </c>
      <c r="AQ815" s="11">
        <v>1.2364191580735E-2</v>
      </c>
      <c r="AR815" s="11">
        <v>0.87112729869278804</v>
      </c>
      <c r="AS815" s="11">
        <f t="shared" si="20"/>
        <v>1</v>
      </c>
      <c r="AT815" s="11">
        <f t="shared" si="21"/>
        <v>0</v>
      </c>
      <c r="AU815" s="11">
        <f t="shared" si="22"/>
        <v>0</v>
      </c>
      <c r="AV815" s="11">
        <v>-8.8390008418122498E-3</v>
      </c>
      <c r="AW815" s="11">
        <v>0.90750319824044801</v>
      </c>
      <c r="AX815" s="11">
        <f t="shared" si="23"/>
        <v>1</v>
      </c>
      <c r="AY815" s="11">
        <f t="shared" si="24"/>
        <v>0</v>
      </c>
      <c r="AZ815" s="11">
        <v>2.1171839019517899E-2</v>
      </c>
      <c r="BA815" s="11">
        <v>0.78026813784434901</v>
      </c>
      <c r="BB815" s="22">
        <v>0</v>
      </c>
      <c r="BC815" s="22">
        <v>0</v>
      </c>
      <c r="BD815" s="22">
        <v>0</v>
      </c>
      <c r="BE815" s="22">
        <v>0</v>
      </c>
      <c r="BF815" s="22">
        <v>0</v>
      </c>
      <c r="BG815" s="22">
        <v>0</v>
      </c>
      <c r="BH815" s="22">
        <v>0</v>
      </c>
      <c r="BI815" s="22">
        <v>0</v>
      </c>
      <c r="BJ815" s="22">
        <v>0</v>
      </c>
      <c r="BK815" s="22">
        <v>0</v>
      </c>
      <c r="BL815" s="22">
        <v>0</v>
      </c>
      <c r="BM815" s="22">
        <v>0</v>
      </c>
      <c r="BN815" s="22">
        <v>0</v>
      </c>
      <c r="BO815" s="22">
        <v>0</v>
      </c>
      <c r="BP815" s="22">
        <v>0</v>
      </c>
      <c r="BQ815" s="22">
        <v>0</v>
      </c>
      <c r="BR815" s="22">
        <v>0</v>
      </c>
      <c r="BS815" s="22">
        <v>0</v>
      </c>
      <c r="BT815" s="22">
        <v>0</v>
      </c>
      <c r="BU815" s="22">
        <v>0</v>
      </c>
      <c r="BV815" s="22">
        <v>0</v>
      </c>
      <c r="BW815" s="22">
        <v>0</v>
      </c>
    </row>
    <row r="816" spans="1:75" ht="14.25" customHeight="1">
      <c r="A816" s="11" t="s">
        <v>1528</v>
      </c>
      <c r="B816" s="11" t="s">
        <v>3811</v>
      </c>
      <c r="C816" s="11" t="s">
        <v>77</v>
      </c>
      <c r="D816" s="11" t="s">
        <v>634</v>
      </c>
      <c r="E816" s="11">
        <v>909</v>
      </c>
      <c r="F816" s="11">
        <v>4.1888865618094403E-3</v>
      </c>
      <c r="G816" s="11">
        <v>7.6479307475410596E-2</v>
      </c>
      <c r="H816" s="11">
        <v>0.95633253961327902</v>
      </c>
      <c r="I816" s="11">
        <v>1.97264072955519E-2</v>
      </c>
      <c r="J816" s="11">
        <v>0.80369061204602898</v>
      </c>
      <c r="K816" s="11">
        <f t="shared" si="0"/>
        <v>1</v>
      </c>
      <c r="L816" s="11">
        <f t="shared" si="1"/>
        <v>0</v>
      </c>
      <c r="M816" s="11">
        <f t="shared" si="2"/>
        <v>0</v>
      </c>
      <c r="N816" s="11">
        <v>-9.8544132836738303E-3</v>
      </c>
      <c r="O816" s="11">
        <v>0.89995972772640498</v>
      </c>
      <c r="P816" s="11">
        <f t="shared" si="3"/>
        <v>1</v>
      </c>
      <c r="Q816" s="11">
        <f t="shared" si="4"/>
        <v>0</v>
      </c>
      <c r="R816" s="11">
        <f t="shared" si="5"/>
        <v>0</v>
      </c>
      <c r="S816" s="11">
        <v>5.1901320588003798E-4</v>
      </c>
      <c r="T816" s="11">
        <v>0.99458738621975695</v>
      </c>
      <c r="U816" s="11">
        <f t="shared" si="6"/>
        <v>1</v>
      </c>
      <c r="V816" s="11">
        <f t="shared" si="7"/>
        <v>0</v>
      </c>
      <c r="W816" s="11">
        <f t="shared" si="8"/>
        <v>0</v>
      </c>
      <c r="X816" s="11">
        <v>3.9931149977771004E-3</v>
      </c>
      <c r="Y816" s="11">
        <v>0.95839478810099099</v>
      </c>
      <c r="Z816" s="11">
        <f t="shared" si="9"/>
        <v>1</v>
      </c>
      <c r="AA816" s="11">
        <f t="shared" si="10"/>
        <v>0</v>
      </c>
      <c r="AB816" s="11">
        <f t="shared" si="11"/>
        <v>0</v>
      </c>
      <c r="AC816" s="11">
        <v>2.2790295042021E-2</v>
      </c>
      <c r="AD816" s="11">
        <v>0.769239524636261</v>
      </c>
      <c r="AE816" s="11">
        <f t="shared" si="12"/>
        <v>1</v>
      </c>
      <c r="AF816" s="11">
        <f t="shared" si="13"/>
        <v>0</v>
      </c>
      <c r="AG816" s="11">
        <f t="shared" si="14"/>
        <v>0</v>
      </c>
      <c r="AH816" s="11">
        <v>-4.3383695814645396E-3</v>
      </c>
      <c r="AI816" s="11">
        <v>0.95460735534520502</v>
      </c>
      <c r="AJ816" s="11">
        <f t="shared" si="15"/>
        <v>1</v>
      </c>
      <c r="AK816" s="11">
        <f t="shared" si="16"/>
        <v>0</v>
      </c>
      <c r="AL816" s="11">
        <f t="shared" si="17"/>
        <v>0</v>
      </c>
      <c r="AM816" s="11">
        <v>-7.3381240203649299E-3</v>
      </c>
      <c r="AN816" s="11">
        <v>0.92356871324288303</v>
      </c>
      <c r="AO816" s="11">
        <f t="shared" si="18"/>
        <v>1</v>
      </c>
      <c r="AP816" s="11">
        <f t="shared" si="19"/>
        <v>0</v>
      </c>
      <c r="AQ816" s="11">
        <v>-7.1106368202202798E-3</v>
      </c>
      <c r="AR816" s="11">
        <v>0.92740817683128296</v>
      </c>
      <c r="AS816" s="11">
        <f t="shared" si="20"/>
        <v>1</v>
      </c>
      <c r="AT816" s="11">
        <f t="shared" si="21"/>
        <v>0</v>
      </c>
      <c r="AU816" s="11">
        <f t="shared" si="22"/>
        <v>0</v>
      </c>
      <c r="AV816" s="11">
        <v>1.88388004847743E-2</v>
      </c>
      <c r="AW816" s="11">
        <v>0.80870576904571001</v>
      </c>
      <c r="AX816" s="11">
        <f t="shared" si="23"/>
        <v>1</v>
      </c>
      <c r="AY816" s="11">
        <f t="shared" si="24"/>
        <v>0</v>
      </c>
      <c r="AZ816" s="11">
        <v>-9.5916314860693599E-3</v>
      </c>
      <c r="BA816" s="11">
        <v>0.90164334774367705</v>
      </c>
      <c r="BB816" s="22">
        <v>0</v>
      </c>
      <c r="BC816" s="22">
        <v>0</v>
      </c>
      <c r="BD816" s="22">
        <v>0</v>
      </c>
      <c r="BE816" s="22">
        <v>0</v>
      </c>
      <c r="BF816" s="22">
        <v>0</v>
      </c>
      <c r="BG816" s="22">
        <v>0</v>
      </c>
      <c r="BH816" s="22">
        <v>0</v>
      </c>
      <c r="BI816" s="22">
        <v>0</v>
      </c>
      <c r="BJ816" s="22">
        <v>0</v>
      </c>
      <c r="BK816" s="22">
        <v>0</v>
      </c>
      <c r="BL816" s="22">
        <v>0</v>
      </c>
      <c r="BM816" s="22">
        <v>0</v>
      </c>
      <c r="BN816" s="22">
        <v>0</v>
      </c>
      <c r="BO816" s="22">
        <v>0</v>
      </c>
      <c r="BP816" s="22">
        <v>0</v>
      </c>
      <c r="BQ816" s="22">
        <v>0</v>
      </c>
      <c r="BR816" s="22">
        <v>0</v>
      </c>
      <c r="BS816" s="22">
        <v>0</v>
      </c>
      <c r="BT816" s="22">
        <v>0</v>
      </c>
      <c r="BU816" s="22">
        <v>0</v>
      </c>
      <c r="BV816" s="22">
        <v>0</v>
      </c>
      <c r="BW816" s="22">
        <v>0</v>
      </c>
    </row>
    <row r="817" spans="1:75" ht="14.25" customHeight="1">
      <c r="A817" s="11" t="s">
        <v>2832</v>
      </c>
      <c r="B817" s="11" t="s">
        <v>3812</v>
      </c>
      <c r="C817" s="11" t="s">
        <v>47</v>
      </c>
      <c r="D817" s="11" t="s">
        <v>47</v>
      </c>
      <c r="E817" s="11">
        <v>959</v>
      </c>
      <c r="F817" s="11">
        <v>-4.0372830201239399E-3</v>
      </c>
      <c r="G817" s="11">
        <v>7.5219564429450506E-2</v>
      </c>
      <c r="H817" s="11">
        <v>0.95720662604295204</v>
      </c>
      <c r="I817" s="11">
        <v>-2.8242927684980299E-2</v>
      </c>
      <c r="J817" s="11">
        <v>0.71712262332022303</v>
      </c>
      <c r="K817" s="11">
        <f t="shared" si="0"/>
        <v>1</v>
      </c>
      <c r="L817" s="11">
        <f t="shared" si="1"/>
        <v>0</v>
      </c>
      <c r="M817" s="11">
        <f t="shared" si="2"/>
        <v>0</v>
      </c>
      <c r="N817" s="11">
        <v>-5.6584527785174997E-2</v>
      </c>
      <c r="O817" s="11">
        <v>0.46191198680886397</v>
      </c>
      <c r="P817" s="11">
        <f t="shared" si="3"/>
        <v>1</v>
      </c>
      <c r="Q817" s="11">
        <f t="shared" si="4"/>
        <v>0</v>
      </c>
      <c r="R817" s="11">
        <f t="shared" si="5"/>
        <v>0</v>
      </c>
      <c r="S817" s="11">
        <v>-5.0951198611639201E-3</v>
      </c>
      <c r="T817" s="11">
        <v>0.94605543455237495</v>
      </c>
      <c r="U817" s="11">
        <f t="shared" si="6"/>
        <v>1</v>
      </c>
      <c r="V817" s="11">
        <f t="shared" si="7"/>
        <v>0</v>
      </c>
      <c r="W817" s="11">
        <f t="shared" si="8"/>
        <v>0</v>
      </c>
      <c r="X817" s="11">
        <v>-3.9964742661202897E-3</v>
      </c>
      <c r="Y817" s="11">
        <v>0.95766347505869698</v>
      </c>
      <c r="Z817" s="11">
        <f t="shared" si="9"/>
        <v>1</v>
      </c>
      <c r="AA817" s="11">
        <f t="shared" si="10"/>
        <v>0</v>
      </c>
      <c r="AB817" s="11">
        <f t="shared" si="11"/>
        <v>0</v>
      </c>
      <c r="AC817" s="11">
        <v>-1.7998209089843599E-2</v>
      </c>
      <c r="AD817" s="11">
        <v>0.81358326353562505</v>
      </c>
      <c r="AE817" s="11">
        <f t="shared" si="12"/>
        <v>1</v>
      </c>
      <c r="AF817" s="11">
        <f t="shared" si="13"/>
        <v>0</v>
      </c>
      <c r="AG817" s="11">
        <f t="shared" si="14"/>
        <v>0</v>
      </c>
      <c r="AH817" s="11">
        <v>-1.2186420746351701E-2</v>
      </c>
      <c r="AI817" s="11">
        <v>0.87091089017684598</v>
      </c>
      <c r="AJ817" s="11">
        <f t="shared" si="15"/>
        <v>1</v>
      </c>
      <c r="AK817" s="11">
        <f t="shared" si="16"/>
        <v>0</v>
      </c>
      <c r="AL817" s="11">
        <f t="shared" si="17"/>
        <v>0</v>
      </c>
      <c r="AM817" s="11">
        <v>-2.43216152724854E-2</v>
      </c>
      <c r="AN817" s="11">
        <v>0.74424509435861397</v>
      </c>
      <c r="AO817" s="11">
        <f t="shared" si="18"/>
        <v>1</v>
      </c>
      <c r="AP817" s="11">
        <f t="shared" si="19"/>
        <v>0</v>
      </c>
      <c r="AQ817" s="11">
        <v>2.8098246361898801E-3</v>
      </c>
      <c r="AR817" s="11">
        <v>0.97082343071530297</v>
      </c>
      <c r="AS817" s="11">
        <f t="shared" si="20"/>
        <v>1</v>
      </c>
      <c r="AT817" s="11">
        <f t="shared" si="21"/>
        <v>0</v>
      </c>
      <c r="AU817" s="11">
        <f t="shared" si="22"/>
        <v>0</v>
      </c>
      <c r="AV817" s="11">
        <v>4.9187420363046002E-3</v>
      </c>
      <c r="AW817" s="11">
        <v>0.948772862731463</v>
      </c>
      <c r="AX817" s="11">
        <f t="shared" si="23"/>
        <v>1</v>
      </c>
      <c r="AY817" s="11">
        <f t="shared" si="24"/>
        <v>0</v>
      </c>
      <c r="AZ817" s="11">
        <v>-9.3448886428011205E-3</v>
      </c>
      <c r="BA817" s="11">
        <v>0.90270881507197198</v>
      </c>
      <c r="BB817" s="22">
        <v>0</v>
      </c>
      <c r="BC817" s="22">
        <v>0</v>
      </c>
      <c r="BD817" s="22">
        <v>0</v>
      </c>
      <c r="BE817" s="22">
        <v>0</v>
      </c>
      <c r="BF817" s="22">
        <v>0</v>
      </c>
      <c r="BG817" s="22">
        <v>0</v>
      </c>
      <c r="BH817" s="22">
        <v>0</v>
      </c>
      <c r="BI817" s="22">
        <v>0</v>
      </c>
      <c r="BJ817" s="22">
        <v>0</v>
      </c>
      <c r="BK817" s="22">
        <v>0</v>
      </c>
      <c r="BL817" s="22">
        <v>0</v>
      </c>
      <c r="BM817" s="22">
        <v>0</v>
      </c>
      <c r="BN817" s="22">
        <v>0</v>
      </c>
      <c r="BO817" s="22">
        <v>0</v>
      </c>
      <c r="BP817" s="22">
        <v>0</v>
      </c>
      <c r="BQ817" s="22">
        <v>0</v>
      </c>
      <c r="BR817" s="22">
        <v>0</v>
      </c>
      <c r="BS817" s="22">
        <v>0</v>
      </c>
      <c r="BT817" s="22">
        <v>0</v>
      </c>
      <c r="BU817" s="22">
        <v>0</v>
      </c>
      <c r="BV817" s="22">
        <v>0</v>
      </c>
      <c r="BW817" s="22">
        <v>0</v>
      </c>
    </row>
    <row r="818" spans="1:75" ht="14.25" customHeight="1">
      <c r="A818" s="11" t="s">
        <v>2148</v>
      </c>
      <c r="B818" s="11" t="s">
        <v>3813</v>
      </c>
      <c r="C818" s="11" t="s">
        <v>171</v>
      </c>
      <c r="D818" s="11" t="s">
        <v>415</v>
      </c>
      <c r="E818" s="11">
        <v>844</v>
      </c>
      <c r="F818" s="11">
        <v>4.0308363974641201E-3</v>
      </c>
      <c r="G818" s="11">
        <v>7.6962534807347702E-2</v>
      </c>
      <c r="H818" s="11">
        <v>0.95824307764852801</v>
      </c>
      <c r="I818" s="11">
        <v>-3.2733531880051799E-2</v>
      </c>
      <c r="J818" s="11">
        <v>0.68186866141983304</v>
      </c>
      <c r="K818" s="11">
        <f t="shared" si="0"/>
        <v>1</v>
      </c>
      <c r="L818" s="11">
        <f t="shared" si="1"/>
        <v>0</v>
      </c>
      <c r="M818" s="11">
        <f t="shared" si="2"/>
        <v>0</v>
      </c>
      <c r="N818" s="11">
        <v>-2.1782011144463001E-2</v>
      </c>
      <c r="O818" s="11">
        <v>0.78260737801184699</v>
      </c>
      <c r="P818" s="11">
        <f t="shared" si="3"/>
        <v>1</v>
      </c>
      <c r="Q818" s="11">
        <f t="shared" si="4"/>
        <v>0</v>
      </c>
      <c r="R818" s="11">
        <f t="shared" si="5"/>
        <v>0</v>
      </c>
      <c r="S818" s="11">
        <v>-2.86512477647324E-3</v>
      </c>
      <c r="T818" s="11">
        <v>0.97020339855997795</v>
      </c>
      <c r="U818" s="11">
        <f t="shared" si="6"/>
        <v>1</v>
      </c>
      <c r="V818" s="11">
        <f t="shared" si="7"/>
        <v>0</v>
      </c>
      <c r="W818" s="11">
        <f t="shared" si="8"/>
        <v>0</v>
      </c>
      <c r="X818" s="11">
        <v>7.0399501428741696E-3</v>
      </c>
      <c r="Y818" s="11">
        <v>0.92704782649072104</v>
      </c>
      <c r="Z818" s="11">
        <f t="shared" si="9"/>
        <v>1</v>
      </c>
      <c r="AA818" s="11">
        <f t="shared" si="10"/>
        <v>0</v>
      </c>
      <c r="AB818" s="11">
        <f t="shared" si="11"/>
        <v>0</v>
      </c>
      <c r="AC818" s="11">
        <v>1.4000589869860001E-2</v>
      </c>
      <c r="AD818" s="11">
        <v>0.85768279801785496</v>
      </c>
      <c r="AE818" s="11">
        <f t="shared" si="12"/>
        <v>1</v>
      </c>
      <c r="AF818" s="11">
        <f t="shared" si="13"/>
        <v>0</v>
      </c>
      <c r="AG818" s="11">
        <f t="shared" si="14"/>
        <v>0</v>
      </c>
      <c r="AH818" s="11">
        <v>-1.6590683095508499E-2</v>
      </c>
      <c r="AI818" s="11">
        <v>0.82689134363986205</v>
      </c>
      <c r="AJ818" s="11">
        <f t="shared" si="15"/>
        <v>1</v>
      </c>
      <c r="AK818" s="11">
        <f t="shared" si="16"/>
        <v>0</v>
      </c>
      <c r="AL818" s="11">
        <f t="shared" si="17"/>
        <v>0</v>
      </c>
      <c r="AM818" s="11">
        <v>-2.2123683840863301E-2</v>
      </c>
      <c r="AN818" s="11">
        <v>0.77094701945435895</v>
      </c>
      <c r="AO818" s="11">
        <f t="shared" si="18"/>
        <v>1</v>
      </c>
      <c r="AP818" s="11">
        <f t="shared" si="19"/>
        <v>0</v>
      </c>
      <c r="AQ818" s="11">
        <v>-2.2606795192080399E-2</v>
      </c>
      <c r="AR818" s="11">
        <v>0.77387449532115604</v>
      </c>
      <c r="AS818" s="11">
        <f t="shared" si="20"/>
        <v>1</v>
      </c>
      <c r="AT818" s="11">
        <f t="shared" si="21"/>
        <v>0</v>
      </c>
      <c r="AU818" s="11">
        <f t="shared" si="22"/>
        <v>0</v>
      </c>
      <c r="AV818" s="11">
        <v>-1.4867634609485701E-2</v>
      </c>
      <c r="AW818" s="11">
        <v>0.849281829732073</v>
      </c>
      <c r="AX818" s="11">
        <f t="shared" si="23"/>
        <v>1</v>
      </c>
      <c r="AY818" s="11">
        <f t="shared" si="24"/>
        <v>0</v>
      </c>
      <c r="AZ818" s="11">
        <v>4.9564874745204801E-3</v>
      </c>
      <c r="BA818" s="11">
        <v>0.94943612564121505</v>
      </c>
      <c r="BB818" s="22">
        <v>0</v>
      </c>
      <c r="BC818" s="22">
        <v>0</v>
      </c>
      <c r="BD818" s="22">
        <v>0</v>
      </c>
      <c r="BE818" s="22">
        <v>0</v>
      </c>
      <c r="BF818" s="22">
        <v>0</v>
      </c>
      <c r="BG818" s="22">
        <v>0</v>
      </c>
      <c r="BH818" s="22">
        <v>0</v>
      </c>
      <c r="BI818" s="22">
        <v>0</v>
      </c>
      <c r="BJ818" s="22">
        <v>0</v>
      </c>
      <c r="BK818" s="22">
        <v>0</v>
      </c>
      <c r="BL818" s="22">
        <v>0</v>
      </c>
      <c r="BM818" s="22">
        <v>0</v>
      </c>
      <c r="BN818" s="22">
        <v>0</v>
      </c>
      <c r="BO818" s="22">
        <v>0</v>
      </c>
      <c r="BP818" s="22">
        <v>0</v>
      </c>
      <c r="BQ818" s="22">
        <v>0</v>
      </c>
      <c r="BR818" s="22">
        <v>0</v>
      </c>
      <c r="BS818" s="22">
        <v>0</v>
      </c>
      <c r="BT818" s="22">
        <v>0</v>
      </c>
      <c r="BU818" s="22">
        <v>0</v>
      </c>
      <c r="BV818" s="22">
        <v>0</v>
      </c>
      <c r="BW818" s="22">
        <v>0</v>
      </c>
    </row>
    <row r="819" spans="1:75" ht="14.25" customHeight="1">
      <c r="A819" s="11" t="s">
        <v>576</v>
      </c>
      <c r="B819" s="11" t="s">
        <v>3814</v>
      </c>
      <c r="C819" s="11" t="s">
        <v>171</v>
      </c>
      <c r="D819" s="11" t="s">
        <v>545</v>
      </c>
      <c r="E819" s="11">
        <v>954</v>
      </c>
      <c r="F819" s="11">
        <v>3.7363504662895901E-3</v>
      </c>
      <c r="G819" s="11">
        <v>7.3267661251797997E-2</v>
      </c>
      <c r="H819" s="11">
        <v>0.95933946123314995</v>
      </c>
      <c r="I819" s="11">
        <v>2.9195168238698901E-2</v>
      </c>
      <c r="J819" s="11">
        <v>0.700281089168316</v>
      </c>
      <c r="K819" s="11">
        <f t="shared" si="0"/>
        <v>1</v>
      </c>
      <c r="L819" s="11">
        <f t="shared" si="1"/>
        <v>0</v>
      </c>
      <c r="M819" s="11">
        <f t="shared" si="2"/>
        <v>0</v>
      </c>
      <c r="N819" s="11">
        <v>6.4754366655661701E-3</v>
      </c>
      <c r="O819" s="11">
        <v>0.93133703671143497</v>
      </c>
      <c r="P819" s="11">
        <f t="shared" si="3"/>
        <v>1</v>
      </c>
      <c r="Q819" s="11">
        <f t="shared" si="4"/>
        <v>0</v>
      </c>
      <c r="R819" s="11">
        <f t="shared" si="5"/>
        <v>0</v>
      </c>
      <c r="S819" s="11">
        <v>-1.2289968611885001E-3</v>
      </c>
      <c r="T819" s="11">
        <v>0.98662641179034805</v>
      </c>
      <c r="U819" s="11">
        <f t="shared" si="6"/>
        <v>1</v>
      </c>
      <c r="V819" s="11">
        <f t="shared" si="7"/>
        <v>0</v>
      </c>
      <c r="W819" s="11">
        <f t="shared" si="8"/>
        <v>0</v>
      </c>
      <c r="X819" s="11">
        <v>3.0281581168102802E-3</v>
      </c>
      <c r="Y819" s="11">
        <v>0.96704778180942697</v>
      </c>
      <c r="Z819" s="11">
        <f t="shared" si="9"/>
        <v>1</v>
      </c>
      <c r="AA819" s="11">
        <f t="shared" si="10"/>
        <v>0</v>
      </c>
      <c r="AB819" s="11">
        <f t="shared" si="11"/>
        <v>0</v>
      </c>
      <c r="AC819" s="11">
        <v>1.6306369309086299E-2</v>
      </c>
      <c r="AD819" s="11">
        <v>0.82628641599748698</v>
      </c>
      <c r="AE819" s="11">
        <f t="shared" si="12"/>
        <v>1</v>
      </c>
      <c r="AF819" s="11">
        <f t="shared" si="13"/>
        <v>0</v>
      </c>
      <c r="AG819" s="11">
        <f t="shared" si="14"/>
        <v>0</v>
      </c>
      <c r="AH819" s="11">
        <v>-1.5688875395827698E-2</v>
      </c>
      <c r="AI819" s="11">
        <v>0.826817183180098</v>
      </c>
      <c r="AJ819" s="11">
        <f t="shared" si="15"/>
        <v>1</v>
      </c>
      <c r="AK819" s="11">
        <f t="shared" si="16"/>
        <v>0</v>
      </c>
      <c r="AL819" s="11">
        <f t="shared" si="17"/>
        <v>0</v>
      </c>
      <c r="AM819" s="11">
        <v>-2.34795637877095E-2</v>
      </c>
      <c r="AN819" s="11">
        <v>0.74435711513719405</v>
      </c>
      <c r="AO819" s="11">
        <f t="shared" si="18"/>
        <v>1</v>
      </c>
      <c r="AP819" s="11">
        <f t="shared" si="19"/>
        <v>0</v>
      </c>
      <c r="AQ819" s="11">
        <v>-4.7504167691123297E-3</v>
      </c>
      <c r="AR819" s="11">
        <v>0.949269885992167</v>
      </c>
      <c r="AS819" s="11">
        <f t="shared" si="20"/>
        <v>1</v>
      </c>
      <c r="AT819" s="11">
        <f t="shared" si="21"/>
        <v>0</v>
      </c>
      <c r="AU819" s="11">
        <f t="shared" si="22"/>
        <v>0</v>
      </c>
      <c r="AV819" s="11">
        <v>-2.4063870466327901E-2</v>
      </c>
      <c r="AW819" s="11">
        <v>0.74662720703948304</v>
      </c>
      <c r="AX819" s="11">
        <f t="shared" si="23"/>
        <v>1</v>
      </c>
      <c r="AY819" s="11">
        <f t="shared" si="24"/>
        <v>0</v>
      </c>
      <c r="AZ819" s="11">
        <v>-1.23714269328698E-2</v>
      </c>
      <c r="BA819" s="11">
        <v>0.86785321551063599</v>
      </c>
      <c r="BB819" s="22">
        <v>0</v>
      </c>
      <c r="BC819" s="22">
        <v>0</v>
      </c>
      <c r="BD819" s="22">
        <v>0</v>
      </c>
      <c r="BE819" s="22">
        <v>0</v>
      </c>
      <c r="BF819" s="22">
        <v>0</v>
      </c>
      <c r="BG819" s="22">
        <v>0</v>
      </c>
      <c r="BH819" s="22">
        <v>0</v>
      </c>
      <c r="BI819" s="22">
        <v>0</v>
      </c>
      <c r="BJ819" s="22">
        <v>0</v>
      </c>
      <c r="BK819" s="22">
        <v>0</v>
      </c>
      <c r="BL819" s="22">
        <v>0</v>
      </c>
      <c r="BM819" s="22">
        <v>0</v>
      </c>
      <c r="BN819" s="22">
        <v>0</v>
      </c>
      <c r="BO819" s="22">
        <v>0</v>
      </c>
      <c r="BP819" s="22">
        <v>0</v>
      </c>
      <c r="BQ819" s="22">
        <v>0</v>
      </c>
      <c r="BR819" s="22">
        <v>0</v>
      </c>
      <c r="BS819" s="22">
        <v>0</v>
      </c>
      <c r="BT819" s="22">
        <v>0</v>
      </c>
      <c r="BU819" s="22">
        <v>0</v>
      </c>
      <c r="BV819" s="22">
        <v>0</v>
      </c>
      <c r="BW819" s="22">
        <v>0</v>
      </c>
    </row>
    <row r="820" spans="1:75" ht="14.25" customHeight="1">
      <c r="A820" s="11" t="s">
        <v>1925</v>
      </c>
      <c r="B820" s="11" t="s">
        <v>3815</v>
      </c>
      <c r="C820" s="11" t="s">
        <v>171</v>
      </c>
      <c r="D820" s="11" t="s">
        <v>445</v>
      </c>
      <c r="E820" s="11">
        <v>948</v>
      </c>
      <c r="F820" s="11">
        <v>3.2706679147987499E-3</v>
      </c>
      <c r="G820" s="11">
        <v>7.4443385108238905E-2</v>
      </c>
      <c r="H820" s="11">
        <v>0.96496549208113702</v>
      </c>
      <c r="I820" s="11">
        <v>-1.23245273525403E-3</v>
      </c>
      <c r="J820" s="11">
        <v>0.98730159568084197</v>
      </c>
      <c r="K820" s="11">
        <f t="shared" si="0"/>
        <v>1</v>
      </c>
      <c r="L820" s="11">
        <f t="shared" si="1"/>
        <v>0</v>
      </c>
      <c r="M820" s="11">
        <f t="shared" si="2"/>
        <v>0</v>
      </c>
      <c r="N820" s="11">
        <v>-2.2449340283282E-2</v>
      </c>
      <c r="O820" s="11">
        <v>0.76919473908914804</v>
      </c>
      <c r="P820" s="11">
        <f t="shared" si="3"/>
        <v>1</v>
      </c>
      <c r="Q820" s="11">
        <f t="shared" si="4"/>
        <v>0</v>
      </c>
      <c r="R820" s="11">
        <f t="shared" si="5"/>
        <v>0</v>
      </c>
      <c r="S820" s="11">
        <v>1.61681605531382E-3</v>
      </c>
      <c r="T820" s="11">
        <v>0.982692946890664</v>
      </c>
      <c r="U820" s="11">
        <f t="shared" si="6"/>
        <v>1</v>
      </c>
      <c r="V820" s="11">
        <f t="shared" si="7"/>
        <v>0</v>
      </c>
      <c r="W820" s="11">
        <f t="shared" si="8"/>
        <v>0</v>
      </c>
      <c r="X820" s="11">
        <v>4.3203568563244098E-3</v>
      </c>
      <c r="Y820" s="11">
        <v>0.95374585471993001</v>
      </c>
      <c r="Z820" s="11">
        <f t="shared" si="9"/>
        <v>1</v>
      </c>
      <c r="AA820" s="11">
        <f t="shared" si="10"/>
        <v>0</v>
      </c>
      <c r="AB820" s="11">
        <f t="shared" si="11"/>
        <v>0</v>
      </c>
      <c r="AC820" s="11">
        <v>4.1714424715462099E-2</v>
      </c>
      <c r="AD820" s="11">
        <v>0.57994441943522002</v>
      </c>
      <c r="AE820" s="11">
        <f t="shared" si="12"/>
        <v>1</v>
      </c>
      <c r="AF820" s="11">
        <f t="shared" si="13"/>
        <v>0</v>
      </c>
      <c r="AG820" s="11">
        <f t="shared" si="14"/>
        <v>0</v>
      </c>
      <c r="AH820" s="11">
        <v>-1.39537698252012E-2</v>
      </c>
      <c r="AI820" s="11">
        <v>0.84908379866854</v>
      </c>
      <c r="AJ820" s="11">
        <f t="shared" si="15"/>
        <v>1</v>
      </c>
      <c r="AK820" s="11">
        <f t="shared" si="16"/>
        <v>0</v>
      </c>
      <c r="AL820" s="11">
        <f t="shared" si="17"/>
        <v>0</v>
      </c>
      <c r="AM820" s="11">
        <v>-2.3670924132305201E-2</v>
      </c>
      <c r="AN820" s="11">
        <v>0.74658397220620298</v>
      </c>
      <c r="AO820" s="11">
        <f t="shared" si="18"/>
        <v>1</v>
      </c>
      <c r="AP820" s="11">
        <f t="shared" si="19"/>
        <v>0</v>
      </c>
      <c r="AQ820" s="11">
        <v>4.0391184230110302E-3</v>
      </c>
      <c r="AR820" s="11">
        <v>0.95760524019677695</v>
      </c>
      <c r="AS820" s="11">
        <f t="shared" si="20"/>
        <v>1</v>
      </c>
      <c r="AT820" s="11">
        <f t="shared" si="21"/>
        <v>0</v>
      </c>
      <c r="AU820" s="11">
        <f t="shared" si="22"/>
        <v>0</v>
      </c>
      <c r="AV820" s="11">
        <v>-2.9107976700617301E-2</v>
      </c>
      <c r="AW820" s="11">
        <v>0.70032115199572198</v>
      </c>
      <c r="AX820" s="11">
        <f t="shared" si="23"/>
        <v>1</v>
      </c>
      <c r="AY820" s="11">
        <f t="shared" si="24"/>
        <v>0</v>
      </c>
      <c r="AZ820" s="11">
        <v>-6.4291634892339501E-3</v>
      </c>
      <c r="BA820" s="11">
        <v>0.93217159244617098</v>
      </c>
      <c r="BB820" s="22">
        <v>0</v>
      </c>
      <c r="BC820" s="22">
        <v>0</v>
      </c>
      <c r="BD820" s="22">
        <v>0</v>
      </c>
      <c r="BE820" s="22">
        <v>0</v>
      </c>
      <c r="BF820" s="22">
        <v>0</v>
      </c>
      <c r="BG820" s="22">
        <v>0</v>
      </c>
      <c r="BH820" s="22">
        <v>0</v>
      </c>
      <c r="BI820" s="22">
        <v>0</v>
      </c>
      <c r="BJ820" s="22">
        <v>0</v>
      </c>
      <c r="BK820" s="22">
        <v>0</v>
      </c>
      <c r="BL820" s="22">
        <v>0</v>
      </c>
      <c r="BM820" s="22">
        <v>0</v>
      </c>
      <c r="BN820" s="22">
        <v>0</v>
      </c>
      <c r="BO820" s="22">
        <v>0</v>
      </c>
      <c r="BP820" s="22">
        <v>0</v>
      </c>
      <c r="BQ820" s="22">
        <v>0</v>
      </c>
      <c r="BR820" s="22">
        <v>0</v>
      </c>
      <c r="BS820" s="22">
        <v>0</v>
      </c>
      <c r="BT820" s="22">
        <v>0</v>
      </c>
      <c r="BU820" s="22">
        <v>0</v>
      </c>
      <c r="BV820" s="22">
        <v>0</v>
      </c>
      <c r="BW820" s="22">
        <v>0</v>
      </c>
    </row>
    <row r="821" spans="1:75" ht="14.25" customHeight="1">
      <c r="A821" s="11" t="s">
        <v>2784</v>
      </c>
      <c r="B821" s="11" t="s">
        <v>3816</v>
      </c>
      <c r="C821" s="11" t="s">
        <v>47</v>
      </c>
      <c r="D821" s="11" t="s">
        <v>47</v>
      </c>
      <c r="E821" s="11">
        <v>956</v>
      </c>
      <c r="F821" s="11">
        <v>-2.8136417739672501E-3</v>
      </c>
      <c r="G821" s="11">
        <v>7.3682090578588696E-2</v>
      </c>
      <c r="H821" s="11">
        <v>0.969547166556739</v>
      </c>
      <c r="I821" s="11">
        <v>1.9185639588599899E-2</v>
      </c>
      <c r="J821" s="11">
        <v>0.80155864900513496</v>
      </c>
      <c r="K821" s="11">
        <f t="shared" si="0"/>
        <v>1</v>
      </c>
      <c r="L821" s="11">
        <f t="shared" si="1"/>
        <v>0</v>
      </c>
      <c r="M821" s="11">
        <f t="shared" si="2"/>
        <v>0</v>
      </c>
      <c r="N821" s="11">
        <v>4.2779674078365099E-3</v>
      </c>
      <c r="O821" s="11">
        <v>0.95490078769112696</v>
      </c>
      <c r="P821" s="11">
        <f t="shared" si="3"/>
        <v>1</v>
      </c>
      <c r="Q821" s="11">
        <f t="shared" si="4"/>
        <v>0</v>
      </c>
      <c r="R821" s="11">
        <f t="shared" si="5"/>
        <v>0</v>
      </c>
      <c r="S821" s="11">
        <v>-2.4331341781247298E-3</v>
      </c>
      <c r="T821" s="11">
        <v>0.97368840226333597</v>
      </c>
      <c r="U821" s="11">
        <f t="shared" si="6"/>
        <v>1</v>
      </c>
      <c r="V821" s="11">
        <f t="shared" si="7"/>
        <v>0</v>
      </c>
      <c r="W821" s="11">
        <f t="shared" si="8"/>
        <v>0</v>
      </c>
      <c r="X821" s="11">
        <v>-3.6272157649964898E-3</v>
      </c>
      <c r="Y821" s="11">
        <v>0.96075127755387402</v>
      </c>
      <c r="Z821" s="11">
        <f t="shared" si="9"/>
        <v>1</v>
      </c>
      <c r="AA821" s="11">
        <f t="shared" si="10"/>
        <v>0</v>
      </c>
      <c r="AB821" s="11">
        <f t="shared" si="11"/>
        <v>0</v>
      </c>
      <c r="AC821" s="11">
        <v>-1.14896003498146E-2</v>
      </c>
      <c r="AD821" s="11">
        <v>0.87785709509740495</v>
      </c>
      <c r="AE821" s="11">
        <f t="shared" si="12"/>
        <v>1</v>
      </c>
      <c r="AF821" s="11">
        <f t="shared" si="13"/>
        <v>0</v>
      </c>
      <c r="AG821" s="11">
        <f t="shared" si="14"/>
        <v>0</v>
      </c>
      <c r="AH821" s="11">
        <v>-4.63113168464248E-3</v>
      </c>
      <c r="AI821" s="11">
        <v>0.94994743992754604</v>
      </c>
      <c r="AJ821" s="11">
        <f t="shared" si="15"/>
        <v>1</v>
      </c>
      <c r="AK821" s="11">
        <f t="shared" si="16"/>
        <v>0</v>
      </c>
      <c r="AL821" s="11">
        <f t="shared" si="17"/>
        <v>0</v>
      </c>
      <c r="AM821" s="11">
        <v>-1.0047657365566599E-2</v>
      </c>
      <c r="AN821" s="11">
        <v>0.89162375367533997</v>
      </c>
      <c r="AO821" s="11">
        <f t="shared" si="18"/>
        <v>1</v>
      </c>
      <c r="AP821" s="11">
        <f t="shared" si="19"/>
        <v>0</v>
      </c>
      <c r="AQ821" s="11">
        <v>5.0618693675469296E-3</v>
      </c>
      <c r="AR821" s="11">
        <v>0.94639954622556899</v>
      </c>
      <c r="AS821" s="11">
        <f t="shared" si="20"/>
        <v>1</v>
      </c>
      <c r="AT821" s="11">
        <f t="shared" si="21"/>
        <v>0</v>
      </c>
      <c r="AU821" s="11">
        <f t="shared" si="22"/>
        <v>0</v>
      </c>
      <c r="AV821" s="11">
        <v>1.14021465859298E-2</v>
      </c>
      <c r="AW821" s="11">
        <v>0.87913388367721901</v>
      </c>
      <c r="AX821" s="11">
        <f t="shared" si="23"/>
        <v>1</v>
      </c>
      <c r="AY821" s="11">
        <f t="shared" si="24"/>
        <v>0</v>
      </c>
      <c r="AZ821" s="11">
        <v>-8.0082349644379595E-3</v>
      </c>
      <c r="BA821" s="11">
        <v>0.91483366632063001</v>
      </c>
      <c r="BB821" s="22">
        <v>0</v>
      </c>
      <c r="BC821" s="22">
        <v>0</v>
      </c>
      <c r="BD821" s="22">
        <v>0</v>
      </c>
      <c r="BE821" s="22">
        <v>0</v>
      </c>
      <c r="BF821" s="22">
        <v>0</v>
      </c>
      <c r="BG821" s="22">
        <v>0</v>
      </c>
      <c r="BH821" s="22">
        <v>0</v>
      </c>
      <c r="BI821" s="22">
        <v>0</v>
      </c>
      <c r="BJ821" s="22">
        <v>0</v>
      </c>
      <c r="BK821" s="22">
        <v>0</v>
      </c>
      <c r="BL821" s="22">
        <v>0</v>
      </c>
      <c r="BM821" s="22">
        <v>0</v>
      </c>
      <c r="BN821" s="22">
        <v>0</v>
      </c>
      <c r="BO821" s="22">
        <v>0</v>
      </c>
      <c r="BP821" s="22">
        <v>0</v>
      </c>
      <c r="BQ821" s="22">
        <v>0</v>
      </c>
      <c r="BR821" s="22">
        <v>0</v>
      </c>
      <c r="BS821" s="22">
        <v>0</v>
      </c>
      <c r="BT821" s="22">
        <v>0</v>
      </c>
      <c r="BU821" s="22">
        <v>0</v>
      </c>
      <c r="BV821" s="22">
        <v>0</v>
      </c>
      <c r="BW821" s="22">
        <v>0</v>
      </c>
    </row>
    <row r="822" spans="1:75" ht="14.25" customHeight="1">
      <c r="A822" s="11" t="s">
        <v>2777</v>
      </c>
      <c r="B822" s="11" t="s">
        <v>3817</v>
      </c>
      <c r="C822" s="11" t="s">
        <v>47</v>
      </c>
      <c r="D822" s="11" t="s">
        <v>47</v>
      </c>
      <c r="E822" s="11">
        <v>940</v>
      </c>
      <c r="F822" s="11">
        <v>2.43626676241684E-3</v>
      </c>
      <c r="G822" s="11">
        <v>7.1299322543395105E-2</v>
      </c>
      <c r="H822" s="11">
        <v>0.97274919095625101</v>
      </c>
      <c r="I822" s="11">
        <v>-1.92690902187279E-2</v>
      </c>
      <c r="J822" s="11">
        <v>0.79407003222948602</v>
      </c>
      <c r="K822" s="11">
        <f t="shared" si="0"/>
        <v>1</v>
      </c>
      <c r="L822" s="11">
        <f t="shared" si="1"/>
        <v>0</v>
      </c>
      <c r="M822" s="11">
        <f t="shared" si="2"/>
        <v>0</v>
      </c>
      <c r="N822" s="11">
        <v>-3.7062769324283297E-2</v>
      </c>
      <c r="O822" s="11">
        <v>0.61144405686187198</v>
      </c>
      <c r="P822" s="11">
        <f t="shared" si="3"/>
        <v>1</v>
      </c>
      <c r="Q822" s="11">
        <f t="shared" si="4"/>
        <v>0</v>
      </c>
      <c r="R822" s="11">
        <f t="shared" si="5"/>
        <v>0</v>
      </c>
      <c r="S822" s="11">
        <v>1.49169204972459E-4</v>
      </c>
      <c r="T822" s="11">
        <v>0.99833263595354504</v>
      </c>
      <c r="U822" s="11">
        <f t="shared" si="6"/>
        <v>1</v>
      </c>
      <c r="V822" s="11">
        <f t="shared" si="7"/>
        <v>0</v>
      </c>
      <c r="W822" s="11">
        <f t="shared" si="8"/>
        <v>0</v>
      </c>
      <c r="X822" s="11">
        <v>1.5456310264964899E-3</v>
      </c>
      <c r="Y822" s="11">
        <v>0.98270089351182699</v>
      </c>
      <c r="Z822" s="11">
        <f t="shared" si="9"/>
        <v>1</v>
      </c>
      <c r="AA822" s="11">
        <f t="shared" si="10"/>
        <v>0</v>
      </c>
      <c r="AB822" s="11">
        <f t="shared" si="11"/>
        <v>0</v>
      </c>
      <c r="AC822" s="11">
        <v>3.39764657297595E-2</v>
      </c>
      <c r="AD822" s="11">
        <v>0.63758557124500304</v>
      </c>
      <c r="AE822" s="11">
        <f t="shared" si="12"/>
        <v>1</v>
      </c>
      <c r="AF822" s="11">
        <f t="shared" si="13"/>
        <v>0</v>
      </c>
      <c r="AG822" s="11">
        <f t="shared" si="14"/>
        <v>0</v>
      </c>
      <c r="AH822" s="11">
        <v>-1.8136862284797099E-2</v>
      </c>
      <c r="AI822" s="11">
        <v>0.78026022664396699</v>
      </c>
      <c r="AJ822" s="11">
        <f t="shared" si="15"/>
        <v>1</v>
      </c>
      <c r="AK822" s="11">
        <f t="shared" si="16"/>
        <v>0</v>
      </c>
      <c r="AL822" s="11">
        <f t="shared" si="17"/>
        <v>0</v>
      </c>
      <c r="AM822" s="11">
        <v>-4.4615378247225099E-2</v>
      </c>
      <c r="AN822" s="11">
        <v>0.49733530553317001</v>
      </c>
      <c r="AO822" s="11">
        <f t="shared" si="18"/>
        <v>1</v>
      </c>
      <c r="AP822" s="11">
        <f t="shared" si="19"/>
        <v>0</v>
      </c>
      <c r="AQ822" s="11">
        <v>-2.0979161588495401E-2</v>
      </c>
      <c r="AR822" s="11">
        <v>0.77271716823124004</v>
      </c>
      <c r="AS822" s="11">
        <f t="shared" si="20"/>
        <v>1</v>
      </c>
      <c r="AT822" s="11">
        <f t="shared" si="21"/>
        <v>0</v>
      </c>
      <c r="AU822" s="11">
        <f t="shared" si="22"/>
        <v>0</v>
      </c>
      <c r="AV822" s="11">
        <v>-4.7768343872194599E-2</v>
      </c>
      <c r="AW822" s="11">
        <v>0.50795438344250898</v>
      </c>
      <c r="AX822" s="11">
        <f t="shared" si="23"/>
        <v>1</v>
      </c>
      <c r="AY822" s="11">
        <f t="shared" si="24"/>
        <v>0</v>
      </c>
      <c r="AZ822" s="11">
        <v>-3.2277482550367997E-2</v>
      </c>
      <c r="BA822" s="11">
        <v>0.65435187343399703</v>
      </c>
      <c r="BB822" s="22">
        <v>0</v>
      </c>
      <c r="BC822" s="22">
        <v>0</v>
      </c>
      <c r="BD822" s="22">
        <v>0</v>
      </c>
      <c r="BE822" s="22">
        <v>0</v>
      </c>
      <c r="BF822" s="22">
        <v>0</v>
      </c>
      <c r="BG822" s="22">
        <v>0</v>
      </c>
      <c r="BH822" s="22">
        <v>0</v>
      </c>
      <c r="BI822" s="22">
        <v>0</v>
      </c>
      <c r="BJ822" s="22">
        <v>0</v>
      </c>
      <c r="BK822" s="22">
        <v>0</v>
      </c>
      <c r="BL822" s="22">
        <v>0</v>
      </c>
      <c r="BM822" s="22">
        <v>0</v>
      </c>
      <c r="BN822" s="22">
        <v>0</v>
      </c>
      <c r="BO822" s="22">
        <v>0</v>
      </c>
      <c r="BP822" s="22">
        <v>0</v>
      </c>
      <c r="BQ822" s="22">
        <v>0</v>
      </c>
      <c r="BR822" s="22">
        <v>0</v>
      </c>
      <c r="BS822" s="22">
        <v>0</v>
      </c>
      <c r="BT822" s="22">
        <v>0</v>
      </c>
      <c r="BU822" s="22">
        <v>0</v>
      </c>
      <c r="BV822" s="22">
        <v>0</v>
      </c>
      <c r="BW822" s="22">
        <v>0</v>
      </c>
    </row>
    <row r="823" spans="1:75" ht="14.25" customHeight="1">
      <c r="A823" s="11" t="s">
        <v>2236</v>
      </c>
      <c r="B823" s="11" t="s">
        <v>2236</v>
      </c>
      <c r="C823" s="11" t="s">
        <v>171</v>
      </c>
      <c r="D823" s="11" t="s">
        <v>415</v>
      </c>
      <c r="E823" s="11">
        <v>944</v>
      </c>
      <c r="F823" s="11">
        <v>2.4253692987846898E-3</v>
      </c>
      <c r="G823" s="11">
        <v>7.4487501679176699E-2</v>
      </c>
      <c r="H823" s="11">
        <v>0.974031749086266</v>
      </c>
      <c r="I823" s="11">
        <v>-1.9422562370334202E-2</v>
      </c>
      <c r="J823" s="11">
        <v>0.80091830252784801</v>
      </c>
      <c r="K823" s="11">
        <f t="shared" si="0"/>
        <v>1</v>
      </c>
      <c r="L823" s="11">
        <f t="shared" si="1"/>
        <v>0</v>
      </c>
      <c r="M823" s="11">
        <f t="shared" si="2"/>
        <v>0</v>
      </c>
      <c r="N823" s="11">
        <v>-1.28537381162829E-2</v>
      </c>
      <c r="O823" s="11">
        <v>0.86635716974377697</v>
      </c>
      <c r="P823" s="11">
        <f t="shared" si="3"/>
        <v>1</v>
      </c>
      <c r="Q823" s="11">
        <f t="shared" si="4"/>
        <v>0</v>
      </c>
      <c r="R823" s="11">
        <f t="shared" si="5"/>
        <v>0</v>
      </c>
      <c r="S823" s="11">
        <v>5.2266295175544897E-3</v>
      </c>
      <c r="T823" s="11">
        <v>0.94409547119688697</v>
      </c>
      <c r="U823" s="11">
        <f t="shared" si="6"/>
        <v>1</v>
      </c>
      <c r="V823" s="11">
        <f t="shared" si="7"/>
        <v>0</v>
      </c>
      <c r="W823" s="11">
        <f t="shared" si="8"/>
        <v>0</v>
      </c>
      <c r="X823" s="11">
        <v>2.0890665654911202E-3</v>
      </c>
      <c r="Y823" s="11">
        <v>0.97764008569530902</v>
      </c>
      <c r="Z823" s="11">
        <f t="shared" si="9"/>
        <v>1</v>
      </c>
      <c r="AA823" s="11">
        <f t="shared" si="10"/>
        <v>0</v>
      </c>
      <c r="AB823" s="11">
        <f t="shared" si="11"/>
        <v>0</v>
      </c>
      <c r="AC823" s="11">
        <v>8.2920241912546998E-3</v>
      </c>
      <c r="AD823" s="11">
        <v>0.912555172898872</v>
      </c>
      <c r="AE823" s="11">
        <f t="shared" si="12"/>
        <v>1</v>
      </c>
      <c r="AF823" s="11">
        <f t="shared" si="13"/>
        <v>0</v>
      </c>
      <c r="AG823" s="11">
        <f t="shared" si="14"/>
        <v>0</v>
      </c>
      <c r="AH823" s="11">
        <v>1.6139191517626601E-3</v>
      </c>
      <c r="AI823" s="11">
        <v>0.982741138180938</v>
      </c>
      <c r="AJ823" s="11">
        <f t="shared" si="15"/>
        <v>1</v>
      </c>
      <c r="AK823" s="11">
        <f t="shared" si="16"/>
        <v>0</v>
      </c>
      <c r="AL823" s="11">
        <f t="shared" si="17"/>
        <v>0</v>
      </c>
      <c r="AM823" s="11">
        <v>-2.1314340355277198E-3</v>
      </c>
      <c r="AN823" s="11">
        <v>0.977222485675038</v>
      </c>
      <c r="AO823" s="11">
        <f t="shared" si="18"/>
        <v>1</v>
      </c>
      <c r="AP823" s="11">
        <f t="shared" si="19"/>
        <v>0</v>
      </c>
      <c r="AQ823" s="11">
        <v>-2.4887693255604999E-4</v>
      </c>
      <c r="AR823" s="11">
        <v>0.99738511348512304</v>
      </c>
      <c r="AS823" s="11">
        <f t="shared" si="20"/>
        <v>1</v>
      </c>
      <c r="AT823" s="11">
        <f t="shared" si="21"/>
        <v>0</v>
      </c>
      <c r="AU823" s="11">
        <f t="shared" si="22"/>
        <v>0</v>
      </c>
      <c r="AV823" s="11">
        <v>1.8319195711452501E-2</v>
      </c>
      <c r="AW823" s="11">
        <v>0.80895803345889095</v>
      </c>
      <c r="AX823" s="11">
        <f t="shared" si="23"/>
        <v>1</v>
      </c>
      <c r="AY823" s="11">
        <f t="shared" si="24"/>
        <v>0</v>
      </c>
      <c r="AZ823" s="11">
        <v>-2.06038879644585E-2</v>
      </c>
      <c r="BA823" s="11">
        <v>0.78494661922665498</v>
      </c>
      <c r="BB823" s="22">
        <v>0</v>
      </c>
      <c r="BC823" s="22">
        <v>0</v>
      </c>
      <c r="BD823" s="22">
        <v>0</v>
      </c>
      <c r="BE823" s="22">
        <v>0</v>
      </c>
      <c r="BF823" s="22">
        <v>0</v>
      </c>
      <c r="BG823" s="22">
        <v>0</v>
      </c>
      <c r="BH823" s="22">
        <v>0</v>
      </c>
      <c r="BI823" s="22">
        <v>0</v>
      </c>
      <c r="BJ823" s="22">
        <v>0</v>
      </c>
      <c r="BK823" s="22">
        <v>0</v>
      </c>
      <c r="BL823" s="22">
        <v>0</v>
      </c>
      <c r="BM823" s="22">
        <v>0</v>
      </c>
      <c r="BN823" s="22">
        <v>0</v>
      </c>
      <c r="BO823" s="22">
        <v>0</v>
      </c>
      <c r="BP823" s="22">
        <v>0</v>
      </c>
      <c r="BQ823" s="22">
        <v>0</v>
      </c>
      <c r="BR823" s="22">
        <v>0</v>
      </c>
      <c r="BS823" s="22">
        <v>0</v>
      </c>
      <c r="BT823" s="22">
        <v>0</v>
      </c>
      <c r="BU823" s="22">
        <v>0</v>
      </c>
      <c r="BV823" s="22">
        <v>0</v>
      </c>
      <c r="BW823" s="22">
        <v>0</v>
      </c>
    </row>
    <row r="824" spans="1:75" ht="14.25" customHeight="1">
      <c r="A824" s="11" t="s">
        <v>131</v>
      </c>
      <c r="B824" s="11" t="s">
        <v>3818</v>
      </c>
      <c r="C824" s="11" t="s">
        <v>77</v>
      </c>
      <c r="D824" s="11" t="s">
        <v>126</v>
      </c>
      <c r="E824" s="11">
        <v>958</v>
      </c>
      <c r="F824" s="11">
        <v>2.3885643664076301E-3</v>
      </c>
      <c r="G824" s="11">
        <v>7.6138567196571E-2</v>
      </c>
      <c r="H824" s="11">
        <v>0.97497997889301702</v>
      </c>
      <c r="I824" s="11">
        <v>-4.40647374347427E-2</v>
      </c>
      <c r="J824" s="11">
        <v>0.57531142058854801</v>
      </c>
      <c r="K824" s="11">
        <f t="shared" si="0"/>
        <v>1</v>
      </c>
      <c r="L824" s="11">
        <f t="shared" si="1"/>
        <v>0</v>
      </c>
      <c r="M824" s="11">
        <f t="shared" si="2"/>
        <v>0</v>
      </c>
      <c r="N824" s="11">
        <v>-2.7412280546421301E-2</v>
      </c>
      <c r="O824" s="11">
        <v>0.72567155469892697</v>
      </c>
      <c r="P824" s="11">
        <f t="shared" si="3"/>
        <v>1</v>
      </c>
      <c r="Q824" s="11">
        <f t="shared" si="4"/>
        <v>0</v>
      </c>
      <c r="R824" s="11">
        <f t="shared" si="5"/>
        <v>0</v>
      </c>
      <c r="S824" s="11">
        <v>8.0876546451638296E-4</v>
      </c>
      <c r="T824" s="11">
        <v>0.99153224321511702</v>
      </c>
      <c r="U824" s="11">
        <f t="shared" si="6"/>
        <v>1</v>
      </c>
      <c r="V824" s="11">
        <f t="shared" si="7"/>
        <v>0</v>
      </c>
      <c r="W824" s="11">
        <f t="shared" si="8"/>
        <v>0</v>
      </c>
      <c r="X824" s="11">
        <v>1.3426128454807E-3</v>
      </c>
      <c r="Y824" s="11">
        <v>0.98594091671662698</v>
      </c>
      <c r="Z824" s="11">
        <f t="shared" si="9"/>
        <v>1</v>
      </c>
      <c r="AA824" s="11">
        <f t="shared" si="10"/>
        <v>0</v>
      </c>
      <c r="AB824" s="11">
        <f t="shared" si="11"/>
        <v>0</v>
      </c>
      <c r="AC824" s="11">
        <v>1.02678411905741E-3</v>
      </c>
      <c r="AD824" s="11">
        <v>0.98939394187352903</v>
      </c>
      <c r="AE824" s="11">
        <f t="shared" si="12"/>
        <v>1</v>
      </c>
      <c r="AF824" s="11">
        <f t="shared" si="13"/>
        <v>0</v>
      </c>
      <c r="AG824" s="11">
        <f t="shared" si="14"/>
        <v>0</v>
      </c>
      <c r="AH824" s="11">
        <v>5.8114363870755397E-3</v>
      </c>
      <c r="AI824" s="11">
        <v>0.93924015957521401</v>
      </c>
      <c r="AJ824" s="11">
        <f t="shared" si="15"/>
        <v>1</v>
      </c>
      <c r="AK824" s="11">
        <f t="shared" si="16"/>
        <v>0</v>
      </c>
      <c r="AL824" s="11">
        <f t="shared" si="17"/>
        <v>0</v>
      </c>
      <c r="AM824" s="11">
        <v>-9.3895835150266307E-3</v>
      </c>
      <c r="AN824" s="11">
        <v>0.90188479108257102</v>
      </c>
      <c r="AO824" s="11">
        <f t="shared" si="18"/>
        <v>1</v>
      </c>
      <c r="AP824" s="11">
        <f t="shared" si="19"/>
        <v>0</v>
      </c>
      <c r="AQ824" s="11">
        <v>-7.2295301303579003E-3</v>
      </c>
      <c r="AR824" s="11">
        <v>0.92586917633736698</v>
      </c>
      <c r="AS824" s="11">
        <f t="shared" si="20"/>
        <v>1</v>
      </c>
      <c r="AT824" s="11">
        <f t="shared" si="21"/>
        <v>0</v>
      </c>
      <c r="AU824" s="11">
        <f t="shared" si="22"/>
        <v>0</v>
      </c>
      <c r="AV824" s="11">
        <v>4.9718805466479601E-3</v>
      </c>
      <c r="AW824" s="11">
        <v>0.94887685792464904</v>
      </c>
      <c r="AX824" s="11">
        <f t="shared" si="23"/>
        <v>1</v>
      </c>
      <c r="AY824" s="11">
        <f t="shared" si="24"/>
        <v>0</v>
      </c>
      <c r="AZ824" s="11">
        <v>-8.8346100287400295E-2</v>
      </c>
      <c r="BA824" s="11">
        <v>0.240581825015938</v>
      </c>
      <c r="BB824" s="22">
        <v>0</v>
      </c>
      <c r="BC824" s="22">
        <v>0</v>
      </c>
      <c r="BD824" s="22">
        <v>0</v>
      </c>
      <c r="BE824" s="22">
        <v>0</v>
      </c>
      <c r="BF824" s="22">
        <v>0</v>
      </c>
      <c r="BG824" s="22">
        <v>0</v>
      </c>
      <c r="BH824" s="22">
        <v>0</v>
      </c>
      <c r="BI824" s="22">
        <v>0</v>
      </c>
      <c r="BJ824" s="22">
        <v>0</v>
      </c>
      <c r="BK824" s="22">
        <v>0</v>
      </c>
      <c r="BL824" s="22">
        <v>0</v>
      </c>
      <c r="BM824" s="22">
        <v>0</v>
      </c>
      <c r="BN824" s="22">
        <v>0</v>
      </c>
      <c r="BO824" s="22">
        <v>0</v>
      </c>
      <c r="BP824" s="22">
        <v>0</v>
      </c>
      <c r="BQ824" s="22">
        <v>0</v>
      </c>
      <c r="BR824" s="22">
        <v>0</v>
      </c>
      <c r="BS824" s="22">
        <v>0</v>
      </c>
      <c r="BT824" s="22">
        <v>0</v>
      </c>
      <c r="BU824" s="22">
        <v>0</v>
      </c>
      <c r="BV824" s="22">
        <v>0</v>
      </c>
      <c r="BW824" s="22">
        <v>0</v>
      </c>
    </row>
    <row r="825" spans="1:75" ht="14.25" customHeight="1">
      <c r="A825" s="11" t="s">
        <v>238</v>
      </c>
      <c r="B825" s="11" t="s">
        <v>3819</v>
      </c>
      <c r="C825" s="11" t="s">
        <v>77</v>
      </c>
      <c r="D825" s="11" t="s">
        <v>78</v>
      </c>
      <c r="E825" s="11">
        <v>952</v>
      </c>
      <c r="F825" s="11">
        <v>-1.8892273338804899E-3</v>
      </c>
      <c r="G825" s="11">
        <v>7.3720853261954503E-2</v>
      </c>
      <c r="H825" s="11">
        <v>0.97956040448374904</v>
      </c>
      <c r="I825" s="11">
        <v>1.38830168857278E-2</v>
      </c>
      <c r="J825" s="11">
        <v>0.85586009126593299</v>
      </c>
      <c r="K825" s="11">
        <f t="shared" si="0"/>
        <v>1</v>
      </c>
      <c r="L825" s="11">
        <f t="shared" si="1"/>
        <v>0</v>
      </c>
      <c r="M825" s="11">
        <f t="shared" si="2"/>
        <v>0</v>
      </c>
      <c r="N825" s="11">
        <v>-5.3601718892689696E-3</v>
      </c>
      <c r="O825" s="11">
        <v>0.94361330057874104</v>
      </c>
      <c r="P825" s="11">
        <f t="shared" si="3"/>
        <v>1</v>
      </c>
      <c r="Q825" s="11">
        <f t="shared" si="4"/>
        <v>0</v>
      </c>
      <c r="R825" s="11">
        <f t="shared" si="5"/>
        <v>0</v>
      </c>
      <c r="S825" s="11">
        <v>-3.6932388824626001E-3</v>
      </c>
      <c r="T825" s="11">
        <v>0.96009418859930495</v>
      </c>
      <c r="U825" s="11">
        <f t="shared" si="6"/>
        <v>1</v>
      </c>
      <c r="V825" s="11">
        <f t="shared" si="7"/>
        <v>0</v>
      </c>
      <c r="W825" s="11">
        <f t="shared" si="8"/>
        <v>0</v>
      </c>
      <c r="X825" s="11">
        <v>-1.62873730993684E-3</v>
      </c>
      <c r="Y825" s="11">
        <v>0.98238829305814102</v>
      </c>
      <c r="Z825" s="11">
        <f t="shared" si="9"/>
        <v>1</v>
      </c>
      <c r="AA825" s="11">
        <f t="shared" si="10"/>
        <v>0</v>
      </c>
      <c r="AB825" s="11">
        <f t="shared" si="11"/>
        <v>0</v>
      </c>
      <c r="AC825" s="11">
        <v>-1.4428935635382399E-3</v>
      </c>
      <c r="AD825" s="11">
        <v>0.98462912169739203</v>
      </c>
      <c r="AE825" s="11">
        <f t="shared" si="12"/>
        <v>1</v>
      </c>
      <c r="AF825" s="11">
        <f t="shared" si="13"/>
        <v>0</v>
      </c>
      <c r="AG825" s="11">
        <f t="shared" si="14"/>
        <v>0</v>
      </c>
      <c r="AH825" s="11">
        <v>-7.3549820132311498E-4</v>
      </c>
      <c r="AI825" s="11">
        <v>0.99205209945489703</v>
      </c>
      <c r="AJ825" s="11">
        <f t="shared" si="15"/>
        <v>1</v>
      </c>
      <c r="AK825" s="11">
        <f t="shared" si="16"/>
        <v>0</v>
      </c>
      <c r="AL825" s="11">
        <f t="shared" si="17"/>
        <v>0</v>
      </c>
      <c r="AM825" s="11">
        <v>-7.5604765654623401E-3</v>
      </c>
      <c r="AN825" s="11">
        <v>0.91849481059079996</v>
      </c>
      <c r="AO825" s="11">
        <f t="shared" si="18"/>
        <v>1</v>
      </c>
      <c r="AP825" s="11">
        <f t="shared" si="19"/>
        <v>0</v>
      </c>
      <c r="AQ825" s="11">
        <v>-1.2769656594331E-2</v>
      </c>
      <c r="AR825" s="11">
        <v>0.86515385262577904</v>
      </c>
      <c r="AS825" s="11">
        <f t="shared" si="20"/>
        <v>1</v>
      </c>
      <c r="AT825" s="11">
        <f t="shared" si="21"/>
        <v>0</v>
      </c>
      <c r="AU825" s="11">
        <f t="shared" si="22"/>
        <v>0</v>
      </c>
      <c r="AV825" s="11">
        <v>3.4154370918107801E-2</v>
      </c>
      <c r="AW825" s="11">
        <v>0.64771090455024605</v>
      </c>
      <c r="AX825" s="11">
        <f t="shared" si="23"/>
        <v>1</v>
      </c>
      <c r="AY825" s="11">
        <f t="shared" si="24"/>
        <v>0</v>
      </c>
      <c r="AZ825" s="11">
        <v>-8.1200784947327298E-2</v>
      </c>
      <c r="BA825" s="11">
        <v>0.26910218625573601</v>
      </c>
      <c r="BB825" s="22">
        <v>0</v>
      </c>
      <c r="BC825" s="22">
        <v>0</v>
      </c>
      <c r="BD825" s="22">
        <v>0</v>
      </c>
      <c r="BE825" s="22">
        <v>0</v>
      </c>
      <c r="BF825" s="22">
        <v>0</v>
      </c>
      <c r="BG825" s="22">
        <v>0</v>
      </c>
      <c r="BH825" s="22">
        <v>0</v>
      </c>
      <c r="BI825" s="22">
        <v>0</v>
      </c>
      <c r="BJ825" s="22">
        <v>0</v>
      </c>
      <c r="BK825" s="22">
        <v>0</v>
      </c>
      <c r="BL825" s="22">
        <v>0</v>
      </c>
      <c r="BM825" s="22">
        <v>0</v>
      </c>
      <c r="BN825" s="22">
        <v>0</v>
      </c>
      <c r="BO825" s="22">
        <v>0</v>
      </c>
      <c r="BP825" s="22">
        <v>0</v>
      </c>
      <c r="BQ825" s="22">
        <v>0</v>
      </c>
      <c r="BR825" s="22">
        <v>0</v>
      </c>
      <c r="BS825" s="22">
        <v>0</v>
      </c>
      <c r="BT825" s="22">
        <v>0</v>
      </c>
      <c r="BU825" s="22">
        <v>0</v>
      </c>
      <c r="BV825" s="22">
        <v>0</v>
      </c>
      <c r="BW825" s="22">
        <v>0</v>
      </c>
    </row>
    <row r="826" spans="1:75" ht="14.25" customHeight="1">
      <c r="A826" s="11" t="s">
        <v>2808</v>
      </c>
      <c r="B826" s="11" t="s">
        <v>3820</v>
      </c>
      <c r="C826" s="11" t="s">
        <v>47</v>
      </c>
      <c r="D826" s="11" t="s">
        <v>47</v>
      </c>
      <c r="E826" s="11">
        <v>945</v>
      </c>
      <c r="F826" s="11">
        <v>1.39266707234031E-3</v>
      </c>
      <c r="G826" s="11">
        <v>7.3902108340515693E-2</v>
      </c>
      <c r="H826" s="11">
        <v>0.98496892934121805</v>
      </c>
      <c r="I826" s="11">
        <v>2.4177750093076701E-3</v>
      </c>
      <c r="J826" s="11">
        <v>0.97483265865617097</v>
      </c>
      <c r="K826" s="11">
        <f t="shared" si="0"/>
        <v>1</v>
      </c>
      <c r="L826" s="11">
        <f t="shared" si="1"/>
        <v>0</v>
      </c>
      <c r="M826" s="11">
        <f t="shared" si="2"/>
        <v>0</v>
      </c>
      <c r="N826" s="11">
        <v>-1.54372691901881E-2</v>
      </c>
      <c r="O826" s="11">
        <v>0.83872895167189199</v>
      </c>
      <c r="P826" s="11">
        <f t="shared" si="3"/>
        <v>1</v>
      </c>
      <c r="Q826" s="11">
        <f t="shared" si="4"/>
        <v>0</v>
      </c>
      <c r="R826" s="11">
        <f t="shared" si="5"/>
        <v>0</v>
      </c>
      <c r="S826" s="11">
        <v>-4.0610245345405697E-3</v>
      </c>
      <c r="T826" s="11">
        <v>0.95617318572299803</v>
      </c>
      <c r="U826" s="11">
        <f t="shared" si="6"/>
        <v>1</v>
      </c>
      <c r="V826" s="11">
        <f t="shared" si="7"/>
        <v>0</v>
      </c>
      <c r="W826" s="11">
        <f t="shared" si="8"/>
        <v>0</v>
      </c>
      <c r="X826" s="11">
        <v>1.3995284255053299E-3</v>
      </c>
      <c r="Y826" s="11">
        <v>0.98490275762736901</v>
      </c>
      <c r="Z826" s="11">
        <f t="shared" si="9"/>
        <v>1</v>
      </c>
      <c r="AA826" s="11">
        <f t="shared" si="10"/>
        <v>0</v>
      </c>
      <c r="AB826" s="11">
        <f t="shared" si="11"/>
        <v>0</v>
      </c>
      <c r="AC826" s="11">
        <v>5.0365069763180304E-3</v>
      </c>
      <c r="AD826" s="11">
        <v>0.94647909553230103</v>
      </c>
      <c r="AE826" s="11">
        <f t="shared" si="12"/>
        <v>1</v>
      </c>
      <c r="AF826" s="11">
        <f t="shared" si="13"/>
        <v>0</v>
      </c>
      <c r="AG826" s="11">
        <f t="shared" si="14"/>
        <v>0</v>
      </c>
      <c r="AH826" s="11">
        <v>-1.01434314055674E-2</v>
      </c>
      <c r="AI826" s="11">
        <v>0.88994352269056798</v>
      </c>
      <c r="AJ826" s="11">
        <f t="shared" si="15"/>
        <v>1</v>
      </c>
      <c r="AK826" s="11">
        <f t="shared" si="16"/>
        <v>0</v>
      </c>
      <c r="AL826" s="11">
        <f t="shared" si="17"/>
        <v>0</v>
      </c>
      <c r="AM826" s="11">
        <v>-1.3604973927198101E-2</v>
      </c>
      <c r="AN826" s="11">
        <v>0.85323410228903396</v>
      </c>
      <c r="AO826" s="11">
        <f t="shared" si="18"/>
        <v>1</v>
      </c>
      <c r="AP826" s="11">
        <f t="shared" si="19"/>
        <v>0</v>
      </c>
      <c r="AQ826" s="11">
        <v>1.2248394679820701E-2</v>
      </c>
      <c r="AR826" s="11">
        <v>0.87112960315663901</v>
      </c>
      <c r="AS826" s="11">
        <f t="shared" si="20"/>
        <v>1</v>
      </c>
      <c r="AT826" s="11">
        <f t="shared" si="21"/>
        <v>0</v>
      </c>
      <c r="AU826" s="11">
        <f t="shared" si="22"/>
        <v>0</v>
      </c>
      <c r="AV826" s="11">
        <v>1.09176151870911E-2</v>
      </c>
      <c r="AW826" s="11">
        <v>0.88458612576641005</v>
      </c>
      <c r="AX826" s="11">
        <f t="shared" si="23"/>
        <v>1</v>
      </c>
      <c r="AY826" s="11">
        <f t="shared" si="24"/>
        <v>0</v>
      </c>
      <c r="AZ826" s="11">
        <v>-1.8859906144172298E-2</v>
      </c>
      <c r="BA826" s="11">
        <v>0.80165159902378302</v>
      </c>
      <c r="BB826" s="22">
        <v>0</v>
      </c>
      <c r="BC826" s="22">
        <v>0</v>
      </c>
      <c r="BD826" s="22">
        <v>0</v>
      </c>
      <c r="BE826" s="22">
        <v>0</v>
      </c>
      <c r="BF826" s="22">
        <v>0</v>
      </c>
      <c r="BG826" s="22">
        <v>0</v>
      </c>
      <c r="BH826" s="22">
        <v>0</v>
      </c>
      <c r="BI826" s="22">
        <v>0</v>
      </c>
      <c r="BJ826" s="22">
        <v>0</v>
      </c>
      <c r="BK826" s="22">
        <v>0</v>
      </c>
      <c r="BL826" s="22">
        <v>0</v>
      </c>
      <c r="BM826" s="22">
        <v>0</v>
      </c>
      <c r="BN826" s="22">
        <v>0</v>
      </c>
      <c r="BO826" s="22">
        <v>0</v>
      </c>
      <c r="BP826" s="22">
        <v>0</v>
      </c>
      <c r="BQ826" s="22">
        <v>0</v>
      </c>
      <c r="BR826" s="22">
        <v>0</v>
      </c>
      <c r="BS826" s="22">
        <v>0</v>
      </c>
      <c r="BT826" s="22">
        <v>0</v>
      </c>
      <c r="BU826" s="22">
        <v>0</v>
      </c>
      <c r="BV826" s="22">
        <v>0</v>
      </c>
      <c r="BW826" s="22">
        <v>0</v>
      </c>
    </row>
    <row r="827" spans="1:75" ht="14.25" customHeight="1">
      <c r="A827" s="11" t="s">
        <v>1870</v>
      </c>
      <c r="B827" s="11" t="s">
        <v>3821</v>
      </c>
      <c r="C827" s="11" t="s">
        <v>77</v>
      </c>
      <c r="D827" s="11" t="s">
        <v>525</v>
      </c>
      <c r="E827" s="11">
        <v>958</v>
      </c>
      <c r="F827" s="11">
        <v>1.24253654780146E-3</v>
      </c>
      <c r="G827" s="11">
        <v>7.5890190994513607E-2</v>
      </c>
      <c r="H827" s="11">
        <v>0.98694037127354195</v>
      </c>
      <c r="I827" s="11">
        <v>6.8269823159481796E-3</v>
      </c>
      <c r="J827" s="11">
        <v>0.93086638244085795</v>
      </c>
      <c r="K827" s="11">
        <f t="shared" si="0"/>
        <v>1</v>
      </c>
      <c r="L827" s="11">
        <f t="shared" si="1"/>
        <v>0</v>
      </c>
      <c r="M827" s="11">
        <f t="shared" si="2"/>
        <v>0</v>
      </c>
      <c r="N827" s="11">
        <v>-1.2168581885219101E-2</v>
      </c>
      <c r="O827" s="11">
        <v>0.87593179599497195</v>
      </c>
      <c r="P827" s="11">
        <f t="shared" si="3"/>
        <v>1</v>
      </c>
      <c r="Q827" s="11">
        <f t="shared" si="4"/>
        <v>0</v>
      </c>
      <c r="R827" s="11">
        <f t="shared" si="5"/>
        <v>0</v>
      </c>
      <c r="S827" s="18">
        <v>-7.7526086163749898E-5</v>
      </c>
      <c r="T827" s="11">
        <v>0.99918579390439499</v>
      </c>
      <c r="U827" s="11">
        <f t="shared" si="6"/>
        <v>1</v>
      </c>
      <c r="V827" s="11">
        <f t="shared" si="7"/>
        <v>0</v>
      </c>
      <c r="W827" s="11">
        <f t="shared" si="8"/>
        <v>0</v>
      </c>
      <c r="X827" s="18">
        <v>-4.7967521343463398E-5</v>
      </c>
      <c r="Y827" s="11">
        <v>0.99949549179834596</v>
      </c>
      <c r="Z827" s="11">
        <f t="shared" si="9"/>
        <v>1</v>
      </c>
      <c r="AA827" s="11">
        <f t="shared" si="10"/>
        <v>0</v>
      </c>
      <c r="AB827" s="11">
        <f t="shared" si="11"/>
        <v>0</v>
      </c>
      <c r="AC827" s="11">
        <v>1.46460301335068E-2</v>
      </c>
      <c r="AD827" s="11">
        <v>0.84901867017369803</v>
      </c>
      <c r="AE827" s="11">
        <f t="shared" si="12"/>
        <v>1</v>
      </c>
      <c r="AF827" s="11">
        <f t="shared" si="13"/>
        <v>0</v>
      </c>
      <c r="AG827" s="11">
        <f t="shared" si="14"/>
        <v>0</v>
      </c>
      <c r="AH827" s="11">
        <v>-1.1935559844948601E-2</v>
      </c>
      <c r="AI827" s="11">
        <v>0.87418962245749399</v>
      </c>
      <c r="AJ827" s="11">
        <f t="shared" si="15"/>
        <v>1</v>
      </c>
      <c r="AK827" s="11">
        <f t="shared" si="16"/>
        <v>0</v>
      </c>
      <c r="AL827" s="11">
        <f t="shared" si="17"/>
        <v>0</v>
      </c>
      <c r="AM827" s="11">
        <v>-1.8584897864538898E-2</v>
      </c>
      <c r="AN827" s="11">
        <v>0.80558132664430704</v>
      </c>
      <c r="AO827" s="11">
        <f t="shared" si="18"/>
        <v>1</v>
      </c>
      <c r="AP827" s="11">
        <f t="shared" si="19"/>
        <v>0</v>
      </c>
      <c r="AQ827" s="11">
        <v>-1.40728117966058E-2</v>
      </c>
      <c r="AR827" s="11">
        <v>0.85578725246797804</v>
      </c>
      <c r="AS827" s="11">
        <f t="shared" si="20"/>
        <v>1</v>
      </c>
      <c r="AT827" s="11">
        <f t="shared" si="21"/>
        <v>0</v>
      </c>
      <c r="AU827" s="11">
        <f t="shared" si="22"/>
        <v>0</v>
      </c>
      <c r="AV827" s="11">
        <v>-2.2202259093280802E-2</v>
      </c>
      <c r="AW827" s="11">
        <v>0.77348039791289802</v>
      </c>
      <c r="AX827" s="11">
        <f t="shared" si="23"/>
        <v>1</v>
      </c>
      <c r="AY827" s="11">
        <f t="shared" si="24"/>
        <v>0</v>
      </c>
      <c r="AZ827" s="11">
        <v>-3.3093516895882802E-2</v>
      </c>
      <c r="BA827" s="11">
        <v>0.66702902971569999</v>
      </c>
      <c r="BB827" s="22">
        <v>0</v>
      </c>
      <c r="BC827" s="22">
        <v>0</v>
      </c>
      <c r="BD827" s="22">
        <v>0</v>
      </c>
      <c r="BE827" s="22">
        <v>0</v>
      </c>
      <c r="BF827" s="22">
        <v>0</v>
      </c>
      <c r="BG827" s="22">
        <v>0</v>
      </c>
      <c r="BH827" s="22">
        <v>0</v>
      </c>
      <c r="BI827" s="22">
        <v>0</v>
      </c>
      <c r="BJ827" s="22">
        <v>0</v>
      </c>
      <c r="BK827" s="22">
        <v>0</v>
      </c>
      <c r="BL827" s="22">
        <v>0</v>
      </c>
      <c r="BM827" s="22">
        <v>0</v>
      </c>
      <c r="BN827" s="22">
        <v>0</v>
      </c>
      <c r="BO827" s="22">
        <v>0</v>
      </c>
      <c r="BP827" s="22">
        <v>0</v>
      </c>
      <c r="BQ827" s="22">
        <v>0</v>
      </c>
      <c r="BR827" s="22">
        <v>0</v>
      </c>
      <c r="BS827" s="22">
        <v>0</v>
      </c>
      <c r="BT827" s="22">
        <v>0</v>
      </c>
      <c r="BU827" s="22">
        <v>0</v>
      </c>
      <c r="BV827" s="22">
        <v>0</v>
      </c>
      <c r="BW827" s="22">
        <v>0</v>
      </c>
    </row>
    <row r="828" spans="1:75" ht="14.25" customHeight="1">
      <c r="A828" s="11" t="s">
        <v>652</v>
      </c>
      <c r="B828" s="11" t="s">
        <v>3822</v>
      </c>
      <c r="C828" s="11" t="s">
        <v>64</v>
      </c>
      <c r="D828" s="11" t="s">
        <v>146</v>
      </c>
      <c r="E828" s="11">
        <v>880</v>
      </c>
      <c r="F828" s="11">
        <v>-6.11333629002548E-4</v>
      </c>
      <c r="G828" s="11">
        <v>7.58304256041991E-2</v>
      </c>
      <c r="H828" s="11">
        <v>0.99356947004172602</v>
      </c>
      <c r="I828" s="11">
        <v>-2.68514645283061E-3</v>
      </c>
      <c r="J828" s="11">
        <v>0.97274700909620804</v>
      </c>
      <c r="K828" s="11">
        <f t="shared" si="0"/>
        <v>1</v>
      </c>
      <c r="L828" s="11">
        <f t="shared" si="1"/>
        <v>0</v>
      </c>
      <c r="M828" s="11">
        <f t="shared" si="2"/>
        <v>0</v>
      </c>
      <c r="N828" s="11">
        <v>-9.9102567031764104E-3</v>
      </c>
      <c r="O828" s="11">
        <v>0.898793086121222</v>
      </c>
      <c r="P828" s="11">
        <f t="shared" si="3"/>
        <v>1</v>
      </c>
      <c r="Q828" s="11">
        <f t="shared" si="4"/>
        <v>0</v>
      </c>
      <c r="R828" s="11">
        <f t="shared" si="5"/>
        <v>0</v>
      </c>
      <c r="S828" s="11">
        <v>-5.5235985493936801E-3</v>
      </c>
      <c r="T828" s="11">
        <v>0.94205414927983899</v>
      </c>
      <c r="U828" s="11">
        <f t="shared" si="6"/>
        <v>1</v>
      </c>
      <c r="V828" s="11">
        <f t="shared" si="7"/>
        <v>0</v>
      </c>
      <c r="W828" s="11">
        <f t="shared" si="8"/>
        <v>0</v>
      </c>
      <c r="X828" s="11">
        <v>-5.0643427983577895E-4</v>
      </c>
      <c r="Y828" s="11">
        <v>0.994675678013344</v>
      </c>
      <c r="Z828" s="11">
        <f t="shared" si="9"/>
        <v>1</v>
      </c>
      <c r="AA828" s="11">
        <f t="shared" si="10"/>
        <v>0</v>
      </c>
      <c r="AB828" s="11">
        <f t="shared" si="11"/>
        <v>0</v>
      </c>
      <c r="AC828" s="11">
        <v>1.02162748272742E-2</v>
      </c>
      <c r="AD828" s="11">
        <v>0.89423851105672802</v>
      </c>
      <c r="AE828" s="11">
        <f t="shared" si="12"/>
        <v>1</v>
      </c>
      <c r="AF828" s="11">
        <f t="shared" si="13"/>
        <v>0</v>
      </c>
      <c r="AG828" s="11">
        <f t="shared" si="14"/>
        <v>0</v>
      </c>
      <c r="AH828" s="11">
        <v>-2.30221383845194E-2</v>
      </c>
      <c r="AI828" s="11">
        <v>0.75357955667638299</v>
      </c>
      <c r="AJ828" s="11">
        <f t="shared" si="15"/>
        <v>1</v>
      </c>
      <c r="AK828" s="11">
        <f t="shared" si="16"/>
        <v>0</v>
      </c>
      <c r="AL828" s="11">
        <f t="shared" si="17"/>
        <v>0</v>
      </c>
      <c r="AM828" s="11">
        <v>-3.8207045664193799E-2</v>
      </c>
      <c r="AN828" s="11">
        <v>0.60407504345040897</v>
      </c>
      <c r="AO828" s="11">
        <f t="shared" si="18"/>
        <v>1</v>
      </c>
      <c r="AP828" s="11">
        <f t="shared" si="19"/>
        <v>0</v>
      </c>
      <c r="AQ828" s="11">
        <v>1.5120859692305799E-3</v>
      </c>
      <c r="AR828" s="11">
        <v>0.98441653136880003</v>
      </c>
      <c r="AS828" s="11">
        <f t="shared" si="20"/>
        <v>1</v>
      </c>
      <c r="AT828" s="11">
        <f t="shared" si="21"/>
        <v>0</v>
      </c>
      <c r="AU828" s="11">
        <f t="shared" si="22"/>
        <v>0</v>
      </c>
      <c r="AV828" s="11">
        <v>-2.7606958817070901E-2</v>
      </c>
      <c r="AW828" s="11">
        <v>0.72094030556635902</v>
      </c>
      <c r="AX828" s="11">
        <f t="shared" si="23"/>
        <v>1</v>
      </c>
      <c r="AY828" s="11">
        <f t="shared" si="24"/>
        <v>0</v>
      </c>
      <c r="AZ828" s="11">
        <v>-4.3411567753326103E-3</v>
      </c>
      <c r="BA828" s="11">
        <v>0.95502936093999902</v>
      </c>
      <c r="BB828" s="22">
        <v>0</v>
      </c>
      <c r="BC828" s="22">
        <v>0</v>
      </c>
      <c r="BD828" s="22">
        <v>0</v>
      </c>
      <c r="BE828" s="22">
        <v>0</v>
      </c>
      <c r="BF828" s="22">
        <v>0</v>
      </c>
      <c r="BG828" s="22">
        <v>0</v>
      </c>
      <c r="BH828" s="22">
        <v>0</v>
      </c>
      <c r="BI828" s="22">
        <v>0</v>
      </c>
      <c r="BJ828" s="22">
        <v>0</v>
      </c>
      <c r="BK828" s="22">
        <v>0</v>
      </c>
      <c r="BL828" s="22">
        <v>0</v>
      </c>
      <c r="BM828" s="22">
        <v>0</v>
      </c>
      <c r="BN828" s="22">
        <v>0</v>
      </c>
      <c r="BO828" s="22">
        <v>0</v>
      </c>
      <c r="BP828" s="22">
        <v>0</v>
      </c>
      <c r="BQ828" s="22">
        <v>0</v>
      </c>
      <c r="BR828" s="22">
        <v>0</v>
      </c>
      <c r="BS828" s="22">
        <v>0</v>
      </c>
      <c r="BT828" s="22">
        <v>0</v>
      </c>
      <c r="BU828" s="22">
        <v>0</v>
      </c>
      <c r="BV828" s="22">
        <v>0</v>
      </c>
      <c r="BW828" s="22">
        <v>0</v>
      </c>
    </row>
    <row r="829" spans="1:75" ht="14.25" customHeight="1">
      <c r="A829" s="11" t="s">
        <v>87</v>
      </c>
      <c r="B829" s="11" t="s">
        <v>3823</v>
      </c>
      <c r="C829" s="11" t="s">
        <v>64</v>
      </c>
      <c r="D829" s="11" t="s">
        <v>88</v>
      </c>
      <c r="E829" s="11">
        <v>905</v>
      </c>
      <c r="F829" s="11">
        <v>-4.3501895808096598E-4</v>
      </c>
      <c r="G829" s="11">
        <v>7.6089522338422796E-2</v>
      </c>
      <c r="H829" s="11">
        <v>0.99543961983333196</v>
      </c>
      <c r="I829" s="11">
        <v>-3.59015252658057E-2</v>
      </c>
      <c r="J829" s="11">
        <v>0.64790630215578804</v>
      </c>
      <c r="K829" s="11">
        <f t="shared" si="0"/>
        <v>1</v>
      </c>
      <c r="L829" s="11">
        <f t="shared" si="1"/>
        <v>0</v>
      </c>
      <c r="M829" s="11">
        <f t="shared" si="2"/>
        <v>0</v>
      </c>
      <c r="N829" s="11">
        <v>-4.2253394140413597E-2</v>
      </c>
      <c r="O829" s="11">
        <v>0.58783293849431195</v>
      </c>
      <c r="P829" s="11">
        <f t="shared" si="3"/>
        <v>1</v>
      </c>
      <c r="Q829" s="11">
        <f t="shared" si="4"/>
        <v>0</v>
      </c>
      <c r="R829" s="11">
        <f t="shared" si="5"/>
        <v>0</v>
      </c>
      <c r="S829" s="11">
        <v>5.9180349359673695E-4</v>
      </c>
      <c r="T829" s="11">
        <v>0.99380130494596897</v>
      </c>
      <c r="U829" s="11">
        <f t="shared" si="6"/>
        <v>1</v>
      </c>
      <c r="V829" s="11">
        <f t="shared" si="7"/>
        <v>0</v>
      </c>
      <c r="W829" s="11">
        <f t="shared" si="8"/>
        <v>0</v>
      </c>
      <c r="X829" s="11">
        <v>-2.1004905698978598E-3</v>
      </c>
      <c r="Y829" s="11">
        <v>0.97797226120084202</v>
      </c>
      <c r="Z829" s="11">
        <f t="shared" si="9"/>
        <v>1</v>
      </c>
      <c r="AA829" s="11">
        <f t="shared" si="10"/>
        <v>0</v>
      </c>
      <c r="AB829" s="11">
        <f t="shared" si="11"/>
        <v>0</v>
      </c>
      <c r="AC829" s="11">
        <v>-4.9966729608179102E-3</v>
      </c>
      <c r="AD829" s="11">
        <v>0.94832881984984696</v>
      </c>
      <c r="AE829" s="11">
        <f t="shared" si="12"/>
        <v>1</v>
      </c>
      <c r="AF829" s="11">
        <f t="shared" si="13"/>
        <v>0</v>
      </c>
      <c r="AG829" s="11">
        <f t="shared" si="14"/>
        <v>0</v>
      </c>
      <c r="AH829" s="11">
        <v>-9.5249163824555807E-3</v>
      </c>
      <c r="AI829" s="11">
        <v>0.899407281998853</v>
      </c>
      <c r="AJ829" s="11">
        <f t="shared" si="15"/>
        <v>1</v>
      </c>
      <c r="AK829" s="11">
        <f t="shared" si="16"/>
        <v>0</v>
      </c>
      <c r="AL829" s="11">
        <f t="shared" si="17"/>
        <v>0</v>
      </c>
      <c r="AM829" s="11">
        <v>-1.4291859891307599E-2</v>
      </c>
      <c r="AN829" s="11">
        <v>0.85032784352842306</v>
      </c>
      <c r="AO829" s="11">
        <f t="shared" si="18"/>
        <v>1</v>
      </c>
      <c r="AP829" s="11">
        <f t="shared" si="19"/>
        <v>0</v>
      </c>
      <c r="AQ829" s="11">
        <v>6.8229520361217898E-3</v>
      </c>
      <c r="AR829" s="11">
        <v>0.93000959000173999</v>
      </c>
      <c r="AS829" s="11">
        <f t="shared" si="20"/>
        <v>1</v>
      </c>
      <c r="AT829" s="11">
        <f t="shared" si="21"/>
        <v>0</v>
      </c>
      <c r="AU829" s="11">
        <f t="shared" si="22"/>
        <v>0</v>
      </c>
      <c r="AV829" s="11">
        <v>5.8171715833563598E-4</v>
      </c>
      <c r="AW829" s="11">
        <v>0.99402187484668802</v>
      </c>
      <c r="AX829" s="11">
        <f t="shared" si="23"/>
        <v>1</v>
      </c>
      <c r="AY829" s="11">
        <f t="shared" si="24"/>
        <v>0</v>
      </c>
      <c r="AZ829" s="11">
        <v>-3.5284597078520497E-2</v>
      </c>
      <c r="BA829" s="11">
        <v>0.646289133504661</v>
      </c>
      <c r="BB829" s="22">
        <v>0</v>
      </c>
      <c r="BC829" s="22">
        <v>0</v>
      </c>
      <c r="BD829" s="22">
        <v>0</v>
      </c>
      <c r="BE829" s="22">
        <v>0</v>
      </c>
      <c r="BF829" s="22">
        <v>0</v>
      </c>
      <c r="BG829" s="22">
        <v>0</v>
      </c>
      <c r="BH829" s="22">
        <v>0</v>
      </c>
      <c r="BI829" s="22">
        <v>0</v>
      </c>
      <c r="BJ829" s="22">
        <v>0</v>
      </c>
      <c r="BK829" s="22">
        <v>0</v>
      </c>
      <c r="BL829" s="22">
        <v>0</v>
      </c>
      <c r="BM829" s="22">
        <v>0</v>
      </c>
      <c r="BN829" s="22">
        <v>0</v>
      </c>
      <c r="BO829" s="22">
        <v>0</v>
      </c>
      <c r="BP829" s="22">
        <v>0</v>
      </c>
      <c r="BQ829" s="22">
        <v>0</v>
      </c>
      <c r="BR829" s="22">
        <v>0</v>
      </c>
      <c r="BS829" s="22">
        <v>0</v>
      </c>
      <c r="BT829" s="22">
        <v>0</v>
      </c>
      <c r="BU829" s="22">
        <v>0</v>
      </c>
      <c r="BV829" s="22">
        <v>0</v>
      </c>
      <c r="BW829" s="22">
        <v>0</v>
      </c>
    </row>
  </sheetData>
  <autoFilter ref="A3:BW3"/>
  <mergeCells count="12">
    <mergeCell ref="X2:Y2"/>
    <mergeCell ref="AC2:AD2"/>
    <mergeCell ref="A1:B1"/>
    <mergeCell ref="F2:H2"/>
    <mergeCell ref="I2:J2"/>
    <mergeCell ref="N2:O2"/>
    <mergeCell ref="S2:T2"/>
    <mergeCell ref="AH2:AI2"/>
    <mergeCell ref="AM2:AN2"/>
    <mergeCell ref="AQ2:AR2"/>
    <mergeCell ref="AV2:AW2"/>
    <mergeCell ref="AZ2:BA2"/>
  </mergeCells>
  <pageMargins left="0.7" right="0.7" top="0.75" bottom="0.75" header="0" footer="0"/>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00"/>
  <sheetViews>
    <sheetView workbookViewId="0">
      <selection sqref="A1:B1"/>
    </sheetView>
  </sheetViews>
  <sheetFormatPr defaultColWidth="12.59765625" defaultRowHeight="15" customHeight="1"/>
  <cols>
    <col min="1" max="1" width="41.8984375" customWidth="1"/>
    <col min="2" max="2" width="42.19921875" customWidth="1"/>
    <col min="3" max="3" width="17.59765625" customWidth="1"/>
    <col min="4" max="4" width="40.3984375" customWidth="1"/>
    <col min="5" max="5" width="6.59765625" customWidth="1"/>
    <col min="6" max="6" width="11.09765625" customWidth="1"/>
    <col min="7" max="8" width="10.5" customWidth="1"/>
    <col min="9" max="26" width="7.59765625" customWidth="1"/>
  </cols>
  <sheetData>
    <row r="1" spans="1:8" ht="14.25" customHeight="1">
      <c r="A1" s="158" t="s">
        <v>3845</v>
      </c>
      <c r="B1" s="159"/>
      <c r="C1" s="11"/>
      <c r="D1" s="11"/>
      <c r="E1" s="11"/>
      <c r="F1" s="11"/>
      <c r="G1" s="11"/>
      <c r="H1" s="11"/>
    </row>
    <row r="2" spans="1:8" ht="14.25" customHeight="1">
      <c r="A2" s="10"/>
      <c r="B2" s="10"/>
      <c r="C2" s="10"/>
      <c r="D2" s="10"/>
      <c r="E2" s="158" t="s">
        <v>46</v>
      </c>
      <c r="F2" s="159"/>
      <c r="G2" s="159"/>
      <c r="H2" s="159"/>
    </row>
    <row r="3" spans="1:8" ht="14.25" customHeight="1">
      <c r="A3" s="10" t="s">
        <v>49</v>
      </c>
      <c r="B3" s="10" t="s">
        <v>3157</v>
      </c>
      <c r="C3" s="10" t="s">
        <v>3158</v>
      </c>
      <c r="D3" s="10" t="s">
        <v>3159</v>
      </c>
      <c r="E3" s="10" t="s">
        <v>3160</v>
      </c>
      <c r="F3" s="10" t="s">
        <v>3161</v>
      </c>
      <c r="G3" s="10" t="s">
        <v>3162</v>
      </c>
      <c r="H3" s="10" t="s">
        <v>3163</v>
      </c>
    </row>
    <row r="4" spans="1:8" ht="14.25" customHeight="1">
      <c r="A4" s="11" t="s">
        <v>95</v>
      </c>
      <c r="B4" s="11" t="s">
        <v>3164</v>
      </c>
      <c r="C4" s="11" t="s">
        <v>96</v>
      </c>
      <c r="D4" s="11" t="s">
        <v>97</v>
      </c>
      <c r="E4" s="11">
        <v>226</v>
      </c>
      <c r="F4" s="11">
        <v>-0.397727795</v>
      </c>
      <c r="G4" s="11">
        <v>0.13153334999999999</v>
      </c>
      <c r="H4" s="11">
        <v>2.7847599999999998E-3</v>
      </c>
    </row>
    <row r="5" spans="1:8" ht="14.25" customHeight="1">
      <c r="A5" s="11" t="s">
        <v>3147</v>
      </c>
      <c r="B5" s="11" t="s">
        <v>3165</v>
      </c>
      <c r="C5" s="11" t="s">
        <v>47</v>
      </c>
      <c r="D5" s="11" t="s">
        <v>47</v>
      </c>
      <c r="E5" s="11">
        <v>225</v>
      </c>
      <c r="F5" s="11">
        <v>-0.18531093100000001</v>
      </c>
      <c r="G5" s="11">
        <v>0.113755175</v>
      </c>
      <c r="H5" s="11">
        <v>0.104705302</v>
      </c>
    </row>
    <row r="6" spans="1:8" ht="14.25" customHeight="1">
      <c r="A6" s="11" t="s">
        <v>1819</v>
      </c>
      <c r="B6" s="11" t="s">
        <v>1819</v>
      </c>
      <c r="C6" s="11" t="s">
        <v>96</v>
      </c>
      <c r="D6" s="11" t="s">
        <v>1365</v>
      </c>
      <c r="E6" s="11">
        <v>226</v>
      </c>
      <c r="F6" s="11">
        <v>0.188067389</v>
      </c>
      <c r="G6" s="11">
        <v>9.9776721999999998E-2</v>
      </c>
      <c r="H6" s="11">
        <v>6.0728910999999997E-2</v>
      </c>
    </row>
    <row r="7" spans="1:8" ht="14.25" customHeight="1">
      <c r="A7" s="11" t="s">
        <v>1453</v>
      </c>
      <c r="B7" s="11" t="s">
        <v>1453</v>
      </c>
      <c r="C7" s="11" t="s">
        <v>96</v>
      </c>
      <c r="D7" s="11" t="s">
        <v>97</v>
      </c>
      <c r="E7" s="11">
        <v>225</v>
      </c>
      <c r="F7" s="11">
        <v>0.164269264</v>
      </c>
      <c r="G7" s="11">
        <v>0.104937105</v>
      </c>
      <c r="H7" s="11">
        <v>0.118892875</v>
      </c>
    </row>
    <row r="8" spans="1:8" ht="14.25" customHeight="1">
      <c r="A8" s="11" t="s">
        <v>2773</v>
      </c>
      <c r="B8" s="11" t="s">
        <v>3166</v>
      </c>
      <c r="C8" s="11" t="s">
        <v>47</v>
      </c>
      <c r="D8" s="11" t="s">
        <v>47</v>
      </c>
      <c r="E8" s="11">
        <v>225</v>
      </c>
      <c r="F8" s="11">
        <v>-0.216964081</v>
      </c>
      <c r="G8" s="11">
        <v>0.14245315</v>
      </c>
      <c r="H8" s="11">
        <v>0.12914899299999999</v>
      </c>
    </row>
    <row r="9" spans="1:8" ht="14.25" customHeight="1">
      <c r="A9" s="11" t="s">
        <v>1449</v>
      </c>
      <c r="B9" s="11" t="s">
        <v>1449</v>
      </c>
      <c r="C9" s="11" t="s">
        <v>64</v>
      </c>
      <c r="D9" s="11" t="s">
        <v>65</v>
      </c>
      <c r="E9" s="11">
        <v>221</v>
      </c>
      <c r="F9" s="11">
        <v>0.41475353799999998</v>
      </c>
      <c r="G9" s="11">
        <v>0.120102536</v>
      </c>
      <c r="H9" s="11">
        <v>6.63533E-4</v>
      </c>
    </row>
    <row r="10" spans="1:8" ht="14.25" customHeight="1">
      <c r="A10" s="11" t="s">
        <v>2174</v>
      </c>
      <c r="B10" s="11" t="s">
        <v>2174</v>
      </c>
      <c r="C10" s="11" t="s">
        <v>77</v>
      </c>
      <c r="D10" s="11" t="s">
        <v>2175</v>
      </c>
      <c r="E10" s="11">
        <v>224</v>
      </c>
      <c r="F10" s="11">
        <v>-0.30246357099999999</v>
      </c>
      <c r="G10" s="11">
        <v>0.14474877899999999</v>
      </c>
      <c r="H10" s="11">
        <v>3.7784627000000001E-2</v>
      </c>
    </row>
    <row r="11" spans="1:8" ht="14.25" customHeight="1">
      <c r="A11" s="11" t="s">
        <v>3149</v>
      </c>
      <c r="B11" s="11" t="s">
        <v>3167</v>
      </c>
      <c r="C11" s="11" t="s">
        <v>47</v>
      </c>
      <c r="D11" s="11" t="s">
        <v>47</v>
      </c>
      <c r="E11" s="11">
        <v>225</v>
      </c>
      <c r="F11" s="11">
        <v>9.3833439000000005E-2</v>
      </c>
      <c r="G11" s="11">
        <v>0.130024423</v>
      </c>
      <c r="H11" s="11">
        <v>0.47125274099999998</v>
      </c>
    </row>
    <row r="12" spans="1:8" ht="14.25" customHeight="1">
      <c r="A12" s="11" t="s">
        <v>952</v>
      </c>
      <c r="B12" s="11" t="s">
        <v>952</v>
      </c>
      <c r="C12" s="11" t="s">
        <v>77</v>
      </c>
      <c r="D12" s="11" t="s">
        <v>78</v>
      </c>
      <c r="E12" s="11">
        <v>224</v>
      </c>
      <c r="F12" s="11">
        <v>-0.32881241999999999</v>
      </c>
      <c r="G12" s="11">
        <v>0.14589253799999999</v>
      </c>
      <c r="H12" s="11">
        <v>2.5176688999999999E-2</v>
      </c>
    </row>
    <row r="13" spans="1:8" ht="14.25" customHeight="1">
      <c r="A13" s="11" t="s">
        <v>2119</v>
      </c>
      <c r="B13" s="11" t="s">
        <v>2119</v>
      </c>
      <c r="C13" s="11" t="s">
        <v>77</v>
      </c>
      <c r="D13" s="11" t="s">
        <v>78</v>
      </c>
      <c r="E13" s="11">
        <v>220</v>
      </c>
      <c r="F13" s="11">
        <v>-0.27074981300000001</v>
      </c>
      <c r="G13" s="11">
        <v>0.14689886099999999</v>
      </c>
      <c r="H13" s="11">
        <v>6.6659184999999996E-2</v>
      </c>
    </row>
    <row r="14" spans="1:8" ht="14.25" customHeight="1">
      <c r="A14" s="11" t="s">
        <v>116</v>
      </c>
      <c r="B14" s="11" t="s">
        <v>3168</v>
      </c>
      <c r="C14" s="11" t="s">
        <v>77</v>
      </c>
      <c r="D14" s="11" t="s">
        <v>106</v>
      </c>
      <c r="E14" s="11">
        <v>226</v>
      </c>
      <c r="F14" s="11">
        <v>-0.12810176400000001</v>
      </c>
      <c r="G14" s="11">
        <v>0.121311588</v>
      </c>
      <c r="H14" s="11">
        <v>0.29210804299999998</v>
      </c>
    </row>
    <row r="15" spans="1:8" ht="14.25" customHeight="1">
      <c r="A15" s="11" t="s">
        <v>2789</v>
      </c>
      <c r="B15" s="11" t="s">
        <v>3169</v>
      </c>
      <c r="C15" s="11" t="s">
        <v>47</v>
      </c>
      <c r="D15" s="11" t="s">
        <v>47</v>
      </c>
      <c r="E15" s="11">
        <v>203</v>
      </c>
      <c r="F15" s="11">
        <v>-0.38626756899999998</v>
      </c>
      <c r="G15" s="11">
        <v>0.15540079400000001</v>
      </c>
      <c r="H15" s="11">
        <v>1.3740151000000001E-2</v>
      </c>
    </row>
    <row r="16" spans="1:8" ht="14.25" customHeight="1">
      <c r="A16" s="11" t="s">
        <v>2386</v>
      </c>
      <c r="B16" s="11" t="s">
        <v>2386</v>
      </c>
      <c r="C16" s="11" t="s">
        <v>96</v>
      </c>
      <c r="D16" s="11" t="s">
        <v>933</v>
      </c>
      <c r="E16" s="11">
        <v>224</v>
      </c>
      <c r="F16" s="11">
        <v>0.26715830400000001</v>
      </c>
      <c r="G16" s="11">
        <v>0.123683607</v>
      </c>
      <c r="H16" s="11">
        <v>3.1833226999999999E-2</v>
      </c>
    </row>
    <row r="17" spans="1:8" ht="14.25" customHeight="1">
      <c r="A17" s="11" t="s">
        <v>3053</v>
      </c>
      <c r="B17" s="11" t="s">
        <v>3170</v>
      </c>
      <c r="C17" s="11" t="s">
        <v>47</v>
      </c>
      <c r="D17" s="11" t="s">
        <v>47</v>
      </c>
      <c r="E17" s="11">
        <v>225</v>
      </c>
      <c r="F17" s="11">
        <v>8.9116284000000004E-2</v>
      </c>
      <c r="G17" s="11">
        <v>0.11815671799999999</v>
      </c>
      <c r="H17" s="11">
        <v>0.45150511100000001</v>
      </c>
    </row>
    <row r="18" spans="1:8" ht="14.25" customHeight="1">
      <c r="A18" s="11" t="s">
        <v>938</v>
      </c>
      <c r="B18" s="11" t="s">
        <v>3171</v>
      </c>
      <c r="C18" s="11" t="s">
        <v>96</v>
      </c>
      <c r="D18" s="11" t="s">
        <v>933</v>
      </c>
      <c r="E18" s="11">
        <v>221</v>
      </c>
      <c r="F18" s="11">
        <v>0.29389652799999999</v>
      </c>
      <c r="G18" s="11">
        <v>0.123969968</v>
      </c>
      <c r="H18" s="11">
        <v>1.8613553000000001E-2</v>
      </c>
    </row>
    <row r="19" spans="1:8" ht="14.25" customHeight="1">
      <c r="A19" s="11" t="s">
        <v>2483</v>
      </c>
      <c r="B19" s="11" t="s">
        <v>3172</v>
      </c>
      <c r="C19" s="11" t="s">
        <v>77</v>
      </c>
      <c r="D19" s="11" t="s">
        <v>989</v>
      </c>
      <c r="E19" s="11">
        <v>226</v>
      </c>
      <c r="F19" s="11">
        <v>-0.25286574899999997</v>
      </c>
      <c r="G19" s="11">
        <v>0.10921311</v>
      </c>
      <c r="H19" s="11">
        <v>2.1490972000000001E-2</v>
      </c>
    </row>
    <row r="20" spans="1:8" ht="14.25" customHeight="1">
      <c r="A20" s="11" t="s">
        <v>1137</v>
      </c>
      <c r="B20" s="11" t="s">
        <v>1137</v>
      </c>
      <c r="C20" s="11" t="s">
        <v>171</v>
      </c>
      <c r="D20" s="11" t="s">
        <v>954</v>
      </c>
      <c r="E20" s="11">
        <v>226</v>
      </c>
      <c r="F20" s="11">
        <v>0.150265226</v>
      </c>
      <c r="G20" s="11">
        <v>0.15560049000000001</v>
      </c>
      <c r="H20" s="11">
        <v>0.335220664</v>
      </c>
    </row>
    <row r="21" spans="1:8" ht="14.25" customHeight="1">
      <c r="A21" s="11" t="s">
        <v>2870</v>
      </c>
      <c r="B21" s="11" t="s">
        <v>3173</v>
      </c>
      <c r="C21" s="11" t="s">
        <v>47</v>
      </c>
      <c r="D21" s="11" t="s">
        <v>47</v>
      </c>
      <c r="E21" s="11">
        <v>225</v>
      </c>
      <c r="F21" s="11">
        <v>1.2772284E-2</v>
      </c>
      <c r="G21" s="11">
        <v>0.11920082999999999</v>
      </c>
      <c r="H21" s="11">
        <v>0.91476602299999998</v>
      </c>
    </row>
    <row r="22" spans="1:8" ht="14.25" customHeight="1">
      <c r="A22" s="11" t="s">
        <v>114</v>
      </c>
      <c r="B22" s="11" t="s">
        <v>3174</v>
      </c>
      <c r="C22" s="11" t="s">
        <v>77</v>
      </c>
      <c r="D22" s="11" t="s">
        <v>108</v>
      </c>
      <c r="E22" s="11">
        <v>225</v>
      </c>
      <c r="F22" s="11">
        <v>-0.22996518599999999</v>
      </c>
      <c r="G22" s="11">
        <v>0.11813879200000001</v>
      </c>
      <c r="H22" s="11">
        <v>5.2831346000000001E-2</v>
      </c>
    </row>
    <row r="23" spans="1:8" ht="14.25" customHeight="1">
      <c r="A23" s="11" t="s">
        <v>1964</v>
      </c>
      <c r="B23" s="11" t="s">
        <v>3175</v>
      </c>
      <c r="C23" s="11" t="s">
        <v>171</v>
      </c>
      <c r="D23" s="11" t="s">
        <v>367</v>
      </c>
      <c r="E23" s="11">
        <v>224</v>
      </c>
      <c r="F23" s="11">
        <v>-4.5159194999999999E-2</v>
      </c>
      <c r="G23" s="11">
        <v>0.13796619800000001</v>
      </c>
      <c r="H23" s="11">
        <v>0.74373101200000002</v>
      </c>
    </row>
    <row r="24" spans="1:8" ht="14.25" customHeight="1">
      <c r="A24" s="11" t="s">
        <v>2980</v>
      </c>
      <c r="B24" s="11" t="s">
        <v>3176</v>
      </c>
      <c r="C24" s="11" t="s">
        <v>47</v>
      </c>
      <c r="D24" s="11" t="s">
        <v>47</v>
      </c>
      <c r="E24" s="11">
        <v>225</v>
      </c>
      <c r="F24" s="11">
        <v>-3.448039E-2</v>
      </c>
      <c r="G24" s="11">
        <v>0.118697737</v>
      </c>
      <c r="H24" s="11">
        <v>0.77170970699999997</v>
      </c>
    </row>
    <row r="25" spans="1:8" ht="14.25" customHeight="1">
      <c r="A25" s="11" t="s">
        <v>532</v>
      </c>
      <c r="B25" s="11" t="s">
        <v>3177</v>
      </c>
      <c r="C25" s="11" t="s">
        <v>77</v>
      </c>
      <c r="D25" s="11" t="s">
        <v>304</v>
      </c>
      <c r="E25" s="11">
        <v>220</v>
      </c>
      <c r="F25" s="11">
        <v>-0.309278049</v>
      </c>
      <c r="G25" s="11">
        <v>0.144864088</v>
      </c>
      <c r="H25" s="11">
        <v>3.3870561E-2</v>
      </c>
    </row>
    <row r="26" spans="1:8" ht="14.25" customHeight="1">
      <c r="A26" s="11" t="s">
        <v>2755</v>
      </c>
      <c r="B26" s="11" t="s">
        <v>3178</v>
      </c>
      <c r="C26" s="11" t="s">
        <v>47</v>
      </c>
      <c r="D26" s="11" t="s">
        <v>47</v>
      </c>
      <c r="E26" s="11">
        <v>211</v>
      </c>
      <c r="F26" s="11">
        <v>-0.33323535100000001</v>
      </c>
      <c r="G26" s="11">
        <v>0.145557769</v>
      </c>
      <c r="H26" s="11">
        <v>2.3047228999999999E-2</v>
      </c>
    </row>
    <row r="27" spans="1:8" ht="14.25" customHeight="1">
      <c r="A27" s="11" t="s">
        <v>2486</v>
      </c>
      <c r="B27" s="11" t="s">
        <v>3179</v>
      </c>
      <c r="C27" s="11" t="s">
        <v>77</v>
      </c>
      <c r="D27" s="11" t="s">
        <v>989</v>
      </c>
      <c r="E27" s="11">
        <v>226</v>
      </c>
      <c r="F27" s="11">
        <v>-7.5983625999999999E-2</v>
      </c>
      <c r="G27" s="11">
        <v>0.107818283</v>
      </c>
      <c r="H27" s="11">
        <v>0.48169900100000002</v>
      </c>
    </row>
    <row r="28" spans="1:8" ht="14.25" customHeight="1">
      <c r="A28" s="11" t="s">
        <v>1678</v>
      </c>
      <c r="B28" s="11" t="s">
        <v>1678</v>
      </c>
      <c r="C28" s="11" t="s">
        <v>345</v>
      </c>
      <c r="D28" s="11" t="s">
        <v>346</v>
      </c>
      <c r="E28" s="11">
        <v>226</v>
      </c>
      <c r="F28" s="11">
        <v>0.52921945199999998</v>
      </c>
      <c r="G28" s="11">
        <v>0.10911449099999999</v>
      </c>
      <c r="H28" s="23">
        <v>2.3E-6</v>
      </c>
    </row>
    <row r="29" spans="1:8" ht="14.25" customHeight="1">
      <c r="A29" s="11" t="s">
        <v>2904</v>
      </c>
      <c r="B29" s="11" t="s">
        <v>3180</v>
      </c>
      <c r="C29" s="11" t="s">
        <v>47</v>
      </c>
      <c r="D29" s="11" t="s">
        <v>47</v>
      </c>
      <c r="E29" s="11">
        <v>226</v>
      </c>
      <c r="F29" s="11">
        <v>3.5314538999999999E-2</v>
      </c>
      <c r="G29" s="11">
        <v>0.117687853</v>
      </c>
      <c r="H29" s="11">
        <v>0.76439994099999997</v>
      </c>
    </row>
    <row r="30" spans="1:8" ht="14.25" customHeight="1">
      <c r="A30" s="11" t="s">
        <v>350</v>
      </c>
      <c r="B30" s="11" t="s">
        <v>3181</v>
      </c>
      <c r="C30" s="11" t="s">
        <v>345</v>
      </c>
      <c r="D30" s="11" t="s">
        <v>351</v>
      </c>
      <c r="E30" s="11">
        <v>219</v>
      </c>
      <c r="F30" s="11">
        <v>0.43842808300000002</v>
      </c>
      <c r="G30" s="11">
        <v>0.121088865</v>
      </c>
      <c r="H30" s="11">
        <v>3.6501399999999999E-4</v>
      </c>
    </row>
    <row r="31" spans="1:8" ht="14.25" customHeight="1">
      <c r="A31" s="11" t="s">
        <v>1245</v>
      </c>
      <c r="B31" s="11" t="s">
        <v>3182</v>
      </c>
      <c r="C31" s="11" t="s">
        <v>77</v>
      </c>
      <c r="D31" s="11" t="s">
        <v>78</v>
      </c>
      <c r="E31" s="11">
        <v>204</v>
      </c>
      <c r="F31" s="11">
        <v>-0.43380701199999999</v>
      </c>
      <c r="G31" s="11">
        <v>0.158310864</v>
      </c>
      <c r="H31" s="11">
        <v>6.6841870000000003E-3</v>
      </c>
    </row>
    <row r="32" spans="1:8" ht="14.25" customHeight="1">
      <c r="A32" s="11" t="s">
        <v>554</v>
      </c>
      <c r="B32" s="11" t="s">
        <v>3183</v>
      </c>
      <c r="C32" s="11" t="s">
        <v>77</v>
      </c>
      <c r="D32" s="11" t="s">
        <v>304</v>
      </c>
      <c r="E32" s="11">
        <v>220</v>
      </c>
      <c r="F32" s="11">
        <v>-0.15354878299999999</v>
      </c>
      <c r="G32" s="11">
        <v>0.155038599</v>
      </c>
      <c r="H32" s="11">
        <v>0.32307121700000002</v>
      </c>
    </row>
    <row r="33" spans="1:8" ht="14.25" customHeight="1">
      <c r="A33" s="11" t="s">
        <v>85</v>
      </c>
      <c r="B33" s="11" t="s">
        <v>3184</v>
      </c>
      <c r="C33" s="11" t="s">
        <v>77</v>
      </c>
      <c r="D33" s="11" t="s">
        <v>78</v>
      </c>
      <c r="E33" s="11">
        <v>223</v>
      </c>
      <c r="F33" s="11">
        <v>-5.0691247000000002E-2</v>
      </c>
      <c r="G33" s="11">
        <v>0.14536151899999999</v>
      </c>
      <c r="H33" s="11">
        <v>0.72762453100000002</v>
      </c>
    </row>
    <row r="34" spans="1:8" ht="14.25" customHeight="1">
      <c r="A34" s="11" t="s">
        <v>1364</v>
      </c>
      <c r="B34" s="11" t="s">
        <v>1364</v>
      </c>
      <c r="C34" s="11" t="s">
        <v>96</v>
      </c>
      <c r="D34" s="11" t="s">
        <v>1365</v>
      </c>
      <c r="E34" s="11">
        <v>226</v>
      </c>
      <c r="F34" s="11">
        <v>0.17350064100000001</v>
      </c>
      <c r="G34" s="11">
        <v>0.126873561</v>
      </c>
      <c r="H34" s="11">
        <v>0.17282446700000001</v>
      </c>
    </row>
    <row r="35" spans="1:8" ht="14.25" customHeight="1">
      <c r="A35" s="11" t="s">
        <v>1186</v>
      </c>
      <c r="B35" s="11" t="s">
        <v>3185</v>
      </c>
      <c r="C35" s="11" t="s">
        <v>171</v>
      </c>
      <c r="D35" s="11" t="s">
        <v>770</v>
      </c>
      <c r="E35" s="11">
        <v>215</v>
      </c>
      <c r="F35" s="11">
        <v>0.73443279900000003</v>
      </c>
      <c r="G35" s="11">
        <v>0.12244151</v>
      </c>
      <c r="H35" s="23">
        <v>8.3500000000000003E-9</v>
      </c>
    </row>
    <row r="36" spans="1:8" ht="14.25" customHeight="1">
      <c r="A36" s="11" t="s">
        <v>162</v>
      </c>
      <c r="B36" s="11" t="s">
        <v>3186</v>
      </c>
      <c r="C36" s="11" t="s">
        <v>77</v>
      </c>
      <c r="D36" s="11" t="s">
        <v>126</v>
      </c>
      <c r="E36" s="11">
        <v>226</v>
      </c>
      <c r="F36" s="11">
        <v>0.120255915</v>
      </c>
      <c r="G36" s="11">
        <v>0.11813953200000001</v>
      </c>
      <c r="H36" s="11">
        <v>0.309807149</v>
      </c>
    </row>
    <row r="37" spans="1:8" ht="14.25" customHeight="1">
      <c r="A37" s="11" t="s">
        <v>2934</v>
      </c>
      <c r="B37" s="11" t="s">
        <v>3187</v>
      </c>
      <c r="C37" s="11" t="s">
        <v>47</v>
      </c>
      <c r="D37" s="11" t="s">
        <v>47</v>
      </c>
      <c r="E37" s="11">
        <v>226</v>
      </c>
      <c r="F37" s="11">
        <v>0.672184263</v>
      </c>
      <c r="G37" s="11">
        <v>0.124656194</v>
      </c>
      <c r="H37" s="23">
        <v>1.7499999999999999E-7</v>
      </c>
    </row>
    <row r="38" spans="1:8" ht="14.25" customHeight="1">
      <c r="A38" s="11" t="s">
        <v>1168</v>
      </c>
      <c r="B38" s="11" t="s">
        <v>3188</v>
      </c>
      <c r="C38" s="11" t="s">
        <v>171</v>
      </c>
      <c r="D38" s="11" t="s">
        <v>770</v>
      </c>
      <c r="E38" s="11">
        <v>210</v>
      </c>
      <c r="F38" s="11">
        <v>0.62123319899999996</v>
      </c>
      <c r="G38" s="11">
        <v>0.130639481</v>
      </c>
      <c r="H38" s="23">
        <v>3.6799999999999999E-6</v>
      </c>
    </row>
    <row r="39" spans="1:8" ht="14.25" customHeight="1">
      <c r="A39" s="11" t="s">
        <v>1755</v>
      </c>
      <c r="B39" s="11" t="s">
        <v>1755</v>
      </c>
      <c r="C39" s="11" t="s">
        <v>873</v>
      </c>
      <c r="D39" s="11" t="s">
        <v>881</v>
      </c>
      <c r="E39" s="11">
        <v>210</v>
      </c>
      <c r="F39" s="11">
        <v>0.21958771499999999</v>
      </c>
      <c r="G39" s="11">
        <v>0.144384028</v>
      </c>
      <c r="H39" s="11">
        <v>0.129799529</v>
      </c>
    </row>
    <row r="40" spans="1:8" ht="14.25" customHeight="1">
      <c r="A40" s="11" t="s">
        <v>806</v>
      </c>
      <c r="B40" s="11" t="s">
        <v>3189</v>
      </c>
      <c r="C40" s="11" t="s">
        <v>345</v>
      </c>
      <c r="D40" s="11" t="s">
        <v>807</v>
      </c>
      <c r="E40" s="11">
        <v>226</v>
      </c>
      <c r="F40" s="11">
        <v>0.182484751</v>
      </c>
      <c r="G40" s="11">
        <v>0.13752951799999999</v>
      </c>
      <c r="H40" s="11">
        <v>0.18588843699999999</v>
      </c>
    </row>
    <row r="41" spans="1:8" ht="14.25" customHeight="1">
      <c r="A41" s="11" t="s">
        <v>1465</v>
      </c>
      <c r="B41" s="11" t="s">
        <v>1465</v>
      </c>
      <c r="C41" s="11" t="s">
        <v>171</v>
      </c>
      <c r="D41" s="11" t="s">
        <v>684</v>
      </c>
      <c r="E41" s="11">
        <v>226</v>
      </c>
      <c r="F41" s="11">
        <v>0.31708903100000002</v>
      </c>
      <c r="G41" s="11">
        <v>0.11530849999999999</v>
      </c>
      <c r="H41" s="11">
        <v>6.4434749999999997E-3</v>
      </c>
    </row>
    <row r="42" spans="1:8" ht="14.25" customHeight="1">
      <c r="A42" s="11" t="s">
        <v>1279</v>
      </c>
      <c r="B42" s="11" t="s">
        <v>1279</v>
      </c>
      <c r="C42" s="11" t="s">
        <v>77</v>
      </c>
      <c r="D42" s="11" t="s">
        <v>78</v>
      </c>
      <c r="E42" s="11">
        <v>176</v>
      </c>
      <c r="F42" s="11">
        <v>-0.29813198699999999</v>
      </c>
      <c r="G42" s="11">
        <v>0.158160262</v>
      </c>
      <c r="H42" s="11">
        <v>6.1078027E-2</v>
      </c>
    </row>
    <row r="43" spans="1:8" ht="14.25" customHeight="1">
      <c r="A43" s="11" t="s">
        <v>1739</v>
      </c>
      <c r="B43" s="11" t="s">
        <v>3190</v>
      </c>
      <c r="C43" s="11" t="s">
        <v>77</v>
      </c>
      <c r="D43" s="11" t="s">
        <v>989</v>
      </c>
      <c r="E43" s="11">
        <v>226</v>
      </c>
      <c r="F43" s="11">
        <v>-7.5025608999999993E-2</v>
      </c>
      <c r="G43" s="11">
        <v>0.11510058500000001</v>
      </c>
      <c r="H43" s="11">
        <v>0.51517544599999998</v>
      </c>
    </row>
    <row r="44" spans="1:8" ht="14.25" customHeight="1">
      <c r="A44" s="11" t="s">
        <v>735</v>
      </c>
      <c r="B44" s="11" t="s">
        <v>3191</v>
      </c>
      <c r="C44" s="11" t="s">
        <v>171</v>
      </c>
      <c r="D44" s="11" t="s">
        <v>415</v>
      </c>
      <c r="E44" s="11">
        <v>224</v>
      </c>
      <c r="F44" s="11">
        <v>-0.444405775</v>
      </c>
      <c r="G44" s="11">
        <v>0.12588049600000001</v>
      </c>
      <c r="H44" s="11">
        <v>5.0360900000000002E-4</v>
      </c>
    </row>
    <row r="45" spans="1:8" ht="14.25" customHeight="1">
      <c r="A45" s="11" t="s">
        <v>395</v>
      </c>
      <c r="B45" s="11" t="s">
        <v>3192</v>
      </c>
      <c r="C45" s="11" t="s">
        <v>171</v>
      </c>
      <c r="D45" s="11" t="s">
        <v>367</v>
      </c>
      <c r="E45" s="11">
        <v>224</v>
      </c>
      <c r="F45" s="11">
        <v>3.1752460000000003E-2</v>
      </c>
      <c r="G45" s="11">
        <v>0.14167506399999999</v>
      </c>
      <c r="H45" s="11">
        <v>0.82286687199999997</v>
      </c>
    </row>
    <row r="46" spans="1:8" ht="14.25" customHeight="1">
      <c r="A46" s="11" t="s">
        <v>112</v>
      </c>
      <c r="B46" s="11" t="s">
        <v>3193</v>
      </c>
      <c r="C46" s="11" t="s">
        <v>77</v>
      </c>
      <c r="D46" s="11" t="s">
        <v>108</v>
      </c>
      <c r="E46" s="11">
        <v>226</v>
      </c>
      <c r="F46" s="11">
        <v>-1.2631694000000001E-2</v>
      </c>
      <c r="G46" s="11">
        <v>0.115766279</v>
      </c>
      <c r="H46" s="11">
        <v>0.91320908099999998</v>
      </c>
    </row>
    <row r="47" spans="1:8" ht="14.25" customHeight="1">
      <c r="A47" s="11" t="s">
        <v>1546</v>
      </c>
      <c r="B47" s="11" t="s">
        <v>1546</v>
      </c>
      <c r="C47" s="11" t="s">
        <v>171</v>
      </c>
      <c r="D47" s="11" t="s">
        <v>1160</v>
      </c>
      <c r="E47" s="11">
        <v>224</v>
      </c>
      <c r="F47" s="11">
        <v>1.2949576000000001E-2</v>
      </c>
      <c r="G47" s="11">
        <v>0.12801695599999999</v>
      </c>
      <c r="H47" s="11">
        <v>0.91951777199999996</v>
      </c>
    </row>
    <row r="48" spans="1:8" ht="14.25" customHeight="1">
      <c r="A48" s="11" t="s">
        <v>110</v>
      </c>
      <c r="B48" s="11" t="s">
        <v>3194</v>
      </c>
      <c r="C48" s="11" t="s">
        <v>77</v>
      </c>
      <c r="D48" s="11" t="s">
        <v>108</v>
      </c>
      <c r="E48" s="11">
        <v>225</v>
      </c>
      <c r="F48" s="11">
        <v>2.4560749999999999E-2</v>
      </c>
      <c r="G48" s="11">
        <v>0.113830709</v>
      </c>
      <c r="H48" s="11">
        <v>0.82936594500000005</v>
      </c>
    </row>
    <row r="49" spans="1:8" ht="14.25" customHeight="1">
      <c r="A49" s="11" t="s">
        <v>2552</v>
      </c>
      <c r="B49" s="11" t="s">
        <v>2552</v>
      </c>
      <c r="C49" s="11" t="s">
        <v>171</v>
      </c>
      <c r="D49" s="11" t="s">
        <v>367</v>
      </c>
      <c r="E49" s="11">
        <v>226</v>
      </c>
      <c r="F49" s="11">
        <v>-0.22307792700000001</v>
      </c>
      <c r="G49" s="11">
        <v>0.12211323</v>
      </c>
      <c r="H49" s="11">
        <v>6.9047053999999997E-2</v>
      </c>
    </row>
    <row r="50" spans="1:8" ht="14.25" customHeight="1">
      <c r="A50" s="11" t="s">
        <v>3142</v>
      </c>
      <c r="B50" s="11" t="s">
        <v>3195</v>
      </c>
      <c r="C50" s="11" t="s">
        <v>47</v>
      </c>
      <c r="D50" s="11" t="s">
        <v>47</v>
      </c>
      <c r="E50" s="11">
        <v>209</v>
      </c>
      <c r="F50" s="11">
        <v>-0.38990812200000002</v>
      </c>
      <c r="G50" s="11">
        <v>0.11998371100000001</v>
      </c>
      <c r="H50" s="11">
        <v>1.346451E-3</v>
      </c>
    </row>
    <row r="51" spans="1:8" ht="14.25" customHeight="1">
      <c r="A51" s="11" t="s">
        <v>1461</v>
      </c>
      <c r="B51" s="11" t="s">
        <v>1461</v>
      </c>
      <c r="C51" s="11" t="s">
        <v>171</v>
      </c>
      <c r="D51" s="11" t="s">
        <v>684</v>
      </c>
      <c r="E51" s="11">
        <v>226</v>
      </c>
      <c r="F51" s="11">
        <v>-0.53417520299999999</v>
      </c>
      <c r="G51" s="11">
        <v>0.108842413</v>
      </c>
      <c r="H51" s="23">
        <v>1.7600000000000001E-6</v>
      </c>
    </row>
    <row r="52" spans="1:8" ht="14.25" customHeight="1">
      <c r="A52" s="11" t="s">
        <v>105</v>
      </c>
      <c r="B52" s="11" t="s">
        <v>3196</v>
      </c>
      <c r="C52" s="11" t="s">
        <v>77</v>
      </c>
      <c r="D52" s="11" t="s">
        <v>106</v>
      </c>
      <c r="E52" s="11">
        <v>225</v>
      </c>
      <c r="F52" s="11">
        <v>-5.0204667000000001E-2</v>
      </c>
      <c r="G52" s="11">
        <v>0.12760890599999999</v>
      </c>
      <c r="H52" s="11">
        <v>0.69437737700000002</v>
      </c>
    </row>
    <row r="53" spans="1:8" ht="14.25" customHeight="1">
      <c r="A53" s="11" t="s">
        <v>2343</v>
      </c>
      <c r="B53" s="11" t="s">
        <v>3197</v>
      </c>
      <c r="C53" s="11" t="s">
        <v>171</v>
      </c>
      <c r="D53" s="11" t="s">
        <v>684</v>
      </c>
      <c r="E53" s="11">
        <v>225</v>
      </c>
      <c r="F53" s="11">
        <v>7.2344911999999997E-2</v>
      </c>
      <c r="G53" s="11">
        <v>0.114982319</v>
      </c>
      <c r="H53" s="11">
        <v>0.52986759000000005</v>
      </c>
    </row>
    <row r="54" spans="1:8" ht="14.25" customHeight="1">
      <c r="A54" s="11" t="s">
        <v>289</v>
      </c>
      <c r="B54" s="11" t="s">
        <v>3198</v>
      </c>
      <c r="C54" s="11" t="s">
        <v>77</v>
      </c>
      <c r="D54" s="11" t="s">
        <v>126</v>
      </c>
      <c r="E54" s="11">
        <v>226</v>
      </c>
      <c r="F54" s="11">
        <v>-0.252958297</v>
      </c>
      <c r="G54" s="11">
        <v>0.118008788</v>
      </c>
      <c r="H54" s="11">
        <v>3.3136631E-2</v>
      </c>
    </row>
    <row r="55" spans="1:8" ht="14.25" customHeight="1">
      <c r="A55" s="11" t="s">
        <v>2487</v>
      </c>
      <c r="B55" s="11" t="s">
        <v>2487</v>
      </c>
      <c r="C55" s="11" t="s">
        <v>77</v>
      </c>
      <c r="D55" s="11" t="s">
        <v>989</v>
      </c>
      <c r="E55" s="11">
        <v>220</v>
      </c>
      <c r="F55" s="11">
        <v>-0.64250644099999998</v>
      </c>
      <c r="G55" s="11">
        <v>0.122346542</v>
      </c>
      <c r="H55" s="23">
        <v>3.5499999999999999E-7</v>
      </c>
    </row>
    <row r="56" spans="1:8" ht="14.25" customHeight="1">
      <c r="A56" s="11" t="s">
        <v>2481</v>
      </c>
      <c r="B56" s="11" t="s">
        <v>3199</v>
      </c>
      <c r="C56" s="11" t="s">
        <v>77</v>
      </c>
      <c r="D56" s="11" t="s">
        <v>989</v>
      </c>
      <c r="E56" s="11">
        <v>226</v>
      </c>
      <c r="F56" s="11">
        <v>-7.2624996999999997E-2</v>
      </c>
      <c r="G56" s="11">
        <v>0.115460277</v>
      </c>
      <c r="H56" s="11">
        <v>0.52998157099999998</v>
      </c>
    </row>
    <row r="57" spans="1:8" ht="14.25" customHeight="1">
      <c r="A57" s="11" t="s">
        <v>117</v>
      </c>
      <c r="B57" s="11" t="s">
        <v>3200</v>
      </c>
      <c r="C57" s="11" t="s">
        <v>77</v>
      </c>
      <c r="D57" s="11" t="s">
        <v>106</v>
      </c>
      <c r="E57" s="11">
        <v>226</v>
      </c>
      <c r="F57" s="11">
        <v>-0.137344559</v>
      </c>
      <c r="G57" s="11">
        <v>0.122464317</v>
      </c>
      <c r="H57" s="11">
        <v>0.263262418</v>
      </c>
    </row>
    <row r="58" spans="1:8" ht="14.25" customHeight="1">
      <c r="A58" s="11" t="s">
        <v>1943</v>
      </c>
      <c r="B58" s="11" t="s">
        <v>3201</v>
      </c>
      <c r="C58" s="11" t="s">
        <v>171</v>
      </c>
      <c r="D58" s="11" t="s">
        <v>367</v>
      </c>
      <c r="E58" s="11">
        <v>223</v>
      </c>
      <c r="F58" s="11">
        <v>0.48376328699999999</v>
      </c>
      <c r="G58" s="11">
        <v>0.117671335</v>
      </c>
      <c r="H58" s="23">
        <v>5.5399999999999998E-5</v>
      </c>
    </row>
    <row r="59" spans="1:8" ht="14.25" customHeight="1">
      <c r="A59" s="11" t="s">
        <v>2937</v>
      </c>
      <c r="B59" s="11" t="s">
        <v>3202</v>
      </c>
      <c r="C59" s="11" t="s">
        <v>47</v>
      </c>
      <c r="D59" s="11" t="s">
        <v>47</v>
      </c>
      <c r="E59" s="11">
        <v>217</v>
      </c>
      <c r="F59" s="11">
        <v>0.40953974399999998</v>
      </c>
      <c r="G59" s="11">
        <v>0.12045059599999999</v>
      </c>
      <c r="H59" s="11">
        <v>8.0173600000000005E-4</v>
      </c>
    </row>
    <row r="60" spans="1:8" ht="14.25" customHeight="1">
      <c r="A60" s="11" t="s">
        <v>115</v>
      </c>
      <c r="B60" s="11" t="s">
        <v>3203</v>
      </c>
      <c r="C60" s="11" t="s">
        <v>77</v>
      </c>
      <c r="D60" s="11" t="s">
        <v>108</v>
      </c>
      <c r="E60" s="11">
        <v>226</v>
      </c>
      <c r="F60" s="11">
        <v>-0.15983531500000001</v>
      </c>
      <c r="G60" s="11">
        <v>0.11736625000000001</v>
      </c>
      <c r="H60" s="11">
        <v>0.17460093099999999</v>
      </c>
    </row>
    <row r="61" spans="1:8" ht="14.25" customHeight="1">
      <c r="A61" s="11" t="s">
        <v>3150</v>
      </c>
      <c r="B61" s="11" t="s">
        <v>3204</v>
      </c>
      <c r="C61" s="11" t="s">
        <v>47</v>
      </c>
      <c r="D61" s="11" t="s">
        <v>47</v>
      </c>
      <c r="E61" s="11">
        <v>194</v>
      </c>
      <c r="F61" s="11">
        <v>0.16954746000000001</v>
      </c>
      <c r="G61" s="11">
        <v>0.13679069999999999</v>
      </c>
      <c r="H61" s="11">
        <v>0.21667017499999999</v>
      </c>
    </row>
    <row r="62" spans="1:8" ht="14.25" customHeight="1">
      <c r="A62" s="11" t="s">
        <v>1783</v>
      </c>
      <c r="B62" s="11" t="s">
        <v>1783</v>
      </c>
      <c r="C62" s="11" t="s">
        <v>438</v>
      </c>
      <c r="D62" s="11" t="s">
        <v>439</v>
      </c>
      <c r="E62" s="11">
        <v>224</v>
      </c>
      <c r="F62" s="11">
        <v>-0.113206054</v>
      </c>
      <c r="G62" s="11">
        <v>0.13783900700000001</v>
      </c>
      <c r="H62" s="11">
        <v>0.41235328399999999</v>
      </c>
    </row>
    <row r="63" spans="1:8" ht="14.25" customHeight="1">
      <c r="A63" s="11" t="s">
        <v>2890</v>
      </c>
      <c r="B63" s="11" t="s">
        <v>3205</v>
      </c>
      <c r="C63" s="11" t="s">
        <v>47</v>
      </c>
      <c r="D63" s="11" t="s">
        <v>47</v>
      </c>
      <c r="E63" s="11">
        <v>224</v>
      </c>
      <c r="F63" s="11">
        <v>-0.71513609099999997</v>
      </c>
      <c r="G63" s="11">
        <v>0.109815159</v>
      </c>
      <c r="H63" s="23">
        <v>4.8099999999999999E-10</v>
      </c>
    </row>
    <row r="64" spans="1:8" ht="14.25" customHeight="1">
      <c r="A64" s="11" t="s">
        <v>3123</v>
      </c>
      <c r="B64" s="11" t="s">
        <v>3206</v>
      </c>
      <c r="C64" s="11" t="s">
        <v>47</v>
      </c>
      <c r="D64" s="11" t="s">
        <v>47</v>
      </c>
      <c r="E64" s="11">
        <v>222</v>
      </c>
      <c r="F64" s="11">
        <v>0.21021668299999999</v>
      </c>
      <c r="G64" s="11">
        <v>0.14161427700000001</v>
      </c>
      <c r="H64" s="11">
        <v>0.139112968</v>
      </c>
    </row>
    <row r="65" spans="1:8" ht="14.25" customHeight="1">
      <c r="A65" s="11" t="s">
        <v>2477</v>
      </c>
      <c r="B65" s="11" t="s">
        <v>3207</v>
      </c>
      <c r="C65" s="11" t="s">
        <v>77</v>
      </c>
      <c r="D65" s="11" t="s">
        <v>989</v>
      </c>
      <c r="E65" s="11">
        <v>226</v>
      </c>
      <c r="F65" s="11">
        <v>-0.126455078</v>
      </c>
      <c r="G65" s="11">
        <v>0.113444274</v>
      </c>
      <c r="H65" s="11">
        <v>0.26616771500000003</v>
      </c>
    </row>
    <row r="66" spans="1:8" ht="14.25" customHeight="1">
      <c r="A66" s="11" t="s">
        <v>295</v>
      </c>
      <c r="B66" s="11" t="s">
        <v>3208</v>
      </c>
      <c r="C66" s="11" t="s">
        <v>77</v>
      </c>
      <c r="D66" s="11" t="s">
        <v>126</v>
      </c>
      <c r="E66" s="11">
        <v>225</v>
      </c>
      <c r="F66" s="11">
        <v>-4.7953006999999999E-2</v>
      </c>
      <c r="G66" s="11">
        <v>0.137341197</v>
      </c>
      <c r="H66" s="11">
        <v>0.72730144600000002</v>
      </c>
    </row>
    <row r="67" spans="1:8" ht="14.25" customHeight="1">
      <c r="A67" s="11" t="s">
        <v>1298</v>
      </c>
      <c r="B67" s="11" t="s">
        <v>3209</v>
      </c>
      <c r="C67" s="11" t="s">
        <v>873</v>
      </c>
      <c r="D67" s="11" t="s">
        <v>874</v>
      </c>
      <c r="E67" s="11">
        <v>214</v>
      </c>
      <c r="F67" s="11">
        <v>0.553062889</v>
      </c>
      <c r="G67" s="11">
        <v>0.103564117</v>
      </c>
      <c r="H67" s="23">
        <v>2.36E-7</v>
      </c>
    </row>
    <row r="68" spans="1:8" ht="14.25" customHeight="1">
      <c r="A68" s="11" t="s">
        <v>2485</v>
      </c>
      <c r="B68" s="11" t="s">
        <v>3210</v>
      </c>
      <c r="C68" s="11" t="s">
        <v>77</v>
      </c>
      <c r="D68" s="11" t="s">
        <v>989</v>
      </c>
      <c r="E68" s="11">
        <v>226</v>
      </c>
      <c r="F68" s="11">
        <v>-9.8648258000000003E-2</v>
      </c>
      <c r="G68" s="11">
        <v>0.117089865</v>
      </c>
      <c r="H68" s="11">
        <v>0.40039861900000001</v>
      </c>
    </row>
    <row r="69" spans="1:8" ht="14.25" customHeight="1">
      <c r="A69" s="11" t="s">
        <v>2484</v>
      </c>
      <c r="B69" s="11" t="s">
        <v>3211</v>
      </c>
      <c r="C69" s="11" t="s">
        <v>77</v>
      </c>
      <c r="D69" s="11" t="s">
        <v>989</v>
      </c>
      <c r="E69" s="11">
        <v>226</v>
      </c>
      <c r="F69" s="11">
        <v>-0.125847971</v>
      </c>
      <c r="G69" s="11">
        <v>0.113240802</v>
      </c>
      <c r="H69" s="11">
        <v>0.26760694299999999</v>
      </c>
    </row>
    <row r="70" spans="1:8" ht="14.25" customHeight="1">
      <c r="A70" s="11" t="s">
        <v>972</v>
      </c>
      <c r="B70" s="11" t="s">
        <v>972</v>
      </c>
      <c r="C70" s="11" t="s">
        <v>171</v>
      </c>
      <c r="D70" s="11" t="s">
        <v>876</v>
      </c>
      <c r="E70" s="11">
        <v>226</v>
      </c>
      <c r="F70" s="11">
        <v>-0.54308227099999995</v>
      </c>
      <c r="G70" s="11">
        <v>0.108837065</v>
      </c>
      <c r="H70" s="23">
        <v>1.2100000000000001E-6</v>
      </c>
    </row>
    <row r="71" spans="1:8" ht="14.25" customHeight="1">
      <c r="A71" s="11" t="s">
        <v>2136</v>
      </c>
      <c r="B71" s="11" t="s">
        <v>3212</v>
      </c>
      <c r="C71" s="11" t="s">
        <v>187</v>
      </c>
      <c r="D71" s="11" t="s">
        <v>964</v>
      </c>
      <c r="E71" s="11">
        <v>226</v>
      </c>
      <c r="F71" s="11">
        <v>0.18793557999999999</v>
      </c>
      <c r="G71" s="11">
        <v>0.12442798300000001</v>
      </c>
      <c r="H71" s="11">
        <v>0.132339177</v>
      </c>
    </row>
    <row r="72" spans="1:8" ht="14.25" customHeight="1">
      <c r="A72" s="11" t="s">
        <v>501</v>
      </c>
      <c r="B72" s="11" t="s">
        <v>3213</v>
      </c>
      <c r="C72" s="11" t="s">
        <v>345</v>
      </c>
      <c r="D72" s="11" t="s">
        <v>502</v>
      </c>
      <c r="E72" s="11">
        <v>221</v>
      </c>
      <c r="F72" s="11">
        <v>0.118189695</v>
      </c>
      <c r="G72" s="11">
        <v>0.14585408499999999</v>
      </c>
      <c r="H72" s="11">
        <v>0.41862321400000002</v>
      </c>
    </row>
    <row r="73" spans="1:8" ht="14.25" customHeight="1">
      <c r="A73" s="11" t="s">
        <v>236</v>
      </c>
      <c r="B73" s="11" t="s">
        <v>3214</v>
      </c>
      <c r="C73" s="11" t="s">
        <v>77</v>
      </c>
      <c r="D73" s="11" t="s">
        <v>78</v>
      </c>
      <c r="E73" s="11">
        <v>226</v>
      </c>
      <c r="F73" s="11">
        <v>-0.10507082099999999</v>
      </c>
      <c r="G73" s="11">
        <v>0.12903830799999999</v>
      </c>
      <c r="H73" s="11">
        <v>0.41635276100000002</v>
      </c>
    </row>
    <row r="74" spans="1:8" ht="14.25" customHeight="1">
      <c r="A74" s="11" t="s">
        <v>3101</v>
      </c>
      <c r="B74" s="11" t="s">
        <v>3215</v>
      </c>
      <c r="C74" s="11" t="s">
        <v>47</v>
      </c>
      <c r="D74" s="11" t="s">
        <v>47</v>
      </c>
      <c r="E74" s="11">
        <v>226</v>
      </c>
      <c r="F74" s="11">
        <v>-0.15581226100000001</v>
      </c>
      <c r="G74" s="11">
        <v>0.11956953200000001</v>
      </c>
      <c r="H74" s="11">
        <v>0.19386326600000001</v>
      </c>
    </row>
    <row r="75" spans="1:8" ht="14.25" customHeight="1">
      <c r="A75" s="11" t="s">
        <v>2798</v>
      </c>
      <c r="B75" s="11" t="s">
        <v>3216</v>
      </c>
      <c r="C75" s="11" t="s">
        <v>47</v>
      </c>
      <c r="D75" s="11" t="s">
        <v>47</v>
      </c>
      <c r="E75" s="11">
        <v>203</v>
      </c>
      <c r="F75" s="11">
        <v>9.4853401000000004E-2</v>
      </c>
      <c r="G75" s="11">
        <v>0.119566006</v>
      </c>
      <c r="H75" s="11">
        <v>0.42852109599999999</v>
      </c>
    </row>
    <row r="76" spans="1:8" ht="14.25" customHeight="1">
      <c r="A76" s="11" t="s">
        <v>2402</v>
      </c>
      <c r="B76" s="11" t="s">
        <v>3217</v>
      </c>
      <c r="C76" s="11" t="s">
        <v>171</v>
      </c>
      <c r="D76" s="11" t="s">
        <v>367</v>
      </c>
      <c r="E76" s="11">
        <v>201</v>
      </c>
      <c r="F76" s="11">
        <v>-0.35734194600000002</v>
      </c>
      <c r="G76" s="11">
        <v>0.13760665699999999</v>
      </c>
      <c r="H76" s="11">
        <v>1.0103994999999999E-2</v>
      </c>
    </row>
    <row r="77" spans="1:8" ht="14.25" customHeight="1">
      <c r="A77" s="11" t="s">
        <v>249</v>
      </c>
      <c r="B77" s="11" t="s">
        <v>3218</v>
      </c>
      <c r="C77" s="11" t="s">
        <v>77</v>
      </c>
      <c r="D77" s="11" t="s">
        <v>78</v>
      </c>
      <c r="E77" s="11">
        <v>225</v>
      </c>
      <c r="F77" s="11">
        <v>-0.129687734</v>
      </c>
      <c r="G77" s="11">
        <v>0.123449674</v>
      </c>
      <c r="H77" s="11">
        <v>0.29460096699999999</v>
      </c>
    </row>
    <row r="78" spans="1:8" ht="14.25" customHeight="1">
      <c r="A78" s="11" t="s">
        <v>2480</v>
      </c>
      <c r="B78" s="11" t="s">
        <v>3219</v>
      </c>
      <c r="C78" s="11" t="s">
        <v>77</v>
      </c>
      <c r="D78" s="11" t="s">
        <v>989</v>
      </c>
      <c r="E78" s="11">
        <v>226</v>
      </c>
      <c r="F78" s="11">
        <v>-0.180831045</v>
      </c>
      <c r="G78" s="11">
        <v>0.117986216</v>
      </c>
      <c r="H78" s="11">
        <v>0.12676184600000001</v>
      </c>
    </row>
    <row r="79" spans="1:8" ht="14.25" customHeight="1">
      <c r="A79" s="11" t="s">
        <v>3155</v>
      </c>
      <c r="B79" s="11" t="s">
        <v>3220</v>
      </c>
      <c r="C79" s="11" t="s">
        <v>47</v>
      </c>
      <c r="D79" s="11" t="s">
        <v>47</v>
      </c>
      <c r="E79" s="11">
        <v>193</v>
      </c>
      <c r="F79" s="11">
        <v>-0.151067272</v>
      </c>
      <c r="G79" s="11">
        <v>0.140889822</v>
      </c>
      <c r="H79" s="11">
        <v>0.28495252599999998</v>
      </c>
    </row>
    <row r="80" spans="1:8" ht="14.25" customHeight="1">
      <c r="A80" s="11" t="s">
        <v>2268</v>
      </c>
      <c r="B80" s="11" t="s">
        <v>2268</v>
      </c>
      <c r="C80" s="11" t="s">
        <v>171</v>
      </c>
      <c r="D80" s="11" t="s">
        <v>362</v>
      </c>
      <c r="E80" s="11">
        <v>220</v>
      </c>
      <c r="F80" s="11">
        <v>6.5553976999999999E-2</v>
      </c>
      <c r="G80" s="11">
        <v>0.127359633</v>
      </c>
      <c r="H80" s="11">
        <v>0.60726855899999999</v>
      </c>
    </row>
    <row r="81" spans="1:8" ht="14.25" customHeight="1">
      <c r="A81" s="11" t="s">
        <v>2759</v>
      </c>
      <c r="B81" s="11" t="s">
        <v>3221</v>
      </c>
      <c r="C81" s="11" t="s">
        <v>47</v>
      </c>
      <c r="D81" s="11" t="s">
        <v>47</v>
      </c>
      <c r="E81" s="11">
        <v>225</v>
      </c>
      <c r="F81" s="11">
        <v>-0.55523434999999999</v>
      </c>
      <c r="G81" s="11">
        <v>0.123995445</v>
      </c>
      <c r="H81" s="23">
        <v>1.2E-5</v>
      </c>
    </row>
    <row r="82" spans="1:8" ht="14.25" customHeight="1">
      <c r="A82" s="11" t="s">
        <v>240</v>
      </c>
      <c r="B82" s="11" t="s">
        <v>3222</v>
      </c>
      <c r="C82" s="11" t="s">
        <v>77</v>
      </c>
      <c r="D82" s="11" t="s">
        <v>205</v>
      </c>
      <c r="E82" s="11">
        <v>226</v>
      </c>
      <c r="F82" s="11">
        <v>-0.27595160400000002</v>
      </c>
      <c r="G82" s="11">
        <v>0.119931971</v>
      </c>
      <c r="H82" s="11">
        <v>2.2308705000000002E-2</v>
      </c>
    </row>
    <row r="83" spans="1:8" ht="14.25" customHeight="1">
      <c r="A83" s="11" t="s">
        <v>552</v>
      </c>
      <c r="B83" s="11" t="s">
        <v>3223</v>
      </c>
      <c r="C83" s="11" t="s">
        <v>77</v>
      </c>
      <c r="D83" s="11" t="s">
        <v>304</v>
      </c>
      <c r="E83" s="11">
        <v>215</v>
      </c>
      <c r="F83" s="11">
        <v>-0.29366857099999999</v>
      </c>
      <c r="G83" s="11">
        <v>0.140247657</v>
      </c>
      <c r="H83" s="11">
        <v>3.7438265999999998E-2</v>
      </c>
    </row>
    <row r="84" spans="1:8" ht="14.25" customHeight="1">
      <c r="A84" s="11" t="s">
        <v>549</v>
      </c>
      <c r="B84" s="11" t="s">
        <v>3224</v>
      </c>
      <c r="C84" s="11" t="s">
        <v>77</v>
      </c>
      <c r="D84" s="11" t="s">
        <v>304</v>
      </c>
      <c r="E84" s="11">
        <v>225</v>
      </c>
      <c r="F84" s="11">
        <v>-0.20267528700000001</v>
      </c>
      <c r="G84" s="11">
        <v>0.13282427799999999</v>
      </c>
      <c r="H84" s="11">
        <v>0.12844159399999999</v>
      </c>
    </row>
    <row r="85" spans="1:8" ht="14.25" customHeight="1">
      <c r="A85" s="11" t="s">
        <v>2168</v>
      </c>
      <c r="B85" s="11" t="s">
        <v>3225</v>
      </c>
      <c r="C85" s="11" t="s">
        <v>77</v>
      </c>
      <c r="D85" s="11" t="s">
        <v>989</v>
      </c>
      <c r="E85" s="11">
        <v>226</v>
      </c>
      <c r="F85" s="11">
        <v>1.3518061E-2</v>
      </c>
      <c r="G85" s="11">
        <v>0.112970074</v>
      </c>
      <c r="H85" s="11">
        <v>0.90485835299999995</v>
      </c>
    </row>
    <row r="86" spans="1:8" ht="14.25" customHeight="1">
      <c r="A86" s="11" t="s">
        <v>2163</v>
      </c>
      <c r="B86" s="11" t="s">
        <v>3226</v>
      </c>
      <c r="C86" s="11" t="s">
        <v>77</v>
      </c>
      <c r="D86" s="11" t="s">
        <v>989</v>
      </c>
      <c r="E86" s="11">
        <v>226</v>
      </c>
      <c r="F86" s="11">
        <v>1.4326903E-2</v>
      </c>
      <c r="G86" s="11">
        <v>0.12157441300000001</v>
      </c>
      <c r="H86" s="11">
        <v>0.90629536300000002</v>
      </c>
    </row>
    <row r="87" spans="1:8" ht="14.25" customHeight="1">
      <c r="A87" s="11" t="s">
        <v>519</v>
      </c>
      <c r="B87" s="11" t="s">
        <v>3227</v>
      </c>
      <c r="C87" s="11" t="s">
        <v>77</v>
      </c>
      <c r="D87" s="11" t="s">
        <v>520</v>
      </c>
      <c r="E87" s="11">
        <v>224</v>
      </c>
      <c r="F87" s="11">
        <v>0.18893065000000001</v>
      </c>
      <c r="G87" s="11">
        <v>0.12503112</v>
      </c>
      <c r="H87" s="11">
        <v>0.13218027900000001</v>
      </c>
    </row>
    <row r="88" spans="1:8" ht="14.25" customHeight="1">
      <c r="A88" s="11" t="s">
        <v>1504</v>
      </c>
      <c r="B88" s="11" t="s">
        <v>3228</v>
      </c>
      <c r="C88" s="11" t="s">
        <v>77</v>
      </c>
      <c r="D88" s="11" t="s">
        <v>78</v>
      </c>
      <c r="E88" s="11">
        <v>226</v>
      </c>
      <c r="F88" s="11">
        <v>2.3558591E-2</v>
      </c>
      <c r="G88" s="11">
        <v>0.14521219199999999</v>
      </c>
      <c r="H88" s="11">
        <v>0.87126526199999998</v>
      </c>
    </row>
    <row r="89" spans="1:8" ht="14.25" customHeight="1">
      <c r="A89" s="11" t="s">
        <v>1248</v>
      </c>
      <c r="B89" s="11" t="s">
        <v>1248</v>
      </c>
      <c r="C89" s="11" t="s">
        <v>345</v>
      </c>
      <c r="D89" s="11" t="s">
        <v>1249</v>
      </c>
      <c r="E89" s="11">
        <v>206</v>
      </c>
      <c r="F89" s="11">
        <v>0.44864120699999999</v>
      </c>
      <c r="G89" s="11">
        <v>0.119650273</v>
      </c>
      <c r="H89" s="11">
        <v>2.3010700000000001E-4</v>
      </c>
    </row>
    <row r="90" spans="1:8" ht="14.25" customHeight="1">
      <c r="A90" s="11" t="s">
        <v>2889</v>
      </c>
      <c r="B90" s="11" t="s">
        <v>3229</v>
      </c>
      <c r="C90" s="11" t="s">
        <v>47</v>
      </c>
      <c r="D90" s="11" t="s">
        <v>47</v>
      </c>
      <c r="E90" s="11">
        <v>216</v>
      </c>
      <c r="F90" s="11">
        <v>-0.53468184200000002</v>
      </c>
      <c r="G90" s="11">
        <v>0.10873886200000001</v>
      </c>
      <c r="H90" s="23">
        <v>1.7400000000000001E-6</v>
      </c>
    </row>
    <row r="91" spans="1:8" ht="14.25" customHeight="1">
      <c r="A91" s="11" t="s">
        <v>2886</v>
      </c>
      <c r="B91" s="11" t="s">
        <v>3230</v>
      </c>
      <c r="C91" s="11" t="s">
        <v>47</v>
      </c>
      <c r="D91" s="11" t="s">
        <v>47</v>
      </c>
      <c r="E91" s="11">
        <v>211</v>
      </c>
      <c r="F91" s="11">
        <v>-0.57178432599999995</v>
      </c>
      <c r="G91" s="11">
        <v>0.11083343700000001</v>
      </c>
      <c r="H91" s="23">
        <v>5.7100000000000002E-7</v>
      </c>
    </row>
    <row r="92" spans="1:8" ht="14.25" customHeight="1">
      <c r="A92" s="11" t="s">
        <v>1331</v>
      </c>
      <c r="B92" s="11" t="s">
        <v>3231</v>
      </c>
      <c r="C92" s="11" t="s">
        <v>96</v>
      </c>
      <c r="D92" s="11" t="s">
        <v>1332</v>
      </c>
      <c r="E92" s="11">
        <v>222</v>
      </c>
      <c r="F92" s="11">
        <v>7.8838346000000004E-2</v>
      </c>
      <c r="G92" s="11">
        <v>0.124989428</v>
      </c>
      <c r="H92" s="11">
        <v>0.52884619200000005</v>
      </c>
    </row>
    <row r="93" spans="1:8" ht="14.25" customHeight="1">
      <c r="A93" s="11" t="s">
        <v>3099</v>
      </c>
      <c r="B93" s="11" t="s">
        <v>3232</v>
      </c>
      <c r="C93" s="11" t="s">
        <v>47</v>
      </c>
      <c r="D93" s="11" t="s">
        <v>47</v>
      </c>
      <c r="E93" s="11">
        <v>178</v>
      </c>
      <c r="F93" s="11">
        <v>0.21451868700000001</v>
      </c>
      <c r="G93" s="11">
        <v>0.14075650100000001</v>
      </c>
      <c r="H93" s="11">
        <v>0.129273154</v>
      </c>
    </row>
    <row r="94" spans="1:8" ht="14.25" customHeight="1">
      <c r="A94" s="11" t="s">
        <v>128</v>
      </c>
      <c r="B94" s="11" t="s">
        <v>3233</v>
      </c>
      <c r="C94" s="11" t="s">
        <v>77</v>
      </c>
      <c r="D94" s="11" t="s">
        <v>126</v>
      </c>
      <c r="E94" s="11">
        <v>226</v>
      </c>
      <c r="F94" s="11">
        <v>-4.4993059999999998E-3</v>
      </c>
      <c r="G94" s="11">
        <v>0.13194463400000001</v>
      </c>
      <c r="H94" s="11">
        <v>0.97282754500000002</v>
      </c>
    </row>
    <row r="95" spans="1:8" ht="14.25" customHeight="1">
      <c r="A95" s="11" t="s">
        <v>269</v>
      </c>
      <c r="B95" s="11" t="s">
        <v>3234</v>
      </c>
      <c r="C95" s="11" t="s">
        <v>77</v>
      </c>
      <c r="D95" s="11" t="s">
        <v>126</v>
      </c>
      <c r="E95" s="11">
        <v>225</v>
      </c>
      <c r="F95" s="11">
        <v>-0.32313863300000001</v>
      </c>
      <c r="G95" s="11">
        <v>0.13391403499999999</v>
      </c>
      <c r="H95" s="11">
        <v>1.6621405999999998E-2</v>
      </c>
    </row>
    <row r="96" spans="1:8" ht="14.25" customHeight="1">
      <c r="A96" s="11" t="s">
        <v>1402</v>
      </c>
      <c r="B96" s="11" t="s">
        <v>3235</v>
      </c>
      <c r="C96" s="11" t="s">
        <v>873</v>
      </c>
      <c r="D96" s="11" t="s">
        <v>1394</v>
      </c>
      <c r="E96" s="11">
        <v>226</v>
      </c>
      <c r="F96" s="11">
        <v>-0.46774209700000002</v>
      </c>
      <c r="G96" s="11">
        <v>0.120274094</v>
      </c>
      <c r="H96" s="11">
        <v>1.3239799999999999E-4</v>
      </c>
    </row>
    <row r="97" spans="1:8" ht="14.25" customHeight="1">
      <c r="A97" s="11" t="s">
        <v>1415</v>
      </c>
      <c r="B97" s="11" t="s">
        <v>3236</v>
      </c>
      <c r="C97" s="11" t="s">
        <v>873</v>
      </c>
      <c r="D97" s="11" t="s">
        <v>1394</v>
      </c>
      <c r="E97" s="11">
        <v>226</v>
      </c>
      <c r="F97" s="11">
        <v>-0.11615806100000001</v>
      </c>
      <c r="G97" s="11">
        <v>0.12604386000000001</v>
      </c>
      <c r="H97" s="11">
        <v>0.357736375</v>
      </c>
    </row>
    <row r="98" spans="1:8" ht="14.25" customHeight="1">
      <c r="A98" s="11" t="s">
        <v>167</v>
      </c>
      <c r="B98" s="11" t="s">
        <v>3237</v>
      </c>
      <c r="C98" s="11" t="s">
        <v>77</v>
      </c>
      <c r="D98" s="11" t="s">
        <v>126</v>
      </c>
      <c r="E98" s="11">
        <v>226</v>
      </c>
      <c r="F98" s="11">
        <v>-0.10422115799999999</v>
      </c>
      <c r="G98" s="11">
        <v>0.12369719699999999</v>
      </c>
      <c r="H98" s="11">
        <v>0.40037054300000002</v>
      </c>
    </row>
    <row r="99" spans="1:8" ht="14.25" customHeight="1">
      <c r="A99" s="11" t="s">
        <v>2470</v>
      </c>
      <c r="B99" s="11" t="s">
        <v>3238</v>
      </c>
      <c r="C99" s="11" t="s">
        <v>77</v>
      </c>
      <c r="D99" s="11" t="s">
        <v>989</v>
      </c>
      <c r="E99" s="11">
        <v>224</v>
      </c>
      <c r="F99" s="11">
        <v>-5.9020149000000001E-2</v>
      </c>
      <c r="G99" s="11">
        <v>0.123568319</v>
      </c>
      <c r="H99" s="11">
        <v>0.63337807999999995</v>
      </c>
    </row>
    <row r="100" spans="1:8" ht="14.25" customHeight="1">
      <c r="A100" s="11" t="s">
        <v>1971</v>
      </c>
      <c r="B100" s="11" t="s">
        <v>3239</v>
      </c>
      <c r="C100" s="11" t="s">
        <v>171</v>
      </c>
      <c r="D100" s="11" t="s">
        <v>415</v>
      </c>
      <c r="E100" s="11">
        <v>218</v>
      </c>
      <c r="F100" s="11">
        <v>0.32268496699999999</v>
      </c>
      <c r="G100" s="11">
        <v>0.144945771</v>
      </c>
      <c r="H100" s="11">
        <v>2.7021028999999998E-2</v>
      </c>
    </row>
    <row r="101" spans="1:8" ht="14.25" customHeight="1">
      <c r="A101" s="11" t="s">
        <v>2462</v>
      </c>
      <c r="B101" s="11" t="s">
        <v>2462</v>
      </c>
      <c r="C101" s="11" t="s">
        <v>77</v>
      </c>
      <c r="D101" s="11" t="s">
        <v>989</v>
      </c>
      <c r="E101" s="11">
        <v>214</v>
      </c>
      <c r="F101" s="11">
        <v>-0.64344833499999998</v>
      </c>
      <c r="G101" s="11">
        <v>0.118255518</v>
      </c>
      <c r="H101" s="23">
        <v>1.4399999999999999E-7</v>
      </c>
    </row>
    <row r="102" spans="1:8" ht="14.25" customHeight="1">
      <c r="A102" s="11" t="s">
        <v>276</v>
      </c>
      <c r="B102" s="11" t="s">
        <v>3240</v>
      </c>
      <c r="C102" s="11" t="s">
        <v>77</v>
      </c>
      <c r="D102" s="11" t="s">
        <v>78</v>
      </c>
      <c r="E102" s="11">
        <v>225</v>
      </c>
      <c r="F102" s="11">
        <v>-6.5469443000000002E-2</v>
      </c>
      <c r="G102" s="11">
        <v>0.124915054</v>
      </c>
      <c r="H102" s="11">
        <v>0.60071675099999999</v>
      </c>
    </row>
    <row r="103" spans="1:8" ht="14.25" customHeight="1">
      <c r="A103" s="11" t="s">
        <v>1502</v>
      </c>
      <c r="B103" s="11" t="s">
        <v>3241</v>
      </c>
      <c r="C103" s="11" t="s">
        <v>77</v>
      </c>
      <c r="D103" s="11" t="s">
        <v>78</v>
      </c>
      <c r="E103" s="11">
        <v>214</v>
      </c>
      <c r="F103" s="11">
        <v>3.0887901999999998E-2</v>
      </c>
      <c r="G103" s="11">
        <v>0.14716238500000001</v>
      </c>
      <c r="H103" s="11">
        <v>0.83395327500000005</v>
      </c>
    </row>
    <row r="104" spans="1:8" ht="14.25" customHeight="1">
      <c r="A104" s="11" t="s">
        <v>2915</v>
      </c>
      <c r="B104" s="11" t="s">
        <v>3242</v>
      </c>
      <c r="C104" s="11" t="s">
        <v>47</v>
      </c>
      <c r="D104" s="11" t="s">
        <v>47</v>
      </c>
      <c r="E104" s="11">
        <v>208</v>
      </c>
      <c r="F104" s="11">
        <v>0.59037461199999997</v>
      </c>
      <c r="G104" s="11">
        <v>0.1118789</v>
      </c>
      <c r="H104" s="23">
        <v>3.2899999999999999E-7</v>
      </c>
    </row>
    <row r="105" spans="1:8" ht="14.25" customHeight="1">
      <c r="A105" s="11" t="s">
        <v>514</v>
      </c>
      <c r="B105" s="11" t="s">
        <v>3243</v>
      </c>
      <c r="C105" s="11" t="s">
        <v>77</v>
      </c>
      <c r="D105" s="11" t="s">
        <v>515</v>
      </c>
      <c r="E105" s="11">
        <v>222</v>
      </c>
      <c r="F105" s="11">
        <v>0.241113667</v>
      </c>
      <c r="G105" s="11">
        <v>0.13214962899999999</v>
      </c>
      <c r="H105" s="11">
        <v>6.9413004E-2</v>
      </c>
    </row>
    <row r="106" spans="1:8" ht="14.25" customHeight="1">
      <c r="A106" s="11" t="s">
        <v>214</v>
      </c>
      <c r="B106" s="11" t="s">
        <v>3244</v>
      </c>
      <c r="C106" s="11" t="s">
        <v>77</v>
      </c>
      <c r="D106" s="11" t="s">
        <v>126</v>
      </c>
      <c r="E106" s="11">
        <v>225</v>
      </c>
      <c r="F106" s="11">
        <v>-6.9956984E-2</v>
      </c>
      <c r="G106" s="11">
        <v>0.12714694500000001</v>
      </c>
      <c r="H106" s="11">
        <v>0.58272402800000001</v>
      </c>
    </row>
    <row r="107" spans="1:8" ht="14.25" customHeight="1">
      <c r="A107" s="11" t="s">
        <v>1406</v>
      </c>
      <c r="B107" s="11" t="s">
        <v>3245</v>
      </c>
      <c r="C107" s="11" t="s">
        <v>873</v>
      </c>
      <c r="D107" s="11" t="s">
        <v>1394</v>
      </c>
      <c r="E107" s="11">
        <v>225</v>
      </c>
      <c r="F107" s="11">
        <v>0.216460387</v>
      </c>
      <c r="G107" s="11">
        <v>0.110713557</v>
      </c>
      <c r="H107" s="11">
        <v>5.1804899000000001E-2</v>
      </c>
    </row>
    <row r="108" spans="1:8" ht="14.25" customHeight="1">
      <c r="A108" s="11" t="s">
        <v>1435</v>
      </c>
      <c r="B108" s="11" t="s">
        <v>3246</v>
      </c>
      <c r="C108" s="11" t="s">
        <v>873</v>
      </c>
      <c r="D108" s="11" t="s">
        <v>1394</v>
      </c>
      <c r="E108" s="11">
        <v>223</v>
      </c>
      <c r="F108" s="11">
        <v>-0.102673266</v>
      </c>
      <c r="G108" s="11">
        <v>0.13339102</v>
      </c>
      <c r="H108" s="11">
        <v>0.442282656</v>
      </c>
    </row>
    <row r="109" spans="1:8" ht="14.25" customHeight="1">
      <c r="A109" s="11" t="s">
        <v>226</v>
      </c>
      <c r="B109" s="11" t="s">
        <v>3247</v>
      </c>
      <c r="C109" s="11" t="s">
        <v>77</v>
      </c>
      <c r="D109" s="11" t="s">
        <v>78</v>
      </c>
      <c r="E109" s="11">
        <v>222</v>
      </c>
      <c r="F109" s="11">
        <v>-0.22594961799999999</v>
      </c>
      <c r="G109" s="11">
        <v>0.124207207</v>
      </c>
      <c r="H109" s="11">
        <v>7.0238096999999999E-2</v>
      </c>
    </row>
    <row r="110" spans="1:8" ht="14.25" customHeight="1">
      <c r="A110" s="11" t="s">
        <v>2291</v>
      </c>
      <c r="B110" s="11" t="s">
        <v>3248</v>
      </c>
      <c r="C110" s="11" t="s">
        <v>171</v>
      </c>
      <c r="D110" s="11" t="s">
        <v>954</v>
      </c>
      <c r="E110" s="11">
        <v>224</v>
      </c>
      <c r="F110" s="11">
        <v>0.179631913</v>
      </c>
      <c r="G110" s="11">
        <v>0.14400874799999999</v>
      </c>
      <c r="H110" s="11">
        <v>0.213565108</v>
      </c>
    </row>
    <row r="111" spans="1:8" ht="14.25" customHeight="1">
      <c r="A111" s="11" t="s">
        <v>2923</v>
      </c>
      <c r="B111" s="11" t="s">
        <v>3249</v>
      </c>
      <c r="C111" s="11" t="s">
        <v>47</v>
      </c>
      <c r="D111" s="11" t="s">
        <v>47</v>
      </c>
      <c r="E111" s="11">
        <v>222</v>
      </c>
      <c r="F111" s="11">
        <v>7.8538578999999997E-2</v>
      </c>
      <c r="G111" s="11">
        <v>0.118184283</v>
      </c>
      <c r="H111" s="11">
        <v>0.50703229100000002</v>
      </c>
    </row>
    <row r="112" spans="1:8" ht="14.25" customHeight="1">
      <c r="A112" s="11" t="s">
        <v>584</v>
      </c>
      <c r="B112" s="11" t="s">
        <v>3250</v>
      </c>
      <c r="C112" s="11" t="s">
        <v>171</v>
      </c>
      <c r="D112" s="11" t="s">
        <v>415</v>
      </c>
      <c r="E112" s="11">
        <v>221</v>
      </c>
      <c r="F112" s="11">
        <v>-1.9253240000000001E-2</v>
      </c>
      <c r="G112" s="11">
        <v>0.12507594499999999</v>
      </c>
      <c r="H112" s="11">
        <v>0.87780351099999998</v>
      </c>
    </row>
    <row r="113" spans="1:8" ht="14.25" customHeight="1">
      <c r="A113" s="11" t="s">
        <v>2935</v>
      </c>
      <c r="B113" s="11" t="s">
        <v>3251</v>
      </c>
      <c r="C113" s="11" t="s">
        <v>47</v>
      </c>
      <c r="D113" s="11" t="s">
        <v>47</v>
      </c>
      <c r="E113" s="11">
        <v>209</v>
      </c>
      <c r="F113" s="11">
        <v>0.52130425899999999</v>
      </c>
      <c r="G113" s="11">
        <v>0.111909351</v>
      </c>
      <c r="H113" s="23">
        <v>5.6699999999999999E-6</v>
      </c>
    </row>
    <row r="114" spans="1:8" ht="14.25" customHeight="1">
      <c r="A114" s="11" t="s">
        <v>1543</v>
      </c>
      <c r="B114" s="11" t="s">
        <v>1543</v>
      </c>
      <c r="C114" s="11" t="s">
        <v>873</v>
      </c>
      <c r="D114" s="11" t="s">
        <v>881</v>
      </c>
      <c r="E114" s="11">
        <v>220</v>
      </c>
      <c r="F114" s="11">
        <v>-0.72858534399999997</v>
      </c>
      <c r="G114" s="11">
        <v>0.11372786</v>
      </c>
      <c r="H114" s="23">
        <v>8.9200000000000002E-10</v>
      </c>
    </row>
    <row r="115" spans="1:8" ht="14.25" customHeight="1">
      <c r="A115" s="11" t="s">
        <v>3023</v>
      </c>
      <c r="B115" s="11" t="s">
        <v>3252</v>
      </c>
      <c r="C115" s="11" t="s">
        <v>47</v>
      </c>
      <c r="D115" s="11" t="s">
        <v>47</v>
      </c>
      <c r="E115" s="11">
        <v>220</v>
      </c>
      <c r="F115" s="11">
        <v>0.52299541500000002</v>
      </c>
      <c r="G115" s="11">
        <v>0.110296246</v>
      </c>
      <c r="H115" s="23">
        <v>3.8099999999999999E-6</v>
      </c>
    </row>
    <row r="116" spans="1:8" ht="14.25" customHeight="1">
      <c r="A116" s="11" t="s">
        <v>2912</v>
      </c>
      <c r="B116" s="11" t="s">
        <v>3253</v>
      </c>
      <c r="C116" s="11" t="s">
        <v>47</v>
      </c>
      <c r="D116" s="11" t="s">
        <v>47</v>
      </c>
      <c r="E116" s="11">
        <v>210</v>
      </c>
      <c r="F116" s="11">
        <v>0.10126360099999999</v>
      </c>
      <c r="G116" s="11">
        <v>0.13977109200000001</v>
      </c>
      <c r="H116" s="11">
        <v>0.46956767300000002</v>
      </c>
    </row>
    <row r="117" spans="1:8" ht="14.25" customHeight="1">
      <c r="A117" s="11" t="s">
        <v>2947</v>
      </c>
      <c r="B117" s="11" t="s">
        <v>3254</v>
      </c>
      <c r="C117" s="11" t="s">
        <v>47</v>
      </c>
      <c r="D117" s="11" t="s">
        <v>47</v>
      </c>
      <c r="E117" s="11">
        <v>215</v>
      </c>
      <c r="F117" s="11">
        <v>-0.113957108</v>
      </c>
      <c r="G117" s="11">
        <v>0.12563274299999999</v>
      </c>
      <c r="H117" s="11">
        <v>0.36538773600000002</v>
      </c>
    </row>
    <row r="118" spans="1:8" ht="14.25" customHeight="1">
      <c r="A118" s="11" t="s">
        <v>1498</v>
      </c>
      <c r="B118" s="11" t="s">
        <v>1498</v>
      </c>
      <c r="C118" s="11" t="s">
        <v>77</v>
      </c>
      <c r="D118" s="11" t="s">
        <v>78</v>
      </c>
      <c r="E118" s="11">
        <v>225</v>
      </c>
      <c r="F118" s="11">
        <v>-2.3570450999999999E-2</v>
      </c>
      <c r="G118" s="11">
        <v>0.14281923299999999</v>
      </c>
      <c r="H118" s="11">
        <v>0.86906307500000002</v>
      </c>
    </row>
    <row r="119" spans="1:8" ht="14.25" customHeight="1">
      <c r="A119" s="11" t="s">
        <v>231</v>
      </c>
      <c r="B119" s="11" t="s">
        <v>3255</v>
      </c>
      <c r="C119" s="11" t="s">
        <v>77</v>
      </c>
      <c r="D119" s="11" t="s">
        <v>126</v>
      </c>
      <c r="E119" s="11">
        <v>224</v>
      </c>
      <c r="F119" s="11">
        <v>-0.30935468100000002</v>
      </c>
      <c r="G119" s="11">
        <v>0.12360513300000001</v>
      </c>
      <c r="H119" s="11">
        <v>1.3036773999999999E-2</v>
      </c>
    </row>
    <row r="120" spans="1:8" ht="14.25" customHeight="1">
      <c r="A120" s="11" t="s">
        <v>2230</v>
      </c>
      <c r="B120" s="11" t="s">
        <v>2230</v>
      </c>
      <c r="C120" s="11" t="s">
        <v>873</v>
      </c>
      <c r="D120" s="11" t="s">
        <v>881</v>
      </c>
      <c r="E120" s="11">
        <v>186</v>
      </c>
      <c r="F120" s="11">
        <v>0.39452077099999999</v>
      </c>
      <c r="G120" s="11">
        <v>0.148000518</v>
      </c>
      <c r="H120" s="11">
        <v>8.3595979999999993E-3</v>
      </c>
    </row>
    <row r="121" spans="1:8" ht="14.25" customHeight="1">
      <c r="A121" s="11" t="s">
        <v>1816</v>
      </c>
      <c r="B121" s="11" t="s">
        <v>3256</v>
      </c>
      <c r="C121" s="11" t="s">
        <v>96</v>
      </c>
      <c r="D121" s="11" t="s">
        <v>1365</v>
      </c>
      <c r="E121" s="11">
        <v>211</v>
      </c>
      <c r="F121" s="11">
        <v>3.7977499999999997E-2</v>
      </c>
      <c r="G121" s="11">
        <v>0.14051091299999999</v>
      </c>
      <c r="H121" s="11">
        <v>0.78720788100000005</v>
      </c>
    </row>
    <row r="122" spans="1:8" ht="14.25" customHeight="1">
      <c r="A122" s="11" t="s">
        <v>1121</v>
      </c>
      <c r="B122" s="11" t="s">
        <v>3257</v>
      </c>
      <c r="C122" s="11" t="s">
        <v>77</v>
      </c>
      <c r="D122" s="11" t="s">
        <v>78</v>
      </c>
      <c r="E122" s="11">
        <v>209</v>
      </c>
      <c r="F122" s="11">
        <v>-3.148381E-3</v>
      </c>
      <c r="G122" s="11">
        <v>0.15089533299999999</v>
      </c>
      <c r="H122" s="11">
        <v>0.983373516</v>
      </c>
    </row>
    <row r="123" spans="1:8" ht="14.25" customHeight="1">
      <c r="A123" s="11" t="s">
        <v>2474</v>
      </c>
      <c r="B123" s="11" t="s">
        <v>3258</v>
      </c>
      <c r="C123" s="11" t="s">
        <v>77</v>
      </c>
      <c r="D123" s="11" t="s">
        <v>989</v>
      </c>
      <c r="E123" s="11">
        <v>226</v>
      </c>
      <c r="F123" s="11">
        <v>-0.24191067299999999</v>
      </c>
      <c r="G123" s="11">
        <v>0.112254986</v>
      </c>
      <c r="H123" s="11">
        <v>3.2218047999999999E-2</v>
      </c>
    </row>
    <row r="124" spans="1:8" ht="14.25" customHeight="1">
      <c r="A124" s="11" t="s">
        <v>1711</v>
      </c>
      <c r="B124" s="11" t="s">
        <v>1711</v>
      </c>
      <c r="C124" s="11" t="s">
        <v>171</v>
      </c>
      <c r="D124" s="11" t="s">
        <v>386</v>
      </c>
      <c r="E124" s="11">
        <v>225</v>
      </c>
      <c r="F124" s="11">
        <v>-0.13789038200000001</v>
      </c>
      <c r="G124" s="11">
        <v>0.13335001699999999</v>
      </c>
      <c r="H124" s="11">
        <v>0.30222363099999999</v>
      </c>
    </row>
    <row r="125" spans="1:8" ht="14.25" customHeight="1">
      <c r="A125" s="11" t="s">
        <v>2803</v>
      </c>
      <c r="B125" s="11" t="s">
        <v>3259</v>
      </c>
      <c r="C125" s="11" t="s">
        <v>47</v>
      </c>
      <c r="D125" s="11" t="s">
        <v>47</v>
      </c>
      <c r="E125" s="11">
        <v>221</v>
      </c>
      <c r="F125" s="11">
        <v>0.137733152</v>
      </c>
      <c r="G125" s="11">
        <v>0.127124128</v>
      </c>
      <c r="H125" s="11">
        <v>0.27978756399999999</v>
      </c>
    </row>
    <row r="126" spans="1:8" ht="14.25" customHeight="1">
      <c r="A126" s="11" t="s">
        <v>2408</v>
      </c>
      <c r="B126" s="11" t="s">
        <v>3260</v>
      </c>
      <c r="C126" s="11" t="s">
        <v>171</v>
      </c>
      <c r="D126" s="11" t="s">
        <v>367</v>
      </c>
      <c r="E126" s="11">
        <v>225</v>
      </c>
      <c r="F126" s="11">
        <v>2.3541269E-2</v>
      </c>
      <c r="G126" s="11">
        <v>0.136708951</v>
      </c>
      <c r="H126" s="11">
        <v>0.86343515400000004</v>
      </c>
    </row>
    <row r="127" spans="1:8" ht="14.25" customHeight="1">
      <c r="A127" s="11" t="s">
        <v>1018</v>
      </c>
      <c r="B127" s="11" t="s">
        <v>3261</v>
      </c>
      <c r="C127" s="11" t="s">
        <v>187</v>
      </c>
      <c r="D127" s="11" t="s">
        <v>1016</v>
      </c>
      <c r="E127" s="11">
        <v>210</v>
      </c>
      <c r="F127" s="11">
        <v>9.3249767999999997E-2</v>
      </c>
      <c r="G127" s="11">
        <v>0.114161371</v>
      </c>
      <c r="H127" s="11">
        <v>0.41495457699999999</v>
      </c>
    </row>
    <row r="128" spans="1:8" ht="14.25" customHeight="1">
      <c r="A128" s="11" t="s">
        <v>574</v>
      </c>
      <c r="B128" s="11" t="s">
        <v>3262</v>
      </c>
      <c r="C128" s="11" t="s">
        <v>77</v>
      </c>
      <c r="D128" s="11" t="s">
        <v>304</v>
      </c>
      <c r="E128" s="11">
        <v>182</v>
      </c>
      <c r="F128" s="11">
        <v>-0.23106490900000001</v>
      </c>
      <c r="G128" s="11">
        <v>0.17009887800000001</v>
      </c>
      <c r="H128" s="11">
        <v>0.17601333799999999</v>
      </c>
    </row>
    <row r="129" spans="1:8" ht="14.25" customHeight="1">
      <c r="A129" s="11" t="s">
        <v>841</v>
      </c>
      <c r="B129" s="11" t="s">
        <v>841</v>
      </c>
      <c r="C129" s="11" t="s">
        <v>345</v>
      </c>
      <c r="D129" s="11" t="s">
        <v>842</v>
      </c>
      <c r="E129" s="11">
        <v>220</v>
      </c>
      <c r="F129" s="11">
        <v>0.35613283200000001</v>
      </c>
      <c r="G129" s="11">
        <v>0.118995184</v>
      </c>
      <c r="H129" s="11">
        <v>3.0796719999999999E-3</v>
      </c>
    </row>
    <row r="130" spans="1:8" ht="14.25" customHeight="1">
      <c r="A130" s="11" t="s">
        <v>271</v>
      </c>
      <c r="B130" s="11" t="s">
        <v>3263</v>
      </c>
      <c r="C130" s="11" t="s">
        <v>77</v>
      </c>
      <c r="D130" s="11" t="s">
        <v>136</v>
      </c>
      <c r="E130" s="11">
        <v>225</v>
      </c>
      <c r="F130" s="11">
        <v>-0.32310728599999999</v>
      </c>
      <c r="G130" s="11">
        <v>0.14038816600000001</v>
      </c>
      <c r="H130" s="11">
        <v>2.2276727E-2</v>
      </c>
    </row>
    <row r="131" spans="1:8" ht="14.25" customHeight="1">
      <c r="A131" s="11" t="s">
        <v>3110</v>
      </c>
      <c r="B131" s="11" t="s">
        <v>3264</v>
      </c>
      <c r="C131" s="11" t="s">
        <v>47</v>
      </c>
      <c r="D131" s="11" t="s">
        <v>47</v>
      </c>
      <c r="E131" s="11">
        <v>217</v>
      </c>
      <c r="F131" s="11">
        <v>-0.271707439</v>
      </c>
      <c r="G131" s="11">
        <v>0.124277068</v>
      </c>
      <c r="H131" s="11">
        <v>2.9862693999999999E-2</v>
      </c>
    </row>
    <row r="132" spans="1:8" ht="14.25" customHeight="1">
      <c r="A132" s="11" t="s">
        <v>2891</v>
      </c>
      <c r="B132" s="11" t="s">
        <v>3265</v>
      </c>
      <c r="C132" s="11" t="s">
        <v>47</v>
      </c>
      <c r="D132" s="11" t="s">
        <v>47</v>
      </c>
      <c r="E132" s="11">
        <v>215</v>
      </c>
      <c r="F132" s="11">
        <v>3.224888E-3</v>
      </c>
      <c r="G132" s="11">
        <v>0.12783475899999999</v>
      </c>
      <c r="H132" s="11">
        <v>0.979897295</v>
      </c>
    </row>
    <row r="133" spans="1:8" ht="14.25" customHeight="1">
      <c r="A133" s="11" t="s">
        <v>123</v>
      </c>
      <c r="B133" s="11" t="s">
        <v>3266</v>
      </c>
      <c r="C133" s="11" t="s">
        <v>77</v>
      </c>
      <c r="D133" s="11" t="s">
        <v>106</v>
      </c>
      <c r="E133" s="11">
        <v>222</v>
      </c>
      <c r="F133" s="11">
        <v>-4.5671521999999999E-2</v>
      </c>
      <c r="G133" s="11">
        <v>0.12871046899999999</v>
      </c>
      <c r="H133" s="11">
        <v>0.72304690400000005</v>
      </c>
    </row>
    <row r="134" spans="1:8" ht="14.25" customHeight="1">
      <c r="A134" s="11" t="s">
        <v>3010</v>
      </c>
      <c r="B134" s="11" t="s">
        <v>3267</v>
      </c>
      <c r="C134" s="11" t="s">
        <v>47</v>
      </c>
      <c r="D134" s="11" t="s">
        <v>47</v>
      </c>
      <c r="E134" s="11">
        <v>223</v>
      </c>
      <c r="F134" s="11">
        <v>-3.1185029999999999E-3</v>
      </c>
      <c r="G134" s="11">
        <v>0.124606727</v>
      </c>
      <c r="H134" s="11">
        <v>0.98005599799999998</v>
      </c>
    </row>
    <row r="135" spans="1:8" ht="14.25" customHeight="1">
      <c r="A135" s="11" t="s">
        <v>1327</v>
      </c>
      <c r="B135" s="11" t="s">
        <v>1327</v>
      </c>
      <c r="C135" s="11" t="s">
        <v>64</v>
      </c>
      <c r="D135" s="11" t="s">
        <v>65</v>
      </c>
      <c r="E135" s="11">
        <v>219</v>
      </c>
      <c r="F135" s="11">
        <v>0.35889959100000002</v>
      </c>
      <c r="G135" s="11">
        <v>0.13352699200000001</v>
      </c>
      <c r="H135" s="11">
        <v>7.7440499999999997E-3</v>
      </c>
    </row>
    <row r="136" spans="1:8" ht="14.25" customHeight="1">
      <c r="A136" s="11" t="s">
        <v>540</v>
      </c>
      <c r="B136" s="11" t="s">
        <v>3268</v>
      </c>
      <c r="C136" s="11" t="s">
        <v>171</v>
      </c>
      <c r="D136" s="11" t="s">
        <v>386</v>
      </c>
      <c r="E136" s="11">
        <v>223</v>
      </c>
      <c r="F136" s="11">
        <v>6.6449214000000006E-2</v>
      </c>
      <c r="G136" s="11">
        <v>0.13474230100000001</v>
      </c>
      <c r="H136" s="11">
        <v>0.62238638800000001</v>
      </c>
    </row>
    <row r="137" spans="1:8" ht="14.25" customHeight="1">
      <c r="A137" s="11" t="s">
        <v>259</v>
      </c>
      <c r="B137" s="11" t="s">
        <v>3269</v>
      </c>
      <c r="C137" s="11" t="s">
        <v>77</v>
      </c>
      <c r="D137" s="11" t="s">
        <v>205</v>
      </c>
      <c r="E137" s="11">
        <v>225</v>
      </c>
      <c r="F137" s="11">
        <v>-0.29609102100000001</v>
      </c>
      <c r="G137" s="11">
        <v>0.12134621800000001</v>
      </c>
      <c r="H137" s="11">
        <v>1.5458693000000001E-2</v>
      </c>
    </row>
    <row r="138" spans="1:8" ht="14.25" customHeight="1">
      <c r="A138" s="11" t="s">
        <v>221</v>
      </c>
      <c r="B138" s="11" t="s">
        <v>3270</v>
      </c>
      <c r="C138" s="11" t="s">
        <v>77</v>
      </c>
      <c r="D138" s="11" t="s">
        <v>126</v>
      </c>
      <c r="E138" s="11">
        <v>226</v>
      </c>
      <c r="F138" s="11">
        <v>-5.7000083E-2</v>
      </c>
      <c r="G138" s="11">
        <v>0.13091319800000001</v>
      </c>
      <c r="H138" s="11">
        <v>0.66368500200000002</v>
      </c>
    </row>
    <row r="139" spans="1:8" ht="14.25" customHeight="1">
      <c r="A139" s="11" t="s">
        <v>2871</v>
      </c>
      <c r="B139" s="11" t="s">
        <v>3271</v>
      </c>
      <c r="C139" s="11" t="s">
        <v>47</v>
      </c>
      <c r="D139" s="11" t="s">
        <v>47</v>
      </c>
      <c r="E139" s="11">
        <v>218</v>
      </c>
      <c r="F139" s="11">
        <v>-0.185277633</v>
      </c>
      <c r="G139" s="11">
        <v>0.13679718799999999</v>
      </c>
      <c r="H139" s="11">
        <v>0.177012054</v>
      </c>
    </row>
    <row r="140" spans="1:8" ht="14.25" customHeight="1">
      <c r="A140" s="11" t="s">
        <v>2914</v>
      </c>
      <c r="B140" s="11" t="s">
        <v>3272</v>
      </c>
      <c r="C140" s="11" t="s">
        <v>47</v>
      </c>
      <c r="D140" s="11" t="s">
        <v>47</v>
      </c>
      <c r="E140" s="11">
        <v>226</v>
      </c>
      <c r="F140" s="11">
        <v>-0.47496133600000001</v>
      </c>
      <c r="G140" s="11">
        <v>0.11845736900000001</v>
      </c>
      <c r="H140" s="18">
        <v>8.2700000000000004E-5</v>
      </c>
    </row>
    <row r="141" spans="1:8" ht="14.25" customHeight="1">
      <c r="A141" s="11" t="s">
        <v>133</v>
      </c>
      <c r="B141" s="11" t="s">
        <v>3273</v>
      </c>
      <c r="C141" s="11" t="s">
        <v>77</v>
      </c>
      <c r="D141" s="11" t="s">
        <v>126</v>
      </c>
      <c r="E141" s="11">
        <v>225</v>
      </c>
      <c r="F141" s="11">
        <v>-0.196986526</v>
      </c>
      <c r="G141" s="11">
        <v>0.12450931699999999</v>
      </c>
      <c r="H141" s="11">
        <v>0.11503076199999999</v>
      </c>
    </row>
    <row r="142" spans="1:8" ht="14.25" customHeight="1">
      <c r="A142" s="11" t="s">
        <v>3082</v>
      </c>
      <c r="B142" s="11" t="s">
        <v>3274</v>
      </c>
      <c r="C142" s="11" t="s">
        <v>47</v>
      </c>
      <c r="D142" s="11" t="s">
        <v>47</v>
      </c>
      <c r="E142" s="11">
        <v>197</v>
      </c>
      <c r="F142" s="11">
        <v>0.31639068100000001</v>
      </c>
      <c r="G142" s="11">
        <v>0.126012138</v>
      </c>
      <c r="H142" s="11">
        <v>1.2850037999999999E-2</v>
      </c>
    </row>
    <row r="143" spans="1:8" ht="14.25" customHeight="1">
      <c r="A143" s="11" t="s">
        <v>1538</v>
      </c>
      <c r="B143" s="11" t="s">
        <v>3275</v>
      </c>
      <c r="C143" s="11" t="s">
        <v>77</v>
      </c>
      <c r="D143" s="11" t="s">
        <v>989</v>
      </c>
      <c r="E143" s="11">
        <v>226</v>
      </c>
      <c r="F143" s="11">
        <v>-0.26234100500000002</v>
      </c>
      <c r="G143" s="11">
        <v>0.12817751799999999</v>
      </c>
      <c r="H143" s="11">
        <v>4.184467E-2</v>
      </c>
    </row>
    <row r="144" spans="1:8" ht="14.25" customHeight="1">
      <c r="A144" s="11" t="s">
        <v>2722</v>
      </c>
      <c r="B144" s="11" t="s">
        <v>3276</v>
      </c>
      <c r="C144" s="11" t="s">
        <v>171</v>
      </c>
      <c r="D144" s="11" t="s">
        <v>415</v>
      </c>
      <c r="E144" s="11">
        <v>220</v>
      </c>
      <c r="F144" s="11">
        <v>-0.15199251599999999</v>
      </c>
      <c r="G144" s="11">
        <v>0.13455125700000001</v>
      </c>
      <c r="H144" s="11">
        <v>0.25986425400000002</v>
      </c>
    </row>
    <row r="145" spans="1:8" ht="14.25" customHeight="1">
      <c r="A145" s="11" t="s">
        <v>1735</v>
      </c>
      <c r="B145" s="11" t="s">
        <v>1735</v>
      </c>
      <c r="C145" s="11" t="s">
        <v>96</v>
      </c>
      <c r="D145" s="11" t="s">
        <v>97</v>
      </c>
      <c r="E145" s="11">
        <v>226</v>
      </c>
      <c r="F145" s="11">
        <v>-0.125997108</v>
      </c>
      <c r="G145" s="11">
        <v>0.114653398</v>
      </c>
      <c r="H145" s="11">
        <v>0.27296391800000003</v>
      </c>
    </row>
    <row r="146" spans="1:8" ht="14.25" customHeight="1">
      <c r="A146" s="11" t="s">
        <v>2911</v>
      </c>
      <c r="B146" s="11" t="s">
        <v>3277</v>
      </c>
      <c r="C146" s="11" t="s">
        <v>47</v>
      </c>
      <c r="D146" s="11" t="s">
        <v>47</v>
      </c>
      <c r="E146" s="11">
        <v>218</v>
      </c>
      <c r="F146" s="11">
        <v>0.33101583699999998</v>
      </c>
      <c r="G146" s="11">
        <v>0.124447443</v>
      </c>
      <c r="H146" s="11">
        <v>8.3974150000000001E-3</v>
      </c>
    </row>
    <row r="147" spans="1:8" ht="14.25" customHeight="1">
      <c r="A147" s="11" t="s">
        <v>2821</v>
      </c>
      <c r="B147" s="11" t="s">
        <v>3278</v>
      </c>
      <c r="C147" s="11" t="s">
        <v>47</v>
      </c>
      <c r="D147" s="11" t="s">
        <v>47</v>
      </c>
      <c r="E147" s="11">
        <v>216</v>
      </c>
      <c r="F147" s="11">
        <v>0.30621482999999999</v>
      </c>
      <c r="G147" s="11">
        <v>0.13408600800000001</v>
      </c>
      <c r="H147" s="11">
        <v>2.3360249999999999E-2</v>
      </c>
    </row>
    <row r="148" spans="1:8" ht="14.25" customHeight="1">
      <c r="A148" s="11" t="s">
        <v>1117</v>
      </c>
      <c r="B148" s="11" t="s">
        <v>1117</v>
      </c>
      <c r="C148" s="11" t="s">
        <v>77</v>
      </c>
      <c r="D148" s="11" t="s">
        <v>78</v>
      </c>
      <c r="E148" s="11">
        <v>225</v>
      </c>
      <c r="F148" s="11">
        <v>-0.271553724</v>
      </c>
      <c r="G148" s="11">
        <v>0.107800521</v>
      </c>
      <c r="H148" s="11">
        <v>1.2462409000000001E-2</v>
      </c>
    </row>
    <row r="149" spans="1:8" ht="14.25" customHeight="1">
      <c r="A149" s="11" t="s">
        <v>107</v>
      </c>
      <c r="B149" s="11" t="s">
        <v>3279</v>
      </c>
      <c r="C149" s="11" t="s">
        <v>77</v>
      </c>
      <c r="D149" s="11" t="s">
        <v>108</v>
      </c>
      <c r="E149" s="11">
        <v>226</v>
      </c>
      <c r="F149" s="11">
        <v>-0.10632206700000001</v>
      </c>
      <c r="G149" s="11">
        <v>0.118564474</v>
      </c>
      <c r="H149" s="11">
        <v>0.37080937200000003</v>
      </c>
    </row>
    <row r="150" spans="1:8" ht="14.25" customHeight="1">
      <c r="A150" s="11" t="s">
        <v>535</v>
      </c>
      <c r="B150" s="11" t="s">
        <v>3280</v>
      </c>
      <c r="C150" s="11" t="s">
        <v>77</v>
      </c>
      <c r="D150" s="11" t="s">
        <v>304</v>
      </c>
      <c r="E150" s="11">
        <v>224</v>
      </c>
      <c r="F150" s="11">
        <v>-3.356253E-3</v>
      </c>
      <c r="G150" s="11">
        <v>0.13552841099999999</v>
      </c>
      <c r="H150" s="11">
        <v>0.98026509299999998</v>
      </c>
    </row>
    <row r="151" spans="1:8" ht="14.25" customHeight="1">
      <c r="A151" s="11" t="s">
        <v>1994</v>
      </c>
      <c r="B151" s="11" t="s">
        <v>3281</v>
      </c>
      <c r="C151" s="11" t="s">
        <v>171</v>
      </c>
      <c r="D151" s="11" t="s">
        <v>415</v>
      </c>
      <c r="E151" s="11">
        <v>217</v>
      </c>
      <c r="F151" s="11">
        <v>-0.282711977</v>
      </c>
      <c r="G151" s="11">
        <v>0.13047235500000001</v>
      </c>
      <c r="H151" s="11">
        <v>3.1336619000000003E-2</v>
      </c>
    </row>
    <row r="152" spans="1:8" ht="14.25" customHeight="1">
      <c r="A152" s="11" t="s">
        <v>1843</v>
      </c>
      <c r="B152" s="11" t="s">
        <v>3282</v>
      </c>
      <c r="C152" s="11" t="s">
        <v>64</v>
      </c>
      <c r="D152" s="11" t="s">
        <v>65</v>
      </c>
      <c r="E152" s="11">
        <v>182</v>
      </c>
      <c r="F152" s="11">
        <v>0.12502802700000001</v>
      </c>
      <c r="G152" s="11">
        <v>0.15182231199999999</v>
      </c>
      <c r="H152" s="11">
        <v>0.41129271000000001</v>
      </c>
    </row>
    <row r="153" spans="1:8" ht="14.25" customHeight="1">
      <c r="A153" s="11" t="s">
        <v>719</v>
      </c>
      <c r="B153" s="11" t="s">
        <v>3283</v>
      </c>
      <c r="C153" s="11" t="s">
        <v>345</v>
      </c>
      <c r="D153" s="11" t="s">
        <v>502</v>
      </c>
      <c r="E153" s="11">
        <v>225</v>
      </c>
      <c r="F153" s="11">
        <v>0.26794975900000001</v>
      </c>
      <c r="G153" s="11">
        <v>0.12911613199999999</v>
      </c>
      <c r="H153" s="11">
        <v>3.9099073999999998E-2</v>
      </c>
    </row>
    <row r="154" spans="1:8" ht="14.25" customHeight="1">
      <c r="A154" s="11" t="s">
        <v>2318</v>
      </c>
      <c r="B154" s="11" t="s">
        <v>2318</v>
      </c>
      <c r="C154" s="11" t="s">
        <v>345</v>
      </c>
      <c r="D154" s="11" t="s">
        <v>351</v>
      </c>
      <c r="E154" s="11">
        <v>219</v>
      </c>
      <c r="F154" s="11">
        <v>0.16465500799999999</v>
      </c>
      <c r="G154" s="11">
        <v>0.144538784</v>
      </c>
      <c r="H154" s="11">
        <v>0.255874565</v>
      </c>
    </row>
    <row r="155" spans="1:8" ht="14.25" customHeight="1">
      <c r="A155" s="11" t="s">
        <v>3054</v>
      </c>
      <c r="B155" s="11" t="s">
        <v>3284</v>
      </c>
      <c r="C155" s="11" t="s">
        <v>47</v>
      </c>
      <c r="D155" s="11" t="s">
        <v>47</v>
      </c>
      <c r="E155" s="11">
        <v>219</v>
      </c>
      <c r="F155" s="11">
        <v>-0.14292153199999999</v>
      </c>
      <c r="G155" s="11">
        <v>0.13413408099999999</v>
      </c>
      <c r="H155" s="11">
        <v>0.287817404</v>
      </c>
    </row>
    <row r="156" spans="1:8" ht="14.25" customHeight="1">
      <c r="A156" s="11" t="s">
        <v>1921</v>
      </c>
      <c r="B156" s="11" t="s">
        <v>3285</v>
      </c>
      <c r="C156" s="11" t="s">
        <v>171</v>
      </c>
      <c r="D156" s="11" t="s">
        <v>684</v>
      </c>
      <c r="E156" s="11">
        <v>207</v>
      </c>
      <c r="F156" s="11">
        <v>0.37501287100000003</v>
      </c>
      <c r="G156" s="11">
        <v>0.14581561100000001</v>
      </c>
      <c r="H156" s="11">
        <v>1.081683E-2</v>
      </c>
    </row>
    <row r="157" spans="1:8" ht="14.25" customHeight="1">
      <c r="A157" s="11" t="s">
        <v>1417</v>
      </c>
      <c r="B157" s="11" t="s">
        <v>3286</v>
      </c>
      <c r="C157" s="11" t="s">
        <v>873</v>
      </c>
      <c r="D157" s="11" t="s">
        <v>1394</v>
      </c>
      <c r="E157" s="11">
        <v>226</v>
      </c>
      <c r="F157" s="11">
        <v>-0.315908723</v>
      </c>
      <c r="G157" s="11">
        <v>0.119879992</v>
      </c>
      <c r="H157" s="11">
        <v>8.9906090000000001E-3</v>
      </c>
    </row>
    <row r="158" spans="1:8" ht="14.25" customHeight="1">
      <c r="A158" s="11" t="s">
        <v>3007</v>
      </c>
      <c r="B158" s="11" t="s">
        <v>3287</v>
      </c>
      <c r="C158" s="11" t="s">
        <v>47</v>
      </c>
      <c r="D158" s="11" t="s">
        <v>47</v>
      </c>
      <c r="E158" s="11">
        <v>225</v>
      </c>
      <c r="F158" s="11">
        <v>-0.130765193</v>
      </c>
      <c r="G158" s="11">
        <v>0.13350880700000001</v>
      </c>
      <c r="H158" s="11">
        <v>0.32840966100000002</v>
      </c>
    </row>
    <row r="159" spans="1:8" ht="14.25" customHeight="1">
      <c r="A159" s="11" t="s">
        <v>2903</v>
      </c>
      <c r="B159" s="11" t="s">
        <v>3288</v>
      </c>
      <c r="C159" s="11" t="s">
        <v>47</v>
      </c>
      <c r="D159" s="11" t="s">
        <v>47</v>
      </c>
      <c r="E159" s="11">
        <v>220</v>
      </c>
      <c r="F159" s="11">
        <v>6.0749740000000003E-3</v>
      </c>
      <c r="G159" s="11">
        <v>0.12729541899999999</v>
      </c>
      <c r="H159" s="11">
        <v>0.96197995300000005</v>
      </c>
    </row>
    <row r="160" spans="1:8" ht="14.25" customHeight="1">
      <c r="A160" s="11" t="s">
        <v>2771</v>
      </c>
      <c r="B160" s="11" t="s">
        <v>3289</v>
      </c>
      <c r="C160" s="11" t="s">
        <v>47</v>
      </c>
      <c r="D160" s="11" t="s">
        <v>47</v>
      </c>
      <c r="E160" s="11">
        <v>226</v>
      </c>
      <c r="F160" s="11">
        <v>-0.133002595</v>
      </c>
      <c r="G160" s="11">
        <v>0.129949748</v>
      </c>
      <c r="H160" s="11">
        <v>0.30716931800000002</v>
      </c>
    </row>
    <row r="161" spans="1:8" ht="14.25" customHeight="1">
      <c r="A161" s="11" t="s">
        <v>1286</v>
      </c>
      <c r="B161" s="11" t="s">
        <v>3290</v>
      </c>
      <c r="C161" s="11" t="s">
        <v>77</v>
      </c>
      <c r="D161" s="11" t="s">
        <v>868</v>
      </c>
      <c r="E161" s="11">
        <v>188</v>
      </c>
      <c r="F161" s="11">
        <v>-0.28769049699999999</v>
      </c>
      <c r="G161" s="11">
        <v>0.14244682</v>
      </c>
      <c r="H161" s="11">
        <v>4.4841114000000001E-2</v>
      </c>
    </row>
    <row r="162" spans="1:8" ht="14.25" customHeight="1">
      <c r="A162" s="11" t="s">
        <v>3108</v>
      </c>
      <c r="B162" s="11" t="s">
        <v>3291</v>
      </c>
      <c r="C162" s="11" t="s">
        <v>47</v>
      </c>
      <c r="D162" s="11" t="s">
        <v>47</v>
      </c>
      <c r="E162" s="11">
        <v>224</v>
      </c>
      <c r="F162" s="11">
        <v>-0.10753061</v>
      </c>
      <c r="G162" s="11">
        <v>0.119481062</v>
      </c>
      <c r="H162" s="11">
        <v>0.36909720499999998</v>
      </c>
    </row>
    <row r="163" spans="1:8" ht="14.25" customHeight="1">
      <c r="A163" s="11" t="s">
        <v>2760</v>
      </c>
      <c r="B163" s="11" t="s">
        <v>3292</v>
      </c>
      <c r="C163" s="11" t="s">
        <v>47</v>
      </c>
      <c r="D163" s="11" t="s">
        <v>47</v>
      </c>
      <c r="E163" s="11">
        <v>218</v>
      </c>
      <c r="F163" s="11">
        <v>4.6083895E-2</v>
      </c>
      <c r="G163" s="11">
        <v>0.145421619</v>
      </c>
      <c r="H163" s="11">
        <v>0.751623877</v>
      </c>
    </row>
    <row r="164" spans="1:8" ht="14.25" customHeight="1">
      <c r="A164" s="11" t="s">
        <v>286</v>
      </c>
      <c r="B164" s="11" t="s">
        <v>3293</v>
      </c>
      <c r="C164" s="11" t="s">
        <v>77</v>
      </c>
      <c r="D164" s="11" t="s">
        <v>78</v>
      </c>
      <c r="E164" s="11">
        <v>225</v>
      </c>
      <c r="F164" s="11">
        <v>-2.0949795E-2</v>
      </c>
      <c r="G164" s="11">
        <v>0.12849329200000001</v>
      </c>
      <c r="H164" s="11">
        <v>0.87063175699999995</v>
      </c>
    </row>
    <row r="165" spans="1:8" ht="14.25" customHeight="1">
      <c r="A165" s="11" t="s">
        <v>1967</v>
      </c>
      <c r="B165" s="11" t="s">
        <v>3294</v>
      </c>
      <c r="C165" s="11" t="s">
        <v>171</v>
      </c>
      <c r="D165" s="11" t="s">
        <v>545</v>
      </c>
      <c r="E165" s="11">
        <v>225</v>
      </c>
      <c r="F165" s="11">
        <v>0.31401241299999999</v>
      </c>
      <c r="G165" s="11">
        <v>0.12987526599999999</v>
      </c>
      <c r="H165" s="11">
        <v>1.6410715999999999E-2</v>
      </c>
    </row>
    <row r="166" spans="1:8" ht="14.25" customHeight="1">
      <c r="A166" s="11" t="s">
        <v>223</v>
      </c>
      <c r="B166" s="11" t="s">
        <v>3295</v>
      </c>
      <c r="C166" s="11" t="s">
        <v>77</v>
      </c>
      <c r="D166" s="11" t="s">
        <v>136</v>
      </c>
      <c r="E166" s="11">
        <v>224</v>
      </c>
      <c r="F166" s="11">
        <v>-0.39103479899999999</v>
      </c>
      <c r="G166" s="11">
        <v>0.12374837900000001</v>
      </c>
      <c r="H166" s="11">
        <v>1.7959269999999999E-3</v>
      </c>
    </row>
    <row r="167" spans="1:8" ht="14.25" customHeight="1">
      <c r="A167" s="11" t="s">
        <v>2602</v>
      </c>
      <c r="B167" s="11" t="s">
        <v>2602</v>
      </c>
      <c r="C167" s="11" t="s">
        <v>171</v>
      </c>
      <c r="D167" s="11" t="s">
        <v>545</v>
      </c>
      <c r="E167" s="11">
        <v>226</v>
      </c>
      <c r="F167" s="11">
        <v>0.29106831500000002</v>
      </c>
      <c r="G167" s="11">
        <v>0.12521317700000001</v>
      </c>
      <c r="H167" s="11">
        <v>2.0981666999999999E-2</v>
      </c>
    </row>
    <row r="168" spans="1:8" ht="14.25" customHeight="1">
      <c r="A168" s="11" t="s">
        <v>2060</v>
      </c>
      <c r="B168" s="11" t="s">
        <v>3296</v>
      </c>
      <c r="C168" s="11" t="s">
        <v>96</v>
      </c>
      <c r="D168" s="11" t="s">
        <v>2061</v>
      </c>
      <c r="E168" s="11">
        <v>211</v>
      </c>
      <c r="F168" s="11">
        <v>-1.6227849999999999E-2</v>
      </c>
      <c r="G168" s="11">
        <v>0.13598574499999999</v>
      </c>
      <c r="H168" s="11">
        <v>0.905123546</v>
      </c>
    </row>
    <row r="169" spans="1:8" ht="14.25" customHeight="1">
      <c r="A169" s="11" t="s">
        <v>2687</v>
      </c>
      <c r="B169" s="11" t="s">
        <v>2687</v>
      </c>
      <c r="C169" s="11" t="s">
        <v>345</v>
      </c>
      <c r="D169" s="11" t="s">
        <v>346</v>
      </c>
      <c r="E169" s="11">
        <v>225</v>
      </c>
      <c r="F169" s="11">
        <v>2.0657081000000001E-2</v>
      </c>
      <c r="G169" s="11">
        <v>0.122662383</v>
      </c>
      <c r="H169" s="11">
        <v>0.86641517700000004</v>
      </c>
    </row>
    <row r="170" spans="1:8" ht="14.25" customHeight="1">
      <c r="A170" s="11" t="s">
        <v>2772</v>
      </c>
      <c r="B170" s="11" t="s">
        <v>3297</v>
      </c>
      <c r="C170" s="11" t="s">
        <v>47</v>
      </c>
      <c r="D170" s="11" t="s">
        <v>47</v>
      </c>
      <c r="E170" s="11">
        <v>226</v>
      </c>
      <c r="F170" s="11">
        <v>-0.163448607</v>
      </c>
      <c r="G170" s="11">
        <v>0.13157254500000001</v>
      </c>
      <c r="H170" s="11">
        <v>0.21542451800000001</v>
      </c>
    </row>
    <row r="171" spans="1:8" ht="14.25" customHeight="1">
      <c r="A171" s="11" t="s">
        <v>2298</v>
      </c>
      <c r="B171" s="11" t="s">
        <v>2298</v>
      </c>
      <c r="C171" s="11" t="s">
        <v>873</v>
      </c>
      <c r="D171" s="11" t="s">
        <v>881</v>
      </c>
      <c r="E171" s="11">
        <v>206</v>
      </c>
      <c r="F171" s="11">
        <v>0.132149038</v>
      </c>
      <c r="G171" s="11">
        <v>0.15148373700000001</v>
      </c>
      <c r="H171" s="11">
        <v>0.38402519800000001</v>
      </c>
    </row>
    <row r="172" spans="1:8" ht="14.25" customHeight="1">
      <c r="A172" s="11" t="s">
        <v>1823</v>
      </c>
      <c r="B172" s="11" t="s">
        <v>3298</v>
      </c>
      <c r="C172" s="11" t="s">
        <v>77</v>
      </c>
      <c r="D172" s="11" t="s">
        <v>300</v>
      </c>
      <c r="E172" s="11">
        <v>225</v>
      </c>
      <c r="F172" s="11">
        <v>-0.124758207</v>
      </c>
      <c r="G172" s="11">
        <v>0.13081600900000001</v>
      </c>
      <c r="H172" s="11">
        <v>0.341262915</v>
      </c>
    </row>
    <row r="173" spans="1:8" ht="14.25" customHeight="1">
      <c r="A173" s="11" t="s">
        <v>244</v>
      </c>
      <c r="B173" s="11" t="s">
        <v>3299</v>
      </c>
      <c r="C173" s="11" t="s">
        <v>77</v>
      </c>
      <c r="D173" s="11" t="s">
        <v>78</v>
      </c>
      <c r="E173" s="11">
        <v>224</v>
      </c>
      <c r="F173" s="11">
        <v>-0.12502954299999999</v>
      </c>
      <c r="G173" s="11">
        <v>0.129179774</v>
      </c>
      <c r="H173" s="11">
        <v>0.33415192999999999</v>
      </c>
    </row>
    <row r="174" spans="1:8" ht="14.25" customHeight="1">
      <c r="A174" s="11" t="s">
        <v>2472</v>
      </c>
      <c r="B174" s="11" t="s">
        <v>3300</v>
      </c>
      <c r="C174" s="11" t="s">
        <v>77</v>
      </c>
      <c r="D174" s="11" t="s">
        <v>989</v>
      </c>
      <c r="E174" s="11">
        <v>226</v>
      </c>
      <c r="F174" s="11">
        <v>-9.0663846000000006E-2</v>
      </c>
      <c r="G174" s="11">
        <v>0.11995504799999999</v>
      </c>
      <c r="H174" s="11">
        <v>0.45054706300000003</v>
      </c>
    </row>
    <row r="175" spans="1:8" ht="14.25" customHeight="1">
      <c r="A175" s="11" t="s">
        <v>1694</v>
      </c>
      <c r="B175" s="11" t="s">
        <v>1694</v>
      </c>
      <c r="C175" s="11" t="s">
        <v>171</v>
      </c>
      <c r="D175" s="11" t="s">
        <v>386</v>
      </c>
      <c r="E175" s="11">
        <v>205</v>
      </c>
      <c r="F175" s="11">
        <v>-7.2706699999999999E-2</v>
      </c>
      <c r="G175" s="11">
        <v>0.14393557700000001</v>
      </c>
      <c r="H175" s="11">
        <v>0.61400760300000001</v>
      </c>
    </row>
    <row r="176" spans="1:8" ht="14.25" customHeight="1">
      <c r="A176" s="11" t="s">
        <v>1554</v>
      </c>
      <c r="B176" s="11" t="s">
        <v>1554</v>
      </c>
      <c r="C176" s="11" t="s">
        <v>345</v>
      </c>
      <c r="D176" s="11" t="s">
        <v>807</v>
      </c>
      <c r="E176" s="11">
        <v>194</v>
      </c>
      <c r="F176" s="11">
        <v>0.50322121099999995</v>
      </c>
      <c r="G176" s="11">
        <v>0.148326544</v>
      </c>
      <c r="H176" s="11">
        <v>8.3897500000000005E-4</v>
      </c>
    </row>
    <row r="177" spans="1:8" ht="14.25" customHeight="1">
      <c r="A177" s="11" t="s">
        <v>2862</v>
      </c>
      <c r="B177" s="11" t="s">
        <v>3301</v>
      </c>
      <c r="C177" s="11" t="s">
        <v>47</v>
      </c>
      <c r="D177" s="11" t="s">
        <v>47</v>
      </c>
      <c r="E177" s="11">
        <v>207</v>
      </c>
      <c r="F177" s="11">
        <v>-2.7150791000000001E-2</v>
      </c>
      <c r="G177" s="11">
        <v>0.13463976599999999</v>
      </c>
      <c r="H177" s="11">
        <v>0.84038442199999996</v>
      </c>
    </row>
    <row r="178" spans="1:8" ht="14.25" customHeight="1">
      <c r="A178" s="11" t="s">
        <v>691</v>
      </c>
      <c r="B178" s="11" t="s">
        <v>3302</v>
      </c>
      <c r="C178" s="11" t="s">
        <v>171</v>
      </c>
      <c r="D178" s="11" t="s">
        <v>415</v>
      </c>
      <c r="E178" s="11">
        <v>205</v>
      </c>
      <c r="F178" s="11">
        <v>0.41093280199999999</v>
      </c>
      <c r="G178" s="11">
        <v>0.14240264399999999</v>
      </c>
      <c r="H178" s="11">
        <v>4.3232019999999999E-3</v>
      </c>
    </row>
    <row r="179" spans="1:8" ht="14.25" customHeight="1">
      <c r="A179" s="11" t="s">
        <v>2993</v>
      </c>
      <c r="B179" s="11" t="s">
        <v>3303</v>
      </c>
      <c r="C179" s="11" t="s">
        <v>47</v>
      </c>
      <c r="D179" s="11" t="s">
        <v>47</v>
      </c>
      <c r="E179" s="11">
        <v>196</v>
      </c>
      <c r="F179" s="11">
        <v>-0.289939952</v>
      </c>
      <c r="G179" s="11">
        <v>0.14045977600000001</v>
      </c>
      <c r="H179" s="11">
        <v>4.0313775000000003E-2</v>
      </c>
    </row>
    <row r="180" spans="1:8" ht="14.25" customHeight="1">
      <c r="A180" s="11" t="s">
        <v>1113</v>
      </c>
      <c r="B180" s="11" t="s">
        <v>1113</v>
      </c>
      <c r="C180" s="11" t="s">
        <v>77</v>
      </c>
      <c r="D180" s="11" t="s">
        <v>664</v>
      </c>
      <c r="E180" s="11">
        <v>225</v>
      </c>
      <c r="F180" s="11">
        <v>-1.5880844000000002E-2</v>
      </c>
      <c r="G180" s="11">
        <v>0.122155402</v>
      </c>
      <c r="H180" s="11">
        <v>0.89667842099999995</v>
      </c>
    </row>
    <row r="181" spans="1:8" ht="14.25" customHeight="1">
      <c r="A181" s="11" t="s">
        <v>155</v>
      </c>
      <c r="B181" s="11" t="s">
        <v>3304</v>
      </c>
      <c r="C181" s="11" t="s">
        <v>77</v>
      </c>
      <c r="D181" s="11" t="s">
        <v>126</v>
      </c>
      <c r="E181" s="11">
        <v>225</v>
      </c>
      <c r="F181" s="11">
        <v>-7.6135418999999996E-2</v>
      </c>
      <c r="G181" s="11">
        <v>0.120628997</v>
      </c>
      <c r="H181" s="11">
        <v>0.52858076600000004</v>
      </c>
    </row>
    <row r="182" spans="1:8" ht="14.25" customHeight="1">
      <c r="A182" s="11" t="s">
        <v>2795</v>
      </c>
      <c r="B182" s="11" t="s">
        <v>3305</v>
      </c>
      <c r="C182" s="11" t="s">
        <v>47</v>
      </c>
      <c r="D182" s="11" t="s">
        <v>47</v>
      </c>
      <c r="E182" s="11">
        <v>221</v>
      </c>
      <c r="F182" s="11">
        <v>0.198476124</v>
      </c>
      <c r="G182" s="11">
        <v>0.13055419200000001</v>
      </c>
      <c r="H182" s="11">
        <v>0.1298754</v>
      </c>
    </row>
    <row r="183" spans="1:8" ht="14.25" customHeight="1">
      <c r="A183" s="11" t="s">
        <v>2613</v>
      </c>
      <c r="B183" s="11" t="s">
        <v>2613</v>
      </c>
      <c r="C183" s="11" t="s">
        <v>873</v>
      </c>
      <c r="D183" s="11" t="s">
        <v>881</v>
      </c>
      <c r="E183" s="11">
        <v>223</v>
      </c>
      <c r="F183" s="11">
        <v>-0.17281211199999999</v>
      </c>
      <c r="G183" s="11">
        <v>0.128483231</v>
      </c>
      <c r="H183" s="11">
        <v>0.17998605200000001</v>
      </c>
    </row>
    <row r="184" spans="1:8" ht="14.25" customHeight="1">
      <c r="A184" s="11" t="s">
        <v>2901</v>
      </c>
      <c r="B184" s="11" t="s">
        <v>3306</v>
      </c>
      <c r="C184" s="11" t="s">
        <v>47</v>
      </c>
      <c r="D184" s="11" t="s">
        <v>47</v>
      </c>
      <c r="E184" s="11">
        <v>219</v>
      </c>
      <c r="F184" s="11">
        <v>7.4378132E-2</v>
      </c>
      <c r="G184" s="11">
        <v>0.127577089</v>
      </c>
      <c r="H184" s="11">
        <v>0.560489507</v>
      </c>
    </row>
    <row r="185" spans="1:8" ht="14.25" customHeight="1">
      <c r="A185" s="11" t="s">
        <v>2916</v>
      </c>
      <c r="B185" s="11" t="s">
        <v>3307</v>
      </c>
      <c r="C185" s="11" t="s">
        <v>47</v>
      </c>
      <c r="D185" s="11" t="s">
        <v>47</v>
      </c>
      <c r="E185" s="11">
        <v>200</v>
      </c>
      <c r="F185" s="11">
        <v>0.58314348199999999</v>
      </c>
      <c r="G185" s="11">
        <v>0.14351296299999999</v>
      </c>
      <c r="H185" s="18">
        <v>6.9499999999999995E-5</v>
      </c>
    </row>
    <row r="186" spans="1:8" ht="14.25" customHeight="1">
      <c r="A186" s="11" t="s">
        <v>3096</v>
      </c>
      <c r="B186" s="11" t="s">
        <v>3308</v>
      </c>
      <c r="C186" s="11" t="s">
        <v>47</v>
      </c>
      <c r="D186" s="11" t="s">
        <v>47</v>
      </c>
      <c r="E186" s="11">
        <v>219</v>
      </c>
      <c r="F186" s="11">
        <v>0.23078185400000001</v>
      </c>
      <c r="G186" s="11">
        <v>0.13185021599999999</v>
      </c>
      <c r="H186" s="11">
        <v>8.1461163000000003E-2</v>
      </c>
    </row>
    <row r="187" spans="1:8" ht="14.25" customHeight="1">
      <c r="A187" s="11" t="s">
        <v>2594</v>
      </c>
      <c r="B187" s="11" t="s">
        <v>2594</v>
      </c>
      <c r="C187" s="11" t="s">
        <v>64</v>
      </c>
      <c r="D187" s="11" t="s">
        <v>88</v>
      </c>
      <c r="E187" s="11">
        <v>225</v>
      </c>
      <c r="F187" s="11">
        <v>-7.2304465999999998E-2</v>
      </c>
      <c r="G187" s="11">
        <v>0.13229291700000001</v>
      </c>
      <c r="H187" s="11">
        <v>0.585230688</v>
      </c>
    </row>
    <row r="188" spans="1:8" ht="14.25" customHeight="1">
      <c r="A188" s="11" t="s">
        <v>2476</v>
      </c>
      <c r="B188" s="11" t="s">
        <v>3309</v>
      </c>
      <c r="C188" s="11" t="s">
        <v>77</v>
      </c>
      <c r="D188" s="11" t="s">
        <v>989</v>
      </c>
      <c r="E188" s="11">
        <v>225</v>
      </c>
      <c r="F188" s="11">
        <v>-0.19514946499999999</v>
      </c>
      <c r="G188" s="11">
        <v>0.120711973</v>
      </c>
      <c r="H188" s="11">
        <v>0.10735420399999999</v>
      </c>
    </row>
    <row r="189" spans="1:8" ht="14.25" customHeight="1">
      <c r="A189" s="11" t="s">
        <v>1751</v>
      </c>
      <c r="B189" s="11" t="s">
        <v>1751</v>
      </c>
      <c r="C189" s="11" t="s">
        <v>171</v>
      </c>
      <c r="D189" s="11" t="s">
        <v>386</v>
      </c>
      <c r="E189" s="11">
        <v>226</v>
      </c>
      <c r="F189" s="11">
        <v>-0.10236418</v>
      </c>
      <c r="G189" s="11">
        <v>0.12765349600000001</v>
      </c>
      <c r="H189" s="11">
        <v>0.42345841099999998</v>
      </c>
    </row>
    <row r="190" spans="1:8" ht="14.25" customHeight="1">
      <c r="A190" s="11" t="s">
        <v>3019</v>
      </c>
      <c r="B190" s="11" t="s">
        <v>3310</v>
      </c>
      <c r="C190" s="11" t="s">
        <v>47</v>
      </c>
      <c r="D190" s="11" t="s">
        <v>47</v>
      </c>
      <c r="E190" s="11">
        <v>222</v>
      </c>
      <c r="F190" s="11">
        <v>-0.136540193</v>
      </c>
      <c r="G190" s="11">
        <v>0.147262272</v>
      </c>
      <c r="H190" s="11">
        <v>0.354834502</v>
      </c>
    </row>
    <row r="191" spans="1:8" ht="14.25" customHeight="1">
      <c r="A191" s="11" t="s">
        <v>2547</v>
      </c>
      <c r="B191" s="11" t="s">
        <v>3311</v>
      </c>
      <c r="C191" s="11" t="s">
        <v>64</v>
      </c>
      <c r="D191" s="11" t="s">
        <v>2548</v>
      </c>
      <c r="E191" s="11">
        <v>226</v>
      </c>
      <c r="F191" s="11">
        <v>-3.4588382000000001E-2</v>
      </c>
      <c r="G191" s="11">
        <v>0.122854754</v>
      </c>
      <c r="H191" s="11">
        <v>0.778554776</v>
      </c>
    </row>
    <row r="192" spans="1:8" ht="14.25" customHeight="1">
      <c r="A192" s="11" t="s">
        <v>2001</v>
      </c>
      <c r="B192" s="11" t="s">
        <v>3312</v>
      </c>
      <c r="C192" s="11" t="s">
        <v>171</v>
      </c>
      <c r="D192" s="11" t="s">
        <v>954</v>
      </c>
      <c r="E192" s="11">
        <v>225</v>
      </c>
      <c r="F192" s="11">
        <v>0.21829717300000001</v>
      </c>
      <c r="G192" s="11">
        <v>0.13462405299999999</v>
      </c>
      <c r="H192" s="11">
        <v>0.10630410799999999</v>
      </c>
    </row>
    <row r="193" spans="1:8" ht="14.25" customHeight="1">
      <c r="A193" s="11" t="s">
        <v>1489</v>
      </c>
      <c r="B193" s="11" t="s">
        <v>1489</v>
      </c>
      <c r="C193" s="11" t="s">
        <v>77</v>
      </c>
      <c r="D193" s="11" t="s">
        <v>1490</v>
      </c>
      <c r="E193" s="11">
        <v>224</v>
      </c>
      <c r="F193" s="11">
        <v>-0.27863955099999999</v>
      </c>
      <c r="G193" s="11">
        <v>0.11840313500000001</v>
      </c>
      <c r="H193" s="11">
        <v>1.9472765E-2</v>
      </c>
    </row>
    <row r="194" spans="1:8" ht="14.25" customHeight="1">
      <c r="A194" s="11" t="s">
        <v>3017</v>
      </c>
      <c r="B194" s="11" t="s">
        <v>3313</v>
      </c>
      <c r="C194" s="11" t="s">
        <v>47</v>
      </c>
      <c r="D194" s="11" t="s">
        <v>47</v>
      </c>
      <c r="E194" s="11">
        <v>225</v>
      </c>
      <c r="F194" s="11">
        <v>5.9794891000000003E-2</v>
      </c>
      <c r="G194" s="11">
        <v>0.13535001599999999</v>
      </c>
      <c r="H194" s="11">
        <v>0.65907291899999998</v>
      </c>
    </row>
    <row r="195" spans="1:8" ht="14.25" customHeight="1">
      <c r="A195" s="11" t="s">
        <v>1080</v>
      </c>
      <c r="B195" s="11" t="s">
        <v>1080</v>
      </c>
      <c r="C195" s="11" t="s">
        <v>77</v>
      </c>
      <c r="D195" s="11" t="s">
        <v>1081</v>
      </c>
      <c r="E195" s="11">
        <v>226</v>
      </c>
      <c r="F195" s="11">
        <v>9.6184471999999993E-2</v>
      </c>
      <c r="G195" s="11">
        <v>0.12771901899999999</v>
      </c>
      <c r="H195" s="11">
        <v>0.452176992</v>
      </c>
    </row>
    <row r="196" spans="1:8" ht="14.25" customHeight="1">
      <c r="A196" s="11" t="s">
        <v>1862</v>
      </c>
      <c r="B196" s="11" t="s">
        <v>3314</v>
      </c>
      <c r="C196" s="11" t="s">
        <v>77</v>
      </c>
      <c r="D196" s="11" t="s">
        <v>300</v>
      </c>
      <c r="E196" s="11">
        <v>225</v>
      </c>
      <c r="F196" s="11">
        <v>-0.33170955400000002</v>
      </c>
      <c r="G196" s="11">
        <v>0.13013029200000001</v>
      </c>
      <c r="H196" s="11">
        <v>1.1467112E-2</v>
      </c>
    </row>
    <row r="197" spans="1:8" ht="14.25" customHeight="1">
      <c r="A197" s="11" t="s">
        <v>1295</v>
      </c>
      <c r="B197" s="11" t="s">
        <v>3315</v>
      </c>
      <c r="C197" s="11" t="s">
        <v>171</v>
      </c>
      <c r="D197" s="11" t="s">
        <v>415</v>
      </c>
      <c r="E197" s="11">
        <v>222</v>
      </c>
      <c r="F197" s="11">
        <v>0.13015612700000001</v>
      </c>
      <c r="G197" s="11">
        <v>0.13242611700000001</v>
      </c>
      <c r="H197" s="11">
        <v>0.32674703799999999</v>
      </c>
    </row>
    <row r="198" spans="1:8" ht="14.25" customHeight="1">
      <c r="A198" s="11" t="s">
        <v>1593</v>
      </c>
      <c r="B198" s="11" t="s">
        <v>1593</v>
      </c>
      <c r="C198" s="11" t="s">
        <v>171</v>
      </c>
      <c r="D198" s="11" t="s">
        <v>954</v>
      </c>
      <c r="E198" s="11">
        <v>225</v>
      </c>
      <c r="F198" s="11">
        <v>-0.154465607</v>
      </c>
      <c r="G198" s="11">
        <v>0.12583561600000001</v>
      </c>
      <c r="H198" s="11">
        <v>0.220910305</v>
      </c>
    </row>
    <row r="199" spans="1:8" ht="14.25" customHeight="1">
      <c r="A199" s="11" t="s">
        <v>1804</v>
      </c>
      <c r="B199" s="11" t="s">
        <v>1804</v>
      </c>
      <c r="C199" s="11" t="s">
        <v>96</v>
      </c>
      <c r="D199" s="11" t="s">
        <v>1796</v>
      </c>
      <c r="E199" s="11">
        <v>194</v>
      </c>
      <c r="F199" s="11">
        <v>0.30841929800000001</v>
      </c>
      <c r="G199" s="11">
        <v>0.13532085499999999</v>
      </c>
      <c r="H199" s="11">
        <v>2.3745544E-2</v>
      </c>
    </row>
    <row r="200" spans="1:8" ht="14.25" customHeight="1">
      <c r="A200" s="11" t="s">
        <v>2756</v>
      </c>
      <c r="B200" s="11" t="s">
        <v>3316</v>
      </c>
      <c r="C200" s="11" t="s">
        <v>47</v>
      </c>
      <c r="D200" s="11" t="s">
        <v>47</v>
      </c>
      <c r="E200" s="11">
        <v>214</v>
      </c>
      <c r="F200" s="11">
        <v>0.45157261900000001</v>
      </c>
      <c r="G200" s="11">
        <v>0.14152374100000001</v>
      </c>
      <c r="H200" s="11">
        <v>1.6320359999999999E-3</v>
      </c>
    </row>
    <row r="201" spans="1:8" ht="14.25" customHeight="1">
      <c r="A201" s="11" t="s">
        <v>257</v>
      </c>
      <c r="B201" s="11" t="s">
        <v>3317</v>
      </c>
      <c r="C201" s="11" t="s">
        <v>77</v>
      </c>
      <c r="D201" s="11" t="s">
        <v>78</v>
      </c>
      <c r="E201" s="11">
        <v>226</v>
      </c>
      <c r="F201" s="11">
        <v>-8.3084760999999993E-2</v>
      </c>
      <c r="G201" s="11">
        <v>0.12446945399999999</v>
      </c>
      <c r="H201" s="11">
        <v>0.50512664500000004</v>
      </c>
    </row>
    <row r="202" spans="1:8" ht="14.25" customHeight="1">
      <c r="A202" s="11" t="s">
        <v>2936</v>
      </c>
      <c r="B202" s="11" t="s">
        <v>3318</v>
      </c>
      <c r="C202" s="11" t="s">
        <v>47</v>
      </c>
      <c r="D202" s="11" t="s">
        <v>47</v>
      </c>
      <c r="E202" s="11">
        <v>222</v>
      </c>
      <c r="F202" s="11">
        <v>0.45782872600000002</v>
      </c>
      <c r="G202" s="11">
        <v>0.14648451500000001</v>
      </c>
      <c r="H202" s="11">
        <v>2.0124520000000001E-3</v>
      </c>
    </row>
    <row r="203" spans="1:8" ht="14.25" customHeight="1">
      <c r="A203" s="11" t="s">
        <v>2153</v>
      </c>
      <c r="B203" s="11" t="s">
        <v>3319</v>
      </c>
      <c r="C203" s="11" t="s">
        <v>77</v>
      </c>
      <c r="D203" s="11" t="s">
        <v>300</v>
      </c>
      <c r="E203" s="11">
        <v>226</v>
      </c>
      <c r="F203" s="11">
        <v>-0.35580055599999999</v>
      </c>
      <c r="G203" s="11">
        <v>0.13369983399999999</v>
      </c>
      <c r="H203" s="11">
        <v>8.3451670000000006E-3</v>
      </c>
    </row>
    <row r="204" spans="1:8" ht="14.25" customHeight="1">
      <c r="A204" s="11" t="s">
        <v>2469</v>
      </c>
      <c r="B204" s="11" t="s">
        <v>3320</v>
      </c>
      <c r="C204" s="11" t="s">
        <v>77</v>
      </c>
      <c r="D204" s="11" t="s">
        <v>989</v>
      </c>
      <c r="E204" s="11">
        <v>225</v>
      </c>
      <c r="F204" s="11">
        <v>-0.15868711499999999</v>
      </c>
      <c r="G204" s="11">
        <v>0.12576743500000001</v>
      </c>
      <c r="H204" s="11">
        <v>0.208345052</v>
      </c>
    </row>
    <row r="205" spans="1:8" ht="14.25" customHeight="1">
      <c r="A205" s="11" t="s">
        <v>679</v>
      </c>
      <c r="B205" s="11" t="s">
        <v>3321</v>
      </c>
      <c r="C205" s="11" t="s">
        <v>64</v>
      </c>
      <c r="D205" s="11" t="s">
        <v>73</v>
      </c>
      <c r="E205" s="11">
        <v>223</v>
      </c>
      <c r="F205" s="11">
        <v>-0.449585609</v>
      </c>
      <c r="G205" s="11">
        <v>0.14429984200000001</v>
      </c>
      <c r="H205" s="11">
        <v>2.0765190000000002E-3</v>
      </c>
    </row>
    <row r="206" spans="1:8" ht="14.25" customHeight="1">
      <c r="A206" s="11" t="s">
        <v>943</v>
      </c>
      <c r="B206" s="11" t="s">
        <v>3322</v>
      </c>
      <c r="C206" s="11" t="s">
        <v>77</v>
      </c>
      <c r="D206" s="11" t="s">
        <v>868</v>
      </c>
      <c r="E206" s="11">
        <v>226</v>
      </c>
      <c r="F206" s="11">
        <v>-0.491635347</v>
      </c>
      <c r="G206" s="11">
        <v>0.12672719900000001</v>
      </c>
      <c r="H206" s="11">
        <v>1.3733300000000001E-4</v>
      </c>
    </row>
    <row r="207" spans="1:8" ht="14.25" customHeight="1">
      <c r="A207" s="11" t="s">
        <v>2223</v>
      </c>
      <c r="B207" s="11" t="s">
        <v>2223</v>
      </c>
      <c r="C207" s="11" t="s">
        <v>171</v>
      </c>
      <c r="D207" s="11" t="s">
        <v>415</v>
      </c>
      <c r="E207" s="11">
        <v>226</v>
      </c>
      <c r="F207" s="11">
        <v>-0.54838544300000003</v>
      </c>
      <c r="G207" s="11">
        <v>0.10826537</v>
      </c>
      <c r="H207" s="23">
        <v>8.47E-7</v>
      </c>
    </row>
    <row r="208" spans="1:8" ht="14.25" customHeight="1">
      <c r="A208" s="11" t="s">
        <v>988</v>
      </c>
      <c r="B208" s="11" t="s">
        <v>3323</v>
      </c>
      <c r="C208" s="11" t="s">
        <v>77</v>
      </c>
      <c r="D208" s="11" t="s">
        <v>989</v>
      </c>
      <c r="E208" s="11">
        <v>226</v>
      </c>
      <c r="F208" s="11">
        <v>-0.174981199</v>
      </c>
      <c r="G208" s="11">
        <v>0.12037328799999999</v>
      </c>
      <c r="H208" s="11">
        <v>0.147429275</v>
      </c>
    </row>
    <row r="209" spans="1:8" ht="14.25" customHeight="1">
      <c r="A209" s="11" t="s">
        <v>2780</v>
      </c>
      <c r="B209" s="11" t="s">
        <v>3324</v>
      </c>
      <c r="C209" s="11" t="s">
        <v>47</v>
      </c>
      <c r="D209" s="11" t="s">
        <v>47</v>
      </c>
      <c r="E209" s="11">
        <v>225</v>
      </c>
      <c r="F209" s="11">
        <v>-0.18725508900000001</v>
      </c>
      <c r="G209" s="11">
        <v>0.14369542099999999</v>
      </c>
      <c r="H209" s="11">
        <v>0.19385933499999999</v>
      </c>
    </row>
    <row r="210" spans="1:8" ht="14.25" customHeight="1">
      <c r="A210" s="11" t="s">
        <v>2507</v>
      </c>
      <c r="B210" s="11" t="s">
        <v>3325</v>
      </c>
      <c r="C210" s="11" t="s">
        <v>77</v>
      </c>
      <c r="D210" s="11" t="s">
        <v>989</v>
      </c>
      <c r="E210" s="11">
        <v>226</v>
      </c>
      <c r="F210" s="11">
        <v>-0.29538603699999999</v>
      </c>
      <c r="G210" s="11">
        <v>0.12258382800000001</v>
      </c>
      <c r="H210" s="11">
        <v>1.6767883000000001E-2</v>
      </c>
    </row>
    <row r="211" spans="1:8" ht="14.25" customHeight="1">
      <c r="A211" s="11" t="s">
        <v>1269</v>
      </c>
      <c r="B211" s="11" t="s">
        <v>3326</v>
      </c>
      <c r="C211" s="11" t="s">
        <v>77</v>
      </c>
      <c r="D211" s="11" t="s">
        <v>868</v>
      </c>
      <c r="E211" s="11">
        <v>223</v>
      </c>
      <c r="F211" s="11">
        <v>-4.840647E-2</v>
      </c>
      <c r="G211" s="11">
        <v>0.13254993000000001</v>
      </c>
      <c r="H211" s="11">
        <v>0.71531254799999999</v>
      </c>
    </row>
    <row r="212" spans="1:8" ht="14.25" customHeight="1">
      <c r="A212" s="11" t="s">
        <v>2609</v>
      </c>
      <c r="B212" s="11" t="s">
        <v>2609</v>
      </c>
      <c r="C212" s="11" t="s">
        <v>171</v>
      </c>
      <c r="D212" s="11" t="s">
        <v>445</v>
      </c>
      <c r="E212" s="11">
        <v>226</v>
      </c>
      <c r="F212" s="11">
        <v>3.5882699999999998E-4</v>
      </c>
      <c r="G212" s="11">
        <v>0.12828283700000001</v>
      </c>
      <c r="H212" s="11">
        <v>0.99777066400000003</v>
      </c>
    </row>
    <row r="213" spans="1:8" ht="14.25" customHeight="1">
      <c r="A213" s="11" t="s">
        <v>3111</v>
      </c>
      <c r="B213" s="11" t="s">
        <v>3327</v>
      </c>
      <c r="C213" s="11" t="s">
        <v>47</v>
      </c>
      <c r="D213" s="11" t="s">
        <v>47</v>
      </c>
      <c r="E213" s="11">
        <v>219</v>
      </c>
      <c r="F213" s="11">
        <v>-0.38118851500000001</v>
      </c>
      <c r="G213" s="11">
        <v>0.126020877</v>
      </c>
      <c r="H213" s="11">
        <v>2.7851830000000001E-3</v>
      </c>
    </row>
    <row r="214" spans="1:8" ht="14.25" customHeight="1">
      <c r="A214" s="11" t="s">
        <v>750</v>
      </c>
      <c r="B214" s="11" t="s">
        <v>3328</v>
      </c>
      <c r="C214" s="11" t="s">
        <v>171</v>
      </c>
      <c r="D214" s="11" t="s">
        <v>545</v>
      </c>
      <c r="E214" s="11">
        <v>183</v>
      </c>
      <c r="F214" s="11">
        <v>0.244093909</v>
      </c>
      <c r="G214" s="11">
        <v>0.14781332</v>
      </c>
      <c r="H214" s="11">
        <v>0.100378806</v>
      </c>
    </row>
    <row r="215" spans="1:8" ht="14.25" customHeight="1">
      <c r="A215" s="11" t="s">
        <v>1019</v>
      </c>
      <c r="B215" s="11" t="s">
        <v>3329</v>
      </c>
      <c r="C215" s="11" t="s">
        <v>187</v>
      </c>
      <c r="D215" s="11" t="s">
        <v>1016</v>
      </c>
      <c r="E215" s="11">
        <v>226</v>
      </c>
      <c r="F215" s="11">
        <v>9.5292109999999999E-2</v>
      </c>
      <c r="G215" s="11">
        <v>0.100257419</v>
      </c>
      <c r="H215" s="11">
        <v>0.34288658500000002</v>
      </c>
    </row>
    <row r="216" spans="1:8" ht="14.25" customHeight="1">
      <c r="A216" s="11" t="s">
        <v>3072</v>
      </c>
      <c r="B216" s="11" t="s">
        <v>3330</v>
      </c>
      <c r="C216" s="11" t="s">
        <v>47</v>
      </c>
      <c r="D216" s="11" t="s">
        <v>47</v>
      </c>
      <c r="E216" s="11">
        <v>218</v>
      </c>
      <c r="F216" s="11">
        <v>-0.109830524</v>
      </c>
      <c r="G216" s="11">
        <v>0.135258885</v>
      </c>
      <c r="H216" s="11">
        <v>0.41767608099999998</v>
      </c>
    </row>
    <row r="217" spans="1:8" ht="14.25" customHeight="1">
      <c r="A217" s="11" t="s">
        <v>2335</v>
      </c>
      <c r="B217" s="11" t="s">
        <v>2335</v>
      </c>
      <c r="C217" s="11" t="s">
        <v>187</v>
      </c>
      <c r="D217" s="11" t="s">
        <v>2327</v>
      </c>
      <c r="E217" s="11">
        <v>211</v>
      </c>
      <c r="F217" s="11">
        <v>8.5059952999999994E-2</v>
      </c>
      <c r="G217" s="11">
        <v>0.14272357499999999</v>
      </c>
      <c r="H217" s="11">
        <v>0.55182943500000003</v>
      </c>
    </row>
    <row r="218" spans="1:8" ht="14.25" customHeight="1">
      <c r="A218" s="11" t="s">
        <v>1164</v>
      </c>
      <c r="B218" s="11" t="s">
        <v>1164</v>
      </c>
      <c r="C218" s="11" t="s">
        <v>171</v>
      </c>
      <c r="D218" s="11" t="s">
        <v>1160</v>
      </c>
      <c r="E218" s="11">
        <v>222</v>
      </c>
      <c r="F218" s="11">
        <v>0.26365366299999998</v>
      </c>
      <c r="G218" s="11">
        <v>0.117007613</v>
      </c>
      <c r="H218" s="11">
        <v>2.5217153999999999E-2</v>
      </c>
    </row>
    <row r="219" spans="1:8" ht="14.25" customHeight="1">
      <c r="A219" s="11" t="s">
        <v>1182</v>
      </c>
      <c r="B219" s="11" t="s">
        <v>3331</v>
      </c>
      <c r="C219" s="11" t="s">
        <v>171</v>
      </c>
      <c r="D219" s="11" t="s">
        <v>367</v>
      </c>
      <c r="E219" s="11">
        <v>225</v>
      </c>
      <c r="F219" s="11">
        <v>-0.274887357</v>
      </c>
      <c r="G219" s="11">
        <v>0.127179762</v>
      </c>
      <c r="H219" s="11">
        <v>3.1719372000000003E-2</v>
      </c>
    </row>
    <row r="220" spans="1:8" ht="14.25" customHeight="1">
      <c r="A220" s="11" t="s">
        <v>3022</v>
      </c>
      <c r="B220" s="11" t="s">
        <v>3332</v>
      </c>
      <c r="C220" s="11" t="s">
        <v>47</v>
      </c>
      <c r="D220" s="11" t="s">
        <v>47</v>
      </c>
      <c r="E220" s="11">
        <v>210</v>
      </c>
      <c r="F220" s="11">
        <v>0.47276654099999998</v>
      </c>
      <c r="G220" s="11">
        <v>0.11455989</v>
      </c>
      <c r="H220" s="23">
        <v>5.3000000000000001E-5</v>
      </c>
    </row>
    <row r="221" spans="1:8" ht="14.25" customHeight="1">
      <c r="A221" s="11" t="s">
        <v>160</v>
      </c>
      <c r="B221" s="11" t="s">
        <v>3333</v>
      </c>
      <c r="C221" s="11" t="s">
        <v>77</v>
      </c>
      <c r="D221" s="11" t="s">
        <v>126</v>
      </c>
      <c r="E221" s="11">
        <v>222</v>
      </c>
      <c r="F221" s="11">
        <v>-0.47357332000000002</v>
      </c>
      <c r="G221" s="11">
        <v>0.12619813499999999</v>
      </c>
      <c r="H221" s="11">
        <v>2.23434E-4</v>
      </c>
    </row>
    <row r="222" spans="1:8" ht="14.25" customHeight="1">
      <c r="A222" s="11" t="s">
        <v>76</v>
      </c>
      <c r="B222" s="11" t="s">
        <v>3334</v>
      </c>
      <c r="C222" s="11" t="s">
        <v>77</v>
      </c>
      <c r="D222" s="11" t="s">
        <v>78</v>
      </c>
      <c r="E222" s="11">
        <v>226</v>
      </c>
      <c r="F222" s="11">
        <v>5.2957604999999998E-2</v>
      </c>
      <c r="G222" s="11">
        <v>0.12639800300000001</v>
      </c>
      <c r="H222" s="11">
        <v>0.67563231700000004</v>
      </c>
    </row>
    <row r="223" spans="1:8" ht="14.25" customHeight="1">
      <c r="A223" s="11" t="s">
        <v>511</v>
      </c>
      <c r="B223" s="11" t="s">
        <v>3335</v>
      </c>
      <c r="C223" s="11" t="s">
        <v>171</v>
      </c>
      <c r="D223" s="11" t="s">
        <v>386</v>
      </c>
      <c r="E223" s="11">
        <v>223</v>
      </c>
      <c r="F223" s="11">
        <v>0.31164323399999999</v>
      </c>
      <c r="G223" s="11">
        <v>0.120643873</v>
      </c>
      <c r="H223" s="11">
        <v>1.0428606999999999E-2</v>
      </c>
    </row>
    <row r="224" spans="1:8" ht="14.25" customHeight="1">
      <c r="A224" s="11" t="s">
        <v>1323</v>
      </c>
      <c r="B224" s="11" t="s">
        <v>3336</v>
      </c>
      <c r="C224" s="11" t="s">
        <v>77</v>
      </c>
      <c r="D224" s="11" t="s">
        <v>300</v>
      </c>
      <c r="E224" s="11">
        <v>219</v>
      </c>
      <c r="F224" s="11">
        <v>-1.3297246E-2</v>
      </c>
      <c r="G224" s="11">
        <v>0.12914981</v>
      </c>
      <c r="H224" s="11">
        <v>0.91808904599999996</v>
      </c>
    </row>
    <row r="225" spans="1:8" ht="14.25" customHeight="1">
      <c r="A225" s="11" t="s">
        <v>1310</v>
      </c>
      <c r="B225" s="11" t="s">
        <v>3337</v>
      </c>
      <c r="C225" s="11" t="s">
        <v>77</v>
      </c>
      <c r="D225" s="11" t="s">
        <v>300</v>
      </c>
      <c r="E225" s="11">
        <v>226</v>
      </c>
      <c r="F225" s="11">
        <v>-1.0670178000000001E-2</v>
      </c>
      <c r="G225" s="11">
        <v>0.13697415299999999</v>
      </c>
      <c r="H225" s="11">
        <v>0.93797715299999995</v>
      </c>
    </row>
    <row r="226" spans="1:8" ht="14.25" customHeight="1">
      <c r="A226" s="11" t="s">
        <v>2976</v>
      </c>
      <c r="B226" s="11" t="s">
        <v>3338</v>
      </c>
      <c r="C226" s="11" t="s">
        <v>47</v>
      </c>
      <c r="D226" s="11" t="s">
        <v>47</v>
      </c>
      <c r="E226" s="11">
        <v>208</v>
      </c>
      <c r="F226" s="11">
        <v>6.9782355000000004E-2</v>
      </c>
      <c r="G226" s="11">
        <v>0.14721204800000001</v>
      </c>
      <c r="H226" s="11">
        <v>0.63597849399999995</v>
      </c>
    </row>
    <row r="227" spans="1:8" ht="14.25" customHeight="1">
      <c r="A227" s="11" t="s">
        <v>1718</v>
      </c>
      <c r="B227" s="11" t="s">
        <v>1718</v>
      </c>
      <c r="C227" s="11" t="s">
        <v>171</v>
      </c>
      <c r="D227" s="11" t="s">
        <v>386</v>
      </c>
      <c r="E227" s="11">
        <v>215</v>
      </c>
      <c r="F227" s="11">
        <v>1.1588895E-2</v>
      </c>
      <c r="G227" s="11">
        <v>0.139331644</v>
      </c>
      <c r="H227" s="11">
        <v>0.93378985999999997</v>
      </c>
    </row>
    <row r="228" spans="1:8" ht="14.25" customHeight="1">
      <c r="A228" s="11" t="s">
        <v>1217</v>
      </c>
      <c r="B228" s="11" t="s">
        <v>1217</v>
      </c>
      <c r="C228" s="11" t="s">
        <v>77</v>
      </c>
      <c r="D228" s="11" t="s">
        <v>1081</v>
      </c>
      <c r="E228" s="11">
        <v>224</v>
      </c>
      <c r="F228" s="11">
        <v>0.16417655</v>
      </c>
      <c r="G228" s="11">
        <v>0.108056997</v>
      </c>
      <c r="H228" s="11">
        <v>0.13008425300000001</v>
      </c>
    </row>
    <row r="229" spans="1:8" ht="14.25" customHeight="1">
      <c r="A229" s="11" t="s">
        <v>2776</v>
      </c>
      <c r="B229" s="11" t="s">
        <v>3339</v>
      </c>
      <c r="C229" s="11" t="s">
        <v>47</v>
      </c>
      <c r="D229" s="11" t="s">
        <v>47</v>
      </c>
      <c r="E229" s="11">
        <v>224</v>
      </c>
      <c r="F229" s="11">
        <v>-1.8039089000000001E-2</v>
      </c>
      <c r="G229" s="11">
        <v>0.12902061500000001</v>
      </c>
      <c r="H229" s="11">
        <v>0.88893135700000003</v>
      </c>
    </row>
    <row r="230" spans="1:8" ht="14.25" customHeight="1">
      <c r="A230" s="11" t="s">
        <v>603</v>
      </c>
      <c r="B230" s="11" t="s">
        <v>3340</v>
      </c>
      <c r="C230" s="11" t="s">
        <v>171</v>
      </c>
      <c r="D230" s="11" t="s">
        <v>386</v>
      </c>
      <c r="E230" s="11">
        <v>183</v>
      </c>
      <c r="F230" s="11">
        <v>7.8279856999999994E-2</v>
      </c>
      <c r="G230" s="11">
        <v>0.149449779</v>
      </c>
      <c r="H230" s="11">
        <v>0.60106042299999995</v>
      </c>
    </row>
    <row r="231" spans="1:8" ht="14.25" customHeight="1">
      <c r="A231" s="11" t="s">
        <v>1895</v>
      </c>
      <c r="B231" s="11" t="s">
        <v>3341</v>
      </c>
      <c r="C231" s="11" t="s">
        <v>171</v>
      </c>
      <c r="D231" s="11" t="s">
        <v>954</v>
      </c>
      <c r="E231" s="11">
        <v>220</v>
      </c>
      <c r="F231" s="11">
        <v>0.174602972</v>
      </c>
      <c r="G231" s="11">
        <v>0.14539518800000001</v>
      </c>
      <c r="H231" s="11">
        <v>0.231086966</v>
      </c>
    </row>
    <row r="232" spans="1:8" ht="14.25" customHeight="1">
      <c r="A232" s="11" t="s">
        <v>953</v>
      </c>
      <c r="B232" s="11" t="s">
        <v>953</v>
      </c>
      <c r="C232" s="11" t="s">
        <v>171</v>
      </c>
      <c r="D232" s="11" t="s">
        <v>954</v>
      </c>
      <c r="E232" s="11">
        <v>225</v>
      </c>
      <c r="F232" s="11">
        <v>-2.2768808000000001E-2</v>
      </c>
      <c r="G232" s="11">
        <v>0.12541121399999999</v>
      </c>
      <c r="H232" s="11">
        <v>0.85609682499999995</v>
      </c>
    </row>
    <row r="233" spans="1:8" ht="14.25" customHeight="1">
      <c r="A233" s="11" t="s">
        <v>1768</v>
      </c>
      <c r="B233" s="11" t="s">
        <v>3342</v>
      </c>
      <c r="C233" s="11" t="s">
        <v>77</v>
      </c>
      <c r="D233" s="11" t="s">
        <v>868</v>
      </c>
      <c r="E233" s="11">
        <v>226</v>
      </c>
      <c r="F233" s="11">
        <v>-0.29462549100000002</v>
      </c>
      <c r="G233" s="11">
        <v>0.12819034600000001</v>
      </c>
      <c r="H233" s="11">
        <v>2.2456314000000002E-2</v>
      </c>
    </row>
    <row r="234" spans="1:8" ht="14.25" customHeight="1">
      <c r="A234" s="11" t="s">
        <v>2824</v>
      </c>
      <c r="B234" s="11" t="s">
        <v>3343</v>
      </c>
      <c r="C234" s="11" t="s">
        <v>47</v>
      </c>
      <c r="D234" s="11" t="s">
        <v>47</v>
      </c>
      <c r="E234" s="11">
        <v>226</v>
      </c>
      <c r="F234" s="11">
        <v>-0.43426046400000001</v>
      </c>
      <c r="G234" s="11">
        <v>0.129534598</v>
      </c>
      <c r="H234" s="11">
        <v>9.3888700000000001E-4</v>
      </c>
    </row>
    <row r="235" spans="1:8" ht="14.25" customHeight="1">
      <c r="A235" s="11" t="s">
        <v>3035</v>
      </c>
      <c r="B235" s="11" t="s">
        <v>3344</v>
      </c>
      <c r="C235" s="11" t="s">
        <v>47</v>
      </c>
      <c r="D235" s="11" t="s">
        <v>47</v>
      </c>
      <c r="E235" s="11">
        <v>214</v>
      </c>
      <c r="F235" s="11">
        <v>6.1068981000000001E-2</v>
      </c>
      <c r="G235" s="11">
        <v>0.11315127899999999</v>
      </c>
      <c r="H235" s="11">
        <v>0.58995754700000003</v>
      </c>
    </row>
    <row r="236" spans="1:8" ht="14.25" customHeight="1">
      <c r="A236" s="11" t="s">
        <v>204</v>
      </c>
      <c r="B236" s="11" t="s">
        <v>3345</v>
      </c>
      <c r="C236" s="11" t="s">
        <v>77</v>
      </c>
      <c r="D236" s="11" t="s">
        <v>205</v>
      </c>
      <c r="E236" s="11">
        <v>226</v>
      </c>
      <c r="F236" s="11">
        <v>9.8758745999999994E-2</v>
      </c>
      <c r="G236" s="11">
        <v>0.131199499</v>
      </c>
      <c r="H236" s="11">
        <v>0.452391184</v>
      </c>
    </row>
    <row r="237" spans="1:8" ht="14.25" customHeight="1">
      <c r="A237" s="11" t="s">
        <v>153</v>
      </c>
      <c r="B237" s="11" t="s">
        <v>3346</v>
      </c>
      <c r="C237" s="11" t="s">
        <v>77</v>
      </c>
      <c r="D237" s="11" t="s">
        <v>126</v>
      </c>
      <c r="E237" s="11">
        <v>184</v>
      </c>
      <c r="F237" s="11">
        <v>4.5751058999999997E-2</v>
      </c>
      <c r="G237" s="11">
        <v>0.155041809</v>
      </c>
      <c r="H237" s="11">
        <v>0.76825895300000002</v>
      </c>
    </row>
    <row r="238" spans="1:8" ht="14.25" customHeight="1">
      <c r="A238" s="11" t="s">
        <v>281</v>
      </c>
      <c r="B238" s="11" t="s">
        <v>3347</v>
      </c>
      <c r="C238" s="11" t="s">
        <v>77</v>
      </c>
      <c r="D238" s="11" t="s">
        <v>78</v>
      </c>
      <c r="E238" s="11">
        <v>226</v>
      </c>
      <c r="F238" s="11">
        <v>-7.2995378E-2</v>
      </c>
      <c r="G238" s="11">
        <v>0.13023970200000001</v>
      </c>
      <c r="H238" s="11">
        <v>0.57571443200000005</v>
      </c>
    </row>
    <row r="239" spans="1:8" ht="14.25" customHeight="1">
      <c r="A239" s="11" t="s">
        <v>2708</v>
      </c>
      <c r="B239" s="11" t="s">
        <v>2708</v>
      </c>
      <c r="C239" s="11" t="s">
        <v>171</v>
      </c>
      <c r="D239" s="11" t="s">
        <v>386</v>
      </c>
      <c r="E239" s="11">
        <v>226</v>
      </c>
      <c r="F239" s="11">
        <v>-0.13896471399999999</v>
      </c>
      <c r="G239" s="11">
        <v>0.12422091</v>
      </c>
      <c r="H239" s="11">
        <v>0.26445996999999999</v>
      </c>
    </row>
    <row r="240" spans="1:8" ht="14.25" customHeight="1">
      <c r="A240" s="11" t="s">
        <v>264</v>
      </c>
      <c r="B240" s="11" t="s">
        <v>3348</v>
      </c>
      <c r="C240" s="11" t="s">
        <v>77</v>
      </c>
      <c r="D240" s="11" t="s">
        <v>126</v>
      </c>
      <c r="E240" s="11">
        <v>225</v>
      </c>
      <c r="F240" s="11">
        <v>-0.165440539</v>
      </c>
      <c r="G240" s="11">
        <v>0.119538351</v>
      </c>
      <c r="H240" s="11">
        <v>0.16773112300000001</v>
      </c>
    </row>
    <row r="241" spans="1:8" ht="14.25" customHeight="1">
      <c r="A241" s="11" t="s">
        <v>1837</v>
      </c>
      <c r="B241" s="11" t="s">
        <v>3349</v>
      </c>
      <c r="C241" s="11" t="s">
        <v>171</v>
      </c>
      <c r="D241" s="11" t="s">
        <v>367</v>
      </c>
      <c r="E241" s="11">
        <v>225</v>
      </c>
      <c r="F241" s="11">
        <v>0.271020288</v>
      </c>
      <c r="G241" s="11">
        <v>0.13862128300000001</v>
      </c>
      <c r="H241" s="11">
        <v>5.1807968000000003E-2</v>
      </c>
    </row>
    <row r="242" spans="1:8" ht="14.25" customHeight="1">
      <c r="A242" s="11" t="s">
        <v>2503</v>
      </c>
      <c r="B242" s="11" t="s">
        <v>3350</v>
      </c>
      <c r="C242" s="11" t="s">
        <v>77</v>
      </c>
      <c r="D242" s="11" t="s">
        <v>868</v>
      </c>
      <c r="E242" s="11">
        <v>224</v>
      </c>
      <c r="F242" s="11">
        <v>-0.37281167599999998</v>
      </c>
      <c r="G242" s="11">
        <v>0.124476611</v>
      </c>
      <c r="H242" s="11">
        <v>3.0526519999999999E-3</v>
      </c>
    </row>
    <row r="243" spans="1:8" ht="14.25" customHeight="1">
      <c r="A243" s="11" t="s">
        <v>2997</v>
      </c>
      <c r="B243" s="11" t="s">
        <v>3351</v>
      </c>
      <c r="C243" s="11" t="s">
        <v>47</v>
      </c>
      <c r="D243" s="11" t="s">
        <v>47</v>
      </c>
      <c r="E243" s="11">
        <v>225</v>
      </c>
      <c r="F243" s="11">
        <v>1.0414886E-2</v>
      </c>
      <c r="G243" s="11">
        <v>0.127321713</v>
      </c>
      <c r="H243" s="11">
        <v>0.93487866500000005</v>
      </c>
    </row>
    <row r="244" spans="1:8" ht="14.25" customHeight="1">
      <c r="A244" s="11" t="s">
        <v>797</v>
      </c>
      <c r="B244" s="11" t="s">
        <v>3352</v>
      </c>
      <c r="C244" s="11" t="s">
        <v>77</v>
      </c>
      <c r="D244" s="11" t="s">
        <v>664</v>
      </c>
      <c r="E244" s="11">
        <v>226</v>
      </c>
      <c r="F244" s="11">
        <v>-0.10572206300000001</v>
      </c>
      <c r="G244" s="11">
        <v>0.12673099099999999</v>
      </c>
      <c r="H244" s="11">
        <v>0.40503553599999997</v>
      </c>
    </row>
    <row r="245" spans="1:8" ht="14.25" customHeight="1">
      <c r="A245" s="11" t="s">
        <v>3033</v>
      </c>
      <c r="B245" s="11" t="s">
        <v>3353</v>
      </c>
      <c r="C245" s="11" t="s">
        <v>47</v>
      </c>
      <c r="D245" s="11" t="s">
        <v>47</v>
      </c>
      <c r="E245" s="11">
        <v>222</v>
      </c>
      <c r="F245" s="11">
        <v>1.6750650999999998E-2</v>
      </c>
      <c r="G245" s="11">
        <v>0.135288561</v>
      </c>
      <c r="H245" s="11">
        <v>0.90157438199999995</v>
      </c>
    </row>
    <row r="246" spans="1:8" ht="14.25" customHeight="1">
      <c r="A246" s="11" t="s">
        <v>2748</v>
      </c>
      <c r="B246" s="11" t="s">
        <v>3354</v>
      </c>
      <c r="C246" s="11" t="s">
        <v>47</v>
      </c>
      <c r="D246" s="11" t="s">
        <v>47</v>
      </c>
      <c r="E246" s="11">
        <v>225</v>
      </c>
      <c r="F246" s="11">
        <v>-7.0797566000000006E-2</v>
      </c>
      <c r="G246" s="11">
        <v>0.12354420100000001</v>
      </c>
      <c r="H246" s="11">
        <v>0.56718001799999995</v>
      </c>
    </row>
    <row r="247" spans="1:8" ht="14.25" customHeight="1">
      <c r="A247" s="11" t="s">
        <v>446</v>
      </c>
      <c r="B247" s="11" t="s">
        <v>3355</v>
      </c>
      <c r="C247" s="11" t="s">
        <v>77</v>
      </c>
      <c r="D247" s="11" t="s">
        <v>136</v>
      </c>
      <c r="E247" s="11">
        <v>221</v>
      </c>
      <c r="F247" s="11">
        <v>-0.28182960600000001</v>
      </c>
      <c r="G247" s="11">
        <v>0.13475232000000001</v>
      </c>
      <c r="H247" s="11">
        <v>3.7628822999999999E-2</v>
      </c>
    </row>
    <row r="248" spans="1:8" ht="14.25" customHeight="1">
      <c r="A248" s="11" t="s">
        <v>766</v>
      </c>
      <c r="B248" s="11" t="s">
        <v>3356</v>
      </c>
      <c r="C248" s="11" t="s">
        <v>345</v>
      </c>
      <c r="D248" s="11" t="s">
        <v>351</v>
      </c>
      <c r="E248" s="11">
        <v>226</v>
      </c>
      <c r="F248" s="11">
        <v>-9.8123394000000003E-2</v>
      </c>
      <c r="G248" s="11">
        <v>0.122927113</v>
      </c>
      <c r="H248" s="11">
        <v>0.42557837300000001</v>
      </c>
    </row>
    <row r="249" spans="1:8" ht="14.25" customHeight="1">
      <c r="A249" s="11" t="s">
        <v>836</v>
      </c>
      <c r="B249" s="11" t="s">
        <v>836</v>
      </c>
      <c r="C249" s="11" t="s">
        <v>171</v>
      </c>
      <c r="D249" s="11" t="s">
        <v>638</v>
      </c>
      <c r="E249" s="11">
        <v>221</v>
      </c>
      <c r="F249" s="11">
        <v>0.375358046</v>
      </c>
      <c r="G249" s="11">
        <v>0.13109177499999999</v>
      </c>
      <c r="H249" s="11">
        <v>4.5956460000000001E-3</v>
      </c>
    </row>
    <row r="250" spans="1:8" ht="14.25" customHeight="1">
      <c r="A250" s="11" t="s">
        <v>2631</v>
      </c>
      <c r="B250" s="11" t="s">
        <v>2631</v>
      </c>
      <c r="C250" s="11" t="s">
        <v>171</v>
      </c>
      <c r="D250" s="11" t="s">
        <v>386</v>
      </c>
      <c r="E250" s="11">
        <v>190</v>
      </c>
      <c r="F250" s="11">
        <v>9.5172285999999995E-2</v>
      </c>
      <c r="G250" s="11">
        <v>0.15265192699999999</v>
      </c>
      <c r="H250" s="11">
        <v>0.53373035999999996</v>
      </c>
    </row>
    <row r="251" spans="1:8" ht="14.25" customHeight="1">
      <c r="A251" s="11" t="s">
        <v>838</v>
      </c>
      <c r="B251" s="11" t="s">
        <v>3357</v>
      </c>
      <c r="C251" s="11" t="s">
        <v>438</v>
      </c>
      <c r="D251" s="11" t="s">
        <v>439</v>
      </c>
      <c r="E251" s="11">
        <v>220</v>
      </c>
      <c r="F251" s="11">
        <v>0.48525301300000001</v>
      </c>
      <c r="G251" s="11">
        <v>0.13574362300000001</v>
      </c>
      <c r="H251" s="11">
        <v>4.3081100000000002E-4</v>
      </c>
    </row>
    <row r="252" spans="1:8" ht="14.25" customHeight="1">
      <c r="A252" s="11" t="s">
        <v>1705</v>
      </c>
      <c r="B252" s="11" t="s">
        <v>1705</v>
      </c>
      <c r="C252" s="11" t="s">
        <v>171</v>
      </c>
      <c r="D252" s="11" t="s">
        <v>386</v>
      </c>
      <c r="E252" s="11">
        <v>226</v>
      </c>
      <c r="F252" s="11">
        <v>0.106742923</v>
      </c>
      <c r="G252" s="11">
        <v>0.12942467899999999</v>
      </c>
      <c r="H252" s="11">
        <v>0.410383528</v>
      </c>
    </row>
    <row r="253" spans="1:8" ht="14.25" customHeight="1">
      <c r="A253" s="11" t="s">
        <v>3121</v>
      </c>
      <c r="B253" s="11" t="s">
        <v>3358</v>
      </c>
      <c r="C253" s="11" t="s">
        <v>47</v>
      </c>
      <c r="D253" s="11" t="s">
        <v>47</v>
      </c>
      <c r="E253" s="11">
        <v>183</v>
      </c>
      <c r="F253" s="11">
        <v>-6.2807951000000001E-2</v>
      </c>
      <c r="G253" s="11">
        <v>0.14087862600000001</v>
      </c>
      <c r="H253" s="11">
        <v>0.65624689000000003</v>
      </c>
    </row>
    <row r="254" spans="1:8" ht="14.25" customHeight="1">
      <c r="A254" s="11" t="s">
        <v>2347</v>
      </c>
      <c r="B254" s="11" t="s">
        <v>2347</v>
      </c>
      <c r="C254" s="11" t="s">
        <v>96</v>
      </c>
      <c r="D254" s="11" t="s">
        <v>97</v>
      </c>
      <c r="E254" s="11">
        <v>225</v>
      </c>
      <c r="F254" s="11">
        <v>2.3786009E-2</v>
      </c>
      <c r="G254" s="11">
        <v>0.12654373199999999</v>
      </c>
      <c r="H254" s="11">
        <v>0.85107215899999999</v>
      </c>
    </row>
    <row r="255" spans="1:8" ht="14.25" customHeight="1">
      <c r="A255" s="11" t="s">
        <v>1145</v>
      </c>
      <c r="B255" s="11" t="s">
        <v>1145</v>
      </c>
      <c r="C255" s="11" t="s">
        <v>77</v>
      </c>
      <c r="D255" s="11" t="s">
        <v>312</v>
      </c>
      <c r="E255" s="11">
        <v>226</v>
      </c>
      <c r="F255" s="11">
        <v>3.1043060000000001E-2</v>
      </c>
      <c r="G255" s="11">
        <v>0.134750066</v>
      </c>
      <c r="H255" s="11">
        <v>0.818008705</v>
      </c>
    </row>
    <row r="256" spans="1:8" ht="14.25" customHeight="1">
      <c r="A256" s="11" t="s">
        <v>385</v>
      </c>
      <c r="B256" s="11" t="s">
        <v>3359</v>
      </c>
      <c r="C256" s="11" t="s">
        <v>171</v>
      </c>
      <c r="D256" s="11" t="s">
        <v>386</v>
      </c>
      <c r="E256" s="11">
        <v>222</v>
      </c>
      <c r="F256" s="11">
        <v>-0.12481859300000001</v>
      </c>
      <c r="G256" s="11">
        <v>0.12964720499999999</v>
      </c>
      <c r="H256" s="11">
        <v>0.33671760299999998</v>
      </c>
    </row>
    <row r="257" spans="1:8" ht="14.25" customHeight="1">
      <c r="A257" s="11" t="s">
        <v>2767</v>
      </c>
      <c r="B257" s="11" t="s">
        <v>3360</v>
      </c>
      <c r="C257" s="11" t="s">
        <v>47</v>
      </c>
      <c r="D257" s="11" t="s">
        <v>47</v>
      </c>
      <c r="E257" s="11">
        <v>210</v>
      </c>
      <c r="F257" s="11">
        <v>-0.21313343400000001</v>
      </c>
      <c r="G257" s="11">
        <v>0.14207933</v>
      </c>
      <c r="H257" s="11">
        <v>0.13508999399999999</v>
      </c>
    </row>
    <row r="258" spans="1:8" ht="14.25" customHeight="1">
      <c r="A258" s="11" t="s">
        <v>2479</v>
      </c>
      <c r="B258" s="11" t="s">
        <v>3361</v>
      </c>
      <c r="C258" s="11" t="s">
        <v>77</v>
      </c>
      <c r="D258" s="11" t="s">
        <v>989</v>
      </c>
      <c r="E258" s="11">
        <v>225</v>
      </c>
      <c r="F258" s="11">
        <v>-0.24323328</v>
      </c>
      <c r="G258" s="11">
        <v>0.122757861</v>
      </c>
      <c r="H258" s="11">
        <v>4.8763148999999999E-2</v>
      </c>
    </row>
    <row r="259" spans="1:8" ht="14.25" customHeight="1">
      <c r="A259" s="11" t="s">
        <v>939</v>
      </c>
      <c r="B259" s="11" t="s">
        <v>3362</v>
      </c>
      <c r="C259" s="11" t="s">
        <v>77</v>
      </c>
      <c r="D259" s="11" t="s">
        <v>300</v>
      </c>
      <c r="E259" s="11">
        <v>223</v>
      </c>
      <c r="F259" s="11">
        <v>-0.19090947799999999</v>
      </c>
      <c r="G259" s="11">
        <v>0.12994161400000001</v>
      </c>
      <c r="H259" s="11">
        <v>0.143189391</v>
      </c>
    </row>
    <row r="260" spans="1:8" ht="14.25" customHeight="1">
      <c r="A260" s="11" t="s">
        <v>158</v>
      </c>
      <c r="B260" s="11" t="s">
        <v>3363</v>
      </c>
      <c r="C260" s="11" t="s">
        <v>77</v>
      </c>
      <c r="D260" s="11" t="s">
        <v>78</v>
      </c>
      <c r="E260" s="11">
        <v>225</v>
      </c>
      <c r="F260" s="11">
        <v>-1.4516116000000001E-2</v>
      </c>
      <c r="G260" s="11">
        <v>0.12508280699999999</v>
      </c>
      <c r="H260" s="11">
        <v>0.90771480500000001</v>
      </c>
    </row>
    <row r="261" spans="1:8" ht="14.25" customHeight="1">
      <c r="A261" s="11" t="s">
        <v>461</v>
      </c>
      <c r="B261" s="11" t="s">
        <v>3364</v>
      </c>
      <c r="C261" s="11" t="s">
        <v>64</v>
      </c>
      <c r="D261" s="11" t="s">
        <v>65</v>
      </c>
      <c r="E261" s="11">
        <v>218</v>
      </c>
      <c r="F261" s="11">
        <v>-5.1426293999999997E-2</v>
      </c>
      <c r="G261" s="11">
        <v>0.14167627599999999</v>
      </c>
      <c r="H261" s="11">
        <v>0.71696815700000005</v>
      </c>
    </row>
    <row r="262" spans="1:8" ht="14.25" customHeight="1">
      <c r="A262" s="11" t="s">
        <v>2466</v>
      </c>
      <c r="B262" s="11" t="s">
        <v>3365</v>
      </c>
      <c r="C262" s="11" t="s">
        <v>77</v>
      </c>
      <c r="D262" s="11" t="s">
        <v>989</v>
      </c>
      <c r="E262" s="11">
        <v>223</v>
      </c>
      <c r="F262" s="11">
        <v>-0.25048151699999999</v>
      </c>
      <c r="G262" s="11">
        <v>0.13249851300000001</v>
      </c>
      <c r="H262" s="11">
        <v>5.9994800000000001E-2</v>
      </c>
    </row>
    <row r="263" spans="1:8" ht="14.25" customHeight="1">
      <c r="A263" s="11" t="s">
        <v>968</v>
      </c>
      <c r="B263" s="11" t="s">
        <v>968</v>
      </c>
      <c r="C263" s="11" t="s">
        <v>171</v>
      </c>
      <c r="D263" s="11" t="s">
        <v>876</v>
      </c>
      <c r="E263" s="11">
        <v>224</v>
      </c>
      <c r="F263" s="11">
        <v>0.19123768199999999</v>
      </c>
      <c r="G263" s="11">
        <v>0.13144123399999999</v>
      </c>
      <c r="H263" s="11">
        <v>0.14708877200000001</v>
      </c>
    </row>
    <row r="264" spans="1:8" ht="14.25" customHeight="1">
      <c r="A264" s="11" t="s">
        <v>141</v>
      </c>
      <c r="B264" s="11" t="s">
        <v>3366</v>
      </c>
      <c r="C264" s="11" t="s">
        <v>77</v>
      </c>
      <c r="D264" s="11" t="s">
        <v>142</v>
      </c>
      <c r="E264" s="11">
        <v>198</v>
      </c>
      <c r="F264" s="11">
        <v>-0.30147766500000001</v>
      </c>
      <c r="G264" s="11">
        <v>0.141285308</v>
      </c>
      <c r="H264" s="11">
        <v>3.4087696000000001E-2</v>
      </c>
    </row>
    <row r="265" spans="1:8" ht="14.25" customHeight="1">
      <c r="A265" s="11" t="s">
        <v>260</v>
      </c>
      <c r="B265" s="11" t="s">
        <v>3367</v>
      </c>
      <c r="C265" s="11" t="s">
        <v>77</v>
      </c>
      <c r="D265" s="11" t="s">
        <v>126</v>
      </c>
      <c r="E265" s="11">
        <v>222</v>
      </c>
      <c r="F265" s="11">
        <v>-0.59120870999999997</v>
      </c>
      <c r="G265" s="11">
        <v>0.12285763500000001</v>
      </c>
      <c r="H265" s="23">
        <v>2.7599999999999998E-6</v>
      </c>
    </row>
    <row r="266" spans="1:8" ht="14.25" customHeight="1">
      <c r="A266" s="11" t="s">
        <v>2099</v>
      </c>
      <c r="B266" s="11" t="s">
        <v>3368</v>
      </c>
      <c r="C266" s="11" t="s">
        <v>64</v>
      </c>
      <c r="D266" s="11" t="s">
        <v>73</v>
      </c>
      <c r="E266" s="11">
        <v>221</v>
      </c>
      <c r="F266" s="11">
        <v>6.8089040000000003E-2</v>
      </c>
      <c r="G266" s="11">
        <v>0.14892207700000001</v>
      </c>
      <c r="H266" s="11">
        <v>0.64796740900000005</v>
      </c>
    </row>
    <row r="267" spans="1:8" ht="14.25" customHeight="1">
      <c r="A267" s="11" t="s">
        <v>2111</v>
      </c>
      <c r="B267" s="11" t="s">
        <v>3369</v>
      </c>
      <c r="C267" s="11" t="s">
        <v>77</v>
      </c>
      <c r="D267" s="11" t="s">
        <v>300</v>
      </c>
      <c r="E267" s="11">
        <v>226</v>
      </c>
      <c r="F267" s="11">
        <v>-0.169506197</v>
      </c>
      <c r="G267" s="11">
        <v>0.12366822</v>
      </c>
      <c r="H267" s="11">
        <v>0.17184296099999999</v>
      </c>
    </row>
    <row r="268" spans="1:8" ht="14.25" customHeight="1">
      <c r="A268" s="11" t="s">
        <v>1539</v>
      </c>
      <c r="B268" s="11" t="s">
        <v>3370</v>
      </c>
      <c r="C268" s="11" t="s">
        <v>77</v>
      </c>
      <c r="D268" s="11" t="s">
        <v>989</v>
      </c>
      <c r="E268" s="11">
        <v>225</v>
      </c>
      <c r="F268" s="11">
        <v>-0.23180767799999999</v>
      </c>
      <c r="G268" s="11">
        <v>0.13834000299999999</v>
      </c>
      <c r="H268" s="11">
        <v>9.5198311999999993E-2</v>
      </c>
    </row>
    <row r="269" spans="1:8" ht="14.25" customHeight="1">
      <c r="A269" s="11" t="s">
        <v>208</v>
      </c>
      <c r="B269" s="11" t="s">
        <v>3371</v>
      </c>
      <c r="C269" s="11" t="s">
        <v>77</v>
      </c>
      <c r="D269" s="11" t="s">
        <v>78</v>
      </c>
      <c r="E269" s="11">
        <v>222</v>
      </c>
      <c r="F269" s="11">
        <v>-6.9185977999999995E-2</v>
      </c>
      <c r="G269" s="11">
        <v>0.122492086</v>
      </c>
      <c r="H269" s="11">
        <v>0.57276649800000001</v>
      </c>
    </row>
    <row r="270" spans="1:8" ht="14.25" customHeight="1">
      <c r="A270" s="11" t="s">
        <v>319</v>
      </c>
      <c r="B270" s="11" t="s">
        <v>3372</v>
      </c>
      <c r="C270" s="11" t="s">
        <v>77</v>
      </c>
      <c r="D270" s="11" t="s">
        <v>320</v>
      </c>
      <c r="E270" s="11">
        <v>222</v>
      </c>
      <c r="F270" s="11">
        <v>-0.29618375000000002</v>
      </c>
      <c r="G270" s="11">
        <v>0.110640131</v>
      </c>
      <c r="H270" s="11">
        <v>7.9830519999999992E-3</v>
      </c>
    </row>
    <row r="271" spans="1:8" ht="14.25" customHeight="1">
      <c r="A271" s="11" t="s">
        <v>3074</v>
      </c>
      <c r="B271" s="11" t="s">
        <v>3373</v>
      </c>
      <c r="C271" s="11" t="s">
        <v>47</v>
      </c>
      <c r="D271" s="11" t="s">
        <v>47</v>
      </c>
      <c r="E271" s="11">
        <v>224</v>
      </c>
      <c r="F271" s="11">
        <v>-0.33986525899999998</v>
      </c>
      <c r="G271" s="11">
        <v>0.123413825</v>
      </c>
      <c r="H271" s="11">
        <v>6.3731530000000003E-3</v>
      </c>
    </row>
    <row r="272" spans="1:8" ht="14.25" customHeight="1">
      <c r="A272" s="11" t="s">
        <v>916</v>
      </c>
      <c r="B272" s="11" t="s">
        <v>3374</v>
      </c>
      <c r="C272" s="11" t="s">
        <v>438</v>
      </c>
      <c r="D272" s="11" t="s">
        <v>439</v>
      </c>
      <c r="E272" s="11">
        <v>224</v>
      </c>
      <c r="F272" s="11">
        <v>-0.26931397400000001</v>
      </c>
      <c r="G272" s="11">
        <v>0.123659776</v>
      </c>
      <c r="H272" s="11">
        <v>3.0460388000000001E-2</v>
      </c>
    </row>
    <row r="273" spans="1:8" ht="14.25" customHeight="1">
      <c r="A273" s="11" t="s">
        <v>1109</v>
      </c>
      <c r="B273" s="11" t="s">
        <v>1109</v>
      </c>
      <c r="C273" s="11" t="s">
        <v>77</v>
      </c>
      <c r="D273" s="11" t="s">
        <v>1100</v>
      </c>
      <c r="E273" s="11">
        <v>213</v>
      </c>
      <c r="F273" s="11">
        <v>9.1811363000000007E-2</v>
      </c>
      <c r="G273" s="11">
        <v>0.15699039100000001</v>
      </c>
      <c r="H273" s="11">
        <v>0.55928668800000003</v>
      </c>
    </row>
    <row r="274" spans="1:8" ht="14.25" customHeight="1">
      <c r="A274" s="11" t="s">
        <v>2841</v>
      </c>
      <c r="B274" s="11" t="s">
        <v>3375</v>
      </c>
      <c r="C274" s="11" t="s">
        <v>47</v>
      </c>
      <c r="D274" s="11" t="s">
        <v>47</v>
      </c>
      <c r="E274" s="11">
        <v>222</v>
      </c>
      <c r="F274" s="11">
        <v>8.6410480000000001E-3</v>
      </c>
      <c r="G274" s="11">
        <v>0.14063962799999999</v>
      </c>
      <c r="H274" s="11">
        <v>0.95106322899999995</v>
      </c>
    </row>
    <row r="275" spans="1:8" ht="14.25" customHeight="1">
      <c r="A275" s="11" t="s">
        <v>2196</v>
      </c>
      <c r="B275" s="11" t="s">
        <v>3376</v>
      </c>
      <c r="C275" s="11" t="s">
        <v>77</v>
      </c>
      <c r="D275" s="11" t="s">
        <v>300</v>
      </c>
      <c r="E275" s="11">
        <v>223</v>
      </c>
      <c r="F275" s="11">
        <v>-0.196550327</v>
      </c>
      <c r="G275" s="11">
        <v>0.13099838599999999</v>
      </c>
      <c r="H275" s="11">
        <v>0.134924607</v>
      </c>
    </row>
    <row r="276" spans="1:8" ht="14.25" customHeight="1">
      <c r="A276" s="11" t="s">
        <v>3009</v>
      </c>
      <c r="B276" s="11" t="s">
        <v>3377</v>
      </c>
      <c r="C276" s="11" t="s">
        <v>47</v>
      </c>
      <c r="D276" s="11" t="s">
        <v>47</v>
      </c>
      <c r="E276" s="11">
        <v>223</v>
      </c>
      <c r="F276" s="11">
        <v>-7.6133742000000004E-2</v>
      </c>
      <c r="G276" s="11">
        <v>0.12573084600000001</v>
      </c>
      <c r="H276" s="11">
        <v>0.54544296599999997</v>
      </c>
    </row>
    <row r="277" spans="1:8" ht="14.25" customHeight="1">
      <c r="A277" s="11" t="s">
        <v>280</v>
      </c>
      <c r="B277" s="11" t="s">
        <v>3378</v>
      </c>
      <c r="C277" s="11" t="s">
        <v>77</v>
      </c>
      <c r="D277" s="11" t="s">
        <v>78</v>
      </c>
      <c r="E277" s="11">
        <v>226</v>
      </c>
      <c r="F277" s="11">
        <v>-7.0891063000000004E-2</v>
      </c>
      <c r="G277" s="11">
        <v>0.117291965</v>
      </c>
      <c r="H277" s="11">
        <v>0.54618514699999998</v>
      </c>
    </row>
    <row r="278" spans="1:8" ht="14.25" customHeight="1">
      <c r="A278" s="11" t="s">
        <v>3109</v>
      </c>
      <c r="B278" s="11" t="s">
        <v>3379</v>
      </c>
      <c r="C278" s="11" t="s">
        <v>47</v>
      </c>
      <c r="D278" s="11" t="s">
        <v>47</v>
      </c>
      <c r="E278" s="11">
        <v>225</v>
      </c>
      <c r="F278" s="11">
        <v>-6.7287284000000003E-2</v>
      </c>
      <c r="G278" s="11">
        <v>0.126259168</v>
      </c>
      <c r="H278" s="11">
        <v>0.59460808099999996</v>
      </c>
    </row>
    <row r="279" spans="1:8" ht="14.25" customHeight="1">
      <c r="A279" s="11" t="s">
        <v>2949</v>
      </c>
      <c r="B279" s="11" t="s">
        <v>3380</v>
      </c>
      <c r="C279" s="11" t="s">
        <v>47</v>
      </c>
      <c r="D279" s="11" t="s">
        <v>47</v>
      </c>
      <c r="E279" s="11">
        <v>209</v>
      </c>
      <c r="F279" s="11">
        <v>-1.3895533E-2</v>
      </c>
      <c r="G279" s="11">
        <v>0.127906616</v>
      </c>
      <c r="H279" s="11">
        <v>0.91359376199999998</v>
      </c>
    </row>
    <row r="280" spans="1:8" ht="14.25" customHeight="1">
      <c r="A280" s="11" t="s">
        <v>305</v>
      </c>
      <c r="B280" s="11" t="s">
        <v>3381</v>
      </c>
      <c r="C280" s="11" t="s">
        <v>77</v>
      </c>
      <c r="D280" s="11" t="s">
        <v>300</v>
      </c>
      <c r="E280" s="11">
        <v>226</v>
      </c>
      <c r="F280" s="11">
        <v>-7.2197291999999996E-2</v>
      </c>
      <c r="G280" s="11">
        <v>0.129573735</v>
      </c>
      <c r="H280" s="11">
        <v>0.57794848399999998</v>
      </c>
    </row>
    <row r="281" spans="1:8" ht="14.25" customHeight="1">
      <c r="A281" s="11" t="s">
        <v>3107</v>
      </c>
      <c r="B281" s="11" t="s">
        <v>3382</v>
      </c>
      <c r="C281" s="11" t="s">
        <v>47</v>
      </c>
      <c r="D281" s="11" t="s">
        <v>47</v>
      </c>
      <c r="E281" s="11">
        <v>226</v>
      </c>
      <c r="F281" s="11">
        <v>-0.193403467</v>
      </c>
      <c r="G281" s="11">
        <v>0.12321102</v>
      </c>
      <c r="H281" s="11">
        <v>0.117885567</v>
      </c>
    </row>
    <row r="282" spans="1:8" ht="14.25" customHeight="1">
      <c r="A282" s="11" t="s">
        <v>1936</v>
      </c>
      <c r="B282" s="11" t="s">
        <v>3383</v>
      </c>
      <c r="C282" s="11" t="s">
        <v>171</v>
      </c>
      <c r="D282" s="11" t="s">
        <v>386</v>
      </c>
      <c r="E282" s="11">
        <v>225</v>
      </c>
      <c r="F282" s="11">
        <v>8.8696770999999994E-2</v>
      </c>
      <c r="G282" s="11">
        <v>0.12786083500000001</v>
      </c>
      <c r="H282" s="11">
        <v>0.48858731500000002</v>
      </c>
    </row>
    <row r="283" spans="1:8" ht="14.25" customHeight="1">
      <c r="A283" s="11" t="s">
        <v>909</v>
      </c>
      <c r="B283" s="11" t="s">
        <v>3384</v>
      </c>
      <c r="C283" s="11" t="s">
        <v>171</v>
      </c>
      <c r="D283" s="11" t="s">
        <v>386</v>
      </c>
      <c r="E283" s="11">
        <v>225</v>
      </c>
      <c r="F283" s="11">
        <v>-0.25842063399999998</v>
      </c>
      <c r="G283" s="11">
        <v>0.13075650899999999</v>
      </c>
      <c r="H283" s="11">
        <v>4.9336699999999997E-2</v>
      </c>
    </row>
    <row r="284" spans="1:8" ht="14.25" customHeight="1">
      <c r="A284" s="11" t="s">
        <v>1932</v>
      </c>
      <c r="B284" s="11" t="s">
        <v>3385</v>
      </c>
      <c r="C284" s="11" t="s">
        <v>171</v>
      </c>
      <c r="D284" s="11" t="s">
        <v>178</v>
      </c>
      <c r="E284" s="11">
        <v>218</v>
      </c>
      <c r="F284" s="11">
        <v>0.28632914399999998</v>
      </c>
      <c r="G284" s="11">
        <v>0.145171209</v>
      </c>
      <c r="H284" s="11">
        <v>4.9833245999999998E-2</v>
      </c>
    </row>
    <row r="285" spans="1:8" ht="14.25" customHeight="1">
      <c r="A285" s="11" t="s">
        <v>2779</v>
      </c>
      <c r="B285" s="11" t="s">
        <v>3386</v>
      </c>
      <c r="C285" s="11" t="s">
        <v>47</v>
      </c>
      <c r="D285" s="11" t="s">
        <v>47</v>
      </c>
      <c r="E285" s="11">
        <v>214</v>
      </c>
      <c r="F285" s="11">
        <v>8.2471451000000001E-2</v>
      </c>
      <c r="G285" s="11">
        <v>0.14478790699999999</v>
      </c>
      <c r="H285" s="11">
        <v>0.56954523599999995</v>
      </c>
    </row>
    <row r="286" spans="1:8" ht="14.25" customHeight="1">
      <c r="A286" s="11" t="s">
        <v>827</v>
      </c>
      <c r="B286" s="11" t="s">
        <v>827</v>
      </c>
      <c r="C286" s="11" t="s">
        <v>77</v>
      </c>
      <c r="D286" s="11" t="s">
        <v>525</v>
      </c>
      <c r="E286" s="11">
        <v>223</v>
      </c>
      <c r="F286" s="11">
        <v>9.0942525999999996E-2</v>
      </c>
      <c r="G286" s="11">
        <v>0.14309954</v>
      </c>
      <c r="H286" s="11">
        <v>0.52574136400000004</v>
      </c>
    </row>
    <row r="287" spans="1:8" ht="14.25" customHeight="1">
      <c r="A287" s="11" t="s">
        <v>1000</v>
      </c>
      <c r="B287" s="11" t="s">
        <v>3387</v>
      </c>
      <c r="C287" s="11" t="s">
        <v>171</v>
      </c>
      <c r="D287" s="11" t="s">
        <v>386</v>
      </c>
      <c r="E287" s="11">
        <v>224</v>
      </c>
      <c r="F287" s="11">
        <v>0.167655475</v>
      </c>
      <c r="G287" s="11">
        <v>0.12713692300000001</v>
      </c>
      <c r="H287" s="11">
        <v>0.188616019</v>
      </c>
    </row>
    <row r="288" spans="1:8" ht="14.25" customHeight="1">
      <c r="A288" s="11" t="s">
        <v>1423</v>
      </c>
      <c r="B288" s="11" t="s">
        <v>3388</v>
      </c>
      <c r="C288" s="11" t="s">
        <v>873</v>
      </c>
      <c r="D288" s="11" t="s">
        <v>1394</v>
      </c>
      <c r="E288" s="11">
        <v>226</v>
      </c>
      <c r="F288" s="11">
        <v>-0.36963564399999999</v>
      </c>
      <c r="G288" s="11">
        <v>0.11986872599999999</v>
      </c>
      <c r="H288" s="11">
        <v>2.2991790000000002E-3</v>
      </c>
    </row>
    <row r="289" spans="1:8" ht="14.25" customHeight="1">
      <c r="A289" s="11" t="s">
        <v>1939</v>
      </c>
      <c r="B289" s="11" t="s">
        <v>3389</v>
      </c>
      <c r="C289" s="11" t="s">
        <v>171</v>
      </c>
      <c r="D289" s="11" t="s">
        <v>386</v>
      </c>
      <c r="E289" s="11">
        <v>225</v>
      </c>
      <c r="F289" s="11">
        <v>-8.3283354000000004E-2</v>
      </c>
      <c r="G289" s="11">
        <v>0.12932158199999999</v>
      </c>
      <c r="H289" s="11">
        <v>0.52023008500000001</v>
      </c>
    </row>
    <row r="290" spans="1:8" ht="14.25" customHeight="1">
      <c r="A290" s="11" t="s">
        <v>299</v>
      </c>
      <c r="B290" s="11" t="s">
        <v>3390</v>
      </c>
      <c r="C290" s="11" t="s">
        <v>77</v>
      </c>
      <c r="D290" s="11" t="s">
        <v>300</v>
      </c>
      <c r="E290" s="11">
        <v>226</v>
      </c>
      <c r="F290" s="11">
        <v>-0.24616896599999999</v>
      </c>
      <c r="G290" s="11">
        <v>0.123821812</v>
      </c>
      <c r="H290" s="11">
        <v>4.8008388999999999E-2</v>
      </c>
    </row>
    <row r="291" spans="1:8" ht="14.25" customHeight="1">
      <c r="A291" s="11" t="s">
        <v>1457</v>
      </c>
      <c r="B291" s="11" t="s">
        <v>1457</v>
      </c>
      <c r="C291" s="11" t="s">
        <v>96</v>
      </c>
      <c r="D291" s="11" t="s">
        <v>1332</v>
      </c>
      <c r="E291" s="11">
        <v>222</v>
      </c>
      <c r="F291" s="11">
        <v>0.318145452</v>
      </c>
      <c r="G291" s="11">
        <v>0.129799101</v>
      </c>
      <c r="H291" s="11">
        <v>1.5016427000000001E-2</v>
      </c>
    </row>
    <row r="292" spans="1:8" ht="14.25" customHeight="1">
      <c r="A292" s="11" t="s">
        <v>411</v>
      </c>
      <c r="B292" s="11" t="s">
        <v>3391</v>
      </c>
      <c r="C292" s="11" t="s">
        <v>77</v>
      </c>
      <c r="D292" s="11" t="s">
        <v>304</v>
      </c>
      <c r="E292" s="11">
        <v>226</v>
      </c>
      <c r="F292" s="11">
        <v>-0.207848378</v>
      </c>
      <c r="G292" s="11">
        <v>0.122665284</v>
      </c>
      <c r="H292" s="11">
        <v>9.1560105000000003E-2</v>
      </c>
    </row>
    <row r="293" spans="1:8" ht="14.25" customHeight="1">
      <c r="A293" s="11" t="s">
        <v>402</v>
      </c>
      <c r="B293" s="11" t="s">
        <v>3392</v>
      </c>
      <c r="C293" s="11" t="s">
        <v>64</v>
      </c>
      <c r="D293" s="11" t="s">
        <v>384</v>
      </c>
      <c r="E293" s="11">
        <v>216</v>
      </c>
      <c r="F293" s="11">
        <v>-1.7399703999999998E-2</v>
      </c>
      <c r="G293" s="11">
        <v>0.15084244799999999</v>
      </c>
      <c r="H293" s="11">
        <v>0.90827472399999998</v>
      </c>
    </row>
    <row r="294" spans="1:8" ht="14.25" customHeight="1">
      <c r="A294" s="11" t="s">
        <v>2671</v>
      </c>
      <c r="B294" s="11" t="s">
        <v>3393</v>
      </c>
      <c r="C294" s="11" t="s">
        <v>171</v>
      </c>
      <c r="D294" s="11" t="s">
        <v>415</v>
      </c>
      <c r="E294" s="11">
        <v>193</v>
      </c>
      <c r="F294" s="11">
        <v>0.40115897</v>
      </c>
      <c r="G294" s="11">
        <v>0.15832453699999999</v>
      </c>
      <c r="H294" s="11">
        <v>1.2078848999999999E-2</v>
      </c>
    </row>
    <row r="295" spans="1:8" ht="14.25" customHeight="1">
      <c r="A295" s="11" t="s">
        <v>1241</v>
      </c>
      <c r="B295" s="11" t="s">
        <v>3394</v>
      </c>
      <c r="C295" s="11" t="s">
        <v>77</v>
      </c>
      <c r="D295" s="11" t="s">
        <v>868</v>
      </c>
      <c r="E295" s="11">
        <v>225</v>
      </c>
      <c r="F295" s="11">
        <v>-0.51735114699999996</v>
      </c>
      <c r="G295" s="11">
        <v>0.12831635199999999</v>
      </c>
      <c r="H295" s="18">
        <v>7.5799999999999999E-5</v>
      </c>
    </row>
    <row r="296" spans="1:8" ht="14.25" customHeight="1">
      <c r="A296" s="11" t="s">
        <v>1672</v>
      </c>
      <c r="B296" s="11" t="s">
        <v>1672</v>
      </c>
      <c r="C296" s="11" t="s">
        <v>171</v>
      </c>
      <c r="D296" s="11" t="s">
        <v>545</v>
      </c>
      <c r="E296" s="11">
        <v>221</v>
      </c>
      <c r="F296" s="11">
        <v>-0.105002631</v>
      </c>
      <c r="G296" s="11">
        <v>0.11927834499999999</v>
      </c>
      <c r="H296" s="11">
        <v>0.37964444899999999</v>
      </c>
    </row>
    <row r="297" spans="1:8" ht="14.25" customHeight="1">
      <c r="A297" s="11" t="s">
        <v>2066</v>
      </c>
      <c r="B297" s="11" t="s">
        <v>3395</v>
      </c>
      <c r="C297" s="11" t="s">
        <v>345</v>
      </c>
      <c r="D297" s="11" t="s">
        <v>842</v>
      </c>
      <c r="E297" s="11">
        <v>221</v>
      </c>
      <c r="F297" s="11">
        <v>9.4180749999999994E-2</v>
      </c>
      <c r="G297" s="11">
        <v>0.138618405</v>
      </c>
      <c r="H297" s="11">
        <v>0.49757986999999998</v>
      </c>
    </row>
    <row r="298" spans="1:8" ht="14.25" customHeight="1">
      <c r="A298" s="11" t="s">
        <v>3154</v>
      </c>
      <c r="B298" s="11" t="s">
        <v>3396</v>
      </c>
      <c r="C298" s="11" t="s">
        <v>47</v>
      </c>
      <c r="D298" s="11" t="s">
        <v>47</v>
      </c>
      <c r="E298" s="11">
        <v>225</v>
      </c>
      <c r="F298" s="11">
        <v>-0.38424909200000001</v>
      </c>
      <c r="G298" s="11">
        <v>0.12049868399999999</v>
      </c>
      <c r="H298" s="11">
        <v>1.631799E-3</v>
      </c>
    </row>
    <row r="299" spans="1:8" ht="14.25" customHeight="1">
      <c r="A299" s="11" t="s">
        <v>2499</v>
      </c>
      <c r="B299" s="11" t="s">
        <v>3397</v>
      </c>
      <c r="C299" s="11" t="s">
        <v>77</v>
      </c>
      <c r="D299" s="11" t="s">
        <v>300</v>
      </c>
      <c r="E299" s="11">
        <v>223</v>
      </c>
      <c r="F299" s="11">
        <v>-0.239354386</v>
      </c>
      <c r="G299" s="11">
        <v>0.134025426</v>
      </c>
      <c r="H299" s="11">
        <v>7.5476178000000005E-2</v>
      </c>
    </row>
    <row r="300" spans="1:8" ht="14.25" customHeight="1">
      <c r="A300" s="11" t="s">
        <v>2491</v>
      </c>
      <c r="B300" s="11" t="s">
        <v>3398</v>
      </c>
      <c r="C300" s="11" t="s">
        <v>77</v>
      </c>
      <c r="D300" s="11" t="s">
        <v>989</v>
      </c>
      <c r="E300" s="11">
        <v>226</v>
      </c>
      <c r="F300" s="11">
        <v>-0.216318226</v>
      </c>
      <c r="G300" s="11">
        <v>0.115915719</v>
      </c>
      <c r="H300" s="11">
        <v>6.33132E-2</v>
      </c>
    </row>
    <row r="301" spans="1:8" ht="14.25" customHeight="1">
      <c r="A301" s="11" t="s">
        <v>1015</v>
      </c>
      <c r="B301" s="11" t="s">
        <v>3399</v>
      </c>
      <c r="C301" s="11" t="s">
        <v>187</v>
      </c>
      <c r="D301" s="11" t="s">
        <v>1016</v>
      </c>
      <c r="E301" s="11">
        <v>226</v>
      </c>
      <c r="F301" s="11">
        <v>3.5199526000000002E-2</v>
      </c>
      <c r="G301" s="11">
        <v>0.129845506</v>
      </c>
      <c r="H301" s="11">
        <v>0.78657098000000003</v>
      </c>
    </row>
    <row r="302" spans="1:8" ht="14.25" customHeight="1">
      <c r="A302" s="11" t="s">
        <v>2567</v>
      </c>
      <c r="B302" s="11" t="s">
        <v>3400</v>
      </c>
      <c r="C302" s="11" t="s">
        <v>77</v>
      </c>
      <c r="D302" s="11" t="s">
        <v>634</v>
      </c>
      <c r="E302" s="11">
        <v>226</v>
      </c>
      <c r="F302" s="11">
        <v>-0.28483816899999997</v>
      </c>
      <c r="G302" s="11">
        <v>0.13529834800000001</v>
      </c>
      <c r="H302" s="11">
        <v>3.6372917999999997E-2</v>
      </c>
    </row>
    <row r="303" spans="1:8" ht="14.25" customHeight="1">
      <c r="A303" s="11" t="s">
        <v>207</v>
      </c>
      <c r="B303" s="11" t="s">
        <v>3401</v>
      </c>
      <c r="C303" s="11" t="s">
        <v>77</v>
      </c>
      <c r="D303" s="11" t="s">
        <v>78</v>
      </c>
      <c r="E303" s="11">
        <v>224</v>
      </c>
      <c r="F303" s="11">
        <v>0.17111493699999999</v>
      </c>
      <c r="G303" s="11">
        <v>0.12520478800000001</v>
      </c>
      <c r="H303" s="11">
        <v>0.17309565199999999</v>
      </c>
    </row>
    <row r="304" spans="1:8" ht="14.25" customHeight="1">
      <c r="A304" s="11" t="s">
        <v>1965</v>
      </c>
      <c r="B304" s="11" t="s">
        <v>3402</v>
      </c>
      <c r="C304" s="11" t="s">
        <v>171</v>
      </c>
      <c r="D304" s="11" t="s">
        <v>445</v>
      </c>
      <c r="E304" s="11">
        <v>219</v>
      </c>
      <c r="F304" s="11">
        <v>0.22747914299999999</v>
      </c>
      <c r="G304" s="11">
        <v>0.14076820800000001</v>
      </c>
      <c r="H304" s="11">
        <v>0.107537442</v>
      </c>
    </row>
    <row r="305" spans="1:8" ht="14.25" customHeight="1">
      <c r="A305" s="11" t="s">
        <v>790</v>
      </c>
      <c r="B305" s="11" t="s">
        <v>3403</v>
      </c>
      <c r="C305" s="11" t="s">
        <v>171</v>
      </c>
      <c r="D305" s="11" t="s">
        <v>362</v>
      </c>
      <c r="E305" s="11">
        <v>220</v>
      </c>
      <c r="F305" s="11">
        <v>0.30213563399999999</v>
      </c>
      <c r="G305" s="11">
        <v>0.13406732199999999</v>
      </c>
      <c r="H305" s="11">
        <v>2.5206378000000002E-2</v>
      </c>
    </row>
    <row r="306" spans="1:8" ht="14.25" customHeight="1">
      <c r="A306" s="11" t="s">
        <v>3091</v>
      </c>
      <c r="B306" s="11" t="s">
        <v>3404</v>
      </c>
      <c r="C306" s="11" t="s">
        <v>47</v>
      </c>
      <c r="D306" s="11" t="s">
        <v>47</v>
      </c>
      <c r="E306" s="11">
        <v>224</v>
      </c>
      <c r="F306" s="11">
        <v>0.11464893900000001</v>
      </c>
      <c r="G306" s="11">
        <v>0.125266989</v>
      </c>
      <c r="H306" s="11">
        <v>0.361051605</v>
      </c>
    </row>
    <row r="307" spans="1:8" ht="14.25" customHeight="1">
      <c r="A307" s="11" t="s">
        <v>2939</v>
      </c>
      <c r="B307" s="11" t="s">
        <v>3405</v>
      </c>
      <c r="C307" s="11" t="s">
        <v>47</v>
      </c>
      <c r="D307" s="11" t="s">
        <v>47</v>
      </c>
      <c r="E307" s="11">
        <v>223</v>
      </c>
      <c r="F307" s="11">
        <v>0.238827083</v>
      </c>
      <c r="G307" s="11">
        <v>0.14115195899999999</v>
      </c>
      <c r="H307" s="11">
        <v>9.2045499000000003E-2</v>
      </c>
    </row>
    <row r="308" spans="1:8" ht="14.25" customHeight="1">
      <c r="A308" s="11" t="s">
        <v>159</v>
      </c>
      <c r="B308" s="11" t="s">
        <v>3406</v>
      </c>
      <c r="C308" s="11" t="s">
        <v>77</v>
      </c>
      <c r="D308" s="11" t="s">
        <v>78</v>
      </c>
      <c r="E308" s="11">
        <v>224</v>
      </c>
      <c r="F308" s="11">
        <v>0.142812407</v>
      </c>
      <c r="G308" s="11">
        <v>0.122486554</v>
      </c>
      <c r="H308" s="11">
        <v>0.24487720599999999</v>
      </c>
    </row>
    <row r="309" spans="1:8" ht="14.25" customHeight="1">
      <c r="A309" s="11" t="s">
        <v>875</v>
      </c>
      <c r="B309" s="11" t="s">
        <v>875</v>
      </c>
      <c r="C309" s="11" t="s">
        <v>171</v>
      </c>
      <c r="D309" s="11" t="s">
        <v>876</v>
      </c>
      <c r="E309" s="11">
        <v>225</v>
      </c>
      <c r="F309" s="11">
        <v>-0.29865434400000002</v>
      </c>
      <c r="G309" s="11">
        <v>0.133569574</v>
      </c>
      <c r="H309" s="11">
        <v>2.6336890000000002E-2</v>
      </c>
    </row>
    <row r="310" spans="1:8" ht="14.25" customHeight="1">
      <c r="A310" s="11" t="s">
        <v>1917</v>
      </c>
      <c r="B310" s="11" t="s">
        <v>3407</v>
      </c>
      <c r="C310" s="11" t="s">
        <v>171</v>
      </c>
      <c r="D310" s="11" t="s">
        <v>684</v>
      </c>
      <c r="E310" s="11">
        <v>223</v>
      </c>
      <c r="F310" s="11">
        <v>5.1629608E-2</v>
      </c>
      <c r="G310" s="11">
        <v>0.12452337500000001</v>
      </c>
      <c r="H310" s="11">
        <v>0.67882028699999997</v>
      </c>
    </row>
    <row r="311" spans="1:8" ht="14.25" customHeight="1">
      <c r="A311" s="11" t="s">
        <v>2894</v>
      </c>
      <c r="B311" s="11" t="s">
        <v>3408</v>
      </c>
      <c r="C311" s="11" t="s">
        <v>47</v>
      </c>
      <c r="D311" s="11" t="s">
        <v>47</v>
      </c>
      <c r="E311" s="11">
        <v>180</v>
      </c>
      <c r="F311" s="11">
        <v>-0.31262214999999999</v>
      </c>
      <c r="G311" s="11">
        <v>0.149853452</v>
      </c>
      <c r="H311" s="11">
        <v>3.8371359000000001E-2</v>
      </c>
    </row>
    <row r="312" spans="1:8" ht="14.25" customHeight="1">
      <c r="A312" s="11" t="s">
        <v>1540</v>
      </c>
      <c r="B312" s="11" t="s">
        <v>1540</v>
      </c>
      <c r="C312" s="11" t="s">
        <v>77</v>
      </c>
      <c r="D312" s="11" t="s">
        <v>634</v>
      </c>
      <c r="E312" s="11">
        <v>226</v>
      </c>
      <c r="F312" s="11">
        <v>-0.53237002300000003</v>
      </c>
      <c r="G312" s="11">
        <v>0.12702961700000001</v>
      </c>
      <c r="H312" s="23">
        <v>3.9900000000000001E-5</v>
      </c>
    </row>
    <row r="313" spans="1:8" ht="14.25" customHeight="1">
      <c r="A313" s="11" t="s">
        <v>2286</v>
      </c>
      <c r="B313" s="11" t="s">
        <v>3409</v>
      </c>
      <c r="C313" s="11" t="s">
        <v>77</v>
      </c>
      <c r="D313" s="11" t="s">
        <v>312</v>
      </c>
      <c r="E313" s="11">
        <v>219</v>
      </c>
      <c r="F313" s="11">
        <v>-7.7563824000000003E-2</v>
      </c>
      <c r="G313" s="11">
        <v>0.129661374</v>
      </c>
      <c r="H313" s="11">
        <v>0.55032262799999998</v>
      </c>
    </row>
    <row r="314" spans="1:8" ht="14.25" customHeight="1">
      <c r="A314" s="11" t="s">
        <v>2954</v>
      </c>
      <c r="B314" s="11" t="s">
        <v>3410</v>
      </c>
      <c r="C314" s="11" t="s">
        <v>47</v>
      </c>
      <c r="D314" s="11" t="s">
        <v>47</v>
      </c>
      <c r="E314" s="11">
        <v>200</v>
      </c>
      <c r="F314" s="11">
        <v>0.14071344299999999</v>
      </c>
      <c r="G314" s="11">
        <v>0.147100012</v>
      </c>
      <c r="H314" s="11">
        <v>0.33993237199999998</v>
      </c>
    </row>
    <row r="315" spans="1:8" ht="14.25" customHeight="1">
      <c r="A315" s="11" t="s">
        <v>1764</v>
      </c>
      <c r="B315" s="11" t="s">
        <v>3411</v>
      </c>
      <c r="C315" s="11" t="s">
        <v>77</v>
      </c>
      <c r="D315" s="11" t="s">
        <v>868</v>
      </c>
      <c r="E315" s="11">
        <v>226</v>
      </c>
      <c r="F315" s="11">
        <v>-0.23603297200000001</v>
      </c>
      <c r="G315" s="11">
        <v>0.129047728</v>
      </c>
      <c r="H315" s="11">
        <v>6.8711939999999999E-2</v>
      </c>
    </row>
    <row r="316" spans="1:8" ht="14.25" customHeight="1">
      <c r="A316" s="11" t="s">
        <v>2294</v>
      </c>
      <c r="B316" s="11" t="s">
        <v>2294</v>
      </c>
      <c r="C316" s="11" t="s">
        <v>171</v>
      </c>
      <c r="D316" s="11" t="s">
        <v>954</v>
      </c>
      <c r="E316" s="11">
        <v>224</v>
      </c>
      <c r="F316" s="11">
        <v>0.19646966399999999</v>
      </c>
      <c r="G316" s="11">
        <v>0.13001844100000001</v>
      </c>
      <c r="H316" s="11">
        <v>0.13217473900000001</v>
      </c>
    </row>
    <row r="317" spans="1:8" ht="14.25" customHeight="1">
      <c r="A317" s="11" t="s">
        <v>2965</v>
      </c>
      <c r="B317" s="11" t="s">
        <v>3412</v>
      </c>
      <c r="C317" s="11" t="s">
        <v>47</v>
      </c>
      <c r="D317" s="11" t="s">
        <v>47</v>
      </c>
      <c r="E317" s="11">
        <v>200</v>
      </c>
      <c r="F317" s="11">
        <v>0.235134277</v>
      </c>
      <c r="G317" s="11">
        <v>0.139311887</v>
      </c>
      <c r="H317" s="11">
        <v>9.3003335000000006E-2</v>
      </c>
    </row>
    <row r="318" spans="1:8" ht="14.25" customHeight="1">
      <c r="A318" s="11" t="s">
        <v>2885</v>
      </c>
      <c r="B318" s="11" t="s">
        <v>3413</v>
      </c>
      <c r="C318" s="11" t="s">
        <v>47</v>
      </c>
      <c r="D318" s="11" t="s">
        <v>47</v>
      </c>
      <c r="E318" s="11">
        <v>226</v>
      </c>
      <c r="F318" s="11">
        <v>0.18299446</v>
      </c>
      <c r="G318" s="11">
        <v>0.128152348</v>
      </c>
      <c r="H318" s="11">
        <v>0.15468818400000001</v>
      </c>
    </row>
    <row r="319" spans="1:8" ht="14.25" customHeight="1">
      <c r="A319" s="11" t="s">
        <v>2563</v>
      </c>
      <c r="B319" s="11" t="s">
        <v>2563</v>
      </c>
      <c r="C319" s="11" t="s">
        <v>77</v>
      </c>
      <c r="D319" s="11" t="s">
        <v>1100</v>
      </c>
      <c r="E319" s="11">
        <v>213</v>
      </c>
      <c r="F319" s="11">
        <v>-0.47597315299999998</v>
      </c>
      <c r="G319" s="11">
        <v>0.129684786</v>
      </c>
      <c r="H319" s="11">
        <v>3.0632400000000002E-4</v>
      </c>
    </row>
    <row r="320" spans="1:8" ht="14.25" customHeight="1">
      <c r="A320" s="11" t="s">
        <v>3038</v>
      </c>
      <c r="B320" s="11" t="s">
        <v>3414</v>
      </c>
      <c r="C320" s="11" t="s">
        <v>47</v>
      </c>
      <c r="D320" s="11" t="s">
        <v>47</v>
      </c>
      <c r="E320" s="11">
        <v>212</v>
      </c>
      <c r="F320" s="11">
        <v>-7.3240761000000001E-2</v>
      </c>
      <c r="G320" s="11">
        <v>0.13241915500000001</v>
      </c>
      <c r="H320" s="11">
        <v>0.58077912499999995</v>
      </c>
    </row>
    <row r="321" spans="1:8" ht="14.25" customHeight="1">
      <c r="A321" s="11" t="s">
        <v>2834</v>
      </c>
      <c r="B321" s="11" t="s">
        <v>3415</v>
      </c>
      <c r="C321" s="11" t="s">
        <v>47</v>
      </c>
      <c r="D321" s="11" t="s">
        <v>47</v>
      </c>
      <c r="E321" s="11">
        <v>202</v>
      </c>
      <c r="F321" s="11">
        <v>0.21355543199999999</v>
      </c>
      <c r="G321" s="11">
        <v>0.13397136800000001</v>
      </c>
      <c r="H321" s="11">
        <v>0.112491016</v>
      </c>
    </row>
    <row r="322" spans="1:8" ht="14.25" customHeight="1">
      <c r="A322" s="11" t="s">
        <v>210</v>
      </c>
      <c r="B322" s="11" t="s">
        <v>3416</v>
      </c>
      <c r="C322" s="11" t="s">
        <v>77</v>
      </c>
      <c r="D322" s="11" t="s">
        <v>205</v>
      </c>
      <c r="E322" s="11">
        <v>226</v>
      </c>
      <c r="F322" s="11">
        <v>6.7740376000000005E-2</v>
      </c>
      <c r="G322" s="11">
        <v>0.130198326</v>
      </c>
      <c r="H322" s="11">
        <v>0.60337349600000001</v>
      </c>
    </row>
    <row r="323" spans="1:8" ht="14.25" customHeight="1">
      <c r="A323" s="11" t="s">
        <v>2033</v>
      </c>
      <c r="B323" s="11" t="s">
        <v>3417</v>
      </c>
      <c r="C323" s="11" t="s">
        <v>345</v>
      </c>
      <c r="D323" s="11" t="s">
        <v>842</v>
      </c>
      <c r="E323" s="11">
        <v>223</v>
      </c>
      <c r="F323" s="11">
        <v>0.17824996900000001</v>
      </c>
      <c r="G323" s="11">
        <v>0.12218219399999999</v>
      </c>
      <c r="H323" s="11">
        <v>0.14600339700000001</v>
      </c>
    </row>
    <row r="324" spans="1:8" ht="14.25" customHeight="1">
      <c r="A324" s="11" t="s">
        <v>2128</v>
      </c>
      <c r="B324" s="11" t="s">
        <v>2128</v>
      </c>
      <c r="C324" s="11" t="s">
        <v>345</v>
      </c>
      <c r="D324" s="11" t="s">
        <v>1249</v>
      </c>
      <c r="E324" s="11">
        <v>223</v>
      </c>
      <c r="F324" s="11">
        <v>-4.2847917999999999E-2</v>
      </c>
      <c r="G324" s="11">
        <v>0.130357797</v>
      </c>
      <c r="H324" s="11">
        <v>0.74269491300000001</v>
      </c>
    </row>
    <row r="325" spans="1:8" ht="14.25" customHeight="1">
      <c r="A325" s="11" t="s">
        <v>121</v>
      </c>
      <c r="B325" s="11" t="s">
        <v>3418</v>
      </c>
      <c r="C325" s="11" t="s">
        <v>77</v>
      </c>
      <c r="D325" s="11" t="s">
        <v>108</v>
      </c>
      <c r="E325" s="11">
        <v>225</v>
      </c>
      <c r="F325" s="11">
        <v>0.19615234300000001</v>
      </c>
      <c r="G325" s="11">
        <v>0.121331341</v>
      </c>
      <c r="H325" s="11">
        <v>0.1073514</v>
      </c>
    </row>
    <row r="326" spans="1:8" ht="14.25" customHeight="1">
      <c r="A326" s="11" t="s">
        <v>629</v>
      </c>
      <c r="B326" s="11" t="s">
        <v>3419</v>
      </c>
      <c r="C326" s="11" t="s">
        <v>345</v>
      </c>
      <c r="D326" s="11" t="s">
        <v>351</v>
      </c>
      <c r="E326" s="11">
        <v>223</v>
      </c>
      <c r="F326" s="11">
        <v>8.4348030000000004E-2</v>
      </c>
      <c r="G326" s="11">
        <v>0.12799482400000001</v>
      </c>
      <c r="H326" s="11">
        <v>0.51057845499999999</v>
      </c>
    </row>
    <row r="327" spans="1:8" ht="14.25" customHeight="1">
      <c r="A327" s="11" t="s">
        <v>1047</v>
      </c>
      <c r="B327" s="11" t="s">
        <v>3420</v>
      </c>
      <c r="C327" s="11" t="s">
        <v>64</v>
      </c>
      <c r="D327" s="11" t="s">
        <v>88</v>
      </c>
      <c r="E327" s="11">
        <v>214</v>
      </c>
      <c r="F327" s="11">
        <v>0.136336498</v>
      </c>
      <c r="G327" s="11">
        <v>0.13197789800000001</v>
      </c>
      <c r="H327" s="11">
        <v>0.302758103</v>
      </c>
    </row>
    <row r="328" spans="1:8" ht="14.25" customHeight="1">
      <c r="A328" s="11" t="s">
        <v>2667</v>
      </c>
      <c r="B328" s="11" t="s">
        <v>3421</v>
      </c>
      <c r="C328" s="11" t="s">
        <v>171</v>
      </c>
      <c r="D328" s="11" t="s">
        <v>545</v>
      </c>
      <c r="E328" s="11">
        <v>222</v>
      </c>
      <c r="F328" s="11">
        <v>0.21239804900000001</v>
      </c>
      <c r="G328" s="11">
        <v>0.13631636999999999</v>
      </c>
      <c r="H328" s="11">
        <v>0.12062785099999999</v>
      </c>
    </row>
    <row r="329" spans="1:8" ht="14.25" customHeight="1">
      <c r="A329" s="11" t="s">
        <v>371</v>
      </c>
      <c r="B329" s="11" t="s">
        <v>3422</v>
      </c>
      <c r="C329" s="11" t="s">
        <v>77</v>
      </c>
      <c r="D329" s="11" t="s">
        <v>372</v>
      </c>
      <c r="E329" s="11">
        <v>224</v>
      </c>
      <c r="F329" s="11">
        <v>0.358864556</v>
      </c>
      <c r="G329" s="11">
        <v>0.122079707</v>
      </c>
      <c r="H329" s="11">
        <v>3.63072E-3</v>
      </c>
    </row>
    <row r="330" spans="1:8" ht="14.25" customHeight="1">
      <c r="A330" s="11" t="s">
        <v>2180</v>
      </c>
      <c r="B330" s="11" t="s">
        <v>2180</v>
      </c>
      <c r="C330" s="11" t="s">
        <v>187</v>
      </c>
      <c r="D330" s="11" t="s">
        <v>2181</v>
      </c>
      <c r="E330" s="11">
        <v>224</v>
      </c>
      <c r="F330" s="11">
        <v>-8.6226546000000001E-2</v>
      </c>
      <c r="G330" s="11">
        <v>0.12817134899999999</v>
      </c>
      <c r="H330" s="11">
        <v>0.50180337799999997</v>
      </c>
    </row>
    <row r="331" spans="1:8" ht="14.25" customHeight="1">
      <c r="A331" s="11" t="s">
        <v>3092</v>
      </c>
      <c r="B331" s="11" t="s">
        <v>3423</v>
      </c>
      <c r="C331" s="11" t="s">
        <v>47</v>
      </c>
      <c r="D331" s="11" t="s">
        <v>47</v>
      </c>
      <c r="E331" s="11">
        <v>222</v>
      </c>
      <c r="F331" s="11">
        <v>7.511255E-2</v>
      </c>
      <c r="G331" s="11">
        <v>0.13359125599999999</v>
      </c>
      <c r="H331" s="11">
        <v>0.574508554</v>
      </c>
    </row>
    <row r="332" spans="1:8" ht="14.25" customHeight="1">
      <c r="A332" s="11" t="s">
        <v>700</v>
      </c>
      <c r="B332" s="11" t="s">
        <v>3424</v>
      </c>
      <c r="C332" s="11" t="s">
        <v>171</v>
      </c>
      <c r="D332" s="11" t="s">
        <v>178</v>
      </c>
      <c r="E332" s="11">
        <v>195</v>
      </c>
      <c r="F332" s="11">
        <v>0.36638855199999998</v>
      </c>
      <c r="G332" s="11">
        <v>0.147101332</v>
      </c>
      <c r="H332" s="11">
        <v>1.3583668E-2</v>
      </c>
    </row>
    <row r="333" spans="1:8" ht="14.25" customHeight="1">
      <c r="A333" s="11" t="s">
        <v>2892</v>
      </c>
      <c r="B333" s="11" t="s">
        <v>3425</v>
      </c>
      <c r="C333" s="11" t="s">
        <v>47</v>
      </c>
      <c r="D333" s="11" t="s">
        <v>47</v>
      </c>
      <c r="E333" s="11">
        <v>226</v>
      </c>
      <c r="F333" s="11">
        <v>1.6309479000000002E-2</v>
      </c>
      <c r="G333" s="11">
        <v>9.0225346999999997E-2</v>
      </c>
      <c r="H333" s="11">
        <v>0.85671495200000003</v>
      </c>
    </row>
    <row r="334" spans="1:8" ht="14.25" customHeight="1">
      <c r="A334" s="11" t="s">
        <v>3089</v>
      </c>
      <c r="B334" s="11" t="s">
        <v>3426</v>
      </c>
      <c r="C334" s="11" t="s">
        <v>47</v>
      </c>
      <c r="D334" s="11" t="s">
        <v>47</v>
      </c>
      <c r="E334" s="11">
        <v>225</v>
      </c>
      <c r="F334" s="11">
        <v>-7.2477515000000006E-2</v>
      </c>
      <c r="G334" s="11">
        <v>0.123209294</v>
      </c>
      <c r="H334" s="11">
        <v>0.55695641500000004</v>
      </c>
    </row>
    <row r="335" spans="1:8" ht="14.25" customHeight="1">
      <c r="A335" s="11" t="s">
        <v>200</v>
      </c>
      <c r="B335" s="11" t="s">
        <v>3427</v>
      </c>
      <c r="C335" s="11" t="s">
        <v>77</v>
      </c>
      <c r="D335" s="11" t="s">
        <v>136</v>
      </c>
      <c r="E335" s="11">
        <v>222</v>
      </c>
      <c r="F335" s="11">
        <v>-0.341161304</v>
      </c>
      <c r="G335" s="11">
        <v>0.126027424</v>
      </c>
      <c r="H335" s="11">
        <v>7.3166450000000001E-3</v>
      </c>
    </row>
    <row r="336" spans="1:8" ht="14.25" customHeight="1">
      <c r="A336" s="11" t="s">
        <v>1570</v>
      </c>
      <c r="B336" s="11" t="s">
        <v>1570</v>
      </c>
      <c r="C336" s="11" t="s">
        <v>77</v>
      </c>
      <c r="D336" s="11" t="s">
        <v>391</v>
      </c>
      <c r="E336" s="11">
        <v>223</v>
      </c>
      <c r="F336" s="11">
        <v>-0.151737289</v>
      </c>
      <c r="G336" s="11">
        <v>0.133745207</v>
      </c>
      <c r="H336" s="11">
        <v>0.257792411</v>
      </c>
    </row>
    <row r="337" spans="1:8" ht="14.25" customHeight="1">
      <c r="A337" s="11" t="s">
        <v>1237</v>
      </c>
      <c r="B337" s="11" t="s">
        <v>3428</v>
      </c>
      <c r="C337" s="11" t="s">
        <v>77</v>
      </c>
      <c r="D337" s="11" t="s">
        <v>868</v>
      </c>
      <c r="E337" s="11">
        <v>224</v>
      </c>
      <c r="F337" s="11">
        <v>-0.14247484999999999</v>
      </c>
      <c r="G337" s="11">
        <v>0.12875583900000001</v>
      </c>
      <c r="H337" s="11">
        <v>0.26967521700000002</v>
      </c>
    </row>
    <row r="338" spans="1:8" ht="14.25" customHeight="1">
      <c r="A338" s="11" t="s">
        <v>156</v>
      </c>
      <c r="B338" s="11" t="s">
        <v>3429</v>
      </c>
      <c r="C338" s="11" t="s">
        <v>77</v>
      </c>
      <c r="D338" s="11" t="s">
        <v>136</v>
      </c>
      <c r="E338" s="11">
        <v>216</v>
      </c>
      <c r="F338" s="11">
        <v>-0.24967034499999999</v>
      </c>
      <c r="G338" s="11">
        <v>0.12931514399999999</v>
      </c>
      <c r="H338" s="11">
        <v>5.4827738000000001E-2</v>
      </c>
    </row>
    <row r="339" spans="1:8" ht="14.25" customHeight="1">
      <c r="A339" s="11" t="s">
        <v>366</v>
      </c>
      <c r="B339" s="11" t="s">
        <v>3430</v>
      </c>
      <c r="C339" s="11" t="s">
        <v>171</v>
      </c>
      <c r="D339" s="11" t="s">
        <v>367</v>
      </c>
      <c r="E339" s="11">
        <v>225</v>
      </c>
      <c r="F339" s="11">
        <v>-0.102842872</v>
      </c>
      <c r="G339" s="11">
        <v>0.13917107100000001</v>
      </c>
      <c r="H339" s="11">
        <v>0.46069702699999998</v>
      </c>
    </row>
    <row r="340" spans="1:8" ht="14.25" customHeight="1">
      <c r="A340" s="11" t="s">
        <v>3073</v>
      </c>
      <c r="B340" s="11" t="s">
        <v>3431</v>
      </c>
      <c r="C340" s="11" t="s">
        <v>47</v>
      </c>
      <c r="D340" s="11" t="s">
        <v>47</v>
      </c>
      <c r="E340" s="11">
        <v>195</v>
      </c>
      <c r="F340" s="11">
        <v>0.11481169200000001</v>
      </c>
      <c r="G340" s="11">
        <v>0.14053010699999999</v>
      </c>
      <c r="H340" s="11">
        <v>0.41493116200000002</v>
      </c>
    </row>
    <row r="341" spans="1:8" ht="14.25" customHeight="1">
      <c r="A341" s="11" t="s">
        <v>177</v>
      </c>
      <c r="B341" s="11" t="s">
        <v>3432</v>
      </c>
      <c r="C341" s="11" t="s">
        <v>171</v>
      </c>
      <c r="D341" s="11" t="s">
        <v>178</v>
      </c>
      <c r="E341" s="11">
        <v>221</v>
      </c>
      <c r="F341" s="11">
        <v>0.35123067699999999</v>
      </c>
      <c r="G341" s="11">
        <v>0.139008346</v>
      </c>
      <c r="H341" s="11">
        <v>1.2214335E-2</v>
      </c>
    </row>
    <row r="342" spans="1:8" ht="14.25" customHeight="1">
      <c r="A342" s="11" t="s">
        <v>396</v>
      </c>
      <c r="B342" s="11" t="s">
        <v>3433</v>
      </c>
      <c r="C342" s="11" t="s">
        <v>77</v>
      </c>
      <c r="D342" s="11" t="s">
        <v>304</v>
      </c>
      <c r="E342" s="11">
        <v>224</v>
      </c>
      <c r="F342" s="11">
        <v>0.197323211</v>
      </c>
      <c r="G342" s="11">
        <v>0.13983261599999999</v>
      </c>
      <c r="H342" s="11">
        <v>0.15959110800000001</v>
      </c>
    </row>
    <row r="343" spans="1:8" ht="14.25" customHeight="1">
      <c r="A343" s="11" t="s">
        <v>2763</v>
      </c>
      <c r="B343" s="11" t="s">
        <v>3434</v>
      </c>
      <c r="C343" s="11" t="s">
        <v>47</v>
      </c>
      <c r="D343" s="11" t="s">
        <v>47</v>
      </c>
      <c r="E343" s="11">
        <v>225</v>
      </c>
      <c r="F343" s="11">
        <v>-0.18372957200000001</v>
      </c>
      <c r="G343" s="11">
        <v>0.139429518</v>
      </c>
      <c r="H343" s="11">
        <v>0.188936298</v>
      </c>
    </row>
    <row r="344" spans="1:8" ht="14.25" customHeight="1">
      <c r="A344" s="11" t="s">
        <v>2695</v>
      </c>
      <c r="B344" s="11" t="s">
        <v>2695</v>
      </c>
      <c r="C344" s="11" t="s">
        <v>345</v>
      </c>
      <c r="D344" s="11" t="s">
        <v>351</v>
      </c>
      <c r="E344" s="11">
        <v>226</v>
      </c>
      <c r="F344" s="11">
        <v>-0.25007091100000001</v>
      </c>
      <c r="G344" s="11">
        <v>0.12472206499999999</v>
      </c>
      <c r="H344" s="11">
        <v>4.6153127000000002E-2</v>
      </c>
    </row>
    <row r="345" spans="1:8" ht="14.25" customHeight="1">
      <c r="A345" s="11" t="s">
        <v>2924</v>
      </c>
      <c r="B345" s="11" t="s">
        <v>3435</v>
      </c>
      <c r="C345" s="11" t="s">
        <v>47</v>
      </c>
      <c r="D345" s="11" t="s">
        <v>47</v>
      </c>
      <c r="E345" s="11">
        <v>199</v>
      </c>
      <c r="F345" s="11">
        <v>0.20046324900000001</v>
      </c>
      <c r="G345" s="11">
        <v>0.153224991</v>
      </c>
      <c r="H345" s="11">
        <v>0.19228289200000001</v>
      </c>
    </row>
    <row r="346" spans="1:8" ht="14.25" customHeight="1">
      <c r="A346" s="11" t="s">
        <v>1909</v>
      </c>
      <c r="B346" s="11" t="s">
        <v>3436</v>
      </c>
      <c r="C346" s="11" t="s">
        <v>171</v>
      </c>
      <c r="D346" s="11" t="s">
        <v>954</v>
      </c>
      <c r="E346" s="11">
        <v>215</v>
      </c>
      <c r="F346" s="11">
        <v>0.19684602500000001</v>
      </c>
      <c r="G346" s="11">
        <v>0.14917190999999999</v>
      </c>
      <c r="H346" s="11">
        <v>0.18837478699999999</v>
      </c>
    </row>
    <row r="347" spans="1:8" ht="14.25" customHeight="1">
      <c r="A347" s="11" t="s">
        <v>168</v>
      </c>
      <c r="B347" s="11" t="s">
        <v>3437</v>
      </c>
      <c r="C347" s="11" t="s">
        <v>77</v>
      </c>
      <c r="D347" s="11" t="s">
        <v>136</v>
      </c>
      <c r="E347" s="11">
        <v>224</v>
      </c>
      <c r="F347" s="11">
        <v>-0.15548577799999999</v>
      </c>
      <c r="G347" s="11">
        <v>0.13357279999999999</v>
      </c>
      <c r="H347" s="11">
        <v>0.245640997</v>
      </c>
    </row>
    <row r="348" spans="1:8" ht="14.25" customHeight="1">
      <c r="A348" s="11" t="s">
        <v>746</v>
      </c>
      <c r="B348" s="11" t="s">
        <v>3438</v>
      </c>
      <c r="C348" s="11" t="s">
        <v>77</v>
      </c>
      <c r="D348" s="11" t="s">
        <v>304</v>
      </c>
      <c r="E348" s="11">
        <v>196</v>
      </c>
      <c r="F348" s="11">
        <v>0.42612455300000002</v>
      </c>
      <c r="G348" s="11">
        <v>0.14397257199999999</v>
      </c>
      <c r="H348" s="11">
        <v>3.4584260000000001E-3</v>
      </c>
    </row>
    <row r="349" spans="1:8" ht="14.25" customHeight="1">
      <c r="A349" s="11" t="s">
        <v>656</v>
      </c>
      <c r="B349" s="11" t="s">
        <v>3439</v>
      </c>
      <c r="C349" s="11" t="s">
        <v>77</v>
      </c>
      <c r="D349" s="11" t="s">
        <v>312</v>
      </c>
      <c r="E349" s="11">
        <v>225</v>
      </c>
      <c r="F349" s="11">
        <v>-0.18989921500000001</v>
      </c>
      <c r="G349" s="11">
        <v>0.12597771099999999</v>
      </c>
      <c r="H349" s="11">
        <v>0.133110073</v>
      </c>
    </row>
    <row r="350" spans="1:8" ht="14.25" customHeight="1">
      <c r="A350" s="11" t="s">
        <v>2523</v>
      </c>
      <c r="B350" s="11" t="s">
        <v>2523</v>
      </c>
      <c r="C350" s="11" t="s">
        <v>438</v>
      </c>
      <c r="D350" s="11" t="s">
        <v>439</v>
      </c>
      <c r="E350" s="11">
        <v>209</v>
      </c>
      <c r="F350" s="11">
        <v>0.25485982899999998</v>
      </c>
      <c r="G350" s="11">
        <v>0.13740814700000001</v>
      </c>
      <c r="H350" s="11">
        <v>6.5038305000000005E-2</v>
      </c>
    </row>
    <row r="351" spans="1:8" ht="14.25" customHeight="1">
      <c r="A351" s="11" t="s">
        <v>2793</v>
      </c>
      <c r="B351" s="11" t="s">
        <v>3440</v>
      </c>
      <c r="C351" s="11" t="s">
        <v>47</v>
      </c>
      <c r="D351" s="11" t="s">
        <v>47</v>
      </c>
      <c r="E351" s="11">
        <v>202</v>
      </c>
      <c r="F351" s="11">
        <v>0.15681410100000001</v>
      </c>
      <c r="G351" s="11">
        <v>0.137500132</v>
      </c>
      <c r="H351" s="11">
        <v>0.25544296</v>
      </c>
    </row>
    <row r="352" spans="1:8" ht="14.25" customHeight="1">
      <c r="A352" s="11" t="s">
        <v>1597</v>
      </c>
      <c r="B352" s="11" t="s">
        <v>1597</v>
      </c>
      <c r="C352" s="11" t="s">
        <v>171</v>
      </c>
      <c r="D352" s="11" t="s">
        <v>954</v>
      </c>
      <c r="E352" s="11">
        <v>222</v>
      </c>
      <c r="F352" s="11">
        <v>5.8871528999999999E-2</v>
      </c>
      <c r="G352" s="11">
        <v>0.132099417</v>
      </c>
      <c r="H352" s="11">
        <v>0.65627659900000002</v>
      </c>
    </row>
    <row r="353" spans="1:8" ht="14.25" customHeight="1">
      <c r="A353" s="11" t="s">
        <v>361</v>
      </c>
      <c r="B353" s="11" t="s">
        <v>3441</v>
      </c>
      <c r="C353" s="11" t="s">
        <v>171</v>
      </c>
      <c r="D353" s="11" t="s">
        <v>362</v>
      </c>
      <c r="E353" s="11">
        <v>222</v>
      </c>
      <c r="F353" s="11">
        <v>0.16713323299999999</v>
      </c>
      <c r="G353" s="11">
        <v>0.12969710600000001</v>
      </c>
      <c r="H353" s="11">
        <v>0.19886362499999999</v>
      </c>
    </row>
    <row r="354" spans="1:8" ht="14.25" customHeight="1">
      <c r="A354" s="11" t="s">
        <v>2280</v>
      </c>
      <c r="B354" s="11" t="s">
        <v>3442</v>
      </c>
      <c r="C354" s="11" t="s">
        <v>77</v>
      </c>
      <c r="D354" s="11" t="s">
        <v>312</v>
      </c>
      <c r="E354" s="11">
        <v>226</v>
      </c>
      <c r="F354" s="11">
        <v>-7.6458674000000004E-2</v>
      </c>
      <c r="G354" s="11">
        <v>0.121591791</v>
      </c>
      <c r="H354" s="11">
        <v>0.530105575</v>
      </c>
    </row>
    <row r="355" spans="1:8" ht="14.25" customHeight="1">
      <c r="A355" s="11" t="s">
        <v>233</v>
      </c>
      <c r="B355" s="11" t="s">
        <v>3443</v>
      </c>
      <c r="C355" s="11" t="s">
        <v>77</v>
      </c>
      <c r="D355" s="11" t="s">
        <v>136</v>
      </c>
      <c r="E355" s="11">
        <v>224</v>
      </c>
      <c r="F355" s="11">
        <v>-0.41348979400000002</v>
      </c>
      <c r="G355" s="11">
        <v>0.1270173</v>
      </c>
      <c r="H355" s="11">
        <v>1.3078149999999999E-3</v>
      </c>
    </row>
    <row r="356" spans="1:8" ht="14.25" customHeight="1">
      <c r="A356" s="11" t="s">
        <v>1265</v>
      </c>
      <c r="B356" s="11" t="s">
        <v>1265</v>
      </c>
      <c r="C356" s="11" t="s">
        <v>171</v>
      </c>
      <c r="D356" s="11" t="s">
        <v>445</v>
      </c>
      <c r="E356" s="11">
        <v>223</v>
      </c>
      <c r="F356" s="11">
        <v>0.19395541999999999</v>
      </c>
      <c r="G356" s="11">
        <v>0.12615900999999999</v>
      </c>
      <c r="H356" s="11">
        <v>0.12561583800000001</v>
      </c>
    </row>
    <row r="357" spans="1:8" ht="14.25" customHeight="1">
      <c r="A357" s="11" t="s">
        <v>2124</v>
      </c>
      <c r="B357" s="11" t="s">
        <v>2124</v>
      </c>
      <c r="C357" s="11" t="s">
        <v>171</v>
      </c>
      <c r="D357" s="11" t="s">
        <v>954</v>
      </c>
      <c r="E357" s="11">
        <v>226</v>
      </c>
      <c r="F357" s="11">
        <v>2.9058496999999999E-2</v>
      </c>
      <c r="G357" s="11">
        <v>0.1317371</v>
      </c>
      <c r="H357" s="11">
        <v>0.82561904200000003</v>
      </c>
    </row>
    <row r="358" spans="1:8" ht="14.25" customHeight="1">
      <c r="A358" s="11" t="s">
        <v>3076</v>
      </c>
      <c r="B358" s="11" t="s">
        <v>3444</v>
      </c>
      <c r="C358" s="11" t="s">
        <v>47</v>
      </c>
      <c r="D358" s="11" t="s">
        <v>47</v>
      </c>
      <c r="E358" s="11">
        <v>224</v>
      </c>
      <c r="F358" s="11">
        <v>-0.24315461799999999</v>
      </c>
      <c r="G358" s="11">
        <v>0.13196293000000001</v>
      </c>
      <c r="H358" s="11">
        <v>6.6709297000000001E-2</v>
      </c>
    </row>
    <row r="359" spans="1:8" ht="14.25" customHeight="1">
      <c r="A359" s="11" t="s">
        <v>653</v>
      </c>
      <c r="B359" s="11" t="s">
        <v>3445</v>
      </c>
      <c r="C359" s="11" t="s">
        <v>64</v>
      </c>
      <c r="D359" s="11" t="s">
        <v>65</v>
      </c>
      <c r="E359" s="11">
        <v>224</v>
      </c>
      <c r="F359" s="11">
        <v>-0.261967377</v>
      </c>
      <c r="G359" s="11">
        <v>0.127980654</v>
      </c>
      <c r="H359" s="11">
        <v>4.1832345E-2</v>
      </c>
    </row>
    <row r="360" spans="1:8" ht="14.25" customHeight="1">
      <c r="A360" s="11" t="s">
        <v>3006</v>
      </c>
      <c r="B360" s="11" t="s">
        <v>3446</v>
      </c>
      <c r="C360" s="11" t="s">
        <v>47</v>
      </c>
      <c r="D360" s="11" t="s">
        <v>47</v>
      </c>
      <c r="E360" s="11">
        <v>226</v>
      </c>
      <c r="F360" s="11">
        <v>-0.15885848499999999</v>
      </c>
      <c r="G360" s="11">
        <v>0.12729199899999999</v>
      </c>
      <c r="H360" s="11">
        <v>0.21332805499999999</v>
      </c>
    </row>
    <row r="361" spans="1:8" ht="14.25" customHeight="1">
      <c r="A361" s="11" t="s">
        <v>1386</v>
      </c>
      <c r="B361" s="11" t="s">
        <v>3447</v>
      </c>
      <c r="C361" s="11" t="s">
        <v>171</v>
      </c>
      <c r="D361" s="11" t="s">
        <v>684</v>
      </c>
      <c r="E361" s="11">
        <v>195</v>
      </c>
      <c r="F361" s="11">
        <v>0.24344468999999999</v>
      </c>
      <c r="G361" s="11">
        <v>0.15660749800000001</v>
      </c>
      <c r="H361" s="11">
        <v>0.12168921000000001</v>
      </c>
    </row>
    <row r="362" spans="1:8" ht="14.25" customHeight="1">
      <c r="A362" s="11" t="s">
        <v>1347</v>
      </c>
      <c r="B362" s="11" t="s">
        <v>3448</v>
      </c>
      <c r="C362" s="11" t="s">
        <v>77</v>
      </c>
      <c r="D362" s="11" t="s">
        <v>312</v>
      </c>
      <c r="E362" s="11">
        <v>208</v>
      </c>
      <c r="F362" s="11">
        <v>0.25807863399999997</v>
      </c>
      <c r="G362" s="11">
        <v>0.14051649399999999</v>
      </c>
      <c r="H362" s="11">
        <v>6.7689713999999998E-2</v>
      </c>
    </row>
    <row r="363" spans="1:8" ht="14.25" customHeight="1">
      <c r="A363" s="11" t="s">
        <v>3063</v>
      </c>
      <c r="B363" s="11" t="s">
        <v>3449</v>
      </c>
      <c r="C363" s="11" t="s">
        <v>47</v>
      </c>
      <c r="D363" s="11" t="s">
        <v>47</v>
      </c>
      <c r="E363" s="11">
        <v>225</v>
      </c>
      <c r="F363" s="11">
        <v>-0.164536869</v>
      </c>
      <c r="G363" s="11">
        <v>0.13055814600000001</v>
      </c>
      <c r="H363" s="11">
        <v>0.20888198399999999</v>
      </c>
    </row>
    <row r="364" spans="1:8" ht="14.25" customHeight="1">
      <c r="A364" s="11" t="s">
        <v>1261</v>
      </c>
      <c r="B364" s="11" t="s">
        <v>3450</v>
      </c>
      <c r="C364" s="11" t="s">
        <v>171</v>
      </c>
      <c r="D364" s="11" t="s">
        <v>954</v>
      </c>
      <c r="E364" s="11">
        <v>223</v>
      </c>
      <c r="F364" s="11">
        <v>0.12787112</v>
      </c>
      <c r="G364" s="11">
        <v>0.124704994</v>
      </c>
      <c r="H364" s="11">
        <v>0.30629070000000003</v>
      </c>
    </row>
    <row r="365" spans="1:8" ht="14.25" customHeight="1">
      <c r="A365" s="11" t="s">
        <v>1974</v>
      </c>
      <c r="B365" s="11" t="s">
        <v>3451</v>
      </c>
      <c r="C365" s="11" t="s">
        <v>171</v>
      </c>
      <c r="D365" s="11" t="s">
        <v>386</v>
      </c>
      <c r="E365" s="11">
        <v>223</v>
      </c>
      <c r="F365" s="11">
        <v>6.6108731000000004E-2</v>
      </c>
      <c r="G365" s="11">
        <v>0.122992425</v>
      </c>
      <c r="H365" s="11">
        <v>0.591456541</v>
      </c>
    </row>
    <row r="366" spans="1:8" ht="14.25" customHeight="1">
      <c r="A366" s="11" t="s">
        <v>1284</v>
      </c>
      <c r="B366" s="11" t="s">
        <v>3452</v>
      </c>
      <c r="C366" s="11" t="s">
        <v>77</v>
      </c>
      <c r="D366" s="11" t="s">
        <v>868</v>
      </c>
      <c r="E366" s="11">
        <v>224</v>
      </c>
      <c r="F366" s="11">
        <v>-0.36262326099999997</v>
      </c>
      <c r="G366" s="11">
        <v>0.12607533200000001</v>
      </c>
      <c r="H366" s="11">
        <v>4.4128479999999996E-3</v>
      </c>
    </row>
    <row r="367" spans="1:8" ht="14.25" customHeight="1">
      <c r="A367" s="11" t="s">
        <v>2975</v>
      </c>
      <c r="B367" s="11" t="s">
        <v>3453</v>
      </c>
      <c r="C367" s="11" t="s">
        <v>47</v>
      </c>
      <c r="D367" s="11" t="s">
        <v>47</v>
      </c>
      <c r="E367" s="11">
        <v>223</v>
      </c>
      <c r="F367" s="11">
        <v>-0.34187195999999997</v>
      </c>
      <c r="G367" s="11">
        <v>0.13789215299999999</v>
      </c>
      <c r="H367" s="11">
        <v>1.3905954999999999E-2</v>
      </c>
    </row>
    <row r="368" spans="1:8" ht="14.25" customHeight="1">
      <c r="A368" s="11" t="s">
        <v>3100</v>
      </c>
      <c r="B368" s="11" t="s">
        <v>3454</v>
      </c>
      <c r="C368" s="11" t="s">
        <v>47</v>
      </c>
      <c r="D368" s="11" t="s">
        <v>47</v>
      </c>
      <c r="E368" s="11">
        <v>224</v>
      </c>
      <c r="F368" s="11">
        <v>0.18625908999999999</v>
      </c>
      <c r="G368" s="11">
        <v>0.123270347</v>
      </c>
      <c r="H368" s="11">
        <v>0.132202817</v>
      </c>
    </row>
    <row r="369" spans="1:8" ht="14.25" customHeight="1">
      <c r="A369" s="11" t="s">
        <v>593</v>
      </c>
      <c r="B369" s="11" t="s">
        <v>3455</v>
      </c>
      <c r="C369" s="11" t="s">
        <v>171</v>
      </c>
      <c r="D369" s="11" t="s">
        <v>386</v>
      </c>
      <c r="E369" s="11">
        <v>225</v>
      </c>
      <c r="F369" s="11">
        <v>-0.31200620800000001</v>
      </c>
      <c r="G369" s="11">
        <v>0.13278717900000001</v>
      </c>
      <c r="H369" s="11">
        <v>1.9655619999999999E-2</v>
      </c>
    </row>
    <row r="370" spans="1:8" ht="14.25" customHeight="1">
      <c r="A370" s="11" t="s">
        <v>3127</v>
      </c>
      <c r="B370" s="11" t="s">
        <v>3456</v>
      </c>
      <c r="C370" s="11" t="s">
        <v>47</v>
      </c>
      <c r="D370" s="11" t="s">
        <v>47</v>
      </c>
      <c r="E370" s="11">
        <v>223</v>
      </c>
      <c r="F370" s="11">
        <v>0.36706431299999998</v>
      </c>
      <c r="G370" s="11">
        <v>0.12516696699999999</v>
      </c>
      <c r="H370" s="11">
        <v>3.7119800000000001E-3</v>
      </c>
    </row>
    <row r="371" spans="1:8" ht="14.25" customHeight="1">
      <c r="A371" s="11" t="s">
        <v>437</v>
      </c>
      <c r="B371" s="11" t="s">
        <v>3457</v>
      </c>
      <c r="C371" s="11" t="s">
        <v>438</v>
      </c>
      <c r="D371" s="11" t="s">
        <v>439</v>
      </c>
      <c r="E371" s="11">
        <v>192</v>
      </c>
      <c r="F371" s="11">
        <v>3.9472913999999998E-2</v>
      </c>
      <c r="G371" s="11">
        <v>0.151988333</v>
      </c>
      <c r="H371" s="11">
        <v>0.79536562600000005</v>
      </c>
    </row>
    <row r="372" spans="1:8" ht="14.25" customHeight="1">
      <c r="A372" s="11" t="s">
        <v>1998</v>
      </c>
      <c r="B372" s="11" t="s">
        <v>3458</v>
      </c>
      <c r="C372" s="11" t="s">
        <v>64</v>
      </c>
      <c r="D372" s="11" t="s">
        <v>73</v>
      </c>
      <c r="E372" s="11">
        <v>204</v>
      </c>
      <c r="F372" s="11">
        <v>-6.0640235000000001E-2</v>
      </c>
      <c r="G372" s="11">
        <v>0.149312207</v>
      </c>
      <c r="H372" s="11">
        <v>0.68507243900000003</v>
      </c>
    </row>
    <row r="373" spans="1:8" ht="14.25" customHeight="1">
      <c r="A373" s="11" t="s">
        <v>1890</v>
      </c>
      <c r="B373" s="11" t="s">
        <v>3459</v>
      </c>
      <c r="C373" s="11" t="s">
        <v>171</v>
      </c>
      <c r="D373" s="11" t="s">
        <v>876</v>
      </c>
      <c r="E373" s="11">
        <v>222</v>
      </c>
      <c r="F373" s="11">
        <v>0.16509948699999999</v>
      </c>
      <c r="G373" s="11">
        <v>0.128577091</v>
      </c>
      <c r="H373" s="11">
        <v>0.20046272800000001</v>
      </c>
    </row>
    <row r="374" spans="1:8" ht="14.25" customHeight="1">
      <c r="A374" s="11" t="s">
        <v>2049</v>
      </c>
      <c r="B374" s="11" t="s">
        <v>3460</v>
      </c>
      <c r="C374" s="11" t="s">
        <v>171</v>
      </c>
      <c r="D374" s="11" t="s">
        <v>362</v>
      </c>
      <c r="E374" s="11">
        <v>224</v>
      </c>
      <c r="F374" s="11">
        <v>0.263912064</v>
      </c>
      <c r="G374" s="11">
        <v>0.123260564</v>
      </c>
      <c r="H374" s="11">
        <v>3.3346714999999999E-2</v>
      </c>
    </row>
    <row r="375" spans="1:8" ht="14.25" customHeight="1">
      <c r="A375" s="11" t="s">
        <v>2543</v>
      </c>
      <c r="B375" s="11" t="s">
        <v>2543</v>
      </c>
      <c r="C375" s="11" t="s">
        <v>64</v>
      </c>
      <c r="D375" s="11" t="s">
        <v>65</v>
      </c>
      <c r="E375" s="11">
        <v>213</v>
      </c>
      <c r="F375" s="11">
        <v>-4.6086224000000002E-2</v>
      </c>
      <c r="G375" s="11">
        <v>0.145318541</v>
      </c>
      <c r="H375" s="11">
        <v>0.75144852600000001</v>
      </c>
    </row>
    <row r="376" spans="1:8" ht="14.25" customHeight="1">
      <c r="A376" s="11" t="s">
        <v>2511</v>
      </c>
      <c r="B376" s="11" t="s">
        <v>2511</v>
      </c>
      <c r="C376" s="11" t="s">
        <v>77</v>
      </c>
      <c r="D376" s="11" t="s">
        <v>525</v>
      </c>
      <c r="E376" s="11">
        <v>226</v>
      </c>
      <c r="F376" s="11">
        <v>8.2300488000000005E-2</v>
      </c>
      <c r="G376" s="11">
        <v>0.128770048</v>
      </c>
      <c r="H376" s="11">
        <v>0.52338719</v>
      </c>
    </row>
    <row r="377" spans="1:8" ht="14.25" customHeight="1">
      <c r="A377" s="11" t="s">
        <v>2652</v>
      </c>
      <c r="B377" s="11" t="s">
        <v>3461</v>
      </c>
      <c r="C377" s="11" t="s">
        <v>187</v>
      </c>
      <c r="D377" s="11" t="s">
        <v>188</v>
      </c>
      <c r="E377" s="11">
        <v>226</v>
      </c>
      <c r="F377" s="11">
        <v>0.11786825200000001</v>
      </c>
      <c r="G377" s="11">
        <v>0.117144503</v>
      </c>
      <c r="H377" s="11">
        <v>0.31540589299999999</v>
      </c>
    </row>
    <row r="378" spans="1:8" ht="14.25" customHeight="1">
      <c r="A378" s="11" t="s">
        <v>2941</v>
      </c>
      <c r="B378" s="11" t="s">
        <v>3462</v>
      </c>
      <c r="C378" s="11" t="s">
        <v>47</v>
      </c>
      <c r="D378" s="11" t="s">
        <v>47</v>
      </c>
      <c r="E378" s="11">
        <v>221</v>
      </c>
      <c r="F378" s="11">
        <v>0.267462054</v>
      </c>
      <c r="G378" s="11">
        <v>0.12301361199999999</v>
      </c>
      <c r="H378" s="11">
        <v>3.0748494000000001E-2</v>
      </c>
    </row>
    <row r="379" spans="1:8" ht="14.25" customHeight="1">
      <c r="A379" s="11" t="s">
        <v>2301</v>
      </c>
      <c r="B379" s="11" t="s">
        <v>2301</v>
      </c>
      <c r="C379" s="11" t="s">
        <v>77</v>
      </c>
      <c r="D379" s="11" t="s">
        <v>1038</v>
      </c>
      <c r="E379" s="11">
        <v>223</v>
      </c>
      <c r="F379" s="11">
        <v>0.22521704000000001</v>
      </c>
      <c r="G379" s="11">
        <v>0.136503715</v>
      </c>
      <c r="H379" s="11">
        <v>0.100371846</v>
      </c>
    </row>
    <row r="380" spans="1:8" ht="14.25" customHeight="1">
      <c r="A380" s="11" t="s">
        <v>2978</v>
      </c>
      <c r="B380" s="11" t="s">
        <v>3463</v>
      </c>
      <c r="C380" s="11" t="s">
        <v>47</v>
      </c>
      <c r="D380" s="11" t="s">
        <v>47</v>
      </c>
      <c r="E380" s="11">
        <v>226</v>
      </c>
      <c r="F380" s="11">
        <v>-0.36103438900000001</v>
      </c>
      <c r="G380" s="11">
        <v>0.1084078</v>
      </c>
      <c r="H380" s="11">
        <v>1.012953E-3</v>
      </c>
    </row>
    <row r="381" spans="1:8" ht="14.25" customHeight="1">
      <c r="A381" s="11" t="s">
        <v>3129</v>
      </c>
      <c r="B381" s="11" t="s">
        <v>3464</v>
      </c>
      <c r="C381" s="11" t="s">
        <v>47</v>
      </c>
      <c r="D381" s="11" t="s">
        <v>47</v>
      </c>
      <c r="E381" s="11">
        <v>219</v>
      </c>
      <c r="F381" s="11">
        <v>0.34681502199999997</v>
      </c>
      <c r="G381" s="11">
        <v>0.129739834</v>
      </c>
      <c r="H381" s="11">
        <v>8.0799200000000009E-3</v>
      </c>
    </row>
    <row r="382" spans="1:8" ht="14.25" customHeight="1">
      <c r="A382" s="11" t="s">
        <v>3018</v>
      </c>
      <c r="B382" s="11" t="s">
        <v>3465</v>
      </c>
      <c r="C382" s="11" t="s">
        <v>47</v>
      </c>
      <c r="D382" s="11" t="s">
        <v>47</v>
      </c>
      <c r="E382" s="11">
        <v>217</v>
      </c>
      <c r="F382" s="11">
        <v>7.1871165000000001E-2</v>
      </c>
      <c r="G382" s="11">
        <v>0.141569369</v>
      </c>
      <c r="H382" s="11">
        <v>0.61219720799999999</v>
      </c>
    </row>
    <row r="383" spans="1:8" ht="14.25" customHeight="1">
      <c r="A383" s="11" t="s">
        <v>2361</v>
      </c>
      <c r="B383" s="11" t="s">
        <v>2361</v>
      </c>
      <c r="C383" s="11" t="s">
        <v>187</v>
      </c>
      <c r="D383" s="11" t="s">
        <v>188</v>
      </c>
      <c r="E383" s="11">
        <v>219</v>
      </c>
      <c r="F383" s="11">
        <v>4.0296078999999999E-2</v>
      </c>
      <c r="G383" s="11">
        <v>0.125796305</v>
      </c>
      <c r="H383" s="11">
        <v>0.74902512099999996</v>
      </c>
    </row>
    <row r="384" spans="1:8" ht="14.25" customHeight="1">
      <c r="A384" s="11" t="s">
        <v>1774</v>
      </c>
      <c r="B384" s="11" t="s">
        <v>3466</v>
      </c>
      <c r="C384" s="11" t="s">
        <v>77</v>
      </c>
      <c r="D384" s="11" t="s">
        <v>525</v>
      </c>
      <c r="E384" s="11">
        <v>226</v>
      </c>
      <c r="F384" s="11">
        <v>8.7295069999999992E-3</v>
      </c>
      <c r="G384" s="11">
        <v>0.124112558</v>
      </c>
      <c r="H384" s="11">
        <v>0.94398890000000002</v>
      </c>
    </row>
    <row r="385" spans="1:8" ht="14.25" customHeight="1">
      <c r="A385" s="11" t="s">
        <v>2100</v>
      </c>
      <c r="B385" s="11" t="s">
        <v>2100</v>
      </c>
      <c r="C385" s="11" t="s">
        <v>77</v>
      </c>
      <c r="D385" s="11" t="s">
        <v>391</v>
      </c>
      <c r="E385" s="11">
        <v>224</v>
      </c>
      <c r="F385" s="11">
        <v>1.8192222000000001E-2</v>
      </c>
      <c r="G385" s="11">
        <v>0.12800848400000001</v>
      </c>
      <c r="H385" s="11">
        <v>0.887115082</v>
      </c>
    </row>
    <row r="386" spans="1:8" ht="14.25" customHeight="1">
      <c r="A386" s="11" t="s">
        <v>2043</v>
      </c>
      <c r="B386" s="11" t="s">
        <v>3467</v>
      </c>
      <c r="C386" s="11" t="s">
        <v>171</v>
      </c>
      <c r="D386" s="11" t="s">
        <v>954</v>
      </c>
      <c r="E386" s="11">
        <v>207</v>
      </c>
      <c r="F386" s="11">
        <v>0.17920148699999999</v>
      </c>
      <c r="G386" s="11">
        <v>0.14202009500000001</v>
      </c>
      <c r="H386" s="11">
        <v>0.20843935699999999</v>
      </c>
    </row>
    <row r="387" spans="1:8" ht="14.25" customHeight="1">
      <c r="A387" s="11" t="s">
        <v>2884</v>
      </c>
      <c r="B387" s="11" t="s">
        <v>3468</v>
      </c>
      <c r="C387" s="11" t="s">
        <v>47</v>
      </c>
      <c r="D387" s="11" t="s">
        <v>47</v>
      </c>
      <c r="E387" s="11">
        <v>224</v>
      </c>
      <c r="F387" s="11">
        <v>0.18009540199999999</v>
      </c>
      <c r="G387" s="11">
        <v>0.127568873</v>
      </c>
      <c r="H387" s="11">
        <v>0.15941106299999999</v>
      </c>
    </row>
    <row r="388" spans="1:8" ht="14.25" customHeight="1">
      <c r="A388" s="11" t="s">
        <v>1517</v>
      </c>
      <c r="B388" s="11" t="s">
        <v>3469</v>
      </c>
      <c r="C388" s="11" t="s">
        <v>77</v>
      </c>
      <c r="D388" s="11" t="s">
        <v>1100</v>
      </c>
      <c r="E388" s="11">
        <v>224</v>
      </c>
      <c r="F388" s="11">
        <v>-0.26858501899999998</v>
      </c>
      <c r="G388" s="11">
        <v>0.14485142400000001</v>
      </c>
      <c r="H388" s="11">
        <v>6.5023533999999994E-2</v>
      </c>
    </row>
    <row r="389" spans="1:8" ht="14.25" customHeight="1">
      <c r="A389" s="11" t="s">
        <v>2801</v>
      </c>
      <c r="B389" s="11" t="s">
        <v>3470</v>
      </c>
      <c r="C389" s="11" t="s">
        <v>47</v>
      </c>
      <c r="D389" s="11" t="s">
        <v>47</v>
      </c>
      <c r="E389" s="11">
        <v>181</v>
      </c>
      <c r="F389" s="11">
        <v>-0.154652873</v>
      </c>
      <c r="G389" s="11">
        <v>0.14756688700000001</v>
      </c>
      <c r="H389" s="11">
        <v>0.29602736000000002</v>
      </c>
    </row>
    <row r="390" spans="1:8" ht="14.25" customHeight="1">
      <c r="A390" s="11" t="s">
        <v>323</v>
      </c>
      <c r="B390" s="11" t="s">
        <v>3471</v>
      </c>
      <c r="C390" s="11" t="s">
        <v>77</v>
      </c>
      <c r="D390" s="11" t="s">
        <v>304</v>
      </c>
      <c r="E390" s="11">
        <v>224</v>
      </c>
      <c r="F390" s="11">
        <v>-8.3381337E-2</v>
      </c>
      <c r="G390" s="11">
        <v>0.136145714</v>
      </c>
      <c r="H390" s="11">
        <v>0.54086665499999997</v>
      </c>
    </row>
    <row r="391" spans="1:8" ht="14.25" customHeight="1">
      <c r="A391" s="11" t="s">
        <v>1839</v>
      </c>
      <c r="B391" s="11" t="s">
        <v>3472</v>
      </c>
      <c r="C391" s="11" t="s">
        <v>171</v>
      </c>
      <c r="D391" s="11" t="s">
        <v>367</v>
      </c>
      <c r="E391" s="11">
        <v>226</v>
      </c>
      <c r="F391" s="11">
        <v>7.6804398999999995E-2</v>
      </c>
      <c r="G391" s="11">
        <v>0.13094158</v>
      </c>
      <c r="H391" s="11">
        <v>0.55808822899999999</v>
      </c>
    </row>
    <row r="392" spans="1:8" ht="14.25" customHeight="1">
      <c r="A392" s="11" t="s">
        <v>2967</v>
      </c>
      <c r="B392" s="11" t="s">
        <v>3473</v>
      </c>
      <c r="C392" s="11" t="s">
        <v>47</v>
      </c>
      <c r="D392" s="11" t="s">
        <v>47</v>
      </c>
      <c r="E392" s="11">
        <v>223</v>
      </c>
      <c r="F392" s="11">
        <v>4.6204099999999998E-2</v>
      </c>
      <c r="G392" s="11">
        <v>0.13206332900000001</v>
      </c>
      <c r="H392" s="11">
        <v>0.72677155699999996</v>
      </c>
    </row>
    <row r="393" spans="1:8" ht="14.25" customHeight="1">
      <c r="A393" s="11" t="s">
        <v>1413</v>
      </c>
      <c r="B393" s="11" t="s">
        <v>3474</v>
      </c>
      <c r="C393" s="11" t="s">
        <v>873</v>
      </c>
      <c r="D393" s="11" t="s">
        <v>1394</v>
      </c>
      <c r="E393" s="11">
        <v>225</v>
      </c>
      <c r="F393" s="11">
        <v>-1.6709584E-2</v>
      </c>
      <c r="G393" s="11">
        <v>0.12993969599999999</v>
      </c>
      <c r="H393" s="11">
        <v>0.89779306400000003</v>
      </c>
    </row>
    <row r="394" spans="1:8" ht="14.25" customHeight="1">
      <c r="A394" s="11" t="s">
        <v>1727</v>
      </c>
      <c r="B394" s="11" t="s">
        <v>1727</v>
      </c>
      <c r="C394" s="11" t="s">
        <v>171</v>
      </c>
      <c r="D394" s="11" t="s">
        <v>545</v>
      </c>
      <c r="E394" s="11">
        <v>225</v>
      </c>
      <c r="F394" s="11">
        <v>7.2739784000000002E-2</v>
      </c>
      <c r="G394" s="11">
        <v>0.124197288</v>
      </c>
      <c r="H394" s="11">
        <v>0.55867801699999997</v>
      </c>
    </row>
    <row r="395" spans="1:8" ht="14.25" customHeight="1">
      <c r="A395" s="11" t="s">
        <v>2112</v>
      </c>
      <c r="B395" s="11" t="s">
        <v>3475</v>
      </c>
      <c r="C395" s="11" t="s">
        <v>77</v>
      </c>
      <c r="D395" s="11" t="s">
        <v>948</v>
      </c>
      <c r="E395" s="11">
        <v>225</v>
      </c>
      <c r="F395" s="11">
        <v>-0.20246884800000001</v>
      </c>
      <c r="G395" s="11">
        <v>0.12612384400000001</v>
      </c>
      <c r="H395" s="11">
        <v>0.109826492</v>
      </c>
    </row>
    <row r="396" spans="1:8" ht="14.25" customHeight="1">
      <c r="A396" s="11" t="s">
        <v>3039</v>
      </c>
      <c r="B396" s="11" t="s">
        <v>3476</v>
      </c>
      <c r="C396" s="11" t="s">
        <v>47</v>
      </c>
      <c r="D396" s="11" t="s">
        <v>47</v>
      </c>
      <c r="E396" s="11">
        <v>225</v>
      </c>
      <c r="F396" s="11">
        <v>-1.4817332000000001E-2</v>
      </c>
      <c r="G396" s="11">
        <v>9.9008322999999995E-2</v>
      </c>
      <c r="H396" s="11">
        <v>0.88116894800000001</v>
      </c>
    </row>
    <row r="397" spans="1:8" ht="14.25" customHeight="1">
      <c r="A397" s="11" t="s">
        <v>1587</v>
      </c>
      <c r="B397" s="11" t="s">
        <v>1587</v>
      </c>
      <c r="C397" s="11" t="s">
        <v>171</v>
      </c>
      <c r="D397" s="11" t="s">
        <v>178</v>
      </c>
      <c r="E397" s="11">
        <v>226</v>
      </c>
      <c r="F397" s="11">
        <v>-0.17235989500000001</v>
      </c>
      <c r="G397" s="11">
        <v>0.122328622</v>
      </c>
      <c r="H397" s="11">
        <v>0.160212299</v>
      </c>
    </row>
    <row r="398" spans="1:8" ht="14.25" customHeight="1">
      <c r="A398" s="11" t="s">
        <v>2802</v>
      </c>
      <c r="B398" s="11" t="s">
        <v>3477</v>
      </c>
      <c r="C398" s="11" t="s">
        <v>47</v>
      </c>
      <c r="D398" s="11" t="s">
        <v>47</v>
      </c>
      <c r="E398" s="11">
        <v>205</v>
      </c>
      <c r="F398" s="11">
        <v>0.298880798</v>
      </c>
      <c r="G398" s="11">
        <v>0.14512040900000001</v>
      </c>
      <c r="H398" s="11">
        <v>4.0706430000000002E-2</v>
      </c>
    </row>
    <row r="399" spans="1:8" ht="14.25" customHeight="1">
      <c r="A399" s="11" t="s">
        <v>867</v>
      </c>
      <c r="B399" s="11" t="s">
        <v>3478</v>
      </c>
      <c r="C399" s="11" t="s">
        <v>77</v>
      </c>
      <c r="D399" s="11" t="s">
        <v>868</v>
      </c>
      <c r="E399" s="11">
        <v>225</v>
      </c>
      <c r="F399" s="11">
        <v>-0.258297371</v>
      </c>
      <c r="G399" s="11">
        <v>0.13366108600000001</v>
      </c>
      <c r="H399" s="11">
        <v>5.4555653000000003E-2</v>
      </c>
    </row>
    <row r="400" spans="1:8" ht="14.25" customHeight="1">
      <c r="A400" s="11" t="s">
        <v>355</v>
      </c>
      <c r="B400" s="11" t="s">
        <v>3479</v>
      </c>
      <c r="C400" s="11" t="s">
        <v>64</v>
      </c>
      <c r="D400" s="11" t="s">
        <v>65</v>
      </c>
      <c r="E400" s="11">
        <v>223</v>
      </c>
      <c r="F400" s="11">
        <v>0.13895164900000001</v>
      </c>
      <c r="G400" s="11">
        <v>0.144636089</v>
      </c>
      <c r="H400" s="11">
        <v>0.33774436499999999</v>
      </c>
    </row>
    <row r="401" spans="1:8" ht="14.25" customHeight="1">
      <c r="A401" s="11" t="s">
        <v>1174</v>
      </c>
      <c r="B401" s="11" t="s">
        <v>1174</v>
      </c>
      <c r="C401" s="11" t="s">
        <v>171</v>
      </c>
      <c r="D401" s="11" t="s">
        <v>367</v>
      </c>
      <c r="E401" s="11">
        <v>225</v>
      </c>
      <c r="F401" s="11">
        <v>0.22404818300000001</v>
      </c>
      <c r="G401" s="11">
        <v>0.13106999999999999</v>
      </c>
      <c r="H401" s="11">
        <v>8.8759689000000003E-2</v>
      </c>
    </row>
    <row r="402" spans="1:8" ht="14.25" customHeight="1">
      <c r="A402" s="11" t="s">
        <v>2868</v>
      </c>
      <c r="B402" s="11" t="s">
        <v>3480</v>
      </c>
      <c r="C402" s="11" t="s">
        <v>47</v>
      </c>
      <c r="D402" s="11" t="s">
        <v>47</v>
      </c>
      <c r="E402" s="11">
        <v>225</v>
      </c>
      <c r="F402" s="11">
        <v>0.18520998299999999</v>
      </c>
      <c r="G402" s="11">
        <v>0.111943414</v>
      </c>
      <c r="H402" s="11">
        <v>9.9420962000000002E-2</v>
      </c>
    </row>
    <row r="403" spans="1:8" ht="14.25" customHeight="1">
      <c r="A403" s="11" t="s">
        <v>1744</v>
      </c>
      <c r="B403" s="11" t="s">
        <v>3481</v>
      </c>
      <c r="C403" s="11" t="s">
        <v>77</v>
      </c>
      <c r="D403" s="11" t="s">
        <v>309</v>
      </c>
      <c r="E403" s="11">
        <v>223</v>
      </c>
      <c r="F403" s="11">
        <v>-0.247693094</v>
      </c>
      <c r="G403" s="11">
        <v>0.13164832000000001</v>
      </c>
      <c r="H403" s="11">
        <v>6.1210021000000003E-2</v>
      </c>
    </row>
    <row r="404" spans="1:8" ht="14.25" customHeight="1">
      <c r="A404" s="11" t="s">
        <v>1399</v>
      </c>
      <c r="B404" s="11" t="s">
        <v>3482</v>
      </c>
      <c r="C404" s="11" t="s">
        <v>873</v>
      </c>
      <c r="D404" s="11" t="s">
        <v>1394</v>
      </c>
      <c r="E404" s="11">
        <v>224</v>
      </c>
      <c r="F404" s="11">
        <v>-5.2170223000000002E-2</v>
      </c>
      <c r="G404" s="11">
        <v>0.104919313</v>
      </c>
      <c r="H404" s="11">
        <v>0.61950656000000004</v>
      </c>
    </row>
    <row r="405" spans="1:8" ht="14.25" customHeight="1">
      <c r="A405" s="11" t="s">
        <v>267</v>
      </c>
      <c r="B405" s="11" t="s">
        <v>3483</v>
      </c>
      <c r="C405" s="11" t="s">
        <v>77</v>
      </c>
      <c r="D405" s="11" t="s">
        <v>126</v>
      </c>
      <c r="E405" s="11">
        <v>225</v>
      </c>
      <c r="F405" s="11">
        <v>-5.6373435E-2</v>
      </c>
      <c r="G405" s="11">
        <v>0.13156204599999999</v>
      </c>
      <c r="H405" s="11">
        <v>0.668702044</v>
      </c>
    </row>
    <row r="406" spans="1:8" ht="14.25" customHeight="1">
      <c r="A406" s="11" t="s">
        <v>1061</v>
      </c>
      <c r="B406" s="11" t="s">
        <v>3484</v>
      </c>
      <c r="C406" s="11" t="s">
        <v>77</v>
      </c>
      <c r="D406" s="11" t="s">
        <v>309</v>
      </c>
      <c r="E406" s="11">
        <v>221</v>
      </c>
      <c r="F406" s="11">
        <v>-9.8174822999999994E-2</v>
      </c>
      <c r="G406" s="11">
        <v>0.13325869400000001</v>
      </c>
      <c r="H406" s="11">
        <v>0.462071809</v>
      </c>
    </row>
    <row r="407" spans="1:8" ht="14.25" customHeight="1">
      <c r="A407" s="11" t="s">
        <v>1700</v>
      </c>
      <c r="B407" s="11" t="s">
        <v>1700</v>
      </c>
      <c r="C407" s="11" t="s">
        <v>438</v>
      </c>
      <c r="D407" s="11" t="s">
        <v>439</v>
      </c>
      <c r="E407" s="11">
        <v>218</v>
      </c>
      <c r="F407" s="11">
        <v>0.33507583400000002</v>
      </c>
      <c r="G407" s="11">
        <v>0.132974172</v>
      </c>
      <c r="H407" s="11">
        <v>1.2456856000000001E-2</v>
      </c>
    </row>
    <row r="408" spans="1:8" ht="14.25" customHeight="1">
      <c r="A408" s="11" t="s">
        <v>332</v>
      </c>
      <c r="B408" s="11" t="s">
        <v>3485</v>
      </c>
      <c r="C408" s="11" t="s">
        <v>77</v>
      </c>
      <c r="D408" s="11" t="s">
        <v>325</v>
      </c>
      <c r="E408" s="11">
        <v>226</v>
      </c>
      <c r="F408" s="11">
        <v>-7.5741371000000002E-2</v>
      </c>
      <c r="G408" s="11">
        <v>0.13479047899999999</v>
      </c>
      <c r="H408" s="11">
        <v>0.57472785900000001</v>
      </c>
    </row>
    <row r="409" spans="1:8" ht="14.25" customHeight="1">
      <c r="A409" s="11" t="s">
        <v>1648</v>
      </c>
      <c r="B409" s="11" t="s">
        <v>3486</v>
      </c>
      <c r="C409" s="11" t="s">
        <v>171</v>
      </c>
      <c r="D409" s="11" t="s">
        <v>178</v>
      </c>
      <c r="E409" s="11">
        <v>222</v>
      </c>
      <c r="F409" s="11">
        <v>0.41377718600000002</v>
      </c>
      <c r="G409" s="11">
        <v>0.12632923500000001</v>
      </c>
      <c r="H409" s="11">
        <v>1.2241559999999999E-3</v>
      </c>
    </row>
    <row r="410" spans="1:8" ht="14.25" customHeight="1">
      <c r="A410" s="11" t="s">
        <v>2847</v>
      </c>
      <c r="B410" s="11" t="s">
        <v>3487</v>
      </c>
      <c r="C410" s="11" t="s">
        <v>47</v>
      </c>
      <c r="D410" s="11" t="s">
        <v>47</v>
      </c>
      <c r="E410" s="11">
        <v>223</v>
      </c>
      <c r="F410" s="11">
        <v>-0.18829752599999999</v>
      </c>
      <c r="G410" s="11">
        <v>0.119395057</v>
      </c>
      <c r="H410" s="11">
        <v>0.116190824</v>
      </c>
    </row>
    <row r="411" spans="1:8" ht="14.25" customHeight="1">
      <c r="A411" s="11" t="s">
        <v>1273</v>
      </c>
      <c r="B411" s="11" t="s">
        <v>1273</v>
      </c>
      <c r="C411" s="11" t="s">
        <v>77</v>
      </c>
      <c r="D411" s="11" t="s">
        <v>391</v>
      </c>
      <c r="E411" s="11">
        <v>222</v>
      </c>
      <c r="F411" s="11">
        <v>4.8832650000000003E-3</v>
      </c>
      <c r="G411" s="11">
        <v>0.12439116</v>
      </c>
      <c r="H411" s="11">
        <v>0.96872050799999998</v>
      </c>
    </row>
    <row r="412" spans="1:8" ht="14.25" customHeight="1">
      <c r="A412" s="11" t="s">
        <v>2879</v>
      </c>
      <c r="B412" s="11" t="s">
        <v>3488</v>
      </c>
      <c r="C412" s="11" t="s">
        <v>47</v>
      </c>
      <c r="D412" s="11" t="s">
        <v>47</v>
      </c>
      <c r="E412" s="11">
        <v>186</v>
      </c>
      <c r="F412" s="11">
        <v>0.63684371299999998</v>
      </c>
      <c r="G412" s="11">
        <v>0.15031555899999999</v>
      </c>
      <c r="H412" s="23">
        <v>3.57E-5</v>
      </c>
    </row>
    <row r="413" spans="1:8" ht="14.25" customHeight="1">
      <c r="A413" s="11" t="s">
        <v>2418</v>
      </c>
      <c r="B413" s="11" t="s">
        <v>2418</v>
      </c>
      <c r="C413" s="11" t="s">
        <v>64</v>
      </c>
      <c r="D413" s="11" t="s">
        <v>146</v>
      </c>
      <c r="E413" s="11">
        <v>215</v>
      </c>
      <c r="F413" s="11">
        <v>-0.142316311</v>
      </c>
      <c r="G413" s="11">
        <v>0.16594404200000001</v>
      </c>
      <c r="H413" s="11">
        <v>0.39205937200000002</v>
      </c>
    </row>
    <row r="414" spans="1:8" ht="14.25" customHeight="1">
      <c r="A414" s="11" t="s">
        <v>905</v>
      </c>
      <c r="B414" s="11" t="s">
        <v>3489</v>
      </c>
      <c r="C414" s="11" t="s">
        <v>171</v>
      </c>
      <c r="D414" s="11" t="s">
        <v>386</v>
      </c>
      <c r="E414" s="11">
        <v>226</v>
      </c>
      <c r="F414" s="11">
        <v>-0.13487496500000001</v>
      </c>
      <c r="G414" s="11">
        <v>0.119294105</v>
      </c>
      <c r="H414" s="11">
        <v>0.25941818500000002</v>
      </c>
    </row>
    <row r="415" spans="1:8" ht="14.25" customHeight="1">
      <c r="A415" s="11" t="s">
        <v>823</v>
      </c>
      <c r="B415" s="11" t="s">
        <v>3490</v>
      </c>
      <c r="C415" s="11" t="s">
        <v>77</v>
      </c>
      <c r="D415" s="11" t="s">
        <v>304</v>
      </c>
      <c r="E415" s="11">
        <v>199</v>
      </c>
      <c r="F415" s="11">
        <v>-0.42167375099999999</v>
      </c>
      <c r="G415" s="11">
        <v>0.14188667899999999</v>
      </c>
      <c r="H415" s="11">
        <v>3.324507E-3</v>
      </c>
    </row>
    <row r="416" spans="1:8" ht="14.25" customHeight="1">
      <c r="A416" s="11" t="s">
        <v>2663</v>
      </c>
      <c r="B416" s="11" t="s">
        <v>2663</v>
      </c>
      <c r="C416" s="11" t="s">
        <v>171</v>
      </c>
      <c r="D416" s="11" t="s">
        <v>545</v>
      </c>
      <c r="E416" s="11">
        <v>226</v>
      </c>
      <c r="F416" s="11">
        <v>-0.52625749899999996</v>
      </c>
      <c r="G416" s="11">
        <v>0.111250337</v>
      </c>
      <c r="H416" s="23">
        <v>3.9500000000000003E-6</v>
      </c>
    </row>
    <row r="417" spans="1:8" ht="14.25" customHeight="1">
      <c r="A417" s="11" t="s">
        <v>1534</v>
      </c>
      <c r="B417" s="11" t="s">
        <v>3491</v>
      </c>
      <c r="C417" s="11" t="s">
        <v>77</v>
      </c>
      <c r="D417" s="11" t="s">
        <v>634</v>
      </c>
      <c r="E417" s="11">
        <v>224</v>
      </c>
      <c r="F417" s="11">
        <v>0.178346069</v>
      </c>
      <c r="G417" s="11">
        <v>0.13443226899999999</v>
      </c>
      <c r="H417" s="11">
        <v>0.185971683</v>
      </c>
    </row>
    <row r="418" spans="1:8" ht="14.25" customHeight="1">
      <c r="A418" s="11" t="s">
        <v>2164</v>
      </c>
      <c r="B418" s="11" t="s">
        <v>3492</v>
      </c>
      <c r="C418" s="11" t="s">
        <v>77</v>
      </c>
      <c r="D418" s="11" t="s">
        <v>948</v>
      </c>
      <c r="E418" s="11">
        <v>224</v>
      </c>
      <c r="F418" s="11">
        <v>-0.328744855</v>
      </c>
      <c r="G418" s="11">
        <v>0.13004600799999999</v>
      </c>
      <c r="H418" s="11">
        <v>1.2163584E-2</v>
      </c>
    </row>
    <row r="419" spans="1:8" ht="14.25" customHeight="1">
      <c r="A419" s="11" t="s">
        <v>1133</v>
      </c>
      <c r="B419" s="11" t="s">
        <v>1133</v>
      </c>
      <c r="C419" s="11" t="s">
        <v>438</v>
      </c>
      <c r="D419" s="11" t="s">
        <v>439</v>
      </c>
      <c r="E419" s="11">
        <v>226</v>
      </c>
      <c r="F419" s="11">
        <v>0.29576184999999999</v>
      </c>
      <c r="G419" s="11">
        <v>0.12852006499999999</v>
      </c>
      <c r="H419" s="11">
        <v>2.2286373000000002E-2</v>
      </c>
    </row>
    <row r="420" spans="1:8" ht="14.25" customHeight="1">
      <c r="A420" s="11" t="s">
        <v>420</v>
      </c>
      <c r="B420" s="11" t="s">
        <v>3493</v>
      </c>
      <c r="C420" s="11" t="s">
        <v>77</v>
      </c>
      <c r="D420" s="11" t="s">
        <v>304</v>
      </c>
      <c r="E420" s="11">
        <v>225</v>
      </c>
      <c r="F420" s="11">
        <v>-0.29745137700000002</v>
      </c>
      <c r="G420" s="11">
        <v>0.13282849799999999</v>
      </c>
      <c r="H420" s="11">
        <v>2.6110360999999999E-2</v>
      </c>
    </row>
    <row r="421" spans="1:8" ht="14.25" customHeight="1">
      <c r="A421" s="11" t="s">
        <v>2764</v>
      </c>
      <c r="B421" s="11" t="s">
        <v>3494</v>
      </c>
      <c r="C421" s="11" t="s">
        <v>47</v>
      </c>
      <c r="D421" s="11" t="s">
        <v>47</v>
      </c>
      <c r="E421" s="11">
        <v>226</v>
      </c>
      <c r="F421" s="11">
        <v>-0.19660892199999999</v>
      </c>
      <c r="G421" s="11">
        <v>0.135732253</v>
      </c>
      <c r="H421" s="11">
        <v>0.14886169099999999</v>
      </c>
    </row>
    <row r="422" spans="1:8" ht="14.25" customHeight="1">
      <c r="A422" s="11" t="s">
        <v>196</v>
      </c>
      <c r="B422" s="11" t="s">
        <v>3495</v>
      </c>
      <c r="C422" s="11" t="s">
        <v>64</v>
      </c>
      <c r="D422" s="11" t="s">
        <v>88</v>
      </c>
      <c r="E422" s="11">
        <v>224</v>
      </c>
      <c r="F422" s="11">
        <v>-0.2080034</v>
      </c>
      <c r="G422" s="11">
        <v>0.133055854</v>
      </c>
      <c r="H422" s="11">
        <v>0.11939867</v>
      </c>
    </row>
    <row r="423" spans="1:8" ht="14.25" customHeight="1">
      <c r="A423" s="11" t="s">
        <v>2098</v>
      </c>
      <c r="B423" s="11" t="s">
        <v>3496</v>
      </c>
      <c r="C423" s="11" t="s">
        <v>64</v>
      </c>
      <c r="D423" s="11" t="s">
        <v>384</v>
      </c>
      <c r="E423" s="11">
        <v>221</v>
      </c>
      <c r="F423" s="11">
        <v>7.3771935999999996E-2</v>
      </c>
      <c r="G423" s="11">
        <v>0.12424244500000001</v>
      </c>
      <c r="H423" s="11">
        <v>0.55327052700000001</v>
      </c>
    </row>
    <row r="424" spans="1:8" ht="14.25" customHeight="1">
      <c r="A424" s="11" t="s">
        <v>3015</v>
      </c>
      <c r="B424" s="11" t="s">
        <v>3497</v>
      </c>
      <c r="C424" s="11" t="s">
        <v>47</v>
      </c>
      <c r="D424" s="11" t="s">
        <v>47</v>
      </c>
      <c r="E424" s="11">
        <v>218</v>
      </c>
      <c r="F424" s="11">
        <v>-4.6009894000000003E-2</v>
      </c>
      <c r="G424" s="11">
        <v>0.13480499900000001</v>
      </c>
      <c r="H424" s="11">
        <v>0.73320119699999997</v>
      </c>
    </row>
    <row r="425" spans="1:8" ht="14.25" customHeight="1">
      <c r="A425" s="11" t="s">
        <v>2925</v>
      </c>
      <c r="B425" s="11" t="s">
        <v>3498</v>
      </c>
      <c r="C425" s="11" t="s">
        <v>47</v>
      </c>
      <c r="D425" s="11" t="s">
        <v>47</v>
      </c>
      <c r="E425" s="11">
        <v>220</v>
      </c>
      <c r="F425" s="11">
        <v>-5.2175346999999997E-2</v>
      </c>
      <c r="G425" s="11">
        <v>0.14537683100000001</v>
      </c>
      <c r="H425" s="11">
        <v>0.720016141</v>
      </c>
    </row>
    <row r="426" spans="1:8" ht="14.25" customHeight="1">
      <c r="A426" s="11" t="s">
        <v>2434</v>
      </c>
      <c r="B426" s="11" t="s">
        <v>2434</v>
      </c>
      <c r="C426" s="11" t="s">
        <v>171</v>
      </c>
      <c r="D426" s="11" t="s">
        <v>445</v>
      </c>
      <c r="E426" s="11">
        <v>226</v>
      </c>
      <c r="F426" s="11">
        <v>-0.33460268399999998</v>
      </c>
      <c r="G426" s="11">
        <v>0.120313501</v>
      </c>
      <c r="H426" s="11">
        <v>5.8748409999999996E-3</v>
      </c>
    </row>
    <row r="427" spans="1:8" ht="14.25" customHeight="1">
      <c r="A427" s="11" t="s">
        <v>788</v>
      </c>
      <c r="B427" s="11" t="s">
        <v>3499</v>
      </c>
      <c r="C427" s="11" t="s">
        <v>77</v>
      </c>
      <c r="D427" s="11" t="s">
        <v>312</v>
      </c>
      <c r="E427" s="11">
        <v>214</v>
      </c>
      <c r="F427" s="11">
        <v>0.191350413</v>
      </c>
      <c r="G427" s="11">
        <v>0.13227702099999999</v>
      </c>
      <c r="H427" s="11">
        <v>0.14947532199999999</v>
      </c>
    </row>
    <row r="428" spans="1:8" ht="14.25" customHeight="1">
      <c r="A428" s="11" t="s">
        <v>1193</v>
      </c>
      <c r="B428" s="11" t="s">
        <v>1193</v>
      </c>
      <c r="C428" s="11" t="s">
        <v>171</v>
      </c>
      <c r="D428" s="11" t="s">
        <v>367</v>
      </c>
      <c r="E428" s="11">
        <v>223</v>
      </c>
      <c r="F428" s="11">
        <v>0.386518684</v>
      </c>
      <c r="G428" s="11">
        <v>0.12040904500000001</v>
      </c>
      <c r="H428" s="11">
        <v>1.522701E-3</v>
      </c>
    </row>
    <row r="429" spans="1:8" ht="14.25" customHeight="1">
      <c r="A429" s="11" t="s">
        <v>704</v>
      </c>
      <c r="B429" s="11" t="s">
        <v>3500</v>
      </c>
      <c r="C429" s="11" t="s">
        <v>171</v>
      </c>
      <c r="D429" s="11" t="s">
        <v>386</v>
      </c>
      <c r="E429" s="11">
        <v>224</v>
      </c>
      <c r="F429" s="11">
        <v>-0.40214285799999999</v>
      </c>
      <c r="G429" s="11">
        <v>0.124279679</v>
      </c>
      <c r="H429" s="11">
        <v>1.39661E-3</v>
      </c>
    </row>
    <row r="430" spans="1:8" ht="14.25" customHeight="1">
      <c r="A430" s="11" t="s">
        <v>470</v>
      </c>
      <c r="B430" s="11" t="s">
        <v>3501</v>
      </c>
      <c r="C430" s="11" t="s">
        <v>77</v>
      </c>
      <c r="D430" s="11" t="s">
        <v>126</v>
      </c>
      <c r="E430" s="11">
        <v>222</v>
      </c>
      <c r="F430" s="11">
        <v>-0.14368462300000001</v>
      </c>
      <c r="G430" s="11">
        <v>0.13204197500000001</v>
      </c>
      <c r="H430" s="11">
        <v>0.27769831</v>
      </c>
    </row>
    <row r="431" spans="1:8" ht="14.25" customHeight="1">
      <c r="A431" s="11" t="s">
        <v>1389</v>
      </c>
      <c r="B431" s="11" t="s">
        <v>3502</v>
      </c>
      <c r="C431" s="11" t="s">
        <v>187</v>
      </c>
      <c r="D431" s="11" t="s">
        <v>899</v>
      </c>
      <c r="E431" s="11">
        <v>225</v>
      </c>
      <c r="F431" s="11">
        <v>0.17768931499999999</v>
      </c>
      <c r="G431" s="11">
        <v>0.14055062400000001</v>
      </c>
      <c r="H431" s="11">
        <v>0.20745301199999999</v>
      </c>
    </row>
    <row r="432" spans="1:8" ht="14.25" customHeight="1">
      <c r="A432" s="11" t="s">
        <v>2185</v>
      </c>
      <c r="B432" s="11" t="s">
        <v>2185</v>
      </c>
      <c r="C432" s="11" t="s">
        <v>64</v>
      </c>
      <c r="D432" s="11" t="s">
        <v>88</v>
      </c>
      <c r="E432" s="11">
        <v>222</v>
      </c>
      <c r="F432" s="11">
        <v>-0.223018735</v>
      </c>
      <c r="G432" s="11">
        <v>0.13027428099999999</v>
      </c>
      <c r="H432" s="11">
        <v>8.8308488000000004E-2</v>
      </c>
    </row>
    <row r="433" spans="1:8" ht="14.25" customHeight="1">
      <c r="A433" s="11" t="s">
        <v>2646</v>
      </c>
      <c r="B433" s="11" t="s">
        <v>3503</v>
      </c>
      <c r="C433" s="11" t="s">
        <v>171</v>
      </c>
      <c r="D433" s="11" t="s">
        <v>178</v>
      </c>
      <c r="E433" s="11">
        <v>226</v>
      </c>
      <c r="F433" s="11">
        <v>-3.5502039999999999E-2</v>
      </c>
      <c r="G433" s="11">
        <v>0.142984579</v>
      </c>
      <c r="H433" s="11">
        <v>0.80413334299999994</v>
      </c>
    </row>
    <row r="434" spans="1:8" ht="14.25" customHeight="1">
      <c r="A434" s="11" t="s">
        <v>490</v>
      </c>
      <c r="B434" s="11" t="s">
        <v>3504</v>
      </c>
      <c r="C434" s="11" t="s">
        <v>171</v>
      </c>
      <c r="D434" s="11" t="s">
        <v>415</v>
      </c>
      <c r="E434" s="11">
        <v>225</v>
      </c>
      <c r="F434" s="11">
        <v>-0.142405218</v>
      </c>
      <c r="G434" s="11">
        <v>0.131090704</v>
      </c>
      <c r="H434" s="11">
        <v>0.27850403899999998</v>
      </c>
    </row>
    <row r="435" spans="1:8" ht="14.25" customHeight="1">
      <c r="A435" s="11" t="s">
        <v>333</v>
      </c>
      <c r="B435" s="11" t="s">
        <v>3505</v>
      </c>
      <c r="C435" s="11" t="s">
        <v>77</v>
      </c>
      <c r="D435" s="11" t="s">
        <v>304</v>
      </c>
      <c r="E435" s="11">
        <v>223</v>
      </c>
      <c r="F435" s="11">
        <v>-0.25260573600000003</v>
      </c>
      <c r="G435" s="11">
        <v>0.140532192</v>
      </c>
      <c r="H435" s="11">
        <v>7.3610120000000001E-2</v>
      </c>
    </row>
    <row r="436" spans="1:8" ht="14.25" customHeight="1">
      <c r="A436" s="11" t="s">
        <v>2157</v>
      </c>
      <c r="B436" s="11" t="s">
        <v>3506</v>
      </c>
      <c r="C436" s="11" t="s">
        <v>77</v>
      </c>
      <c r="D436" s="11" t="s">
        <v>300</v>
      </c>
      <c r="E436" s="11">
        <v>225</v>
      </c>
      <c r="F436" s="11">
        <v>-0.36482028100000002</v>
      </c>
      <c r="G436" s="11">
        <v>0.123141823</v>
      </c>
      <c r="H436" s="11">
        <v>3.3781039999999998E-3</v>
      </c>
    </row>
    <row r="437" spans="1:8" ht="14.25" customHeight="1">
      <c r="A437" s="11" t="s">
        <v>3097</v>
      </c>
      <c r="B437" s="11" t="s">
        <v>3507</v>
      </c>
      <c r="C437" s="11" t="s">
        <v>47</v>
      </c>
      <c r="D437" s="11" t="s">
        <v>47</v>
      </c>
      <c r="E437" s="11">
        <v>213</v>
      </c>
      <c r="F437" s="11">
        <v>-0.32522985500000001</v>
      </c>
      <c r="G437" s="11">
        <v>0.12880323799999999</v>
      </c>
      <c r="H437" s="11">
        <v>1.2297677999999999E-2</v>
      </c>
    </row>
    <row r="438" spans="1:8" ht="14.25" customHeight="1">
      <c r="A438" s="11" t="s">
        <v>1395</v>
      </c>
      <c r="B438" s="11" t="s">
        <v>3508</v>
      </c>
      <c r="C438" s="11" t="s">
        <v>873</v>
      </c>
      <c r="D438" s="11" t="s">
        <v>1394</v>
      </c>
      <c r="E438" s="11">
        <v>225</v>
      </c>
      <c r="F438" s="11">
        <v>-8.5727530999999996E-2</v>
      </c>
      <c r="G438" s="11">
        <v>0.125427125</v>
      </c>
      <c r="H438" s="11">
        <v>0.495003796</v>
      </c>
    </row>
    <row r="439" spans="1:8" ht="14.25" customHeight="1">
      <c r="A439" s="11" t="s">
        <v>467</v>
      </c>
      <c r="B439" s="11" t="s">
        <v>3509</v>
      </c>
      <c r="C439" s="11" t="s">
        <v>64</v>
      </c>
      <c r="D439" s="11" t="s">
        <v>73</v>
      </c>
      <c r="E439" s="11">
        <v>225</v>
      </c>
      <c r="F439" s="11">
        <v>5.4543687E-2</v>
      </c>
      <c r="G439" s="11">
        <v>0.114739934</v>
      </c>
      <c r="H439" s="11">
        <v>0.63498589100000002</v>
      </c>
    </row>
    <row r="440" spans="1:8" ht="14.25" customHeight="1">
      <c r="A440" s="11" t="s">
        <v>3103</v>
      </c>
      <c r="B440" s="11" t="s">
        <v>3510</v>
      </c>
      <c r="C440" s="11" t="s">
        <v>47</v>
      </c>
      <c r="D440" s="11" t="s">
        <v>47</v>
      </c>
      <c r="E440" s="11">
        <v>205</v>
      </c>
      <c r="F440" s="11">
        <v>-0.328241595</v>
      </c>
      <c r="G440" s="11">
        <v>0.13537728700000001</v>
      </c>
      <c r="H440" s="11">
        <v>1.6190288000000001E-2</v>
      </c>
    </row>
    <row r="441" spans="1:8" ht="14.25" customHeight="1">
      <c r="A441" s="11" t="s">
        <v>2587</v>
      </c>
      <c r="B441" s="11" t="s">
        <v>2587</v>
      </c>
      <c r="C441" s="11" t="s">
        <v>77</v>
      </c>
      <c r="D441" s="11" t="s">
        <v>391</v>
      </c>
      <c r="E441" s="11">
        <v>221</v>
      </c>
      <c r="F441" s="11">
        <v>-0.218088535</v>
      </c>
      <c r="G441" s="11">
        <v>0.13436893799999999</v>
      </c>
      <c r="H441" s="11">
        <v>0.106002632</v>
      </c>
    </row>
    <row r="442" spans="1:8" ht="14.25" customHeight="1">
      <c r="A442" s="11" t="s">
        <v>1518</v>
      </c>
      <c r="B442" s="11" t="s">
        <v>1518</v>
      </c>
      <c r="C442" s="11" t="s">
        <v>77</v>
      </c>
      <c r="D442" s="11" t="s">
        <v>1100</v>
      </c>
      <c r="E442" s="11">
        <v>224</v>
      </c>
      <c r="F442" s="11">
        <v>-0.42279675500000002</v>
      </c>
      <c r="G442" s="11">
        <v>0.122856324</v>
      </c>
      <c r="H442" s="11">
        <v>6.9033500000000004E-4</v>
      </c>
    </row>
    <row r="443" spans="1:8" ht="14.25" customHeight="1">
      <c r="A443" s="11" t="s">
        <v>338</v>
      </c>
      <c r="B443" s="11" t="s">
        <v>3511</v>
      </c>
      <c r="C443" s="11" t="s">
        <v>77</v>
      </c>
      <c r="D443" s="11" t="s">
        <v>325</v>
      </c>
      <c r="E443" s="11">
        <v>224</v>
      </c>
      <c r="F443" s="11">
        <v>-2.6233735000000001E-2</v>
      </c>
      <c r="G443" s="11">
        <v>0.130117701</v>
      </c>
      <c r="H443" s="11">
        <v>0.84040036200000001</v>
      </c>
    </row>
    <row r="444" spans="1:8" ht="14.25" customHeight="1">
      <c r="A444" s="11" t="s">
        <v>3064</v>
      </c>
      <c r="B444" s="11" t="s">
        <v>3512</v>
      </c>
      <c r="C444" s="11" t="s">
        <v>47</v>
      </c>
      <c r="D444" s="11" t="s">
        <v>47</v>
      </c>
      <c r="E444" s="11">
        <v>224</v>
      </c>
      <c r="F444" s="11">
        <v>0.153896591</v>
      </c>
      <c r="G444" s="11">
        <v>0.145306502</v>
      </c>
      <c r="H444" s="11">
        <v>0.290687213</v>
      </c>
    </row>
    <row r="445" spans="1:8" ht="14.25" customHeight="1">
      <c r="A445" s="11" t="s">
        <v>217</v>
      </c>
      <c r="B445" s="11" t="s">
        <v>3513</v>
      </c>
      <c r="C445" s="11" t="s">
        <v>77</v>
      </c>
      <c r="D445" s="11" t="s">
        <v>126</v>
      </c>
      <c r="E445" s="11">
        <v>226</v>
      </c>
      <c r="F445" s="11">
        <v>0.166615342</v>
      </c>
      <c r="G445" s="11">
        <v>0.12229893</v>
      </c>
      <c r="H445" s="11">
        <v>0.174440021</v>
      </c>
    </row>
    <row r="446" spans="1:8" ht="14.25" customHeight="1">
      <c r="A446" s="11" t="s">
        <v>2576</v>
      </c>
      <c r="B446" s="11" t="s">
        <v>3514</v>
      </c>
      <c r="C446" s="11" t="s">
        <v>77</v>
      </c>
      <c r="D446" s="11" t="s">
        <v>634</v>
      </c>
      <c r="E446" s="11">
        <v>215</v>
      </c>
      <c r="F446" s="11">
        <v>5.0653363999999999E-2</v>
      </c>
      <c r="G446" s="11">
        <v>0.133367549</v>
      </c>
      <c r="H446" s="11">
        <v>0.70446672600000004</v>
      </c>
    </row>
    <row r="447" spans="1:8" ht="14.25" customHeight="1">
      <c r="A447" s="11" t="s">
        <v>113</v>
      </c>
      <c r="B447" s="11" t="s">
        <v>3515</v>
      </c>
      <c r="C447" s="11" t="s">
        <v>77</v>
      </c>
      <c r="D447" s="11" t="s">
        <v>108</v>
      </c>
      <c r="E447" s="11">
        <v>219</v>
      </c>
      <c r="F447" s="11">
        <v>0.11389059</v>
      </c>
      <c r="G447" s="11">
        <v>0.122868123</v>
      </c>
      <c r="H447" s="11">
        <v>0.354981412</v>
      </c>
    </row>
    <row r="448" spans="1:8" ht="14.25" customHeight="1">
      <c r="A448" s="11" t="s">
        <v>1382</v>
      </c>
      <c r="B448" s="11" t="s">
        <v>1382</v>
      </c>
      <c r="C448" s="11" t="s">
        <v>96</v>
      </c>
      <c r="D448" s="11" t="s">
        <v>1365</v>
      </c>
      <c r="E448" s="11">
        <v>188</v>
      </c>
      <c r="F448" s="11">
        <v>-1.4572955E-2</v>
      </c>
      <c r="G448" s="11">
        <v>0.15010723100000001</v>
      </c>
      <c r="H448" s="11">
        <v>0.92276340000000001</v>
      </c>
    </row>
    <row r="449" spans="1:8" ht="14.25" customHeight="1">
      <c r="A449" s="11" t="s">
        <v>252</v>
      </c>
      <c r="B449" s="11" t="s">
        <v>3516</v>
      </c>
      <c r="C449" s="11" t="s">
        <v>77</v>
      </c>
      <c r="D449" s="11" t="s">
        <v>78</v>
      </c>
      <c r="E449" s="11">
        <v>224</v>
      </c>
      <c r="F449" s="11">
        <v>-0.33805484899999999</v>
      </c>
      <c r="G449" s="11">
        <v>0.13487279399999999</v>
      </c>
      <c r="H449" s="11">
        <v>1.2904671E-2</v>
      </c>
    </row>
    <row r="450" spans="1:8" ht="14.25" customHeight="1">
      <c r="A450" s="11" t="s">
        <v>1899</v>
      </c>
      <c r="B450" s="11" t="s">
        <v>3517</v>
      </c>
      <c r="C450" s="11" t="s">
        <v>171</v>
      </c>
      <c r="D450" s="11" t="s">
        <v>876</v>
      </c>
      <c r="E450" s="11">
        <v>223</v>
      </c>
      <c r="F450" s="11">
        <v>0.13615032799999999</v>
      </c>
      <c r="G450" s="11">
        <v>0.15726140999999999</v>
      </c>
      <c r="H450" s="11">
        <v>0.387553331</v>
      </c>
    </row>
    <row r="451" spans="1:8" ht="14.25" customHeight="1">
      <c r="A451" s="11" t="s">
        <v>2961</v>
      </c>
      <c r="B451" s="11" t="s">
        <v>3518</v>
      </c>
      <c r="C451" s="11" t="s">
        <v>47</v>
      </c>
      <c r="D451" s="11" t="s">
        <v>47</v>
      </c>
      <c r="E451" s="11">
        <v>203</v>
      </c>
      <c r="F451" s="11">
        <v>2.8750535000000001E-2</v>
      </c>
      <c r="G451" s="11">
        <v>0.144102641</v>
      </c>
      <c r="H451" s="11">
        <v>0.84206017799999999</v>
      </c>
    </row>
    <row r="452" spans="1:8" ht="14.25" customHeight="1">
      <c r="A452" s="11" t="s">
        <v>2115</v>
      </c>
      <c r="B452" s="11" t="s">
        <v>2115</v>
      </c>
      <c r="C452" s="11" t="s">
        <v>77</v>
      </c>
      <c r="D452" s="11" t="s">
        <v>525</v>
      </c>
      <c r="E452" s="11">
        <v>226</v>
      </c>
      <c r="F452" s="11">
        <v>-3.8240415999999999E-2</v>
      </c>
      <c r="G452" s="11">
        <v>0.12321338799999999</v>
      </c>
      <c r="H452" s="11">
        <v>0.75657379000000002</v>
      </c>
    </row>
    <row r="453" spans="1:8" ht="14.25" customHeight="1">
      <c r="A453" s="11" t="s">
        <v>109</v>
      </c>
      <c r="B453" s="11" t="s">
        <v>3519</v>
      </c>
      <c r="C453" s="11" t="s">
        <v>77</v>
      </c>
      <c r="D453" s="11" t="s">
        <v>108</v>
      </c>
      <c r="E453" s="11">
        <v>226</v>
      </c>
      <c r="F453" s="11">
        <v>-8.1219292999999998E-2</v>
      </c>
      <c r="G453" s="11">
        <v>0.12270948499999999</v>
      </c>
      <c r="H453" s="11">
        <v>0.50872066800000004</v>
      </c>
    </row>
    <row r="454" spans="1:8" ht="14.25" customHeight="1">
      <c r="A454" s="11" t="s">
        <v>277</v>
      </c>
      <c r="B454" s="11" t="s">
        <v>3520</v>
      </c>
      <c r="C454" s="11" t="s">
        <v>77</v>
      </c>
      <c r="D454" s="11" t="s">
        <v>78</v>
      </c>
      <c r="E454" s="11">
        <v>226</v>
      </c>
      <c r="F454" s="11">
        <v>-0.191008067</v>
      </c>
      <c r="G454" s="11">
        <v>0.13150309399999999</v>
      </c>
      <c r="H454" s="11">
        <v>0.14774994999999999</v>
      </c>
    </row>
    <row r="455" spans="1:8" ht="14.25" customHeight="1">
      <c r="A455" s="11" t="s">
        <v>2559</v>
      </c>
      <c r="B455" s="11" t="s">
        <v>2559</v>
      </c>
      <c r="C455" s="11" t="s">
        <v>77</v>
      </c>
      <c r="D455" s="11" t="s">
        <v>1100</v>
      </c>
      <c r="E455" s="11">
        <v>225</v>
      </c>
      <c r="F455" s="11">
        <v>-0.44788713099999999</v>
      </c>
      <c r="G455" s="11">
        <v>0.129806372</v>
      </c>
      <c r="H455" s="11">
        <v>6.6826400000000001E-4</v>
      </c>
    </row>
    <row r="456" spans="1:8" ht="14.25" customHeight="1">
      <c r="A456" s="11" t="s">
        <v>2103</v>
      </c>
      <c r="B456" s="11" t="s">
        <v>2103</v>
      </c>
      <c r="C456" s="11" t="s">
        <v>77</v>
      </c>
      <c r="D456" s="11" t="s">
        <v>525</v>
      </c>
      <c r="E456" s="11">
        <v>224</v>
      </c>
      <c r="F456" s="11">
        <v>0.140153575</v>
      </c>
      <c r="G456" s="11">
        <v>0.12106439300000001</v>
      </c>
      <c r="H456" s="11">
        <v>0.24822840800000001</v>
      </c>
    </row>
    <row r="457" spans="1:8" ht="14.25" customHeight="1">
      <c r="A457" s="11" t="s">
        <v>2946</v>
      </c>
      <c r="B457" s="11" t="s">
        <v>3521</v>
      </c>
      <c r="C457" s="11" t="s">
        <v>47</v>
      </c>
      <c r="D457" s="11" t="s">
        <v>47</v>
      </c>
      <c r="E457" s="11">
        <v>202</v>
      </c>
      <c r="F457" s="11">
        <v>0.30769096600000001</v>
      </c>
      <c r="G457" s="11">
        <v>0.13864147499999999</v>
      </c>
      <c r="H457" s="11">
        <v>2.7576947000000001E-2</v>
      </c>
    </row>
    <row r="458" spans="1:8" ht="14.25" customHeight="1">
      <c r="A458" s="11" t="s">
        <v>2944</v>
      </c>
      <c r="B458" s="11" t="s">
        <v>3522</v>
      </c>
      <c r="C458" s="11" t="s">
        <v>47</v>
      </c>
      <c r="D458" s="11" t="s">
        <v>47</v>
      </c>
      <c r="E458" s="11">
        <v>214</v>
      </c>
      <c r="F458" s="11">
        <v>-6.5127444000000007E-2</v>
      </c>
      <c r="G458" s="11">
        <v>0.128579059</v>
      </c>
      <c r="H458" s="11">
        <v>0.61301540300000001</v>
      </c>
    </row>
    <row r="459" spans="1:8" ht="14.25" customHeight="1">
      <c r="A459" s="11" t="s">
        <v>3135</v>
      </c>
      <c r="B459" s="11" t="s">
        <v>3523</v>
      </c>
      <c r="C459" s="11" t="s">
        <v>47</v>
      </c>
      <c r="D459" s="11" t="s">
        <v>47</v>
      </c>
      <c r="E459" s="11">
        <v>199</v>
      </c>
      <c r="F459" s="11">
        <v>0.16131969299999999</v>
      </c>
      <c r="G459" s="11">
        <v>0.143473938</v>
      </c>
      <c r="H459" s="11">
        <v>0.26220490400000002</v>
      </c>
    </row>
    <row r="460" spans="1:8" ht="14.25" customHeight="1">
      <c r="A460" s="11" t="s">
        <v>2214</v>
      </c>
      <c r="B460" s="11" t="s">
        <v>2214</v>
      </c>
      <c r="C460" s="11" t="s">
        <v>171</v>
      </c>
      <c r="D460" s="11" t="s">
        <v>415</v>
      </c>
      <c r="E460" s="11">
        <v>224</v>
      </c>
      <c r="F460" s="11">
        <v>0.59141107400000004</v>
      </c>
      <c r="G460" s="11">
        <v>0.119382512</v>
      </c>
      <c r="H460" s="23">
        <v>1.4300000000000001E-6</v>
      </c>
    </row>
    <row r="461" spans="1:8" ht="14.25" customHeight="1">
      <c r="A461" s="11" t="s">
        <v>2053</v>
      </c>
      <c r="B461" s="11" t="s">
        <v>3524</v>
      </c>
      <c r="C461" s="11" t="s">
        <v>171</v>
      </c>
      <c r="D461" s="11" t="s">
        <v>362</v>
      </c>
      <c r="E461" s="11">
        <v>225</v>
      </c>
      <c r="F461" s="11">
        <v>0.175457053</v>
      </c>
      <c r="G461" s="11">
        <v>0.134602588</v>
      </c>
      <c r="H461" s="11">
        <v>0.19372977499999999</v>
      </c>
    </row>
    <row r="462" spans="1:8" ht="14.25" customHeight="1">
      <c r="A462" s="11" t="s">
        <v>762</v>
      </c>
      <c r="B462" s="11" t="s">
        <v>3525</v>
      </c>
      <c r="C462" s="11" t="s">
        <v>171</v>
      </c>
      <c r="D462" s="11" t="s">
        <v>638</v>
      </c>
      <c r="E462" s="11">
        <v>207</v>
      </c>
      <c r="F462" s="11">
        <v>0.52865864799999995</v>
      </c>
      <c r="G462" s="11">
        <v>0.12583588900000001</v>
      </c>
      <c r="H462" s="23">
        <v>3.9499999999999998E-5</v>
      </c>
    </row>
    <row r="463" spans="1:8" ht="14.25" customHeight="1">
      <c r="A463" s="11" t="s">
        <v>617</v>
      </c>
      <c r="B463" s="11" t="s">
        <v>3526</v>
      </c>
      <c r="C463" s="11" t="s">
        <v>171</v>
      </c>
      <c r="D463" s="11" t="s">
        <v>415</v>
      </c>
      <c r="E463" s="11">
        <v>218</v>
      </c>
      <c r="F463" s="11">
        <v>0.19337296100000001</v>
      </c>
      <c r="G463" s="11">
        <v>0.13238471199999999</v>
      </c>
      <c r="H463" s="11">
        <v>0.14554040400000001</v>
      </c>
    </row>
    <row r="464" spans="1:8" ht="14.25" customHeight="1">
      <c r="A464" s="11" t="s">
        <v>779</v>
      </c>
      <c r="B464" s="11" t="s">
        <v>3527</v>
      </c>
      <c r="C464" s="11" t="s">
        <v>77</v>
      </c>
      <c r="D464" s="11" t="s">
        <v>312</v>
      </c>
      <c r="E464" s="11">
        <v>184</v>
      </c>
      <c r="F464" s="11">
        <v>0.14682182499999999</v>
      </c>
      <c r="G464" s="11">
        <v>0.15390026700000001</v>
      </c>
      <c r="H464" s="11">
        <v>0.34133207100000001</v>
      </c>
    </row>
    <row r="465" spans="1:8" ht="14.25" customHeight="1">
      <c r="A465" s="11" t="s">
        <v>2984</v>
      </c>
      <c r="B465" s="11" t="s">
        <v>3528</v>
      </c>
      <c r="C465" s="11" t="s">
        <v>47</v>
      </c>
      <c r="D465" s="11" t="s">
        <v>47</v>
      </c>
      <c r="E465" s="11">
        <v>223</v>
      </c>
      <c r="F465" s="11">
        <v>-0.318010556</v>
      </c>
      <c r="G465" s="11">
        <v>0.143424949</v>
      </c>
      <c r="H465" s="11">
        <v>2.7614619E-2</v>
      </c>
    </row>
    <row r="466" spans="1:8" ht="14.25" customHeight="1">
      <c r="A466" s="11" t="s">
        <v>1207</v>
      </c>
      <c r="B466" s="11" t="s">
        <v>1207</v>
      </c>
      <c r="C466" s="11" t="s">
        <v>77</v>
      </c>
      <c r="D466" s="11" t="s">
        <v>525</v>
      </c>
      <c r="E466" s="11">
        <v>226</v>
      </c>
      <c r="F466" s="11">
        <v>7.9788481999999994E-2</v>
      </c>
      <c r="G466" s="11">
        <v>0.128242403</v>
      </c>
      <c r="H466" s="11">
        <v>0.53445774999999995</v>
      </c>
    </row>
    <row r="467" spans="1:8" ht="14.25" customHeight="1">
      <c r="A467" s="11" t="s">
        <v>2240</v>
      </c>
      <c r="B467" s="11" t="s">
        <v>2240</v>
      </c>
      <c r="C467" s="11" t="s">
        <v>438</v>
      </c>
      <c r="D467" s="11" t="s">
        <v>832</v>
      </c>
      <c r="E467" s="11">
        <v>226</v>
      </c>
      <c r="F467" s="11">
        <v>6.2403266999999998E-2</v>
      </c>
      <c r="G467" s="11">
        <v>0.15364543899999999</v>
      </c>
      <c r="H467" s="11">
        <v>0.68501587100000005</v>
      </c>
    </row>
    <row r="468" spans="1:8" ht="14.25" customHeight="1">
      <c r="A468" s="11" t="s">
        <v>2775</v>
      </c>
      <c r="B468" s="11" t="s">
        <v>3529</v>
      </c>
      <c r="C468" s="11" t="s">
        <v>47</v>
      </c>
      <c r="D468" s="11" t="s">
        <v>47</v>
      </c>
      <c r="E468" s="11">
        <v>213</v>
      </c>
      <c r="F468" s="11">
        <v>-0.13213422699999999</v>
      </c>
      <c r="G468" s="11">
        <v>0.128868236</v>
      </c>
      <c r="H468" s="11">
        <v>0.30636410200000003</v>
      </c>
    </row>
    <row r="469" spans="1:8" ht="14.25" customHeight="1">
      <c r="A469" s="11" t="s">
        <v>2750</v>
      </c>
      <c r="B469" s="11" t="s">
        <v>3530</v>
      </c>
      <c r="C469" s="11" t="s">
        <v>47</v>
      </c>
      <c r="D469" s="11" t="s">
        <v>47</v>
      </c>
      <c r="E469" s="11">
        <v>225</v>
      </c>
      <c r="F469" s="11">
        <v>2.1846151000000001E-2</v>
      </c>
      <c r="G469" s="11">
        <v>0.12584158100000001</v>
      </c>
      <c r="H469" s="11">
        <v>0.86233558700000001</v>
      </c>
    </row>
    <row r="470" spans="1:8" ht="14.25" customHeight="1">
      <c r="A470" s="11" t="s">
        <v>227</v>
      </c>
      <c r="B470" s="11" t="s">
        <v>3531</v>
      </c>
      <c r="C470" s="11" t="s">
        <v>77</v>
      </c>
      <c r="D470" s="11" t="s">
        <v>205</v>
      </c>
      <c r="E470" s="11">
        <v>208</v>
      </c>
      <c r="F470" s="11">
        <v>-0.25514543499999998</v>
      </c>
      <c r="G470" s="11">
        <v>0.14210637200000001</v>
      </c>
      <c r="H470" s="11">
        <v>7.4032999000000002E-2</v>
      </c>
    </row>
    <row r="471" spans="1:8" ht="14.25" customHeight="1">
      <c r="A471" s="11" t="s">
        <v>3025</v>
      </c>
      <c r="B471" s="11" t="s">
        <v>3532</v>
      </c>
      <c r="C471" s="11" t="s">
        <v>47</v>
      </c>
      <c r="D471" s="11" t="s">
        <v>47</v>
      </c>
      <c r="E471" s="11">
        <v>211</v>
      </c>
      <c r="F471" s="11">
        <v>-0.158301619</v>
      </c>
      <c r="G471" s="11">
        <v>0.119687398</v>
      </c>
      <c r="H471" s="11">
        <v>0.18739164999999999</v>
      </c>
    </row>
    <row r="472" spans="1:8" ht="14.25" customHeight="1">
      <c r="A472" s="11" t="s">
        <v>239</v>
      </c>
      <c r="B472" s="11" t="s">
        <v>3533</v>
      </c>
      <c r="C472" s="11" t="s">
        <v>77</v>
      </c>
      <c r="D472" s="11" t="s">
        <v>78</v>
      </c>
      <c r="E472" s="11">
        <v>180</v>
      </c>
      <c r="F472" s="11">
        <v>-0.29959329299999998</v>
      </c>
      <c r="G472" s="11">
        <v>0.14243512899999999</v>
      </c>
      <c r="H472" s="11">
        <v>3.6823487000000002E-2</v>
      </c>
    </row>
    <row r="473" spans="1:8" ht="14.25" customHeight="1">
      <c r="A473" s="11" t="s">
        <v>3090</v>
      </c>
      <c r="B473" s="11" t="s">
        <v>3534</v>
      </c>
      <c r="C473" s="11" t="s">
        <v>47</v>
      </c>
      <c r="D473" s="11" t="s">
        <v>47</v>
      </c>
      <c r="E473" s="11">
        <v>199</v>
      </c>
      <c r="F473" s="11">
        <v>9.5731078999999997E-2</v>
      </c>
      <c r="G473" s="11">
        <v>0.14399098699999999</v>
      </c>
      <c r="H473" s="11">
        <v>0.50692205999999995</v>
      </c>
    </row>
    <row r="474" spans="1:8" ht="14.25" customHeight="1">
      <c r="A474" s="11" t="s">
        <v>780</v>
      </c>
      <c r="B474" s="11" t="s">
        <v>3535</v>
      </c>
      <c r="C474" s="11" t="s">
        <v>77</v>
      </c>
      <c r="D474" s="11" t="s">
        <v>312</v>
      </c>
      <c r="E474" s="11">
        <v>224</v>
      </c>
      <c r="F474" s="11">
        <v>5.0840110000000003E-3</v>
      </c>
      <c r="G474" s="11">
        <v>0.13968576799999999</v>
      </c>
      <c r="H474" s="11">
        <v>0.97099897400000001</v>
      </c>
    </row>
    <row r="475" spans="1:8" ht="14.25" customHeight="1">
      <c r="A475" s="11" t="s">
        <v>3077</v>
      </c>
      <c r="B475" s="11" t="s">
        <v>3536</v>
      </c>
      <c r="C475" s="11" t="s">
        <v>47</v>
      </c>
      <c r="D475" s="11" t="s">
        <v>47</v>
      </c>
      <c r="E475" s="11">
        <v>225</v>
      </c>
      <c r="F475" s="11">
        <v>0.160180819</v>
      </c>
      <c r="G475" s="11">
        <v>0.12801004899999999</v>
      </c>
      <c r="H475" s="11">
        <v>0.21211924400000001</v>
      </c>
    </row>
    <row r="476" spans="1:8" ht="14.25" customHeight="1">
      <c r="A476" s="11" t="s">
        <v>2922</v>
      </c>
      <c r="B476" s="11" t="s">
        <v>3537</v>
      </c>
      <c r="C476" s="11" t="s">
        <v>47</v>
      </c>
      <c r="D476" s="11" t="s">
        <v>47</v>
      </c>
      <c r="E476" s="11">
        <v>194</v>
      </c>
      <c r="F476" s="11">
        <v>-6.9969070999999994E-2</v>
      </c>
      <c r="G476" s="11">
        <v>0.14710105500000001</v>
      </c>
      <c r="H476" s="11">
        <v>0.63485670000000005</v>
      </c>
    </row>
    <row r="477" spans="1:8" ht="14.25" customHeight="1">
      <c r="A477" s="11" t="s">
        <v>1420</v>
      </c>
      <c r="B477" s="11" t="s">
        <v>3538</v>
      </c>
      <c r="C477" s="11" t="s">
        <v>873</v>
      </c>
      <c r="D477" s="11" t="s">
        <v>1394</v>
      </c>
      <c r="E477" s="11">
        <v>225</v>
      </c>
      <c r="F477" s="11">
        <v>-4.8294101999999998E-2</v>
      </c>
      <c r="G477" s="11">
        <v>0.12019534599999999</v>
      </c>
      <c r="H477" s="11">
        <v>0.688214989</v>
      </c>
    </row>
    <row r="478" spans="1:8" ht="14.25" customHeight="1">
      <c r="A478" s="11" t="s">
        <v>165</v>
      </c>
      <c r="B478" s="11" t="s">
        <v>3539</v>
      </c>
      <c r="C478" s="11" t="s">
        <v>77</v>
      </c>
      <c r="D478" s="11" t="s">
        <v>126</v>
      </c>
      <c r="E478" s="11">
        <v>226</v>
      </c>
      <c r="F478" s="11">
        <v>0.14705780500000001</v>
      </c>
      <c r="G478" s="11">
        <v>0.121477849</v>
      </c>
      <c r="H478" s="11">
        <v>0.22732360500000001</v>
      </c>
    </row>
    <row r="479" spans="1:8" ht="14.25" customHeight="1">
      <c r="A479" s="11" t="s">
        <v>2161</v>
      </c>
      <c r="B479" s="11" t="s">
        <v>3540</v>
      </c>
      <c r="C479" s="11" t="s">
        <v>77</v>
      </c>
      <c r="D479" s="11" t="s">
        <v>525</v>
      </c>
      <c r="E479" s="11">
        <v>226</v>
      </c>
      <c r="F479" s="11">
        <v>-0.10747547</v>
      </c>
      <c r="G479" s="11">
        <v>0.118499549</v>
      </c>
      <c r="H479" s="11">
        <v>0.36538896399999998</v>
      </c>
    </row>
    <row r="480" spans="1:8" ht="14.25" customHeight="1">
      <c r="A480" s="11" t="s">
        <v>2029</v>
      </c>
      <c r="B480" s="11" t="s">
        <v>3541</v>
      </c>
      <c r="C480" s="11" t="s">
        <v>187</v>
      </c>
      <c r="D480" s="11" t="s">
        <v>188</v>
      </c>
      <c r="E480" s="11">
        <v>222</v>
      </c>
      <c r="F480" s="11">
        <v>0.14018303300000001</v>
      </c>
      <c r="G480" s="11">
        <v>0.15357506700000001</v>
      </c>
      <c r="H480" s="11">
        <v>0.362338934</v>
      </c>
    </row>
    <row r="481" spans="1:8" ht="14.25" customHeight="1">
      <c r="A481" s="11" t="s">
        <v>374</v>
      </c>
      <c r="B481" s="11" t="s">
        <v>3542</v>
      </c>
      <c r="C481" s="11" t="s">
        <v>77</v>
      </c>
      <c r="D481" s="11" t="s">
        <v>372</v>
      </c>
      <c r="E481" s="11">
        <v>222</v>
      </c>
      <c r="F481" s="11">
        <v>0.26877916099999999</v>
      </c>
      <c r="G481" s="11">
        <v>0.128125515</v>
      </c>
      <c r="H481" s="11">
        <v>3.7055805999999997E-2</v>
      </c>
    </row>
    <row r="482" spans="1:8" ht="14.25" customHeight="1">
      <c r="A482" s="11" t="s">
        <v>3104</v>
      </c>
      <c r="B482" s="11" t="s">
        <v>3543</v>
      </c>
      <c r="C482" s="11" t="s">
        <v>47</v>
      </c>
      <c r="D482" s="11" t="s">
        <v>47</v>
      </c>
      <c r="E482" s="11">
        <v>225</v>
      </c>
      <c r="F482" s="11">
        <v>-0.34004046300000002</v>
      </c>
      <c r="G482" s="11">
        <v>0.13485082300000001</v>
      </c>
      <c r="H482" s="11">
        <v>1.2374428E-2</v>
      </c>
    </row>
    <row r="483" spans="1:8" ht="14.25" customHeight="1">
      <c r="A483" s="11" t="s">
        <v>3021</v>
      </c>
      <c r="B483" s="11" t="s">
        <v>3544</v>
      </c>
      <c r="C483" s="11" t="s">
        <v>47</v>
      </c>
      <c r="D483" s="11" t="s">
        <v>47</v>
      </c>
      <c r="E483" s="11">
        <v>195</v>
      </c>
      <c r="F483" s="11">
        <v>-0.238312933</v>
      </c>
      <c r="G483" s="11">
        <v>0.12931527600000001</v>
      </c>
      <c r="H483" s="11">
        <v>6.6864135000000005E-2</v>
      </c>
    </row>
    <row r="484" spans="1:8" ht="14.25" customHeight="1">
      <c r="A484" s="11" t="s">
        <v>1523</v>
      </c>
      <c r="B484" s="11" t="s">
        <v>3545</v>
      </c>
      <c r="C484" s="11" t="s">
        <v>77</v>
      </c>
      <c r="D484" s="11" t="s">
        <v>634</v>
      </c>
      <c r="E484" s="11">
        <v>225</v>
      </c>
      <c r="F484" s="11">
        <v>-0.101123108</v>
      </c>
      <c r="G484" s="11">
        <v>0.12956784499999999</v>
      </c>
      <c r="H484" s="11">
        <v>0.43593779199999999</v>
      </c>
    </row>
    <row r="485" spans="1:8" ht="14.25" customHeight="1">
      <c r="A485" s="11" t="s">
        <v>452</v>
      </c>
      <c r="B485" s="11" t="s">
        <v>3546</v>
      </c>
      <c r="C485" s="11" t="s">
        <v>77</v>
      </c>
      <c r="D485" s="11" t="s">
        <v>126</v>
      </c>
      <c r="E485" s="11">
        <v>224</v>
      </c>
      <c r="F485" s="11">
        <v>-0.16253023799999999</v>
      </c>
      <c r="G485" s="11">
        <v>0.12816993500000001</v>
      </c>
      <c r="H485" s="11">
        <v>0.206084397</v>
      </c>
    </row>
    <row r="486" spans="1:8" ht="14.25" customHeight="1">
      <c r="A486" s="11" t="s">
        <v>1566</v>
      </c>
      <c r="B486" s="11" t="s">
        <v>3547</v>
      </c>
      <c r="C486" s="11" t="s">
        <v>77</v>
      </c>
      <c r="D486" s="11" t="s">
        <v>309</v>
      </c>
      <c r="E486" s="11">
        <v>223</v>
      </c>
      <c r="F486" s="11">
        <v>-3.2265838999999998E-2</v>
      </c>
      <c r="G486" s="11">
        <v>0.118488527</v>
      </c>
      <c r="H486" s="11">
        <v>0.78563415599999997</v>
      </c>
    </row>
    <row r="487" spans="1:8" ht="14.25" customHeight="1">
      <c r="A487" s="11" t="s">
        <v>1438</v>
      </c>
      <c r="B487" s="11" t="s">
        <v>3548</v>
      </c>
      <c r="C487" s="11" t="s">
        <v>187</v>
      </c>
      <c r="D487" s="11" t="s">
        <v>899</v>
      </c>
      <c r="E487" s="11">
        <v>220</v>
      </c>
      <c r="F487" s="11">
        <v>0.459442778</v>
      </c>
      <c r="G487" s="11">
        <v>0.14387476499999999</v>
      </c>
      <c r="H487" s="11">
        <v>1.6122790000000001E-3</v>
      </c>
    </row>
    <row r="488" spans="1:8" ht="14.25" customHeight="1">
      <c r="A488" s="11" t="s">
        <v>2598</v>
      </c>
      <c r="B488" s="11" t="s">
        <v>2598</v>
      </c>
      <c r="C488" s="11" t="s">
        <v>64</v>
      </c>
      <c r="D488" s="11" t="s">
        <v>88</v>
      </c>
      <c r="E488" s="11">
        <v>222</v>
      </c>
      <c r="F488" s="11">
        <v>-0.39928392299999999</v>
      </c>
      <c r="G488" s="11">
        <v>0.136215527</v>
      </c>
      <c r="H488" s="11">
        <v>3.72895E-3</v>
      </c>
    </row>
    <row r="489" spans="1:8" ht="14.25" customHeight="1">
      <c r="A489" s="11" t="s">
        <v>1410</v>
      </c>
      <c r="B489" s="11" t="s">
        <v>3549</v>
      </c>
      <c r="C489" s="11" t="s">
        <v>873</v>
      </c>
      <c r="D489" s="11" t="s">
        <v>1394</v>
      </c>
      <c r="E489" s="11">
        <v>225</v>
      </c>
      <c r="F489" s="11">
        <v>-0.27854852699999999</v>
      </c>
      <c r="G489" s="11">
        <v>0.12148176500000001</v>
      </c>
      <c r="H489" s="11">
        <v>2.2776059000000001E-2</v>
      </c>
    </row>
    <row r="490" spans="1:8" ht="14.25" customHeight="1">
      <c r="A490" s="11" t="s">
        <v>1007</v>
      </c>
      <c r="B490" s="11" t="s">
        <v>1007</v>
      </c>
      <c r="C490" s="11" t="s">
        <v>171</v>
      </c>
      <c r="D490" s="11" t="s">
        <v>445</v>
      </c>
      <c r="E490" s="11">
        <v>223</v>
      </c>
      <c r="F490" s="11">
        <v>0.14500149300000001</v>
      </c>
      <c r="G490" s="11">
        <v>0.12820068800000001</v>
      </c>
      <c r="H490" s="11">
        <v>0.25924861199999999</v>
      </c>
    </row>
    <row r="491" spans="1:8" ht="14.25" customHeight="1">
      <c r="A491" s="11" t="s">
        <v>3032</v>
      </c>
      <c r="B491" s="11" t="s">
        <v>3550</v>
      </c>
      <c r="C491" s="11" t="s">
        <v>47</v>
      </c>
      <c r="D491" s="11" t="s">
        <v>47</v>
      </c>
      <c r="E491" s="11">
        <v>222</v>
      </c>
      <c r="F491" s="11">
        <v>0.33113063199999998</v>
      </c>
      <c r="G491" s="11">
        <v>0.128853097</v>
      </c>
      <c r="H491" s="11">
        <v>1.0829383E-2</v>
      </c>
    </row>
    <row r="492" spans="1:8" ht="14.25" customHeight="1">
      <c r="A492" s="11" t="s">
        <v>1791</v>
      </c>
      <c r="B492" s="11" t="s">
        <v>1791</v>
      </c>
      <c r="C492" s="11" t="s">
        <v>77</v>
      </c>
      <c r="D492" s="11" t="s">
        <v>441</v>
      </c>
      <c r="E492" s="11">
        <v>223</v>
      </c>
      <c r="F492" s="11">
        <v>0.33714983500000001</v>
      </c>
      <c r="G492" s="11">
        <v>0.148688546</v>
      </c>
      <c r="H492" s="11">
        <v>2.4318491000000001E-2</v>
      </c>
    </row>
    <row r="493" spans="1:8" ht="14.25" customHeight="1">
      <c r="A493" s="11" t="s">
        <v>1990</v>
      </c>
      <c r="B493" s="11" t="s">
        <v>3551</v>
      </c>
      <c r="C493" s="11" t="s">
        <v>171</v>
      </c>
      <c r="D493" s="11" t="s">
        <v>367</v>
      </c>
      <c r="E493" s="11">
        <v>222</v>
      </c>
      <c r="F493" s="11">
        <v>0.21573846999999999</v>
      </c>
      <c r="G493" s="11">
        <v>0.12957184599999999</v>
      </c>
      <c r="H493" s="11">
        <v>9.7321295000000002E-2</v>
      </c>
    </row>
    <row r="494" spans="1:8" ht="14.25" customHeight="1">
      <c r="A494" s="11" t="s">
        <v>2355</v>
      </c>
      <c r="B494" s="11" t="s">
        <v>2355</v>
      </c>
      <c r="C494" s="11" t="s">
        <v>64</v>
      </c>
      <c r="D494" s="11" t="s">
        <v>65</v>
      </c>
      <c r="E494" s="11">
        <v>225</v>
      </c>
      <c r="F494" s="11">
        <v>4.3585753999999997E-2</v>
      </c>
      <c r="G494" s="11">
        <v>0.114691822</v>
      </c>
      <c r="H494" s="11">
        <v>0.70428537300000005</v>
      </c>
    </row>
    <row r="495" spans="1:8" ht="14.25" customHeight="1">
      <c r="A495" s="11" t="s">
        <v>1951</v>
      </c>
      <c r="B495" s="11" t="s">
        <v>3552</v>
      </c>
      <c r="C495" s="11" t="s">
        <v>171</v>
      </c>
      <c r="D495" s="11" t="s">
        <v>415</v>
      </c>
      <c r="E495" s="11">
        <v>221</v>
      </c>
      <c r="F495" s="11">
        <v>0.168570042</v>
      </c>
      <c r="G495" s="11">
        <v>0.13476469199999999</v>
      </c>
      <c r="H495" s="11">
        <v>0.212312841</v>
      </c>
    </row>
    <row r="496" spans="1:8" ht="14.25" customHeight="1">
      <c r="A496" s="11" t="s">
        <v>1715</v>
      </c>
      <c r="B496" s="11" t="s">
        <v>1715</v>
      </c>
      <c r="C496" s="11" t="s">
        <v>171</v>
      </c>
      <c r="D496" s="11" t="s">
        <v>386</v>
      </c>
      <c r="E496" s="11">
        <v>226</v>
      </c>
      <c r="F496" s="11">
        <v>-3.7556550000000001E-3</v>
      </c>
      <c r="G496" s="11">
        <v>0.120894746</v>
      </c>
      <c r="H496" s="11">
        <v>0.97524472799999995</v>
      </c>
    </row>
    <row r="497" spans="1:8" ht="14.25" customHeight="1">
      <c r="A497" s="11" t="s">
        <v>111</v>
      </c>
      <c r="B497" s="11" t="s">
        <v>3553</v>
      </c>
      <c r="C497" s="11" t="s">
        <v>77</v>
      </c>
      <c r="D497" s="11" t="s">
        <v>108</v>
      </c>
      <c r="E497" s="11">
        <v>226</v>
      </c>
      <c r="F497" s="11">
        <v>7.0598398000000007E-2</v>
      </c>
      <c r="G497" s="11">
        <v>0.124181811</v>
      </c>
      <c r="H497" s="11">
        <v>0.57025429299999997</v>
      </c>
    </row>
    <row r="498" spans="1:8" ht="14.25" customHeight="1">
      <c r="A498" s="11" t="s">
        <v>2887</v>
      </c>
      <c r="B498" s="11" t="s">
        <v>3554</v>
      </c>
      <c r="C498" s="11" t="s">
        <v>47</v>
      </c>
      <c r="D498" s="11" t="s">
        <v>47</v>
      </c>
      <c r="E498" s="11">
        <v>226</v>
      </c>
      <c r="F498" s="11">
        <v>-0.46635178900000002</v>
      </c>
      <c r="G498" s="11">
        <v>0.133010937</v>
      </c>
      <c r="H498" s="11">
        <v>5.4828400000000001E-4</v>
      </c>
    </row>
    <row r="499" spans="1:8" ht="14.25" customHeight="1">
      <c r="A499" s="11" t="s">
        <v>1280</v>
      </c>
      <c r="B499" s="11" t="s">
        <v>3555</v>
      </c>
      <c r="C499" s="11" t="s">
        <v>77</v>
      </c>
      <c r="D499" s="11" t="s">
        <v>868</v>
      </c>
      <c r="E499" s="11">
        <v>224</v>
      </c>
      <c r="F499" s="11">
        <v>-0.28127410400000002</v>
      </c>
      <c r="G499" s="11">
        <v>0.12702086600000001</v>
      </c>
      <c r="H499" s="11">
        <v>2.7809479000000002E-2</v>
      </c>
    </row>
    <row r="500" spans="1:8" ht="14.25" customHeight="1">
      <c r="A500" s="11" t="s">
        <v>234</v>
      </c>
      <c r="B500" s="11" t="s">
        <v>3556</v>
      </c>
      <c r="C500" s="11" t="s">
        <v>77</v>
      </c>
      <c r="D500" s="11" t="s">
        <v>78</v>
      </c>
      <c r="E500" s="11">
        <v>225</v>
      </c>
      <c r="F500" s="11">
        <v>-9.7013925000000001E-2</v>
      </c>
      <c r="G500" s="11">
        <v>0.120993171</v>
      </c>
      <c r="H500" s="11">
        <v>0.42350700699999999</v>
      </c>
    </row>
    <row r="501" spans="1:8" ht="14.25" customHeight="1">
      <c r="A501" s="11" t="s">
        <v>1170</v>
      </c>
      <c r="B501" s="11" t="s">
        <v>1170</v>
      </c>
      <c r="C501" s="11" t="s">
        <v>171</v>
      </c>
      <c r="D501" s="11" t="s">
        <v>367</v>
      </c>
      <c r="E501" s="11">
        <v>208</v>
      </c>
      <c r="F501" s="11">
        <v>4.1414843E-2</v>
      </c>
      <c r="G501" s="11">
        <v>0.14456302900000001</v>
      </c>
      <c r="H501" s="11">
        <v>0.77479339800000002</v>
      </c>
    </row>
    <row r="502" spans="1:8" ht="14.25" customHeight="1">
      <c r="A502" s="11" t="s">
        <v>2749</v>
      </c>
      <c r="B502" s="11" t="s">
        <v>3557</v>
      </c>
      <c r="C502" s="11" t="s">
        <v>47</v>
      </c>
      <c r="D502" s="11" t="s">
        <v>47</v>
      </c>
      <c r="E502" s="11">
        <v>224</v>
      </c>
      <c r="F502" s="11">
        <v>3.6346320000000001E-2</v>
      </c>
      <c r="G502" s="11">
        <v>0.13565084199999999</v>
      </c>
      <c r="H502" s="11">
        <v>0.78899187900000001</v>
      </c>
    </row>
    <row r="503" spans="1:8" ht="14.25" customHeight="1">
      <c r="A503" s="11" t="s">
        <v>1885</v>
      </c>
      <c r="B503" s="11" t="s">
        <v>3558</v>
      </c>
      <c r="C503" s="11" t="s">
        <v>345</v>
      </c>
      <c r="D503" s="11" t="s">
        <v>351</v>
      </c>
      <c r="E503" s="11">
        <v>226</v>
      </c>
      <c r="F503" s="11">
        <v>1.1254072E-2</v>
      </c>
      <c r="G503" s="11">
        <v>0.105963669</v>
      </c>
      <c r="H503" s="11">
        <v>0.91551241299999997</v>
      </c>
    </row>
    <row r="504" spans="1:8" ht="14.25" customHeight="1">
      <c r="A504" s="11" t="s">
        <v>1655</v>
      </c>
      <c r="B504" s="11" t="s">
        <v>3559</v>
      </c>
      <c r="C504" s="11" t="s">
        <v>171</v>
      </c>
      <c r="D504" s="11" t="s">
        <v>545</v>
      </c>
      <c r="E504" s="11">
        <v>217</v>
      </c>
      <c r="F504" s="11">
        <v>9.2365085999999999E-2</v>
      </c>
      <c r="G504" s="11">
        <v>0.139665702</v>
      </c>
      <c r="H504" s="11">
        <v>0.509102418</v>
      </c>
    </row>
    <row r="505" spans="1:8" ht="14.25" customHeight="1">
      <c r="A505" s="11" t="s">
        <v>3113</v>
      </c>
      <c r="B505" s="11" t="s">
        <v>3560</v>
      </c>
      <c r="C505" s="11" t="s">
        <v>47</v>
      </c>
      <c r="D505" s="11" t="s">
        <v>47</v>
      </c>
      <c r="E505" s="11">
        <v>194</v>
      </c>
      <c r="F505" s="11">
        <v>-2.33131E-2</v>
      </c>
      <c r="G505" s="11">
        <v>0.139848267</v>
      </c>
      <c r="H505" s="11">
        <v>0.867777511</v>
      </c>
    </row>
    <row r="506" spans="1:8" ht="14.25" customHeight="1">
      <c r="A506" s="11" t="s">
        <v>74</v>
      </c>
      <c r="B506" s="11" t="s">
        <v>3561</v>
      </c>
      <c r="C506" s="11" t="s">
        <v>64</v>
      </c>
      <c r="D506" s="11" t="s">
        <v>73</v>
      </c>
      <c r="E506" s="11">
        <v>192</v>
      </c>
      <c r="F506" s="11">
        <v>-0.106170765</v>
      </c>
      <c r="G506" s="11">
        <v>0.15571074600000001</v>
      </c>
      <c r="H506" s="11">
        <v>0.49615794699999999</v>
      </c>
    </row>
    <row r="507" spans="1:8" ht="14.25" customHeight="1">
      <c r="A507" s="11" t="s">
        <v>2985</v>
      </c>
      <c r="B507" s="11" t="s">
        <v>3562</v>
      </c>
      <c r="C507" s="11" t="s">
        <v>47</v>
      </c>
      <c r="D507" s="11" t="s">
        <v>47</v>
      </c>
      <c r="E507" s="11">
        <v>214</v>
      </c>
      <c r="F507" s="11">
        <v>5.0463969999999997E-2</v>
      </c>
      <c r="G507" s="11">
        <v>0.13055799600000001</v>
      </c>
      <c r="H507" s="11">
        <v>0.69949170999999999</v>
      </c>
    </row>
    <row r="508" spans="1:8" ht="14.25" customHeight="1">
      <c r="A508" s="11" t="s">
        <v>247</v>
      </c>
      <c r="B508" s="11" t="s">
        <v>3563</v>
      </c>
      <c r="C508" s="11" t="s">
        <v>77</v>
      </c>
      <c r="D508" s="11" t="s">
        <v>78</v>
      </c>
      <c r="E508" s="11">
        <v>224</v>
      </c>
      <c r="F508" s="11">
        <v>-0.11186394500000001</v>
      </c>
      <c r="G508" s="11">
        <v>0.12727348599999999</v>
      </c>
      <c r="H508" s="11">
        <v>0.38038338399999999</v>
      </c>
    </row>
    <row r="509" spans="1:8" ht="14.25" customHeight="1">
      <c r="A509" s="11" t="s">
        <v>182</v>
      </c>
      <c r="B509" s="11" t="s">
        <v>3564</v>
      </c>
      <c r="C509" s="11" t="s">
        <v>171</v>
      </c>
      <c r="D509" s="11" t="s">
        <v>178</v>
      </c>
      <c r="E509" s="11">
        <v>211</v>
      </c>
      <c r="F509" s="11">
        <v>0.19678019699999999</v>
      </c>
      <c r="G509" s="11">
        <v>0.15015321200000001</v>
      </c>
      <c r="H509" s="11">
        <v>0.19144151700000001</v>
      </c>
    </row>
    <row r="510" spans="1:8" ht="14.25" customHeight="1">
      <c r="A510" s="11" t="s">
        <v>777</v>
      </c>
      <c r="B510" s="11" t="s">
        <v>3565</v>
      </c>
      <c r="C510" s="11" t="s">
        <v>77</v>
      </c>
      <c r="D510" s="11" t="s">
        <v>312</v>
      </c>
      <c r="E510" s="11">
        <v>208</v>
      </c>
      <c r="F510" s="11">
        <v>-0.13670064400000001</v>
      </c>
      <c r="G510" s="11">
        <v>0.140404798</v>
      </c>
      <c r="H510" s="11">
        <v>0.33137713099999999</v>
      </c>
    </row>
    <row r="511" spans="1:8" ht="14.25" customHeight="1">
      <c r="A511" s="11" t="s">
        <v>3003</v>
      </c>
      <c r="B511" s="11" t="s">
        <v>3566</v>
      </c>
      <c r="C511" s="11" t="s">
        <v>47</v>
      </c>
      <c r="D511" s="11" t="s">
        <v>47</v>
      </c>
      <c r="E511" s="11">
        <v>212</v>
      </c>
      <c r="F511" s="11">
        <v>0.119076163</v>
      </c>
      <c r="G511" s="11">
        <v>0.126667115</v>
      </c>
      <c r="H511" s="11">
        <v>0.34825068799999997</v>
      </c>
    </row>
    <row r="512" spans="1:8" ht="14.25" customHeight="1">
      <c r="A512" s="11" t="s">
        <v>1983</v>
      </c>
      <c r="B512" s="11" t="s">
        <v>3567</v>
      </c>
      <c r="C512" s="11" t="s">
        <v>171</v>
      </c>
      <c r="D512" s="11" t="s">
        <v>954</v>
      </c>
      <c r="E512" s="11">
        <v>223</v>
      </c>
      <c r="F512" s="11">
        <v>0.18981615399999999</v>
      </c>
      <c r="G512" s="11">
        <v>0.13879520200000001</v>
      </c>
      <c r="H512" s="11">
        <v>0.17281439400000001</v>
      </c>
    </row>
    <row r="513" spans="1:8" ht="14.25" customHeight="1">
      <c r="A513" s="11" t="s">
        <v>3152</v>
      </c>
      <c r="B513" s="11" t="s">
        <v>3568</v>
      </c>
      <c r="C513" s="11" t="s">
        <v>47</v>
      </c>
      <c r="D513" s="11" t="s">
        <v>47</v>
      </c>
      <c r="E513" s="11">
        <v>208</v>
      </c>
      <c r="F513" s="11">
        <v>0.40682676000000001</v>
      </c>
      <c r="G513" s="11">
        <v>0.13616741800000001</v>
      </c>
      <c r="H513" s="11">
        <v>3.1487870000000001E-3</v>
      </c>
    </row>
    <row r="514" spans="1:8" ht="14.25" customHeight="1">
      <c r="A514" s="11" t="s">
        <v>1049</v>
      </c>
      <c r="B514" s="11" t="s">
        <v>1049</v>
      </c>
      <c r="C514" s="11" t="s">
        <v>64</v>
      </c>
      <c r="D514" s="11" t="s">
        <v>88</v>
      </c>
      <c r="E514" s="11">
        <v>225</v>
      </c>
      <c r="F514" s="11">
        <v>-0.409537031</v>
      </c>
      <c r="G514" s="11">
        <v>0.12515406700000001</v>
      </c>
      <c r="H514" s="11">
        <v>1.234761E-3</v>
      </c>
    </row>
    <row r="515" spans="1:8" ht="14.25" customHeight="1">
      <c r="A515" s="11" t="s">
        <v>2928</v>
      </c>
      <c r="B515" s="11" t="s">
        <v>3569</v>
      </c>
      <c r="C515" s="11" t="s">
        <v>47</v>
      </c>
      <c r="D515" s="11" t="s">
        <v>47</v>
      </c>
      <c r="E515" s="11">
        <v>223</v>
      </c>
      <c r="F515" s="11">
        <v>-2.7294751999999999E-2</v>
      </c>
      <c r="G515" s="11">
        <v>0.12948120499999999</v>
      </c>
      <c r="H515" s="11">
        <v>0.83323514700000001</v>
      </c>
    </row>
    <row r="516" spans="1:8" ht="14.25" customHeight="1">
      <c r="A516" s="11" t="s">
        <v>1906</v>
      </c>
      <c r="B516" s="11" t="s">
        <v>3570</v>
      </c>
      <c r="C516" s="11" t="s">
        <v>873</v>
      </c>
      <c r="D516" s="11" t="s">
        <v>1086</v>
      </c>
      <c r="E516" s="11">
        <v>220</v>
      </c>
      <c r="F516" s="11">
        <v>6.7000734000000006E-2</v>
      </c>
      <c r="G516" s="11">
        <v>0.110839902</v>
      </c>
      <c r="H516" s="11">
        <v>0.54614607999999998</v>
      </c>
    </row>
    <row r="517" spans="1:8" ht="14.25" customHeight="1">
      <c r="A517" s="11" t="s">
        <v>92</v>
      </c>
      <c r="B517" s="11" t="s">
        <v>3571</v>
      </c>
      <c r="C517" s="11" t="s">
        <v>64</v>
      </c>
      <c r="D517" s="11" t="s">
        <v>88</v>
      </c>
      <c r="E517" s="11">
        <v>218</v>
      </c>
      <c r="F517" s="11">
        <v>-0.13026423400000001</v>
      </c>
      <c r="G517" s="11">
        <v>0.13904539499999999</v>
      </c>
      <c r="H517" s="11">
        <v>0.34987406100000001</v>
      </c>
    </row>
    <row r="518" spans="1:8" ht="14.25" customHeight="1">
      <c r="A518" s="11" t="s">
        <v>1149</v>
      </c>
      <c r="B518" s="11" t="s">
        <v>1149</v>
      </c>
      <c r="C518" s="11" t="s">
        <v>77</v>
      </c>
      <c r="D518" s="11" t="s">
        <v>312</v>
      </c>
      <c r="E518" s="11">
        <v>223</v>
      </c>
      <c r="F518" s="11">
        <v>-5.6495739000000003E-2</v>
      </c>
      <c r="G518" s="11">
        <v>0.13798412500000001</v>
      </c>
      <c r="H518" s="11">
        <v>0.68261234400000004</v>
      </c>
    </row>
    <row r="519" spans="1:8" ht="14.25" customHeight="1">
      <c r="A519" s="11" t="s">
        <v>1947</v>
      </c>
      <c r="B519" s="11" t="s">
        <v>3572</v>
      </c>
      <c r="C519" s="11" t="s">
        <v>96</v>
      </c>
      <c r="D519" s="11" t="s">
        <v>1332</v>
      </c>
      <c r="E519" s="11">
        <v>223</v>
      </c>
      <c r="F519" s="11">
        <v>0.157305684</v>
      </c>
      <c r="G519" s="11">
        <v>0.132088764</v>
      </c>
      <c r="H519" s="11">
        <v>0.23495542999999999</v>
      </c>
    </row>
    <row r="520" spans="1:8" ht="14.25" customHeight="1">
      <c r="A520" s="11" t="s">
        <v>1516</v>
      </c>
      <c r="B520" s="11" t="s">
        <v>3573</v>
      </c>
      <c r="C520" s="11" t="s">
        <v>77</v>
      </c>
      <c r="D520" s="11" t="s">
        <v>1100</v>
      </c>
      <c r="E520" s="11">
        <v>223</v>
      </c>
      <c r="F520" s="11">
        <v>0.1216965</v>
      </c>
      <c r="G520" s="11">
        <v>0.122466956</v>
      </c>
      <c r="H520" s="11">
        <v>0.32144164200000003</v>
      </c>
    </row>
    <row r="521" spans="1:8" ht="14.25" customHeight="1">
      <c r="A521" s="11" t="s">
        <v>1741</v>
      </c>
      <c r="B521" s="11" t="s">
        <v>1741</v>
      </c>
      <c r="C521" s="11" t="s">
        <v>64</v>
      </c>
      <c r="D521" s="11" t="s">
        <v>73</v>
      </c>
      <c r="E521" s="11">
        <v>190</v>
      </c>
      <c r="F521" s="11">
        <v>0.27057381699999999</v>
      </c>
      <c r="G521" s="11">
        <v>0.141663924</v>
      </c>
      <c r="H521" s="11">
        <v>5.7643336000000003E-2</v>
      </c>
    </row>
    <row r="522" spans="1:8" ht="14.25" customHeight="1">
      <c r="A522" s="11" t="s">
        <v>2774</v>
      </c>
      <c r="B522" s="11" t="s">
        <v>3574</v>
      </c>
      <c r="C522" s="11" t="s">
        <v>47</v>
      </c>
      <c r="D522" s="11" t="s">
        <v>47</v>
      </c>
      <c r="E522" s="11">
        <v>222</v>
      </c>
      <c r="F522" s="11">
        <v>0.11204545</v>
      </c>
      <c r="G522" s="11">
        <v>0.13073301400000001</v>
      </c>
      <c r="H522" s="11">
        <v>0.39233843899999998</v>
      </c>
    </row>
    <row r="523" spans="1:8" ht="14.25" customHeight="1">
      <c r="A523" s="11" t="s">
        <v>659</v>
      </c>
      <c r="B523" s="11" t="s">
        <v>3575</v>
      </c>
      <c r="C523" s="11" t="s">
        <v>77</v>
      </c>
      <c r="D523" s="11" t="s">
        <v>312</v>
      </c>
      <c r="E523" s="11">
        <v>226</v>
      </c>
      <c r="F523" s="11">
        <v>-2.7281548999999999E-2</v>
      </c>
      <c r="G523" s="11">
        <v>0.12931893699999999</v>
      </c>
      <c r="H523" s="11">
        <v>0.83310600999999995</v>
      </c>
    </row>
    <row r="524" spans="1:8" ht="14.25" customHeight="1">
      <c r="A524" s="11" t="s">
        <v>2973</v>
      </c>
      <c r="B524" s="11" t="s">
        <v>3576</v>
      </c>
      <c r="C524" s="11" t="s">
        <v>47</v>
      </c>
      <c r="D524" s="11" t="s">
        <v>47</v>
      </c>
      <c r="E524" s="11">
        <v>218</v>
      </c>
      <c r="F524" s="11">
        <v>-1.9395947E-2</v>
      </c>
      <c r="G524" s="11">
        <v>0.14133104899999999</v>
      </c>
      <c r="H524" s="11">
        <v>0.89096958100000001</v>
      </c>
    </row>
    <row r="525" spans="1:8" ht="14.25" customHeight="1">
      <c r="A525" s="11" t="s">
        <v>2799</v>
      </c>
      <c r="B525" s="11" t="s">
        <v>3577</v>
      </c>
      <c r="C525" s="11" t="s">
        <v>47</v>
      </c>
      <c r="D525" s="11" t="s">
        <v>47</v>
      </c>
      <c r="E525" s="11">
        <v>222</v>
      </c>
      <c r="F525" s="11">
        <v>0.114952914</v>
      </c>
      <c r="G525" s="11">
        <v>0.11874330299999999</v>
      </c>
      <c r="H525" s="11">
        <v>0.33405832000000002</v>
      </c>
    </row>
    <row r="526" spans="1:8" ht="14.25" customHeight="1">
      <c r="A526" s="11" t="s">
        <v>2909</v>
      </c>
      <c r="B526" s="11" t="s">
        <v>3578</v>
      </c>
      <c r="C526" s="11" t="s">
        <v>47</v>
      </c>
      <c r="D526" s="11" t="s">
        <v>47</v>
      </c>
      <c r="E526" s="11">
        <v>209</v>
      </c>
      <c r="F526" s="11">
        <v>0.15311298800000001</v>
      </c>
      <c r="G526" s="11">
        <v>0.14678164499999999</v>
      </c>
      <c r="H526" s="11">
        <v>0.29809110900000002</v>
      </c>
    </row>
    <row r="527" spans="1:8" ht="14.25" customHeight="1">
      <c r="A527" s="11" t="s">
        <v>637</v>
      </c>
      <c r="B527" s="11" t="s">
        <v>3579</v>
      </c>
      <c r="C527" s="11" t="s">
        <v>171</v>
      </c>
      <c r="D527" s="11" t="s">
        <v>638</v>
      </c>
      <c r="E527" s="11">
        <v>220</v>
      </c>
      <c r="F527" s="11">
        <v>0.31113559699999999</v>
      </c>
      <c r="G527" s="11">
        <v>0.14585833300000001</v>
      </c>
      <c r="H527" s="11">
        <v>3.4021111E-2</v>
      </c>
    </row>
    <row r="528" spans="1:8" ht="14.25" customHeight="1">
      <c r="A528" s="11" t="s">
        <v>2920</v>
      </c>
      <c r="B528" s="11" t="s">
        <v>3580</v>
      </c>
      <c r="C528" s="11" t="s">
        <v>47</v>
      </c>
      <c r="D528" s="11" t="s">
        <v>47</v>
      </c>
      <c r="E528" s="11">
        <v>221</v>
      </c>
      <c r="F528" s="11">
        <v>6.1265055999999998E-2</v>
      </c>
      <c r="G528" s="11">
        <v>0.133100827</v>
      </c>
      <c r="H528" s="11">
        <v>0.64576022200000005</v>
      </c>
    </row>
    <row r="529" spans="1:8" ht="14.25" customHeight="1">
      <c r="A529" s="11" t="s">
        <v>715</v>
      </c>
      <c r="B529" s="11" t="s">
        <v>3581</v>
      </c>
      <c r="C529" s="11" t="s">
        <v>64</v>
      </c>
      <c r="D529" s="11" t="s">
        <v>384</v>
      </c>
      <c r="E529" s="11">
        <v>223</v>
      </c>
      <c r="F529" s="11">
        <v>2.9107920999999998E-2</v>
      </c>
      <c r="G529" s="11">
        <v>0.12504715799999999</v>
      </c>
      <c r="H529" s="11">
        <v>0.81614920599999996</v>
      </c>
    </row>
    <row r="530" spans="1:8" ht="14.25" customHeight="1">
      <c r="A530" s="11" t="s">
        <v>2861</v>
      </c>
      <c r="B530" s="11" t="s">
        <v>3582</v>
      </c>
      <c r="C530" s="11" t="s">
        <v>47</v>
      </c>
      <c r="D530" s="11" t="s">
        <v>47</v>
      </c>
      <c r="E530" s="11">
        <v>219</v>
      </c>
      <c r="F530" s="11">
        <v>-3.4129565000000001E-2</v>
      </c>
      <c r="G530" s="11">
        <v>0.121247698</v>
      </c>
      <c r="H530" s="11">
        <v>0.77860323099999995</v>
      </c>
    </row>
    <row r="531" spans="1:8" ht="14.25" customHeight="1">
      <c r="A531" s="11" t="s">
        <v>2083</v>
      </c>
      <c r="B531" s="11" t="s">
        <v>3583</v>
      </c>
      <c r="C531" s="11" t="s">
        <v>77</v>
      </c>
      <c r="D531" s="11" t="s">
        <v>300</v>
      </c>
      <c r="E531" s="11">
        <v>223</v>
      </c>
      <c r="F531" s="11">
        <v>-0.111407519</v>
      </c>
      <c r="G531" s="11">
        <v>0.13486124999999999</v>
      </c>
      <c r="H531" s="11">
        <v>0.40963602599999999</v>
      </c>
    </row>
    <row r="532" spans="1:8" ht="14.25" customHeight="1">
      <c r="A532" s="11" t="s">
        <v>1659</v>
      </c>
      <c r="B532" s="11" t="s">
        <v>1659</v>
      </c>
      <c r="C532" s="11" t="s">
        <v>171</v>
      </c>
      <c r="D532" s="11" t="s">
        <v>545</v>
      </c>
      <c r="E532" s="11">
        <v>220</v>
      </c>
      <c r="F532" s="11">
        <v>0.17447167199999999</v>
      </c>
      <c r="G532" s="11">
        <v>0.13625686200000001</v>
      </c>
      <c r="H532" s="11">
        <v>0.20173121799999999</v>
      </c>
    </row>
    <row r="533" spans="1:8" ht="14.25" customHeight="1">
      <c r="A533" s="11" t="s">
        <v>274</v>
      </c>
      <c r="B533" s="11" t="s">
        <v>3584</v>
      </c>
      <c r="C533" s="11" t="s">
        <v>77</v>
      </c>
      <c r="D533" s="11" t="s">
        <v>78</v>
      </c>
      <c r="E533" s="11">
        <v>226</v>
      </c>
      <c r="F533" s="11">
        <v>-0.16580843000000001</v>
      </c>
      <c r="G533" s="11">
        <v>0.119128944</v>
      </c>
      <c r="H533" s="11">
        <v>0.16533910800000001</v>
      </c>
    </row>
    <row r="534" spans="1:8" ht="14.25" customHeight="1">
      <c r="A534" s="11" t="s">
        <v>2057</v>
      </c>
      <c r="B534" s="11" t="s">
        <v>3585</v>
      </c>
      <c r="C534" s="11" t="s">
        <v>345</v>
      </c>
      <c r="D534" s="11" t="s">
        <v>842</v>
      </c>
      <c r="E534" s="11">
        <v>222</v>
      </c>
      <c r="F534" s="11">
        <v>0.192748371</v>
      </c>
      <c r="G534" s="11">
        <v>0.14141825599999999</v>
      </c>
      <c r="H534" s="11">
        <v>0.17427385400000001</v>
      </c>
    </row>
    <row r="535" spans="1:8" ht="14.25" customHeight="1">
      <c r="A535" s="11" t="s">
        <v>2377</v>
      </c>
      <c r="B535" s="11" t="s">
        <v>2377</v>
      </c>
      <c r="C535" s="11" t="s">
        <v>96</v>
      </c>
      <c r="D535" s="11" t="s">
        <v>933</v>
      </c>
      <c r="E535" s="11">
        <v>218</v>
      </c>
      <c r="F535" s="11">
        <v>-7.0010482999999998E-2</v>
      </c>
      <c r="G535" s="11">
        <v>0.12678063000000001</v>
      </c>
      <c r="H535" s="11">
        <v>0.58136504</v>
      </c>
    </row>
    <row r="536" spans="1:8" ht="14.25" customHeight="1">
      <c r="A536" s="11" t="s">
        <v>2037</v>
      </c>
      <c r="B536" s="11" t="s">
        <v>3586</v>
      </c>
      <c r="C536" s="11" t="s">
        <v>345</v>
      </c>
      <c r="D536" s="11" t="s">
        <v>346</v>
      </c>
      <c r="E536" s="11">
        <v>217</v>
      </c>
      <c r="F536" s="11">
        <v>0.229634857</v>
      </c>
      <c r="G536" s="11">
        <v>0.12958730199999999</v>
      </c>
      <c r="H536" s="11">
        <v>7.7789914000000002E-2</v>
      </c>
    </row>
    <row r="537" spans="1:8" ht="14.25" customHeight="1">
      <c r="A537" s="11" t="s">
        <v>3122</v>
      </c>
      <c r="B537" s="11" t="s">
        <v>3587</v>
      </c>
      <c r="C537" s="11" t="s">
        <v>47</v>
      </c>
      <c r="D537" s="11" t="s">
        <v>47</v>
      </c>
      <c r="E537" s="11">
        <v>220</v>
      </c>
      <c r="F537" s="11">
        <v>-5.1017321999999997E-2</v>
      </c>
      <c r="G537" s="11">
        <v>0.136098636</v>
      </c>
      <c r="H537" s="11">
        <v>0.70812904200000004</v>
      </c>
    </row>
    <row r="538" spans="1:8" ht="14.25" customHeight="1">
      <c r="A538" s="11" t="s">
        <v>2754</v>
      </c>
      <c r="B538" s="11" t="s">
        <v>3588</v>
      </c>
      <c r="C538" s="11" t="s">
        <v>47</v>
      </c>
      <c r="D538" s="11" t="s">
        <v>47</v>
      </c>
      <c r="E538" s="11">
        <v>226</v>
      </c>
      <c r="F538" s="11">
        <v>-8.6796863000000002E-2</v>
      </c>
      <c r="G538" s="11">
        <v>0.14360552600000001</v>
      </c>
      <c r="H538" s="11">
        <v>0.54617623699999995</v>
      </c>
    </row>
    <row r="539" spans="1:8" ht="14.25" customHeight="1">
      <c r="A539" s="11" t="s">
        <v>769</v>
      </c>
      <c r="B539" s="11" t="s">
        <v>3589</v>
      </c>
      <c r="C539" s="11" t="s">
        <v>171</v>
      </c>
      <c r="D539" s="11" t="s">
        <v>770</v>
      </c>
      <c r="E539" s="11">
        <v>226</v>
      </c>
      <c r="F539" s="11">
        <v>-0.42707046300000001</v>
      </c>
      <c r="G539" s="11">
        <v>0.112534099</v>
      </c>
      <c r="H539" s="11">
        <v>1.89617E-4</v>
      </c>
    </row>
    <row r="540" spans="1:8" ht="14.25" customHeight="1">
      <c r="A540" s="11" t="s">
        <v>1303</v>
      </c>
      <c r="B540" s="11" t="s">
        <v>1303</v>
      </c>
      <c r="C540" s="11" t="s">
        <v>77</v>
      </c>
      <c r="D540" s="11" t="s">
        <v>391</v>
      </c>
      <c r="E540" s="11">
        <v>225</v>
      </c>
      <c r="F540" s="11">
        <v>1.3275531E-2</v>
      </c>
      <c r="G540" s="11">
        <v>0.115856769</v>
      </c>
      <c r="H540" s="11">
        <v>0.90887568900000004</v>
      </c>
    </row>
    <row r="541" spans="1:8" ht="14.25" customHeight="1">
      <c r="A541" s="11" t="s">
        <v>2806</v>
      </c>
      <c r="B541" s="11" t="s">
        <v>3590</v>
      </c>
      <c r="C541" s="11" t="s">
        <v>47</v>
      </c>
      <c r="D541" s="11" t="s">
        <v>47</v>
      </c>
      <c r="E541" s="11">
        <v>203</v>
      </c>
      <c r="F541" s="11">
        <v>0.52687173200000004</v>
      </c>
      <c r="G541" s="11">
        <v>0.12967842900000001</v>
      </c>
      <c r="H541" s="18">
        <v>6.9200000000000002E-5</v>
      </c>
    </row>
    <row r="542" spans="1:8" ht="14.25" customHeight="1">
      <c r="A542" s="11" t="s">
        <v>2738</v>
      </c>
      <c r="B542" s="11" t="s">
        <v>2738</v>
      </c>
      <c r="C542" s="11" t="s">
        <v>171</v>
      </c>
      <c r="D542" s="11" t="s">
        <v>545</v>
      </c>
      <c r="E542" s="11">
        <v>179</v>
      </c>
      <c r="F542" s="11">
        <v>6.7777096999999994E-2</v>
      </c>
      <c r="G542" s="11">
        <v>0.15009989900000001</v>
      </c>
      <c r="H542" s="11">
        <v>0.65214227300000005</v>
      </c>
    </row>
    <row r="543" spans="1:8" ht="14.25" customHeight="1">
      <c r="A543" s="11" t="s">
        <v>2981</v>
      </c>
      <c r="B543" s="11" t="s">
        <v>3591</v>
      </c>
      <c r="C543" s="11" t="s">
        <v>47</v>
      </c>
      <c r="D543" s="11" t="s">
        <v>47</v>
      </c>
      <c r="E543" s="11">
        <v>225</v>
      </c>
      <c r="F543" s="11">
        <v>-5.9224737999999999E-2</v>
      </c>
      <c r="G543" s="11">
        <v>0.11637658400000001</v>
      </c>
      <c r="H543" s="11">
        <v>0.61131680899999996</v>
      </c>
    </row>
    <row r="544" spans="1:8" ht="14.25" customHeight="1">
      <c r="A544" s="11" t="s">
        <v>2656</v>
      </c>
      <c r="B544" s="11" t="s">
        <v>3592</v>
      </c>
      <c r="C544" s="11" t="s">
        <v>77</v>
      </c>
      <c r="D544" s="11" t="s">
        <v>78</v>
      </c>
      <c r="E544" s="11">
        <v>222</v>
      </c>
      <c r="F544" s="11">
        <v>0.26918984400000001</v>
      </c>
      <c r="G544" s="11">
        <v>0.11607517000000001</v>
      </c>
      <c r="H544" s="11">
        <v>2.1298793E-2</v>
      </c>
    </row>
    <row r="545" spans="1:8" ht="14.25" customHeight="1">
      <c r="A545" s="11" t="s">
        <v>1091</v>
      </c>
      <c r="B545" s="11" t="s">
        <v>3593</v>
      </c>
      <c r="C545" s="11" t="s">
        <v>64</v>
      </c>
      <c r="D545" s="11" t="s">
        <v>384</v>
      </c>
      <c r="E545" s="11">
        <v>223</v>
      </c>
      <c r="F545" s="11">
        <v>9.1167164999999994E-2</v>
      </c>
      <c r="G545" s="11">
        <v>0.12404780899999999</v>
      </c>
      <c r="H545" s="11">
        <v>0.46315081400000002</v>
      </c>
    </row>
    <row r="546" spans="1:8" ht="14.25" customHeight="1">
      <c r="A546" s="11" t="s">
        <v>2872</v>
      </c>
      <c r="B546" s="11" t="s">
        <v>3594</v>
      </c>
      <c r="C546" s="11" t="s">
        <v>47</v>
      </c>
      <c r="D546" s="11" t="s">
        <v>47</v>
      </c>
      <c r="E546" s="11">
        <v>226</v>
      </c>
      <c r="F546" s="11">
        <v>-8.6012886999999996E-2</v>
      </c>
      <c r="G546" s="11">
        <v>0.12678561299999999</v>
      </c>
      <c r="H546" s="11">
        <v>0.49820452900000001</v>
      </c>
    </row>
    <row r="547" spans="1:8" ht="14.25" customHeight="1">
      <c r="A547" s="11" t="s">
        <v>2369</v>
      </c>
      <c r="B547" s="11" t="s">
        <v>2369</v>
      </c>
      <c r="C547" s="11" t="s">
        <v>64</v>
      </c>
      <c r="D547" s="11" t="s">
        <v>65</v>
      </c>
      <c r="E547" s="11">
        <v>216</v>
      </c>
      <c r="F547" s="11">
        <v>-3.6966772000000002E-2</v>
      </c>
      <c r="G547" s="11">
        <v>0.14207298900000001</v>
      </c>
      <c r="H547" s="11">
        <v>0.79496073</v>
      </c>
    </row>
    <row r="548" spans="1:8" ht="14.25" customHeight="1">
      <c r="A548" s="11" t="s">
        <v>398</v>
      </c>
      <c r="B548" s="11" t="s">
        <v>3595</v>
      </c>
      <c r="C548" s="11" t="s">
        <v>77</v>
      </c>
      <c r="D548" s="11" t="s">
        <v>391</v>
      </c>
      <c r="E548" s="11">
        <v>220</v>
      </c>
      <c r="F548" s="11">
        <v>-7.3836797999999995E-2</v>
      </c>
      <c r="G548" s="11">
        <v>9.6019304E-2</v>
      </c>
      <c r="H548" s="11">
        <v>0.442730717</v>
      </c>
    </row>
    <row r="549" spans="1:8" ht="14.25" customHeight="1">
      <c r="A549" s="11" t="s">
        <v>787</v>
      </c>
      <c r="B549" s="11" t="s">
        <v>3596</v>
      </c>
      <c r="C549" s="11" t="s">
        <v>77</v>
      </c>
      <c r="D549" s="11" t="s">
        <v>312</v>
      </c>
      <c r="E549" s="11">
        <v>219</v>
      </c>
      <c r="F549" s="11">
        <v>0.273813584</v>
      </c>
      <c r="G549" s="11">
        <v>0.13685598199999999</v>
      </c>
      <c r="H549" s="11">
        <v>4.6654810999999997E-2</v>
      </c>
    </row>
    <row r="550" spans="1:8" ht="14.25" customHeight="1">
      <c r="A550" s="11" t="s">
        <v>2699</v>
      </c>
      <c r="B550" s="11" t="s">
        <v>2699</v>
      </c>
      <c r="C550" s="11" t="s">
        <v>77</v>
      </c>
      <c r="D550" s="11" t="s">
        <v>634</v>
      </c>
      <c r="E550" s="11">
        <v>185</v>
      </c>
      <c r="F550" s="11">
        <v>-3.3313413E-2</v>
      </c>
      <c r="G550" s="11">
        <v>0.15806208999999999</v>
      </c>
      <c r="H550" s="11">
        <v>0.83330529799999997</v>
      </c>
    </row>
    <row r="551" spans="1:8" ht="14.25" customHeight="1">
      <c r="A551" s="11" t="s">
        <v>3105</v>
      </c>
      <c r="B551" s="11" t="s">
        <v>3597</v>
      </c>
      <c r="C551" s="11" t="s">
        <v>47</v>
      </c>
      <c r="D551" s="11" t="s">
        <v>47</v>
      </c>
      <c r="E551" s="11">
        <v>226</v>
      </c>
      <c r="F551" s="11">
        <v>-0.106238451</v>
      </c>
      <c r="G551" s="11">
        <v>0.12396038</v>
      </c>
      <c r="H551" s="11">
        <v>0.39233310999999998</v>
      </c>
    </row>
    <row r="552" spans="1:8" ht="14.25" customHeight="1">
      <c r="A552" s="11" t="s">
        <v>2768</v>
      </c>
      <c r="B552" s="11" t="s">
        <v>3598</v>
      </c>
      <c r="C552" s="11" t="s">
        <v>47</v>
      </c>
      <c r="D552" s="11" t="s">
        <v>47</v>
      </c>
      <c r="E552" s="11">
        <v>216</v>
      </c>
      <c r="F552" s="11">
        <v>7.1574278000000005E-2</v>
      </c>
      <c r="G552" s="11">
        <v>0.13075756399999999</v>
      </c>
      <c r="H552" s="11">
        <v>0.584681754</v>
      </c>
    </row>
    <row r="553" spans="1:8" ht="14.25" customHeight="1">
      <c r="A553" s="11" t="s">
        <v>2650</v>
      </c>
      <c r="B553" s="11" t="s">
        <v>3599</v>
      </c>
      <c r="C553" s="11" t="s">
        <v>77</v>
      </c>
      <c r="D553" s="11" t="s">
        <v>989</v>
      </c>
      <c r="E553" s="11">
        <v>226</v>
      </c>
      <c r="F553" s="11">
        <v>-0.25791884500000001</v>
      </c>
      <c r="G553" s="11">
        <v>0.13424860699999999</v>
      </c>
      <c r="H553" s="11">
        <v>5.5964119999999999E-2</v>
      </c>
    </row>
    <row r="554" spans="1:8" ht="14.25" customHeight="1">
      <c r="A554" s="11" t="s">
        <v>2454</v>
      </c>
      <c r="B554" s="11" t="s">
        <v>2454</v>
      </c>
      <c r="C554" s="11" t="s">
        <v>171</v>
      </c>
      <c r="D554" s="11" t="s">
        <v>638</v>
      </c>
      <c r="E554" s="11">
        <v>211</v>
      </c>
      <c r="F554" s="11">
        <v>-0.101345395</v>
      </c>
      <c r="G554" s="11">
        <v>0.13162375800000001</v>
      </c>
      <c r="H554" s="11">
        <v>0.44218312999999998</v>
      </c>
    </row>
    <row r="555" spans="1:8" ht="14.25" customHeight="1">
      <c r="A555" s="11" t="s">
        <v>2796</v>
      </c>
      <c r="B555" s="11" t="s">
        <v>3600</v>
      </c>
      <c r="C555" s="11" t="s">
        <v>47</v>
      </c>
      <c r="D555" s="11" t="s">
        <v>47</v>
      </c>
      <c r="E555" s="11">
        <v>225</v>
      </c>
      <c r="F555" s="11">
        <v>-0.20978079199999999</v>
      </c>
      <c r="G555" s="11">
        <v>0.13580306</v>
      </c>
      <c r="H555" s="11">
        <v>0.123813808</v>
      </c>
    </row>
    <row r="556" spans="1:8" ht="14.25" customHeight="1">
      <c r="A556" s="11" t="s">
        <v>1576</v>
      </c>
      <c r="B556" s="11" t="s">
        <v>1576</v>
      </c>
      <c r="C556" s="11" t="s">
        <v>77</v>
      </c>
      <c r="D556" s="11" t="s">
        <v>525</v>
      </c>
      <c r="E556" s="11">
        <v>223</v>
      </c>
      <c r="F556" s="11">
        <v>0.18466692800000001</v>
      </c>
      <c r="G556" s="11">
        <v>0.12269353600000001</v>
      </c>
      <c r="H556" s="11">
        <v>0.133711569</v>
      </c>
    </row>
    <row r="557" spans="1:8" ht="14.25" customHeight="1">
      <c r="A557" s="11" t="s">
        <v>930</v>
      </c>
      <c r="B557" s="11" t="s">
        <v>3601</v>
      </c>
      <c r="C557" s="11" t="s">
        <v>77</v>
      </c>
      <c r="D557" s="11" t="s">
        <v>312</v>
      </c>
      <c r="E557" s="11">
        <v>226</v>
      </c>
      <c r="F557" s="11">
        <v>-7.1100696000000005E-2</v>
      </c>
      <c r="G557" s="11">
        <v>0.131660166</v>
      </c>
      <c r="H557" s="11">
        <v>0.58970673200000001</v>
      </c>
    </row>
    <row r="558" spans="1:8" ht="14.25" customHeight="1">
      <c r="A558" s="11" t="s">
        <v>3114</v>
      </c>
      <c r="B558" s="11" t="s">
        <v>3602</v>
      </c>
      <c r="C558" s="11" t="s">
        <v>47</v>
      </c>
      <c r="D558" s="11" t="s">
        <v>47</v>
      </c>
      <c r="E558" s="11">
        <v>224</v>
      </c>
      <c r="F558" s="11">
        <v>-0.270628747</v>
      </c>
      <c r="G558" s="11">
        <v>0.124960738</v>
      </c>
      <c r="H558" s="11">
        <v>3.1389394000000001E-2</v>
      </c>
    </row>
    <row r="559" spans="1:8" ht="14.25" customHeight="1">
      <c r="A559" s="11" t="s">
        <v>2804</v>
      </c>
      <c r="B559" s="11" t="s">
        <v>3603</v>
      </c>
      <c r="C559" s="11" t="s">
        <v>47</v>
      </c>
      <c r="D559" s="11" t="s">
        <v>47</v>
      </c>
      <c r="E559" s="11">
        <v>226</v>
      </c>
      <c r="F559" s="11">
        <v>-0.121099469</v>
      </c>
      <c r="G559" s="11">
        <v>0.13524893199999999</v>
      </c>
      <c r="H559" s="11">
        <v>0.37153553</v>
      </c>
    </row>
    <row r="560" spans="1:8" ht="14.25" customHeight="1">
      <c r="A560" s="11" t="s">
        <v>1875</v>
      </c>
      <c r="B560" s="11" t="s">
        <v>3604</v>
      </c>
      <c r="C560" s="11" t="s">
        <v>64</v>
      </c>
      <c r="D560" s="11" t="s">
        <v>65</v>
      </c>
      <c r="E560" s="11">
        <v>219</v>
      </c>
      <c r="F560" s="11">
        <v>5.4107217999999999E-2</v>
      </c>
      <c r="G560" s="11">
        <v>0.12865726399999999</v>
      </c>
      <c r="H560" s="11">
        <v>0.67449378299999996</v>
      </c>
    </row>
    <row r="561" spans="1:8" ht="14.25" customHeight="1">
      <c r="A561" s="11" t="s">
        <v>608</v>
      </c>
      <c r="B561" s="11" t="s">
        <v>3605</v>
      </c>
      <c r="C561" s="11" t="s">
        <v>171</v>
      </c>
      <c r="D561" s="11" t="s">
        <v>178</v>
      </c>
      <c r="E561" s="11">
        <v>226</v>
      </c>
      <c r="F561" s="11">
        <v>0.23658257099999999</v>
      </c>
      <c r="G561" s="11">
        <v>0.14614511499999999</v>
      </c>
      <c r="H561" s="11">
        <v>0.106880751</v>
      </c>
    </row>
    <row r="562" spans="1:8" ht="14.25" customHeight="1">
      <c r="A562" s="11" t="s">
        <v>589</v>
      </c>
      <c r="B562" s="11" t="s">
        <v>3606</v>
      </c>
      <c r="C562" s="11" t="s">
        <v>171</v>
      </c>
      <c r="D562" s="11" t="s">
        <v>386</v>
      </c>
      <c r="E562" s="11">
        <v>222</v>
      </c>
      <c r="F562" s="11">
        <v>-0.29726158200000002</v>
      </c>
      <c r="G562" s="11">
        <v>0.13322176299999999</v>
      </c>
      <c r="H562" s="11">
        <v>2.6658965999999999E-2</v>
      </c>
    </row>
    <row r="563" spans="1:8" ht="14.25" customHeight="1">
      <c r="A563" s="11" t="s">
        <v>1512</v>
      </c>
      <c r="B563" s="11" t="s">
        <v>1512</v>
      </c>
      <c r="C563" s="11" t="s">
        <v>77</v>
      </c>
      <c r="D563" s="11" t="s">
        <v>1100</v>
      </c>
      <c r="E563" s="11">
        <v>226</v>
      </c>
      <c r="F563" s="11">
        <v>-0.37588894299999998</v>
      </c>
      <c r="G563" s="11">
        <v>0.12650014200000001</v>
      </c>
      <c r="H563" s="11">
        <v>3.2844189999999998E-3</v>
      </c>
    </row>
    <row r="564" spans="1:8" ht="14.25" customHeight="1">
      <c r="A564" s="11" t="s">
        <v>2674</v>
      </c>
      <c r="B564" s="11" t="s">
        <v>2674</v>
      </c>
      <c r="C564" s="11" t="s">
        <v>171</v>
      </c>
      <c r="D564" s="11" t="s">
        <v>415</v>
      </c>
      <c r="E564" s="11">
        <v>226</v>
      </c>
      <c r="F564" s="11">
        <v>-0.26466655700000002</v>
      </c>
      <c r="G564" s="11">
        <v>0.12237743199999999</v>
      </c>
      <c r="H564" s="11">
        <v>3.1613292000000001E-2</v>
      </c>
    </row>
    <row r="565" spans="1:8" ht="14.25" customHeight="1">
      <c r="A565" s="11" t="s">
        <v>668</v>
      </c>
      <c r="B565" s="11" t="s">
        <v>3607</v>
      </c>
      <c r="C565" s="11" t="s">
        <v>64</v>
      </c>
      <c r="D565" s="11" t="s">
        <v>384</v>
      </c>
      <c r="E565" s="11">
        <v>226</v>
      </c>
      <c r="F565" s="11">
        <v>-0.14872954699999999</v>
      </c>
      <c r="G565" s="11">
        <v>0.13895159200000001</v>
      </c>
      <c r="H565" s="11">
        <v>0.28559481599999997</v>
      </c>
    </row>
    <row r="566" spans="1:8" ht="14.25" customHeight="1">
      <c r="A566" s="11" t="s">
        <v>1748</v>
      </c>
      <c r="B566" s="11" t="s">
        <v>1748</v>
      </c>
      <c r="C566" s="11" t="s">
        <v>77</v>
      </c>
      <c r="D566" s="11" t="s">
        <v>525</v>
      </c>
      <c r="E566" s="11">
        <v>226</v>
      </c>
      <c r="F566" s="11">
        <v>2.4277801000000002E-2</v>
      </c>
      <c r="G566" s="11">
        <v>0.127726749</v>
      </c>
      <c r="H566" s="11">
        <v>0.84942012099999997</v>
      </c>
    </row>
    <row r="567" spans="1:8" ht="14.25" customHeight="1">
      <c r="A567" s="11" t="s">
        <v>819</v>
      </c>
      <c r="B567" s="11" t="s">
        <v>3608</v>
      </c>
      <c r="C567" s="11" t="s">
        <v>77</v>
      </c>
      <c r="D567" s="11" t="s">
        <v>315</v>
      </c>
      <c r="E567" s="11">
        <v>202</v>
      </c>
      <c r="F567" s="11">
        <v>8.8604203000000006E-2</v>
      </c>
      <c r="G567" s="11">
        <v>0.14026809100000001</v>
      </c>
      <c r="H567" s="11">
        <v>0.52831180700000002</v>
      </c>
    </row>
    <row r="568" spans="1:8" ht="14.25" customHeight="1">
      <c r="A568" s="11" t="s">
        <v>671</v>
      </c>
      <c r="B568" s="11" t="s">
        <v>3609</v>
      </c>
      <c r="C568" s="11" t="s">
        <v>171</v>
      </c>
      <c r="D568" s="11" t="s">
        <v>172</v>
      </c>
      <c r="E568" s="11">
        <v>224</v>
      </c>
      <c r="F568" s="11">
        <v>0.22302976199999999</v>
      </c>
      <c r="G568" s="11">
        <v>0.133769731</v>
      </c>
      <c r="H568" s="11">
        <v>9.6858923999999999E-2</v>
      </c>
    </row>
    <row r="569" spans="1:8" ht="14.25" customHeight="1">
      <c r="A569" s="11" t="s">
        <v>660</v>
      </c>
      <c r="B569" s="11" t="s">
        <v>3610</v>
      </c>
      <c r="C569" s="11" t="s">
        <v>77</v>
      </c>
      <c r="D569" s="11" t="s">
        <v>312</v>
      </c>
      <c r="E569" s="11">
        <v>224</v>
      </c>
      <c r="F569" s="11">
        <v>-0.129233603</v>
      </c>
      <c r="G569" s="11">
        <v>0.118627314</v>
      </c>
      <c r="H569" s="11">
        <v>0.27714439800000001</v>
      </c>
    </row>
    <row r="570" spans="1:8" ht="14.25" customHeight="1">
      <c r="A570" s="11" t="s">
        <v>696</v>
      </c>
      <c r="B570" s="11" t="s">
        <v>3611</v>
      </c>
      <c r="C570" s="11" t="s">
        <v>171</v>
      </c>
      <c r="D570" s="11" t="s">
        <v>415</v>
      </c>
      <c r="E570" s="11">
        <v>226</v>
      </c>
      <c r="F570" s="11">
        <v>0.17937947800000001</v>
      </c>
      <c r="G570" s="11">
        <v>0.132021156</v>
      </c>
      <c r="H570" s="11">
        <v>0.17559060200000001</v>
      </c>
    </row>
    <row r="571" spans="1:8" ht="14.25" customHeight="1">
      <c r="A571" s="11" t="s">
        <v>927</v>
      </c>
      <c r="B571" s="11" t="s">
        <v>3612</v>
      </c>
      <c r="C571" s="11" t="s">
        <v>77</v>
      </c>
      <c r="D571" s="11" t="s">
        <v>312</v>
      </c>
      <c r="E571" s="11">
        <v>210</v>
      </c>
      <c r="F571" s="11">
        <v>3.4178519999999997E-2</v>
      </c>
      <c r="G571" s="11">
        <v>0.144026451</v>
      </c>
      <c r="H571" s="11">
        <v>0.81264979000000004</v>
      </c>
    </row>
    <row r="572" spans="1:8" ht="14.25" customHeight="1">
      <c r="A572" s="11" t="s">
        <v>2018</v>
      </c>
      <c r="B572" s="11" t="s">
        <v>3613</v>
      </c>
      <c r="C572" s="11" t="s">
        <v>77</v>
      </c>
      <c r="D572" s="11" t="s">
        <v>989</v>
      </c>
      <c r="E572" s="11">
        <v>226</v>
      </c>
      <c r="F572" s="11">
        <v>-0.11258216</v>
      </c>
      <c r="G572" s="11">
        <v>0.13688635900000001</v>
      </c>
      <c r="H572" s="11">
        <v>0.41168783599999997</v>
      </c>
    </row>
    <row r="573" spans="1:8" ht="14.25" customHeight="1">
      <c r="A573" s="11" t="s">
        <v>125</v>
      </c>
      <c r="B573" s="11" t="s">
        <v>3614</v>
      </c>
      <c r="C573" s="11" t="s">
        <v>77</v>
      </c>
      <c r="D573" s="11" t="s">
        <v>126</v>
      </c>
      <c r="E573" s="11">
        <v>226</v>
      </c>
      <c r="F573" s="11">
        <v>-0.42582289699999998</v>
      </c>
      <c r="G573" s="11">
        <v>0.115592784</v>
      </c>
      <c r="H573" s="11">
        <v>2.8756300000000001E-4</v>
      </c>
    </row>
    <row r="574" spans="1:8" ht="14.25" customHeight="1">
      <c r="A574" s="11" t="s">
        <v>2398</v>
      </c>
      <c r="B574" s="11" t="s">
        <v>3615</v>
      </c>
      <c r="C574" s="11" t="s">
        <v>171</v>
      </c>
      <c r="D574" s="11" t="s">
        <v>684</v>
      </c>
      <c r="E574" s="11">
        <v>217</v>
      </c>
      <c r="F574" s="11">
        <v>-9.4467832000000002E-2</v>
      </c>
      <c r="G574" s="11">
        <v>0.13598015399999999</v>
      </c>
      <c r="H574" s="11">
        <v>0.48797533399999998</v>
      </c>
    </row>
    <row r="575" spans="1:8" ht="14.25" customHeight="1">
      <c r="A575" s="11" t="s">
        <v>3124</v>
      </c>
      <c r="B575" s="11" t="s">
        <v>3616</v>
      </c>
      <c r="C575" s="11" t="s">
        <v>47</v>
      </c>
      <c r="D575" s="11" t="s">
        <v>47</v>
      </c>
      <c r="E575" s="11">
        <v>221</v>
      </c>
      <c r="F575" s="11">
        <v>0.38355608400000002</v>
      </c>
      <c r="G575" s="11">
        <v>0.123558238</v>
      </c>
      <c r="H575" s="11">
        <v>2.156907E-3</v>
      </c>
    </row>
    <row r="576" spans="1:8" ht="14.25" customHeight="1">
      <c r="A576" s="11" t="s">
        <v>2757</v>
      </c>
      <c r="B576" s="11" t="s">
        <v>3617</v>
      </c>
      <c r="C576" s="11" t="s">
        <v>47</v>
      </c>
      <c r="D576" s="11" t="s">
        <v>47</v>
      </c>
      <c r="E576" s="11">
        <v>216</v>
      </c>
      <c r="F576" s="11">
        <v>-0.20673512399999999</v>
      </c>
      <c r="G576" s="11">
        <v>0.13005960899999999</v>
      </c>
      <c r="H576" s="11">
        <v>0.113400812</v>
      </c>
    </row>
    <row r="577" spans="1:8" ht="14.25" customHeight="1">
      <c r="A577" s="11" t="s">
        <v>3068</v>
      </c>
      <c r="B577" s="11" t="s">
        <v>3618</v>
      </c>
      <c r="C577" s="11" t="s">
        <v>47</v>
      </c>
      <c r="D577" s="11" t="s">
        <v>47</v>
      </c>
      <c r="E577" s="11">
        <v>224</v>
      </c>
      <c r="F577" s="11">
        <v>-5.1791825E-2</v>
      </c>
      <c r="G577" s="11">
        <v>0.127733979</v>
      </c>
      <c r="H577" s="11">
        <v>0.68552177599999997</v>
      </c>
    </row>
    <row r="578" spans="1:8" ht="14.25" customHeight="1">
      <c r="A578" s="11" t="s">
        <v>314</v>
      </c>
      <c r="B578" s="11" t="s">
        <v>3619</v>
      </c>
      <c r="C578" s="11" t="s">
        <v>77</v>
      </c>
      <c r="D578" s="11" t="s">
        <v>315</v>
      </c>
      <c r="E578" s="11">
        <v>201</v>
      </c>
      <c r="F578" s="11">
        <v>-1.9248741999999999E-2</v>
      </c>
      <c r="G578" s="11">
        <v>0.136651468</v>
      </c>
      <c r="H578" s="11">
        <v>0.88812151500000003</v>
      </c>
    </row>
    <row r="579" spans="1:8" ht="14.25" customHeight="1">
      <c r="A579" s="11" t="s">
        <v>663</v>
      </c>
      <c r="B579" s="11" t="s">
        <v>3620</v>
      </c>
      <c r="C579" s="11" t="s">
        <v>77</v>
      </c>
      <c r="D579" s="11" t="s">
        <v>664</v>
      </c>
      <c r="E579" s="11">
        <v>216</v>
      </c>
      <c r="F579" s="11">
        <v>-0.132011767</v>
      </c>
      <c r="G579" s="11">
        <v>0.13148884299999999</v>
      </c>
      <c r="H579" s="11">
        <v>0.31651309900000002</v>
      </c>
    </row>
    <row r="580" spans="1:8" ht="14.25" customHeight="1">
      <c r="A580" s="11" t="s">
        <v>1961</v>
      </c>
      <c r="B580" s="11" t="s">
        <v>3621</v>
      </c>
      <c r="C580" s="11" t="s">
        <v>171</v>
      </c>
      <c r="D580" s="11" t="s">
        <v>445</v>
      </c>
      <c r="E580" s="11">
        <v>222</v>
      </c>
      <c r="F580" s="11">
        <v>0.13349012699999999</v>
      </c>
      <c r="G580" s="11">
        <v>0.14704308799999999</v>
      </c>
      <c r="H580" s="11">
        <v>0.36495244999999998</v>
      </c>
    </row>
    <row r="581" spans="1:8" ht="14.25" customHeight="1">
      <c r="A581" s="11" t="s">
        <v>1275</v>
      </c>
      <c r="B581" s="11" t="s">
        <v>3622</v>
      </c>
      <c r="C581" s="11" t="s">
        <v>77</v>
      </c>
      <c r="D581" s="11" t="s">
        <v>868</v>
      </c>
      <c r="E581" s="11">
        <v>226</v>
      </c>
      <c r="F581" s="11">
        <v>-0.19803467499999999</v>
      </c>
      <c r="G581" s="11">
        <v>0.120383614</v>
      </c>
      <c r="H581" s="11">
        <v>0.10135371999999999</v>
      </c>
    </row>
    <row r="582" spans="1:8" ht="14.25" customHeight="1">
      <c r="A582" s="11" t="s">
        <v>3028</v>
      </c>
      <c r="B582" s="11" t="s">
        <v>3623</v>
      </c>
      <c r="C582" s="11" t="s">
        <v>47</v>
      </c>
      <c r="D582" s="11" t="s">
        <v>47</v>
      </c>
      <c r="E582" s="11">
        <v>225</v>
      </c>
      <c r="F582" s="11">
        <v>-0.27762943299999998</v>
      </c>
      <c r="G582" s="11">
        <v>0.14176340600000001</v>
      </c>
      <c r="H582" s="11">
        <v>5.1418814E-2</v>
      </c>
    </row>
    <row r="583" spans="1:8" ht="14.25" customHeight="1">
      <c r="A583" s="11" t="s">
        <v>1210</v>
      </c>
      <c r="B583" s="11" t="s">
        <v>3624</v>
      </c>
      <c r="C583" s="11" t="s">
        <v>77</v>
      </c>
      <c r="D583" s="11" t="s">
        <v>312</v>
      </c>
      <c r="E583" s="11">
        <v>226</v>
      </c>
      <c r="F583" s="11">
        <v>-8.0650688999999998E-2</v>
      </c>
      <c r="G583" s="11">
        <v>0.12348986100000001</v>
      </c>
      <c r="H583" s="11">
        <v>0.51435846399999996</v>
      </c>
    </row>
    <row r="584" spans="1:8" ht="14.25" customHeight="1">
      <c r="A584" s="11" t="s">
        <v>888</v>
      </c>
      <c r="B584" s="11" t="s">
        <v>888</v>
      </c>
      <c r="C584" s="11" t="s">
        <v>345</v>
      </c>
      <c r="D584" s="11" t="s">
        <v>346</v>
      </c>
      <c r="E584" s="11">
        <v>224</v>
      </c>
      <c r="F584" s="11">
        <v>-0.115108796</v>
      </c>
      <c r="G584" s="11">
        <v>0.12961877899999999</v>
      </c>
      <c r="H584" s="11">
        <v>0.37546294800000002</v>
      </c>
    </row>
    <row r="585" spans="1:8" ht="14.25" customHeight="1">
      <c r="A585" s="11" t="s">
        <v>284</v>
      </c>
      <c r="B585" s="11" t="s">
        <v>3625</v>
      </c>
      <c r="C585" s="11" t="s">
        <v>77</v>
      </c>
      <c r="D585" s="11" t="s">
        <v>78</v>
      </c>
      <c r="E585" s="11">
        <v>225</v>
      </c>
      <c r="F585" s="11">
        <v>-0.26288292000000002</v>
      </c>
      <c r="G585" s="11">
        <v>0.118398081</v>
      </c>
      <c r="H585" s="11">
        <v>2.7393582999999999E-2</v>
      </c>
    </row>
    <row r="586" spans="1:8" ht="14.25" customHeight="1">
      <c r="A586" s="11" t="s">
        <v>3141</v>
      </c>
      <c r="B586" s="11" t="s">
        <v>3626</v>
      </c>
      <c r="C586" s="11" t="s">
        <v>47</v>
      </c>
      <c r="D586" s="11" t="s">
        <v>47</v>
      </c>
      <c r="E586" s="11">
        <v>223</v>
      </c>
      <c r="F586" s="11">
        <v>1.5286330000000001E-2</v>
      </c>
      <c r="G586" s="11">
        <v>0.130954916</v>
      </c>
      <c r="H586" s="11">
        <v>0.90717929900000005</v>
      </c>
    </row>
    <row r="587" spans="1:8" ht="14.25" customHeight="1">
      <c r="A587" s="11" t="s">
        <v>1847</v>
      </c>
      <c r="B587" s="11" t="s">
        <v>3627</v>
      </c>
      <c r="C587" s="11" t="s">
        <v>64</v>
      </c>
      <c r="D587" s="11" t="s">
        <v>384</v>
      </c>
      <c r="E587" s="11">
        <v>222</v>
      </c>
      <c r="F587" s="11">
        <v>-0.293722233</v>
      </c>
      <c r="G587" s="11">
        <v>0.13668650099999999</v>
      </c>
      <c r="H587" s="11">
        <v>3.2726466000000003E-2</v>
      </c>
    </row>
    <row r="588" spans="1:8" ht="14.25" customHeight="1">
      <c r="A588" s="11" t="s">
        <v>377</v>
      </c>
      <c r="B588" s="11" t="s">
        <v>3628</v>
      </c>
      <c r="C588" s="11" t="s">
        <v>64</v>
      </c>
      <c r="D588" s="11" t="s">
        <v>73</v>
      </c>
      <c r="E588" s="11">
        <v>225</v>
      </c>
      <c r="F588" s="11">
        <v>0.18042557400000001</v>
      </c>
      <c r="G588" s="11">
        <v>0.13270963</v>
      </c>
      <c r="H588" s="11">
        <v>0.175332826</v>
      </c>
    </row>
    <row r="589" spans="1:8" ht="14.25" customHeight="1">
      <c r="A589" s="11" t="s">
        <v>2930</v>
      </c>
      <c r="B589" s="11" t="s">
        <v>3629</v>
      </c>
      <c r="C589" s="11" t="s">
        <v>47</v>
      </c>
      <c r="D589" s="11" t="s">
        <v>47</v>
      </c>
      <c r="E589" s="11">
        <v>220</v>
      </c>
      <c r="F589" s="11">
        <v>8.0850535000000001E-2</v>
      </c>
      <c r="G589" s="11">
        <v>9.7900224999999994E-2</v>
      </c>
      <c r="H589" s="11">
        <v>0.40978597100000003</v>
      </c>
    </row>
    <row r="590" spans="1:8" ht="14.25" customHeight="1">
      <c r="A590" s="11" t="s">
        <v>2013</v>
      </c>
      <c r="B590" s="11" t="s">
        <v>3630</v>
      </c>
      <c r="C590" s="11" t="s">
        <v>77</v>
      </c>
      <c r="D590" s="11" t="s">
        <v>1580</v>
      </c>
      <c r="E590" s="11">
        <v>223</v>
      </c>
      <c r="F590" s="11">
        <v>-0.201362817</v>
      </c>
      <c r="G590" s="11">
        <v>0.124322823</v>
      </c>
      <c r="H590" s="11">
        <v>0.10671496799999999</v>
      </c>
    </row>
    <row r="591" spans="1:8" ht="14.25" customHeight="1">
      <c r="A591" s="11" t="s">
        <v>2423</v>
      </c>
      <c r="B591" s="11" t="s">
        <v>3631</v>
      </c>
      <c r="C591" s="11" t="s">
        <v>171</v>
      </c>
      <c r="D591" s="11" t="s">
        <v>445</v>
      </c>
      <c r="E591" s="11">
        <v>215</v>
      </c>
      <c r="F591" s="11">
        <v>-0.147979366</v>
      </c>
      <c r="G591" s="11">
        <v>0.14511914200000001</v>
      </c>
      <c r="H591" s="11">
        <v>0.30901231299999998</v>
      </c>
    </row>
    <row r="592" spans="1:8" ht="14.25" customHeight="1">
      <c r="A592" s="11" t="s">
        <v>2781</v>
      </c>
      <c r="B592" s="11" t="s">
        <v>3632</v>
      </c>
      <c r="C592" s="11" t="s">
        <v>47</v>
      </c>
      <c r="D592" s="11" t="s">
        <v>47</v>
      </c>
      <c r="E592" s="11">
        <v>219</v>
      </c>
      <c r="F592" s="11">
        <v>-0.20012308100000001</v>
      </c>
      <c r="G592" s="11">
        <v>0.13662476800000001</v>
      </c>
      <c r="H592" s="11">
        <v>0.14441931</v>
      </c>
    </row>
    <row r="593" spans="1:8" ht="14.25" customHeight="1">
      <c r="A593" s="11" t="s">
        <v>229</v>
      </c>
      <c r="B593" s="11" t="s">
        <v>3633</v>
      </c>
      <c r="C593" s="11" t="s">
        <v>77</v>
      </c>
      <c r="D593" s="11" t="s">
        <v>205</v>
      </c>
      <c r="E593" s="11">
        <v>212</v>
      </c>
      <c r="F593" s="11">
        <v>-0.23512743699999999</v>
      </c>
      <c r="G593" s="11">
        <v>0.14435091899999999</v>
      </c>
      <c r="H593" s="11">
        <v>0.104827714</v>
      </c>
    </row>
    <row r="594" spans="1:8" ht="14.25" customHeight="1">
      <c r="A594" s="11" t="s">
        <v>1065</v>
      </c>
      <c r="B594" s="11" t="s">
        <v>3634</v>
      </c>
      <c r="C594" s="11" t="s">
        <v>77</v>
      </c>
      <c r="D594" s="11" t="s">
        <v>309</v>
      </c>
      <c r="E594" s="11">
        <v>225</v>
      </c>
      <c r="F594" s="11">
        <v>-0.26629342</v>
      </c>
      <c r="G594" s="11">
        <v>0.13094449999999999</v>
      </c>
      <c r="H594" s="11">
        <v>4.3162088000000001E-2</v>
      </c>
    </row>
    <row r="595" spans="1:8" ht="14.25" customHeight="1">
      <c r="A595" s="11" t="s">
        <v>3148</v>
      </c>
      <c r="B595" s="11" t="s">
        <v>3635</v>
      </c>
      <c r="C595" s="11" t="s">
        <v>47</v>
      </c>
      <c r="D595" s="11" t="s">
        <v>47</v>
      </c>
      <c r="E595" s="11">
        <v>213</v>
      </c>
      <c r="F595" s="11">
        <v>0.19344832300000001</v>
      </c>
      <c r="G595" s="11">
        <v>0.129118284</v>
      </c>
      <c r="H595" s="11">
        <v>0.13555515800000001</v>
      </c>
    </row>
    <row r="596" spans="1:8" ht="14.25" customHeight="1">
      <c r="A596" s="11" t="s">
        <v>434</v>
      </c>
      <c r="B596" s="11" t="s">
        <v>3636</v>
      </c>
      <c r="C596" s="11" t="s">
        <v>171</v>
      </c>
      <c r="D596" s="11" t="s">
        <v>386</v>
      </c>
      <c r="E596" s="11">
        <v>219</v>
      </c>
      <c r="F596" s="11">
        <v>0.22311109100000001</v>
      </c>
      <c r="G596" s="11">
        <v>0.12893948499999999</v>
      </c>
      <c r="H596" s="11">
        <v>8.4975550999999996E-2</v>
      </c>
    </row>
    <row r="597" spans="1:8" ht="14.25" customHeight="1">
      <c r="A597" s="11" t="s">
        <v>2272</v>
      </c>
      <c r="B597" s="11" t="s">
        <v>2272</v>
      </c>
      <c r="C597" s="11" t="s">
        <v>64</v>
      </c>
      <c r="D597" s="11" t="s">
        <v>65</v>
      </c>
      <c r="E597" s="11">
        <v>225</v>
      </c>
      <c r="F597" s="11">
        <v>-6.4966223000000003E-2</v>
      </c>
      <c r="G597" s="11">
        <v>0.13823186300000001</v>
      </c>
      <c r="H597" s="11">
        <v>0.63882443799999999</v>
      </c>
    </row>
    <row r="598" spans="1:8" ht="14.25" customHeight="1">
      <c r="A598" s="11" t="s">
        <v>2995</v>
      </c>
      <c r="B598" s="11" t="s">
        <v>3637</v>
      </c>
      <c r="C598" s="11" t="s">
        <v>47</v>
      </c>
      <c r="D598" s="11" t="s">
        <v>47</v>
      </c>
      <c r="E598" s="11">
        <v>224</v>
      </c>
      <c r="F598" s="11">
        <v>-9.5167867000000003E-2</v>
      </c>
      <c r="G598" s="11">
        <v>0.12782185200000001</v>
      </c>
      <c r="H598" s="11">
        <v>0.457333135</v>
      </c>
    </row>
    <row r="599" spans="1:8" ht="14.25" customHeight="1">
      <c r="A599" s="11" t="s">
        <v>423</v>
      </c>
      <c r="B599" s="11" t="s">
        <v>3638</v>
      </c>
      <c r="C599" s="11" t="s">
        <v>64</v>
      </c>
      <c r="D599" s="11" t="s">
        <v>65</v>
      </c>
      <c r="E599" s="11">
        <v>211</v>
      </c>
      <c r="F599" s="11">
        <v>-0.13424756800000001</v>
      </c>
      <c r="G599" s="11">
        <v>0.128618391</v>
      </c>
      <c r="H599" s="11">
        <v>0.297787786</v>
      </c>
    </row>
    <row r="600" spans="1:8" ht="14.25" customHeight="1">
      <c r="A600" s="11" t="s">
        <v>1197</v>
      </c>
      <c r="B600" s="11" t="s">
        <v>1197</v>
      </c>
      <c r="C600" s="11" t="s">
        <v>345</v>
      </c>
      <c r="D600" s="11" t="s">
        <v>1198</v>
      </c>
      <c r="E600" s="11">
        <v>205</v>
      </c>
      <c r="F600" s="11">
        <v>0.178941762</v>
      </c>
      <c r="G600" s="11">
        <v>0.13886198299999999</v>
      </c>
      <c r="H600" s="11">
        <v>0.19897902000000001</v>
      </c>
    </row>
    <row r="601" spans="1:8" ht="14.25" customHeight="1">
      <c r="A601" s="11" t="s">
        <v>480</v>
      </c>
      <c r="B601" s="11" t="s">
        <v>3639</v>
      </c>
      <c r="C601" s="11" t="s">
        <v>64</v>
      </c>
      <c r="D601" s="11" t="s">
        <v>88</v>
      </c>
      <c r="E601" s="11">
        <v>184</v>
      </c>
      <c r="F601" s="11">
        <v>0.100435196</v>
      </c>
      <c r="G601" s="11">
        <v>0.15489784700000001</v>
      </c>
      <c r="H601" s="11">
        <v>0.51753699500000006</v>
      </c>
    </row>
    <row r="602" spans="1:8" ht="14.25" customHeight="1">
      <c r="A602" s="11" t="s">
        <v>1305</v>
      </c>
      <c r="B602" s="11" t="s">
        <v>3640</v>
      </c>
      <c r="C602" s="11" t="s">
        <v>77</v>
      </c>
      <c r="D602" s="11" t="s">
        <v>868</v>
      </c>
      <c r="E602" s="11">
        <v>221</v>
      </c>
      <c r="F602" s="11">
        <v>-0.35552681699999999</v>
      </c>
      <c r="G602" s="11">
        <v>0.119315143</v>
      </c>
      <c r="H602" s="11">
        <v>3.2075839999999999E-3</v>
      </c>
    </row>
    <row r="603" spans="1:8" ht="14.25" customHeight="1">
      <c r="A603" s="11" t="s">
        <v>1833</v>
      </c>
      <c r="B603" s="11" t="s">
        <v>1833</v>
      </c>
      <c r="C603" s="11" t="s">
        <v>171</v>
      </c>
      <c r="D603" s="11" t="s">
        <v>367</v>
      </c>
      <c r="E603" s="11">
        <v>226</v>
      </c>
      <c r="F603" s="11">
        <v>-0.174397317</v>
      </c>
      <c r="G603" s="11">
        <v>0.128821192</v>
      </c>
      <c r="H603" s="11">
        <v>0.177154493</v>
      </c>
    </row>
    <row r="604" spans="1:8" ht="14.25" customHeight="1">
      <c r="A604" s="11" t="s">
        <v>1613</v>
      </c>
      <c r="B604" s="11" t="s">
        <v>3641</v>
      </c>
      <c r="C604" s="11" t="s">
        <v>171</v>
      </c>
      <c r="D604" s="11" t="s">
        <v>178</v>
      </c>
      <c r="E604" s="11">
        <v>210</v>
      </c>
      <c r="F604" s="11">
        <v>0.139033728</v>
      </c>
      <c r="G604" s="11">
        <v>0.135859638</v>
      </c>
      <c r="H604" s="11">
        <v>0.30731365300000002</v>
      </c>
    </row>
    <row r="605" spans="1:8" ht="14.25" customHeight="1">
      <c r="A605" s="11" t="s">
        <v>2790</v>
      </c>
      <c r="B605" s="11" t="s">
        <v>3642</v>
      </c>
      <c r="C605" s="11" t="s">
        <v>47</v>
      </c>
      <c r="D605" s="11" t="s">
        <v>47</v>
      </c>
      <c r="E605" s="11">
        <v>226</v>
      </c>
      <c r="F605" s="11">
        <v>-0.389863195</v>
      </c>
      <c r="G605" s="11">
        <v>0.13157252999999999</v>
      </c>
      <c r="H605" s="11">
        <v>3.3713200000000001E-3</v>
      </c>
    </row>
    <row r="606" spans="1:8" ht="14.25" customHeight="1">
      <c r="A606" s="11" t="s">
        <v>1560</v>
      </c>
      <c r="B606" s="11" t="s">
        <v>1560</v>
      </c>
      <c r="C606" s="11" t="s">
        <v>187</v>
      </c>
      <c r="D606" s="11" t="s">
        <v>1016</v>
      </c>
      <c r="E606" s="11">
        <v>214</v>
      </c>
      <c r="F606" s="11">
        <v>-0.13159797200000001</v>
      </c>
      <c r="G606" s="11">
        <v>9.9244370999999998E-2</v>
      </c>
      <c r="H606" s="11">
        <v>0.18625348</v>
      </c>
    </row>
    <row r="607" spans="1:8" ht="14.25" customHeight="1">
      <c r="A607" s="11" t="s">
        <v>2957</v>
      </c>
      <c r="B607" s="11" t="s">
        <v>3643</v>
      </c>
      <c r="C607" s="11" t="s">
        <v>47</v>
      </c>
      <c r="D607" s="11" t="s">
        <v>47</v>
      </c>
      <c r="E607" s="11">
        <v>216</v>
      </c>
      <c r="F607" s="11">
        <v>-5.8953481000000002E-2</v>
      </c>
      <c r="G607" s="11">
        <v>0.13812387200000001</v>
      </c>
      <c r="H607" s="11">
        <v>0.66993844300000005</v>
      </c>
    </row>
    <row r="608" spans="1:8" ht="14.25" customHeight="1">
      <c r="A608" s="11" t="s">
        <v>2651</v>
      </c>
      <c r="B608" s="11" t="s">
        <v>3644</v>
      </c>
      <c r="C608" s="11" t="s">
        <v>77</v>
      </c>
      <c r="D608" s="11" t="s">
        <v>300</v>
      </c>
      <c r="E608" s="11">
        <v>221</v>
      </c>
      <c r="F608" s="11">
        <v>7.4752872999999997E-2</v>
      </c>
      <c r="G608" s="11">
        <v>0.13968596699999999</v>
      </c>
      <c r="H608" s="11">
        <v>0.59308455800000004</v>
      </c>
    </row>
    <row r="609" spans="1:8" ht="14.25" customHeight="1">
      <c r="A609" s="11" t="s">
        <v>2232</v>
      </c>
      <c r="B609" s="11" t="s">
        <v>3645</v>
      </c>
      <c r="C609" s="11" t="s">
        <v>171</v>
      </c>
      <c r="D609" s="11" t="s">
        <v>415</v>
      </c>
      <c r="E609" s="11">
        <v>218</v>
      </c>
      <c r="F609" s="11">
        <v>-0.133491839</v>
      </c>
      <c r="G609" s="11">
        <v>0.14253833599999999</v>
      </c>
      <c r="H609" s="11">
        <v>0.35003521700000001</v>
      </c>
    </row>
    <row r="610" spans="1:8" ht="14.25" customHeight="1">
      <c r="A610" s="11" t="s">
        <v>789</v>
      </c>
      <c r="B610" s="11" t="s">
        <v>3646</v>
      </c>
      <c r="C610" s="11" t="s">
        <v>64</v>
      </c>
      <c r="D610" s="11" t="s">
        <v>73</v>
      </c>
      <c r="E610" s="11">
        <v>223</v>
      </c>
      <c r="F610" s="11">
        <v>0.17305727300000001</v>
      </c>
      <c r="G610" s="11">
        <v>0.138954887</v>
      </c>
      <c r="H610" s="11">
        <v>0.214284216</v>
      </c>
    </row>
    <row r="611" spans="1:8" ht="14.25" customHeight="1">
      <c r="A611" s="11" t="s">
        <v>1583</v>
      </c>
      <c r="B611" s="11" t="s">
        <v>1583</v>
      </c>
      <c r="C611" s="11" t="s">
        <v>64</v>
      </c>
      <c r="D611" s="11" t="s">
        <v>384</v>
      </c>
      <c r="E611" s="11">
        <v>224</v>
      </c>
      <c r="F611" s="11">
        <v>0.27198977499999999</v>
      </c>
      <c r="G611" s="11">
        <v>0.11993630399999999</v>
      </c>
      <c r="H611" s="11">
        <v>2.4295898999999999E-2</v>
      </c>
    </row>
    <row r="612" spans="1:8" ht="14.25" customHeight="1">
      <c r="A612" s="11" t="s">
        <v>2835</v>
      </c>
      <c r="B612" s="11" t="s">
        <v>3647</v>
      </c>
      <c r="C612" s="11" t="s">
        <v>47</v>
      </c>
      <c r="D612" s="11" t="s">
        <v>47</v>
      </c>
      <c r="E612" s="11">
        <v>220</v>
      </c>
      <c r="F612" s="11">
        <v>0.216038866</v>
      </c>
      <c r="G612" s="11">
        <v>0.130170762</v>
      </c>
      <c r="H612" s="11">
        <v>9.8408146000000002E-2</v>
      </c>
    </row>
    <row r="613" spans="1:8" ht="14.25" customHeight="1">
      <c r="A613" s="11" t="s">
        <v>662</v>
      </c>
      <c r="B613" s="11" t="s">
        <v>3648</v>
      </c>
      <c r="C613" s="11" t="s">
        <v>77</v>
      </c>
      <c r="D613" s="11" t="s">
        <v>312</v>
      </c>
      <c r="E613" s="11">
        <v>216</v>
      </c>
      <c r="F613" s="11">
        <v>-0.28836544800000002</v>
      </c>
      <c r="G613" s="11">
        <v>0.130949598</v>
      </c>
      <c r="H613" s="11">
        <v>2.8715504999999999E-2</v>
      </c>
    </row>
    <row r="614" spans="1:8" ht="14.25" customHeight="1">
      <c r="A614" s="11" t="s">
        <v>3087</v>
      </c>
      <c r="B614" s="11" t="s">
        <v>3649</v>
      </c>
      <c r="C614" s="11" t="s">
        <v>47</v>
      </c>
      <c r="D614" s="11" t="s">
        <v>47</v>
      </c>
      <c r="E614" s="11">
        <v>194</v>
      </c>
      <c r="F614" s="11">
        <v>0.197845992</v>
      </c>
      <c r="G614" s="11">
        <v>0.13397674200000001</v>
      </c>
      <c r="H614" s="11">
        <v>0.14137240100000001</v>
      </c>
    </row>
    <row r="615" spans="1:8" ht="14.25" customHeight="1">
      <c r="A615" s="11" t="s">
        <v>2827</v>
      </c>
      <c r="B615" s="11" t="s">
        <v>3650</v>
      </c>
      <c r="C615" s="11" t="s">
        <v>47</v>
      </c>
      <c r="D615" s="11" t="s">
        <v>47</v>
      </c>
      <c r="E615" s="11">
        <v>210</v>
      </c>
      <c r="F615" s="11">
        <v>-1.4975894999999999E-2</v>
      </c>
      <c r="G615" s="11">
        <v>0.14096495000000001</v>
      </c>
      <c r="H615" s="11">
        <v>0.91549459799999999</v>
      </c>
    </row>
    <row r="616" spans="1:8" ht="14.25" customHeight="1">
      <c r="A616" s="11" t="s">
        <v>1393</v>
      </c>
      <c r="B616" s="11" t="s">
        <v>3651</v>
      </c>
      <c r="C616" s="11" t="s">
        <v>873</v>
      </c>
      <c r="D616" s="11" t="s">
        <v>1394</v>
      </c>
      <c r="E616" s="11">
        <v>225</v>
      </c>
      <c r="F616" s="11">
        <v>2.7479092E-2</v>
      </c>
      <c r="G616" s="11">
        <v>0.11779141</v>
      </c>
      <c r="H616" s="11">
        <v>0.81575138800000002</v>
      </c>
    </row>
    <row r="617" spans="1:8" ht="14.25" customHeight="1">
      <c r="A617" s="11" t="s">
        <v>2948</v>
      </c>
      <c r="B617" s="11" t="s">
        <v>3652</v>
      </c>
      <c r="C617" s="11" t="s">
        <v>47</v>
      </c>
      <c r="D617" s="11" t="s">
        <v>47</v>
      </c>
      <c r="E617" s="11">
        <v>226</v>
      </c>
      <c r="F617" s="11">
        <v>0.13091469</v>
      </c>
      <c r="G617" s="11">
        <v>0.13295285800000001</v>
      </c>
      <c r="H617" s="11">
        <v>0.32583917099999998</v>
      </c>
    </row>
    <row r="618" spans="1:8" ht="14.25" customHeight="1">
      <c r="A618" s="11" t="s">
        <v>3045</v>
      </c>
      <c r="B618" s="11" t="s">
        <v>3653</v>
      </c>
      <c r="C618" s="11" t="s">
        <v>47</v>
      </c>
      <c r="D618" s="11" t="s">
        <v>47</v>
      </c>
      <c r="E618" s="11">
        <v>209</v>
      </c>
      <c r="F618" s="11">
        <v>1.3140616000000001E-2</v>
      </c>
      <c r="G618" s="11">
        <v>0.13350499900000001</v>
      </c>
      <c r="H618" s="11">
        <v>0.92168686200000005</v>
      </c>
    </row>
    <row r="619" spans="1:8" ht="14.25" customHeight="1">
      <c r="A619" s="11" t="s">
        <v>1045</v>
      </c>
      <c r="B619" s="11" t="s">
        <v>3654</v>
      </c>
      <c r="C619" s="11" t="s">
        <v>171</v>
      </c>
      <c r="D619" s="11" t="s">
        <v>545</v>
      </c>
      <c r="E619" s="11">
        <v>220</v>
      </c>
      <c r="F619" s="11">
        <v>0.21841619100000001</v>
      </c>
      <c r="G619" s="11">
        <v>0.142308611</v>
      </c>
      <c r="H619" s="11">
        <v>0.126268197</v>
      </c>
    </row>
    <row r="620" spans="1:8" ht="14.25" customHeight="1">
      <c r="A620" s="11" t="s">
        <v>2752</v>
      </c>
      <c r="B620" s="11" t="s">
        <v>3655</v>
      </c>
      <c r="C620" s="11" t="s">
        <v>47</v>
      </c>
      <c r="D620" s="11" t="s">
        <v>47</v>
      </c>
      <c r="E620" s="11">
        <v>225</v>
      </c>
      <c r="F620" s="11">
        <v>9.6584772999999999E-2</v>
      </c>
      <c r="G620" s="11">
        <v>0.12598700099999999</v>
      </c>
      <c r="H620" s="11">
        <v>0.444108161</v>
      </c>
    </row>
    <row r="621" spans="1:8" ht="14.25" customHeight="1">
      <c r="A621" s="11" t="s">
        <v>708</v>
      </c>
      <c r="B621" s="11" t="s">
        <v>3656</v>
      </c>
      <c r="C621" s="11" t="s">
        <v>64</v>
      </c>
      <c r="D621" s="11" t="s">
        <v>384</v>
      </c>
      <c r="E621" s="11">
        <v>226</v>
      </c>
      <c r="F621" s="11">
        <v>0.25445242299999998</v>
      </c>
      <c r="G621" s="11">
        <v>0.113941155</v>
      </c>
      <c r="H621" s="11">
        <v>2.6516288999999998E-2</v>
      </c>
    </row>
    <row r="622" spans="1:8" ht="14.25" customHeight="1">
      <c r="A622" s="11" t="s">
        <v>414</v>
      </c>
      <c r="B622" s="11" t="s">
        <v>3657</v>
      </c>
      <c r="C622" s="11" t="s">
        <v>171</v>
      </c>
      <c r="D622" s="11" t="s">
        <v>415</v>
      </c>
      <c r="E622" s="11">
        <v>204</v>
      </c>
      <c r="F622" s="11">
        <v>0.18571416700000001</v>
      </c>
      <c r="G622" s="11">
        <v>0.13558503499999999</v>
      </c>
      <c r="H622" s="11">
        <v>0.172278651</v>
      </c>
    </row>
    <row r="623" spans="1:8" ht="14.25" customHeight="1">
      <c r="A623" s="11" t="s">
        <v>2905</v>
      </c>
      <c r="B623" s="11" t="s">
        <v>3658</v>
      </c>
      <c r="C623" s="11" t="s">
        <v>47</v>
      </c>
      <c r="D623" s="11" t="s">
        <v>47</v>
      </c>
      <c r="E623" s="11">
        <v>222</v>
      </c>
      <c r="F623" s="11">
        <v>0.242150952</v>
      </c>
      <c r="G623" s="11">
        <v>0.134574689</v>
      </c>
      <c r="H623" s="11">
        <v>7.3316608000000005E-2</v>
      </c>
    </row>
    <row r="624" spans="1:8" ht="14.25" customHeight="1">
      <c r="A624" s="11" t="s">
        <v>2863</v>
      </c>
      <c r="B624" s="11" t="s">
        <v>3659</v>
      </c>
      <c r="C624" s="11" t="s">
        <v>47</v>
      </c>
      <c r="D624" s="11" t="s">
        <v>47</v>
      </c>
      <c r="E624" s="11">
        <v>220</v>
      </c>
      <c r="F624" s="11">
        <v>0.12590741899999999</v>
      </c>
      <c r="G624" s="11">
        <v>0.131384737</v>
      </c>
      <c r="H624" s="11">
        <v>0.33895798300000002</v>
      </c>
    </row>
    <row r="625" spans="1:8" ht="14.25" customHeight="1">
      <c r="A625" s="11" t="s">
        <v>1128</v>
      </c>
      <c r="B625" s="11" t="s">
        <v>3660</v>
      </c>
      <c r="C625" s="11" t="s">
        <v>77</v>
      </c>
      <c r="D625" s="11" t="s">
        <v>525</v>
      </c>
      <c r="E625" s="11">
        <v>225</v>
      </c>
      <c r="F625" s="11">
        <v>0.117758392</v>
      </c>
      <c r="G625" s="11">
        <v>0.12955919599999999</v>
      </c>
      <c r="H625" s="11">
        <v>0.36436715200000003</v>
      </c>
    </row>
    <row r="626" spans="1:8" ht="14.25" customHeight="1">
      <c r="A626" s="11" t="s">
        <v>2252</v>
      </c>
      <c r="B626" s="11" t="s">
        <v>2252</v>
      </c>
      <c r="C626" s="11" t="s">
        <v>64</v>
      </c>
      <c r="D626" s="11" t="s">
        <v>65</v>
      </c>
      <c r="E626" s="11">
        <v>226</v>
      </c>
      <c r="F626" s="11">
        <v>-0.11969009799999999</v>
      </c>
      <c r="G626" s="11">
        <v>0.12260816099999999</v>
      </c>
      <c r="H626" s="11">
        <v>0.33000907200000001</v>
      </c>
    </row>
    <row r="627" spans="1:8" ht="14.25" customHeight="1">
      <c r="A627" s="11" t="s">
        <v>2826</v>
      </c>
      <c r="B627" s="11" t="s">
        <v>3661</v>
      </c>
      <c r="C627" s="11" t="s">
        <v>47</v>
      </c>
      <c r="D627" s="11" t="s">
        <v>47</v>
      </c>
      <c r="E627" s="11">
        <v>215</v>
      </c>
      <c r="F627" s="11">
        <v>0.132495421</v>
      </c>
      <c r="G627" s="11">
        <v>0.13632730100000001</v>
      </c>
      <c r="H627" s="11">
        <v>0.33219638600000001</v>
      </c>
    </row>
    <row r="628" spans="1:8" ht="14.25" customHeight="1">
      <c r="A628" s="11" t="s">
        <v>1178</v>
      </c>
      <c r="B628" s="11" t="s">
        <v>3662</v>
      </c>
      <c r="C628" s="11" t="s">
        <v>171</v>
      </c>
      <c r="D628" s="11" t="s">
        <v>367</v>
      </c>
      <c r="E628" s="11">
        <v>222</v>
      </c>
      <c r="F628" s="11">
        <v>0.28622890299999998</v>
      </c>
      <c r="G628" s="11">
        <v>0.11973506</v>
      </c>
      <c r="H628" s="11">
        <v>1.7659649999999999E-2</v>
      </c>
    </row>
    <row r="629" spans="1:8" ht="14.25" customHeight="1">
      <c r="A629" s="11" t="s">
        <v>1290</v>
      </c>
      <c r="B629" s="11" t="s">
        <v>1290</v>
      </c>
      <c r="C629" s="11" t="s">
        <v>77</v>
      </c>
      <c r="D629" s="11" t="s">
        <v>391</v>
      </c>
      <c r="E629" s="11">
        <v>221</v>
      </c>
      <c r="F629" s="11">
        <v>-3.1361671000000001E-2</v>
      </c>
      <c r="G629" s="11">
        <v>0.13421222399999999</v>
      </c>
      <c r="H629" s="11">
        <v>0.81545574600000004</v>
      </c>
    </row>
    <row r="630" spans="1:8" ht="14.25" customHeight="1">
      <c r="A630" s="11" t="s">
        <v>1351</v>
      </c>
      <c r="B630" s="11" t="s">
        <v>3663</v>
      </c>
      <c r="C630" s="11" t="s">
        <v>64</v>
      </c>
      <c r="D630" s="11" t="s">
        <v>65</v>
      </c>
      <c r="E630" s="11">
        <v>217</v>
      </c>
      <c r="F630" s="11">
        <v>8.7504117000000006E-2</v>
      </c>
      <c r="G630" s="11">
        <v>0.135493313</v>
      </c>
      <c r="H630" s="11">
        <v>0.51907910499999999</v>
      </c>
    </row>
    <row r="631" spans="1:8" ht="14.25" customHeight="1">
      <c r="A631" s="11" t="s">
        <v>2758</v>
      </c>
      <c r="B631" s="11" t="s">
        <v>3664</v>
      </c>
      <c r="C631" s="11" t="s">
        <v>47</v>
      </c>
      <c r="D631" s="11" t="s">
        <v>47</v>
      </c>
      <c r="E631" s="11">
        <v>211</v>
      </c>
      <c r="F631" s="11">
        <v>-0.27420459000000003</v>
      </c>
      <c r="G631" s="11">
        <v>0.142986433</v>
      </c>
      <c r="H631" s="11">
        <v>5.6499766999999999E-2</v>
      </c>
    </row>
    <row r="632" spans="1:8" ht="14.25" customHeight="1">
      <c r="A632" s="11" t="s">
        <v>2816</v>
      </c>
      <c r="B632" s="11" t="s">
        <v>3665</v>
      </c>
      <c r="C632" s="11" t="s">
        <v>47</v>
      </c>
      <c r="D632" s="11" t="s">
        <v>47</v>
      </c>
      <c r="E632" s="11">
        <v>191</v>
      </c>
      <c r="F632" s="11">
        <v>5.1517261000000002E-2</v>
      </c>
      <c r="G632" s="11">
        <v>0.148010108</v>
      </c>
      <c r="H632" s="11">
        <v>0.72817405700000004</v>
      </c>
    </row>
    <row r="633" spans="1:8" ht="14.25" customHeight="1">
      <c r="A633" s="11" t="s">
        <v>2132</v>
      </c>
      <c r="B633" s="11" t="s">
        <v>2132</v>
      </c>
      <c r="C633" s="11" t="s">
        <v>345</v>
      </c>
      <c r="D633" s="11" t="s">
        <v>1249</v>
      </c>
      <c r="E633" s="11">
        <v>216</v>
      </c>
      <c r="F633" s="11">
        <v>0.15172750199999999</v>
      </c>
      <c r="G633" s="11">
        <v>0.12574433900000001</v>
      </c>
      <c r="H633" s="11">
        <v>0.22889264600000001</v>
      </c>
    </row>
    <row r="634" spans="1:8" ht="14.25" customHeight="1">
      <c r="A634" s="11" t="s">
        <v>1777</v>
      </c>
      <c r="B634" s="11" t="s">
        <v>1777</v>
      </c>
      <c r="C634" s="11" t="s">
        <v>171</v>
      </c>
      <c r="D634" s="11" t="s">
        <v>362</v>
      </c>
      <c r="E634" s="11">
        <v>226</v>
      </c>
      <c r="F634" s="11">
        <v>-0.16632751100000001</v>
      </c>
      <c r="G634" s="11">
        <v>0.124488469</v>
      </c>
      <c r="H634" s="11">
        <v>0.182864373</v>
      </c>
    </row>
    <row r="635" spans="1:8" ht="14.25" customHeight="1">
      <c r="A635" s="11" t="s">
        <v>1957</v>
      </c>
      <c r="B635" s="11" t="s">
        <v>3666</v>
      </c>
      <c r="C635" s="11" t="s">
        <v>171</v>
      </c>
      <c r="D635" s="11" t="s">
        <v>638</v>
      </c>
      <c r="E635" s="11">
        <v>223</v>
      </c>
      <c r="F635" s="11">
        <v>0.24887088700000001</v>
      </c>
      <c r="G635" s="11">
        <v>0.13380362500000001</v>
      </c>
      <c r="H635" s="11">
        <v>6.4206358000000005E-2</v>
      </c>
    </row>
    <row r="636" spans="1:8" ht="14.25" customHeight="1">
      <c r="A636" s="11" t="s">
        <v>2983</v>
      </c>
      <c r="B636" s="11" t="s">
        <v>3667</v>
      </c>
      <c r="C636" s="11" t="s">
        <v>47</v>
      </c>
      <c r="D636" s="11" t="s">
        <v>47</v>
      </c>
      <c r="E636" s="11">
        <v>226</v>
      </c>
      <c r="F636" s="11">
        <v>0.12847412599999999</v>
      </c>
      <c r="G636" s="11">
        <v>0.135216902</v>
      </c>
      <c r="H636" s="11">
        <v>0.34305930400000001</v>
      </c>
    </row>
    <row r="637" spans="1:8" ht="14.25" customHeight="1">
      <c r="A637" s="11" t="s">
        <v>1634</v>
      </c>
      <c r="B637" s="11" t="s">
        <v>1634</v>
      </c>
      <c r="C637" s="11" t="s">
        <v>345</v>
      </c>
      <c r="D637" s="11" t="s">
        <v>346</v>
      </c>
      <c r="E637" s="11">
        <v>226</v>
      </c>
      <c r="F637" s="11">
        <v>-0.192247944</v>
      </c>
      <c r="G637" s="11">
        <v>0.106958487</v>
      </c>
      <c r="H637" s="11">
        <v>7.3605942999999993E-2</v>
      </c>
    </row>
    <row r="638" spans="1:8" ht="14.25" customHeight="1">
      <c r="A638" s="11" t="s">
        <v>2746</v>
      </c>
      <c r="B638" s="11" t="s">
        <v>3668</v>
      </c>
      <c r="C638" s="11" t="s">
        <v>47</v>
      </c>
      <c r="D638" s="11" t="s">
        <v>47</v>
      </c>
      <c r="E638" s="11">
        <v>212</v>
      </c>
      <c r="F638" s="11">
        <v>-4.2042412000000001E-2</v>
      </c>
      <c r="G638" s="11">
        <v>0.14291879800000001</v>
      </c>
      <c r="H638" s="11">
        <v>0.76891587900000002</v>
      </c>
    </row>
    <row r="639" spans="1:8" ht="14.25" customHeight="1">
      <c r="A639" s="11" t="s">
        <v>1057</v>
      </c>
      <c r="B639" s="11" t="s">
        <v>3669</v>
      </c>
      <c r="C639" s="11" t="s">
        <v>77</v>
      </c>
      <c r="D639" s="11" t="s">
        <v>309</v>
      </c>
      <c r="E639" s="11">
        <v>224</v>
      </c>
      <c r="F639" s="11">
        <v>-0.21432759600000001</v>
      </c>
      <c r="G639" s="11">
        <v>0.13880335499999999</v>
      </c>
      <c r="H639" s="11">
        <v>0.123973337</v>
      </c>
    </row>
    <row r="640" spans="1:8" ht="14.25" customHeight="1">
      <c r="A640" s="11" t="s">
        <v>408</v>
      </c>
      <c r="B640" s="11" t="s">
        <v>3670</v>
      </c>
      <c r="C640" s="11" t="s">
        <v>77</v>
      </c>
      <c r="D640" s="11" t="s">
        <v>304</v>
      </c>
      <c r="E640" s="11">
        <v>223</v>
      </c>
      <c r="F640" s="11">
        <v>0.143742284</v>
      </c>
      <c r="G640" s="11">
        <v>0.128593391</v>
      </c>
      <c r="H640" s="11">
        <v>0.26485323100000002</v>
      </c>
    </row>
    <row r="641" spans="1:8" ht="14.25" customHeight="1">
      <c r="A641" s="11" t="s">
        <v>444</v>
      </c>
      <c r="B641" s="11" t="s">
        <v>3671</v>
      </c>
      <c r="C641" s="11" t="s">
        <v>171</v>
      </c>
      <c r="D641" s="11" t="s">
        <v>445</v>
      </c>
      <c r="E641" s="11">
        <v>215</v>
      </c>
      <c r="F641" s="11">
        <v>0.21007700400000001</v>
      </c>
      <c r="G641" s="11">
        <v>0.13920518700000001</v>
      </c>
      <c r="H641" s="11">
        <v>0.13273685599999999</v>
      </c>
    </row>
    <row r="642" spans="1:8" ht="14.25" customHeight="1">
      <c r="A642" s="11" t="s">
        <v>308</v>
      </c>
      <c r="B642" s="11" t="s">
        <v>3672</v>
      </c>
      <c r="C642" s="11" t="s">
        <v>77</v>
      </c>
      <c r="D642" s="11" t="s">
        <v>309</v>
      </c>
      <c r="E642" s="11">
        <v>226</v>
      </c>
      <c r="F642" s="11">
        <v>-9.9377241000000005E-2</v>
      </c>
      <c r="G642" s="11">
        <v>0.123864457</v>
      </c>
      <c r="H642" s="11">
        <v>0.42321862100000002</v>
      </c>
    </row>
    <row r="643" spans="1:8" ht="14.25" customHeight="1">
      <c r="A643" s="11" t="s">
        <v>990</v>
      </c>
      <c r="B643" s="11" t="s">
        <v>990</v>
      </c>
      <c r="C643" s="11" t="s">
        <v>64</v>
      </c>
      <c r="D643" s="11" t="s">
        <v>384</v>
      </c>
      <c r="E643" s="11">
        <v>223</v>
      </c>
      <c r="F643" s="11">
        <v>-1.9025327000000002E-2</v>
      </c>
      <c r="G643" s="11">
        <v>0.124222972</v>
      </c>
      <c r="H643" s="11">
        <v>0.87841480500000002</v>
      </c>
    </row>
    <row r="644" spans="1:8" ht="14.25" customHeight="1">
      <c r="A644" s="11" t="s">
        <v>2900</v>
      </c>
      <c r="B644" s="11" t="s">
        <v>3673</v>
      </c>
      <c r="C644" s="11" t="s">
        <v>47</v>
      </c>
      <c r="D644" s="11" t="s">
        <v>47</v>
      </c>
      <c r="E644" s="11">
        <v>207</v>
      </c>
      <c r="F644" s="11">
        <v>-0.21829858599999999</v>
      </c>
      <c r="G644" s="11">
        <v>0.138289315</v>
      </c>
      <c r="H644" s="11">
        <v>0.115962917</v>
      </c>
    </row>
    <row r="645" spans="1:8" ht="14.25" customHeight="1">
      <c r="A645" s="11" t="s">
        <v>1023</v>
      </c>
      <c r="B645" s="11" t="s">
        <v>1023</v>
      </c>
      <c r="C645" s="11" t="s">
        <v>187</v>
      </c>
      <c r="D645" s="11" t="s">
        <v>1016</v>
      </c>
      <c r="E645" s="11">
        <v>226</v>
      </c>
      <c r="F645" s="11">
        <v>-9.1805712999999997E-2</v>
      </c>
      <c r="G645" s="11">
        <v>0.113665088</v>
      </c>
      <c r="H645" s="11">
        <v>0.42012058200000002</v>
      </c>
    </row>
    <row r="646" spans="1:8" ht="14.25" customHeight="1">
      <c r="A646" s="11" t="s">
        <v>1858</v>
      </c>
      <c r="B646" s="11" t="s">
        <v>3674</v>
      </c>
      <c r="C646" s="11" t="s">
        <v>77</v>
      </c>
      <c r="D646" s="11" t="s">
        <v>1105</v>
      </c>
      <c r="E646" s="11">
        <v>219</v>
      </c>
      <c r="F646" s="11">
        <v>0.18943370500000001</v>
      </c>
      <c r="G646" s="11">
        <v>0.131355893</v>
      </c>
      <c r="H646" s="11">
        <v>0.15069118500000001</v>
      </c>
    </row>
    <row r="647" spans="1:8" ht="14.25" customHeight="1">
      <c r="A647" s="11" t="s">
        <v>582</v>
      </c>
      <c r="B647" s="11" t="s">
        <v>3675</v>
      </c>
      <c r="C647" s="11" t="s">
        <v>64</v>
      </c>
      <c r="D647" s="11" t="s">
        <v>384</v>
      </c>
      <c r="E647" s="11">
        <v>223</v>
      </c>
      <c r="F647" s="11">
        <v>-0.113694328</v>
      </c>
      <c r="G647" s="11">
        <v>0.14172121700000001</v>
      </c>
      <c r="H647" s="11">
        <v>0.42326865400000002</v>
      </c>
    </row>
    <row r="648" spans="1:8" ht="14.25" customHeight="1">
      <c r="A648" s="11" t="s">
        <v>2893</v>
      </c>
      <c r="B648" s="11" t="s">
        <v>3676</v>
      </c>
      <c r="C648" s="11" t="s">
        <v>47</v>
      </c>
      <c r="D648" s="11" t="s">
        <v>47</v>
      </c>
      <c r="E648" s="11">
        <v>187</v>
      </c>
      <c r="F648" s="11">
        <v>-0.134833762</v>
      </c>
      <c r="G648" s="11">
        <v>0.145706796</v>
      </c>
      <c r="H648" s="11">
        <v>0.35596233199999999</v>
      </c>
    </row>
    <row r="649" spans="1:8" ht="14.25" customHeight="1">
      <c r="A649" s="11" t="s">
        <v>2535</v>
      </c>
      <c r="B649" s="11" t="s">
        <v>3677</v>
      </c>
      <c r="C649" s="11" t="s">
        <v>64</v>
      </c>
      <c r="D649" s="11" t="s">
        <v>73</v>
      </c>
      <c r="E649" s="11">
        <v>219</v>
      </c>
      <c r="F649" s="11">
        <v>0.16730240299999999</v>
      </c>
      <c r="G649" s="11">
        <v>0.12741514700000001</v>
      </c>
      <c r="H649" s="11">
        <v>0.19054041199999999</v>
      </c>
    </row>
    <row r="650" spans="1:8" ht="14.25" customHeight="1">
      <c r="A650" s="11" t="s">
        <v>937</v>
      </c>
      <c r="B650" s="11" t="s">
        <v>3678</v>
      </c>
      <c r="C650" s="11" t="s">
        <v>96</v>
      </c>
      <c r="D650" s="11" t="s">
        <v>933</v>
      </c>
      <c r="E650" s="11">
        <v>223</v>
      </c>
      <c r="F650" s="11">
        <v>0.319151399</v>
      </c>
      <c r="G650" s="11">
        <v>0.131006023</v>
      </c>
      <c r="H650" s="11">
        <v>1.5628684E-2</v>
      </c>
    </row>
    <row r="651" spans="1:8" ht="14.25" customHeight="1">
      <c r="A651" s="11" t="s">
        <v>2968</v>
      </c>
      <c r="B651" s="11" t="s">
        <v>3679</v>
      </c>
      <c r="C651" s="11" t="s">
        <v>47</v>
      </c>
      <c r="D651" s="11" t="s">
        <v>47</v>
      </c>
      <c r="E651" s="11">
        <v>225</v>
      </c>
      <c r="F651" s="11">
        <v>-2.8131672999999999E-2</v>
      </c>
      <c r="G651" s="11">
        <v>0.13402488000000001</v>
      </c>
      <c r="H651" s="11">
        <v>0.83393653199999995</v>
      </c>
    </row>
    <row r="652" spans="1:8" ht="14.25" customHeight="1">
      <c r="A652" s="11" t="s">
        <v>1369</v>
      </c>
      <c r="B652" s="11" t="s">
        <v>1369</v>
      </c>
      <c r="C652" s="11" t="s">
        <v>438</v>
      </c>
      <c r="D652" s="11" t="s">
        <v>439</v>
      </c>
      <c r="E652" s="11">
        <v>226</v>
      </c>
      <c r="F652" s="11">
        <v>0.45405032699999998</v>
      </c>
      <c r="G652" s="11">
        <v>0.1358037</v>
      </c>
      <c r="H652" s="11">
        <v>9.6849499999999999E-4</v>
      </c>
    </row>
    <row r="653" spans="1:8" ht="14.25" customHeight="1">
      <c r="A653" s="11" t="s">
        <v>2797</v>
      </c>
      <c r="B653" s="11" t="s">
        <v>3680</v>
      </c>
      <c r="C653" s="11" t="s">
        <v>47</v>
      </c>
      <c r="D653" s="11" t="s">
        <v>47</v>
      </c>
      <c r="E653" s="11">
        <v>221</v>
      </c>
      <c r="F653" s="11">
        <v>8.2343840000000008E-3</v>
      </c>
      <c r="G653" s="11">
        <v>0.13097843100000001</v>
      </c>
      <c r="H653" s="11">
        <v>0.94992824499999995</v>
      </c>
    </row>
    <row r="654" spans="1:8" ht="14.25" customHeight="1">
      <c r="A654" s="11" t="s">
        <v>427</v>
      </c>
      <c r="B654" s="11" t="s">
        <v>3681</v>
      </c>
      <c r="C654" s="11" t="s">
        <v>77</v>
      </c>
      <c r="D654" s="11" t="s">
        <v>136</v>
      </c>
      <c r="E654" s="11">
        <v>216</v>
      </c>
      <c r="F654" s="11">
        <v>-0.19523897800000001</v>
      </c>
      <c r="G654" s="11">
        <v>0.14064805899999999</v>
      </c>
      <c r="H654" s="11">
        <v>0.16652494200000001</v>
      </c>
    </row>
    <row r="655" spans="1:8" ht="14.25" customHeight="1">
      <c r="A655" s="11" t="s">
        <v>2783</v>
      </c>
      <c r="B655" s="11" t="s">
        <v>3682</v>
      </c>
      <c r="C655" s="11" t="s">
        <v>47</v>
      </c>
      <c r="D655" s="11" t="s">
        <v>47</v>
      </c>
      <c r="E655" s="11">
        <v>191</v>
      </c>
      <c r="F655" s="11">
        <v>0.39992637800000003</v>
      </c>
      <c r="G655" s="11">
        <v>0.15637991900000001</v>
      </c>
      <c r="H655" s="11">
        <v>1.132205E-2</v>
      </c>
    </row>
    <row r="656" spans="1:8" ht="14.25" customHeight="1">
      <c r="A656" s="11" t="s">
        <v>3106</v>
      </c>
      <c r="B656" s="11" t="s">
        <v>3683</v>
      </c>
      <c r="C656" s="11" t="s">
        <v>47</v>
      </c>
      <c r="D656" s="11" t="s">
        <v>47</v>
      </c>
      <c r="E656" s="11">
        <v>216</v>
      </c>
      <c r="F656" s="11">
        <v>-0.30608164999999998</v>
      </c>
      <c r="G656" s="11">
        <v>0.13413193400000001</v>
      </c>
      <c r="H656" s="11">
        <v>2.3466720999999999E-2</v>
      </c>
    </row>
    <row r="657" spans="1:8" ht="14.25" customHeight="1">
      <c r="A657" s="11" t="s">
        <v>2073</v>
      </c>
      <c r="B657" s="11" t="s">
        <v>2073</v>
      </c>
      <c r="C657" s="11" t="s">
        <v>187</v>
      </c>
      <c r="D657" s="11" t="s">
        <v>188</v>
      </c>
      <c r="E657" s="11">
        <v>225</v>
      </c>
      <c r="F657" s="11">
        <v>-0.16312394399999999</v>
      </c>
      <c r="G657" s="11">
        <v>0.124866437</v>
      </c>
      <c r="H657" s="11">
        <v>0.19275467099999999</v>
      </c>
    </row>
    <row r="658" spans="1:8" ht="14.25" customHeight="1">
      <c r="A658" s="11" t="s">
        <v>2818</v>
      </c>
      <c r="B658" s="11" t="s">
        <v>3684</v>
      </c>
      <c r="C658" s="11" t="s">
        <v>47</v>
      </c>
      <c r="D658" s="11" t="s">
        <v>47</v>
      </c>
      <c r="E658" s="11">
        <v>222</v>
      </c>
      <c r="F658" s="11">
        <v>-0.12656730999999999</v>
      </c>
      <c r="G658" s="11">
        <v>0.13595684499999999</v>
      </c>
      <c r="H658" s="11">
        <v>0.35289719600000002</v>
      </c>
    </row>
    <row r="659" spans="1:8" ht="14.25" customHeight="1">
      <c r="A659" s="11" t="s">
        <v>1668</v>
      </c>
      <c r="B659" s="11" t="s">
        <v>1668</v>
      </c>
      <c r="C659" s="11" t="s">
        <v>171</v>
      </c>
      <c r="D659" s="11" t="s">
        <v>545</v>
      </c>
      <c r="E659" s="11">
        <v>224</v>
      </c>
      <c r="F659" s="11">
        <v>-0.116626532</v>
      </c>
      <c r="G659" s="11">
        <v>0.12849036899999999</v>
      </c>
      <c r="H659" s="11">
        <v>0.36502935600000003</v>
      </c>
    </row>
    <row r="660" spans="1:8" ht="14.25" customHeight="1">
      <c r="A660" s="11" t="s">
        <v>1866</v>
      </c>
      <c r="B660" s="11" t="s">
        <v>3685</v>
      </c>
      <c r="C660" s="11" t="s">
        <v>77</v>
      </c>
      <c r="D660" s="11" t="s">
        <v>300</v>
      </c>
      <c r="E660" s="11">
        <v>226</v>
      </c>
      <c r="F660" s="11">
        <v>-0.34673315999999998</v>
      </c>
      <c r="G660" s="11">
        <v>0.12524079799999999</v>
      </c>
      <c r="H660" s="11">
        <v>6.0982149999999997E-3</v>
      </c>
    </row>
    <row r="661" spans="1:8" ht="14.25" customHeight="1">
      <c r="A661" s="11" t="s">
        <v>984</v>
      </c>
      <c r="B661" s="11" t="s">
        <v>3686</v>
      </c>
      <c r="C661" s="11" t="s">
        <v>77</v>
      </c>
      <c r="D661" s="11" t="s">
        <v>391</v>
      </c>
      <c r="E661" s="11">
        <v>209</v>
      </c>
      <c r="F661" s="11">
        <v>-4.7118940000000003E-3</v>
      </c>
      <c r="G661" s="11">
        <v>7.8391221999999997E-2</v>
      </c>
      <c r="H661" s="11">
        <v>0.95212751600000001</v>
      </c>
    </row>
    <row r="662" spans="1:8" ht="14.25" customHeight="1">
      <c r="A662" s="11" t="s">
        <v>2823</v>
      </c>
      <c r="B662" s="11" t="s">
        <v>3687</v>
      </c>
      <c r="C662" s="11" t="s">
        <v>47</v>
      </c>
      <c r="D662" s="11" t="s">
        <v>47</v>
      </c>
      <c r="E662" s="11">
        <v>226</v>
      </c>
      <c r="F662" s="11">
        <v>-0.20330775800000001</v>
      </c>
      <c r="G662" s="11">
        <v>0.13111888399999999</v>
      </c>
      <c r="H662" s="11">
        <v>0.12240625199999999</v>
      </c>
    </row>
    <row r="663" spans="1:8" ht="14.25" customHeight="1">
      <c r="A663" s="11" t="s">
        <v>192</v>
      </c>
      <c r="B663" s="11" t="s">
        <v>3688</v>
      </c>
      <c r="C663" s="11" t="s">
        <v>64</v>
      </c>
      <c r="D663" s="11" t="s">
        <v>88</v>
      </c>
      <c r="E663" s="11">
        <v>209</v>
      </c>
      <c r="F663" s="11">
        <v>-7.8970144000000006E-2</v>
      </c>
      <c r="G663" s="11">
        <v>0.139482141</v>
      </c>
      <c r="H663" s="11">
        <v>0.57188787200000002</v>
      </c>
    </row>
    <row r="664" spans="1:8" ht="14.25" customHeight="1">
      <c r="A664" s="11" t="s">
        <v>3070</v>
      </c>
      <c r="B664" s="11" t="s">
        <v>3689</v>
      </c>
      <c r="C664" s="11" t="s">
        <v>47</v>
      </c>
      <c r="D664" s="11" t="s">
        <v>47</v>
      </c>
      <c r="E664" s="11">
        <v>226</v>
      </c>
      <c r="F664" s="11">
        <v>-0.179352497</v>
      </c>
      <c r="G664" s="11">
        <v>0.134341879</v>
      </c>
      <c r="H664" s="11">
        <v>0.183204752</v>
      </c>
    </row>
    <row r="665" spans="1:8" ht="14.25" customHeight="1">
      <c r="A665" s="11" t="s">
        <v>3133</v>
      </c>
      <c r="B665" s="11" t="s">
        <v>3690</v>
      </c>
      <c r="C665" s="11" t="s">
        <v>47</v>
      </c>
      <c r="D665" s="11" t="s">
        <v>47</v>
      </c>
      <c r="E665" s="11">
        <v>215</v>
      </c>
      <c r="F665" s="11">
        <v>2.7701567E-2</v>
      </c>
      <c r="G665" s="11">
        <v>0.13855142500000001</v>
      </c>
      <c r="H665" s="11">
        <v>0.84171877399999995</v>
      </c>
    </row>
    <row r="666" spans="1:8" ht="14.25" customHeight="1">
      <c r="A666" s="11" t="s">
        <v>2785</v>
      </c>
      <c r="B666" s="11" t="s">
        <v>3691</v>
      </c>
      <c r="C666" s="11" t="s">
        <v>47</v>
      </c>
      <c r="D666" s="11" t="s">
        <v>47</v>
      </c>
      <c r="E666" s="11">
        <v>223</v>
      </c>
      <c r="F666" s="11">
        <v>7.0892359999999996E-3</v>
      </c>
      <c r="G666" s="11">
        <v>0.13470332800000001</v>
      </c>
      <c r="H666" s="11">
        <v>0.95807500999999995</v>
      </c>
    </row>
    <row r="667" spans="1:8" ht="14.25" customHeight="1">
      <c r="A667" s="11" t="s">
        <v>3102</v>
      </c>
      <c r="B667" s="11" t="s">
        <v>3692</v>
      </c>
      <c r="C667" s="11" t="s">
        <v>47</v>
      </c>
      <c r="D667" s="11" t="s">
        <v>47</v>
      </c>
      <c r="E667" s="11">
        <v>224</v>
      </c>
      <c r="F667" s="11">
        <v>-0.33959746099999999</v>
      </c>
      <c r="G667" s="11">
        <v>0.122344971</v>
      </c>
      <c r="H667" s="11">
        <v>5.9733329999999999E-3</v>
      </c>
    </row>
    <row r="668" spans="1:8" ht="14.25" customHeight="1">
      <c r="A668" s="11" t="s">
        <v>242</v>
      </c>
      <c r="B668" s="11" t="s">
        <v>3693</v>
      </c>
      <c r="C668" s="11" t="s">
        <v>77</v>
      </c>
      <c r="D668" s="11" t="s">
        <v>78</v>
      </c>
      <c r="E668" s="11">
        <v>225</v>
      </c>
      <c r="F668" s="11">
        <v>4.3035028000000003E-2</v>
      </c>
      <c r="G668" s="11">
        <v>0.12434868</v>
      </c>
      <c r="H668" s="11">
        <v>0.72960334900000001</v>
      </c>
    </row>
    <row r="669" spans="1:8" ht="14.25" customHeight="1">
      <c r="A669" s="11" t="s">
        <v>2926</v>
      </c>
      <c r="B669" s="11" t="s">
        <v>3694</v>
      </c>
      <c r="C669" s="11" t="s">
        <v>47</v>
      </c>
      <c r="D669" s="11" t="s">
        <v>47</v>
      </c>
      <c r="E669" s="11">
        <v>226</v>
      </c>
      <c r="F669" s="11">
        <v>-0.17595924800000001</v>
      </c>
      <c r="G669" s="11">
        <v>0.14181323100000001</v>
      </c>
      <c r="H669" s="11">
        <v>0.21597290799999999</v>
      </c>
    </row>
    <row r="670" spans="1:8" ht="14.25" customHeight="1">
      <c r="A670" s="11" t="s">
        <v>3008</v>
      </c>
      <c r="B670" s="11" t="s">
        <v>3695</v>
      </c>
      <c r="C670" s="11" t="s">
        <v>47</v>
      </c>
      <c r="D670" s="11" t="s">
        <v>47</v>
      </c>
      <c r="E670" s="11">
        <v>226</v>
      </c>
      <c r="F670" s="11">
        <v>-0.11819900699999999</v>
      </c>
      <c r="G670" s="11">
        <v>0.12181486499999999</v>
      </c>
      <c r="H670" s="11">
        <v>0.33292592500000001</v>
      </c>
    </row>
    <row r="671" spans="1:8" ht="14.25" customHeight="1">
      <c r="A671" s="11" t="s">
        <v>2990</v>
      </c>
      <c r="B671" s="11" t="s">
        <v>3696</v>
      </c>
      <c r="C671" s="11" t="s">
        <v>47</v>
      </c>
      <c r="D671" s="11" t="s">
        <v>47</v>
      </c>
      <c r="E671" s="11">
        <v>191</v>
      </c>
      <c r="F671" s="11">
        <v>-7.6790383000000004E-2</v>
      </c>
      <c r="G671" s="11">
        <v>0.146817265</v>
      </c>
      <c r="H671" s="11">
        <v>0.60155699600000001</v>
      </c>
    </row>
    <row r="672" spans="1:8" ht="14.25" customHeight="1">
      <c r="A672" s="11" t="s">
        <v>1037</v>
      </c>
      <c r="B672" s="11" t="s">
        <v>1037</v>
      </c>
      <c r="C672" s="11" t="s">
        <v>77</v>
      </c>
      <c r="D672" s="11" t="s">
        <v>1038</v>
      </c>
      <c r="E672" s="11">
        <v>225</v>
      </c>
      <c r="F672" s="11">
        <v>-6.3582333000000005E-2</v>
      </c>
      <c r="G672" s="11">
        <v>0.131429935</v>
      </c>
      <c r="H672" s="11">
        <v>0.629017041</v>
      </c>
    </row>
    <row r="673" spans="1:8" ht="14.25" customHeight="1">
      <c r="A673" s="11" t="s">
        <v>2986</v>
      </c>
      <c r="B673" s="11" t="s">
        <v>3697</v>
      </c>
      <c r="C673" s="11" t="s">
        <v>47</v>
      </c>
      <c r="D673" s="11" t="s">
        <v>47</v>
      </c>
      <c r="E673" s="11">
        <v>219</v>
      </c>
      <c r="F673" s="11">
        <v>8.6596533000000003E-2</v>
      </c>
      <c r="G673" s="11">
        <v>0.14393951399999999</v>
      </c>
      <c r="H673" s="11">
        <v>0.54805103899999996</v>
      </c>
    </row>
    <row r="674" spans="1:8" ht="14.25" customHeight="1">
      <c r="A674" s="11" t="s">
        <v>2910</v>
      </c>
      <c r="B674" s="11" t="s">
        <v>3698</v>
      </c>
      <c r="C674" s="11" t="s">
        <v>47</v>
      </c>
      <c r="D674" s="11" t="s">
        <v>47</v>
      </c>
      <c r="E674" s="11">
        <v>226</v>
      </c>
      <c r="F674" s="11">
        <v>-8.7688126000000005E-2</v>
      </c>
      <c r="G674" s="11">
        <v>0.115019925</v>
      </c>
      <c r="H674" s="11">
        <v>0.44663213600000001</v>
      </c>
    </row>
    <row r="675" spans="1:8" ht="14.25" customHeight="1">
      <c r="A675" s="11" t="s">
        <v>3027</v>
      </c>
      <c r="B675" s="11" t="s">
        <v>3699</v>
      </c>
      <c r="C675" s="11" t="s">
        <v>47</v>
      </c>
      <c r="D675" s="11" t="s">
        <v>47</v>
      </c>
      <c r="E675" s="11">
        <v>190</v>
      </c>
      <c r="F675" s="11">
        <v>5.1573658000000001E-2</v>
      </c>
      <c r="G675" s="11">
        <v>0.13601443699999999</v>
      </c>
      <c r="H675" s="11">
        <v>0.70497923500000004</v>
      </c>
    </row>
    <row r="676" spans="1:8" ht="14.25" customHeight="1">
      <c r="A676" s="11" t="s">
        <v>2691</v>
      </c>
      <c r="B676" s="11" t="s">
        <v>2691</v>
      </c>
      <c r="C676" s="11" t="s">
        <v>171</v>
      </c>
      <c r="D676" s="11" t="s">
        <v>954</v>
      </c>
      <c r="E676" s="11">
        <v>218</v>
      </c>
      <c r="F676" s="11">
        <v>0.30021324100000002</v>
      </c>
      <c r="G676" s="11">
        <v>0.12570178100000001</v>
      </c>
      <c r="H676" s="11">
        <v>1.7779484000000002E-2</v>
      </c>
    </row>
    <row r="677" spans="1:8" ht="14.25" customHeight="1">
      <c r="A677" s="11" t="s">
        <v>1723</v>
      </c>
      <c r="B677" s="11" t="s">
        <v>1723</v>
      </c>
      <c r="C677" s="11" t="s">
        <v>171</v>
      </c>
      <c r="D677" s="11" t="s">
        <v>545</v>
      </c>
      <c r="E677" s="11">
        <v>222</v>
      </c>
      <c r="F677" s="11">
        <v>9.1911992999999997E-2</v>
      </c>
      <c r="G677" s="11">
        <v>0.13345673699999999</v>
      </c>
      <c r="H677" s="11">
        <v>0.49172957499999997</v>
      </c>
    </row>
    <row r="678" spans="1:8" ht="14.25" customHeight="1">
      <c r="A678" s="11" t="s">
        <v>754</v>
      </c>
      <c r="B678" s="11" t="s">
        <v>3700</v>
      </c>
      <c r="C678" s="11" t="s">
        <v>171</v>
      </c>
      <c r="D678" s="11" t="s">
        <v>362</v>
      </c>
      <c r="E678" s="11">
        <v>211</v>
      </c>
      <c r="F678" s="11">
        <v>0.12752674999999999</v>
      </c>
      <c r="G678" s="11">
        <v>0.14463342100000001</v>
      </c>
      <c r="H678" s="11">
        <v>0.37892942699999999</v>
      </c>
    </row>
    <row r="679" spans="1:8" ht="14.25" customHeight="1">
      <c r="A679" s="11" t="s">
        <v>2372</v>
      </c>
      <c r="B679" s="11" t="s">
        <v>3701</v>
      </c>
      <c r="C679" s="11" t="s">
        <v>187</v>
      </c>
      <c r="D679" s="11" t="s">
        <v>2373</v>
      </c>
      <c r="E679" s="11">
        <v>223</v>
      </c>
      <c r="F679" s="11">
        <v>0.135500702</v>
      </c>
      <c r="G679" s="11">
        <v>0.117789634</v>
      </c>
      <c r="H679" s="11">
        <v>0.25122695299999998</v>
      </c>
    </row>
    <row r="680" spans="1:8" ht="14.25" customHeight="1">
      <c r="A680" s="11" t="s">
        <v>2730</v>
      </c>
      <c r="B680" s="11" t="s">
        <v>2730</v>
      </c>
      <c r="C680" s="11" t="s">
        <v>345</v>
      </c>
      <c r="D680" s="11" t="s">
        <v>346</v>
      </c>
      <c r="E680" s="11">
        <v>225</v>
      </c>
      <c r="F680" s="11">
        <v>-0.72915571599999995</v>
      </c>
      <c r="G680" s="11">
        <v>0.11960045499999999</v>
      </c>
      <c r="H680" s="23">
        <v>4.6699999999999998E-9</v>
      </c>
    </row>
    <row r="681" spans="1:8" ht="14.25" customHeight="1">
      <c r="A681" s="11" t="s">
        <v>813</v>
      </c>
      <c r="B681" s="11" t="s">
        <v>3702</v>
      </c>
      <c r="C681" s="11" t="s">
        <v>64</v>
      </c>
      <c r="D681" s="11" t="s">
        <v>88</v>
      </c>
      <c r="E681" s="11">
        <v>222</v>
      </c>
      <c r="F681" s="11">
        <v>0.14949923700000001</v>
      </c>
      <c r="G681" s="11">
        <v>0.13578696100000001</v>
      </c>
      <c r="H681" s="11">
        <v>0.27209604599999998</v>
      </c>
    </row>
    <row r="682" spans="1:8" ht="14.25" customHeight="1">
      <c r="A682" s="11" t="s">
        <v>2015</v>
      </c>
      <c r="B682" s="11" t="s">
        <v>3703</v>
      </c>
      <c r="C682" s="11" t="s">
        <v>77</v>
      </c>
      <c r="D682" s="11" t="s">
        <v>989</v>
      </c>
      <c r="E682" s="11">
        <v>223</v>
      </c>
      <c r="F682" s="11">
        <v>-1.9784882E-2</v>
      </c>
      <c r="G682" s="11">
        <v>0.14144633300000001</v>
      </c>
      <c r="H682" s="11">
        <v>0.88888458000000004</v>
      </c>
    </row>
    <row r="683" spans="1:8" ht="14.25" customHeight="1">
      <c r="A683" s="11" t="s">
        <v>2568</v>
      </c>
      <c r="B683" s="11" t="s">
        <v>2568</v>
      </c>
      <c r="C683" s="11" t="s">
        <v>77</v>
      </c>
      <c r="D683" s="11" t="s">
        <v>634</v>
      </c>
      <c r="E683" s="11">
        <v>199</v>
      </c>
      <c r="F683" s="11">
        <v>-0.359717862</v>
      </c>
      <c r="G683" s="11">
        <v>0.13444821100000001</v>
      </c>
      <c r="H683" s="11">
        <v>8.082835E-3</v>
      </c>
    </row>
    <row r="684" spans="1:8" ht="14.25" customHeight="1">
      <c r="A684" s="11" t="s">
        <v>2438</v>
      </c>
      <c r="B684" s="11" t="s">
        <v>2438</v>
      </c>
      <c r="C684" s="11" t="s">
        <v>171</v>
      </c>
      <c r="D684" s="11" t="s">
        <v>545</v>
      </c>
      <c r="E684" s="11">
        <v>225</v>
      </c>
      <c r="F684" s="11">
        <v>-6.6719331000000007E-2</v>
      </c>
      <c r="G684" s="11">
        <v>0.14045909600000001</v>
      </c>
      <c r="H684" s="11">
        <v>0.63524133199999999</v>
      </c>
    </row>
    <row r="685" spans="1:8" ht="14.25" customHeight="1">
      <c r="A685" s="11" t="s">
        <v>2897</v>
      </c>
      <c r="B685" s="11" t="s">
        <v>3704</v>
      </c>
      <c r="C685" s="11" t="s">
        <v>47</v>
      </c>
      <c r="D685" s="11" t="s">
        <v>47</v>
      </c>
      <c r="E685" s="11">
        <v>226</v>
      </c>
      <c r="F685" s="11">
        <v>-0.208627959</v>
      </c>
      <c r="G685" s="11">
        <v>0.13465711799999999</v>
      </c>
      <c r="H685" s="11">
        <v>0.122702229</v>
      </c>
    </row>
    <row r="686" spans="1:8" ht="14.25" customHeight="1">
      <c r="A686" s="11" t="s">
        <v>2624</v>
      </c>
      <c r="B686" s="11" t="s">
        <v>2624</v>
      </c>
      <c r="C686" s="11" t="s">
        <v>171</v>
      </c>
      <c r="D686" s="11" t="s">
        <v>415</v>
      </c>
      <c r="E686" s="11">
        <v>226</v>
      </c>
      <c r="F686" s="11">
        <v>-0.24142467100000001</v>
      </c>
      <c r="G686" s="11">
        <v>0.11900582699999999</v>
      </c>
      <c r="H686" s="11">
        <v>4.3663768999999998E-2</v>
      </c>
    </row>
    <row r="687" spans="1:8" ht="14.25" customHeight="1">
      <c r="A687" s="11" t="s">
        <v>186</v>
      </c>
      <c r="B687" s="11" t="s">
        <v>3705</v>
      </c>
      <c r="C687" s="11" t="s">
        <v>187</v>
      </c>
      <c r="D687" s="11" t="s">
        <v>188</v>
      </c>
      <c r="E687" s="11">
        <v>217</v>
      </c>
      <c r="F687" s="11">
        <v>0.16956274099999999</v>
      </c>
      <c r="G687" s="11">
        <v>0.14176743999999999</v>
      </c>
      <c r="H687" s="11">
        <v>0.23297737399999999</v>
      </c>
    </row>
    <row r="688" spans="1:8" ht="14.25" customHeight="1">
      <c r="A688" s="11" t="s">
        <v>3055</v>
      </c>
      <c r="B688" s="11" t="s">
        <v>3706</v>
      </c>
      <c r="C688" s="11" t="s">
        <v>47</v>
      </c>
      <c r="D688" s="11" t="s">
        <v>47</v>
      </c>
      <c r="E688" s="11">
        <v>219</v>
      </c>
      <c r="F688" s="11">
        <v>0.34553213199999999</v>
      </c>
      <c r="G688" s="11">
        <v>0.127014392</v>
      </c>
      <c r="H688" s="11">
        <v>7.0435890000000003E-3</v>
      </c>
    </row>
    <row r="689" spans="1:8" ht="14.25" customHeight="1">
      <c r="A689" s="11" t="s">
        <v>920</v>
      </c>
      <c r="B689" s="11" t="s">
        <v>3707</v>
      </c>
      <c r="C689" s="11" t="s">
        <v>187</v>
      </c>
      <c r="D689" s="11" t="s">
        <v>899</v>
      </c>
      <c r="E689" s="11">
        <v>225</v>
      </c>
      <c r="F689" s="11">
        <v>0.18603602899999999</v>
      </c>
      <c r="G689" s="11">
        <v>9.8572142000000001E-2</v>
      </c>
      <c r="H689" s="11">
        <v>6.0406139999999997E-2</v>
      </c>
    </row>
    <row r="690" spans="1:8" ht="14.25" customHeight="1">
      <c r="A690" s="11" t="s">
        <v>3098</v>
      </c>
      <c r="B690" s="11" t="s">
        <v>3708</v>
      </c>
      <c r="C690" s="11" t="s">
        <v>47</v>
      </c>
      <c r="D690" s="11" t="s">
        <v>47</v>
      </c>
      <c r="E690" s="11">
        <v>209</v>
      </c>
      <c r="F690" s="11">
        <v>9.5050198000000002E-2</v>
      </c>
      <c r="G690" s="11">
        <v>0.13841231400000001</v>
      </c>
      <c r="H690" s="11">
        <v>0.49302179499999998</v>
      </c>
    </row>
    <row r="691" spans="1:8" ht="14.25" customHeight="1">
      <c r="A691" s="11" t="s">
        <v>2285</v>
      </c>
      <c r="B691" s="11" t="s">
        <v>3709</v>
      </c>
      <c r="C691" s="11" t="s">
        <v>77</v>
      </c>
      <c r="D691" s="11" t="s">
        <v>312</v>
      </c>
      <c r="E691" s="11">
        <v>226</v>
      </c>
      <c r="F691" s="11">
        <v>-4.0171711999999998E-2</v>
      </c>
      <c r="G691" s="11">
        <v>0.123655076</v>
      </c>
      <c r="H691" s="11">
        <v>0.74558067400000005</v>
      </c>
    </row>
    <row r="692" spans="1:8" ht="14.25" customHeight="1">
      <c r="A692" s="11" t="s">
        <v>2788</v>
      </c>
      <c r="B692" s="11" t="s">
        <v>3710</v>
      </c>
      <c r="C692" s="11" t="s">
        <v>47</v>
      </c>
      <c r="D692" s="11" t="s">
        <v>47</v>
      </c>
      <c r="E692" s="11">
        <v>211</v>
      </c>
      <c r="F692" s="11">
        <v>9.0401773000000005E-2</v>
      </c>
      <c r="G692" s="11">
        <v>0.130016101</v>
      </c>
      <c r="H692" s="11">
        <v>0.487624746</v>
      </c>
    </row>
    <row r="693" spans="1:8" ht="14.25" customHeight="1">
      <c r="A693" s="11" t="s">
        <v>2519</v>
      </c>
      <c r="B693" s="11" t="s">
        <v>2519</v>
      </c>
      <c r="C693" s="11" t="s">
        <v>438</v>
      </c>
      <c r="D693" s="11" t="s">
        <v>439</v>
      </c>
      <c r="E693" s="11">
        <v>225</v>
      </c>
      <c r="F693" s="11">
        <v>-0.153943366</v>
      </c>
      <c r="G693" s="11">
        <v>0.12051569600000001</v>
      </c>
      <c r="H693" s="11">
        <v>0.202787471</v>
      </c>
    </row>
    <row r="694" spans="1:8" ht="14.25" customHeight="1">
      <c r="A694" s="11" t="s">
        <v>2305</v>
      </c>
      <c r="B694" s="11" t="s">
        <v>2305</v>
      </c>
      <c r="C694" s="11" t="s">
        <v>77</v>
      </c>
      <c r="D694" s="11" t="s">
        <v>1038</v>
      </c>
      <c r="E694" s="11">
        <v>226</v>
      </c>
      <c r="F694" s="11">
        <v>0.232798211</v>
      </c>
      <c r="G694" s="11">
        <v>0.13641806500000001</v>
      </c>
      <c r="H694" s="11">
        <v>8.9287574999999994E-2</v>
      </c>
    </row>
    <row r="695" spans="1:8" ht="14.25" customHeight="1">
      <c r="A695" s="11" t="s">
        <v>2931</v>
      </c>
      <c r="B695" s="11" t="s">
        <v>3711</v>
      </c>
      <c r="C695" s="11" t="s">
        <v>47</v>
      </c>
      <c r="D695" s="11" t="s">
        <v>47</v>
      </c>
      <c r="E695" s="11">
        <v>217</v>
      </c>
      <c r="F695" s="11">
        <v>0.30380328600000001</v>
      </c>
      <c r="G695" s="11">
        <v>0.121216461</v>
      </c>
      <c r="H695" s="11">
        <v>1.2934391E-2</v>
      </c>
    </row>
    <row r="696" spans="1:8" ht="14.25" customHeight="1">
      <c r="A696" s="11" t="s">
        <v>3128</v>
      </c>
      <c r="B696" s="11" t="s">
        <v>3712</v>
      </c>
      <c r="C696" s="11" t="s">
        <v>47</v>
      </c>
      <c r="D696" s="11" t="s">
        <v>47</v>
      </c>
      <c r="E696" s="11">
        <v>220</v>
      </c>
      <c r="F696" s="11">
        <v>2.6523016E-2</v>
      </c>
      <c r="G696" s="11">
        <v>0.122463508</v>
      </c>
      <c r="H696" s="11">
        <v>0.82873720399999995</v>
      </c>
    </row>
    <row r="697" spans="1:8" ht="14.25" customHeight="1">
      <c r="A697" s="11" t="s">
        <v>1691</v>
      </c>
      <c r="B697" s="11" t="s">
        <v>1691</v>
      </c>
      <c r="C697" s="11" t="s">
        <v>171</v>
      </c>
      <c r="D697" s="11" t="s">
        <v>386</v>
      </c>
      <c r="E697" s="11">
        <v>222</v>
      </c>
      <c r="F697" s="11">
        <v>0.33953512400000002</v>
      </c>
      <c r="G697" s="11">
        <v>0.148255363</v>
      </c>
      <c r="H697" s="11">
        <v>2.2948541999999999E-2</v>
      </c>
    </row>
    <row r="698" spans="1:8" ht="14.25" customHeight="1">
      <c r="A698" s="11" t="s">
        <v>1315</v>
      </c>
      <c r="B698" s="11" t="s">
        <v>3713</v>
      </c>
      <c r="C698" s="11" t="s">
        <v>77</v>
      </c>
      <c r="D698" s="11" t="s">
        <v>312</v>
      </c>
      <c r="E698" s="11">
        <v>225</v>
      </c>
      <c r="F698" s="11">
        <v>3.6926507999999997E-2</v>
      </c>
      <c r="G698" s="11">
        <v>0.134197381</v>
      </c>
      <c r="H698" s="11">
        <v>0.78344150400000001</v>
      </c>
    </row>
    <row r="699" spans="1:8" ht="14.25" customHeight="1">
      <c r="A699" s="11" t="s">
        <v>2958</v>
      </c>
      <c r="B699" s="11" t="s">
        <v>3714</v>
      </c>
      <c r="C699" s="11" t="s">
        <v>47</v>
      </c>
      <c r="D699" s="11" t="s">
        <v>47</v>
      </c>
      <c r="E699" s="11">
        <v>218</v>
      </c>
      <c r="F699" s="11">
        <v>9.9611639000000002E-2</v>
      </c>
      <c r="G699" s="11">
        <v>0.12761926300000001</v>
      </c>
      <c r="H699" s="11">
        <v>0.43592118400000002</v>
      </c>
    </row>
    <row r="700" spans="1:8" ht="14.25" customHeight="1">
      <c r="A700" s="11" t="s">
        <v>654</v>
      </c>
      <c r="B700" s="11" t="s">
        <v>3715</v>
      </c>
      <c r="C700" s="11" t="s">
        <v>77</v>
      </c>
      <c r="D700" s="11" t="s">
        <v>312</v>
      </c>
      <c r="E700" s="11">
        <v>215</v>
      </c>
      <c r="F700" s="11">
        <v>-9.5238819999999991E-3</v>
      </c>
      <c r="G700" s="11">
        <v>0.13287238100000001</v>
      </c>
      <c r="H700" s="11">
        <v>0.94292566099999997</v>
      </c>
    </row>
    <row r="701" spans="1:8" ht="14.25" customHeight="1">
      <c r="A701" s="11" t="s">
        <v>1787</v>
      </c>
      <c r="B701" s="11" t="s">
        <v>1787</v>
      </c>
      <c r="C701" s="11" t="s">
        <v>77</v>
      </c>
      <c r="D701" s="11" t="s">
        <v>391</v>
      </c>
      <c r="E701" s="11">
        <v>219</v>
      </c>
      <c r="F701" s="11">
        <v>1.6839639999999999E-2</v>
      </c>
      <c r="G701" s="11">
        <v>0.112320824</v>
      </c>
      <c r="H701" s="11">
        <v>0.88096218800000003</v>
      </c>
    </row>
    <row r="702" spans="1:8" ht="14.25" customHeight="1">
      <c r="A702" s="11" t="s">
        <v>256</v>
      </c>
      <c r="B702" s="11" t="s">
        <v>3716</v>
      </c>
      <c r="C702" s="11" t="s">
        <v>77</v>
      </c>
      <c r="D702" s="11" t="s">
        <v>78</v>
      </c>
      <c r="E702" s="11">
        <v>224</v>
      </c>
      <c r="F702" s="11">
        <v>-0.35603253400000001</v>
      </c>
      <c r="G702" s="11">
        <v>0.124544319</v>
      </c>
      <c r="H702" s="11">
        <v>4.6553719999999996E-3</v>
      </c>
    </row>
    <row r="703" spans="1:8" ht="14.25" customHeight="1">
      <c r="A703" s="11" t="s">
        <v>714</v>
      </c>
      <c r="B703" s="11" t="s">
        <v>3717</v>
      </c>
      <c r="C703" s="11" t="s">
        <v>64</v>
      </c>
      <c r="D703" s="11" t="s">
        <v>65</v>
      </c>
      <c r="E703" s="11">
        <v>198</v>
      </c>
      <c r="F703" s="11">
        <v>7.6387722000000005E-2</v>
      </c>
      <c r="G703" s="11">
        <v>0.13757295999999999</v>
      </c>
      <c r="H703" s="11">
        <v>0.57934877399999996</v>
      </c>
    </row>
    <row r="704" spans="1:8" ht="14.25" customHeight="1">
      <c r="A704" s="11" t="s">
        <v>3056</v>
      </c>
      <c r="B704" s="11" t="s">
        <v>3718</v>
      </c>
      <c r="C704" s="11" t="s">
        <v>47</v>
      </c>
      <c r="D704" s="11" t="s">
        <v>47</v>
      </c>
      <c r="E704" s="11">
        <v>213</v>
      </c>
      <c r="F704" s="11">
        <v>8.8748461000000001E-2</v>
      </c>
      <c r="G704" s="11">
        <v>0.137550649</v>
      </c>
      <c r="H704" s="11">
        <v>0.51948826599999998</v>
      </c>
    </row>
    <row r="705" spans="1:8" ht="14.25" customHeight="1">
      <c r="A705" s="11" t="s">
        <v>327</v>
      </c>
      <c r="B705" s="11" t="s">
        <v>3719</v>
      </c>
      <c r="C705" s="11" t="s">
        <v>77</v>
      </c>
      <c r="D705" s="11" t="s">
        <v>304</v>
      </c>
      <c r="E705" s="11">
        <v>176</v>
      </c>
      <c r="F705" s="11">
        <v>-0.130609753</v>
      </c>
      <c r="G705" s="11">
        <v>0.132651091</v>
      </c>
      <c r="H705" s="11">
        <v>0.32616668799999998</v>
      </c>
    </row>
    <row r="706" spans="1:8" ht="14.25" customHeight="1">
      <c r="A706" s="11" t="s">
        <v>2204</v>
      </c>
      <c r="B706" s="11" t="s">
        <v>3720</v>
      </c>
      <c r="C706" s="11" t="s">
        <v>171</v>
      </c>
      <c r="D706" s="11" t="s">
        <v>415</v>
      </c>
      <c r="E706" s="11">
        <v>223</v>
      </c>
      <c r="F706" s="11">
        <v>0.12774492500000001</v>
      </c>
      <c r="G706" s="11">
        <v>0.132353994</v>
      </c>
      <c r="H706" s="11">
        <v>0.33550207599999998</v>
      </c>
    </row>
    <row r="707" spans="1:8" ht="14.25" customHeight="1">
      <c r="A707" s="11" t="s">
        <v>565</v>
      </c>
      <c r="B707" s="11" t="s">
        <v>3721</v>
      </c>
      <c r="C707" s="11" t="s">
        <v>64</v>
      </c>
      <c r="D707" s="11" t="s">
        <v>73</v>
      </c>
      <c r="E707" s="11">
        <v>226</v>
      </c>
      <c r="F707" s="11">
        <v>0.17400958899999999</v>
      </c>
      <c r="G707" s="11">
        <v>0.118948675</v>
      </c>
      <c r="H707" s="11">
        <v>0.144885031</v>
      </c>
    </row>
    <row r="708" spans="1:8" ht="14.25" customHeight="1">
      <c r="A708" s="11" t="s">
        <v>1349</v>
      </c>
      <c r="B708" s="11" t="s">
        <v>3722</v>
      </c>
      <c r="C708" s="11" t="s">
        <v>64</v>
      </c>
      <c r="D708" s="11" t="s">
        <v>65</v>
      </c>
      <c r="E708" s="11">
        <v>218</v>
      </c>
      <c r="F708" s="11">
        <v>-0.112280855</v>
      </c>
      <c r="G708" s="11">
        <v>0.14035224700000001</v>
      </c>
      <c r="H708" s="11">
        <v>0.42458557000000002</v>
      </c>
    </row>
    <row r="709" spans="1:8" ht="14.25" customHeight="1">
      <c r="A709" s="11" t="s">
        <v>2880</v>
      </c>
      <c r="B709" s="11" t="s">
        <v>3723</v>
      </c>
      <c r="C709" s="11" t="s">
        <v>47</v>
      </c>
      <c r="D709" s="11" t="s">
        <v>47</v>
      </c>
      <c r="E709" s="11">
        <v>217</v>
      </c>
      <c r="F709" s="11">
        <v>0.21128939399999999</v>
      </c>
      <c r="G709" s="11">
        <v>0.14792601799999999</v>
      </c>
      <c r="H709" s="11">
        <v>0.15463027700000001</v>
      </c>
    </row>
    <row r="710" spans="1:8" ht="14.25" customHeight="1">
      <c r="A710" s="11" t="s">
        <v>2495</v>
      </c>
      <c r="B710" s="11" t="s">
        <v>2495</v>
      </c>
      <c r="C710" s="11" t="s">
        <v>64</v>
      </c>
      <c r="D710" s="11" t="s">
        <v>65</v>
      </c>
      <c r="E710" s="11">
        <v>226</v>
      </c>
      <c r="F710" s="11">
        <v>0.319034498</v>
      </c>
      <c r="G710" s="11">
        <v>0.12361004</v>
      </c>
      <c r="H710" s="11">
        <v>1.0484436999999999E-2</v>
      </c>
    </row>
    <row r="711" spans="1:8" ht="14.25" customHeight="1">
      <c r="A711" s="11" t="s">
        <v>2761</v>
      </c>
      <c r="B711" s="11" t="s">
        <v>3724</v>
      </c>
      <c r="C711" s="11" t="s">
        <v>47</v>
      </c>
      <c r="D711" s="11" t="s">
        <v>47</v>
      </c>
      <c r="E711" s="11">
        <v>225</v>
      </c>
      <c r="F711" s="11">
        <v>6.6389719999999999E-3</v>
      </c>
      <c r="G711" s="11">
        <v>0.12618428100000001</v>
      </c>
      <c r="H711" s="11">
        <v>0.95808670100000004</v>
      </c>
    </row>
    <row r="712" spans="1:8" ht="14.25" customHeight="1">
      <c r="A712" s="11" t="s">
        <v>2902</v>
      </c>
      <c r="B712" s="11" t="s">
        <v>3725</v>
      </c>
      <c r="C712" s="11" t="s">
        <v>47</v>
      </c>
      <c r="D712" s="11" t="s">
        <v>47</v>
      </c>
      <c r="E712" s="11">
        <v>203</v>
      </c>
      <c r="F712" s="11">
        <v>0.39050206999999998</v>
      </c>
      <c r="G712" s="11">
        <v>0.136242469</v>
      </c>
      <c r="H712" s="11">
        <v>4.5916450000000001E-3</v>
      </c>
    </row>
    <row r="713" spans="1:8" ht="14.25" customHeight="1">
      <c r="A713" s="11" t="s">
        <v>3095</v>
      </c>
      <c r="B713" s="11" t="s">
        <v>3726</v>
      </c>
      <c r="C713" s="11" t="s">
        <v>47</v>
      </c>
      <c r="D713" s="11" t="s">
        <v>47</v>
      </c>
      <c r="E713" s="11">
        <v>205</v>
      </c>
      <c r="F713" s="11">
        <v>0.60735699300000001</v>
      </c>
      <c r="G713" s="11">
        <v>0.14101554799999999</v>
      </c>
      <c r="H713" s="23">
        <v>2.5700000000000001E-5</v>
      </c>
    </row>
    <row r="714" spans="1:8" ht="14.25" customHeight="1">
      <c r="A714" s="11" t="s">
        <v>1159</v>
      </c>
      <c r="B714" s="11" t="s">
        <v>1159</v>
      </c>
      <c r="C714" s="11" t="s">
        <v>171</v>
      </c>
      <c r="D714" s="11" t="s">
        <v>1160</v>
      </c>
      <c r="E714" s="11">
        <v>226</v>
      </c>
      <c r="F714" s="11">
        <v>5.4780280000000002E-3</v>
      </c>
      <c r="G714" s="11">
        <v>0.13520790099999999</v>
      </c>
      <c r="H714" s="11">
        <v>0.96771784500000002</v>
      </c>
    </row>
    <row r="715" spans="1:8" ht="14.25" customHeight="1">
      <c r="A715" s="11" t="s">
        <v>2829</v>
      </c>
      <c r="B715" s="11" t="s">
        <v>3727</v>
      </c>
      <c r="C715" s="11" t="s">
        <v>47</v>
      </c>
      <c r="D715" s="11" t="s">
        <v>47</v>
      </c>
      <c r="E715" s="11">
        <v>225</v>
      </c>
      <c r="F715" s="11">
        <v>-6.3935825000000002E-2</v>
      </c>
      <c r="G715" s="11">
        <v>0.119730006</v>
      </c>
      <c r="H715" s="11">
        <v>0.59386870800000002</v>
      </c>
    </row>
    <row r="716" spans="1:8" ht="14.25" customHeight="1">
      <c r="A716" s="11" t="s">
        <v>2982</v>
      </c>
      <c r="B716" s="11" t="s">
        <v>3728</v>
      </c>
      <c r="C716" s="11" t="s">
        <v>47</v>
      </c>
      <c r="D716" s="11" t="s">
        <v>47</v>
      </c>
      <c r="E716" s="11">
        <v>222</v>
      </c>
      <c r="F716" s="11">
        <v>6.6534105999999996E-2</v>
      </c>
      <c r="G716" s="11">
        <v>0.13219418799999999</v>
      </c>
      <c r="H716" s="11">
        <v>0.61524827599999998</v>
      </c>
    </row>
    <row r="717" spans="1:8" ht="14.25" customHeight="1">
      <c r="A717" s="11" t="s">
        <v>2605</v>
      </c>
      <c r="B717" s="11" t="s">
        <v>2605</v>
      </c>
      <c r="C717" s="11" t="s">
        <v>187</v>
      </c>
      <c r="D717" s="11" t="s">
        <v>964</v>
      </c>
      <c r="E717" s="11">
        <v>226</v>
      </c>
      <c r="F717" s="11">
        <v>-0.118981267</v>
      </c>
      <c r="G717" s="11">
        <v>0.122650736</v>
      </c>
      <c r="H717" s="11">
        <v>0.33304268599999998</v>
      </c>
    </row>
    <row r="718" spans="1:8" ht="14.25" customHeight="1">
      <c r="A718" s="11" t="s">
        <v>1612</v>
      </c>
      <c r="B718" s="11" t="s">
        <v>3729</v>
      </c>
      <c r="C718" s="11" t="s">
        <v>873</v>
      </c>
      <c r="D718" s="11" t="s">
        <v>1033</v>
      </c>
      <c r="E718" s="11">
        <v>215</v>
      </c>
      <c r="F718" s="11">
        <v>-0.154961085</v>
      </c>
      <c r="G718" s="11">
        <v>0.132381578</v>
      </c>
      <c r="H718" s="11">
        <v>0.243069964</v>
      </c>
    </row>
    <row r="719" spans="1:8" ht="14.25" customHeight="1">
      <c r="A719" s="11" t="s">
        <v>3067</v>
      </c>
      <c r="B719" s="11" t="s">
        <v>3730</v>
      </c>
      <c r="C719" s="11" t="s">
        <v>47</v>
      </c>
      <c r="D719" s="11" t="s">
        <v>47</v>
      </c>
      <c r="E719" s="11">
        <v>194</v>
      </c>
      <c r="F719" s="11">
        <v>-4.3741648000000001E-2</v>
      </c>
      <c r="G719" s="11">
        <v>0.118862019</v>
      </c>
      <c r="H719" s="11">
        <v>0.713271777</v>
      </c>
    </row>
    <row r="720" spans="1:8" ht="14.25" customHeight="1">
      <c r="A720" s="11" t="s">
        <v>1494</v>
      </c>
      <c r="B720" s="11" t="s">
        <v>3731</v>
      </c>
      <c r="C720" s="11" t="s">
        <v>77</v>
      </c>
      <c r="D720" s="11" t="s">
        <v>1490</v>
      </c>
      <c r="E720" s="11">
        <v>226</v>
      </c>
      <c r="F720" s="11">
        <v>-0.33002015400000001</v>
      </c>
      <c r="G720" s="11">
        <v>0.13947173600000001</v>
      </c>
      <c r="H720" s="11">
        <v>1.8815885000000001E-2</v>
      </c>
    </row>
    <row r="721" spans="1:8" ht="14.25" customHeight="1">
      <c r="A721" s="11" t="s">
        <v>1132</v>
      </c>
      <c r="B721" s="11" t="s">
        <v>3732</v>
      </c>
      <c r="C721" s="11" t="s">
        <v>438</v>
      </c>
      <c r="D721" s="11" t="s">
        <v>439</v>
      </c>
      <c r="E721" s="11">
        <v>218</v>
      </c>
      <c r="F721" s="11">
        <v>-1.5110825E-2</v>
      </c>
      <c r="G721" s="11">
        <v>0.13154489</v>
      </c>
      <c r="H721" s="11">
        <v>0.90865231000000002</v>
      </c>
    </row>
    <row r="722" spans="1:8" ht="14.25" customHeight="1">
      <c r="A722" s="11" t="s">
        <v>1621</v>
      </c>
      <c r="B722" s="11" t="s">
        <v>3733</v>
      </c>
      <c r="C722" s="11" t="s">
        <v>64</v>
      </c>
      <c r="D722" s="11" t="s">
        <v>146</v>
      </c>
      <c r="E722" s="11">
        <v>221</v>
      </c>
      <c r="F722" s="11">
        <v>0.11598262600000001</v>
      </c>
      <c r="G722" s="11">
        <v>0.14311917399999999</v>
      </c>
      <c r="H722" s="11">
        <v>0.41858673000000002</v>
      </c>
    </row>
    <row r="723" spans="1:8" ht="14.25" customHeight="1">
      <c r="A723" s="11" t="s">
        <v>1848</v>
      </c>
      <c r="B723" s="11" t="s">
        <v>1848</v>
      </c>
      <c r="C723" s="11" t="s">
        <v>171</v>
      </c>
      <c r="D723" s="11" t="s">
        <v>386</v>
      </c>
      <c r="E723" s="11">
        <v>224</v>
      </c>
      <c r="F723" s="11">
        <v>0.21916422199999999</v>
      </c>
      <c r="G723" s="11">
        <v>0.12848900599999999</v>
      </c>
      <c r="H723" s="11">
        <v>8.9449337000000004E-2</v>
      </c>
    </row>
    <row r="724" spans="1:8" ht="14.25" customHeight="1">
      <c r="A724" s="11" t="s">
        <v>1872</v>
      </c>
      <c r="B724" s="11" t="s">
        <v>1872</v>
      </c>
      <c r="C724" s="11" t="s">
        <v>77</v>
      </c>
      <c r="D724" s="11" t="s">
        <v>525</v>
      </c>
      <c r="E724" s="11">
        <v>217</v>
      </c>
      <c r="F724" s="11">
        <v>-0.23809951300000001</v>
      </c>
      <c r="G724" s="11">
        <v>0.12822507299999999</v>
      </c>
      <c r="H724" s="11">
        <v>6.4682373000000001E-2</v>
      </c>
    </row>
    <row r="725" spans="1:8" ht="14.25" customHeight="1">
      <c r="A725" s="11" t="s">
        <v>506</v>
      </c>
      <c r="B725" s="11" t="s">
        <v>3734</v>
      </c>
      <c r="C725" s="11" t="s">
        <v>77</v>
      </c>
      <c r="D725" s="11" t="s">
        <v>391</v>
      </c>
      <c r="E725" s="11">
        <v>225</v>
      </c>
      <c r="F725" s="11">
        <v>9.4056232000000004E-2</v>
      </c>
      <c r="G725" s="11">
        <v>0.118856066</v>
      </c>
      <c r="H725" s="11">
        <v>0.42957571999999999</v>
      </c>
    </row>
    <row r="726" spans="1:8" ht="14.25" customHeight="1">
      <c r="A726" s="11" t="s">
        <v>1485</v>
      </c>
      <c r="B726" s="11" t="s">
        <v>1485</v>
      </c>
      <c r="C726" s="11" t="s">
        <v>96</v>
      </c>
      <c r="D726" s="11" t="s">
        <v>97</v>
      </c>
      <c r="E726" s="11">
        <v>226</v>
      </c>
      <c r="F726" s="11">
        <v>2.8445648E-2</v>
      </c>
      <c r="G726" s="11">
        <v>0.126390329</v>
      </c>
      <c r="H726" s="11">
        <v>0.822134484</v>
      </c>
    </row>
    <row r="727" spans="1:8" ht="14.25" customHeight="1">
      <c r="A727" s="11" t="s">
        <v>2345</v>
      </c>
      <c r="B727" s="11" t="s">
        <v>2345</v>
      </c>
      <c r="C727" s="11" t="s">
        <v>64</v>
      </c>
      <c r="D727" s="11" t="s">
        <v>65</v>
      </c>
      <c r="E727" s="11">
        <v>223</v>
      </c>
      <c r="F727" s="11">
        <v>1.0898184999999999E-2</v>
      </c>
      <c r="G727" s="11">
        <v>0.138954998</v>
      </c>
      <c r="H727" s="11">
        <v>0.93755666100000001</v>
      </c>
    </row>
    <row r="728" spans="1:8" ht="14.25" customHeight="1">
      <c r="A728" s="11" t="s">
        <v>1981</v>
      </c>
      <c r="B728" s="11" t="s">
        <v>3735</v>
      </c>
      <c r="C728" s="11" t="s">
        <v>171</v>
      </c>
      <c r="D728" s="11" t="s">
        <v>876</v>
      </c>
      <c r="E728" s="11">
        <v>197</v>
      </c>
      <c r="F728" s="11">
        <v>0.25762354900000001</v>
      </c>
      <c r="G728" s="11">
        <v>0.15289896</v>
      </c>
      <c r="H728" s="11">
        <v>9.3586172999999995E-2</v>
      </c>
    </row>
    <row r="729" spans="1:8" ht="14.25" customHeight="1">
      <c r="A729" s="11" t="s">
        <v>2927</v>
      </c>
      <c r="B729" s="11" t="s">
        <v>3736</v>
      </c>
      <c r="C729" s="11" t="s">
        <v>47</v>
      </c>
      <c r="D729" s="11" t="s">
        <v>47</v>
      </c>
      <c r="E729" s="11">
        <v>189</v>
      </c>
      <c r="F729" s="11">
        <v>0.11697730000000001</v>
      </c>
      <c r="G729" s="11">
        <v>0.137686162</v>
      </c>
      <c r="H729" s="11">
        <v>0.39662589599999998</v>
      </c>
    </row>
    <row r="730" spans="1:8" ht="14.25" customHeight="1">
      <c r="A730" s="11" t="s">
        <v>101</v>
      </c>
      <c r="B730" s="11" t="s">
        <v>3737</v>
      </c>
      <c r="C730" s="11" t="s">
        <v>64</v>
      </c>
      <c r="D730" s="11" t="s">
        <v>88</v>
      </c>
      <c r="E730" s="11">
        <v>224</v>
      </c>
      <c r="F730" s="11">
        <v>-0.19278405300000001</v>
      </c>
      <c r="G730" s="11">
        <v>0.121516179</v>
      </c>
      <c r="H730" s="11">
        <v>0.114039085</v>
      </c>
    </row>
    <row r="731" spans="1:8" ht="14.25" customHeight="1">
      <c r="A731" s="11" t="s">
        <v>1426</v>
      </c>
      <c r="B731" s="11" t="s">
        <v>3738</v>
      </c>
      <c r="C731" s="11" t="s">
        <v>873</v>
      </c>
      <c r="D731" s="11" t="s">
        <v>1394</v>
      </c>
      <c r="E731" s="11">
        <v>226</v>
      </c>
      <c r="F731" s="11">
        <v>-6.9096092999999997E-2</v>
      </c>
      <c r="G731" s="11">
        <v>0.13289841199999999</v>
      </c>
      <c r="H731" s="11">
        <v>0.603630573</v>
      </c>
    </row>
    <row r="732" spans="1:8" ht="14.25" customHeight="1">
      <c r="A732" s="11" t="s">
        <v>2642</v>
      </c>
      <c r="B732" s="11" t="s">
        <v>3739</v>
      </c>
      <c r="C732" s="11" t="s">
        <v>171</v>
      </c>
      <c r="D732" s="11" t="s">
        <v>954</v>
      </c>
      <c r="E732" s="11">
        <v>225</v>
      </c>
      <c r="F732" s="11">
        <v>0.51326480900000004</v>
      </c>
      <c r="G732" s="11">
        <v>0.148835099</v>
      </c>
      <c r="H732" s="11">
        <v>6.72691E-4</v>
      </c>
    </row>
    <row r="733" spans="1:8" ht="14.25" customHeight="1">
      <c r="A733" s="11" t="s">
        <v>1474</v>
      </c>
      <c r="B733" s="11" t="s">
        <v>3740</v>
      </c>
      <c r="C733" s="11" t="s">
        <v>171</v>
      </c>
      <c r="D733" s="11" t="s">
        <v>362</v>
      </c>
      <c r="E733" s="11">
        <v>219</v>
      </c>
      <c r="F733" s="11">
        <v>0.151050253</v>
      </c>
      <c r="G733" s="11">
        <v>0.13646122399999999</v>
      </c>
      <c r="H733" s="11">
        <v>0.26954731500000001</v>
      </c>
    </row>
    <row r="734" spans="1:8" ht="14.25" customHeight="1">
      <c r="A734" s="11" t="s">
        <v>2896</v>
      </c>
      <c r="B734" s="11" t="s">
        <v>3741</v>
      </c>
      <c r="C734" s="11" t="s">
        <v>47</v>
      </c>
      <c r="D734" s="11" t="s">
        <v>47</v>
      </c>
      <c r="E734" s="11">
        <v>215</v>
      </c>
      <c r="F734" s="11">
        <v>0.28741336899999997</v>
      </c>
      <c r="G734" s="11">
        <v>0.15486265499999999</v>
      </c>
      <c r="H734" s="11">
        <v>6.4832774999999995E-2</v>
      </c>
    </row>
    <row r="735" spans="1:8" ht="14.25" customHeight="1">
      <c r="A735" s="11" t="s">
        <v>3078</v>
      </c>
      <c r="B735" s="11" t="s">
        <v>3742</v>
      </c>
      <c r="C735" s="11" t="s">
        <v>47</v>
      </c>
      <c r="D735" s="11" t="s">
        <v>47</v>
      </c>
      <c r="E735" s="11">
        <v>222</v>
      </c>
      <c r="F735" s="11">
        <v>0.335504776</v>
      </c>
      <c r="G735" s="11">
        <v>0.13231078399999999</v>
      </c>
      <c r="H735" s="11">
        <v>1.1909069E-2</v>
      </c>
    </row>
    <row r="736" spans="1:8" ht="14.25" customHeight="1">
      <c r="A736" s="11" t="s">
        <v>2855</v>
      </c>
      <c r="B736" s="11" t="s">
        <v>3743</v>
      </c>
      <c r="C736" s="11" t="s">
        <v>47</v>
      </c>
      <c r="D736" s="11" t="s">
        <v>47</v>
      </c>
      <c r="E736" s="11">
        <v>218</v>
      </c>
      <c r="F736" s="11">
        <v>0.244155284</v>
      </c>
      <c r="G736" s="11">
        <v>0.15326145999999999</v>
      </c>
      <c r="H736" s="11">
        <v>0.11259475300000001</v>
      </c>
    </row>
    <row r="737" spans="1:8" ht="14.25" customHeight="1">
      <c r="A737" s="11" t="s">
        <v>2678</v>
      </c>
      <c r="B737" s="11" t="s">
        <v>3744</v>
      </c>
      <c r="C737" s="11" t="s">
        <v>64</v>
      </c>
      <c r="D737" s="11" t="s">
        <v>65</v>
      </c>
      <c r="E737" s="11">
        <v>189</v>
      </c>
      <c r="F737" s="11">
        <v>-4.9549369000000003E-2</v>
      </c>
      <c r="G737" s="11">
        <v>0.15619496699999999</v>
      </c>
      <c r="H737" s="11">
        <v>0.75142100099999998</v>
      </c>
    </row>
    <row r="738" spans="1:8" ht="14.25" customHeight="1">
      <c r="A738" s="11" t="s">
        <v>2170</v>
      </c>
      <c r="B738" s="11" t="s">
        <v>2170</v>
      </c>
      <c r="C738" s="11" t="s">
        <v>77</v>
      </c>
      <c r="D738" s="11" t="s">
        <v>525</v>
      </c>
      <c r="E738" s="11">
        <v>226</v>
      </c>
      <c r="F738" s="11">
        <v>-8.9809107999999999E-2</v>
      </c>
      <c r="G738" s="11">
        <v>0.12527201700000001</v>
      </c>
      <c r="H738" s="11">
        <v>0.47416816899999997</v>
      </c>
    </row>
    <row r="739" spans="1:8" ht="14.25" customHeight="1">
      <c r="A739" s="11" t="s">
        <v>246</v>
      </c>
      <c r="B739" s="11" t="s">
        <v>3745</v>
      </c>
      <c r="C739" s="11" t="s">
        <v>77</v>
      </c>
      <c r="D739" s="11" t="s">
        <v>78</v>
      </c>
      <c r="E739" s="11">
        <v>226</v>
      </c>
      <c r="F739" s="11">
        <v>-0.24320352100000001</v>
      </c>
      <c r="G739" s="11">
        <v>0.13919870000000001</v>
      </c>
      <c r="H739" s="11">
        <v>8.1966529999999996E-2</v>
      </c>
    </row>
    <row r="740" spans="1:8" ht="14.25" customHeight="1">
      <c r="A740" s="11" t="s">
        <v>2683</v>
      </c>
      <c r="B740" s="11" t="s">
        <v>2683</v>
      </c>
      <c r="C740" s="11" t="s">
        <v>345</v>
      </c>
      <c r="D740" s="11" t="s">
        <v>351</v>
      </c>
      <c r="E740" s="11">
        <v>201</v>
      </c>
      <c r="F740" s="11">
        <v>-9.3984762999999999E-2</v>
      </c>
      <c r="G740" s="11">
        <v>0.136621667</v>
      </c>
      <c r="H740" s="11">
        <v>0.49229632299999998</v>
      </c>
    </row>
    <row r="741" spans="1:8" ht="14.25" customHeight="1">
      <c r="A741" s="11" t="s">
        <v>3013</v>
      </c>
      <c r="B741" s="11" t="s">
        <v>3746</v>
      </c>
      <c r="C741" s="11" t="s">
        <v>47</v>
      </c>
      <c r="D741" s="11" t="s">
        <v>47</v>
      </c>
      <c r="E741" s="11">
        <v>201</v>
      </c>
      <c r="F741" s="11">
        <v>-0.15230313200000001</v>
      </c>
      <c r="G741" s="11">
        <v>0.13258113499999999</v>
      </c>
      <c r="H741" s="11">
        <v>0.25202256299999998</v>
      </c>
    </row>
    <row r="742" spans="1:8" ht="14.25" customHeight="1">
      <c r="A742" s="11" t="s">
        <v>1844</v>
      </c>
      <c r="B742" s="11" t="s">
        <v>3747</v>
      </c>
      <c r="C742" s="11" t="s">
        <v>64</v>
      </c>
      <c r="D742" s="11" t="s">
        <v>65</v>
      </c>
      <c r="E742" s="11">
        <v>191</v>
      </c>
      <c r="F742" s="11">
        <v>0.386396719</v>
      </c>
      <c r="G742" s="11">
        <v>0.150946099</v>
      </c>
      <c r="H742" s="11">
        <v>1.1245855000000001E-2</v>
      </c>
    </row>
    <row r="743" spans="1:8" ht="14.25" customHeight="1">
      <c r="A743" s="11" t="s">
        <v>2938</v>
      </c>
      <c r="B743" s="11" t="s">
        <v>3748</v>
      </c>
      <c r="C743" s="11" t="s">
        <v>47</v>
      </c>
      <c r="D743" s="11" t="s">
        <v>47</v>
      </c>
      <c r="E743" s="11">
        <v>222</v>
      </c>
      <c r="F743" s="11">
        <v>3.7096683999999998E-2</v>
      </c>
      <c r="G743" s="11">
        <v>0.114857718</v>
      </c>
      <c r="H743" s="11">
        <v>0.74701479900000001</v>
      </c>
    </row>
    <row r="744" spans="1:8" ht="14.25" customHeight="1">
      <c r="A744" s="11" t="s">
        <v>2282</v>
      </c>
      <c r="B744" s="11" t="s">
        <v>3749</v>
      </c>
      <c r="C744" s="11" t="s">
        <v>77</v>
      </c>
      <c r="D744" s="11" t="s">
        <v>312</v>
      </c>
      <c r="E744" s="11">
        <v>219</v>
      </c>
      <c r="F744" s="11">
        <v>0.28580945200000002</v>
      </c>
      <c r="G744" s="11">
        <v>0.14085766699999999</v>
      </c>
      <c r="H744" s="11">
        <v>4.3661655000000001E-2</v>
      </c>
    </row>
    <row r="745" spans="1:8" ht="14.25" customHeight="1">
      <c r="A745" s="11" t="s">
        <v>2192</v>
      </c>
      <c r="B745" s="11" t="s">
        <v>3750</v>
      </c>
      <c r="C745" s="11" t="s">
        <v>77</v>
      </c>
      <c r="D745" s="11" t="s">
        <v>309</v>
      </c>
      <c r="E745" s="11">
        <v>225</v>
      </c>
      <c r="F745" s="11">
        <v>-0.100978525</v>
      </c>
      <c r="G745" s="11">
        <v>8.1180061999999997E-2</v>
      </c>
      <c r="H745" s="11">
        <v>0.21483685399999999</v>
      </c>
    </row>
    <row r="746" spans="1:8" ht="14.25" customHeight="1">
      <c r="A746" s="11" t="s">
        <v>292</v>
      </c>
      <c r="B746" s="11" t="s">
        <v>3751</v>
      </c>
      <c r="C746" s="11" t="s">
        <v>77</v>
      </c>
      <c r="D746" s="11" t="s">
        <v>126</v>
      </c>
      <c r="E746" s="11">
        <v>224</v>
      </c>
      <c r="F746" s="11">
        <v>-0.124172903</v>
      </c>
      <c r="G746" s="11">
        <v>0.12994102499999999</v>
      </c>
      <c r="H746" s="11">
        <v>0.340299623</v>
      </c>
    </row>
    <row r="747" spans="1:8" ht="14.25" customHeight="1">
      <c r="A747" s="11" t="s">
        <v>1246</v>
      </c>
      <c r="B747" s="11" t="s">
        <v>3752</v>
      </c>
      <c r="C747" s="11" t="s">
        <v>64</v>
      </c>
      <c r="D747" s="11" t="s">
        <v>65</v>
      </c>
      <c r="E747" s="11">
        <v>194</v>
      </c>
      <c r="F747" s="11">
        <v>1.9720807E-2</v>
      </c>
      <c r="G747" s="11">
        <v>0.151102556</v>
      </c>
      <c r="H747" s="11">
        <v>0.89629601800000003</v>
      </c>
    </row>
    <row r="748" spans="1:8" ht="14.25" customHeight="1">
      <c r="A748" s="11" t="s">
        <v>3081</v>
      </c>
      <c r="B748" s="11" t="s">
        <v>3753</v>
      </c>
      <c r="C748" s="11" t="s">
        <v>47</v>
      </c>
      <c r="D748" s="11" t="s">
        <v>47</v>
      </c>
      <c r="E748" s="11">
        <v>217</v>
      </c>
      <c r="F748" s="11">
        <v>0.14085393399999999</v>
      </c>
      <c r="G748" s="11">
        <v>0.14489791599999999</v>
      </c>
      <c r="H748" s="11">
        <v>0.33208767700000003</v>
      </c>
    </row>
    <row r="749" spans="1:8" ht="14.25" customHeight="1">
      <c r="A749" s="11" t="s">
        <v>688</v>
      </c>
      <c r="B749" s="11" t="s">
        <v>3754</v>
      </c>
      <c r="C749" s="11" t="s">
        <v>64</v>
      </c>
      <c r="D749" s="11" t="s">
        <v>384</v>
      </c>
      <c r="E749" s="11">
        <v>223</v>
      </c>
      <c r="F749" s="11">
        <v>0.10929649299999999</v>
      </c>
      <c r="G749" s="11">
        <v>0.140598952</v>
      </c>
      <c r="H749" s="11">
        <v>0.43776821799999999</v>
      </c>
    </row>
    <row r="750" spans="1:8" ht="14.25" customHeight="1">
      <c r="A750" s="11" t="s">
        <v>1524</v>
      </c>
      <c r="B750" s="11" t="s">
        <v>1524</v>
      </c>
      <c r="C750" s="11" t="s">
        <v>77</v>
      </c>
      <c r="D750" s="11" t="s">
        <v>634</v>
      </c>
      <c r="E750" s="11">
        <v>188</v>
      </c>
      <c r="F750" s="11">
        <v>-0.14238003699999999</v>
      </c>
      <c r="G750" s="11">
        <v>0.14875206299999999</v>
      </c>
      <c r="H750" s="11">
        <v>0.33971400699999998</v>
      </c>
    </row>
    <row r="751" spans="1:8" ht="14.25" customHeight="1">
      <c r="A751" s="11" t="s">
        <v>2144</v>
      </c>
      <c r="B751" s="11" t="s">
        <v>3755</v>
      </c>
      <c r="C751" s="11" t="s">
        <v>171</v>
      </c>
      <c r="D751" s="11" t="s">
        <v>415</v>
      </c>
      <c r="E751" s="11">
        <v>226</v>
      </c>
      <c r="F751" s="11">
        <v>0.46695166399999999</v>
      </c>
      <c r="G751" s="11">
        <v>0.115626746</v>
      </c>
      <c r="H751" s="18">
        <v>7.3700000000000002E-5</v>
      </c>
    </row>
    <row r="752" spans="1:8" ht="14.25" customHeight="1">
      <c r="A752" s="11" t="s">
        <v>2091</v>
      </c>
      <c r="B752" s="11" t="s">
        <v>3756</v>
      </c>
      <c r="C752" s="11" t="s">
        <v>171</v>
      </c>
      <c r="D752" s="11" t="s">
        <v>415</v>
      </c>
      <c r="E752" s="11">
        <v>224</v>
      </c>
      <c r="F752" s="11">
        <v>-5.1720631000000003E-2</v>
      </c>
      <c r="G752" s="11">
        <v>0.100813112</v>
      </c>
      <c r="H752" s="11">
        <v>0.608432588</v>
      </c>
    </row>
    <row r="753" spans="1:8" ht="14.25" customHeight="1">
      <c r="A753" s="11" t="s">
        <v>2845</v>
      </c>
      <c r="B753" s="11" t="s">
        <v>3757</v>
      </c>
      <c r="C753" s="11" t="s">
        <v>47</v>
      </c>
      <c r="D753" s="11" t="s">
        <v>47</v>
      </c>
      <c r="E753" s="11">
        <v>202</v>
      </c>
      <c r="F753" s="11">
        <v>0.27172091799999998</v>
      </c>
      <c r="G753" s="11">
        <v>0.14362924599999999</v>
      </c>
      <c r="H753" s="11">
        <v>5.9945370999999997E-2</v>
      </c>
    </row>
    <row r="754" spans="1:8" ht="14.25" customHeight="1">
      <c r="A754" s="11" t="s">
        <v>2791</v>
      </c>
      <c r="B754" s="11" t="s">
        <v>3758</v>
      </c>
      <c r="C754" s="11" t="s">
        <v>47</v>
      </c>
      <c r="D754" s="11" t="s">
        <v>47</v>
      </c>
      <c r="E754" s="11">
        <v>223</v>
      </c>
      <c r="F754" s="11">
        <v>8.3075698000000003E-2</v>
      </c>
      <c r="G754" s="11">
        <v>0.129780909</v>
      </c>
      <c r="H754" s="11">
        <v>0.52275001200000004</v>
      </c>
    </row>
    <row r="755" spans="1:8" ht="14.25" customHeight="1">
      <c r="A755" s="11" t="s">
        <v>1955</v>
      </c>
      <c r="B755" s="11" t="s">
        <v>3759</v>
      </c>
      <c r="C755" s="11" t="s">
        <v>171</v>
      </c>
      <c r="D755" s="11" t="s">
        <v>954</v>
      </c>
      <c r="E755" s="11">
        <v>210</v>
      </c>
      <c r="F755" s="11">
        <v>2.231771E-3</v>
      </c>
      <c r="G755" s="11">
        <v>0.12116951500000001</v>
      </c>
      <c r="H755" s="11">
        <v>0.98532241200000004</v>
      </c>
    </row>
    <row r="756" spans="1:8" ht="14.25" customHeight="1">
      <c r="A756" s="11" t="s">
        <v>613</v>
      </c>
      <c r="B756" s="11" t="s">
        <v>3760</v>
      </c>
      <c r="C756" s="11" t="s">
        <v>64</v>
      </c>
      <c r="D756" s="11" t="s">
        <v>88</v>
      </c>
      <c r="E756" s="11">
        <v>225</v>
      </c>
      <c r="F756" s="11">
        <v>6.8990183999999996E-2</v>
      </c>
      <c r="G756" s="11">
        <v>0.14349140599999999</v>
      </c>
      <c r="H756" s="11">
        <v>0.63112822800000001</v>
      </c>
    </row>
    <row r="757" spans="1:8" ht="14.25" customHeight="1">
      <c r="A757" s="11" t="s">
        <v>1221</v>
      </c>
      <c r="B757" s="11" t="s">
        <v>1221</v>
      </c>
      <c r="C757" s="11" t="s">
        <v>77</v>
      </c>
      <c r="D757" s="11" t="s">
        <v>634</v>
      </c>
      <c r="E757" s="11">
        <v>195</v>
      </c>
      <c r="F757" s="11">
        <v>4.8479309999999998E-3</v>
      </c>
      <c r="G757" s="11">
        <v>0.18056237</v>
      </c>
      <c r="H757" s="11">
        <v>0.97860757300000001</v>
      </c>
    </row>
    <row r="758" spans="1:8" ht="14.25" customHeight="1">
      <c r="A758" s="11" t="s">
        <v>2766</v>
      </c>
      <c r="B758" s="11" t="s">
        <v>3761</v>
      </c>
      <c r="C758" s="11" t="s">
        <v>47</v>
      </c>
      <c r="D758" s="11" t="s">
        <v>47</v>
      </c>
      <c r="E758" s="11">
        <v>217</v>
      </c>
      <c r="F758" s="11">
        <v>0.15440938100000001</v>
      </c>
      <c r="G758" s="11">
        <v>0.15018266699999999</v>
      </c>
      <c r="H758" s="11">
        <v>0.30502683400000002</v>
      </c>
    </row>
    <row r="759" spans="1:8" ht="14.25" customHeight="1">
      <c r="A759" s="11" t="s">
        <v>2867</v>
      </c>
      <c r="B759" s="11" t="s">
        <v>3762</v>
      </c>
      <c r="C759" s="11" t="s">
        <v>47</v>
      </c>
      <c r="D759" s="11" t="s">
        <v>47</v>
      </c>
      <c r="E759" s="11">
        <v>216</v>
      </c>
      <c r="F759" s="11">
        <v>0.25555773700000001</v>
      </c>
      <c r="G759" s="11">
        <v>0.13475425399999999</v>
      </c>
      <c r="H759" s="11">
        <v>5.9232087000000003E-2</v>
      </c>
    </row>
    <row r="760" spans="1:8" ht="14.25" customHeight="1">
      <c r="A760" s="11" t="s">
        <v>2929</v>
      </c>
      <c r="B760" s="11" t="s">
        <v>3763</v>
      </c>
      <c r="C760" s="11" t="s">
        <v>47</v>
      </c>
      <c r="D760" s="11" t="s">
        <v>47</v>
      </c>
      <c r="E760" s="11">
        <v>209</v>
      </c>
      <c r="F760" s="11">
        <v>0.242415984</v>
      </c>
      <c r="G760" s="11">
        <v>0.13682919800000001</v>
      </c>
      <c r="H760" s="11">
        <v>7.7906756999999993E-2</v>
      </c>
    </row>
    <row r="761" spans="1:8" ht="14.25" customHeight="1">
      <c r="A761" s="11" t="s">
        <v>2427</v>
      </c>
      <c r="B761" s="11" t="s">
        <v>3764</v>
      </c>
      <c r="C761" s="11" t="s">
        <v>77</v>
      </c>
      <c r="D761" s="11" t="s">
        <v>391</v>
      </c>
      <c r="E761" s="11">
        <v>204</v>
      </c>
      <c r="F761" s="11">
        <v>4.673455E-3</v>
      </c>
      <c r="G761" s="11">
        <v>8.1896564000000005E-2</v>
      </c>
      <c r="H761" s="11">
        <v>0.95454899999999998</v>
      </c>
    </row>
    <row r="762" spans="1:8" ht="14.25" customHeight="1">
      <c r="A762" s="11" t="s">
        <v>120</v>
      </c>
      <c r="B762" s="11" t="s">
        <v>3765</v>
      </c>
      <c r="C762" s="11" t="s">
        <v>77</v>
      </c>
      <c r="D762" s="11" t="s">
        <v>108</v>
      </c>
      <c r="E762" s="11">
        <v>226</v>
      </c>
      <c r="F762" s="11">
        <v>0.19208503900000001</v>
      </c>
      <c r="G762" s="11">
        <v>0.11669473900000001</v>
      </c>
      <c r="H762" s="11">
        <v>0.101143977</v>
      </c>
    </row>
    <row r="763" spans="1:8" ht="14.25" customHeight="1">
      <c r="A763" s="11" t="s">
        <v>2833</v>
      </c>
      <c r="B763" s="11" t="s">
        <v>3766</v>
      </c>
      <c r="C763" s="11" t="s">
        <v>47</v>
      </c>
      <c r="D763" s="11" t="s">
        <v>47</v>
      </c>
      <c r="E763" s="11">
        <v>224</v>
      </c>
      <c r="F763" s="11">
        <v>-5.1408139999999996E-3</v>
      </c>
      <c r="G763" s="11">
        <v>0.13263860699999999</v>
      </c>
      <c r="H763" s="11">
        <v>0.96911781200000002</v>
      </c>
    </row>
    <row r="764" spans="1:8" ht="14.25" customHeight="1">
      <c r="A764" s="11" t="s">
        <v>1508</v>
      </c>
      <c r="B764" s="11" t="s">
        <v>1508</v>
      </c>
      <c r="C764" s="11" t="s">
        <v>171</v>
      </c>
      <c r="D764" s="11" t="s">
        <v>445</v>
      </c>
      <c r="E764" s="11">
        <v>226</v>
      </c>
      <c r="F764" s="11">
        <v>-0.18792255199999999</v>
      </c>
      <c r="G764" s="11">
        <v>0.118805323</v>
      </c>
      <c r="H764" s="11">
        <v>0.115100803</v>
      </c>
    </row>
    <row r="765" spans="1:8" ht="14.25" customHeight="1">
      <c r="A765" s="11" t="s">
        <v>2040</v>
      </c>
      <c r="B765" s="11" t="s">
        <v>3767</v>
      </c>
      <c r="C765" s="11" t="s">
        <v>345</v>
      </c>
      <c r="D765" s="11" t="s">
        <v>807</v>
      </c>
      <c r="E765" s="11">
        <v>221</v>
      </c>
      <c r="F765" s="11">
        <v>0.25904456100000001</v>
      </c>
      <c r="G765" s="11">
        <v>0.135278593</v>
      </c>
      <c r="H765" s="11">
        <v>5.6796783000000003E-2</v>
      </c>
    </row>
    <row r="766" spans="1:8" ht="14.25" customHeight="1">
      <c r="A766" s="11" t="s">
        <v>118</v>
      </c>
      <c r="B766" s="11" t="s">
        <v>3768</v>
      </c>
      <c r="C766" s="11" t="s">
        <v>77</v>
      </c>
      <c r="D766" s="11" t="s">
        <v>108</v>
      </c>
      <c r="E766" s="11">
        <v>226</v>
      </c>
      <c r="F766" s="11">
        <v>5.6730153999999998E-2</v>
      </c>
      <c r="G766" s="11">
        <v>0.119415744</v>
      </c>
      <c r="H766" s="11">
        <v>0.63519993799999996</v>
      </c>
    </row>
    <row r="767" spans="1:8" ht="14.25" customHeight="1">
      <c r="A767" s="11" t="s">
        <v>1630</v>
      </c>
      <c r="B767" s="11" t="s">
        <v>1630</v>
      </c>
      <c r="C767" s="11" t="s">
        <v>171</v>
      </c>
      <c r="D767" s="11" t="s">
        <v>367</v>
      </c>
      <c r="E767" s="11">
        <v>224</v>
      </c>
      <c r="F767" s="11">
        <v>4.7770277999999999E-2</v>
      </c>
      <c r="G767" s="11">
        <v>0.12791893700000001</v>
      </c>
      <c r="H767" s="11">
        <v>0.70917283499999995</v>
      </c>
    </row>
    <row r="768" spans="1:8" ht="14.25" customHeight="1">
      <c r="A768" s="11" t="s">
        <v>2786</v>
      </c>
      <c r="B768" s="11" t="s">
        <v>3769</v>
      </c>
      <c r="C768" s="11" t="s">
        <v>47</v>
      </c>
      <c r="D768" s="11" t="s">
        <v>47</v>
      </c>
      <c r="E768" s="11">
        <v>211</v>
      </c>
      <c r="F768" s="11">
        <v>0.44402407399999999</v>
      </c>
      <c r="G768" s="11">
        <v>0.148209643</v>
      </c>
      <c r="H768" s="11">
        <v>3.0636919999999998E-3</v>
      </c>
    </row>
    <row r="769" spans="1:8" ht="14.25" customHeight="1">
      <c r="A769" s="11" t="s">
        <v>1591</v>
      </c>
      <c r="B769" s="11" t="s">
        <v>1591</v>
      </c>
      <c r="C769" s="11" t="s">
        <v>873</v>
      </c>
      <c r="D769" s="11" t="s">
        <v>881</v>
      </c>
      <c r="E769" s="11">
        <v>202</v>
      </c>
      <c r="F769" s="11">
        <v>-0.33870546499999998</v>
      </c>
      <c r="G769" s="11">
        <v>0.138286146</v>
      </c>
      <c r="H769" s="11">
        <v>1.5165174E-2</v>
      </c>
    </row>
    <row r="770" spans="1:8" ht="14.25" customHeight="1">
      <c r="A770" s="11" t="s">
        <v>2762</v>
      </c>
      <c r="B770" s="11" t="s">
        <v>3770</v>
      </c>
      <c r="C770" s="11" t="s">
        <v>47</v>
      </c>
      <c r="D770" s="11" t="s">
        <v>47</v>
      </c>
      <c r="E770" s="11">
        <v>226</v>
      </c>
      <c r="F770" s="11">
        <v>-0.102696484</v>
      </c>
      <c r="G770" s="11">
        <v>0.126909204</v>
      </c>
      <c r="H770" s="11">
        <v>0.419244171</v>
      </c>
    </row>
    <row r="771" spans="1:8" ht="14.25" customHeight="1">
      <c r="A771" s="11" t="s">
        <v>135</v>
      </c>
      <c r="B771" s="11" t="s">
        <v>3771</v>
      </c>
      <c r="C771" s="11" t="s">
        <v>77</v>
      </c>
      <c r="D771" s="11" t="s">
        <v>136</v>
      </c>
      <c r="E771" s="11">
        <v>223</v>
      </c>
      <c r="F771" s="11">
        <v>-0.36044105300000001</v>
      </c>
      <c r="G771" s="11">
        <v>0.124207083</v>
      </c>
      <c r="H771" s="11">
        <v>4.0804459999999997E-3</v>
      </c>
    </row>
    <row r="772" spans="1:8" ht="14.25" customHeight="1">
      <c r="A772" s="11" t="s">
        <v>1470</v>
      </c>
      <c r="B772" s="11" t="s">
        <v>3772</v>
      </c>
      <c r="C772" s="11" t="s">
        <v>171</v>
      </c>
      <c r="D772" s="11" t="s">
        <v>362</v>
      </c>
      <c r="E772" s="11">
        <v>224</v>
      </c>
      <c r="F772" s="11">
        <v>0.10576100099999999</v>
      </c>
      <c r="G772" s="11">
        <v>0.123806836</v>
      </c>
      <c r="H772" s="11">
        <v>0.39388355200000003</v>
      </c>
    </row>
    <row r="773" spans="1:8" ht="14.25" customHeight="1">
      <c r="A773" s="11" t="s">
        <v>2770</v>
      </c>
      <c r="B773" s="11" t="s">
        <v>3773</v>
      </c>
      <c r="C773" s="11" t="s">
        <v>47</v>
      </c>
      <c r="D773" s="11" t="s">
        <v>47</v>
      </c>
      <c r="E773" s="11">
        <v>220</v>
      </c>
      <c r="F773" s="11">
        <v>0.19410295399999999</v>
      </c>
      <c r="G773" s="11">
        <v>0.15597066200000001</v>
      </c>
      <c r="H773" s="11">
        <v>0.21464573000000001</v>
      </c>
    </row>
    <row r="774" spans="1:8" ht="14.25" customHeight="1">
      <c r="A774" s="11" t="s">
        <v>996</v>
      </c>
      <c r="B774" s="11" t="s">
        <v>3774</v>
      </c>
      <c r="C774" s="11" t="s">
        <v>345</v>
      </c>
      <c r="D774" s="11" t="s">
        <v>351</v>
      </c>
      <c r="E774" s="11">
        <v>211</v>
      </c>
      <c r="F774" s="11">
        <v>0.11305108699999999</v>
      </c>
      <c r="G774" s="11">
        <v>0.13531242399999999</v>
      </c>
      <c r="H774" s="11">
        <v>0.40439146300000001</v>
      </c>
    </row>
    <row r="775" spans="1:8" ht="14.25" customHeight="1">
      <c r="A775" s="11" t="s">
        <v>1099</v>
      </c>
      <c r="B775" s="11" t="s">
        <v>1099</v>
      </c>
      <c r="C775" s="11" t="s">
        <v>77</v>
      </c>
      <c r="D775" s="11" t="s">
        <v>1100</v>
      </c>
      <c r="E775" s="11">
        <v>194</v>
      </c>
      <c r="F775" s="11">
        <v>-0.12219686</v>
      </c>
      <c r="G775" s="11">
        <v>0.15736212499999999</v>
      </c>
      <c r="H775" s="11">
        <v>0.43838016800000001</v>
      </c>
    </row>
    <row r="776" spans="1:8" ht="14.25" customHeight="1">
      <c r="A776" s="11" t="s">
        <v>2794</v>
      </c>
      <c r="B776" s="11" t="s">
        <v>3775</v>
      </c>
      <c r="C776" s="11" t="s">
        <v>47</v>
      </c>
      <c r="D776" s="11" t="s">
        <v>47</v>
      </c>
      <c r="E776" s="11">
        <v>180</v>
      </c>
      <c r="F776" s="11">
        <v>0.51272737700000004</v>
      </c>
      <c r="G776" s="11">
        <v>0.166150257</v>
      </c>
      <c r="H776" s="11">
        <v>2.3498820000000002E-3</v>
      </c>
    </row>
    <row r="777" spans="1:8" ht="14.25" customHeight="1">
      <c r="A777" s="11" t="s">
        <v>337</v>
      </c>
      <c r="B777" s="11" t="s">
        <v>3776</v>
      </c>
      <c r="C777" s="11" t="s">
        <v>77</v>
      </c>
      <c r="D777" s="11" t="s">
        <v>312</v>
      </c>
      <c r="E777" s="11">
        <v>225</v>
      </c>
      <c r="F777" s="11">
        <v>5.4982824E-2</v>
      </c>
      <c r="G777" s="11">
        <v>0.140068304</v>
      </c>
      <c r="H777" s="11">
        <v>0.69502870100000003</v>
      </c>
    </row>
    <row r="778" spans="1:8" ht="14.25" customHeight="1">
      <c r="A778" s="11" t="s">
        <v>282</v>
      </c>
      <c r="B778" s="11" t="s">
        <v>3777</v>
      </c>
      <c r="C778" s="11" t="s">
        <v>77</v>
      </c>
      <c r="D778" s="11" t="s">
        <v>78</v>
      </c>
      <c r="E778" s="11">
        <v>225</v>
      </c>
      <c r="F778" s="11">
        <v>-4.2606416000000001E-2</v>
      </c>
      <c r="G778" s="11">
        <v>0.145855188</v>
      </c>
      <c r="H778" s="11">
        <v>0.770468245</v>
      </c>
    </row>
    <row r="779" spans="1:8" ht="14.25" customHeight="1">
      <c r="A779" s="11" t="s">
        <v>2840</v>
      </c>
      <c r="B779" s="11" t="s">
        <v>3778</v>
      </c>
      <c r="C779" s="11" t="s">
        <v>47</v>
      </c>
      <c r="D779" s="11" t="s">
        <v>47</v>
      </c>
      <c r="E779" s="11">
        <v>198</v>
      </c>
      <c r="F779" s="11">
        <v>0.11768527500000001</v>
      </c>
      <c r="G779" s="11">
        <v>0.13959314</v>
      </c>
      <c r="H779" s="11">
        <v>0.40021263699999998</v>
      </c>
    </row>
    <row r="780" spans="1:8" ht="14.25" customHeight="1">
      <c r="A780" s="11" t="s">
        <v>736</v>
      </c>
      <c r="B780" s="11" t="s">
        <v>3779</v>
      </c>
      <c r="C780" s="11" t="s">
        <v>77</v>
      </c>
      <c r="D780" s="11" t="s">
        <v>309</v>
      </c>
      <c r="E780" s="11">
        <v>226</v>
      </c>
      <c r="F780" s="11">
        <v>-0.29354218999999998</v>
      </c>
      <c r="G780" s="11">
        <v>0.126879098</v>
      </c>
      <c r="H780" s="11">
        <v>2.1590554000000001E-2</v>
      </c>
    </row>
    <row r="781" spans="1:8" ht="14.25" customHeight="1">
      <c r="A781" s="11" t="s">
        <v>2809</v>
      </c>
      <c r="B781" s="11" t="s">
        <v>3780</v>
      </c>
      <c r="C781" s="11" t="s">
        <v>47</v>
      </c>
      <c r="D781" s="11" t="s">
        <v>47</v>
      </c>
      <c r="E781" s="11">
        <v>214</v>
      </c>
      <c r="F781" s="11">
        <v>0.20776043999999999</v>
      </c>
      <c r="G781" s="11">
        <v>0.15110630999999999</v>
      </c>
      <c r="H781" s="11">
        <v>0.17059129000000001</v>
      </c>
    </row>
    <row r="782" spans="1:8" ht="14.25" customHeight="1">
      <c r="A782" s="11" t="s">
        <v>2822</v>
      </c>
      <c r="B782" s="11" t="s">
        <v>3781</v>
      </c>
      <c r="C782" s="11" t="s">
        <v>47</v>
      </c>
      <c r="D782" s="11" t="s">
        <v>47</v>
      </c>
      <c r="E782" s="11">
        <v>215</v>
      </c>
      <c r="F782" s="11">
        <v>0.26004105599999999</v>
      </c>
      <c r="G782" s="11">
        <v>0.133393188</v>
      </c>
      <c r="H782" s="11">
        <v>5.2544256999999997E-2</v>
      </c>
    </row>
    <row r="783" spans="1:8" ht="14.25" customHeight="1">
      <c r="A783" s="11" t="s">
        <v>727</v>
      </c>
      <c r="B783" s="11" t="s">
        <v>3782</v>
      </c>
      <c r="C783" s="11" t="s">
        <v>64</v>
      </c>
      <c r="D783" s="11" t="s">
        <v>88</v>
      </c>
      <c r="E783" s="11">
        <v>225</v>
      </c>
      <c r="F783" s="11">
        <v>-1.9802825999999999E-2</v>
      </c>
      <c r="G783" s="11">
        <v>0.122569646</v>
      </c>
      <c r="H783" s="11">
        <v>0.87179429600000002</v>
      </c>
    </row>
    <row r="784" spans="1:8" ht="14.25" customHeight="1">
      <c r="A784" s="11" t="s">
        <v>3037</v>
      </c>
      <c r="B784" s="11" t="s">
        <v>3783</v>
      </c>
      <c r="C784" s="11" t="s">
        <v>47</v>
      </c>
      <c r="D784" s="11" t="s">
        <v>47</v>
      </c>
      <c r="E784" s="11">
        <v>223</v>
      </c>
      <c r="F784" s="11">
        <v>-8.2274024000000001E-2</v>
      </c>
      <c r="G784" s="11">
        <v>0.12963699100000001</v>
      </c>
      <c r="H784" s="11">
        <v>0.52630774000000002</v>
      </c>
    </row>
    <row r="785" spans="1:8" ht="14.25" customHeight="1">
      <c r="A785" s="11" t="s">
        <v>786</v>
      </c>
      <c r="B785" s="11" t="s">
        <v>3784</v>
      </c>
      <c r="C785" s="11" t="s">
        <v>77</v>
      </c>
      <c r="D785" s="11" t="s">
        <v>312</v>
      </c>
      <c r="E785" s="11">
        <v>226</v>
      </c>
      <c r="F785" s="11">
        <v>0.172440018</v>
      </c>
      <c r="G785" s="11">
        <v>0.13374577300000001</v>
      </c>
      <c r="H785" s="11">
        <v>0.19860766599999999</v>
      </c>
    </row>
    <row r="786" spans="1:8" ht="14.25" customHeight="1">
      <c r="A786" s="11" t="s">
        <v>655</v>
      </c>
      <c r="B786" s="11" t="s">
        <v>3785</v>
      </c>
      <c r="C786" s="11" t="s">
        <v>77</v>
      </c>
      <c r="D786" s="11" t="s">
        <v>312</v>
      </c>
      <c r="E786" s="11">
        <v>225</v>
      </c>
      <c r="F786" s="11">
        <v>-5.4309878999999998E-2</v>
      </c>
      <c r="G786" s="11">
        <v>0.11902005</v>
      </c>
      <c r="H786" s="11">
        <v>0.64860819000000003</v>
      </c>
    </row>
    <row r="787" spans="1:8" ht="14.25" customHeight="1">
      <c r="A787" s="11" t="s">
        <v>2680</v>
      </c>
      <c r="B787" s="11" t="s">
        <v>2680</v>
      </c>
      <c r="C787" s="11" t="s">
        <v>77</v>
      </c>
      <c r="D787" s="11" t="s">
        <v>391</v>
      </c>
      <c r="E787" s="11">
        <v>217</v>
      </c>
      <c r="F787" s="11">
        <v>-6.5219783000000003E-2</v>
      </c>
      <c r="G787" s="11">
        <v>6.3894101999999994E-2</v>
      </c>
      <c r="H787" s="11">
        <v>0.30851043099999997</v>
      </c>
    </row>
    <row r="788" spans="1:8" ht="14.25" customHeight="1">
      <c r="A788" s="11" t="s">
        <v>3132</v>
      </c>
      <c r="B788" s="11" t="s">
        <v>3786</v>
      </c>
      <c r="C788" s="11" t="s">
        <v>47</v>
      </c>
      <c r="D788" s="11" t="s">
        <v>47</v>
      </c>
      <c r="E788" s="11">
        <v>211</v>
      </c>
      <c r="F788" s="11">
        <v>0.18338808200000001</v>
      </c>
      <c r="G788" s="11">
        <v>0.13766113699999999</v>
      </c>
      <c r="H788" s="11">
        <v>0.18424127700000001</v>
      </c>
    </row>
    <row r="789" spans="1:8" ht="14.25" customHeight="1">
      <c r="A789" s="11" t="s">
        <v>2856</v>
      </c>
      <c r="B789" s="11" t="s">
        <v>3787</v>
      </c>
      <c r="C789" s="11" t="s">
        <v>47</v>
      </c>
      <c r="D789" s="11" t="s">
        <v>47</v>
      </c>
      <c r="E789" s="11">
        <v>214</v>
      </c>
      <c r="F789" s="11">
        <v>0.20950890599999999</v>
      </c>
      <c r="G789" s="11">
        <v>0.133146185</v>
      </c>
      <c r="H789" s="11">
        <v>0.117074451</v>
      </c>
    </row>
    <row r="790" spans="1:8" ht="14.25" customHeight="1">
      <c r="A790" s="11" t="s">
        <v>1432</v>
      </c>
      <c r="B790" s="11" t="s">
        <v>3788</v>
      </c>
      <c r="C790" s="11" t="s">
        <v>873</v>
      </c>
      <c r="D790" s="11" t="s">
        <v>1394</v>
      </c>
      <c r="E790" s="11">
        <v>226</v>
      </c>
      <c r="F790" s="11">
        <v>-0.36488907799999998</v>
      </c>
      <c r="G790" s="11">
        <v>0.13106959100000001</v>
      </c>
      <c r="H790" s="11">
        <v>5.8252989999999999E-3</v>
      </c>
    </row>
    <row r="791" spans="1:8" ht="14.25" customHeight="1">
      <c r="A791" s="11" t="s">
        <v>1344</v>
      </c>
      <c r="B791" s="11" t="s">
        <v>1344</v>
      </c>
      <c r="C791" s="11" t="s">
        <v>171</v>
      </c>
      <c r="D791" s="11" t="s">
        <v>386</v>
      </c>
      <c r="E791" s="11">
        <v>223</v>
      </c>
      <c r="F791" s="11">
        <v>5.9729148000000003E-2</v>
      </c>
      <c r="G791" s="11">
        <v>0.12857576900000001</v>
      </c>
      <c r="H791" s="11">
        <v>0.642711009</v>
      </c>
    </row>
    <row r="792" spans="1:8" ht="14.25" customHeight="1">
      <c r="A792" s="11" t="s">
        <v>3116</v>
      </c>
      <c r="B792" s="11" t="s">
        <v>3789</v>
      </c>
      <c r="C792" s="11" t="s">
        <v>47</v>
      </c>
      <c r="D792" s="11" t="s">
        <v>47</v>
      </c>
      <c r="E792" s="11">
        <v>224</v>
      </c>
      <c r="F792" s="11">
        <v>5.3240144000000003E-2</v>
      </c>
      <c r="G792" s="11">
        <v>0.128997903</v>
      </c>
      <c r="H792" s="11">
        <v>0.680205791</v>
      </c>
    </row>
    <row r="793" spans="1:8" ht="14.25" customHeight="1">
      <c r="A793" s="11" t="s">
        <v>3153</v>
      </c>
      <c r="B793" s="11" t="s">
        <v>3790</v>
      </c>
      <c r="C793" s="11" t="s">
        <v>47</v>
      </c>
      <c r="D793" s="11" t="s">
        <v>47</v>
      </c>
      <c r="E793" s="11">
        <v>193</v>
      </c>
      <c r="F793" s="11">
        <v>-0.139501773</v>
      </c>
      <c r="G793" s="11">
        <v>0.13676822699999999</v>
      </c>
      <c r="H793" s="11">
        <v>0.30901162199999999</v>
      </c>
    </row>
    <row r="794" spans="1:8" ht="14.25" customHeight="1">
      <c r="A794" s="11" t="s">
        <v>3031</v>
      </c>
      <c r="B794" s="11" t="s">
        <v>3791</v>
      </c>
      <c r="C794" s="11" t="s">
        <v>47</v>
      </c>
      <c r="D794" s="11" t="s">
        <v>47</v>
      </c>
      <c r="E794" s="11">
        <v>226</v>
      </c>
      <c r="F794" s="11">
        <v>-2.1213373000000001E-2</v>
      </c>
      <c r="G794" s="11">
        <v>0.10256481100000001</v>
      </c>
      <c r="H794" s="11">
        <v>0.83632966200000003</v>
      </c>
    </row>
    <row r="795" spans="1:8" ht="14.25" customHeight="1">
      <c r="A795" s="11" t="s">
        <v>2747</v>
      </c>
      <c r="B795" s="11" t="s">
        <v>3792</v>
      </c>
      <c r="C795" s="11" t="s">
        <v>47</v>
      </c>
      <c r="D795" s="11" t="s">
        <v>47</v>
      </c>
      <c r="E795" s="11">
        <v>225</v>
      </c>
      <c r="F795" s="11">
        <v>0.186942108</v>
      </c>
      <c r="G795" s="11">
        <v>0.12074766200000001</v>
      </c>
      <c r="H795" s="11">
        <v>0.122978382</v>
      </c>
    </row>
    <row r="796" spans="1:8" ht="14.25" customHeight="1">
      <c r="A796" s="11" t="s">
        <v>3112</v>
      </c>
      <c r="B796" s="11" t="s">
        <v>3793</v>
      </c>
      <c r="C796" s="11" t="s">
        <v>47</v>
      </c>
      <c r="D796" s="11" t="s">
        <v>47</v>
      </c>
      <c r="E796" s="11">
        <v>211</v>
      </c>
      <c r="F796" s="11">
        <v>-6.6958148999999995E-2</v>
      </c>
      <c r="G796" s="11">
        <v>0.138788514</v>
      </c>
      <c r="H796" s="11">
        <v>0.62998831399999999</v>
      </c>
    </row>
    <row r="797" spans="1:8" ht="14.25" customHeight="1">
      <c r="A797" s="11" t="s">
        <v>3004</v>
      </c>
      <c r="B797" s="11" t="s">
        <v>3794</v>
      </c>
      <c r="C797" s="11" t="s">
        <v>47</v>
      </c>
      <c r="D797" s="11" t="s">
        <v>47</v>
      </c>
      <c r="E797" s="11">
        <v>223</v>
      </c>
      <c r="F797" s="11">
        <v>-0.17854731700000001</v>
      </c>
      <c r="G797" s="11">
        <v>0.138811301</v>
      </c>
      <c r="H797" s="11">
        <v>0.19968644199999999</v>
      </c>
    </row>
    <row r="798" spans="1:8" ht="14.25" customHeight="1">
      <c r="A798" s="11" t="s">
        <v>2765</v>
      </c>
      <c r="B798" s="11" t="s">
        <v>3795</v>
      </c>
      <c r="C798" s="11" t="s">
        <v>47</v>
      </c>
      <c r="D798" s="11" t="s">
        <v>47</v>
      </c>
      <c r="E798" s="11">
        <v>211</v>
      </c>
      <c r="F798" s="11">
        <v>0.133188265</v>
      </c>
      <c r="G798" s="11">
        <v>0.126374654</v>
      </c>
      <c r="H798" s="11">
        <v>0.293126742</v>
      </c>
    </row>
    <row r="799" spans="1:8" ht="14.25" customHeight="1">
      <c r="A799" s="11" t="s">
        <v>82</v>
      </c>
      <c r="B799" s="11" t="s">
        <v>3796</v>
      </c>
      <c r="C799" s="11" t="s">
        <v>77</v>
      </c>
      <c r="D799" s="11" t="s">
        <v>78</v>
      </c>
      <c r="E799" s="11">
        <v>225</v>
      </c>
      <c r="F799" s="11">
        <v>-5.6792325999999997E-2</v>
      </c>
      <c r="G799" s="11">
        <v>0.12891206799999999</v>
      </c>
      <c r="H799" s="11">
        <v>0.65996112299999998</v>
      </c>
    </row>
    <row r="800" spans="1:8" ht="14.25" customHeight="1">
      <c r="A800" s="11" t="s">
        <v>537</v>
      </c>
      <c r="B800" s="11" t="s">
        <v>3797</v>
      </c>
      <c r="C800" s="11" t="s">
        <v>64</v>
      </c>
      <c r="D800" s="11" t="s">
        <v>384</v>
      </c>
      <c r="E800" s="11">
        <v>225</v>
      </c>
      <c r="F800" s="11">
        <v>5.2501674999999998E-2</v>
      </c>
      <c r="G800" s="11">
        <v>0.13875185000000001</v>
      </c>
      <c r="H800" s="11">
        <v>0.705501076</v>
      </c>
    </row>
    <row r="801" spans="1:8" ht="14.25" customHeight="1">
      <c r="A801" s="11" t="s">
        <v>2620</v>
      </c>
      <c r="B801" s="11" t="s">
        <v>3798</v>
      </c>
      <c r="C801" s="11" t="s">
        <v>64</v>
      </c>
      <c r="D801" s="11" t="s">
        <v>65</v>
      </c>
      <c r="E801" s="11">
        <v>186</v>
      </c>
      <c r="F801" s="11">
        <v>-4.2127537E-2</v>
      </c>
      <c r="G801" s="11">
        <v>0.14992659899999999</v>
      </c>
      <c r="H801" s="11">
        <v>0.77903211999999999</v>
      </c>
    </row>
    <row r="802" spans="1:8" ht="14.25" customHeight="1">
      <c r="A802" s="11" t="s">
        <v>3012</v>
      </c>
      <c r="B802" s="11" t="s">
        <v>3799</v>
      </c>
      <c r="C802" s="11" t="s">
        <v>47</v>
      </c>
      <c r="D802" s="11" t="s">
        <v>47</v>
      </c>
      <c r="E802" s="11">
        <v>189</v>
      </c>
      <c r="F802" s="11">
        <v>0.106937851</v>
      </c>
      <c r="G802" s="11">
        <v>0.13144192900000001</v>
      </c>
      <c r="H802" s="11">
        <v>0.41691229899999999</v>
      </c>
    </row>
    <row r="803" spans="1:8" ht="14.25" customHeight="1">
      <c r="A803" s="11" t="s">
        <v>3118</v>
      </c>
      <c r="B803" s="11" t="s">
        <v>3800</v>
      </c>
      <c r="C803" s="11" t="s">
        <v>47</v>
      </c>
      <c r="D803" s="11" t="s">
        <v>47</v>
      </c>
      <c r="E803" s="11">
        <v>205</v>
      </c>
      <c r="F803" s="11">
        <v>-0.13823666000000001</v>
      </c>
      <c r="G803" s="11">
        <v>0.14143053999999999</v>
      </c>
      <c r="H803" s="11">
        <v>0.32951460100000002</v>
      </c>
    </row>
    <row r="804" spans="1:8" ht="14.25" customHeight="1">
      <c r="A804" s="11" t="s">
        <v>587</v>
      </c>
      <c r="B804" s="11" t="s">
        <v>3801</v>
      </c>
      <c r="C804" s="11" t="s">
        <v>64</v>
      </c>
      <c r="D804" s="11" t="s">
        <v>384</v>
      </c>
      <c r="E804" s="11">
        <v>225</v>
      </c>
      <c r="F804" s="11">
        <v>9.9175469000000002E-2</v>
      </c>
      <c r="G804" s="11">
        <v>0.11481247999999999</v>
      </c>
      <c r="H804" s="11">
        <v>0.38861551100000002</v>
      </c>
    </row>
    <row r="805" spans="1:8" ht="14.25" customHeight="1">
      <c r="A805" s="11" t="s">
        <v>1902</v>
      </c>
      <c r="B805" s="11" t="s">
        <v>3802</v>
      </c>
      <c r="C805" s="11" t="s">
        <v>171</v>
      </c>
      <c r="D805" s="11" t="s">
        <v>876</v>
      </c>
      <c r="E805" s="11">
        <v>224</v>
      </c>
      <c r="F805" s="11">
        <v>-0.221947487</v>
      </c>
      <c r="G805" s="11">
        <v>0.121841586</v>
      </c>
      <c r="H805" s="11">
        <v>6.9848403000000003E-2</v>
      </c>
    </row>
    <row r="806" spans="1:8" ht="14.25" customHeight="1">
      <c r="A806" s="11" t="s">
        <v>1125</v>
      </c>
      <c r="B806" s="11" t="s">
        <v>1125</v>
      </c>
      <c r="C806" s="11" t="s">
        <v>64</v>
      </c>
      <c r="D806" s="11" t="s">
        <v>65</v>
      </c>
      <c r="E806" s="11">
        <v>214</v>
      </c>
      <c r="F806" s="11">
        <v>0.43908103300000001</v>
      </c>
      <c r="G806" s="11">
        <v>0.12937665600000001</v>
      </c>
      <c r="H806" s="11">
        <v>8.2120999999999995E-4</v>
      </c>
    </row>
    <row r="807" spans="1:8" ht="14.25" customHeight="1">
      <c r="A807" s="11" t="s">
        <v>1319</v>
      </c>
      <c r="B807" s="11" t="s">
        <v>1319</v>
      </c>
      <c r="C807" s="11" t="s">
        <v>64</v>
      </c>
      <c r="D807" s="11" t="s">
        <v>65</v>
      </c>
      <c r="E807" s="11">
        <v>217</v>
      </c>
      <c r="F807" s="11">
        <v>6.8046899999999994E-2</v>
      </c>
      <c r="G807" s="11">
        <v>0.13023079200000001</v>
      </c>
      <c r="H807" s="11">
        <v>0.60184826400000002</v>
      </c>
    </row>
    <row r="808" spans="1:8" ht="14.25" customHeight="1">
      <c r="A808" s="11" t="s">
        <v>3140</v>
      </c>
      <c r="B808" s="11" t="s">
        <v>3803</v>
      </c>
      <c r="C808" s="11" t="s">
        <v>47</v>
      </c>
      <c r="D808" s="11" t="s">
        <v>47</v>
      </c>
      <c r="E808" s="11">
        <v>214</v>
      </c>
      <c r="F808" s="11">
        <v>7.5969448999999994E-2</v>
      </c>
      <c r="G808" s="11">
        <v>0.13862164199999999</v>
      </c>
      <c r="H808" s="11">
        <v>0.58423937599999998</v>
      </c>
    </row>
    <row r="809" spans="1:8" ht="14.25" customHeight="1">
      <c r="A809" s="11" t="s">
        <v>471</v>
      </c>
      <c r="B809" s="11" t="s">
        <v>3804</v>
      </c>
      <c r="C809" s="11" t="s">
        <v>77</v>
      </c>
      <c r="D809" s="11" t="s">
        <v>312</v>
      </c>
      <c r="E809" s="11">
        <v>223</v>
      </c>
      <c r="F809" s="11">
        <v>-9.0566005000000005E-2</v>
      </c>
      <c r="G809" s="11">
        <v>0.12901003</v>
      </c>
      <c r="H809" s="11">
        <v>0.48340654799999999</v>
      </c>
    </row>
    <row r="810" spans="1:8" ht="14.25" customHeight="1">
      <c r="A810" s="11" t="s">
        <v>140</v>
      </c>
      <c r="B810" s="11" t="s">
        <v>3805</v>
      </c>
      <c r="C810" s="11" t="s">
        <v>77</v>
      </c>
      <c r="D810" s="11" t="s">
        <v>136</v>
      </c>
      <c r="E810" s="11">
        <v>225</v>
      </c>
      <c r="F810" s="11">
        <v>-0.36640728</v>
      </c>
      <c r="G810" s="11">
        <v>0.13812649499999999</v>
      </c>
      <c r="H810" s="11">
        <v>8.5540289999999995E-3</v>
      </c>
    </row>
    <row r="811" spans="1:8" ht="14.25" customHeight="1">
      <c r="A811" s="11" t="s">
        <v>2972</v>
      </c>
      <c r="B811" s="11" t="s">
        <v>3806</v>
      </c>
      <c r="C811" s="11" t="s">
        <v>47</v>
      </c>
      <c r="D811" s="11" t="s">
        <v>47</v>
      </c>
      <c r="E811" s="11">
        <v>195</v>
      </c>
      <c r="F811" s="11">
        <v>-9.3005163000000002E-2</v>
      </c>
      <c r="G811" s="11">
        <v>0.16571359999999999</v>
      </c>
      <c r="H811" s="11">
        <v>0.57527807500000006</v>
      </c>
    </row>
    <row r="812" spans="1:8" ht="14.25" customHeight="1">
      <c r="A812" s="11" t="s">
        <v>2828</v>
      </c>
      <c r="B812" s="11" t="s">
        <v>3807</v>
      </c>
      <c r="C812" s="11" t="s">
        <v>47</v>
      </c>
      <c r="D812" s="11" t="s">
        <v>47</v>
      </c>
      <c r="E812" s="11">
        <v>224</v>
      </c>
      <c r="F812" s="11">
        <v>0.316979342</v>
      </c>
      <c r="G812" s="11">
        <v>0.12697681099999999</v>
      </c>
      <c r="H812" s="11">
        <v>1.3268083E-2</v>
      </c>
    </row>
    <row r="813" spans="1:8" ht="14.25" customHeight="1">
      <c r="A813" s="11" t="s">
        <v>2964</v>
      </c>
      <c r="B813" s="11" t="s">
        <v>3808</v>
      </c>
      <c r="C813" s="11" t="s">
        <v>47</v>
      </c>
      <c r="D813" s="11" t="s">
        <v>47</v>
      </c>
      <c r="E813" s="11">
        <v>198</v>
      </c>
      <c r="F813" s="11">
        <v>9.6794749999999999E-3</v>
      </c>
      <c r="G813" s="11">
        <v>9.5080265999999997E-2</v>
      </c>
      <c r="H813" s="11">
        <v>0.91901591100000002</v>
      </c>
    </row>
    <row r="814" spans="1:8" ht="14.25" customHeight="1">
      <c r="A814" s="11" t="s">
        <v>2831</v>
      </c>
      <c r="B814" s="11" t="s">
        <v>3809</v>
      </c>
      <c r="C814" s="11" t="s">
        <v>47</v>
      </c>
      <c r="D814" s="11" t="s">
        <v>47</v>
      </c>
      <c r="E814" s="11">
        <v>194</v>
      </c>
      <c r="F814" s="11">
        <v>-4.4691720000000004E-3</v>
      </c>
      <c r="G814" s="11">
        <v>0.13724889500000001</v>
      </c>
      <c r="H814" s="11">
        <v>0.97405692200000005</v>
      </c>
    </row>
    <row r="815" spans="1:8" ht="14.25" customHeight="1">
      <c r="A815" s="11" t="s">
        <v>1601</v>
      </c>
      <c r="B815" s="11" t="s">
        <v>3810</v>
      </c>
      <c r="C815" s="11" t="s">
        <v>64</v>
      </c>
      <c r="D815" s="11" t="s">
        <v>65</v>
      </c>
      <c r="E815" s="11">
        <v>217</v>
      </c>
      <c r="F815" s="11">
        <v>0.158841911</v>
      </c>
      <c r="G815" s="11">
        <v>0.13297073300000001</v>
      </c>
      <c r="H815" s="11">
        <v>0.233561874</v>
      </c>
    </row>
    <row r="816" spans="1:8" ht="14.25" customHeight="1">
      <c r="A816" s="11" t="s">
        <v>1528</v>
      </c>
      <c r="B816" s="11" t="s">
        <v>3811</v>
      </c>
      <c r="C816" s="11" t="s">
        <v>77</v>
      </c>
      <c r="D816" s="11" t="s">
        <v>634</v>
      </c>
      <c r="E816" s="11">
        <v>213</v>
      </c>
      <c r="F816" s="11">
        <v>0.10112642199999999</v>
      </c>
      <c r="G816" s="11">
        <v>0.130138637</v>
      </c>
      <c r="H816" s="11">
        <v>0.43798146399999999</v>
      </c>
    </row>
    <row r="817" spans="1:8" ht="14.25" customHeight="1">
      <c r="A817" s="11" t="s">
        <v>2832</v>
      </c>
      <c r="B817" s="11" t="s">
        <v>3812</v>
      </c>
      <c r="C817" s="11" t="s">
        <v>47</v>
      </c>
      <c r="D817" s="11" t="s">
        <v>47</v>
      </c>
      <c r="E817" s="11">
        <v>224</v>
      </c>
      <c r="F817" s="11">
        <v>-0.118735117</v>
      </c>
      <c r="G817" s="11">
        <v>0.13793214600000001</v>
      </c>
      <c r="H817" s="11">
        <v>0.39025618000000001</v>
      </c>
    </row>
    <row r="818" spans="1:8" ht="14.25" customHeight="1">
      <c r="A818" s="11" t="s">
        <v>2148</v>
      </c>
      <c r="B818" s="11" t="s">
        <v>3813</v>
      </c>
      <c r="C818" s="11" t="s">
        <v>171</v>
      </c>
      <c r="D818" s="11" t="s">
        <v>415</v>
      </c>
      <c r="E818" s="11">
        <v>210</v>
      </c>
      <c r="F818" s="11">
        <v>0.51339057799999999</v>
      </c>
      <c r="G818" s="11">
        <v>0.13427788800000001</v>
      </c>
      <c r="H818" s="11">
        <v>1.73509E-4</v>
      </c>
    </row>
    <row r="819" spans="1:8" ht="14.25" customHeight="1">
      <c r="A819" s="11" t="s">
        <v>576</v>
      </c>
      <c r="B819" s="11" t="s">
        <v>3814</v>
      </c>
      <c r="C819" s="11" t="s">
        <v>171</v>
      </c>
      <c r="D819" s="11" t="s">
        <v>545</v>
      </c>
      <c r="E819" s="11">
        <v>223</v>
      </c>
      <c r="F819" s="11">
        <v>0.163261239</v>
      </c>
      <c r="G819" s="11">
        <v>0.124146038</v>
      </c>
      <c r="H819" s="11">
        <v>0.18983566900000001</v>
      </c>
    </row>
    <row r="820" spans="1:8" ht="14.25" customHeight="1">
      <c r="A820" s="11" t="s">
        <v>1925</v>
      </c>
      <c r="B820" s="11" t="s">
        <v>3815</v>
      </c>
      <c r="C820" s="11" t="s">
        <v>171</v>
      </c>
      <c r="D820" s="11" t="s">
        <v>445</v>
      </c>
      <c r="E820" s="11">
        <v>223</v>
      </c>
      <c r="F820" s="11">
        <v>0.16913842900000001</v>
      </c>
      <c r="G820" s="11">
        <v>0.13564670700000001</v>
      </c>
      <c r="H820" s="11">
        <v>0.21374072799999999</v>
      </c>
    </row>
    <row r="821" spans="1:8" ht="14.25" customHeight="1">
      <c r="A821" s="11" t="s">
        <v>2784</v>
      </c>
      <c r="B821" s="11" t="s">
        <v>3816</v>
      </c>
      <c r="C821" s="11" t="s">
        <v>47</v>
      </c>
      <c r="D821" s="11" t="s">
        <v>47</v>
      </c>
      <c r="E821" s="11">
        <v>223</v>
      </c>
      <c r="F821" s="11">
        <v>0.138118449</v>
      </c>
      <c r="G821" s="11">
        <v>0.14061326800000001</v>
      </c>
      <c r="H821" s="11">
        <v>0.32703743699999999</v>
      </c>
    </row>
    <row r="822" spans="1:8" ht="14.25" customHeight="1">
      <c r="A822" s="11" t="s">
        <v>2777</v>
      </c>
      <c r="B822" s="11" t="s">
        <v>3817</v>
      </c>
      <c r="C822" s="11" t="s">
        <v>47</v>
      </c>
      <c r="D822" s="11" t="s">
        <v>47</v>
      </c>
      <c r="E822" s="11">
        <v>221</v>
      </c>
      <c r="F822" s="11">
        <v>0.140568585</v>
      </c>
      <c r="G822" s="11">
        <v>0.125995044</v>
      </c>
      <c r="H822" s="11">
        <v>0.26577610400000001</v>
      </c>
    </row>
    <row r="823" spans="1:8" ht="14.25" customHeight="1">
      <c r="A823" s="11" t="s">
        <v>2236</v>
      </c>
      <c r="B823" s="11" t="s">
        <v>2236</v>
      </c>
      <c r="C823" s="11" t="s">
        <v>171</v>
      </c>
      <c r="D823" s="11" t="s">
        <v>415</v>
      </c>
      <c r="E823" s="11">
        <v>223</v>
      </c>
      <c r="F823" s="11">
        <v>-0.41562872699999998</v>
      </c>
      <c r="G823" s="11">
        <v>0.12221425399999999</v>
      </c>
      <c r="H823" s="11">
        <v>7.9601599999999998E-4</v>
      </c>
    </row>
    <row r="824" spans="1:8" ht="14.25" customHeight="1">
      <c r="A824" s="11" t="s">
        <v>131</v>
      </c>
      <c r="B824" s="11" t="s">
        <v>3818</v>
      </c>
      <c r="C824" s="11" t="s">
        <v>77</v>
      </c>
      <c r="D824" s="11" t="s">
        <v>126</v>
      </c>
      <c r="E824" s="11">
        <v>224</v>
      </c>
      <c r="F824" s="11">
        <v>0.121851235</v>
      </c>
      <c r="G824" s="11">
        <v>0.13389092399999999</v>
      </c>
      <c r="H824" s="11">
        <v>0.36375940699999998</v>
      </c>
    </row>
    <row r="825" spans="1:8" ht="14.25" customHeight="1">
      <c r="A825" s="11" t="s">
        <v>238</v>
      </c>
      <c r="B825" s="11" t="s">
        <v>3819</v>
      </c>
      <c r="C825" s="11" t="s">
        <v>77</v>
      </c>
      <c r="D825" s="11" t="s">
        <v>78</v>
      </c>
      <c r="E825" s="11">
        <v>224</v>
      </c>
      <c r="F825" s="11">
        <v>-0.38558252399999998</v>
      </c>
      <c r="G825" s="11">
        <v>0.128262767</v>
      </c>
      <c r="H825" s="11">
        <v>2.9470540000000002E-3</v>
      </c>
    </row>
    <row r="826" spans="1:8" ht="14.25" customHeight="1">
      <c r="A826" s="11" t="s">
        <v>2808</v>
      </c>
      <c r="B826" s="11" t="s">
        <v>3820</v>
      </c>
      <c r="C826" s="11" t="s">
        <v>47</v>
      </c>
      <c r="D826" s="11" t="s">
        <v>47</v>
      </c>
      <c r="E826" s="11">
        <v>223</v>
      </c>
      <c r="F826" s="11">
        <v>0.142533469</v>
      </c>
      <c r="G826" s="11">
        <v>0.119518543</v>
      </c>
      <c r="H826" s="11">
        <v>0.234307717</v>
      </c>
    </row>
    <row r="827" spans="1:8" ht="14.25" customHeight="1">
      <c r="A827" s="11" t="s">
        <v>1870</v>
      </c>
      <c r="B827" s="11" t="s">
        <v>3821</v>
      </c>
      <c r="C827" s="11" t="s">
        <v>77</v>
      </c>
      <c r="D827" s="11" t="s">
        <v>525</v>
      </c>
      <c r="E827" s="11">
        <v>224</v>
      </c>
      <c r="F827" s="11">
        <v>1.0057984000000001E-2</v>
      </c>
      <c r="G827" s="11">
        <v>0.12664731200000001</v>
      </c>
      <c r="H827" s="11">
        <v>0.93677163100000005</v>
      </c>
    </row>
    <row r="828" spans="1:8" ht="14.25" customHeight="1">
      <c r="A828" s="11" t="s">
        <v>652</v>
      </c>
      <c r="B828" s="11" t="s">
        <v>3822</v>
      </c>
      <c r="C828" s="11" t="s">
        <v>64</v>
      </c>
      <c r="D828" s="11" t="s">
        <v>146</v>
      </c>
      <c r="E828" s="11">
        <v>210</v>
      </c>
      <c r="F828" s="11">
        <v>-0.108188615</v>
      </c>
      <c r="G828" s="11">
        <v>0.14759846200000001</v>
      </c>
      <c r="H828" s="11">
        <v>0.46438020699999999</v>
      </c>
    </row>
    <row r="829" spans="1:8" ht="14.25" customHeight="1">
      <c r="A829" s="11" t="s">
        <v>87</v>
      </c>
      <c r="B829" s="11" t="s">
        <v>3823</v>
      </c>
      <c r="C829" s="11" t="s">
        <v>64</v>
      </c>
      <c r="D829" s="11" t="s">
        <v>88</v>
      </c>
      <c r="E829" s="11">
        <v>217</v>
      </c>
      <c r="F829" s="11">
        <v>-0.26134072899999999</v>
      </c>
      <c r="G829" s="11">
        <v>0.13461959400000001</v>
      </c>
      <c r="H829" s="11">
        <v>5.3513419E-2</v>
      </c>
    </row>
    <row r="830" spans="1:8" ht="14.25" customHeight="1">
      <c r="A830" s="11"/>
      <c r="B830" s="11"/>
      <c r="C830" s="11"/>
      <c r="D830" s="11"/>
      <c r="E830" s="11"/>
      <c r="F830" s="11"/>
      <c r="G830" s="11"/>
      <c r="H830" s="11"/>
    </row>
    <row r="831" spans="1:8" ht="14.25" customHeight="1">
      <c r="A831" s="11"/>
      <c r="B831" s="11"/>
      <c r="C831" s="11"/>
      <c r="D831" s="11"/>
      <c r="E831" s="11"/>
      <c r="F831" s="11"/>
      <c r="G831" s="11"/>
      <c r="H831" s="11"/>
    </row>
    <row r="832" spans="1:8" ht="14.25" customHeight="1">
      <c r="A832" s="11"/>
      <c r="B832" s="11"/>
      <c r="C832" s="11"/>
      <c r="D832" s="11"/>
      <c r="E832" s="11"/>
      <c r="F832" s="11"/>
      <c r="G832" s="11"/>
      <c r="H832" s="11"/>
    </row>
    <row r="833" spans="1:8" ht="14.25" customHeight="1">
      <c r="A833" s="11"/>
      <c r="B833" s="11"/>
      <c r="C833" s="11"/>
      <c r="D833" s="11"/>
      <c r="E833" s="11"/>
      <c r="F833" s="11"/>
      <c r="G833" s="11"/>
      <c r="H833" s="11"/>
    </row>
    <row r="834" spans="1:8" ht="14.25" customHeight="1">
      <c r="A834" s="11"/>
      <c r="B834" s="11"/>
      <c r="C834" s="11"/>
      <c r="D834" s="11"/>
      <c r="E834" s="11"/>
      <c r="F834" s="11"/>
      <c r="G834" s="11"/>
      <c r="H834" s="11"/>
    </row>
    <row r="835" spans="1:8" ht="14.25" customHeight="1">
      <c r="A835" s="11"/>
      <c r="B835" s="11"/>
      <c r="C835" s="11"/>
      <c r="D835" s="11"/>
      <c r="E835" s="11"/>
      <c r="F835" s="11"/>
      <c r="G835" s="11"/>
      <c r="H835" s="11"/>
    </row>
    <row r="836" spans="1:8" ht="14.25" customHeight="1">
      <c r="A836" s="11"/>
      <c r="B836" s="11"/>
      <c r="C836" s="11"/>
      <c r="D836" s="11"/>
      <c r="E836" s="11"/>
      <c r="F836" s="11"/>
      <c r="G836" s="11"/>
      <c r="H836" s="11"/>
    </row>
    <row r="837" spans="1:8" ht="14.25" customHeight="1">
      <c r="A837" s="11"/>
      <c r="B837" s="11"/>
      <c r="C837" s="11"/>
      <c r="D837" s="11"/>
      <c r="E837" s="11"/>
      <c r="F837" s="11"/>
      <c r="G837" s="11"/>
      <c r="H837" s="11"/>
    </row>
    <row r="838" spans="1:8" ht="14.25" customHeight="1">
      <c r="A838" s="11"/>
      <c r="B838" s="11"/>
      <c r="C838" s="11"/>
      <c r="D838" s="11"/>
      <c r="E838" s="11"/>
      <c r="F838" s="11"/>
      <c r="G838" s="11"/>
      <c r="H838" s="11"/>
    </row>
    <row r="839" spans="1:8" ht="14.25" customHeight="1">
      <c r="A839" s="11"/>
      <c r="B839" s="11"/>
      <c r="C839" s="11"/>
      <c r="D839" s="11"/>
      <c r="E839" s="11"/>
      <c r="F839" s="11"/>
      <c r="G839" s="11"/>
      <c r="H839" s="11"/>
    </row>
    <row r="840" spans="1:8" ht="14.25" customHeight="1">
      <c r="A840" s="11"/>
      <c r="B840" s="11"/>
      <c r="C840" s="11"/>
      <c r="D840" s="11"/>
      <c r="E840" s="11"/>
      <c r="F840" s="11"/>
      <c r="G840" s="11"/>
      <c r="H840" s="11"/>
    </row>
    <row r="841" spans="1:8" ht="14.25" customHeight="1">
      <c r="A841" s="11"/>
      <c r="B841" s="11"/>
      <c r="C841" s="11"/>
      <c r="D841" s="11"/>
      <c r="E841" s="11"/>
      <c r="F841" s="11"/>
      <c r="G841" s="11"/>
      <c r="H841" s="11"/>
    </row>
    <row r="842" spans="1:8" ht="14.25" customHeight="1">
      <c r="A842" s="11"/>
      <c r="B842" s="11"/>
      <c r="C842" s="11"/>
      <c r="D842" s="11"/>
      <c r="E842" s="11"/>
      <c r="F842" s="11"/>
      <c r="G842" s="11"/>
      <c r="H842" s="11"/>
    </row>
    <row r="843" spans="1:8" ht="14.25" customHeight="1">
      <c r="A843" s="11"/>
      <c r="B843" s="11"/>
      <c r="C843" s="11"/>
      <c r="D843" s="11"/>
      <c r="E843" s="11"/>
      <c r="F843" s="11"/>
      <c r="G843" s="11"/>
      <c r="H843" s="11"/>
    </row>
    <row r="844" spans="1:8" ht="14.25" customHeight="1">
      <c r="A844" s="11"/>
      <c r="B844" s="11"/>
      <c r="C844" s="11"/>
      <c r="D844" s="11"/>
      <c r="E844" s="11"/>
      <c r="F844" s="11"/>
      <c r="G844" s="11"/>
      <c r="H844" s="11"/>
    </row>
    <row r="845" spans="1:8" ht="14.25" customHeight="1">
      <c r="A845" s="11"/>
      <c r="B845" s="11"/>
      <c r="C845" s="11"/>
      <c r="D845" s="11"/>
      <c r="E845" s="11"/>
      <c r="F845" s="11"/>
      <c r="G845" s="11"/>
      <c r="H845" s="11"/>
    </row>
    <row r="846" spans="1:8" ht="14.25" customHeight="1">
      <c r="A846" s="11"/>
      <c r="B846" s="11"/>
      <c r="C846" s="11"/>
      <c r="D846" s="11"/>
      <c r="E846" s="11"/>
      <c r="F846" s="11"/>
      <c r="G846" s="11"/>
      <c r="H846" s="11"/>
    </row>
    <row r="847" spans="1:8" ht="14.25" customHeight="1">
      <c r="A847" s="11"/>
      <c r="B847" s="11"/>
      <c r="C847" s="11"/>
      <c r="D847" s="11"/>
      <c r="E847" s="11"/>
      <c r="F847" s="11"/>
      <c r="G847" s="11"/>
      <c r="H847" s="11"/>
    </row>
    <row r="848" spans="1:8" ht="14.25" customHeight="1">
      <c r="A848" s="11"/>
      <c r="B848" s="11"/>
      <c r="C848" s="11"/>
      <c r="D848" s="11"/>
      <c r="E848" s="11"/>
      <c r="F848" s="11"/>
      <c r="G848" s="11"/>
      <c r="H848" s="11"/>
    </row>
    <row r="849" spans="1:8" ht="14.25" customHeight="1">
      <c r="A849" s="11"/>
      <c r="B849" s="11"/>
      <c r="C849" s="11"/>
      <c r="D849" s="11"/>
      <c r="E849" s="11"/>
      <c r="F849" s="11"/>
      <c r="G849" s="11"/>
      <c r="H849" s="11"/>
    </row>
    <row r="850" spans="1:8" ht="14.25" customHeight="1">
      <c r="A850" s="11"/>
      <c r="B850" s="11"/>
      <c r="C850" s="11"/>
      <c r="D850" s="11"/>
      <c r="E850" s="11"/>
      <c r="F850" s="11"/>
      <c r="G850" s="11"/>
      <c r="H850" s="11"/>
    </row>
    <row r="851" spans="1:8" ht="14.25" customHeight="1">
      <c r="A851" s="11"/>
      <c r="B851" s="11"/>
      <c r="C851" s="11"/>
      <c r="D851" s="11"/>
      <c r="E851" s="11"/>
      <c r="F851" s="11"/>
      <c r="G851" s="11"/>
      <c r="H851" s="11"/>
    </row>
    <row r="852" spans="1:8" ht="14.25" customHeight="1">
      <c r="A852" s="11"/>
      <c r="B852" s="11"/>
      <c r="C852" s="11"/>
      <c r="D852" s="11"/>
      <c r="E852" s="11"/>
      <c r="F852" s="11"/>
      <c r="G852" s="11"/>
      <c r="H852" s="11"/>
    </row>
    <row r="853" spans="1:8" ht="14.25" customHeight="1">
      <c r="A853" s="11"/>
      <c r="B853" s="11"/>
      <c r="C853" s="11"/>
      <c r="D853" s="11"/>
      <c r="E853" s="11"/>
      <c r="F853" s="11"/>
      <c r="G853" s="11"/>
      <c r="H853" s="11"/>
    </row>
    <row r="854" spans="1:8" ht="14.25" customHeight="1">
      <c r="A854" s="11"/>
      <c r="B854" s="11"/>
      <c r="C854" s="11"/>
      <c r="D854" s="11"/>
      <c r="E854" s="11"/>
      <c r="F854" s="11"/>
      <c r="G854" s="11"/>
      <c r="H854" s="11"/>
    </row>
    <row r="855" spans="1:8" ht="14.25" customHeight="1">
      <c r="A855" s="11"/>
      <c r="B855" s="11"/>
      <c r="C855" s="11"/>
      <c r="D855" s="11"/>
      <c r="E855" s="11"/>
      <c r="F855" s="11"/>
      <c r="G855" s="11"/>
      <c r="H855" s="11"/>
    </row>
    <row r="856" spans="1:8" ht="14.25" customHeight="1">
      <c r="A856" s="11"/>
      <c r="B856" s="11"/>
      <c r="C856" s="11"/>
      <c r="D856" s="11"/>
      <c r="E856" s="11"/>
      <c r="F856" s="11"/>
      <c r="G856" s="11"/>
      <c r="H856" s="11"/>
    </row>
    <row r="857" spans="1:8" ht="14.25" customHeight="1">
      <c r="A857" s="11"/>
      <c r="B857" s="11"/>
      <c r="C857" s="11"/>
      <c r="D857" s="11"/>
      <c r="E857" s="11"/>
      <c r="F857" s="11"/>
      <c r="G857" s="11"/>
      <c r="H857" s="11"/>
    </row>
    <row r="858" spans="1:8" ht="14.25" customHeight="1">
      <c r="A858" s="11"/>
      <c r="B858" s="11"/>
      <c r="C858" s="11"/>
      <c r="D858" s="11"/>
      <c r="E858" s="11"/>
      <c r="F858" s="11"/>
      <c r="G858" s="11"/>
      <c r="H858" s="11"/>
    </row>
    <row r="859" spans="1:8" ht="14.25" customHeight="1">
      <c r="A859" s="11"/>
      <c r="B859" s="11"/>
      <c r="C859" s="11"/>
      <c r="D859" s="11"/>
      <c r="E859" s="11"/>
      <c r="F859" s="11"/>
      <c r="G859" s="11"/>
      <c r="H859" s="11"/>
    </row>
    <row r="860" spans="1:8" ht="14.25" customHeight="1">
      <c r="A860" s="11"/>
      <c r="B860" s="11"/>
      <c r="C860" s="11"/>
      <c r="D860" s="11"/>
      <c r="E860" s="11"/>
      <c r="F860" s="11"/>
      <c r="G860" s="11"/>
      <c r="H860" s="11"/>
    </row>
    <row r="861" spans="1:8" ht="14.25" customHeight="1">
      <c r="A861" s="11"/>
      <c r="B861" s="11"/>
      <c r="C861" s="11"/>
      <c r="D861" s="11"/>
      <c r="E861" s="11"/>
      <c r="F861" s="11"/>
      <c r="G861" s="11"/>
      <c r="H861" s="11"/>
    </row>
    <row r="862" spans="1:8" ht="14.25" customHeight="1">
      <c r="A862" s="11"/>
      <c r="B862" s="11"/>
      <c r="C862" s="11"/>
      <c r="D862" s="11"/>
      <c r="E862" s="11"/>
      <c r="F862" s="11"/>
      <c r="G862" s="11"/>
      <c r="H862" s="11"/>
    </row>
    <row r="863" spans="1:8" ht="14.25" customHeight="1">
      <c r="A863" s="11"/>
      <c r="B863" s="11"/>
      <c r="C863" s="11"/>
      <c r="D863" s="11"/>
      <c r="E863" s="11"/>
      <c r="F863" s="11"/>
      <c r="G863" s="11"/>
      <c r="H863" s="11"/>
    </row>
    <row r="864" spans="1:8" ht="14.25" customHeight="1">
      <c r="A864" s="11"/>
      <c r="B864" s="11"/>
      <c r="C864" s="11"/>
      <c r="D864" s="11"/>
      <c r="E864" s="11"/>
      <c r="F864" s="11"/>
      <c r="G864" s="11"/>
      <c r="H864" s="11"/>
    </row>
    <row r="865" spans="1:8" ht="14.25" customHeight="1">
      <c r="A865" s="11"/>
      <c r="B865" s="11"/>
      <c r="C865" s="11"/>
      <c r="D865" s="11"/>
      <c r="E865" s="11"/>
      <c r="F865" s="11"/>
      <c r="G865" s="11"/>
      <c r="H865" s="11"/>
    </row>
    <row r="866" spans="1:8" ht="14.25" customHeight="1">
      <c r="A866" s="11"/>
      <c r="B866" s="11"/>
      <c r="C866" s="11"/>
      <c r="D866" s="11"/>
      <c r="E866" s="11"/>
      <c r="F866" s="11"/>
      <c r="G866" s="11"/>
      <c r="H866" s="11"/>
    </row>
    <row r="867" spans="1:8" ht="14.25" customHeight="1">
      <c r="A867" s="11"/>
      <c r="B867" s="11"/>
      <c r="C867" s="11"/>
      <c r="D867" s="11"/>
      <c r="E867" s="11"/>
      <c r="F867" s="11"/>
      <c r="G867" s="11"/>
      <c r="H867" s="11"/>
    </row>
    <row r="868" spans="1:8" ht="14.25" customHeight="1">
      <c r="A868" s="11"/>
      <c r="B868" s="11"/>
      <c r="C868" s="11"/>
      <c r="D868" s="11"/>
      <c r="E868" s="11"/>
      <c r="F868" s="11"/>
      <c r="G868" s="11"/>
      <c r="H868" s="11"/>
    </row>
    <row r="869" spans="1:8" ht="14.25" customHeight="1">
      <c r="A869" s="11"/>
      <c r="B869" s="11"/>
      <c r="C869" s="11"/>
      <c r="D869" s="11"/>
      <c r="E869" s="11"/>
      <c r="F869" s="11"/>
      <c r="G869" s="11"/>
      <c r="H869" s="11"/>
    </row>
    <row r="870" spans="1:8" ht="14.25" customHeight="1">
      <c r="A870" s="11"/>
      <c r="B870" s="11"/>
      <c r="C870" s="11"/>
      <c r="D870" s="11"/>
      <c r="E870" s="11"/>
      <c r="F870" s="11"/>
      <c r="G870" s="11"/>
      <c r="H870" s="11"/>
    </row>
    <row r="871" spans="1:8" ht="14.25" customHeight="1">
      <c r="A871" s="11"/>
      <c r="B871" s="11"/>
      <c r="C871" s="11"/>
      <c r="D871" s="11"/>
      <c r="E871" s="11"/>
      <c r="F871" s="11"/>
      <c r="G871" s="11"/>
      <c r="H871" s="11"/>
    </row>
    <row r="872" spans="1:8" ht="14.25" customHeight="1">
      <c r="A872" s="11"/>
      <c r="B872" s="11"/>
      <c r="C872" s="11"/>
      <c r="D872" s="11"/>
      <c r="E872" s="11"/>
      <c r="F872" s="11"/>
      <c r="G872" s="11"/>
      <c r="H872" s="11"/>
    </row>
    <row r="873" spans="1:8" ht="14.25" customHeight="1">
      <c r="A873" s="11"/>
      <c r="B873" s="11"/>
      <c r="C873" s="11"/>
      <c r="D873" s="11"/>
      <c r="E873" s="11"/>
      <c r="F873" s="11"/>
      <c r="G873" s="11"/>
      <c r="H873" s="11"/>
    </row>
    <row r="874" spans="1:8" ht="14.25" customHeight="1">
      <c r="A874" s="11"/>
      <c r="B874" s="11"/>
      <c r="C874" s="11"/>
      <c r="D874" s="11"/>
      <c r="E874" s="11"/>
      <c r="F874" s="11"/>
      <c r="G874" s="11"/>
      <c r="H874" s="11"/>
    </row>
    <row r="875" spans="1:8" ht="14.25" customHeight="1">
      <c r="A875" s="11"/>
      <c r="B875" s="11"/>
      <c r="C875" s="11"/>
      <c r="D875" s="11"/>
      <c r="E875" s="11"/>
      <c r="F875" s="11"/>
      <c r="G875" s="11"/>
      <c r="H875" s="11"/>
    </row>
    <row r="876" spans="1:8" ht="14.25" customHeight="1">
      <c r="A876" s="11"/>
      <c r="B876" s="11"/>
      <c r="C876" s="11"/>
      <c r="D876" s="11"/>
      <c r="E876" s="11"/>
      <c r="F876" s="11"/>
      <c r="G876" s="11"/>
      <c r="H876" s="11"/>
    </row>
    <row r="877" spans="1:8" ht="14.25" customHeight="1">
      <c r="A877" s="11"/>
      <c r="B877" s="11"/>
      <c r="C877" s="11"/>
      <c r="D877" s="11"/>
      <c r="E877" s="11"/>
      <c r="F877" s="11"/>
      <c r="G877" s="11"/>
      <c r="H877" s="11"/>
    </row>
    <row r="878" spans="1:8" ht="14.25" customHeight="1">
      <c r="A878" s="11"/>
      <c r="B878" s="11"/>
      <c r="C878" s="11"/>
      <c r="D878" s="11"/>
      <c r="E878" s="11"/>
      <c r="F878" s="11"/>
      <c r="G878" s="11"/>
      <c r="H878" s="11"/>
    </row>
    <row r="879" spans="1:8" ht="14.25" customHeight="1">
      <c r="A879" s="11"/>
      <c r="B879" s="11"/>
      <c r="C879" s="11"/>
      <c r="D879" s="11"/>
      <c r="E879" s="11"/>
      <c r="F879" s="11"/>
      <c r="G879" s="11"/>
      <c r="H879" s="11"/>
    </row>
    <row r="880" spans="1:8" ht="14.25" customHeight="1">
      <c r="A880" s="11"/>
      <c r="B880" s="11"/>
      <c r="C880" s="11"/>
      <c r="D880" s="11"/>
      <c r="E880" s="11"/>
      <c r="F880" s="11"/>
      <c r="G880" s="11"/>
      <c r="H880" s="11"/>
    </row>
    <row r="881" spans="1:8" ht="14.25" customHeight="1">
      <c r="A881" s="11"/>
      <c r="B881" s="11"/>
      <c r="C881" s="11"/>
      <c r="D881" s="11"/>
      <c r="E881" s="11"/>
      <c r="F881" s="11"/>
      <c r="G881" s="11"/>
      <c r="H881" s="11"/>
    </row>
    <row r="882" spans="1:8" ht="14.25" customHeight="1">
      <c r="A882" s="11"/>
      <c r="B882" s="11"/>
      <c r="C882" s="11"/>
      <c r="D882" s="11"/>
      <c r="E882" s="11"/>
      <c r="F882" s="11"/>
      <c r="G882" s="11"/>
      <c r="H882" s="11"/>
    </row>
    <row r="883" spans="1:8" ht="14.25" customHeight="1">
      <c r="A883" s="11"/>
      <c r="B883" s="11"/>
      <c r="C883" s="11"/>
      <c r="D883" s="11"/>
      <c r="E883" s="11"/>
      <c r="F883" s="11"/>
      <c r="G883" s="11"/>
      <c r="H883" s="11"/>
    </row>
    <row r="884" spans="1:8" ht="14.25" customHeight="1">
      <c r="A884" s="11"/>
      <c r="B884" s="11"/>
      <c r="C884" s="11"/>
      <c r="D884" s="11"/>
      <c r="E884" s="11"/>
      <c r="F884" s="11"/>
      <c r="G884" s="11"/>
      <c r="H884" s="11"/>
    </row>
    <row r="885" spans="1:8" ht="14.25" customHeight="1">
      <c r="A885" s="11"/>
      <c r="B885" s="11"/>
      <c r="C885" s="11"/>
      <c r="D885" s="11"/>
      <c r="E885" s="11"/>
      <c r="F885" s="11"/>
      <c r="G885" s="11"/>
      <c r="H885" s="11"/>
    </row>
    <row r="886" spans="1:8" ht="14.25" customHeight="1">
      <c r="A886" s="11"/>
      <c r="B886" s="11"/>
      <c r="C886" s="11"/>
      <c r="D886" s="11"/>
      <c r="E886" s="11"/>
      <c r="F886" s="11"/>
      <c r="G886" s="11"/>
      <c r="H886" s="11"/>
    </row>
    <row r="887" spans="1:8" ht="14.25" customHeight="1">
      <c r="A887" s="11"/>
      <c r="B887" s="11"/>
      <c r="C887" s="11"/>
      <c r="D887" s="11"/>
      <c r="E887" s="11"/>
      <c r="F887" s="11"/>
      <c r="G887" s="11"/>
      <c r="H887" s="11"/>
    </row>
    <row r="888" spans="1:8" ht="14.25" customHeight="1">
      <c r="A888" s="11"/>
      <c r="B888" s="11"/>
      <c r="C888" s="11"/>
      <c r="D888" s="11"/>
      <c r="E888" s="11"/>
      <c r="F888" s="11"/>
      <c r="G888" s="11"/>
      <c r="H888" s="11"/>
    </row>
    <row r="889" spans="1:8" ht="14.25" customHeight="1">
      <c r="A889" s="11"/>
      <c r="B889" s="11"/>
      <c r="C889" s="11"/>
      <c r="D889" s="11"/>
      <c r="E889" s="11"/>
      <c r="F889" s="11"/>
      <c r="G889" s="11"/>
      <c r="H889" s="11"/>
    </row>
    <row r="890" spans="1:8" ht="14.25" customHeight="1">
      <c r="A890" s="11"/>
      <c r="B890" s="11"/>
      <c r="C890" s="11"/>
      <c r="D890" s="11"/>
      <c r="E890" s="11"/>
      <c r="F890" s="11"/>
      <c r="G890" s="11"/>
      <c r="H890" s="11"/>
    </row>
    <row r="891" spans="1:8" ht="14.25" customHeight="1">
      <c r="A891" s="11"/>
      <c r="B891" s="11"/>
      <c r="C891" s="11"/>
      <c r="D891" s="11"/>
      <c r="E891" s="11"/>
      <c r="F891" s="11"/>
      <c r="G891" s="11"/>
      <c r="H891" s="11"/>
    </row>
    <row r="892" spans="1:8" ht="14.25" customHeight="1">
      <c r="A892" s="11"/>
      <c r="B892" s="11"/>
      <c r="C892" s="11"/>
      <c r="D892" s="11"/>
      <c r="E892" s="11"/>
      <c r="F892" s="11"/>
      <c r="G892" s="11"/>
      <c r="H892" s="11"/>
    </row>
    <row r="893" spans="1:8" ht="14.25" customHeight="1">
      <c r="A893" s="11"/>
      <c r="B893" s="11"/>
      <c r="C893" s="11"/>
      <c r="D893" s="11"/>
      <c r="E893" s="11"/>
      <c r="F893" s="11"/>
      <c r="G893" s="11"/>
      <c r="H893" s="11"/>
    </row>
    <row r="894" spans="1:8" ht="14.25" customHeight="1">
      <c r="A894" s="11"/>
      <c r="B894" s="11"/>
      <c r="C894" s="11"/>
      <c r="D894" s="11"/>
      <c r="E894" s="11"/>
      <c r="F894" s="11"/>
      <c r="G894" s="11"/>
      <c r="H894" s="11"/>
    </row>
    <row r="895" spans="1:8" ht="14.25" customHeight="1">
      <c r="A895" s="11"/>
      <c r="B895" s="11"/>
      <c r="C895" s="11"/>
      <c r="D895" s="11"/>
      <c r="E895" s="11"/>
      <c r="F895" s="11"/>
      <c r="G895" s="11"/>
      <c r="H895" s="11"/>
    </row>
    <row r="896" spans="1:8" ht="14.25" customHeight="1">
      <c r="A896" s="11"/>
      <c r="B896" s="11"/>
      <c r="C896" s="11"/>
      <c r="D896" s="11"/>
      <c r="E896" s="11"/>
      <c r="F896" s="11"/>
      <c r="G896" s="11"/>
      <c r="H896" s="11"/>
    </row>
    <row r="897" spans="1:8" ht="14.25" customHeight="1">
      <c r="A897" s="11"/>
      <c r="B897" s="11"/>
      <c r="C897" s="11"/>
      <c r="D897" s="11"/>
      <c r="E897" s="11"/>
      <c r="F897" s="11"/>
      <c r="G897" s="11"/>
      <c r="H897" s="11"/>
    </row>
    <row r="898" spans="1:8" ht="14.25" customHeight="1">
      <c r="A898" s="11"/>
      <c r="B898" s="11"/>
      <c r="C898" s="11"/>
      <c r="D898" s="11"/>
      <c r="E898" s="11"/>
      <c r="F898" s="11"/>
      <c r="G898" s="11"/>
      <c r="H898" s="11"/>
    </row>
    <row r="899" spans="1:8" ht="14.25" customHeight="1">
      <c r="A899" s="11"/>
      <c r="B899" s="11"/>
      <c r="C899" s="11"/>
      <c r="D899" s="11"/>
      <c r="E899" s="11"/>
      <c r="F899" s="11"/>
      <c r="G899" s="11"/>
      <c r="H899" s="11"/>
    </row>
    <row r="900" spans="1:8" ht="14.25" customHeight="1">
      <c r="A900" s="11"/>
      <c r="B900" s="11"/>
      <c r="C900" s="11"/>
      <c r="D900" s="11"/>
      <c r="E900" s="11"/>
      <c r="F900" s="11"/>
      <c r="G900" s="11"/>
      <c r="H900" s="11"/>
    </row>
    <row r="901" spans="1:8" ht="14.25" customHeight="1">
      <c r="A901" s="11"/>
      <c r="B901" s="11"/>
      <c r="C901" s="11"/>
      <c r="D901" s="11"/>
      <c r="E901" s="11"/>
      <c r="F901" s="11"/>
      <c r="G901" s="11"/>
      <c r="H901" s="11"/>
    </row>
    <row r="902" spans="1:8" ht="14.25" customHeight="1">
      <c r="A902" s="11"/>
      <c r="B902" s="11"/>
      <c r="C902" s="11"/>
      <c r="D902" s="11"/>
      <c r="E902" s="11"/>
      <c r="F902" s="11"/>
      <c r="G902" s="11"/>
      <c r="H902" s="11"/>
    </row>
    <row r="903" spans="1:8" ht="14.25" customHeight="1">
      <c r="A903" s="11"/>
      <c r="B903" s="11"/>
      <c r="C903" s="11"/>
      <c r="D903" s="11"/>
      <c r="E903" s="11"/>
      <c r="F903" s="11"/>
      <c r="G903" s="11"/>
      <c r="H903" s="11"/>
    </row>
    <row r="904" spans="1:8" ht="14.25" customHeight="1">
      <c r="A904" s="11"/>
      <c r="B904" s="11"/>
      <c r="C904" s="11"/>
      <c r="D904" s="11"/>
      <c r="E904" s="11"/>
      <c r="F904" s="11"/>
      <c r="G904" s="11"/>
      <c r="H904" s="11"/>
    </row>
    <row r="905" spans="1:8" ht="14.25" customHeight="1">
      <c r="A905" s="11"/>
      <c r="B905" s="11"/>
      <c r="C905" s="11"/>
      <c r="D905" s="11"/>
      <c r="E905" s="11"/>
      <c r="F905" s="11"/>
      <c r="G905" s="11"/>
      <c r="H905" s="11"/>
    </row>
    <row r="906" spans="1:8" ht="14.25" customHeight="1">
      <c r="A906" s="11"/>
      <c r="B906" s="11"/>
      <c r="C906" s="11"/>
      <c r="D906" s="11"/>
      <c r="E906" s="11"/>
      <c r="F906" s="11"/>
      <c r="G906" s="11"/>
      <c r="H906" s="11"/>
    </row>
    <row r="907" spans="1:8" ht="14.25" customHeight="1">
      <c r="A907" s="11"/>
      <c r="B907" s="11"/>
      <c r="C907" s="11"/>
      <c r="D907" s="11"/>
      <c r="E907" s="11"/>
      <c r="F907" s="11"/>
      <c r="G907" s="11"/>
      <c r="H907" s="11"/>
    </row>
    <row r="908" spans="1:8" ht="14.25" customHeight="1">
      <c r="A908" s="11"/>
      <c r="B908" s="11"/>
      <c r="C908" s="11"/>
      <c r="D908" s="11"/>
      <c r="E908" s="11"/>
      <c r="F908" s="11"/>
      <c r="G908" s="11"/>
      <c r="H908" s="11"/>
    </row>
    <row r="909" spans="1:8" ht="14.25" customHeight="1">
      <c r="A909" s="11"/>
      <c r="B909" s="11"/>
      <c r="C909" s="11"/>
      <c r="D909" s="11"/>
      <c r="E909" s="11"/>
      <c r="F909" s="11"/>
      <c r="G909" s="11"/>
      <c r="H909" s="11"/>
    </row>
    <row r="910" spans="1:8" ht="14.25" customHeight="1">
      <c r="A910" s="11"/>
      <c r="B910" s="11"/>
      <c r="C910" s="11"/>
      <c r="D910" s="11"/>
      <c r="E910" s="11"/>
      <c r="F910" s="11"/>
      <c r="G910" s="11"/>
      <c r="H910" s="11"/>
    </row>
    <row r="911" spans="1:8" ht="14.25" customHeight="1">
      <c r="A911" s="11"/>
      <c r="B911" s="11"/>
      <c r="C911" s="11"/>
      <c r="D911" s="11"/>
      <c r="E911" s="11"/>
      <c r="F911" s="11"/>
      <c r="G911" s="11"/>
      <c r="H911" s="11"/>
    </row>
    <row r="912" spans="1:8" ht="14.25" customHeight="1">
      <c r="A912" s="11"/>
      <c r="B912" s="11"/>
      <c r="C912" s="11"/>
      <c r="D912" s="11"/>
      <c r="E912" s="11"/>
      <c r="F912" s="11"/>
      <c r="G912" s="11"/>
      <c r="H912" s="11"/>
    </row>
    <row r="913" spans="1:8" ht="14.25" customHeight="1">
      <c r="A913" s="11"/>
      <c r="B913" s="11"/>
      <c r="C913" s="11"/>
      <c r="D913" s="11"/>
      <c r="E913" s="11"/>
      <c r="F913" s="11"/>
      <c r="G913" s="11"/>
      <c r="H913" s="11"/>
    </row>
    <row r="914" spans="1:8" ht="14.25" customHeight="1">
      <c r="A914" s="11"/>
      <c r="B914" s="11"/>
      <c r="C914" s="11"/>
      <c r="D914" s="11"/>
      <c r="E914" s="11"/>
      <c r="F914" s="11"/>
      <c r="G914" s="11"/>
      <c r="H914" s="11"/>
    </row>
    <row r="915" spans="1:8" ht="14.25" customHeight="1">
      <c r="A915" s="11"/>
      <c r="B915" s="11"/>
      <c r="C915" s="11"/>
      <c r="D915" s="11"/>
      <c r="E915" s="11"/>
      <c r="F915" s="11"/>
      <c r="G915" s="11"/>
      <c r="H915" s="11"/>
    </row>
    <row r="916" spans="1:8" ht="14.25" customHeight="1">
      <c r="A916" s="11"/>
      <c r="B916" s="11"/>
      <c r="C916" s="11"/>
      <c r="D916" s="11"/>
      <c r="E916" s="11"/>
      <c r="F916" s="11"/>
      <c r="G916" s="11"/>
      <c r="H916" s="11"/>
    </row>
    <row r="917" spans="1:8" ht="14.25" customHeight="1">
      <c r="A917" s="11"/>
      <c r="B917" s="11"/>
      <c r="C917" s="11"/>
      <c r="D917" s="11"/>
      <c r="E917" s="11"/>
      <c r="F917" s="11"/>
      <c r="G917" s="11"/>
      <c r="H917" s="11"/>
    </row>
    <row r="918" spans="1:8" ht="14.25" customHeight="1">
      <c r="A918" s="11"/>
      <c r="B918" s="11"/>
      <c r="C918" s="11"/>
      <c r="D918" s="11"/>
      <c r="E918" s="11"/>
      <c r="F918" s="11"/>
      <c r="G918" s="11"/>
      <c r="H918" s="11"/>
    </row>
    <row r="919" spans="1:8" ht="14.25" customHeight="1">
      <c r="A919" s="11"/>
      <c r="B919" s="11"/>
      <c r="C919" s="11"/>
      <c r="D919" s="11"/>
      <c r="E919" s="11"/>
      <c r="F919" s="11"/>
      <c r="G919" s="11"/>
      <c r="H919" s="11"/>
    </row>
    <row r="920" spans="1:8" ht="14.25" customHeight="1">
      <c r="A920" s="11"/>
      <c r="B920" s="11"/>
      <c r="C920" s="11"/>
      <c r="D920" s="11"/>
      <c r="E920" s="11"/>
      <c r="F920" s="11"/>
      <c r="G920" s="11"/>
      <c r="H920" s="11"/>
    </row>
    <row r="921" spans="1:8" ht="14.25" customHeight="1">
      <c r="A921" s="11"/>
      <c r="B921" s="11"/>
      <c r="C921" s="11"/>
      <c r="D921" s="11"/>
      <c r="E921" s="11"/>
      <c r="F921" s="11"/>
      <c r="G921" s="11"/>
      <c r="H921" s="11"/>
    </row>
    <row r="922" spans="1:8" ht="14.25" customHeight="1">
      <c r="A922" s="11"/>
      <c r="B922" s="11"/>
      <c r="C922" s="11"/>
      <c r="D922" s="11"/>
      <c r="E922" s="11"/>
      <c r="F922" s="11"/>
      <c r="G922" s="11"/>
      <c r="H922" s="11"/>
    </row>
    <row r="923" spans="1:8" ht="14.25" customHeight="1">
      <c r="A923" s="11"/>
      <c r="B923" s="11"/>
      <c r="C923" s="11"/>
      <c r="D923" s="11"/>
      <c r="E923" s="11"/>
      <c r="F923" s="11"/>
      <c r="G923" s="11"/>
      <c r="H923" s="11"/>
    </row>
    <row r="924" spans="1:8" ht="14.25" customHeight="1">
      <c r="A924" s="11"/>
      <c r="B924" s="11"/>
      <c r="C924" s="11"/>
      <c r="D924" s="11"/>
      <c r="E924" s="11"/>
      <c r="F924" s="11"/>
      <c r="G924" s="11"/>
      <c r="H924" s="11"/>
    </row>
    <row r="925" spans="1:8" ht="14.25" customHeight="1">
      <c r="A925" s="11"/>
      <c r="B925" s="11"/>
      <c r="C925" s="11"/>
      <c r="D925" s="11"/>
      <c r="E925" s="11"/>
      <c r="F925" s="11"/>
      <c r="G925" s="11"/>
      <c r="H925" s="11"/>
    </row>
    <row r="926" spans="1:8" ht="14.25" customHeight="1">
      <c r="A926" s="11"/>
      <c r="B926" s="11"/>
      <c r="C926" s="11"/>
      <c r="D926" s="11"/>
      <c r="E926" s="11"/>
      <c r="F926" s="11"/>
      <c r="G926" s="11"/>
      <c r="H926" s="11"/>
    </row>
    <row r="927" spans="1:8" ht="14.25" customHeight="1">
      <c r="A927" s="11"/>
      <c r="B927" s="11"/>
      <c r="C927" s="11"/>
      <c r="D927" s="11"/>
      <c r="E927" s="11"/>
      <c r="F927" s="11"/>
      <c r="G927" s="11"/>
      <c r="H927" s="11"/>
    </row>
    <row r="928" spans="1:8" ht="14.25" customHeight="1">
      <c r="A928" s="11"/>
      <c r="B928" s="11"/>
      <c r="C928" s="11"/>
      <c r="D928" s="11"/>
      <c r="E928" s="11"/>
      <c r="F928" s="11"/>
      <c r="G928" s="11"/>
      <c r="H928" s="11"/>
    </row>
    <row r="929" spans="1:8" ht="14.25" customHeight="1">
      <c r="A929" s="11"/>
      <c r="B929" s="11"/>
      <c r="C929" s="11"/>
      <c r="D929" s="11"/>
      <c r="E929" s="11"/>
      <c r="F929" s="11"/>
      <c r="G929" s="11"/>
      <c r="H929" s="11"/>
    </row>
    <row r="930" spans="1:8" ht="14.25" customHeight="1">
      <c r="A930" s="11"/>
      <c r="B930" s="11"/>
      <c r="C930" s="11"/>
      <c r="D930" s="11"/>
      <c r="E930" s="11"/>
      <c r="F930" s="11"/>
      <c r="G930" s="11"/>
      <c r="H930" s="11"/>
    </row>
    <row r="931" spans="1:8" ht="14.25" customHeight="1">
      <c r="A931" s="11"/>
      <c r="B931" s="11"/>
      <c r="C931" s="11"/>
      <c r="D931" s="11"/>
      <c r="E931" s="11"/>
      <c r="F931" s="11"/>
      <c r="G931" s="11"/>
      <c r="H931" s="11"/>
    </row>
    <row r="932" spans="1:8" ht="14.25" customHeight="1">
      <c r="A932" s="11"/>
      <c r="B932" s="11"/>
      <c r="C932" s="11"/>
      <c r="D932" s="11"/>
      <c r="E932" s="11"/>
      <c r="F932" s="11"/>
      <c r="G932" s="11"/>
      <c r="H932" s="11"/>
    </row>
    <row r="933" spans="1:8" ht="14.25" customHeight="1">
      <c r="A933" s="11"/>
      <c r="B933" s="11"/>
      <c r="C933" s="11"/>
      <c r="D933" s="11"/>
      <c r="E933" s="11"/>
      <c r="F933" s="11"/>
      <c r="G933" s="11"/>
      <c r="H933" s="11"/>
    </row>
    <row r="934" spans="1:8" ht="14.25" customHeight="1">
      <c r="A934" s="11"/>
      <c r="B934" s="11"/>
      <c r="C934" s="11"/>
      <c r="D934" s="11"/>
      <c r="E934" s="11"/>
      <c r="F934" s="11"/>
      <c r="G934" s="11"/>
      <c r="H934" s="11"/>
    </row>
    <row r="935" spans="1:8" ht="14.25" customHeight="1">
      <c r="A935" s="11"/>
      <c r="B935" s="11"/>
      <c r="C935" s="11"/>
      <c r="D935" s="11"/>
      <c r="E935" s="11"/>
      <c r="F935" s="11"/>
      <c r="G935" s="11"/>
      <c r="H935" s="11"/>
    </row>
    <row r="936" spans="1:8" ht="14.25" customHeight="1">
      <c r="A936" s="11"/>
      <c r="B936" s="11"/>
      <c r="C936" s="11"/>
      <c r="D936" s="11"/>
      <c r="E936" s="11"/>
      <c r="F936" s="11"/>
      <c r="G936" s="11"/>
      <c r="H936" s="11"/>
    </row>
    <row r="937" spans="1:8" ht="14.25" customHeight="1">
      <c r="A937" s="11"/>
      <c r="B937" s="11"/>
      <c r="C937" s="11"/>
      <c r="D937" s="11"/>
      <c r="E937" s="11"/>
      <c r="F937" s="11"/>
      <c r="G937" s="11"/>
      <c r="H937" s="11"/>
    </row>
    <row r="938" spans="1:8" ht="14.25" customHeight="1">
      <c r="A938" s="11"/>
      <c r="B938" s="11"/>
      <c r="C938" s="11"/>
      <c r="D938" s="11"/>
      <c r="E938" s="11"/>
      <c r="F938" s="11"/>
      <c r="G938" s="11"/>
      <c r="H938" s="11"/>
    </row>
    <row r="939" spans="1:8" ht="14.25" customHeight="1">
      <c r="A939" s="11"/>
      <c r="B939" s="11"/>
      <c r="C939" s="11"/>
      <c r="D939" s="11"/>
      <c r="E939" s="11"/>
      <c r="F939" s="11"/>
      <c r="G939" s="11"/>
      <c r="H939" s="11"/>
    </row>
    <row r="940" spans="1:8" ht="14.25" customHeight="1">
      <c r="A940" s="11"/>
      <c r="B940" s="11"/>
      <c r="C940" s="11"/>
      <c r="D940" s="11"/>
      <c r="E940" s="11"/>
      <c r="F940" s="11"/>
      <c r="G940" s="11"/>
      <c r="H940" s="11"/>
    </row>
    <row r="941" spans="1:8" ht="14.25" customHeight="1">
      <c r="A941" s="11"/>
      <c r="B941" s="11"/>
      <c r="C941" s="11"/>
      <c r="D941" s="11"/>
      <c r="E941" s="11"/>
      <c r="F941" s="11"/>
      <c r="G941" s="11"/>
      <c r="H941" s="11"/>
    </row>
    <row r="942" spans="1:8" ht="14.25" customHeight="1">
      <c r="A942" s="11"/>
      <c r="B942" s="11"/>
      <c r="C942" s="11"/>
      <c r="D942" s="11"/>
      <c r="E942" s="11"/>
      <c r="F942" s="11"/>
      <c r="G942" s="11"/>
      <c r="H942" s="11"/>
    </row>
    <row r="943" spans="1:8" ht="14.25" customHeight="1">
      <c r="A943" s="11"/>
      <c r="B943" s="11"/>
      <c r="C943" s="11"/>
      <c r="D943" s="11"/>
      <c r="E943" s="11"/>
      <c r="F943" s="11"/>
      <c r="G943" s="11"/>
      <c r="H943" s="11"/>
    </row>
    <row r="944" spans="1:8" ht="14.25" customHeight="1">
      <c r="A944" s="11"/>
      <c r="B944" s="11"/>
      <c r="C944" s="11"/>
      <c r="D944" s="11"/>
      <c r="E944" s="11"/>
      <c r="F944" s="11"/>
      <c r="G944" s="11"/>
      <c r="H944" s="11"/>
    </row>
    <row r="945" spans="1:8" ht="14.25" customHeight="1">
      <c r="A945" s="11"/>
      <c r="B945" s="11"/>
      <c r="C945" s="11"/>
      <c r="D945" s="11"/>
      <c r="E945" s="11"/>
      <c r="F945" s="11"/>
      <c r="G945" s="11"/>
      <c r="H945" s="11"/>
    </row>
    <row r="946" spans="1:8" ht="14.25" customHeight="1">
      <c r="A946" s="11"/>
      <c r="B946" s="11"/>
      <c r="C946" s="11"/>
      <c r="D946" s="11"/>
      <c r="E946" s="11"/>
      <c r="F946" s="11"/>
      <c r="G946" s="11"/>
      <c r="H946" s="11"/>
    </row>
    <row r="947" spans="1:8" ht="14.25" customHeight="1">
      <c r="A947" s="11"/>
      <c r="B947" s="11"/>
      <c r="C947" s="11"/>
      <c r="D947" s="11"/>
      <c r="E947" s="11"/>
      <c r="F947" s="11"/>
      <c r="G947" s="11"/>
      <c r="H947" s="11"/>
    </row>
    <row r="948" spans="1:8" ht="14.25" customHeight="1">
      <c r="A948" s="11"/>
      <c r="B948" s="11"/>
      <c r="C948" s="11"/>
      <c r="D948" s="11"/>
      <c r="E948" s="11"/>
      <c r="F948" s="11"/>
      <c r="G948" s="11"/>
      <c r="H948" s="11"/>
    </row>
    <row r="949" spans="1:8" ht="14.25" customHeight="1">
      <c r="A949" s="11"/>
      <c r="B949" s="11"/>
      <c r="C949" s="11"/>
      <c r="D949" s="11"/>
      <c r="E949" s="11"/>
      <c r="F949" s="11"/>
      <c r="G949" s="11"/>
      <c r="H949" s="11"/>
    </row>
    <row r="950" spans="1:8" ht="14.25" customHeight="1">
      <c r="A950" s="11"/>
      <c r="B950" s="11"/>
      <c r="C950" s="11"/>
      <c r="D950" s="11"/>
      <c r="E950" s="11"/>
      <c r="F950" s="11"/>
      <c r="G950" s="11"/>
      <c r="H950" s="11"/>
    </row>
    <row r="951" spans="1:8" ht="14.25" customHeight="1">
      <c r="A951" s="11"/>
      <c r="B951" s="11"/>
      <c r="C951" s="11"/>
      <c r="D951" s="11"/>
      <c r="E951" s="11"/>
      <c r="F951" s="11"/>
      <c r="G951" s="11"/>
      <c r="H951" s="11"/>
    </row>
    <row r="952" spans="1:8" ht="14.25" customHeight="1">
      <c r="A952" s="11"/>
      <c r="B952" s="11"/>
      <c r="C952" s="11"/>
      <c r="D952" s="11"/>
      <c r="E952" s="11"/>
      <c r="F952" s="11"/>
      <c r="G952" s="11"/>
      <c r="H952" s="11"/>
    </row>
    <row r="953" spans="1:8" ht="14.25" customHeight="1">
      <c r="A953" s="11"/>
      <c r="B953" s="11"/>
      <c r="C953" s="11"/>
      <c r="D953" s="11"/>
      <c r="E953" s="11"/>
      <c r="F953" s="11"/>
      <c r="G953" s="11"/>
      <c r="H953" s="11"/>
    </row>
    <row r="954" spans="1:8" ht="14.25" customHeight="1">
      <c r="A954" s="11"/>
      <c r="B954" s="11"/>
      <c r="C954" s="11"/>
      <c r="D954" s="11"/>
      <c r="E954" s="11"/>
      <c r="F954" s="11"/>
      <c r="G954" s="11"/>
      <c r="H954" s="11"/>
    </row>
    <row r="955" spans="1:8" ht="14.25" customHeight="1">
      <c r="A955" s="11"/>
      <c r="B955" s="11"/>
      <c r="C955" s="11"/>
      <c r="D955" s="11"/>
      <c r="E955" s="11"/>
      <c r="F955" s="11"/>
      <c r="G955" s="11"/>
      <c r="H955" s="11"/>
    </row>
    <row r="956" spans="1:8" ht="14.25" customHeight="1">
      <c r="A956" s="11"/>
      <c r="B956" s="11"/>
      <c r="C956" s="11"/>
      <c r="D956" s="11"/>
      <c r="E956" s="11"/>
      <c r="F956" s="11"/>
      <c r="G956" s="11"/>
      <c r="H956" s="11"/>
    </row>
    <row r="957" spans="1:8" ht="14.25" customHeight="1">
      <c r="A957" s="11"/>
      <c r="B957" s="11"/>
      <c r="C957" s="11"/>
      <c r="D957" s="11"/>
      <c r="E957" s="11"/>
      <c r="F957" s="11"/>
      <c r="G957" s="11"/>
      <c r="H957" s="11"/>
    </row>
    <row r="958" spans="1:8" ht="14.25" customHeight="1">
      <c r="A958" s="11"/>
      <c r="B958" s="11"/>
      <c r="C958" s="11"/>
      <c r="D958" s="11"/>
      <c r="E958" s="11"/>
      <c r="F958" s="11"/>
      <c r="G958" s="11"/>
      <c r="H958" s="11"/>
    </row>
    <row r="959" spans="1:8" ht="14.25" customHeight="1">
      <c r="A959" s="11"/>
      <c r="B959" s="11"/>
      <c r="C959" s="11"/>
      <c r="D959" s="11"/>
      <c r="E959" s="11"/>
      <c r="F959" s="11"/>
      <c r="G959" s="11"/>
      <c r="H959" s="11"/>
    </row>
    <row r="960" spans="1:8" ht="14.25" customHeight="1">
      <c r="A960" s="11"/>
      <c r="B960" s="11"/>
      <c r="C960" s="11"/>
      <c r="D960" s="11"/>
      <c r="E960" s="11"/>
      <c r="F960" s="11"/>
      <c r="G960" s="11"/>
      <c r="H960" s="11"/>
    </row>
    <row r="961" spans="1:8" ht="14.25" customHeight="1">
      <c r="A961" s="11"/>
      <c r="B961" s="11"/>
      <c r="C961" s="11"/>
      <c r="D961" s="11"/>
      <c r="E961" s="11"/>
      <c r="F961" s="11"/>
      <c r="G961" s="11"/>
      <c r="H961" s="11"/>
    </row>
    <row r="962" spans="1:8" ht="14.25" customHeight="1">
      <c r="A962" s="11"/>
      <c r="B962" s="11"/>
      <c r="C962" s="11"/>
      <c r="D962" s="11"/>
      <c r="E962" s="11"/>
      <c r="F962" s="11"/>
      <c r="G962" s="11"/>
      <c r="H962" s="11"/>
    </row>
    <row r="963" spans="1:8" ht="14.25" customHeight="1">
      <c r="A963" s="11"/>
      <c r="B963" s="11"/>
      <c r="C963" s="11"/>
      <c r="D963" s="11"/>
      <c r="E963" s="11"/>
      <c r="F963" s="11"/>
      <c r="G963" s="11"/>
      <c r="H963" s="11"/>
    </row>
    <row r="964" spans="1:8" ht="14.25" customHeight="1">
      <c r="A964" s="11"/>
      <c r="B964" s="11"/>
      <c r="C964" s="11"/>
      <c r="D964" s="11"/>
      <c r="E964" s="11"/>
      <c r="F964" s="11"/>
      <c r="G964" s="11"/>
      <c r="H964" s="11"/>
    </row>
    <row r="965" spans="1:8" ht="14.25" customHeight="1">
      <c r="A965" s="11"/>
      <c r="B965" s="11"/>
      <c r="C965" s="11"/>
      <c r="D965" s="11"/>
      <c r="E965" s="11"/>
      <c r="F965" s="11"/>
      <c r="G965" s="11"/>
      <c r="H965" s="11"/>
    </row>
    <row r="966" spans="1:8" ht="14.25" customHeight="1">
      <c r="A966" s="11"/>
      <c r="B966" s="11"/>
      <c r="C966" s="11"/>
      <c r="D966" s="11"/>
      <c r="E966" s="11"/>
      <c r="F966" s="11"/>
      <c r="G966" s="11"/>
      <c r="H966" s="11"/>
    </row>
    <row r="967" spans="1:8" ht="14.25" customHeight="1">
      <c r="A967" s="11"/>
      <c r="B967" s="11"/>
      <c r="C967" s="11"/>
      <c r="D967" s="11"/>
      <c r="E967" s="11"/>
      <c r="F967" s="11"/>
      <c r="G967" s="11"/>
      <c r="H967" s="11"/>
    </row>
    <row r="968" spans="1:8" ht="14.25" customHeight="1">
      <c r="A968" s="11"/>
      <c r="B968" s="11"/>
      <c r="C968" s="11"/>
      <c r="D968" s="11"/>
      <c r="E968" s="11"/>
      <c r="F968" s="11"/>
      <c r="G968" s="11"/>
      <c r="H968" s="11"/>
    </row>
    <row r="969" spans="1:8" ht="14.25" customHeight="1">
      <c r="A969" s="11"/>
      <c r="B969" s="11"/>
      <c r="C969" s="11"/>
      <c r="D969" s="11"/>
      <c r="E969" s="11"/>
      <c r="F969" s="11"/>
      <c r="G969" s="11"/>
      <c r="H969" s="11"/>
    </row>
    <row r="970" spans="1:8" ht="14.25" customHeight="1">
      <c r="A970" s="11"/>
      <c r="B970" s="11"/>
      <c r="C970" s="11"/>
      <c r="D970" s="11"/>
      <c r="E970" s="11"/>
      <c r="F970" s="11"/>
      <c r="G970" s="11"/>
      <c r="H970" s="11"/>
    </row>
    <row r="971" spans="1:8" ht="14.25" customHeight="1">
      <c r="A971" s="11"/>
      <c r="B971" s="11"/>
      <c r="C971" s="11"/>
      <c r="D971" s="11"/>
      <c r="E971" s="11"/>
      <c r="F971" s="11"/>
      <c r="G971" s="11"/>
      <c r="H971" s="11"/>
    </row>
    <row r="972" spans="1:8" ht="14.25" customHeight="1">
      <c r="A972" s="11"/>
      <c r="B972" s="11"/>
      <c r="C972" s="11"/>
      <c r="D972" s="11"/>
      <c r="E972" s="11"/>
      <c r="F972" s="11"/>
      <c r="G972" s="11"/>
      <c r="H972" s="11"/>
    </row>
    <row r="973" spans="1:8" ht="14.25" customHeight="1">
      <c r="A973" s="11"/>
      <c r="B973" s="11"/>
      <c r="C973" s="11"/>
      <c r="D973" s="11"/>
      <c r="E973" s="11"/>
      <c r="F973" s="11"/>
      <c r="G973" s="11"/>
      <c r="H973" s="11"/>
    </row>
    <row r="974" spans="1:8" ht="14.25" customHeight="1">
      <c r="A974" s="11"/>
      <c r="B974" s="11"/>
      <c r="C974" s="11"/>
      <c r="D974" s="11"/>
      <c r="E974" s="11"/>
      <c r="F974" s="11"/>
      <c r="G974" s="11"/>
      <c r="H974" s="11"/>
    </row>
    <row r="975" spans="1:8" ht="14.25" customHeight="1">
      <c r="A975" s="11"/>
      <c r="B975" s="11"/>
      <c r="C975" s="11"/>
      <c r="D975" s="11"/>
      <c r="E975" s="11"/>
      <c r="F975" s="11"/>
      <c r="G975" s="11"/>
      <c r="H975" s="11"/>
    </row>
    <row r="976" spans="1:8" ht="14.25" customHeight="1">
      <c r="A976" s="11"/>
      <c r="B976" s="11"/>
      <c r="C976" s="11"/>
      <c r="D976" s="11"/>
      <c r="E976" s="11"/>
      <c r="F976" s="11"/>
      <c r="G976" s="11"/>
      <c r="H976" s="11"/>
    </row>
    <row r="977" spans="1:8" ht="14.25" customHeight="1">
      <c r="A977" s="11"/>
      <c r="B977" s="11"/>
      <c r="C977" s="11"/>
      <c r="D977" s="11"/>
      <c r="E977" s="11"/>
      <c r="F977" s="11"/>
      <c r="G977" s="11"/>
      <c r="H977" s="11"/>
    </row>
    <row r="978" spans="1:8" ht="14.25" customHeight="1">
      <c r="A978" s="11"/>
      <c r="B978" s="11"/>
      <c r="C978" s="11"/>
      <c r="D978" s="11"/>
      <c r="E978" s="11"/>
      <c r="F978" s="11"/>
      <c r="G978" s="11"/>
      <c r="H978" s="11"/>
    </row>
    <row r="979" spans="1:8" ht="14.25" customHeight="1">
      <c r="A979" s="11"/>
      <c r="B979" s="11"/>
      <c r="C979" s="11"/>
      <c r="D979" s="11"/>
      <c r="E979" s="11"/>
      <c r="F979" s="11"/>
      <c r="G979" s="11"/>
      <c r="H979" s="11"/>
    </row>
    <row r="980" spans="1:8" ht="14.25" customHeight="1">
      <c r="A980" s="11"/>
      <c r="B980" s="11"/>
      <c r="C980" s="11"/>
      <c r="D980" s="11"/>
      <c r="E980" s="11"/>
      <c r="F980" s="11"/>
      <c r="G980" s="11"/>
      <c r="H980" s="11"/>
    </row>
    <row r="981" spans="1:8" ht="14.25" customHeight="1">
      <c r="A981" s="11"/>
      <c r="B981" s="11"/>
      <c r="C981" s="11"/>
      <c r="D981" s="11"/>
      <c r="E981" s="11"/>
      <c r="F981" s="11"/>
      <c r="G981" s="11"/>
      <c r="H981" s="11"/>
    </row>
    <row r="982" spans="1:8" ht="14.25" customHeight="1">
      <c r="A982" s="11"/>
      <c r="B982" s="11"/>
      <c r="C982" s="11"/>
      <c r="D982" s="11"/>
      <c r="E982" s="11"/>
      <c r="F982" s="11"/>
      <c r="G982" s="11"/>
      <c r="H982" s="11"/>
    </row>
    <row r="983" spans="1:8" ht="14.25" customHeight="1">
      <c r="A983" s="11"/>
      <c r="B983" s="11"/>
      <c r="C983" s="11"/>
      <c r="D983" s="11"/>
      <c r="E983" s="11"/>
      <c r="F983" s="11"/>
      <c r="G983" s="11"/>
      <c r="H983" s="11"/>
    </row>
    <row r="984" spans="1:8" ht="14.25" customHeight="1">
      <c r="A984" s="11"/>
      <c r="B984" s="11"/>
      <c r="C984" s="11"/>
      <c r="D984" s="11"/>
      <c r="E984" s="11"/>
      <c r="F984" s="11"/>
      <c r="G984" s="11"/>
      <c r="H984" s="11"/>
    </row>
    <row r="985" spans="1:8" ht="14.25" customHeight="1">
      <c r="A985" s="11"/>
      <c r="B985" s="11"/>
      <c r="C985" s="11"/>
      <c r="D985" s="11"/>
      <c r="E985" s="11"/>
      <c r="F985" s="11"/>
      <c r="G985" s="11"/>
      <c r="H985" s="11"/>
    </row>
    <row r="986" spans="1:8" ht="14.25" customHeight="1">
      <c r="A986" s="11"/>
      <c r="B986" s="11"/>
      <c r="C986" s="11"/>
      <c r="D986" s="11"/>
      <c r="E986" s="11"/>
      <c r="F986" s="11"/>
      <c r="G986" s="11"/>
      <c r="H986" s="11"/>
    </row>
    <row r="987" spans="1:8" ht="14.25" customHeight="1">
      <c r="A987" s="11"/>
      <c r="B987" s="11"/>
      <c r="C987" s="11"/>
      <c r="D987" s="11"/>
      <c r="E987" s="11"/>
      <c r="F987" s="11"/>
      <c r="G987" s="11"/>
      <c r="H987" s="11"/>
    </row>
    <row r="988" spans="1:8" ht="14.25" customHeight="1">
      <c r="A988" s="11"/>
      <c r="B988" s="11"/>
      <c r="C988" s="11"/>
      <c r="D988" s="11"/>
      <c r="E988" s="11"/>
      <c r="F988" s="11"/>
      <c r="G988" s="11"/>
      <c r="H988" s="11"/>
    </row>
    <row r="989" spans="1:8" ht="14.25" customHeight="1">
      <c r="A989" s="11"/>
      <c r="B989" s="11"/>
      <c r="C989" s="11"/>
      <c r="D989" s="11"/>
      <c r="E989" s="11"/>
      <c r="F989" s="11"/>
      <c r="G989" s="11"/>
      <c r="H989" s="11"/>
    </row>
    <row r="990" spans="1:8" ht="14.25" customHeight="1">
      <c r="A990" s="11"/>
      <c r="B990" s="11"/>
      <c r="C990" s="11"/>
      <c r="D990" s="11"/>
      <c r="E990" s="11"/>
      <c r="F990" s="11"/>
      <c r="G990" s="11"/>
      <c r="H990" s="11"/>
    </row>
    <row r="991" spans="1:8" ht="14.25" customHeight="1">
      <c r="A991" s="11"/>
      <c r="B991" s="11"/>
      <c r="C991" s="11"/>
      <c r="D991" s="11"/>
      <c r="E991" s="11"/>
      <c r="F991" s="11"/>
      <c r="G991" s="11"/>
      <c r="H991" s="11"/>
    </row>
    <row r="992" spans="1:8" ht="14.25" customHeight="1">
      <c r="A992" s="11"/>
      <c r="B992" s="11"/>
      <c r="C992" s="11"/>
      <c r="D992" s="11"/>
      <c r="E992" s="11"/>
      <c r="F992" s="11"/>
      <c r="G992" s="11"/>
      <c r="H992" s="11"/>
    </row>
    <row r="993" spans="1:8" ht="14.25" customHeight="1">
      <c r="A993" s="11"/>
      <c r="B993" s="11"/>
      <c r="C993" s="11"/>
      <c r="D993" s="11"/>
      <c r="E993" s="11"/>
      <c r="F993" s="11"/>
      <c r="G993" s="11"/>
      <c r="H993" s="11"/>
    </row>
    <row r="994" spans="1:8" ht="14.25" customHeight="1">
      <c r="A994" s="11"/>
      <c r="B994" s="11"/>
      <c r="C994" s="11"/>
      <c r="D994" s="11"/>
      <c r="E994" s="11"/>
      <c r="F994" s="11"/>
      <c r="G994" s="11"/>
      <c r="H994" s="11"/>
    </row>
    <row r="995" spans="1:8" ht="14.25" customHeight="1">
      <c r="A995" s="11"/>
      <c r="B995" s="11"/>
      <c r="C995" s="11"/>
      <c r="D995" s="11"/>
      <c r="E995" s="11"/>
      <c r="F995" s="11"/>
      <c r="G995" s="11"/>
      <c r="H995" s="11"/>
    </row>
    <row r="996" spans="1:8" ht="14.25" customHeight="1">
      <c r="A996" s="11"/>
      <c r="B996" s="11"/>
      <c r="C996" s="11"/>
      <c r="D996" s="11"/>
      <c r="E996" s="11"/>
      <c r="F996" s="11"/>
      <c r="G996" s="11"/>
      <c r="H996" s="11"/>
    </row>
    <row r="997" spans="1:8" ht="14.25" customHeight="1">
      <c r="A997" s="11"/>
      <c r="B997" s="11"/>
      <c r="C997" s="11"/>
      <c r="D997" s="11"/>
      <c r="E997" s="11"/>
      <c r="F997" s="11"/>
      <c r="G997" s="11"/>
      <c r="H997" s="11"/>
    </row>
    <row r="998" spans="1:8" ht="14.25" customHeight="1">
      <c r="A998" s="11"/>
      <c r="B998" s="11"/>
      <c r="C998" s="11"/>
      <c r="D998" s="11"/>
      <c r="E998" s="11"/>
      <c r="F998" s="11"/>
      <c r="G998" s="11"/>
      <c r="H998" s="11"/>
    </row>
    <row r="999" spans="1:8" ht="14.25" customHeight="1">
      <c r="A999" s="11"/>
      <c r="B999" s="11"/>
      <c r="C999" s="11"/>
      <c r="D999" s="11"/>
      <c r="E999" s="11"/>
      <c r="F999" s="11"/>
      <c r="G999" s="11"/>
      <c r="H999" s="11"/>
    </row>
    <row r="1000" spans="1:8" ht="14.25" customHeight="1">
      <c r="A1000" s="11"/>
      <c r="B1000" s="11"/>
      <c r="C1000" s="11"/>
      <c r="D1000" s="11"/>
      <c r="E1000" s="11"/>
      <c r="F1000" s="11"/>
      <c r="G1000" s="11"/>
      <c r="H1000" s="11"/>
    </row>
  </sheetData>
  <autoFilter ref="A3:H3"/>
  <mergeCells count="2">
    <mergeCell ref="A1:B1"/>
    <mergeCell ref="E2:H2"/>
  </mergeCell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sqref="A1:C1"/>
    </sheetView>
  </sheetViews>
  <sheetFormatPr defaultColWidth="12.59765625" defaultRowHeight="15" customHeight="1"/>
  <cols>
    <col min="1" max="1" width="41.09765625" customWidth="1"/>
    <col min="2" max="2" width="17.59765625" customWidth="1"/>
    <col min="3" max="3" width="40.19921875" customWidth="1"/>
    <col min="4" max="4" width="11.09765625" customWidth="1"/>
    <col min="5" max="5" width="10.5" customWidth="1"/>
    <col min="6" max="6" width="11.09765625" customWidth="1"/>
    <col min="7" max="7" width="10.5" customWidth="1"/>
    <col min="8" max="8" width="11.09765625" customWidth="1"/>
    <col min="9" max="9" width="10.5" customWidth="1"/>
    <col min="10" max="10" width="11.09765625" customWidth="1"/>
    <col min="11" max="11" width="10.5" customWidth="1"/>
    <col min="12" max="12" width="11.09765625" customWidth="1"/>
    <col min="13" max="13" width="10.5" customWidth="1"/>
    <col min="14" max="14" width="3.5" customWidth="1"/>
    <col min="15" max="26" width="7.59765625" customWidth="1"/>
  </cols>
  <sheetData>
    <row r="1" spans="1:26" ht="14.25" customHeight="1">
      <c r="A1" s="158" t="s">
        <v>3846</v>
      </c>
      <c r="B1" s="159"/>
      <c r="C1" s="159"/>
      <c r="D1" s="10"/>
      <c r="E1" s="10"/>
      <c r="F1" s="10"/>
      <c r="G1" s="11"/>
      <c r="H1" s="11"/>
      <c r="I1" s="11"/>
      <c r="J1" s="11"/>
      <c r="K1" s="11"/>
      <c r="L1" s="11"/>
      <c r="M1" s="11"/>
      <c r="N1" s="11"/>
    </row>
    <row r="2" spans="1:26" ht="14.25" customHeight="1">
      <c r="A2" s="10"/>
      <c r="B2" s="10"/>
      <c r="C2" s="10"/>
      <c r="D2" s="158" t="s">
        <v>3833</v>
      </c>
      <c r="E2" s="159"/>
      <c r="F2" s="158" t="s">
        <v>3834</v>
      </c>
      <c r="G2" s="159"/>
      <c r="H2" s="158" t="s">
        <v>3835</v>
      </c>
      <c r="I2" s="159"/>
      <c r="J2" s="158" t="s">
        <v>3847</v>
      </c>
      <c r="K2" s="159"/>
      <c r="L2" s="158" t="s">
        <v>3848</v>
      </c>
      <c r="M2" s="159"/>
      <c r="N2" s="10"/>
      <c r="O2" s="16"/>
      <c r="P2" s="16"/>
      <c r="Q2" s="16"/>
      <c r="R2" s="16"/>
      <c r="S2" s="16"/>
      <c r="T2" s="16"/>
      <c r="U2" s="16"/>
      <c r="V2" s="16"/>
      <c r="W2" s="16"/>
      <c r="X2" s="16"/>
      <c r="Y2" s="16"/>
      <c r="Z2" s="16"/>
    </row>
    <row r="3" spans="1:26" ht="14.25" customHeight="1">
      <c r="A3" s="10" t="s">
        <v>3849</v>
      </c>
      <c r="B3" s="10"/>
      <c r="C3" s="10"/>
      <c r="D3" s="10" t="s">
        <v>3161</v>
      </c>
      <c r="E3" s="10" t="s">
        <v>3850</v>
      </c>
      <c r="F3" s="10" t="s">
        <v>3161</v>
      </c>
      <c r="G3" s="10" t="s">
        <v>3850</v>
      </c>
      <c r="H3" s="10" t="s">
        <v>3161</v>
      </c>
      <c r="I3" s="10" t="s">
        <v>3850</v>
      </c>
      <c r="J3" s="10" t="s">
        <v>3161</v>
      </c>
      <c r="K3" s="10" t="s">
        <v>3850</v>
      </c>
      <c r="L3" s="10" t="s">
        <v>3161</v>
      </c>
      <c r="M3" s="10" t="s">
        <v>3850</v>
      </c>
      <c r="N3" s="10"/>
      <c r="O3" s="16"/>
      <c r="P3" s="16"/>
      <c r="Q3" s="16"/>
      <c r="R3" s="16"/>
      <c r="S3" s="16"/>
      <c r="T3" s="16"/>
      <c r="U3" s="16"/>
      <c r="V3" s="16"/>
      <c r="W3" s="16"/>
      <c r="X3" s="16"/>
      <c r="Y3" s="16"/>
      <c r="Z3" s="16"/>
    </row>
    <row r="4" spans="1:26" ht="14.25" customHeight="1">
      <c r="A4" s="11" t="s">
        <v>204</v>
      </c>
      <c r="B4" s="11" t="s">
        <v>77</v>
      </c>
      <c r="C4" s="11" t="s">
        <v>205</v>
      </c>
      <c r="D4" s="11">
        <v>-0.69323661656894697</v>
      </c>
      <c r="E4" s="24">
        <v>3.89015142654337E-11</v>
      </c>
      <c r="F4" s="11">
        <v>8.4302214568819603E-2</v>
      </c>
      <c r="G4" s="11">
        <v>3.3456712803696803E-2</v>
      </c>
      <c r="H4" s="11">
        <v>0.51422648772685797</v>
      </c>
      <c r="I4" s="24">
        <v>4.1172738479484602E-47</v>
      </c>
      <c r="J4" s="11">
        <v>0.15615731399999999</v>
      </c>
      <c r="K4" s="24">
        <v>4.4800000000000003E-6</v>
      </c>
      <c r="L4" s="11">
        <v>0.59353798801378299</v>
      </c>
      <c r="M4" s="24">
        <v>9.2185800890906296E-11</v>
      </c>
      <c r="N4" s="11"/>
    </row>
    <row r="5" spans="1:26" ht="14.25" customHeight="1">
      <c r="A5" s="11" t="s">
        <v>276</v>
      </c>
      <c r="B5" s="11" t="s">
        <v>77</v>
      </c>
      <c r="C5" s="11" t="s">
        <v>78</v>
      </c>
      <c r="D5" s="11">
        <v>-0.37557843159572502</v>
      </c>
      <c r="E5" s="11">
        <v>2.4897257777329099E-4</v>
      </c>
      <c r="F5" s="11">
        <v>5.2198149250081899E-2</v>
      </c>
      <c r="G5" s="11">
        <v>0.17394091548593699</v>
      </c>
      <c r="H5" s="11">
        <v>0.49719848526028099</v>
      </c>
      <c r="I5" s="24">
        <v>9.1327988770760996E-45</v>
      </c>
      <c r="J5" s="11">
        <v>9.7144448999999994E-2</v>
      </c>
      <c r="K5" s="11">
        <v>3.2338689999999999E-3</v>
      </c>
      <c r="L5" s="11">
        <v>0.57792606568661498</v>
      </c>
      <c r="M5" s="24">
        <v>1.15883434436844E-10</v>
      </c>
      <c r="N5" s="11"/>
    </row>
    <row r="6" spans="1:26" ht="14.25" customHeight="1">
      <c r="A6" s="11" t="s">
        <v>3110</v>
      </c>
      <c r="B6" s="11" t="s">
        <v>47</v>
      </c>
      <c r="C6" s="11" t="s">
        <v>47</v>
      </c>
      <c r="D6" s="11">
        <v>-0.63527407424726801</v>
      </c>
      <c r="E6" s="24">
        <v>1.0804514779499101E-9</v>
      </c>
      <c r="F6" s="11">
        <v>8.2909594119337807E-2</v>
      </c>
      <c r="G6" s="11">
        <v>3.7458434573268001E-2</v>
      </c>
      <c r="H6" s="11">
        <v>0.454561501297649</v>
      </c>
      <c r="I6" s="24">
        <v>1.3642135961896099E-35</v>
      </c>
      <c r="J6" s="11">
        <v>0.16573570700000001</v>
      </c>
      <c r="K6" s="24">
        <v>1.13E-6</v>
      </c>
      <c r="L6" s="11">
        <v>0.56642927645237695</v>
      </c>
      <c r="M6" s="24">
        <v>4.4988910288535002E-10</v>
      </c>
      <c r="N6" s="11"/>
    </row>
    <row r="7" spans="1:26" ht="14.25" customHeight="1">
      <c r="A7" s="11" t="s">
        <v>210</v>
      </c>
      <c r="B7" s="11" t="s">
        <v>77</v>
      </c>
      <c r="C7" s="11" t="s">
        <v>205</v>
      </c>
      <c r="D7" s="11">
        <v>-0.66711141834155996</v>
      </c>
      <c r="E7" s="24">
        <v>3.7603170393399698E-10</v>
      </c>
      <c r="F7" s="11">
        <v>0.114270335322484</v>
      </c>
      <c r="G7" s="11">
        <v>4.4142738159025597E-3</v>
      </c>
      <c r="H7" s="11">
        <v>0.49644918561884799</v>
      </c>
      <c r="I7" s="24">
        <v>2.0782166743308301E-42</v>
      </c>
      <c r="J7" s="11">
        <v>0.16817193499999999</v>
      </c>
      <c r="K7" s="24">
        <v>1.0699999999999999E-6</v>
      </c>
      <c r="L7" s="11">
        <v>0.57530735599716798</v>
      </c>
      <c r="M7" s="24">
        <v>6.0840140711991299E-10</v>
      </c>
      <c r="N7" s="11"/>
    </row>
    <row r="8" spans="1:26" ht="14.25" customHeight="1">
      <c r="A8" s="11" t="s">
        <v>240</v>
      </c>
      <c r="B8" s="11" t="s">
        <v>77</v>
      </c>
      <c r="C8" s="11" t="s">
        <v>205</v>
      </c>
      <c r="D8" s="11">
        <v>-0.69407047020912205</v>
      </c>
      <c r="E8" s="24">
        <v>2.2498302100012001E-12</v>
      </c>
      <c r="F8" s="11">
        <v>0.123011812857957</v>
      </c>
      <c r="G8" s="11">
        <v>9.9506046600264693E-4</v>
      </c>
      <c r="H8" s="11">
        <v>0.46278070113035202</v>
      </c>
      <c r="I8" s="24">
        <v>3.5270809571679E-42</v>
      </c>
      <c r="J8" s="11">
        <v>0.18762694999999999</v>
      </c>
      <c r="K8" s="24">
        <v>4.5900000000000001E-9</v>
      </c>
      <c r="L8" s="11">
        <v>0.53302694701617703</v>
      </c>
      <c r="M8" s="24">
        <v>7.2924920966153396E-10</v>
      </c>
      <c r="N8" s="11"/>
    </row>
    <row r="9" spans="1:26" ht="14.25" customHeight="1">
      <c r="A9" s="11" t="s">
        <v>223</v>
      </c>
      <c r="B9" s="11" t="s">
        <v>77</v>
      </c>
      <c r="C9" s="11" t="s">
        <v>136</v>
      </c>
      <c r="D9" s="11">
        <v>-0.61452082136916397</v>
      </c>
      <c r="E9" s="24">
        <v>3.40728192887803E-9</v>
      </c>
      <c r="F9" s="11">
        <v>9.33395587515123E-2</v>
      </c>
      <c r="G9" s="11">
        <v>1.7465263091495601E-2</v>
      </c>
      <c r="H9" s="11">
        <v>0.43459186735713101</v>
      </c>
      <c r="I9" s="24">
        <v>5.1447549571449198E-31</v>
      </c>
      <c r="J9" s="11">
        <v>0.170309458</v>
      </c>
      <c r="K9" s="24">
        <v>4.2599999999999998E-7</v>
      </c>
      <c r="L9" s="11">
        <v>0.53878279374395099</v>
      </c>
      <c r="M9" s="24">
        <v>2.47652208538402E-9</v>
      </c>
      <c r="N9" s="11"/>
    </row>
    <row r="10" spans="1:26" ht="14.25" customHeight="1">
      <c r="A10" s="11" t="s">
        <v>259</v>
      </c>
      <c r="B10" s="11" t="s">
        <v>77</v>
      </c>
      <c r="C10" s="11" t="s">
        <v>205</v>
      </c>
      <c r="D10" s="11">
        <v>-0.67157036669488201</v>
      </c>
      <c r="E10" s="24">
        <v>3.17552905327129E-11</v>
      </c>
      <c r="F10" s="11">
        <v>0.151447499133672</v>
      </c>
      <c r="G10" s="18">
        <v>7.0515763951265703E-5</v>
      </c>
      <c r="H10" s="11">
        <v>0.48319290464444797</v>
      </c>
      <c r="I10" s="24">
        <v>1.2021306608832701E-42</v>
      </c>
      <c r="J10" s="11">
        <v>0.19799666099999999</v>
      </c>
      <c r="K10" s="24">
        <v>1.32E-9</v>
      </c>
      <c r="L10" s="11">
        <v>0.520316819255489</v>
      </c>
      <c r="M10" s="24">
        <v>4.1661332625542998E-9</v>
      </c>
      <c r="N10" s="11"/>
    </row>
    <row r="11" spans="1:26" ht="14.25" customHeight="1">
      <c r="A11" s="11" t="s">
        <v>3108</v>
      </c>
      <c r="B11" s="11" t="s">
        <v>47</v>
      </c>
      <c r="C11" s="11" t="s">
        <v>47</v>
      </c>
      <c r="D11" s="11">
        <v>-0.37009897442712802</v>
      </c>
      <c r="E11" s="11">
        <v>4.35245646439499E-4</v>
      </c>
      <c r="F11" s="11">
        <v>-5.2435769389713304E-4</v>
      </c>
      <c r="G11" s="11">
        <v>0.98938467490716098</v>
      </c>
      <c r="H11" s="11">
        <v>0.40326072813578401</v>
      </c>
      <c r="I11" s="24">
        <v>1.8859582597692898E-27</v>
      </c>
      <c r="J11" s="11">
        <v>3.5500044000000001E-2</v>
      </c>
      <c r="K11" s="11">
        <v>0.29696930199999999</v>
      </c>
      <c r="L11" s="11">
        <v>0.53906232017600897</v>
      </c>
      <c r="M11" s="24">
        <v>4.5398848958652601E-9</v>
      </c>
      <c r="N11" s="11"/>
    </row>
    <row r="12" spans="1:26" ht="14.25" customHeight="1">
      <c r="A12" s="11" t="s">
        <v>3109</v>
      </c>
      <c r="B12" s="11" t="s">
        <v>47</v>
      </c>
      <c r="C12" s="11" t="s">
        <v>47</v>
      </c>
      <c r="D12" s="11">
        <v>-0.38585154320333398</v>
      </c>
      <c r="E12" s="11">
        <v>3.1797190344446199E-4</v>
      </c>
      <c r="F12" s="11">
        <v>5.1651361273223902E-2</v>
      </c>
      <c r="G12" s="11">
        <v>0.19788587412390099</v>
      </c>
      <c r="H12" s="11">
        <v>0.394814796035103</v>
      </c>
      <c r="I12" s="24">
        <v>2.5539093581689599E-26</v>
      </c>
      <c r="J12" s="11">
        <v>6.9671718999999993E-2</v>
      </c>
      <c r="K12" s="11">
        <v>4.4176703999999997E-2</v>
      </c>
      <c r="L12" s="11">
        <v>0.52649592181212501</v>
      </c>
      <c r="M12" s="24">
        <v>1.7398902777471701E-8</v>
      </c>
      <c r="N12" s="11"/>
    </row>
    <row r="13" spans="1:26" ht="14.25" customHeight="1">
      <c r="A13" s="11" t="s">
        <v>3107</v>
      </c>
      <c r="B13" s="11" t="s">
        <v>47</v>
      </c>
      <c r="C13" s="11" t="s">
        <v>47</v>
      </c>
      <c r="D13" s="11">
        <v>-0.298230605477806</v>
      </c>
      <c r="E13" s="11">
        <v>5.0374271403296504E-3</v>
      </c>
      <c r="F13" s="11">
        <v>3.1574480516621199E-2</v>
      </c>
      <c r="G13" s="11">
        <v>0.428264825400547</v>
      </c>
      <c r="H13" s="11">
        <v>0.42724785532571302</v>
      </c>
      <c r="I13" s="24">
        <v>1.85730344940642E-31</v>
      </c>
      <c r="J13" s="11">
        <v>4.3288266999999998E-2</v>
      </c>
      <c r="K13" s="11">
        <v>0.20599106</v>
      </c>
      <c r="L13" s="11">
        <v>0.52413368580499398</v>
      </c>
      <c r="M13" s="24">
        <v>1.7661596184317301E-8</v>
      </c>
      <c r="N13" s="11"/>
    </row>
    <row r="14" spans="1:26" ht="14.25" customHeight="1">
      <c r="A14" s="11" t="s">
        <v>3111</v>
      </c>
      <c r="B14" s="11" t="s">
        <v>47</v>
      </c>
      <c r="C14" s="11" t="s">
        <v>47</v>
      </c>
      <c r="D14" s="11">
        <v>-0.54017114859767001</v>
      </c>
      <c r="E14" s="24">
        <v>2.4003300327691101E-7</v>
      </c>
      <c r="F14" s="11">
        <v>0.113093540419509</v>
      </c>
      <c r="G14" s="11">
        <v>4.3140446501236003E-3</v>
      </c>
      <c r="H14" s="11">
        <v>0.45826740012446099</v>
      </c>
      <c r="I14" s="24">
        <v>6.0327355157231E-36</v>
      </c>
      <c r="J14" s="11">
        <v>0.15941797499999999</v>
      </c>
      <c r="K14" s="24">
        <v>2.43E-6</v>
      </c>
      <c r="L14" s="11">
        <v>0.51451397886727501</v>
      </c>
      <c r="M14" s="24">
        <v>1.7822555526606498E-8</v>
      </c>
      <c r="N14" s="11"/>
    </row>
    <row r="15" spans="1:26" ht="14.25" customHeight="1">
      <c r="A15" s="11" t="s">
        <v>3103</v>
      </c>
      <c r="B15" s="11" t="s">
        <v>47</v>
      </c>
      <c r="C15" s="11" t="s">
        <v>47</v>
      </c>
      <c r="D15" s="11">
        <v>-0.66980323253665996</v>
      </c>
      <c r="E15" s="24">
        <v>1.62542484008971E-9</v>
      </c>
      <c r="F15" s="11">
        <v>2.21971039008678E-2</v>
      </c>
      <c r="G15" s="11">
        <v>0.59268698950791698</v>
      </c>
      <c r="H15" s="11">
        <v>0.49520232173565598</v>
      </c>
      <c r="I15" s="24">
        <v>1.03457738543647E-37</v>
      </c>
      <c r="J15" s="11">
        <v>0.121536057</v>
      </c>
      <c r="K15" s="11">
        <v>6.1566500000000005E-4</v>
      </c>
      <c r="L15" s="11">
        <v>0.53941905969042303</v>
      </c>
      <c r="M15" s="24">
        <v>1.8735423650871E-8</v>
      </c>
      <c r="N15" s="11"/>
    </row>
    <row r="16" spans="1:26" ht="14.25" customHeight="1">
      <c r="A16" s="11" t="s">
        <v>233</v>
      </c>
      <c r="B16" s="11" t="s">
        <v>77</v>
      </c>
      <c r="C16" s="11" t="s">
        <v>136</v>
      </c>
      <c r="D16" s="11">
        <v>-0.47684637851503903</v>
      </c>
      <c r="E16" s="24">
        <v>7.0867879326782603E-6</v>
      </c>
      <c r="F16" s="11">
        <v>7.1709518730371694E-2</v>
      </c>
      <c r="G16" s="11">
        <v>7.2425980186500399E-2</v>
      </c>
      <c r="H16" s="11">
        <v>0.48341474507478299</v>
      </c>
      <c r="I16" s="24">
        <v>3.0938281805695801E-35</v>
      </c>
      <c r="J16" s="11">
        <v>0.12715178599999999</v>
      </c>
      <c r="K16" s="11">
        <v>2.0024499999999999E-4</v>
      </c>
      <c r="L16" s="11">
        <v>0.50510801094364999</v>
      </c>
      <c r="M16" s="24">
        <v>4.4362001883735501E-8</v>
      </c>
      <c r="N16" s="11"/>
    </row>
    <row r="17" spans="1:14" ht="14.25" customHeight="1">
      <c r="A17" s="11" t="s">
        <v>236</v>
      </c>
      <c r="B17" s="11" t="s">
        <v>77</v>
      </c>
      <c r="C17" s="11" t="s">
        <v>78</v>
      </c>
      <c r="D17" s="11">
        <v>-0.34841704920209698</v>
      </c>
      <c r="E17" s="11">
        <v>6.1909419935325303E-4</v>
      </c>
      <c r="F17" s="11">
        <v>-4.0920898175943804E-3</v>
      </c>
      <c r="G17" s="11">
        <v>0.91446902334680202</v>
      </c>
      <c r="H17" s="11">
        <v>0.41060587543370303</v>
      </c>
      <c r="I17" s="24">
        <v>2.0690764612853798E-31</v>
      </c>
      <c r="J17" s="11">
        <v>6.1934878999999998E-2</v>
      </c>
      <c r="K17" s="11">
        <v>5.8514404999999999E-2</v>
      </c>
      <c r="L17" s="11">
        <v>0.47126945854254798</v>
      </c>
      <c r="M17" s="24">
        <v>1.1375762348266201E-7</v>
      </c>
      <c r="N17" s="11"/>
    </row>
    <row r="18" spans="1:14" ht="14.25" customHeight="1">
      <c r="A18" s="11" t="s">
        <v>229</v>
      </c>
      <c r="B18" s="11" t="s">
        <v>77</v>
      </c>
      <c r="C18" s="11" t="s">
        <v>205</v>
      </c>
      <c r="D18" s="11">
        <v>-0.40526471768045103</v>
      </c>
      <c r="E18" s="11">
        <v>1.9574364551624E-4</v>
      </c>
      <c r="F18" s="11">
        <v>0.138355563608583</v>
      </c>
      <c r="G18" s="11">
        <v>6.4053920097912297E-4</v>
      </c>
      <c r="H18" s="11">
        <v>0.439917298270873</v>
      </c>
      <c r="I18" s="24">
        <v>3.2158354690333401E-30</v>
      </c>
      <c r="J18" s="11">
        <v>0.15131098500000001</v>
      </c>
      <c r="K18" s="24">
        <v>1.4E-5</v>
      </c>
      <c r="L18" s="11">
        <v>0.49419282402033698</v>
      </c>
      <c r="M18" s="24">
        <v>1.92047199909845E-7</v>
      </c>
      <c r="N18" s="11"/>
    </row>
    <row r="19" spans="1:14" ht="14.25" customHeight="1">
      <c r="A19" s="11" t="s">
        <v>249</v>
      </c>
      <c r="B19" s="11" t="s">
        <v>77</v>
      </c>
      <c r="C19" s="11" t="s">
        <v>78</v>
      </c>
      <c r="D19" s="11">
        <v>-0.36192570697732501</v>
      </c>
      <c r="E19" s="11">
        <v>6.8578381725456798E-4</v>
      </c>
      <c r="F19" s="11">
        <v>2.11750227493573E-2</v>
      </c>
      <c r="G19" s="11">
        <v>0.595815101562441</v>
      </c>
      <c r="H19" s="11">
        <v>0.438991787860809</v>
      </c>
      <c r="I19" s="24">
        <v>1.4622619098381501E-31</v>
      </c>
      <c r="J19" s="11">
        <v>7.8321264000000002E-2</v>
      </c>
      <c r="K19" s="11">
        <v>2.2079525999999999E-2</v>
      </c>
      <c r="L19" s="11">
        <v>0.47993405567109698</v>
      </c>
      <c r="M19" s="24">
        <v>2.5169062185924899E-7</v>
      </c>
      <c r="N19" s="11"/>
    </row>
    <row r="20" spans="1:14" ht="14.25" customHeight="1">
      <c r="A20" s="11" t="s">
        <v>227</v>
      </c>
      <c r="B20" s="11" t="s">
        <v>77</v>
      </c>
      <c r="C20" s="11" t="s">
        <v>205</v>
      </c>
      <c r="D20" s="11">
        <v>-0.52005795386879095</v>
      </c>
      <c r="E20" s="24">
        <v>1.246970477808E-6</v>
      </c>
      <c r="F20" s="11">
        <v>5.6948048593762103E-2</v>
      </c>
      <c r="G20" s="11">
        <v>0.166622755008243</v>
      </c>
      <c r="H20" s="11">
        <v>0.448671617943665</v>
      </c>
      <c r="I20" s="24">
        <v>1.3124846223865999E-32</v>
      </c>
      <c r="J20" s="11">
        <v>0.132539192</v>
      </c>
      <c r="K20" s="11">
        <v>2.01008E-4</v>
      </c>
      <c r="L20" s="11">
        <v>0.465171652408577</v>
      </c>
      <c r="M20" s="24">
        <v>5.2298452893914302E-7</v>
      </c>
      <c r="N20" s="11"/>
    </row>
    <row r="21" spans="1:14" ht="14.25" customHeight="1">
      <c r="A21" s="11" t="s">
        <v>446</v>
      </c>
      <c r="B21" s="11" t="s">
        <v>77</v>
      </c>
      <c r="C21" s="11" t="s">
        <v>136</v>
      </c>
      <c r="D21" s="11">
        <v>-0.61248337880867898</v>
      </c>
      <c r="E21" s="24">
        <v>1.04981410355864E-8</v>
      </c>
      <c r="F21" s="11">
        <v>4.3350584615065003E-2</v>
      </c>
      <c r="G21" s="11">
        <v>0.28343391548671099</v>
      </c>
      <c r="H21" s="11">
        <v>0.37303599855396302</v>
      </c>
      <c r="I21" s="24">
        <v>9.2331689134624901E-22</v>
      </c>
      <c r="J21" s="11">
        <v>0.12890617800000001</v>
      </c>
      <c r="K21" s="11">
        <v>2.13019E-4</v>
      </c>
      <c r="L21" s="11">
        <v>0.43713868972777797</v>
      </c>
      <c r="M21" s="24">
        <v>2.8573706162758698E-6</v>
      </c>
      <c r="N21" s="11"/>
    </row>
    <row r="22" spans="1:14" ht="14.25" customHeight="1">
      <c r="A22" s="11" t="s">
        <v>168</v>
      </c>
      <c r="B22" s="11" t="s">
        <v>77</v>
      </c>
      <c r="C22" s="11" t="s">
        <v>136</v>
      </c>
      <c r="D22" s="11">
        <v>-0.44512118587136501</v>
      </c>
      <c r="E22" s="24">
        <v>4.7215309458170502E-5</v>
      </c>
      <c r="F22" s="11">
        <v>8.0191578668762198E-2</v>
      </c>
      <c r="G22" s="11">
        <v>5.2807090776639899E-2</v>
      </c>
      <c r="H22" s="11">
        <v>0.397239226840225</v>
      </c>
      <c r="I22" s="24">
        <v>4.0795912163621697E-24</v>
      </c>
      <c r="J22" s="11">
        <v>0.119844899</v>
      </c>
      <c r="K22" s="11">
        <v>7.4770700000000002E-4</v>
      </c>
      <c r="L22" s="11">
        <v>0.42671370000398201</v>
      </c>
      <c r="M22" s="24">
        <v>7.26703681023039E-6</v>
      </c>
      <c r="N22" s="11"/>
    </row>
    <row r="23" spans="1:14" ht="14.25" customHeight="1">
      <c r="A23" s="11" t="s">
        <v>156</v>
      </c>
      <c r="B23" s="11" t="s">
        <v>77</v>
      </c>
      <c r="C23" s="11" t="s">
        <v>136</v>
      </c>
      <c r="D23" s="11">
        <v>-0.43490592271401202</v>
      </c>
      <c r="E23" s="18">
        <v>9.4627361716504501E-5</v>
      </c>
      <c r="F23" s="11">
        <v>8.1152879333585698E-2</v>
      </c>
      <c r="G23" s="11">
        <v>5.25710459184731E-2</v>
      </c>
      <c r="H23" s="11">
        <v>0.40519696320102899</v>
      </c>
      <c r="I23" s="24">
        <v>1.9349375439199301E-24</v>
      </c>
      <c r="J23" s="11">
        <v>0.12663440500000001</v>
      </c>
      <c r="K23" s="11">
        <v>4.5401099999999999E-4</v>
      </c>
      <c r="L23" s="11">
        <v>0.429647099996324</v>
      </c>
      <c r="M23" s="24">
        <v>1.3125361132559201E-5</v>
      </c>
      <c r="N23" s="11"/>
    </row>
    <row r="24" spans="1:14" ht="14.25" customHeight="1">
      <c r="A24" s="11" t="s">
        <v>114</v>
      </c>
      <c r="B24" s="11" t="s">
        <v>77</v>
      </c>
      <c r="C24" s="11" t="s">
        <v>108</v>
      </c>
      <c r="D24" s="11">
        <v>0.66403885166385102</v>
      </c>
      <c r="E24" s="24">
        <v>2.2614878243196201E-10</v>
      </c>
      <c r="F24" s="11">
        <v>9.5759239544328204E-2</v>
      </c>
      <c r="G24" s="11">
        <v>1.35695948366568E-2</v>
      </c>
      <c r="H24" s="11">
        <v>-0.112906112561714</v>
      </c>
      <c r="I24" s="11">
        <v>3.12860677938897E-3</v>
      </c>
      <c r="J24" s="11">
        <v>-4.4717745000000003E-2</v>
      </c>
      <c r="K24" s="11">
        <v>0.18230020999999999</v>
      </c>
      <c r="L24" s="11">
        <v>-0.39437456778138302</v>
      </c>
      <c r="M24" s="24">
        <v>1.5653333638607699E-5</v>
      </c>
      <c r="N24" s="11"/>
    </row>
    <row r="25" spans="1:14" ht="14.25" customHeight="1">
      <c r="A25" s="11" t="s">
        <v>110</v>
      </c>
      <c r="B25" s="11" t="s">
        <v>77</v>
      </c>
      <c r="C25" s="11" t="s">
        <v>108</v>
      </c>
      <c r="D25" s="11">
        <v>0.73015258096831104</v>
      </c>
      <c r="E25" s="24">
        <v>4.0543155796251302E-12</v>
      </c>
      <c r="F25" s="11">
        <v>0.193356200892493</v>
      </c>
      <c r="G25" s="24">
        <v>1.0209368581454501E-6</v>
      </c>
      <c r="H25" s="11">
        <v>-8.0658522499859206E-2</v>
      </c>
      <c r="I25" s="11">
        <v>3.5475953325631797E-2</v>
      </c>
      <c r="J25" s="11">
        <v>-7.234061E-3</v>
      </c>
      <c r="K25" s="11">
        <v>0.83353178299999997</v>
      </c>
      <c r="L25" s="11">
        <v>-0.38511363542333599</v>
      </c>
      <c r="M25" s="24">
        <v>3.9007550542601797E-5</v>
      </c>
      <c r="N25" s="11"/>
    </row>
    <row r="26" spans="1:14" ht="14.25" customHeight="1">
      <c r="A26" s="11" t="s">
        <v>200</v>
      </c>
      <c r="B26" s="11" t="s">
        <v>77</v>
      </c>
      <c r="C26" s="11" t="s">
        <v>136</v>
      </c>
      <c r="D26" s="11">
        <v>-0.45971973333024402</v>
      </c>
      <c r="E26" s="24">
        <v>2.2611077438278E-5</v>
      </c>
      <c r="F26" s="11">
        <v>8.1309162378436994E-2</v>
      </c>
      <c r="G26" s="11">
        <v>4.5905892384629499E-2</v>
      </c>
      <c r="H26" s="11">
        <v>0.42585649310271301</v>
      </c>
      <c r="I26" s="24">
        <v>3.04271201543858E-25</v>
      </c>
      <c r="J26" s="11">
        <v>0.12780468</v>
      </c>
      <c r="K26" s="11">
        <v>2.40628E-4</v>
      </c>
      <c r="L26" s="11">
        <v>0.385462954134831</v>
      </c>
      <c r="M26" s="24">
        <v>4.8681060293292098E-5</v>
      </c>
      <c r="N26" s="11"/>
    </row>
    <row r="27" spans="1:14" ht="14.25" customHeight="1">
      <c r="A27" s="11" t="s">
        <v>593</v>
      </c>
      <c r="B27" s="11" t="s">
        <v>171</v>
      </c>
      <c r="C27" s="11" t="s">
        <v>386</v>
      </c>
      <c r="D27" s="11">
        <v>-0.15256488525836701</v>
      </c>
      <c r="E27" s="11">
        <v>0.18325908696194301</v>
      </c>
      <c r="F27" s="11">
        <v>-9.5329905009032302E-3</v>
      </c>
      <c r="G27" s="11">
        <v>0.82408218959721302</v>
      </c>
      <c r="H27" s="11">
        <v>0.234188943594247</v>
      </c>
      <c r="I27" s="24">
        <v>9.6047781574532698E-9</v>
      </c>
      <c r="J27" s="11">
        <v>-6.430079E-3</v>
      </c>
      <c r="K27" s="11">
        <v>0.86185563300000001</v>
      </c>
      <c r="L27" s="11">
        <v>0.40029025529855899</v>
      </c>
      <c r="M27" s="24">
        <v>5.6763723921176197E-5</v>
      </c>
      <c r="N27" s="11"/>
    </row>
    <row r="28" spans="1:14" ht="14.25" customHeight="1">
      <c r="A28" s="11" t="s">
        <v>286</v>
      </c>
      <c r="B28" s="11" t="s">
        <v>77</v>
      </c>
      <c r="C28" s="11" t="s">
        <v>78</v>
      </c>
      <c r="D28" s="11">
        <v>-0.30338955085133701</v>
      </c>
      <c r="E28" s="11">
        <v>5.9294191081312696E-3</v>
      </c>
      <c r="F28" s="11">
        <v>5.1094575385236998E-2</v>
      </c>
      <c r="G28" s="11">
        <v>0.21482528163422199</v>
      </c>
      <c r="H28" s="11">
        <v>0.47201723019300901</v>
      </c>
      <c r="I28" s="24">
        <v>4.0703460908096096E-31</v>
      </c>
      <c r="J28" s="11">
        <v>8.2996919000000002E-2</v>
      </c>
      <c r="K28" s="11">
        <v>1.9202108999999998E-2</v>
      </c>
      <c r="L28" s="11">
        <v>0.38399006026291799</v>
      </c>
      <c r="M28" s="18">
        <v>6.3618250442803702E-5</v>
      </c>
      <c r="N28" s="11"/>
    </row>
    <row r="29" spans="1:14" ht="14.25" customHeight="1">
      <c r="A29" s="11" t="s">
        <v>274</v>
      </c>
      <c r="B29" s="11" t="s">
        <v>77</v>
      </c>
      <c r="C29" s="11" t="s">
        <v>78</v>
      </c>
      <c r="D29" s="11">
        <v>0.158973067564599</v>
      </c>
      <c r="E29" s="11">
        <v>0.15235506113741101</v>
      </c>
      <c r="F29" s="11">
        <v>8.1283095190120197E-2</v>
      </c>
      <c r="G29" s="11">
        <v>4.95796624882896E-2</v>
      </c>
      <c r="H29" s="11">
        <v>0.24312392087316101</v>
      </c>
      <c r="I29" s="24">
        <v>7.3847105558219296E-10</v>
      </c>
      <c r="J29" s="11">
        <v>-2.8801199999999998E-4</v>
      </c>
      <c r="K29" s="11">
        <v>0.99357669800000004</v>
      </c>
      <c r="L29" s="11">
        <v>0.39066375914720802</v>
      </c>
      <c r="M29" s="18">
        <v>6.7124121101250599E-5</v>
      </c>
      <c r="N29" s="11"/>
    </row>
    <row r="30" spans="1:14" ht="14.25" customHeight="1">
      <c r="A30" s="11" t="s">
        <v>112</v>
      </c>
      <c r="B30" s="11" t="s">
        <v>77</v>
      </c>
      <c r="C30" s="11" t="s">
        <v>108</v>
      </c>
      <c r="D30" s="11">
        <v>0.77769419308796905</v>
      </c>
      <c r="E30" s="24">
        <v>7.63101603553881E-13</v>
      </c>
      <c r="F30" s="11">
        <v>0.172329076326773</v>
      </c>
      <c r="G30" s="24">
        <v>2.4939790499482299E-5</v>
      </c>
      <c r="H30" s="11">
        <v>-0.106399500221471</v>
      </c>
      <c r="I30" s="11">
        <v>7.18596719216335E-3</v>
      </c>
      <c r="J30" s="11">
        <v>-1.8226394E-2</v>
      </c>
      <c r="K30" s="11">
        <v>0.60765897400000002</v>
      </c>
      <c r="L30" s="11">
        <v>-0.359253586293801</v>
      </c>
      <c r="M30" s="11">
        <v>1.91257056914965E-4</v>
      </c>
      <c r="N30" s="11"/>
    </row>
    <row r="31" spans="1:14" ht="14.25" customHeight="1">
      <c r="A31" s="11" t="s">
        <v>281</v>
      </c>
      <c r="B31" s="11" t="s">
        <v>77</v>
      </c>
      <c r="C31" s="11" t="s">
        <v>78</v>
      </c>
      <c r="D31" s="11">
        <v>-0.35520452116628798</v>
      </c>
      <c r="E31" s="11">
        <v>1.51571799498765E-3</v>
      </c>
      <c r="F31" s="11">
        <v>0.117687542542568</v>
      </c>
      <c r="G31" s="11">
        <v>4.8328861971975896E-3</v>
      </c>
      <c r="H31" s="11">
        <v>0.492476422094694</v>
      </c>
      <c r="I31" s="24">
        <v>1.49912773829193E-34</v>
      </c>
      <c r="J31" s="11">
        <v>0.13002823599999999</v>
      </c>
      <c r="K31" s="11">
        <v>2.97037E-4</v>
      </c>
      <c r="L31" s="11">
        <v>0.36305154270232398</v>
      </c>
      <c r="M31" s="11">
        <v>1.9609033508027399E-4</v>
      </c>
      <c r="N31" s="11"/>
    </row>
    <row r="32" spans="1:14" ht="14.25" customHeight="1">
      <c r="A32" s="11" t="s">
        <v>292</v>
      </c>
      <c r="B32" s="11" t="s">
        <v>77</v>
      </c>
      <c r="C32" s="11" t="s">
        <v>126</v>
      </c>
      <c r="D32" s="11">
        <v>-0.17453835758029901</v>
      </c>
      <c r="E32" s="11">
        <v>0.117618679616055</v>
      </c>
      <c r="F32" s="11">
        <v>0.123077908158765</v>
      </c>
      <c r="G32" s="11">
        <v>3.0203023600133198E-3</v>
      </c>
      <c r="H32" s="11">
        <v>0.38573463273388903</v>
      </c>
      <c r="I32" s="24">
        <v>3.0021709245633E-22</v>
      </c>
      <c r="J32" s="11">
        <v>0.11045576999999999</v>
      </c>
      <c r="K32" s="11">
        <v>1.9707040000000002E-3</v>
      </c>
      <c r="L32" s="11">
        <v>0.35885191561989899</v>
      </c>
      <c r="M32" s="11">
        <v>2.23744649455157E-4</v>
      </c>
      <c r="N32" s="11"/>
    </row>
    <row r="33" spans="1:14" ht="14.25" customHeight="1">
      <c r="A33" s="11" t="s">
        <v>1415</v>
      </c>
      <c r="B33" s="11" t="s">
        <v>873</v>
      </c>
      <c r="C33" s="11" t="s">
        <v>1394</v>
      </c>
      <c r="D33" s="11">
        <v>-0.33700299429742298</v>
      </c>
      <c r="E33" s="11">
        <v>1.24637791129204E-3</v>
      </c>
      <c r="F33" s="11">
        <v>-4.1491082442964899E-2</v>
      </c>
      <c r="G33" s="11">
        <v>0.287642336686939</v>
      </c>
      <c r="H33" s="11">
        <v>0.16686772904063399</v>
      </c>
      <c r="I33" s="24">
        <v>2.02052264112989E-5</v>
      </c>
      <c r="J33" s="11">
        <v>5.2963639999999996E-3</v>
      </c>
      <c r="K33" s="11">
        <v>0.87500867699999996</v>
      </c>
      <c r="L33" s="11">
        <v>0.334603581872367</v>
      </c>
      <c r="M33" s="11">
        <v>2.3579119851568599E-4</v>
      </c>
      <c r="N33" s="11"/>
    </row>
    <row r="34" spans="1:14" ht="14.25" customHeight="1">
      <c r="A34" s="11" t="s">
        <v>3099</v>
      </c>
      <c r="B34" s="11" t="s">
        <v>47</v>
      </c>
      <c r="C34" s="11" t="s">
        <v>47</v>
      </c>
      <c r="D34" s="11">
        <v>0.70152717918819696</v>
      </c>
      <c r="E34" s="24">
        <v>8.9927331509581101E-9</v>
      </c>
      <c r="F34" s="11">
        <v>0.15020903154111101</v>
      </c>
      <c r="G34" s="11">
        <v>7.4964113242833197E-4</v>
      </c>
      <c r="H34" s="11">
        <v>-0.14045279311613701</v>
      </c>
      <c r="I34" s="11">
        <v>1.7052508597477801E-3</v>
      </c>
      <c r="J34" s="11">
        <v>-2.9912199E-2</v>
      </c>
      <c r="K34" s="11">
        <v>0.433572558</v>
      </c>
      <c r="L34" s="11">
        <v>-0.37892011302851297</v>
      </c>
      <c r="M34" s="11">
        <v>2.6126111246871201E-4</v>
      </c>
      <c r="N34" s="11"/>
    </row>
    <row r="35" spans="1:14" ht="14.25" customHeight="1">
      <c r="A35" s="11" t="s">
        <v>141</v>
      </c>
      <c r="B35" s="11" t="s">
        <v>77</v>
      </c>
      <c r="C35" s="11" t="s">
        <v>142</v>
      </c>
      <c r="D35" s="11">
        <v>-0.34951133433340897</v>
      </c>
      <c r="E35" s="11">
        <v>2.3271410406678402E-3</v>
      </c>
      <c r="F35" s="11">
        <v>8.69383176319979E-2</v>
      </c>
      <c r="G35" s="11">
        <v>4.0134885677337397E-2</v>
      </c>
      <c r="H35" s="11">
        <v>0.24135466598025701</v>
      </c>
      <c r="I35" s="24">
        <v>6.66113598443599E-9</v>
      </c>
      <c r="J35" s="11">
        <v>0.12917430299999999</v>
      </c>
      <c r="K35" s="11">
        <v>4.0282799999999999E-4</v>
      </c>
      <c r="L35" s="11">
        <v>0.35680712248580898</v>
      </c>
      <c r="M35" s="11">
        <v>3.92813835543294E-4</v>
      </c>
      <c r="N35" s="11"/>
    </row>
    <row r="36" spans="1:14" ht="14.25" customHeight="1">
      <c r="A36" s="11" t="s">
        <v>244</v>
      </c>
      <c r="B36" s="11" t="s">
        <v>77</v>
      </c>
      <c r="C36" s="11" t="s">
        <v>78</v>
      </c>
      <c r="D36" s="11">
        <v>-0.39903662440587601</v>
      </c>
      <c r="E36" s="11">
        <v>3.15238984933326E-4</v>
      </c>
      <c r="F36" s="11">
        <v>8.5218195759254198E-2</v>
      </c>
      <c r="G36" s="11">
        <v>3.9986091951474102E-2</v>
      </c>
      <c r="H36" s="11">
        <v>0.42678815932436198</v>
      </c>
      <c r="I36" s="24">
        <v>1.08343870895838E-28</v>
      </c>
      <c r="J36" s="11">
        <v>0.123015126</v>
      </c>
      <c r="K36" s="11">
        <v>5.3042200000000001E-4</v>
      </c>
      <c r="L36" s="11">
        <v>0.34095825615928799</v>
      </c>
      <c r="M36" s="11">
        <v>4.0367801908707901E-4</v>
      </c>
      <c r="N36" s="11"/>
    </row>
    <row r="37" spans="1:14" ht="14.25" customHeight="1">
      <c r="A37" s="11" t="s">
        <v>277</v>
      </c>
      <c r="B37" s="11" t="s">
        <v>77</v>
      </c>
      <c r="C37" s="11" t="s">
        <v>78</v>
      </c>
      <c r="D37" s="11">
        <v>-0.12976840084510799</v>
      </c>
      <c r="E37" s="11">
        <v>0.241846822248866</v>
      </c>
      <c r="F37" s="11">
        <v>0.121526043932598</v>
      </c>
      <c r="G37" s="11">
        <v>3.2030128351101701E-3</v>
      </c>
      <c r="H37" s="11">
        <v>0.36014652927448598</v>
      </c>
      <c r="I37" s="24">
        <v>1.5712297488741901E-20</v>
      </c>
      <c r="J37" s="11">
        <v>8.5259045000000006E-2</v>
      </c>
      <c r="K37" s="11">
        <v>1.6700452000000001E-2</v>
      </c>
      <c r="L37" s="11">
        <v>0.33950999575761098</v>
      </c>
      <c r="M37" s="11">
        <v>4.3257199879168199E-4</v>
      </c>
      <c r="N37" s="11"/>
    </row>
    <row r="38" spans="1:14" ht="14.25" customHeight="1">
      <c r="A38" s="11" t="s">
        <v>704</v>
      </c>
      <c r="B38" s="11" t="s">
        <v>171</v>
      </c>
      <c r="C38" s="11" t="s">
        <v>386</v>
      </c>
      <c r="D38" s="11">
        <v>-3.6682773965334099E-2</v>
      </c>
      <c r="E38" s="11">
        <v>0.749280492538278</v>
      </c>
      <c r="F38" s="11">
        <v>3.6571119355472401E-2</v>
      </c>
      <c r="G38" s="11">
        <v>0.39831943685503202</v>
      </c>
      <c r="H38" s="11">
        <v>0.216515338680589</v>
      </c>
      <c r="I38" s="24">
        <v>1.2803306119563499E-7</v>
      </c>
      <c r="J38" s="11">
        <v>6.2579059999999997E-3</v>
      </c>
      <c r="K38" s="11">
        <v>0.86652101299999995</v>
      </c>
      <c r="L38" s="11">
        <v>0.34911003075075803</v>
      </c>
      <c r="M38" s="11">
        <v>4.5862690319916201E-4</v>
      </c>
      <c r="N38" s="11"/>
    </row>
    <row r="39" spans="1:14" ht="14.25" customHeight="1">
      <c r="A39" s="11" t="s">
        <v>3097</v>
      </c>
      <c r="B39" s="11" t="s">
        <v>47</v>
      </c>
      <c r="C39" s="11" t="s">
        <v>47</v>
      </c>
      <c r="D39" s="11">
        <v>-0.32583586521069102</v>
      </c>
      <c r="E39" s="11">
        <v>3.4647267822386601E-3</v>
      </c>
      <c r="F39" s="11">
        <v>0.14388747373713001</v>
      </c>
      <c r="G39" s="11">
        <v>5.0489716447593897E-4</v>
      </c>
      <c r="H39" s="11">
        <v>0.43560109729223601</v>
      </c>
      <c r="I39" s="24">
        <v>4.8249146838133801E-27</v>
      </c>
      <c r="J39" s="11">
        <v>0.15454822100000001</v>
      </c>
      <c r="K39" s="24">
        <v>1.3499999999999999E-5</v>
      </c>
      <c r="L39" s="11">
        <v>0.34556216496071601</v>
      </c>
      <c r="M39" s="11">
        <v>4.6025396386135102E-4</v>
      </c>
      <c r="N39" s="11"/>
    </row>
    <row r="40" spans="1:14" ht="14.25" customHeight="1">
      <c r="A40" s="11" t="s">
        <v>3104</v>
      </c>
      <c r="B40" s="11" t="s">
        <v>47</v>
      </c>
      <c r="C40" s="11" t="s">
        <v>47</v>
      </c>
      <c r="D40" s="11">
        <v>-2.2098260681656299E-2</v>
      </c>
      <c r="E40" s="11">
        <v>0.84363364229031701</v>
      </c>
      <c r="F40" s="11">
        <v>0.187961598821244</v>
      </c>
      <c r="G40" s="24">
        <v>4.1233295946010999E-6</v>
      </c>
      <c r="H40" s="11">
        <v>0.26898057876599302</v>
      </c>
      <c r="I40" s="24">
        <v>4.9383116538589704E-12</v>
      </c>
      <c r="J40" s="11">
        <v>0.12412927</v>
      </c>
      <c r="K40" s="11">
        <v>4.3814899999999998E-4</v>
      </c>
      <c r="L40" s="11">
        <v>0.33380109942514502</v>
      </c>
      <c r="M40" s="11">
        <v>5.1443684371926899E-4</v>
      </c>
      <c r="N40" s="11"/>
    </row>
    <row r="41" spans="1:14" ht="14.25" customHeight="1">
      <c r="A41" s="11" t="s">
        <v>1939</v>
      </c>
      <c r="B41" s="11" t="s">
        <v>171</v>
      </c>
      <c r="C41" s="11" t="s">
        <v>386</v>
      </c>
      <c r="D41" s="11">
        <v>-0.136541031464361</v>
      </c>
      <c r="E41" s="11">
        <v>0.21791736431646999</v>
      </c>
      <c r="F41" s="11">
        <v>-4.6243923556158598E-2</v>
      </c>
      <c r="G41" s="11">
        <v>0.26129000583336998</v>
      </c>
      <c r="H41" s="11">
        <v>0.19141554455875201</v>
      </c>
      <c r="I41" s="24">
        <v>1.4344046701846199E-6</v>
      </c>
      <c r="J41" s="11">
        <v>-2.3380319E-2</v>
      </c>
      <c r="K41" s="11">
        <v>0.51193029000000001</v>
      </c>
      <c r="L41" s="11">
        <v>0.334046679398812</v>
      </c>
      <c r="M41" s="11">
        <v>5.1735133882377295E-4</v>
      </c>
      <c r="N41" s="11"/>
    </row>
    <row r="42" spans="1:14" ht="14.25" customHeight="1">
      <c r="A42" s="11" t="s">
        <v>135</v>
      </c>
      <c r="B42" s="11" t="s">
        <v>77</v>
      </c>
      <c r="C42" s="11" t="s">
        <v>136</v>
      </c>
      <c r="D42" s="11">
        <v>-0.172692234416643</v>
      </c>
      <c r="E42" s="11">
        <v>0.13095950920409299</v>
      </c>
      <c r="F42" s="11">
        <v>8.9823602608847905E-2</v>
      </c>
      <c r="G42" s="11">
        <v>3.4948156022563903E-2</v>
      </c>
      <c r="H42" s="11">
        <v>0.27234873005397697</v>
      </c>
      <c r="I42" s="24">
        <v>6.6399300632532097E-11</v>
      </c>
      <c r="J42" s="11">
        <v>8.3858476000000001E-2</v>
      </c>
      <c r="K42" s="11">
        <v>2.2201873E-2</v>
      </c>
      <c r="L42" s="11">
        <v>0.34422138251445999</v>
      </c>
      <c r="M42" s="11">
        <v>5.4264878703205895E-4</v>
      </c>
      <c r="N42" s="11"/>
    </row>
    <row r="43" spans="1:14" ht="14.25" customHeight="1">
      <c r="A43" s="11" t="s">
        <v>234</v>
      </c>
      <c r="B43" s="11" t="s">
        <v>77</v>
      </c>
      <c r="C43" s="11" t="s">
        <v>78</v>
      </c>
      <c r="D43" s="11">
        <v>0.19868893648840999</v>
      </c>
      <c r="E43" s="11">
        <v>7.3836212596200004E-2</v>
      </c>
      <c r="F43" s="11">
        <v>9.9241165884353694E-2</v>
      </c>
      <c r="G43" s="11">
        <v>1.6576862390602E-2</v>
      </c>
      <c r="H43" s="11">
        <v>0.28826662313388801</v>
      </c>
      <c r="I43" s="24">
        <v>6.7451233713203696E-13</v>
      </c>
      <c r="J43" s="11">
        <v>1.6922095000000002E-2</v>
      </c>
      <c r="K43" s="11">
        <v>0.63634363800000004</v>
      </c>
      <c r="L43" s="11">
        <v>0.33189773215653801</v>
      </c>
      <c r="M43" s="11">
        <v>6.8640750209187002E-4</v>
      </c>
      <c r="N43" s="11"/>
    </row>
    <row r="44" spans="1:14" ht="14.25" customHeight="1">
      <c r="A44" s="11" t="s">
        <v>2170</v>
      </c>
      <c r="B44" s="11" t="s">
        <v>77</v>
      </c>
      <c r="C44" s="11" t="s">
        <v>525</v>
      </c>
      <c r="D44" s="11">
        <v>-0.27319687450713098</v>
      </c>
      <c r="E44" s="11">
        <v>1.3929179370942501E-2</v>
      </c>
      <c r="F44" s="11">
        <v>9.2262959845010095E-2</v>
      </c>
      <c r="G44" s="11">
        <v>2.6020437297609399E-2</v>
      </c>
      <c r="H44" s="11">
        <v>0.24238089084612099</v>
      </c>
      <c r="I44" s="24">
        <v>8.3960607466695005E-10</v>
      </c>
      <c r="J44" s="11">
        <v>0.104612356</v>
      </c>
      <c r="K44" s="11">
        <v>3.4501000000000002E-3</v>
      </c>
      <c r="L44" s="11">
        <v>0.31968459619954398</v>
      </c>
      <c r="M44" s="11">
        <v>9.4774249275397804E-4</v>
      </c>
      <c r="N44" s="11"/>
    </row>
    <row r="45" spans="1:14" ht="14.25" customHeight="1">
      <c r="A45" s="11" t="s">
        <v>1823</v>
      </c>
      <c r="B45" s="11" t="s">
        <v>77</v>
      </c>
      <c r="C45" s="11" t="s">
        <v>300</v>
      </c>
      <c r="D45" s="11">
        <v>-0.132697734409391</v>
      </c>
      <c r="E45" s="11">
        <v>0.23532165079922501</v>
      </c>
      <c r="F45" s="11">
        <v>8.0735082491486101E-2</v>
      </c>
      <c r="G45" s="11">
        <v>5.25733137738374E-2</v>
      </c>
      <c r="H45" s="11">
        <v>0.23068546994365899</v>
      </c>
      <c r="I45" s="24">
        <v>3.49779115086903E-8</v>
      </c>
      <c r="J45" s="11">
        <v>7.3046678000000004E-2</v>
      </c>
      <c r="K45" s="11">
        <v>4.2200979999999999E-2</v>
      </c>
      <c r="L45" s="11">
        <v>0.32045568915040601</v>
      </c>
      <c r="M45" s="11">
        <v>9.8489858123581306E-4</v>
      </c>
      <c r="N45" s="11"/>
    </row>
    <row r="46" spans="1:14" ht="14.25" customHeight="1">
      <c r="A46" s="11" t="s">
        <v>470</v>
      </c>
      <c r="B46" s="11" t="s">
        <v>77</v>
      </c>
      <c r="C46" s="11" t="s">
        <v>126</v>
      </c>
      <c r="D46" s="11">
        <v>-0.18445991049230301</v>
      </c>
      <c r="E46" s="11">
        <v>9.9334926719523306E-2</v>
      </c>
      <c r="F46" s="11">
        <v>0.14439263047418199</v>
      </c>
      <c r="G46" s="11">
        <v>5.1333982102061003E-4</v>
      </c>
      <c r="H46" s="11">
        <v>0.36010587355944002</v>
      </c>
      <c r="I46" s="24">
        <v>2.5139917674165198E-19</v>
      </c>
      <c r="J46" s="11">
        <v>0.13230187900000001</v>
      </c>
      <c r="K46" s="11">
        <v>2.1650400000000001E-4</v>
      </c>
      <c r="L46" s="11">
        <v>0.31879048953608102</v>
      </c>
      <c r="M46" s="11">
        <v>1.0494587014833201E-3</v>
      </c>
      <c r="N46" s="11"/>
    </row>
    <row r="47" spans="1:14" ht="14.25" customHeight="1">
      <c r="A47" s="11" t="s">
        <v>1751</v>
      </c>
      <c r="B47" s="11" t="s">
        <v>171</v>
      </c>
      <c r="C47" s="11" t="s">
        <v>386</v>
      </c>
      <c r="D47" s="11">
        <v>-0.25678262541006402</v>
      </c>
      <c r="E47" s="11">
        <v>1.8306448441491301E-2</v>
      </c>
      <c r="F47" s="11">
        <v>2.1018231121630801E-2</v>
      </c>
      <c r="G47" s="11">
        <v>0.60649976033755604</v>
      </c>
      <c r="H47" s="11">
        <v>0.17175773991747501</v>
      </c>
      <c r="I47" s="24">
        <v>1.01750363369116E-5</v>
      </c>
      <c r="J47" s="11">
        <v>4.6698969999999999E-2</v>
      </c>
      <c r="K47" s="11">
        <v>0.18402897400000001</v>
      </c>
      <c r="L47" s="11">
        <v>0.310226975430901</v>
      </c>
      <c r="M47" s="11">
        <v>1.05244295042225E-3</v>
      </c>
      <c r="N47" s="11"/>
    </row>
    <row r="48" spans="1:14" ht="14.25" customHeight="1">
      <c r="A48" s="11" t="s">
        <v>427</v>
      </c>
      <c r="B48" s="11" t="s">
        <v>77</v>
      </c>
      <c r="C48" s="11" t="s">
        <v>136</v>
      </c>
      <c r="D48" s="11">
        <v>-0.436003954731429</v>
      </c>
      <c r="E48" s="11">
        <v>1.3687404106299501E-4</v>
      </c>
      <c r="F48" s="11">
        <v>8.0202730452541504E-2</v>
      </c>
      <c r="G48" s="11">
        <v>6.2999077063041697E-2</v>
      </c>
      <c r="H48" s="11">
        <v>0.34241834091142198</v>
      </c>
      <c r="I48" s="24">
        <v>1.6502396642203699E-17</v>
      </c>
      <c r="J48" s="11">
        <v>0.12823968799999999</v>
      </c>
      <c r="K48" s="11">
        <v>4.9265300000000001E-4</v>
      </c>
      <c r="L48" s="11">
        <v>0.31674856534613</v>
      </c>
      <c r="M48" s="11">
        <v>1.3136123120643299E-3</v>
      </c>
      <c r="N48" s="11"/>
    </row>
    <row r="49" spans="1:14" ht="14.25" customHeight="1">
      <c r="A49" s="11" t="s">
        <v>267</v>
      </c>
      <c r="B49" s="11" t="s">
        <v>77</v>
      </c>
      <c r="C49" s="11" t="s">
        <v>126</v>
      </c>
      <c r="D49" s="11">
        <v>-0.152946476472585</v>
      </c>
      <c r="E49" s="11">
        <v>0.17026921457337801</v>
      </c>
      <c r="F49" s="11">
        <v>6.3628016858092898E-2</v>
      </c>
      <c r="G49" s="11">
        <v>0.12601812709605001</v>
      </c>
      <c r="H49" s="11">
        <v>0.29828842170567399</v>
      </c>
      <c r="I49" s="24">
        <v>4.8764302179534803E-14</v>
      </c>
      <c r="J49" s="11">
        <v>7.1196751000000003E-2</v>
      </c>
      <c r="K49" s="11">
        <v>4.6496382000000003E-2</v>
      </c>
      <c r="L49" s="11">
        <v>0.31117228924138302</v>
      </c>
      <c r="M49" s="11">
        <v>1.3740121727083201E-3</v>
      </c>
      <c r="N49" s="11"/>
    </row>
    <row r="50" spans="1:14" ht="14.25" customHeight="1">
      <c r="A50" s="11" t="s">
        <v>1705</v>
      </c>
      <c r="B50" s="11" t="s">
        <v>171</v>
      </c>
      <c r="C50" s="11" t="s">
        <v>386</v>
      </c>
      <c r="D50" s="11">
        <v>-0.29344785755403602</v>
      </c>
      <c r="E50" s="11">
        <v>7.3802382744810897E-3</v>
      </c>
      <c r="F50" s="11">
        <v>-1.26727210733119E-2</v>
      </c>
      <c r="G50" s="11">
        <v>0.75777282228902498</v>
      </c>
      <c r="H50" s="11">
        <v>0.175599969134317</v>
      </c>
      <c r="I50" s="24">
        <v>7.3456537139637303E-6</v>
      </c>
      <c r="J50" s="11">
        <v>2.6709205E-2</v>
      </c>
      <c r="K50" s="11">
        <v>0.45058885100000001</v>
      </c>
      <c r="L50" s="11">
        <v>0.302743343561931</v>
      </c>
      <c r="M50" s="11">
        <v>1.5026489184119501E-3</v>
      </c>
      <c r="N50" s="11"/>
    </row>
    <row r="51" spans="1:14" ht="14.25" customHeight="1">
      <c r="A51" s="11" t="s">
        <v>511</v>
      </c>
      <c r="B51" s="11" t="s">
        <v>171</v>
      </c>
      <c r="C51" s="11" t="s">
        <v>386</v>
      </c>
      <c r="D51" s="11">
        <v>-0.22593806743707501</v>
      </c>
      <c r="E51" s="11">
        <v>3.8214779257378401E-2</v>
      </c>
      <c r="F51" s="11">
        <v>-4.5662876374279099E-2</v>
      </c>
      <c r="G51" s="11">
        <v>0.26267810224777099</v>
      </c>
      <c r="H51" s="11">
        <v>0.216670439206886</v>
      </c>
      <c r="I51" s="24">
        <v>1.08238635054183E-7</v>
      </c>
      <c r="J51" s="11">
        <v>2.26023E-4</v>
      </c>
      <c r="K51" s="11">
        <v>0.99486201500000004</v>
      </c>
      <c r="L51" s="11">
        <v>0.29765576367276497</v>
      </c>
      <c r="M51" s="11">
        <v>1.6514168517444601E-3</v>
      </c>
      <c r="N51" s="11"/>
    </row>
    <row r="52" spans="1:14" ht="14.25" customHeight="1">
      <c r="A52" s="11" t="s">
        <v>663</v>
      </c>
      <c r="B52" s="11" t="s">
        <v>77</v>
      </c>
      <c r="C52" s="11" t="s">
        <v>664</v>
      </c>
      <c r="D52" s="11">
        <v>-6.8738350812487603E-3</v>
      </c>
      <c r="E52" s="11">
        <v>0.951918666064411</v>
      </c>
      <c r="F52" s="11">
        <v>0.22816954398012801</v>
      </c>
      <c r="G52" s="24">
        <v>6.1206935104967396E-8</v>
      </c>
      <c r="H52" s="11">
        <v>0.29000277294745502</v>
      </c>
      <c r="I52" s="24">
        <v>1.24213629208338E-12</v>
      </c>
      <c r="J52" s="11">
        <v>0.142576481</v>
      </c>
      <c r="K52" s="18">
        <v>9.1500000000000001E-5</v>
      </c>
      <c r="L52" s="11">
        <v>0.31017610901135401</v>
      </c>
      <c r="M52" s="11">
        <v>1.6999336266079401E-3</v>
      </c>
      <c r="N52" s="11"/>
    </row>
    <row r="53" spans="1:14" ht="14.25" customHeight="1">
      <c r="A53" s="11" t="s">
        <v>2503</v>
      </c>
      <c r="B53" s="11" t="s">
        <v>77</v>
      </c>
      <c r="C53" s="11" t="s">
        <v>868</v>
      </c>
      <c r="D53" s="11">
        <v>0.153995731631659</v>
      </c>
      <c r="E53" s="11">
        <v>0.16742297916657001</v>
      </c>
      <c r="F53" s="11">
        <v>2.83098937011526E-2</v>
      </c>
      <c r="G53" s="11">
        <v>0.49675717452064699</v>
      </c>
      <c r="H53" s="11">
        <v>0.20533001037712101</v>
      </c>
      <c r="I53" s="24">
        <v>3.4916988660774398E-7</v>
      </c>
      <c r="J53" s="11">
        <v>-2.1995220999999999E-2</v>
      </c>
      <c r="K53" s="11">
        <v>0.54022470199999995</v>
      </c>
      <c r="L53" s="11">
        <v>0.30429285802731798</v>
      </c>
      <c r="M53" s="11">
        <v>1.70485986117097E-3</v>
      </c>
      <c r="N53" s="11"/>
    </row>
    <row r="54" spans="1:14" ht="14.25" customHeight="1">
      <c r="A54" s="11" t="s">
        <v>1037</v>
      </c>
      <c r="B54" s="11" t="s">
        <v>77</v>
      </c>
      <c r="C54" s="11" t="s">
        <v>1038</v>
      </c>
      <c r="D54" s="11">
        <v>-0.28599954582884901</v>
      </c>
      <c r="E54" s="11">
        <v>1.04408994447682E-2</v>
      </c>
      <c r="F54" s="11">
        <v>1.6822442027903901E-2</v>
      </c>
      <c r="G54" s="11">
        <v>0.68534358648826099</v>
      </c>
      <c r="H54" s="11">
        <v>0.19845809861055599</v>
      </c>
      <c r="I54" s="24">
        <v>5.2284425839974103E-7</v>
      </c>
      <c r="J54" s="11">
        <v>3.6684846E-2</v>
      </c>
      <c r="K54" s="11">
        <v>0.30621604299999999</v>
      </c>
      <c r="L54" s="11">
        <v>0.30518287036570102</v>
      </c>
      <c r="M54" s="11">
        <v>1.78993361564984E-3</v>
      </c>
      <c r="N54" s="11"/>
    </row>
    <row r="55" spans="1:14" ht="14.25" customHeight="1">
      <c r="A55" s="11" t="s">
        <v>3100</v>
      </c>
      <c r="B55" s="11" t="s">
        <v>47</v>
      </c>
      <c r="C55" s="11" t="s">
        <v>47</v>
      </c>
      <c r="D55" s="11">
        <v>0.55913511587530895</v>
      </c>
      <c r="E55" s="24">
        <v>6.1149454845528996E-7</v>
      </c>
      <c r="F55" s="11">
        <v>0.11814311795182</v>
      </c>
      <c r="G55" s="11">
        <v>4.9328383267410597E-3</v>
      </c>
      <c r="H55" s="11">
        <v>-1.6972259798429E-2</v>
      </c>
      <c r="I55" s="11">
        <v>0.67638384495255999</v>
      </c>
      <c r="J55" s="11">
        <v>-4.2736555000000002E-2</v>
      </c>
      <c r="K55" s="11">
        <v>0.23885008899999999</v>
      </c>
      <c r="L55" s="11">
        <v>-0.30487110149442298</v>
      </c>
      <c r="M55" s="11">
        <v>2.1011649845954299E-3</v>
      </c>
      <c r="N55" s="11"/>
    </row>
    <row r="56" spans="1:14" ht="14.25" customHeight="1">
      <c r="A56" s="11" t="s">
        <v>2372</v>
      </c>
      <c r="B56" s="11" t="s">
        <v>187</v>
      </c>
      <c r="C56" s="11" t="s">
        <v>2373</v>
      </c>
      <c r="D56" s="11">
        <v>-2.0392948306781301E-3</v>
      </c>
      <c r="E56" s="11">
        <v>0.98486557112440098</v>
      </c>
      <c r="F56" s="11">
        <v>5.4151722602528998E-2</v>
      </c>
      <c r="G56" s="11">
        <v>0.17951335915043401</v>
      </c>
      <c r="H56" s="11">
        <v>0.22478688965129501</v>
      </c>
      <c r="I56" s="24">
        <v>9.1959775344420698E-9</v>
      </c>
      <c r="J56" s="11">
        <v>2.0658586999999999E-2</v>
      </c>
      <c r="K56" s="11">
        <v>0.55132859899999997</v>
      </c>
      <c r="L56" s="11">
        <v>0.28570930998445199</v>
      </c>
      <c r="M56" s="11">
        <v>2.22365468883643E-3</v>
      </c>
      <c r="N56" s="11"/>
    </row>
    <row r="57" spans="1:14" ht="14.25" customHeight="1">
      <c r="A57" s="11" t="s">
        <v>395</v>
      </c>
      <c r="B57" s="11" t="s">
        <v>171</v>
      </c>
      <c r="C57" s="11" t="s">
        <v>367</v>
      </c>
      <c r="D57" s="11">
        <v>-0.14175490790190901</v>
      </c>
      <c r="E57" s="11">
        <v>0.18417392311712399</v>
      </c>
      <c r="F57" s="11">
        <v>3.7034772858204598E-2</v>
      </c>
      <c r="G57" s="11">
        <v>0.35296816723854402</v>
      </c>
      <c r="H57" s="11">
        <v>0.24311560880962599</v>
      </c>
      <c r="I57" s="24">
        <v>1.4891252517898E-10</v>
      </c>
      <c r="J57" s="11">
        <v>4.6284882999999999E-2</v>
      </c>
      <c r="K57" s="11">
        <v>0.177626647</v>
      </c>
      <c r="L57" s="11">
        <v>0.282890855195568</v>
      </c>
      <c r="M57" s="11">
        <v>2.3677800156961001E-3</v>
      </c>
      <c r="N57" s="11"/>
    </row>
    <row r="58" spans="1:14" ht="14.25" customHeight="1">
      <c r="A58" s="11" t="s">
        <v>140</v>
      </c>
      <c r="B58" s="11" t="s">
        <v>77</v>
      </c>
      <c r="C58" s="11" t="s">
        <v>136</v>
      </c>
      <c r="D58" s="11">
        <v>-0.198021089094541</v>
      </c>
      <c r="E58" s="11">
        <v>8.0563527141768496E-2</v>
      </c>
      <c r="F58" s="11">
        <v>0.102649344215232</v>
      </c>
      <c r="G58" s="11">
        <v>1.51087231442746E-2</v>
      </c>
      <c r="H58" s="11">
        <v>0.264720463812113</v>
      </c>
      <c r="I58" s="24">
        <v>1.6419616782424601E-10</v>
      </c>
      <c r="J58" s="11">
        <v>0.10096369299999999</v>
      </c>
      <c r="K58" s="11">
        <v>5.5903919999999996E-3</v>
      </c>
      <c r="L58" s="11">
        <v>0.29846549870956002</v>
      </c>
      <c r="M58" s="11">
        <v>2.3819304566341098E-3</v>
      </c>
      <c r="N58" s="11"/>
    </row>
    <row r="59" spans="1:14" ht="14.25" customHeight="1">
      <c r="A59" s="11" t="s">
        <v>299</v>
      </c>
      <c r="B59" s="11" t="s">
        <v>77</v>
      </c>
      <c r="C59" s="11" t="s">
        <v>300</v>
      </c>
      <c r="D59" s="11">
        <v>-3.8830077785667202E-2</v>
      </c>
      <c r="E59" s="11">
        <v>0.72100466030870802</v>
      </c>
      <c r="F59" s="11">
        <v>4.0621507794325898E-2</v>
      </c>
      <c r="G59" s="11">
        <v>0.316294841590256</v>
      </c>
      <c r="H59" s="11">
        <v>0.22203199894046</v>
      </c>
      <c r="I59" s="24">
        <v>1.00896381388841E-8</v>
      </c>
      <c r="J59" s="11">
        <v>3.6756417999999999E-2</v>
      </c>
      <c r="K59" s="11">
        <v>0.29331788600000003</v>
      </c>
      <c r="L59" s="11">
        <v>0.285326358352267</v>
      </c>
      <c r="M59" s="11">
        <v>2.54628345192358E-3</v>
      </c>
      <c r="N59" s="11"/>
    </row>
    <row r="60" spans="1:14" ht="14.25" customHeight="1">
      <c r="A60" s="11" t="s">
        <v>271</v>
      </c>
      <c r="B60" s="11" t="s">
        <v>77</v>
      </c>
      <c r="C60" s="11" t="s">
        <v>136</v>
      </c>
      <c r="D60" s="11">
        <v>-0.46197227800714102</v>
      </c>
      <c r="E60" s="24">
        <v>1.2019154789776299E-5</v>
      </c>
      <c r="F60" s="11">
        <v>5.7310925295097397E-2</v>
      </c>
      <c r="G60" s="11">
        <v>0.14903421504417799</v>
      </c>
      <c r="H60" s="11">
        <v>0.29363735113490702</v>
      </c>
      <c r="I60" s="24">
        <v>1.90079925016567E-13</v>
      </c>
      <c r="J60" s="11">
        <v>0.12681727200000001</v>
      </c>
      <c r="K60" s="11">
        <v>1.99514E-4</v>
      </c>
      <c r="L60" s="11">
        <v>0.27690569608459098</v>
      </c>
      <c r="M60" s="11">
        <v>2.5748347810271299E-3</v>
      </c>
      <c r="N60" s="11"/>
    </row>
    <row r="61" spans="1:14" ht="14.25" customHeight="1">
      <c r="A61" s="11" t="s">
        <v>1461</v>
      </c>
      <c r="B61" s="11" t="s">
        <v>171</v>
      </c>
      <c r="C61" s="11" t="s">
        <v>684</v>
      </c>
      <c r="D61" s="11">
        <v>-0.218740434964901</v>
      </c>
      <c r="E61" s="11">
        <v>2.4976785495904999E-2</v>
      </c>
      <c r="F61" s="11">
        <v>4.2978482805727997E-2</v>
      </c>
      <c r="G61" s="11">
        <v>0.22908700530658199</v>
      </c>
      <c r="H61" s="11">
        <v>0.203598056456921</v>
      </c>
      <c r="I61" s="24">
        <v>2.47118148287751E-9</v>
      </c>
      <c r="J61" s="11">
        <v>5.6391866999999998E-2</v>
      </c>
      <c r="K61" s="11">
        <v>6.7656222000000002E-2</v>
      </c>
      <c r="L61" s="11">
        <v>0.24966441500313499</v>
      </c>
      <c r="M61" s="11">
        <v>2.7947898417410699E-3</v>
      </c>
      <c r="N61" s="11"/>
    </row>
    <row r="62" spans="1:14" ht="14.25" customHeight="1">
      <c r="A62" s="11" t="s">
        <v>2015</v>
      </c>
      <c r="B62" s="11" t="s">
        <v>77</v>
      </c>
      <c r="C62" s="11" t="s">
        <v>989</v>
      </c>
      <c r="D62" s="11">
        <v>-0.14130400555695899</v>
      </c>
      <c r="E62" s="11">
        <v>0.222247334893759</v>
      </c>
      <c r="F62" s="11">
        <v>0.26517468078115303</v>
      </c>
      <c r="G62" s="24">
        <v>5.1270699086862899E-10</v>
      </c>
      <c r="H62" s="11">
        <v>0.28588616573245101</v>
      </c>
      <c r="I62" s="24">
        <v>9.5542022632236804E-11</v>
      </c>
      <c r="J62" s="11">
        <v>0.18844786799999999</v>
      </c>
      <c r="K62" s="24">
        <v>3.39E-7</v>
      </c>
      <c r="L62" s="11">
        <v>0.29683580439170598</v>
      </c>
      <c r="M62" s="11">
        <v>3.1477974407782901E-3</v>
      </c>
      <c r="N62" s="11"/>
    </row>
    <row r="63" spans="1:14" ht="14.25" customHeight="1">
      <c r="A63" s="11" t="s">
        <v>434</v>
      </c>
      <c r="B63" s="11" t="s">
        <v>171</v>
      </c>
      <c r="C63" s="11" t="s">
        <v>386</v>
      </c>
      <c r="D63" s="11">
        <v>-0.37289560305133601</v>
      </c>
      <c r="E63" s="11">
        <v>7.0574295418228904E-4</v>
      </c>
      <c r="F63" s="11">
        <v>-5.3420309689121002E-2</v>
      </c>
      <c r="G63" s="11">
        <v>0.19766801376297599</v>
      </c>
      <c r="H63" s="11">
        <v>0.17002315551177599</v>
      </c>
      <c r="I63" s="24">
        <v>1.71352300436566E-5</v>
      </c>
      <c r="J63" s="11">
        <v>2.7405502000000002E-2</v>
      </c>
      <c r="K63" s="11">
        <v>0.441508393</v>
      </c>
      <c r="L63" s="11">
        <v>0.28528469732952999</v>
      </c>
      <c r="M63" s="11">
        <v>3.3164225015653499E-3</v>
      </c>
      <c r="N63" s="11"/>
    </row>
    <row r="64" spans="1:14" ht="14.25" customHeight="1">
      <c r="A64" s="11" t="s">
        <v>1715</v>
      </c>
      <c r="B64" s="11" t="s">
        <v>171</v>
      </c>
      <c r="C64" s="11" t="s">
        <v>386</v>
      </c>
      <c r="D64" s="11">
        <v>-0.224164841053274</v>
      </c>
      <c r="E64" s="11">
        <v>3.5739156579841003E-2</v>
      </c>
      <c r="F64" s="11">
        <v>-2.7050963753029698E-3</v>
      </c>
      <c r="G64" s="11">
        <v>0.945868766285616</v>
      </c>
      <c r="H64" s="11">
        <v>0.17285276792375301</v>
      </c>
      <c r="I64" s="24">
        <v>5.5355409310273898E-6</v>
      </c>
      <c r="J64" s="11">
        <v>2.3023658999999998E-2</v>
      </c>
      <c r="K64" s="11">
        <v>0.50240432300000004</v>
      </c>
      <c r="L64" s="11">
        <v>0.27252855751516097</v>
      </c>
      <c r="M64" s="11">
        <v>3.38286456833788E-3</v>
      </c>
      <c r="N64" s="11"/>
    </row>
    <row r="65" spans="1:14" ht="14.25" customHeight="1">
      <c r="A65" s="11" t="s">
        <v>2018</v>
      </c>
      <c r="B65" s="11" t="s">
        <v>77</v>
      </c>
      <c r="C65" s="11" t="s">
        <v>989</v>
      </c>
      <c r="D65" s="11">
        <v>-0.156947110368473</v>
      </c>
      <c r="E65" s="11">
        <v>0.180201608949588</v>
      </c>
      <c r="F65" s="11">
        <v>0.291683015439753</v>
      </c>
      <c r="G65" s="24">
        <v>1.10663313187456E-11</v>
      </c>
      <c r="H65" s="11">
        <v>0.31275900930670703</v>
      </c>
      <c r="I65" s="24">
        <v>4.3173328231514599E-13</v>
      </c>
      <c r="J65" s="11">
        <v>0.22290990899999999</v>
      </c>
      <c r="K65" s="24">
        <v>2.16E-9</v>
      </c>
      <c r="L65" s="11">
        <v>0.29760019845357399</v>
      </c>
      <c r="M65" s="11">
        <v>3.4732060729941402E-3</v>
      </c>
      <c r="N65" s="11"/>
    </row>
    <row r="66" spans="1:14" ht="14.25" customHeight="1">
      <c r="A66" s="11" t="s">
        <v>105</v>
      </c>
      <c r="B66" s="11" t="s">
        <v>77</v>
      </c>
      <c r="C66" s="11" t="s">
        <v>106</v>
      </c>
      <c r="D66" s="11">
        <v>0.44424035679248702</v>
      </c>
      <c r="E66" s="24">
        <v>3.91836498989287E-5</v>
      </c>
      <c r="F66" s="11">
        <v>7.7649520131996594E-2</v>
      </c>
      <c r="G66" s="11">
        <v>5.5471722105022901E-2</v>
      </c>
      <c r="H66" s="11">
        <v>-2.4902095376123801E-2</v>
      </c>
      <c r="I66" s="11">
        <v>0.52409596200651298</v>
      </c>
      <c r="J66" s="11">
        <v>-3.6184497000000003E-2</v>
      </c>
      <c r="K66" s="11">
        <v>0.30125857299999997</v>
      </c>
      <c r="L66" s="11">
        <v>-0.27508705768935998</v>
      </c>
      <c r="M66" s="11">
        <v>3.5936408245039598E-3</v>
      </c>
      <c r="N66" s="11"/>
    </row>
    <row r="67" spans="1:14" ht="14.25" customHeight="1">
      <c r="A67" s="11" t="s">
        <v>1936</v>
      </c>
      <c r="B67" s="11" t="s">
        <v>171</v>
      </c>
      <c r="C67" s="11" t="s">
        <v>386</v>
      </c>
      <c r="D67" s="11">
        <v>-0.29115329727621903</v>
      </c>
      <c r="E67" s="11">
        <v>9.2863143503944395E-3</v>
      </c>
      <c r="F67" s="11">
        <v>-2.70567945544242E-2</v>
      </c>
      <c r="G67" s="11">
        <v>0.51738757102772004</v>
      </c>
      <c r="H67" s="11">
        <v>0.17600527466589999</v>
      </c>
      <c r="I67" s="24">
        <v>1.15991469666599E-5</v>
      </c>
      <c r="J67" s="11">
        <v>1.4640268E-2</v>
      </c>
      <c r="K67" s="11">
        <v>0.68486918699999999</v>
      </c>
      <c r="L67" s="11">
        <v>0.28587236850457798</v>
      </c>
      <c r="M67" s="11">
        <v>3.6457621757295601E-3</v>
      </c>
      <c r="N67" s="11"/>
    </row>
    <row r="68" spans="1:14" ht="14.25" customHeight="1">
      <c r="A68" s="11" t="s">
        <v>540</v>
      </c>
      <c r="B68" s="11" t="s">
        <v>171</v>
      </c>
      <c r="C68" s="11" t="s">
        <v>386</v>
      </c>
      <c r="D68" s="11">
        <v>-0.160249175274461</v>
      </c>
      <c r="E68" s="11">
        <v>0.128339515549695</v>
      </c>
      <c r="F68" s="11">
        <v>2.8125530430749598E-2</v>
      </c>
      <c r="G68" s="11">
        <v>0.47533855655011698</v>
      </c>
      <c r="H68" s="11">
        <v>0.18717470438379</v>
      </c>
      <c r="I68" s="24">
        <v>7.3163259893605303E-7</v>
      </c>
      <c r="J68" s="11">
        <v>3.8894917000000001E-2</v>
      </c>
      <c r="K68" s="11">
        <v>0.25147913599999999</v>
      </c>
      <c r="L68" s="11">
        <v>0.26534158812598801</v>
      </c>
      <c r="M68" s="11">
        <v>3.8708478630771299E-3</v>
      </c>
      <c r="N68" s="11"/>
    </row>
    <row r="69" spans="1:14" ht="14.25" customHeight="1">
      <c r="A69" s="11" t="s">
        <v>131</v>
      </c>
      <c r="B69" s="11" t="s">
        <v>77</v>
      </c>
      <c r="C69" s="11" t="s">
        <v>126</v>
      </c>
      <c r="D69" s="11">
        <v>-1.23976334125047E-4</v>
      </c>
      <c r="E69" s="11">
        <v>0.99912170845792303</v>
      </c>
      <c r="F69" s="11">
        <v>3.9500297982697302E-2</v>
      </c>
      <c r="G69" s="11">
        <v>0.34679625937633701</v>
      </c>
      <c r="H69" s="11">
        <v>0.28608080060277702</v>
      </c>
      <c r="I69" s="24">
        <v>6.49049676996227E-13</v>
      </c>
      <c r="J69" s="11">
        <v>2.3448224E-2</v>
      </c>
      <c r="K69" s="11">
        <v>0.51616524100000005</v>
      </c>
      <c r="L69" s="11">
        <v>0.28144128687884201</v>
      </c>
      <c r="M69" s="11">
        <v>3.9129226462322796E-3</v>
      </c>
      <c r="N69" s="11"/>
    </row>
    <row r="70" spans="1:14" ht="14.25" customHeight="1">
      <c r="A70" s="11" t="s">
        <v>2103</v>
      </c>
      <c r="B70" s="11" t="s">
        <v>77</v>
      </c>
      <c r="C70" s="11" t="s">
        <v>525</v>
      </c>
      <c r="D70" s="11">
        <v>-0.15169673086697699</v>
      </c>
      <c r="E70" s="11">
        <v>0.172493824101697</v>
      </c>
      <c r="F70" s="11">
        <v>-2.0495924168545801E-2</v>
      </c>
      <c r="G70" s="11">
        <v>0.62145419319737505</v>
      </c>
      <c r="H70" s="11">
        <v>0.17050329478583201</v>
      </c>
      <c r="I70" s="24">
        <v>2.7395900063298399E-5</v>
      </c>
      <c r="J70" s="11">
        <v>1.631141E-3</v>
      </c>
      <c r="K70" s="11">
        <v>0.96358884099999997</v>
      </c>
      <c r="L70" s="11">
        <v>0.27480836428446098</v>
      </c>
      <c r="M70" s="11">
        <v>4.5999649914965704E-3</v>
      </c>
      <c r="N70" s="11"/>
    </row>
    <row r="71" spans="1:14" ht="14.25" customHeight="1">
      <c r="A71" s="11" t="s">
        <v>1576</v>
      </c>
      <c r="B71" s="11" t="s">
        <v>77</v>
      </c>
      <c r="C71" s="11" t="s">
        <v>525</v>
      </c>
      <c r="D71" s="11">
        <v>-0.211840770126903</v>
      </c>
      <c r="E71" s="11">
        <v>5.4731880809374099E-2</v>
      </c>
      <c r="F71" s="11">
        <v>-2.27369626294356E-2</v>
      </c>
      <c r="G71" s="11">
        <v>0.58024843970929596</v>
      </c>
      <c r="H71" s="11">
        <v>0.181395765617194</v>
      </c>
      <c r="I71" s="24">
        <v>6.1631440135393904E-6</v>
      </c>
      <c r="J71" s="11">
        <v>7.7084570000000002E-3</v>
      </c>
      <c r="K71" s="11">
        <v>0.82797306100000001</v>
      </c>
      <c r="L71" s="11">
        <v>0.27164630156106301</v>
      </c>
      <c r="M71" s="11">
        <v>4.8957331054631801E-3</v>
      </c>
      <c r="N71" s="11"/>
    </row>
    <row r="72" spans="1:14" ht="14.25" customHeight="1">
      <c r="A72" s="11" t="s">
        <v>361</v>
      </c>
      <c r="B72" s="11" t="s">
        <v>171</v>
      </c>
      <c r="C72" s="11" t="s">
        <v>362</v>
      </c>
      <c r="D72" s="11">
        <v>-0.22750774992728601</v>
      </c>
      <c r="E72" s="11">
        <v>2.3827897658415E-2</v>
      </c>
      <c r="F72" s="11">
        <v>-1.50382711627265E-2</v>
      </c>
      <c r="G72" s="11">
        <v>0.68979976761791895</v>
      </c>
      <c r="H72" s="11">
        <v>0.155673473822841</v>
      </c>
      <c r="I72" s="24">
        <v>1.7465077663608098E-5</v>
      </c>
      <c r="J72" s="11">
        <v>2.6442066E-2</v>
      </c>
      <c r="K72" s="11">
        <v>0.41537996700000002</v>
      </c>
      <c r="L72" s="11">
        <v>0.24722735946465799</v>
      </c>
      <c r="M72" s="11">
        <v>5.4045984738902396E-3</v>
      </c>
      <c r="N72" s="11"/>
    </row>
    <row r="73" spans="1:14" ht="14.25" customHeight="1">
      <c r="A73" s="11" t="s">
        <v>2111</v>
      </c>
      <c r="B73" s="11" t="s">
        <v>77</v>
      </c>
      <c r="C73" s="11" t="s">
        <v>300</v>
      </c>
      <c r="D73" s="11">
        <v>-3.1770371498392798E-2</v>
      </c>
      <c r="E73" s="11">
        <v>0.77241123992653504</v>
      </c>
      <c r="F73" s="11">
        <v>5.2423588116861999E-2</v>
      </c>
      <c r="G73" s="11">
        <v>0.20039958516585099</v>
      </c>
      <c r="H73" s="11">
        <v>0.239074309787487</v>
      </c>
      <c r="I73" s="24">
        <v>9.0594708580183197E-10</v>
      </c>
      <c r="J73" s="11">
        <v>4.0799446000000003E-2</v>
      </c>
      <c r="K73" s="11">
        <v>0.24796062199999999</v>
      </c>
      <c r="L73" s="11">
        <v>0.26260922942876502</v>
      </c>
      <c r="M73" s="11">
        <v>6.0253807200983901E-3</v>
      </c>
      <c r="N73" s="11"/>
    </row>
    <row r="74" spans="1:14" ht="14.25" customHeight="1">
      <c r="A74" s="11" t="s">
        <v>1768</v>
      </c>
      <c r="B74" s="11" t="s">
        <v>77</v>
      </c>
      <c r="C74" s="11" t="s">
        <v>868</v>
      </c>
      <c r="D74" s="11">
        <v>0.110859684210392</v>
      </c>
      <c r="E74" s="11">
        <v>0.31446760104431498</v>
      </c>
      <c r="F74" s="11">
        <v>5.7210922480046403E-2</v>
      </c>
      <c r="G74" s="11">
        <v>0.16378783298909499</v>
      </c>
      <c r="H74" s="11">
        <v>0.215738974937007</v>
      </c>
      <c r="I74" s="24">
        <v>4.1851718692666003E-8</v>
      </c>
      <c r="J74" s="11">
        <v>8.5386019999999993E-3</v>
      </c>
      <c r="K74" s="11">
        <v>0.80976536700000001</v>
      </c>
      <c r="L74" s="11">
        <v>0.26321302205556402</v>
      </c>
      <c r="M74" s="11">
        <v>6.0756887782871796E-3</v>
      </c>
      <c r="N74" s="11"/>
    </row>
    <row r="75" spans="1:14" ht="14.25" customHeight="1">
      <c r="A75" s="11" t="s">
        <v>1872</v>
      </c>
      <c r="B75" s="11" t="s">
        <v>77</v>
      </c>
      <c r="C75" s="11" t="s">
        <v>525</v>
      </c>
      <c r="D75" s="11">
        <v>-0.180910153394057</v>
      </c>
      <c r="E75" s="11">
        <v>0.10989264607763399</v>
      </c>
      <c r="F75" s="11">
        <v>1.55697129088373E-2</v>
      </c>
      <c r="G75" s="11">
        <v>0.71340420204089205</v>
      </c>
      <c r="H75" s="11">
        <v>0.17366404711846201</v>
      </c>
      <c r="I75" s="24">
        <v>1.8967174795350401E-5</v>
      </c>
      <c r="J75" s="11">
        <v>3.1011078000000001E-2</v>
      </c>
      <c r="K75" s="11">
        <v>0.39452106799999997</v>
      </c>
      <c r="L75" s="11">
        <v>0.27339705382382901</v>
      </c>
      <c r="M75" s="11">
        <v>6.2851967288260601E-3</v>
      </c>
      <c r="N75" s="11"/>
    </row>
    <row r="76" spans="1:14" ht="14.25" customHeight="1">
      <c r="A76" s="11" t="s">
        <v>2157</v>
      </c>
      <c r="B76" s="11" t="s">
        <v>77</v>
      </c>
      <c r="C76" s="11" t="s">
        <v>300</v>
      </c>
      <c r="D76" s="11">
        <v>1.9890425126237201E-2</v>
      </c>
      <c r="E76" s="11">
        <v>0.85224930581229796</v>
      </c>
      <c r="F76" s="11">
        <v>1.83734848677383E-2</v>
      </c>
      <c r="G76" s="11">
        <v>0.64465811711522802</v>
      </c>
      <c r="H76" s="11">
        <v>0.204304115355912</v>
      </c>
      <c r="I76" s="24">
        <v>1.5494584229710401E-7</v>
      </c>
      <c r="J76" s="11">
        <v>1.5539489E-2</v>
      </c>
      <c r="K76" s="11">
        <v>0.65058774100000005</v>
      </c>
      <c r="L76" s="11">
        <v>0.251056786498633</v>
      </c>
      <c r="M76" s="11">
        <v>6.8912713418676401E-3</v>
      </c>
      <c r="N76" s="11"/>
    </row>
    <row r="77" spans="1:14" ht="14.25" customHeight="1">
      <c r="A77" s="11" t="s">
        <v>2499</v>
      </c>
      <c r="B77" s="11" t="s">
        <v>77</v>
      </c>
      <c r="C77" s="11" t="s">
        <v>300</v>
      </c>
      <c r="D77" s="11">
        <v>-0.123943985947385</v>
      </c>
      <c r="E77" s="11">
        <v>0.270034148145891</v>
      </c>
      <c r="F77" s="11">
        <v>9.8919153238806207E-2</v>
      </c>
      <c r="G77" s="11">
        <v>1.8529429308833899E-2</v>
      </c>
      <c r="H77" s="11">
        <v>0.27333215345532003</v>
      </c>
      <c r="I77" s="24">
        <v>3.2278058431764202E-11</v>
      </c>
      <c r="J77" s="11">
        <v>7.3815655999999993E-2</v>
      </c>
      <c r="K77" s="11">
        <v>4.3093527999999999E-2</v>
      </c>
      <c r="L77" s="11">
        <v>0.26109502768887799</v>
      </c>
      <c r="M77" s="11">
        <v>7.6569096593549803E-3</v>
      </c>
      <c r="N77" s="11"/>
    </row>
    <row r="78" spans="1:14" ht="14.25" customHeight="1">
      <c r="A78" s="11" t="s">
        <v>1207</v>
      </c>
      <c r="B78" s="11" t="s">
        <v>77</v>
      </c>
      <c r="C78" s="11" t="s">
        <v>525</v>
      </c>
      <c r="D78" s="11">
        <v>-0.169642189390349</v>
      </c>
      <c r="E78" s="11">
        <v>0.12701394616664899</v>
      </c>
      <c r="F78" s="11">
        <v>-1.0911218148217701E-2</v>
      </c>
      <c r="G78" s="11">
        <v>0.79259563629413898</v>
      </c>
      <c r="H78" s="11">
        <v>0.174659034280187</v>
      </c>
      <c r="I78" s="24">
        <v>1.09803874299016E-5</v>
      </c>
      <c r="J78" s="11">
        <v>8.6013259999999994E-3</v>
      </c>
      <c r="K78" s="11">
        <v>0.80964175699999996</v>
      </c>
      <c r="L78" s="11">
        <v>0.25451549185622602</v>
      </c>
      <c r="M78" s="11">
        <v>8.4707726795226895E-3</v>
      </c>
      <c r="N78" s="11"/>
    </row>
    <row r="79" spans="1:14" ht="14.25" customHeight="1">
      <c r="A79" s="11" t="s">
        <v>120</v>
      </c>
      <c r="B79" s="11" t="s">
        <v>77</v>
      </c>
      <c r="C79" s="11" t="s">
        <v>108</v>
      </c>
      <c r="D79" s="11">
        <v>0.47309109623067203</v>
      </c>
      <c r="E79" s="24">
        <v>2.9017477197811699E-5</v>
      </c>
      <c r="F79" s="11">
        <v>0.150488948404504</v>
      </c>
      <c r="G79" s="11">
        <v>3.70019261690454E-4</v>
      </c>
      <c r="H79" s="11">
        <v>2.9217290009452199E-2</v>
      </c>
      <c r="I79" s="11">
        <v>0.47482554100628999</v>
      </c>
      <c r="J79" s="11">
        <v>2.331643E-3</v>
      </c>
      <c r="K79" s="11">
        <v>0.94923234999999995</v>
      </c>
      <c r="L79" s="11">
        <v>-0.25816004793192698</v>
      </c>
      <c r="M79" s="11">
        <v>9.2503156980646498E-3</v>
      </c>
      <c r="N79" s="11"/>
    </row>
    <row r="80" spans="1:14" ht="14.25" customHeight="1">
      <c r="A80" s="11" t="s">
        <v>385</v>
      </c>
      <c r="B80" s="11" t="s">
        <v>171</v>
      </c>
      <c r="C80" s="11" t="s">
        <v>386</v>
      </c>
      <c r="D80" s="11">
        <v>-0.27394773832975899</v>
      </c>
      <c r="E80" s="11">
        <v>1.37350834172669E-2</v>
      </c>
      <c r="F80" s="11">
        <v>-1.16652609262245E-2</v>
      </c>
      <c r="G80" s="11">
        <v>0.77847615995443897</v>
      </c>
      <c r="H80" s="11">
        <v>0.23086360649996299</v>
      </c>
      <c r="I80" s="24">
        <v>1.1694100808806599E-8</v>
      </c>
      <c r="J80" s="11">
        <v>2.9699304999999999E-2</v>
      </c>
      <c r="K80" s="11">
        <v>0.40614697999999999</v>
      </c>
      <c r="L80" s="11">
        <v>0.25117831370071497</v>
      </c>
      <c r="M80" s="11">
        <v>9.5191505381738897E-3</v>
      </c>
      <c r="N80" s="11"/>
    </row>
    <row r="81" spans="1:14" ht="14.25" customHeight="1">
      <c r="A81" s="11" t="s">
        <v>2824</v>
      </c>
      <c r="B81" s="11" t="s">
        <v>47</v>
      </c>
      <c r="C81" s="11" t="s">
        <v>47</v>
      </c>
      <c r="D81" s="11">
        <v>1.3348624754006401E-3</v>
      </c>
      <c r="E81" s="11">
        <v>0.99018357285338199</v>
      </c>
      <c r="F81" s="11">
        <v>3.5100245266327497E-2</v>
      </c>
      <c r="G81" s="11">
        <v>0.38553234830837901</v>
      </c>
      <c r="H81" s="11">
        <v>0.18527843846130801</v>
      </c>
      <c r="I81" s="24">
        <v>1.83570440281195E-6</v>
      </c>
      <c r="J81" s="11">
        <v>1.4482303E-2</v>
      </c>
      <c r="K81" s="11">
        <v>0.67838202400000003</v>
      </c>
      <c r="L81" s="11">
        <v>0.244777049460322</v>
      </c>
      <c r="M81" s="11">
        <v>9.5736426340340495E-3</v>
      </c>
      <c r="N81" s="11"/>
    </row>
    <row r="82" spans="1:14" ht="14.25" customHeight="1">
      <c r="A82" s="11" t="s">
        <v>589</v>
      </c>
      <c r="B82" s="11" t="s">
        <v>171</v>
      </c>
      <c r="C82" s="11" t="s">
        <v>386</v>
      </c>
      <c r="D82" s="11">
        <v>-8.5180640404076496E-2</v>
      </c>
      <c r="E82" s="11">
        <v>0.45790208331207199</v>
      </c>
      <c r="F82" s="11">
        <v>6.7916399714210499E-2</v>
      </c>
      <c r="G82" s="11">
        <v>0.115439362432778</v>
      </c>
      <c r="H82" s="11">
        <v>0.18420883694392501</v>
      </c>
      <c r="I82" s="24">
        <v>8.0396691326816198E-6</v>
      </c>
      <c r="J82" s="11">
        <v>4.0298285000000003E-2</v>
      </c>
      <c r="K82" s="11">
        <v>0.277146532</v>
      </c>
      <c r="L82" s="11">
        <v>0.256462004908178</v>
      </c>
      <c r="M82" s="11">
        <v>1.04631745928544E-2</v>
      </c>
      <c r="N82" s="11"/>
    </row>
    <row r="83" spans="1:14" ht="14.25" customHeight="1">
      <c r="A83" s="11" t="s">
        <v>338</v>
      </c>
      <c r="B83" s="11" t="s">
        <v>77</v>
      </c>
      <c r="C83" s="11" t="s">
        <v>325</v>
      </c>
      <c r="D83" s="11">
        <v>-0.17772164871495499</v>
      </c>
      <c r="E83" s="11">
        <v>0.104559299522236</v>
      </c>
      <c r="F83" s="11">
        <v>9.7646881629343305E-2</v>
      </c>
      <c r="G83" s="11">
        <v>1.6798957761185701E-2</v>
      </c>
      <c r="H83" s="11">
        <v>0.18980725494091999</v>
      </c>
      <c r="I83" s="24">
        <v>3.81540267561502E-6</v>
      </c>
      <c r="J83" s="11">
        <v>0.103962053</v>
      </c>
      <c r="K83" s="11">
        <v>3.1407570000000001E-3</v>
      </c>
      <c r="L83" s="11">
        <v>0.242389100210781</v>
      </c>
      <c r="M83" s="11">
        <v>1.13390023720236E-2</v>
      </c>
      <c r="N83" s="11"/>
    </row>
    <row r="84" spans="1:14" ht="14.25" customHeight="1">
      <c r="A84" s="11" t="s">
        <v>257</v>
      </c>
      <c r="B84" s="11" t="s">
        <v>77</v>
      </c>
      <c r="C84" s="11" t="s">
        <v>78</v>
      </c>
      <c r="D84" s="11">
        <v>0.15418409968021701</v>
      </c>
      <c r="E84" s="11">
        <v>0.177630496577458</v>
      </c>
      <c r="F84" s="11">
        <v>0.30191710545738998</v>
      </c>
      <c r="G84" s="24">
        <v>5.8023818095625205E-13</v>
      </c>
      <c r="H84" s="11">
        <v>0.23204039558483799</v>
      </c>
      <c r="I84" s="24">
        <v>4.66438983611201E-8</v>
      </c>
      <c r="J84" s="11">
        <v>0.162834175</v>
      </c>
      <c r="K84" s="24">
        <v>8.4400000000000005E-6</v>
      </c>
      <c r="L84" s="11">
        <v>0.249644995690954</v>
      </c>
      <c r="M84" s="11">
        <v>1.21067613939368E-2</v>
      </c>
      <c r="N84" s="11"/>
    </row>
    <row r="85" spans="1:14" ht="14.25" customHeight="1">
      <c r="A85" s="11" t="s">
        <v>207</v>
      </c>
      <c r="B85" s="11" t="s">
        <v>77</v>
      </c>
      <c r="C85" s="11" t="s">
        <v>78</v>
      </c>
      <c r="D85" s="11">
        <v>0.463313388529911</v>
      </c>
      <c r="E85" s="24">
        <v>2.61433754111907E-5</v>
      </c>
      <c r="F85" s="11">
        <v>0.104970781374563</v>
      </c>
      <c r="G85" s="11">
        <v>1.05451448693049E-2</v>
      </c>
      <c r="H85" s="11">
        <v>4.2820903485624298E-2</v>
      </c>
      <c r="I85" s="11">
        <v>0.29171138166919602</v>
      </c>
      <c r="J85" s="11">
        <v>-2.3598946999999999E-2</v>
      </c>
      <c r="K85" s="11">
        <v>0.50637465999999998</v>
      </c>
      <c r="L85" s="11">
        <v>-0.23888084925519501</v>
      </c>
      <c r="M85" s="11">
        <v>1.3038614954755201E-2</v>
      </c>
      <c r="N85" s="11"/>
    </row>
    <row r="86" spans="1:14" ht="14.25" customHeight="1">
      <c r="A86" s="11" t="s">
        <v>3147</v>
      </c>
      <c r="B86" s="11" t="s">
        <v>47</v>
      </c>
      <c r="C86" s="11" t="s">
        <v>47</v>
      </c>
      <c r="D86" s="11">
        <v>-0.12943638019954201</v>
      </c>
      <c r="E86" s="11">
        <v>0.16167873975019101</v>
      </c>
      <c r="F86" s="11">
        <v>3.5370550226648402E-2</v>
      </c>
      <c r="G86" s="11">
        <v>0.30552909687836199</v>
      </c>
      <c r="H86" s="11">
        <v>0.18643169189620201</v>
      </c>
      <c r="I86" s="24">
        <v>1.4593524905381001E-8</v>
      </c>
      <c r="J86" s="11">
        <v>4.3914621000000001E-2</v>
      </c>
      <c r="K86" s="11">
        <v>0.14222275500000001</v>
      </c>
      <c r="L86" s="11">
        <v>0.19898255130120199</v>
      </c>
      <c r="M86" s="11">
        <v>1.3473951231670601E-2</v>
      </c>
      <c r="N86" s="11"/>
    </row>
    <row r="87" spans="1:14" ht="14.25" customHeight="1">
      <c r="A87" s="11" t="s">
        <v>305</v>
      </c>
      <c r="B87" s="11" t="s">
        <v>77</v>
      </c>
      <c r="C87" s="11" t="s">
        <v>300</v>
      </c>
      <c r="D87" s="11">
        <v>-4.7487253383250501E-2</v>
      </c>
      <c r="E87" s="11">
        <v>0.66825768802889396</v>
      </c>
      <c r="F87" s="11">
        <v>5.9726906730652299E-2</v>
      </c>
      <c r="G87" s="11">
        <v>0.14814011055426099</v>
      </c>
      <c r="H87" s="11">
        <v>0.22204652859787899</v>
      </c>
      <c r="I87" s="24">
        <v>1.9740220603225899E-8</v>
      </c>
      <c r="J87" s="11">
        <v>5.4423563000000001E-2</v>
      </c>
      <c r="K87" s="11">
        <v>0.12690457499999999</v>
      </c>
      <c r="L87" s="11">
        <v>0.23549673973617299</v>
      </c>
      <c r="M87" s="11">
        <v>1.4784532113639901E-2</v>
      </c>
      <c r="N87" s="11"/>
    </row>
    <row r="88" spans="1:14" ht="14.25" customHeight="1">
      <c r="A88" s="11" t="s">
        <v>905</v>
      </c>
      <c r="B88" s="11" t="s">
        <v>171</v>
      </c>
      <c r="C88" s="11" t="s">
        <v>386</v>
      </c>
      <c r="D88" s="11">
        <v>-0.102261314740278</v>
      </c>
      <c r="E88" s="11">
        <v>0.33134413712948002</v>
      </c>
      <c r="F88" s="11">
        <v>5.9940290732062897E-2</v>
      </c>
      <c r="G88" s="11">
        <v>0.12662062916870201</v>
      </c>
      <c r="H88" s="11">
        <v>0.18701097411162501</v>
      </c>
      <c r="I88" s="24">
        <v>6.5979648178155302E-7</v>
      </c>
      <c r="J88" s="11">
        <v>4.5061080000000003E-2</v>
      </c>
      <c r="K88" s="11">
        <v>0.18375285999999999</v>
      </c>
      <c r="L88" s="11">
        <v>0.22334330497792801</v>
      </c>
      <c r="M88" s="11">
        <v>1.4832186106904101E-2</v>
      </c>
      <c r="N88" s="11"/>
    </row>
    <row r="89" spans="1:14" ht="14.25" customHeight="1">
      <c r="A89" s="11" t="s">
        <v>2153</v>
      </c>
      <c r="B89" s="11" t="s">
        <v>77</v>
      </c>
      <c r="C89" s="11" t="s">
        <v>300</v>
      </c>
      <c r="D89" s="11">
        <v>-2.7374887014585202E-2</v>
      </c>
      <c r="E89" s="11">
        <v>0.80535361647473502</v>
      </c>
      <c r="F89" s="11">
        <v>7.9527475116284593E-2</v>
      </c>
      <c r="G89" s="11">
        <v>5.5052325405308897E-2</v>
      </c>
      <c r="H89" s="11">
        <v>0.287066352086848</v>
      </c>
      <c r="I89" s="24">
        <v>2.9384749066247301E-13</v>
      </c>
      <c r="J89" s="11">
        <v>5.5454109000000001E-2</v>
      </c>
      <c r="K89" s="11">
        <v>0.120773616</v>
      </c>
      <c r="L89" s="11">
        <v>0.235089398229998</v>
      </c>
      <c r="M89" s="11">
        <v>1.52034804170635E-2</v>
      </c>
      <c r="N89" s="11"/>
    </row>
    <row r="90" spans="1:14" ht="14.25" customHeight="1">
      <c r="A90" s="11" t="s">
        <v>1748</v>
      </c>
      <c r="B90" s="11" t="s">
        <v>77</v>
      </c>
      <c r="C90" s="11" t="s">
        <v>525</v>
      </c>
      <c r="D90" s="11">
        <v>-0.142302093438093</v>
      </c>
      <c r="E90" s="11">
        <v>0.19760154357592599</v>
      </c>
      <c r="F90" s="11">
        <v>4.2711996680009903E-3</v>
      </c>
      <c r="G90" s="11">
        <v>0.91745353202489</v>
      </c>
      <c r="H90" s="11">
        <v>0.165059626988553</v>
      </c>
      <c r="I90" s="24">
        <v>3.1157228739268703E-5</v>
      </c>
      <c r="J90" s="11">
        <v>2.6035665E-2</v>
      </c>
      <c r="K90" s="11">
        <v>0.463914667</v>
      </c>
      <c r="L90" s="11">
        <v>0.233083822985613</v>
      </c>
      <c r="M90" s="11">
        <v>1.53980061199675E-2</v>
      </c>
      <c r="N90" s="11"/>
    </row>
    <row r="91" spans="1:14" ht="14.25" customHeight="1">
      <c r="A91" s="11" t="s">
        <v>2507</v>
      </c>
      <c r="B91" s="11" t="s">
        <v>77</v>
      </c>
      <c r="C91" s="11" t="s">
        <v>989</v>
      </c>
      <c r="D91" s="11">
        <v>8.1846935609236005E-2</v>
      </c>
      <c r="E91" s="11">
        <v>0.472502212577812</v>
      </c>
      <c r="F91" s="11">
        <v>0.29967020435883301</v>
      </c>
      <c r="G91" s="24">
        <v>7.8994652740181897E-13</v>
      </c>
      <c r="H91" s="11">
        <v>0.104896910845372</v>
      </c>
      <c r="I91" s="11">
        <v>1.03654567806936E-2</v>
      </c>
      <c r="J91" s="11">
        <v>0.18367148</v>
      </c>
      <c r="K91" s="24">
        <v>4.2100000000000002E-7</v>
      </c>
      <c r="L91" s="11">
        <v>0.239754388351374</v>
      </c>
      <c r="M91" s="11">
        <v>1.56094109726914E-2</v>
      </c>
      <c r="N91" s="11"/>
    </row>
    <row r="92" spans="1:14" ht="14.25" customHeight="1">
      <c r="A92" s="11" t="s">
        <v>1284</v>
      </c>
      <c r="B92" s="11" t="s">
        <v>77</v>
      </c>
      <c r="C92" s="11" t="s">
        <v>868</v>
      </c>
      <c r="D92" s="11">
        <v>2.88235795977849E-2</v>
      </c>
      <c r="E92" s="11">
        <v>0.80441542098554197</v>
      </c>
      <c r="F92" s="11">
        <v>6.94744830626777E-2</v>
      </c>
      <c r="G92" s="11">
        <v>0.109300600827357</v>
      </c>
      <c r="H92" s="11">
        <v>0.2701126369613</v>
      </c>
      <c r="I92" s="24">
        <v>1.4126824638937801E-10</v>
      </c>
      <c r="J92" s="11">
        <v>3.4183083000000003E-2</v>
      </c>
      <c r="K92" s="11">
        <v>0.360821907</v>
      </c>
      <c r="L92" s="11">
        <v>0.24376428982238901</v>
      </c>
      <c r="M92" s="11">
        <v>1.6076429892923301E-2</v>
      </c>
      <c r="N92" s="11"/>
    </row>
    <row r="93" spans="1:14" ht="14.25" customHeight="1">
      <c r="A93" s="11" t="s">
        <v>1862</v>
      </c>
      <c r="B93" s="11" t="s">
        <v>77</v>
      </c>
      <c r="C93" s="11" t="s">
        <v>300</v>
      </c>
      <c r="D93" s="11">
        <v>-5.74629591289871E-3</v>
      </c>
      <c r="E93" s="11">
        <v>0.95769060712656795</v>
      </c>
      <c r="F93" s="11">
        <v>6.5701483851773795E-2</v>
      </c>
      <c r="G93" s="11">
        <v>0.10369019310769501</v>
      </c>
      <c r="H93" s="11">
        <v>0.219236862141959</v>
      </c>
      <c r="I93" s="24">
        <v>2.71558504749682E-8</v>
      </c>
      <c r="J93" s="11">
        <v>4.8453031000000001E-2</v>
      </c>
      <c r="K93" s="11">
        <v>0.16447489100000001</v>
      </c>
      <c r="L93" s="11">
        <v>0.225276522506062</v>
      </c>
      <c r="M93" s="11">
        <v>1.7233211236706798E-2</v>
      </c>
      <c r="N93" s="11"/>
    </row>
    <row r="94" spans="1:14" ht="14.25" customHeight="1">
      <c r="A94" s="11" t="s">
        <v>2511</v>
      </c>
      <c r="B94" s="11" t="s">
        <v>77</v>
      </c>
      <c r="C94" s="11" t="s">
        <v>525</v>
      </c>
      <c r="D94" s="11">
        <v>-0.19230067781544499</v>
      </c>
      <c r="E94" s="11">
        <v>7.4230890890556095E-2</v>
      </c>
      <c r="F94" s="11">
        <v>0.14921416068149601</v>
      </c>
      <c r="G94" s="11">
        <v>2.0481899185903599E-4</v>
      </c>
      <c r="H94" s="11">
        <v>0.264281082331984</v>
      </c>
      <c r="I94" s="24">
        <v>5.3510876339306303E-12</v>
      </c>
      <c r="J94" s="11">
        <v>0.13364994499999999</v>
      </c>
      <c r="K94" s="11">
        <v>1.2816300000000001E-4</v>
      </c>
      <c r="L94" s="11">
        <v>0.22278707391642499</v>
      </c>
      <c r="M94" s="11">
        <v>1.7416714460153401E-2</v>
      </c>
      <c r="N94" s="11"/>
    </row>
    <row r="95" spans="1:14" ht="14.25" customHeight="1">
      <c r="A95" s="11" t="s">
        <v>1974</v>
      </c>
      <c r="B95" s="11" t="s">
        <v>171</v>
      </c>
      <c r="C95" s="11" t="s">
        <v>386</v>
      </c>
      <c r="D95" s="11">
        <v>-0.16539658162586601</v>
      </c>
      <c r="E95" s="11">
        <v>0.139344910651755</v>
      </c>
      <c r="F95" s="11">
        <v>-5.4114974007816501E-2</v>
      </c>
      <c r="G95" s="11">
        <v>0.19694554705748299</v>
      </c>
      <c r="H95" s="11">
        <v>0.16892934316269201</v>
      </c>
      <c r="I95" s="24">
        <v>2.4833174464185799E-5</v>
      </c>
      <c r="J95" s="11">
        <v>-1.776169E-2</v>
      </c>
      <c r="K95" s="11">
        <v>0.62315052199999998</v>
      </c>
      <c r="L95" s="11">
        <v>0.23082431555045299</v>
      </c>
      <c r="M95" s="11">
        <v>1.7711789537543401E-2</v>
      </c>
      <c r="N95" s="11"/>
    </row>
    <row r="96" spans="1:14" ht="14.25" customHeight="1">
      <c r="A96" s="11" t="s">
        <v>1711</v>
      </c>
      <c r="B96" s="11" t="s">
        <v>171</v>
      </c>
      <c r="C96" s="11" t="s">
        <v>386</v>
      </c>
      <c r="D96" s="11">
        <v>-0.190065899897328</v>
      </c>
      <c r="E96" s="11">
        <v>9.0259987029753103E-2</v>
      </c>
      <c r="F96" s="11">
        <v>9.9661994651125494E-3</v>
      </c>
      <c r="G96" s="11">
        <v>0.81268515226107296</v>
      </c>
      <c r="H96" s="11">
        <v>0.17222409270509001</v>
      </c>
      <c r="I96" s="24">
        <v>2.0700350722865601E-5</v>
      </c>
      <c r="J96" s="11">
        <v>2.8438451999999999E-2</v>
      </c>
      <c r="K96" s="11">
        <v>0.43194579100000002</v>
      </c>
      <c r="L96" s="11">
        <v>0.22924510593073999</v>
      </c>
      <c r="M96" s="11">
        <v>1.8855535239058301E-2</v>
      </c>
      <c r="N96" s="11"/>
    </row>
    <row r="97" spans="1:14" ht="14.25" customHeight="1">
      <c r="A97" s="11" t="s">
        <v>2870</v>
      </c>
      <c r="B97" s="11" t="s">
        <v>47</v>
      </c>
      <c r="C97" s="11" t="s">
        <v>47</v>
      </c>
      <c r="D97" s="11">
        <v>-0.23855990917813399</v>
      </c>
      <c r="E97" s="11">
        <v>1.76416717829877E-2</v>
      </c>
      <c r="F97" s="11">
        <v>-2.8692996586031201E-2</v>
      </c>
      <c r="G97" s="11">
        <v>0.44485604724005201</v>
      </c>
      <c r="H97" s="11">
        <v>0.21586471464065199</v>
      </c>
      <c r="I97" s="24">
        <v>1.6245805971339E-9</v>
      </c>
      <c r="J97" s="11">
        <v>1.4406429E-2</v>
      </c>
      <c r="K97" s="11">
        <v>0.65601819699999997</v>
      </c>
      <c r="L97" s="11">
        <v>0.206754238982858</v>
      </c>
      <c r="M97" s="11">
        <v>1.8893226457055001E-2</v>
      </c>
      <c r="N97" s="11"/>
    </row>
    <row r="98" spans="1:14" ht="14.25" customHeight="1">
      <c r="A98" s="11" t="s">
        <v>1402</v>
      </c>
      <c r="B98" s="11" t="s">
        <v>873</v>
      </c>
      <c r="C98" s="11" t="s">
        <v>1394</v>
      </c>
      <c r="D98" s="11">
        <v>-0.185789743315835</v>
      </c>
      <c r="E98" s="11">
        <v>5.3716579044354701E-2</v>
      </c>
      <c r="F98" s="11">
        <v>5.3912870169544901E-2</v>
      </c>
      <c r="G98" s="11">
        <v>0.12464845860644901</v>
      </c>
      <c r="H98" s="11">
        <v>0.18036679419403301</v>
      </c>
      <c r="I98" s="24">
        <v>8.8439606756472794E-8</v>
      </c>
      <c r="J98" s="11">
        <v>6.3366813999999994E-2</v>
      </c>
      <c r="K98" s="11">
        <v>3.6957972999999998E-2</v>
      </c>
      <c r="L98" s="11">
        <v>0.190626387757906</v>
      </c>
      <c r="M98" s="11">
        <v>2.1012141735308399E-2</v>
      </c>
      <c r="N98" s="11"/>
    </row>
    <row r="99" spans="1:14" ht="14.25" customHeight="1">
      <c r="A99" s="11" t="s">
        <v>1000</v>
      </c>
      <c r="B99" s="11" t="s">
        <v>171</v>
      </c>
      <c r="C99" s="11" t="s">
        <v>386</v>
      </c>
      <c r="D99" s="11">
        <v>-0.14646461574875499</v>
      </c>
      <c r="E99" s="11">
        <v>0.18344175605822499</v>
      </c>
      <c r="F99" s="11">
        <v>-3.0174830066844599E-2</v>
      </c>
      <c r="G99" s="11">
        <v>0.46250180605681201</v>
      </c>
      <c r="H99" s="11">
        <v>0.21279625297341201</v>
      </c>
      <c r="I99" s="24">
        <v>5.51540039443403E-8</v>
      </c>
      <c r="J99" s="11">
        <v>-4.7388639999999998E-3</v>
      </c>
      <c r="K99" s="11">
        <v>0.89378009899999999</v>
      </c>
      <c r="L99" s="11">
        <v>0.220182735054856</v>
      </c>
      <c r="M99" s="11">
        <v>2.1565767152889999E-2</v>
      </c>
      <c r="N99" s="11"/>
    </row>
    <row r="100" spans="1:14" ht="14.25" customHeight="1">
      <c r="A100" s="11" t="s">
        <v>332</v>
      </c>
      <c r="B100" s="11" t="s">
        <v>77</v>
      </c>
      <c r="C100" s="11" t="s">
        <v>325</v>
      </c>
      <c r="D100" s="11">
        <v>-5.3965735924379803E-2</v>
      </c>
      <c r="E100" s="11">
        <v>0.62432520077950704</v>
      </c>
      <c r="F100" s="11">
        <v>9.5390054499591898E-2</v>
      </c>
      <c r="G100" s="11">
        <v>2.0117348492008701E-2</v>
      </c>
      <c r="H100" s="11">
        <v>0.172021557832778</v>
      </c>
      <c r="I100" s="24">
        <v>3.2894325690129699E-5</v>
      </c>
      <c r="J100" s="11">
        <v>7.7355534000000004E-2</v>
      </c>
      <c r="K100" s="11">
        <v>2.9113528999999999E-2</v>
      </c>
      <c r="L100" s="11">
        <v>0.21583318219341599</v>
      </c>
      <c r="M100" s="11">
        <v>2.53913996413682E-2</v>
      </c>
      <c r="N100" s="11"/>
    </row>
    <row r="101" spans="1:14" ht="14.25" customHeight="1">
      <c r="A101" s="11" t="s">
        <v>402</v>
      </c>
      <c r="B101" s="11" t="s">
        <v>64</v>
      </c>
      <c r="C101" s="11" t="s">
        <v>384</v>
      </c>
      <c r="D101" s="11">
        <v>-9.7011785885860596E-2</v>
      </c>
      <c r="E101" s="11">
        <v>0.37783841044726502</v>
      </c>
      <c r="F101" s="11">
        <v>-0.161846024299175</v>
      </c>
      <c r="G101" s="24">
        <v>5.9124164329680802E-5</v>
      </c>
      <c r="H101" s="11">
        <v>4.1443412309730698E-2</v>
      </c>
      <c r="I101" s="11">
        <v>0.30599478385627998</v>
      </c>
      <c r="J101" s="11">
        <v>-9.7248959999999995E-2</v>
      </c>
      <c r="K101" s="11">
        <v>5.4380619999999996E-3</v>
      </c>
      <c r="L101" s="11">
        <v>0.21060012654597099</v>
      </c>
      <c r="M101" s="11">
        <v>3.1237689032637999E-2</v>
      </c>
      <c r="N101" s="11"/>
    </row>
    <row r="102" spans="1:14" ht="14.25" customHeight="1">
      <c r="A102" s="11" t="s">
        <v>1113</v>
      </c>
      <c r="B102" s="11" t="s">
        <v>77</v>
      </c>
      <c r="C102" s="11" t="s">
        <v>664</v>
      </c>
      <c r="D102" s="11">
        <v>9.9549956359037295E-2</v>
      </c>
      <c r="E102" s="11">
        <v>0.39670762427715101</v>
      </c>
      <c r="F102" s="11">
        <v>0.37279030187849399</v>
      </c>
      <c r="G102" s="24">
        <v>2.3524087942526199E-18</v>
      </c>
      <c r="H102" s="11">
        <v>0.233849859375519</v>
      </c>
      <c r="I102" s="24">
        <v>2.0087085394240699E-8</v>
      </c>
      <c r="J102" s="11">
        <v>0.221149598</v>
      </c>
      <c r="K102" s="24">
        <v>2.9100000000000001E-9</v>
      </c>
      <c r="L102" s="11">
        <v>0.22017500049639099</v>
      </c>
      <c r="M102" s="11">
        <v>3.14407847664082E-2</v>
      </c>
      <c r="N102" s="11"/>
    </row>
    <row r="103" spans="1:14" ht="14.25" customHeight="1">
      <c r="A103" s="11" t="s">
        <v>1310</v>
      </c>
      <c r="B103" s="11" t="s">
        <v>77</v>
      </c>
      <c r="C103" s="11" t="s">
        <v>300</v>
      </c>
      <c r="D103" s="11">
        <v>-4.5599086296790103E-2</v>
      </c>
      <c r="E103" s="11">
        <v>0.683647030874588</v>
      </c>
      <c r="F103" s="11">
        <v>5.2032402181029197E-2</v>
      </c>
      <c r="G103" s="11">
        <v>0.212129066267495</v>
      </c>
      <c r="H103" s="11">
        <v>0.243146549482472</v>
      </c>
      <c r="I103" s="24">
        <v>9.7615757033697994E-10</v>
      </c>
      <c r="J103" s="11">
        <v>4.9384325999999999E-2</v>
      </c>
      <c r="K103" s="11">
        <v>0.169727357</v>
      </c>
      <c r="L103" s="11">
        <v>0.20718471751025999</v>
      </c>
      <c r="M103" s="11">
        <v>3.3555449792386803E-2</v>
      </c>
      <c r="N103" s="11"/>
    </row>
    <row r="104" spans="1:14" ht="14.25" customHeight="1">
      <c r="A104" s="11" t="s">
        <v>1237</v>
      </c>
      <c r="B104" s="11" t="s">
        <v>77</v>
      </c>
      <c r="C104" s="11" t="s">
        <v>868</v>
      </c>
      <c r="D104" s="11">
        <v>-4.3894584493043197E-2</v>
      </c>
      <c r="E104" s="11">
        <v>0.69811577786943901</v>
      </c>
      <c r="F104" s="11">
        <v>5.9020457853431803E-2</v>
      </c>
      <c r="G104" s="11">
        <v>0.16150351645461</v>
      </c>
      <c r="H104" s="11">
        <v>0.21657484442175101</v>
      </c>
      <c r="I104" s="24">
        <v>1.4162443485360601E-7</v>
      </c>
      <c r="J104" s="11">
        <v>4.2723434999999997E-2</v>
      </c>
      <c r="K104" s="11">
        <v>0.23998212699999999</v>
      </c>
      <c r="L104" s="11">
        <v>0.204685270198915</v>
      </c>
      <c r="M104" s="11">
        <v>3.7722067750565101E-2</v>
      </c>
      <c r="N104" s="11"/>
    </row>
    <row r="105" spans="1:14" ht="14.25" customHeight="1">
      <c r="A105" s="11" t="s">
        <v>909</v>
      </c>
      <c r="B105" s="11" t="s">
        <v>171</v>
      </c>
      <c r="C105" s="11" t="s">
        <v>386</v>
      </c>
      <c r="D105" s="11">
        <v>-0.177931695576107</v>
      </c>
      <c r="E105" s="11">
        <v>0.113441705809346</v>
      </c>
      <c r="F105" s="11">
        <v>-9.1823721049021593E-3</v>
      </c>
      <c r="G105" s="11">
        <v>0.82663730249744005</v>
      </c>
      <c r="H105" s="11">
        <v>0.21572813230710999</v>
      </c>
      <c r="I105" s="24">
        <v>7.9300964098836203E-8</v>
      </c>
      <c r="J105" s="11">
        <v>2.1308798E-2</v>
      </c>
      <c r="K105" s="11">
        <v>0.555805357</v>
      </c>
      <c r="L105" s="11">
        <v>0.20227827228114501</v>
      </c>
      <c r="M105" s="11">
        <v>3.8747240178891501E-2</v>
      </c>
      <c r="N105" s="11"/>
    </row>
    <row r="106" spans="1:14" ht="14.25" customHeight="1">
      <c r="A106" s="11" t="s">
        <v>208</v>
      </c>
      <c r="B106" s="11" t="s">
        <v>77</v>
      </c>
      <c r="C106" s="11" t="s">
        <v>78</v>
      </c>
      <c r="D106" s="11">
        <v>-0.19878545920000801</v>
      </c>
      <c r="E106" s="11">
        <v>8.6424454088094793E-2</v>
      </c>
      <c r="F106" s="11">
        <v>5.43684762319257E-2</v>
      </c>
      <c r="G106" s="11">
        <v>0.20520124384089</v>
      </c>
      <c r="H106" s="11">
        <v>0.33040090673132</v>
      </c>
      <c r="I106" s="24">
        <v>2.53696356878132E-16</v>
      </c>
      <c r="J106" s="11">
        <v>5.6484806999999998E-2</v>
      </c>
      <c r="K106" s="11">
        <v>0.12485267999999999</v>
      </c>
      <c r="L106" s="11">
        <v>0.206796666074893</v>
      </c>
      <c r="M106" s="11">
        <v>4.0730559770015197E-2</v>
      </c>
      <c r="N106" s="11"/>
    </row>
    <row r="107" spans="1:14" ht="14.25" customHeight="1">
      <c r="A107" s="11" t="s">
        <v>2196</v>
      </c>
      <c r="B107" s="11" t="s">
        <v>77</v>
      </c>
      <c r="C107" s="11" t="s">
        <v>300</v>
      </c>
      <c r="D107" s="11">
        <v>-6.4697897627671502E-2</v>
      </c>
      <c r="E107" s="11">
        <v>0.559672291926544</v>
      </c>
      <c r="F107" s="11">
        <v>4.7686714552902298E-2</v>
      </c>
      <c r="G107" s="11">
        <v>0.24994407890030901</v>
      </c>
      <c r="H107" s="11">
        <v>0.16484821389898099</v>
      </c>
      <c r="I107" s="24">
        <v>3.5778752228342301E-5</v>
      </c>
      <c r="J107" s="11">
        <v>4.5578766E-2</v>
      </c>
      <c r="K107" s="11">
        <v>0.202093298</v>
      </c>
      <c r="L107" s="11">
        <v>0.19731930315152699</v>
      </c>
      <c r="M107" s="11">
        <v>4.2116617316455801E-2</v>
      </c>
      <c r="N107" s="11"/>
    </row>
    <row r="108" spans="1:14" ht="14.25" customHeight="1">
      <c r="A108" s="11" t="s">
        <v>2980</v>
      </c>
      <c r="B108" s="11" t="s">
        <v>47</v>
      </c>
      <c r="C108" s="11" t="s">
        <v>47</v>
      </c>
      <c r="D108" s="11">
        <v>-0.23249689399195</v>
      </c>
      <c r="E108" s="11">
        <v>2.1215860031734798E-2</v>
      </c>
      <c r="F108" s="11">
        <v>-1.0814526327941301E-2</v>
      </c>
      <c r="G108" s="11">
        <v>0.77238126910728799</v>
      </c>
      <c r="H108" s="11">
        <v>0.23170595072247999</v>
      </c>
      <c r="I108" s="24">
        <v>9.6298606204344995E-11</v>
      </c>
      <c r="J108" s="11">
        <v>1.9759875999999999E-2</v>
      </c>
      <c r="K108" s="11">
        <v>0.53867374800000001</v>
      </c>
      <c r="L108" s="11">
        <v>0.17882180228966199</v>
      </c>
      <c r="M108" s="11">
        <v>4.2319874192452103E-2</v>
      </c>
      <c r="N108" s="11"/>
    </row>
    <row r="109" spans="1:14" ht="14.25" customHeight="1">
      <c r="A109" s="11" t="s">
        <v>867</v>
      </c>
      <c r="B109" s="11" t="s">
        <v>77</v>
      </c>
      <c r="C109" s="11" t="s">
        <v>868</v>
      </c>
      <c r="D109" s="11">
        <v>-1.52045358982872E-2</v>
      </c>
      <c r="E109" s="11">
        <v>0.89513513877561202</v>
      </c>
      <c r="F109" s="11">
        <v>4.8137073137160598E-2</v>
      </c>
      <c r="G109" s="11">
        <v>0.26331570826414102</v>
      </c>
      <c r="H109" s="11">
        <v>0.25020353138492202</v>
      </c>
      <c r="I109" s="24">
        <v>2.5952037012162701E-9</v>
      </c>
      <c r="J109" s="11">
        <v>2.6178567E-2</v>
      </c>
      <c r="K109" s="11">
        <v>0.48035833500000003</v>
      </c>
      <c r="L109" s="11">
        <v>0.20356287161786599</v>
      </c>
      <c r="M109" s="11">
        <v>4.3608661607454101E-2</v>
      </c>
      <c r="N109" s="11"/>
    </row>
    <row r="110" spans="1:14" ht="14.25" customHeight="1">
      <c r="A110" s="11" t="s">
        <v>2112</v>
      </c>
      <c r="B110" s="11" t="s">
        <v>77</v>
      </c>
      <c r="C110" s="11" t="s">
        <v>948</v>
      </c>
      <c r="D110" s="11">
        <v>-2.50049189603859E-2</v>
      </c>
      <c r="E110" s="11">
        <v>0.82208573849483302</v>
      </c>
      <c r="F110" s="11">
        <v>2.6716104640058899E-2</v>
      </c>
      <c r="G110" s="11">
        <v>0.51859535160052095</v>
      </c>
      <c r="H110" s="11">
        <v>0.15937749968808901</v>
      </c>
      <c r="I110" s="24">
        <v>5.9060170197283201E-5</v>
      </c>
      <c r="J110" s="11">
        <v>1.4553445E-2</v>
      </c>
      <c r="K110" s="11">
        <v>0.683925063</v>
      </c>
      <c r="L110" s="11">
        <v>0.19535499538373699</v>
      </c>
      <c r="M110" s="11">
        <v>4.3924257162559197E-2</v>
      </c>
      <c r="N110" s="11"/>
    </row>
    <row r="111" spans="1:14" ht="14.25" customHeight="1">
      <c r="A111" s="11" t="s">
        <v>115</v>
      </c>
      <c r="B111" s="11" t="s">
        <v>77</v>
      </c>
      <c r="C111" s="11" t="s">
        <v>108</v>
      </c>
      <c r="D111" s="11">
        <v>0.40901264145951299</v>
      </c>
      <c r="E111" s="11">
        <v>2.01694794518285E-4</v>
      </c>
      <c r="F111" s="11">
        <v>0.20733223162874601</v>
      </c>
      <c r="G111" s="24">
        <v>4.0344105738072399E-7</v>
      </c>
      <c r="H111" s="11">
        <v>-1.0154793335947199E-2</v>
      </c>
      <c r="I111" s="11">
        <v>0.79825328355280001</v>
      </c>
      <c r="J111" s="11">
        <v>5.9893265000000001E-2</v>
      </c>
      <c r="K111" s="11">
        <v>9.3363486999999995E-2</v>
      </c>
      <c r="L111" s="11">
        <v>-0.194426497809249</v>
      </c>
      <c r="M111" s="11">
        <v>4.5231693587640599E-2</v>
      </c>
      <c r="N111" s="11"/>
    </row>
    <row r="112" spans="1:14" ht="14.25" customHeight="1">
      <c r="A112" s="11" t="s">
        <v>1269</v>
      </c>
      <c r="B112" s="11" t="s">
        <v>77</v>
      </c>
      <c r="C112" s="11" t="s">
        <v>868</v>
      </c>
      <c r="D112" s="11">
        <v>-5.6730794855464201E-2</v>
      </c>
      <c r="E112" s="11">
        <v>0.61492041937597697</v>
      </c>
      <c r="F112" s="11">
        <v>3.2823722024913002E-2</v>
      </c>
      <c r="G112" s="11">
        <v>0.43833737313576199</v>
      </c>
      <c r="H112" s="11">
        <v>0.227631778068591</v>
      </c>
      <c r="I112" s="24">
        <v>3.9215298730960502E-8</v>
      </c>
      <c r="J112" s="11">
        <v>3.0561504999999999E-2</v>
      </c>
      <c r="K112" s="11">
        <v>0.40386870400000002</v>
      </c>
      <c r="L112" s="11">
        <v>0.195904273754888</v>
      </c>
      <c r="M112" s="11">
        <v>4.5396976488260299E-2</v>
      </c>
      <c r="N112" s="11"/>
    </row>
    <row r="113" spans="1:14" ht="14.25" customHeight="1">
      <c r="A113" s="11" t="s">
        <v>1764</v>
      </c>
      <c r="B113" s="11" t="s">
        <v>77</v>
      </c>
      <c r="C113" s="11" t="s">
        <v>868</v>
      </c>
      <c r="D113" s="11">
        <v>-8.7543482066626994E-3</v>
      </c>
      <c r="E113" s="11">
        <v>0.936920527980588</v>
      </c>
      <c r="F113" s="11">
        <v>7.0305564912367405E-2</v>
      </c>
      <c r="G113" s="11">
        <v>8.8007272902597702E-2</v>
      </c>
      <c r="H113" s="11">
        <v>0.208693884565157</v>
      </c>
      <c r="I113" s="24">
        <v>1.20252721790601E-7</v>
      </c>
      <c r="J113" s="11">
        <v>4.0151447E-2</v>
      </c>
      <c r="K113" s="11">
        <v>0.258672978</v>
      </c>
      <c r="L113" s="11">
        <v>0.191609898080013</v>
      </c>
      <c r="M113" s="11">
        <v>4.7106305595524103E-2</v>
      </c>
      <c r="N113" s="11"/>
    </row>
    <row r="114" spans="1:14" ht="14.25" customHeight="1">
      <c r="A114" s="11" t="s">
        <v>1280</v>
      </c>
      <c r="B114" s="11" t="s">
        <v>77</v>
      </c>
      <c r="C114" s="11" t="s">
        <v>868</v>
      </c>
      <c r="D114" s="11">
        <v>0.14646084026696801</v>
      </c>
      <c r="E114" s="11">
        <v>0.19904831589389499</v>
      </c>
      <c r="F114" s="11">
        <v>0.117566147716245</v>
      </c>
      <c r="G114" s="11">
        <v>5.5911508700864096E-3</v>
      </c>
      <c r="H114" s="11">
        <v>0.222636329196577</v>
      </c>
      <c r="I114" s="24">
        <v>8.6803284995254407E-8</v>
      </c>
      <c r="J114" s="11">
        <v>4.2442316000000001E-2</v>
      </c>
      <c r="K114" s="11">
        <v>0.247497563</v>
      </c>
      <c r="L114" s="11">
        <v>0.19510206739309199</v>
      </c>
      <c r="M114" s="11">
        <v>4.9420782151833299E-2</v>
      </c>
      <c r="N114" s="11"/>
    </row>
    <row r="115" spans="1:14" ht="14.25" customHeight="1">
      <c r="A115" s="11" t="s">
        <v>76</v>
      </c>
      <c r="B115" s="11" t="s">
        <v>77</v>
      </c>
      <c r="C115" s="11" t="s">
        <v>78</v>
      </c>
      <c r="D115" s="11">
        <v>0.40022372061524603</v>
      </c>
      <c r="E115" s="11">
        <v>2.5495543179954898E-4</v>
      </c>
      <c r="F115" s="11">
        <v>0.17337352109006801</v>
      </c>
      <c r="G115" s="24">
        <v>2.0892925913546799E-5</v>
      </c>
      <c r="H115" s="11">
        <v>8.0776112427710406E-2</v>
      </c>
      <c r="I115" s="11">
        <v>4.1191286109818398E-2</v>
      </c>
      <c r="J115" s="11">
        <v>1.8300431999999998E-2</v>
      </c>
      <c r="K115" s="11">
        <v>0.60509391300000004</v>
      </c>
      <c r="L115" s="11">
        <v>-0.18613400900604299</v>
      </c>
      <c r="M115" s="11">
        <v>5.32435780488386E-2</v>
      </c>
      <c r="N115" s="11"/>
    </row>
    <row r="116" spans="1:14" ht="14.25" customHeight="1">
      <c r="A116" s="11" t="s">
        <v>519</v>
      </c>
      <c r="B116" s="11" t="s">
        <v>77</v>
      </c>
      <c r="C116" s="11" t="s">
        <v>520</v>
      </c>
      <c r="D116" s="11">
        <v>0.101414150470974</v>
      </c>
      <c r="E116" s="11">
        <v>0.34363835154003702</v>
      </c>
      <c r="F116" s="11">
        <v>4.0732226240463E-2</v>
      </c>
      <c r="G116" s="11">
        <v>0.307779062359676</v>
      </c>
      <c r="H116" s="11">
        <v>0.16885593389908299</v>
      </c>
      <c r="I116" s="24">
        <v>1.1097618113840701E-5</v>
      </c>
      <c r="J116" s="11">
        <v>9.8873929999999995E-3</v>
      </c>
      <c r="K116" s="11">
        <v>0.77420682500000004</v>
      </c>
      <c r="L116" s="11">
        <v>0.17938548175410701</v>
      </c>
      <c r="M116" s="11">
        <v>5.3897746122868503E-2</v>
      </c>
      <c r="N116" s="11"/>
    </row>
    <row r="117" spans="1:14" ht="14.25" customHeight="1">
      <c r="A117" s="11" t="s">
        <v>3053</v>
      </c>
      <c r="B117" s="11" t="s">
        <v>47</v>
      </c>
      <c r="C117" s="11" t="s">
        <v>47</v>
      </c>
      <c r="D117" s="11">
        <v>-0.28068110713045102</v>
      </c>
      <c r="E117" s="11">
        <v>4.6007357717397102E-3</v>
      </c>
      <c r="F117" s="11">
        <v>-5.05730182352759E-2</v>
      </c>
      <c r="G117" s="11">
        <v>0.17082299817094801</v>
      </c>
      <c r="H117" s="11">
        <v>0.186195214590132</v>
      </c>
      <c r="I117" s="24">
        <v>1.35514538927244E-7</v>
      </c>
      <c r="J117" s="11">
        <v>-6.3618099999999999E-4</v>
      </c>
      <c r="K117" s="11">
        <v>0.98403098200000005</v>
      </c>
      <c r="L117" s="11">
        <v>0.16707193286802399</v>
      </c>
      <c r="M117" s="11">
        <v>5.6099399917237502E-2</v>
      </c>
      <c r="N117" s="11"/>
    </row>
    <row r="118" spans="1:14" ht="14.25" customHeight="1">
      <c r="A118" s="11" t="s">
        <v>943</v>
      </c>
      <c r="B118" s="11" t="s">
        <v>77</v>
      </c>
      <c r="C118" s="11" t="s">
        <v>868</v>
      </c>
      <c r="D118" s="11">
        <v>0.115174558614281</v>
      </c>
      <c r="E118" s="11">
        <v>0.32023032607426399</v>
      </c>
      <c r="F118" s="11">
        <v>0.12821093204919601</v>
      </c>
      <c r="G118" s="11">
        <v>2.9505635285266502E-3</v>
      </c>
      <c r="H118" s="11">
        <v>0.17002024889786899</v>
      </c>
      <c r="I118" s="24">
        <v>4.0332936339796801E-5</v>
      </c>
      <c r="J118" s="11">
        <v>5.8671411999999999E-2</v>
      </c>
      <c r="K118" s="11">
        <v>0.114908546</v>
      </c>
      <c r="L118" s="11">
        <v>0.191378294718521</v>
      </c>
      <c r="M118" s="11">
        <v>5.7998285412368802E-2</v>
      </c>
      <c r="N118" s="11"/>
    </row>
    <row r="119" spans="1:14" ht="14.25" customHeight="1">
      <c r="A119" s="11" t="s">
        <v>3089</v>
      </c>
      <c r="B119" s="11" t="s">
        <v>47</v>
      </c>
      <c r="C119" s="11" t="s">
        <v>47</v>
      </c>
      <c r="D119" s="11">
        <v>0.55823599836706195</v>
      </c>
      <c r="E119" s="24">
        <v>8.3595366765199406E-8</v>
      </c>
      <c r="F119" s="11">
        <v>0.11894069671985499</v>
      </c>
      <c r="G119" s="11">
        <v>2.3847484339482501E-3</v>
      </c>
      <c r="H119" s="11">
        <v>-4.3029584748558898E-2</v>
      </c>
      <c r="I119" s="11">
        <v>0.25566503796684498</v>
      </c>
      <c r="J119" s="11">
        <v>-1.9702186999999999E-2</v>
      </c>
      <c r="K119" s="11">
        <v>0.561147968</v>
      </c>
      <c r="L119" s="11">
        <v>-0.16950652299574701</v>
      </c>
      <c r="M119" s="11">
        <v>6.4649171680234693E-2</v>
      </c>
      <c r="N119" s="11"/>
    </row>
    <row r="120" spans="1:14" ht="14.25" customHeight="1">
      <c r="A120" s="11" t="s">
        <v>939</v>
      </c>
      <c r="B120" s="11" t="s">
        <v>77</v>
      </c>
      <c r="C120" s="11" t="s">
        <v>300</v>
      </c>
      <c r="D120" s="11">
        <v>-0.109140704176695</v>
      </c>
      <c r="E120" s="11">
        <v>0.31267485772213099</v>
      </c>
      <c r="F120" s="11">
        <v>7.1815291593023703E-2</v>
      </c>
      <c r="G120" s="11">
        <v>7.9251481770946194E-2</v>
      </c>
      <c r="H120" s="11">
        <v>0.19539972658631</v>
      </c>
      <c r="I120" s="24">
        <v>8.8629664444693798E-7</v>
      </c>
      <c r="J120" s="11">
        <v>5.3678567000000003E-2</v>
      </c>
      <c r="K120" s="11">
        <v>0.12839047200000001</v>
      </c>
      <c r="L120" s="11">
        <v>0.172664779831781</v>
      </c>
      <c r="M120" s="11">
        <v>6.6184389184048398E-2</v>
      </c>
      <c r="N120" s="11"/>
    </row>
    <row r="121" spans="1:14" ht="14.25" customHeight="1">
      <c r="A121" s="11" t="s">
        <v>1489</v>
      </c>
      <c r="B121" s="11" t="s">
        <v>77</v>
      </c>
      <c r="C121" s="11" t="s">
        <v>1490</v>
      </c>
      <c r="D121" s="11">
        <v>5.0361327132697697E-2</v>
      </c>
      <c r="E121" s="11">
        <v>0.62346171682748297</v>
      </c>
      <c r="F121" s="11">
        <v>7.2244759865184499E-2</v>
      </c>
      <c r="G121" s="11">
        <v>5.5522227068216003E-2</v>
      </c>
      <c r="H121" s="11">
        <v>0.162728293134875</v>
      </c>
      <c r="I121" s="24">
        <v>9.8220193257318804E-6</v>
      </c>
      <c r="J121" s="11">
        <v>4.2953927000000003E-2</v>
      </c>
      <c r="K121" s="11">
        <v>0.18782979</v>
      </c>
      <c r="L121" s="11">
        <v>0.15776601873625601</v>
      </c>
      <c r="M121" s="11">
        <v>7.3546507453196103E-2</v>
      </c>
      <c r="N121" s="11"/>
    </row>
    <row r="122" spans="1:14" ht="14.25" customHeight="1">
      <c r="A122" s="11" t="s">
        <v>1275</v>
      </c>
      <c r="B122" s="11" t="s">
        <v>77</v>
      </c>
      <c r="C122" s="11" t="s">
        <v>868</v>
      </c>
      <c r="D122" s="11">
        <v>0.191418899876344</v>
      </c>
      <c r="E122" s="11">
        <v>7.5472664205868997E-2</v>
      </c>
      <c r="F122" s="11">
        <v>0.110969050996555</v>
      </c>
      <c r="G122" s="11">
        <v>5.6612499604862098E-3</v>
      </c>
      <c r="H122" s="11">
        <v>0.18979103393668001</v>
      </c>
      <c r="I122" s="24">
        <v>8.4987067688875402E-7</v>
      </c>
      <c r="J122" s="11">
        <v>3.2232124000000001E-2</v>
      </c>
      <c r="K122" s="11">
        <v>0.352867131</v>
      </c>
      <c r="L122" s="11">
        <v>0.16399852632190201</v>
      </c>
      <c r="M122" s="11">
        <v>8.0683876166622204E-2</v>
      </c>
      <c r="N122" s="11"/>
    </row>
    <row r="123" spans="1:14" ht="14.25" customHeight="1">
      <c r="A123" s="11" t="s">
        <v>247</v>
      </c>
      <c r="B123" s="11" t="s">
        <v>77</v>
      </c>
      <c r="C123" s="11" t="s">
        <v>78</v>
      </c>
      <c r="D123" s="11">
        <v>0.118892279506919</v>
      </c>
      <c r="E123" s="11">
        <v>0.31335477503855902</v>
      </c>
      <c r="F123" s="11">
        <v>0.17037410317184301</v>
      </c>
      <c r="G123" s="18">
        <v>7.33362994732594E-5</v>
      </c>
      <c r="H123" s="11">
        <v>0.302496056543264</v>
      </c>
      <c r="I123" s="24">
        <v>3.6740644478038902E-13</v>
      </c>
      <c r="J123" s="11">
        <v>9.1780048000000003E-2</v>
      </c>
      <c r="K123" s="11">
        <v>1.3186918000000001E-2</v>
      </c>
      <c r="L123" s="11">
        <v>0.17550947186839</v>
      </c>
      <c r="M123" s="11">
        <v>8.1037175094764602E-2</v>
      </c>
      <c r="N123" s="11"/>
    </row>
    <row r="124" spans="1:14" ht="14.25" customHeight="1">
      <c r="A124" s="11" t="s">
        <v>2164</v>
      </c>
      <c r="B124" s="11" t="s">
        <v>77</v>
      </c>
      <c r="C124" s="11" t="s">
        <v>948</v>
      </c>
      <c r="D124" s="11">
        <v>-4.2248557749460798E-2</v>
      </c>
      <c r="E124" s="11">
        <v>0.69994789352966702</v>
      </c>
      <c r="F124" s="11">
        <v>6.0461907929306002E-2</v>
      </c>
      <c r="G124" s="11">
        <v>0.13842362166932901</v>
      </c>
      <c r="H124" s="11">
        <v>0.16922319312675199</v>
      </c>
      <c r="I124" s="24">
        <v>2.6523999294111099E-5</v>
      </c>
      <c r="J124" s="11">
        <v>3.1285296999999997E-2</v>
      </c>
      <c r="K124" s="11">
        <v>0.37358270900000001</v>
      </c>
      <c r="L124" s="11">
        <v>0.16469646398916599</v>
      </c>
      <c r="M124" s="11">
        <v>8.5059303517102294E-2</v>
      </c>
      <c r="N124" s="11"/>
    </row>
    <row r="125" spans="1:14" ht="14.25" customHeight="1">
      <c r="A125" s="11" t="s">
        <v>2474</v>
      </c>
      <c r="B125" s="11" t="s">
        <v>77</v>
      </c>
      <c r="C125" s="11" t="s">
        <v>989</v>
      </c>
      <c r="D125" s="11">
        <v>0.21033126617874501</v>
      </c>
      <c r="E125" s="11">
        <v>4.5093350380356903E-2</v>
      </c>
      <c r="F125" s="11">
        <v>0.19188079338981301</v>
      </c>
      <c r="G125" s="24">
        <v>8.04739956356063E-7</v>
      </c>
      <c r="H125" s="11">
        <v>-1.2961986532642101E-2</v>
      </c>
      <c r="I125" s="11">
        <v>0.73198612053016299</v>
      </c>
      <c r="J125" s="11">
        <v>8.0828708999999999E-2</v>
      </c>
      <c r="K125" s="11">
        <v>1.6450299000000002E-2</v>
      </c>
      <c r="L125" s="11">
        <v>0.155412001286102</v>
      </c>
      <c r="M125" s="11">
        <v>9.0512165918264997E-2</v>
      </c>
      <c r="N125" s="11"/>
    </row>
    <row r="126" spans="1:14" ht="14.25" customHeight="1">
      <c r="A126" s="11" t="s">
        <v>1866</v>
      </c>
      <c r="B126" s="11" t="s">
        <v>77</v>
      </c>
      <c r="C126" s="11" t="s">
        <v>300</v>
      </c>
      <c r="D126" s="11">
        <v>6.1588176511121299E-2</v>
      </c>
      <c r="E126" s="11">
        <v>0.56164766109507502</v>
      </c>
      <c r="F126" s="11">
        <v>1.39323304548608E-2</v>
      </c>
      <c r="G126" s="11">
        <v>0.72480109411942895</v>
      </c>
      <c r="H126" s="11">
        <v>0.16107699483591101</v>
      </c>
      <c r="I126" s="24">
        <v>2.3506187060147901E-5</v>
      </c>
      <c r="J126" s="11">
        <v>2.763607E-3</v>
      </c>
      <c r="K126" s="11">
        <v>0.93553795799999995</v>
      </c>
      <c r="L126" s="11">
        <v>0.15656400430978901</v>
      </c>
      <c r="M126" s="11">
        <v>9.1251541441470199E-2</v>
      </c>
      <c r="N126" s="11"/>
    </row>
    <row r="127" spans="1:14" ht="14.25" customHeight="1">
      <c r="A127" s="11" t="s">
        <v>2829</v>
      </c>
      <c r="B127" s="11" t="s">
        <v>47</v>
      </c>
      <c r="C127" s="11" t="s">
        <v>47</v>
      </c>
      <c r="D127" s="11">
        <v>0.275345521694419</v>
      </c>
      <c r="E127" s="11">
        <v>1.9563953410786102E-2</v>
      </c>
      <c r="F127" s="11">
        <v>0.20108746036574801</v>
      </c>
      <c r="G127" s="24">
        <v>4.18535950772956E-6</v>
      </c>
      <c r="H127" s="11">
        <v>0.26979391615994802</v>
      </c>
      <c r="I127" s="24">
        <v>1.28049325680308E-10</v>
      </c>
      <c r="J127" s="11">
        <v>7.7478997999999993E-2</v>
      </c>
      <c r="K127" s="11">
        <v>4.1281519000000003E-2</v>
      </c>
      <c r="L127" s="11">
        <v>0.17122950089269101</v>
      </c>
      <c r="M127" s="11">
        <v>9.5652611383958794E-2</v>
      </c>
      <c r="N127" s="11"/>
    </row>
    <row r="128" spans="1:14" ht="14.25" customHeight="1">
      <c r="A128" s="11" t="s">
        <v>1241</v>
      </c>
      <c r="B128" s="11" t="s">
        <v>77</v>
      </c>
      <c r="C128" s="11" t="s">
        <v>868</v>
      </c>
      <c r="D128" s="11">
        <v>6.12606491654E-2</v>
      </c>
      <c r="E128" s="11">
        <v>0.59513423922555697</v>
      </c>
      <c r="F128" s="11">
        <v>0.15733175797700699</v>
      </c>
      <c r="G128" s="11">
        <v>2.3940848584241001E-4</v>
      </c>
      <c r="H128" s="11">
        <v>0.23048846347166699</v>
      </c>
      <c r="I128" s="24">
        <v>3.51382656379195E-8</v>
      </c>
      <c r="J128" s="11">
        <v>8.7454264000000004E-2</v>
      </c>
      <c r="K128" s="11">
        <v>1.8102116000000001E-2</v>
      </c>
      <c r="L128" s="11">
        <v>0.16524040957279801</v>
      </c>
      <c r="M128" s="11">
        <v>9.9745859904442097E-2</v>
      </c>
      <c r="N128" s="11"/>
    </row>
    <row r="129" spans="1:14" ht="14.25" customHeight="1">
      <c r="A129" s="11" t="s">
        <v>988</v>
      </c>
      <c r="B129" s="11" t="s">
        <v>77</v>
      </c>
      <c r="C129" s="11" t="s">
        <v>989</v>
      </c>
      <c r="D129" s="11">
        <v>0.15719666872302401</v>
      </c>
      <c r="E129" s="11">
        <v>0.158616954667578</v>
      </c>
      <c r="F129" s="11">
        <v>0.35976808761746798</v>
      </c>
      <c r="G129" s="24">
        <v>6.18437267181761E-19</v>
      </c>
      <c r="H129" s="11">
        <v>0.14638222259016301</v>
      </c>
      <c r="I129" s="11">
        <v>2.39220145570962E-4</v>
      </c>
      <c r="J129" s="11">
        <v>0.195273056</v>
      </c>
      <c r="K129" s="24">
        <v>3.69E-8</v>
      </c>
      <c r="L129" s="11">
        <v>0.15874569530062199</v>
      </c>
      <c r="M129" s="11">
        <v>0.102479837944443</v>
      </c>
      <c r="N129" s="11"/>
    </row>
    <row r="130" spans="1:14" ht="14.25" customHeight="1">
      <c r="A130" s="11" t="s">
        <v>2483</v>
      </c>
      <c r="B130" s="11" t="s">
        <v>77</v>
      </c>
      <c r="C130" s="11" t="s">
        <v>989</v>
      </c>
      <c r="D130" s="11">
        <v>0.46757672810415501</v>
      </c>
      <c r="E130" s="24">
        <v>2.5489280317242602E-6</v>
      </c>
      <c r="F130" s="11">
        <v>0.19930292108526701</v>
      </c>
      <c r="G130" s="24">
        <v>7.1147848764670296E-8</v>
      </c>
      <c r="H130" s="11">
        <v>-3.05578548266815E-2</v>
      </c>
      <c r="I130" s="11">
        <v>0.39605004848453901</v>
      </c>
      <c r="J130" s="11">
        <v>3.3285176E-2</v>
      </c>
      <c r="K130" s="11">
        <v>0.30165766399999999</v>
      </c>
      <c r="L130" s="11">
        <v>-0.138199530724881</v>
      </c>
      <c r="M130" s="11">
        <v>0.113820182663772</v>
      </c>
      <c r="N130" s="11"/>
    </row>
    <row r="131" spans="1:14" ht="14.25" customHeight="1">
      <c r="A131" s="11" t="s">
        <v>256</v>
      </c>
      <c r="B131" s="11" t="s">
        <v>77</v>
      </c>
      <c r="C131" s="11" t="s">
        <v>78</v>
      </c>
      <c r="D131" s="11">
        <v>0.10824181493129199</v>
      </c>
      <c r="E131" s="11">
        <v>0.30559247005175399</v>
      </c>
      <c r="F131" s="11">
        <v>5.15263175482472E-2</v>
      </c>
      <c r="G131" s="11">
        <v>0.19101747547328499</v>
      </c>
      <c r="H131" s="11">
        <v>0.25870549233132001</v>
      </c>
      <c r="I131" s="24">
        <v>1.17227215627555E-11</v>
      </c>
      <c r="J131" s="11">
        <v>1.7203888000000001E-2</v>
      </c>
      <c r="K131" s="11">
        <v>0.61149861800000005</v>
      </c>
      <c r="L131" s="11">
        <v>0.14089723588941899</v>
      </c>
      <c r="M131" s="11">
        <v>0.12500606275668599</v>
      </c>
      <c r="N131" s="11"/>
    </row>
    <row r="132" spans="1:14" ht="14.25" customHeight="1">
      <c r="A132" s="11" t="s">
        <v>133</v>
      </c>
      <c r="B132" s="11" t="s">
        <v>77</v>
      </c>
      <c r="C132" s="11" t="s">
        <v>126</v>
      </c>
      <c r="D132" s="11">
        <v>9.06624596629554E-2</v>
      </c>
      <c r="E132" s="11">
        <v>0.42432553035285198</v>
      </c>
      <c r="F132" s="11">
        <v>0.17976147424184699</v>
      </c>
      <c r="G132" s="24">
        <v>1.9281969633135401E-5</v>
      </c>
      <c r="H132" s="11">
        <v>0.222551530040422</v>
      </c>
      <c r="I132" s="24">
        <v>3.5483417434267199E-8</v>
      </c>
      <c r="J132" s="11">
        <v>8.3715431000000007E-2</v>
      </c>
      <c r="K132" s="11">
        <v>2.1385226E-2</v>
      </c>
      <c r="L132" s="11">
        <v>0.15142865217679199</v>
      </c>
      <c r="M132" s="11">
        <v>0.125390894084661</v>
      </c>
      <c r="N132" s="11"/>
    </row>
    <row r="133" spans="1:14" ht="14.25" customHeight="1">
      <c r="A133" s="11" t="s">
        <v>113</v>
      </c>
      <c r="B133" s="11" t="s">
        <v>77</v>
      </c>
      <c r="C133" s="11" t="s">
        <v>108</v>
      </c>
      <c r="D133" s="11">
        <v>0.53196279736785701</v>
      </c>
      <c r="E133" s="24">
        <v>2.4291258461961302E-6</v>
      </c>
      <c r="F133" s="11">
        <v>0.111063052087711</v>
      </c>
      <c r="G133" s="11">
        <v>8.5111525518734403E-3</v>
      </c>
      <c r="H133" s="11">
        <v>0.120448774139611</v>
      </c>
      <c r="I133" s="11">
        <v>3.5997881065637899E-3</v>
      </c>
      <c r="J133" s="11">
        <v>-2.9740786000000002E-2</v>
      </c>
      <c r="K133" s="11">
        <v>0.41598502399999998</v>
      </c>
      <c r="L133" s="11">
        <v>-0.152290189269119</v>
      </c>
      <c r="M133" s="11">
        <v>0.12759995868105201</v>
      </c>
      <c r="N133" s="11"/>
    </row>
    <row r="134" spans="1:14" ht="14.25" customHeight="1">
      <c r="A134" s="11" t="s">
        <v>920</v>
      </c>
      <c r="B134" s="11" t="s">
        <v>187</v>
      </c>
      <c r="C134" s="11" t="s">
        <v>899</v>
      </c>
      <c r="D134" s="11">
        <v>9.2238695268304194E-2</v>
      </c>
      <c r="E134" s="11">
        <v>0.31883814243154401</v>
      </c>
      <c r="F134" s="11">
        <v>0.15867318382767301</v>
      </c>
      <c r="G134" s="24">
        <v>3.6801590344694301E-6</v>
      </c>
      <c r="H134" s="11">
        <v>0.20072944862845299</v>
      </c>
      <c r="I134" s="24">
        <v>9.9206812141914391E-10</v>
      </c>
      <c r="J134" s="11">
        <v>8.6195110000000005E-2</v>
      </c>
      <c r="K134" s="11">
        <v>3.721289E-3</v>
      </c>
      <c r="L134" s="11">
        <v>0.122496629323866</v>
      </c>
      <c r="M134" s="11">
        <v>0.12966589211219601</v>
      </c>
      <c r="N134" s="11"/>
    </row>
    <row r="135" spans="1:14" ht="14.25" customHeight="1">
      <c r="A135" s="11" t="s">
        <v>3113</v>
      </c>
      <c r="B135" s="11" t="s">
        <v>47</v>
      </c>
      <c r="C135" s="11" t="s">
        <v>47</v>
      </c>
      <c r="D135" s="11">
        <v>-0.15146558109019101</v>
      </c>
      <c r="E135" s="11">
        <v>0.20767817540182601</v>
      </c>
      <c r="F135" s="11">
        <v>5.4828357367672298E-3</v>
      </c>
      <c r="G135" s="11">
        <v>0.90166966039526597</v>
      </c>
      <c r="H135" s="11">
        <v>0.176093836201557</v>
      </c>
      <c r="I135" s="24">
        <v>2.92504947758432E-5</v>
      </c>
      <c r="J135" s="11">
        <v>2.1052464999999999E-2</v>
      </c>
      <c r="K135" s="11">
        <v>0.58428080199999999</v>
      </c>
      <c r="L135" s="11">
        <v>0.15606517262608399</v>
      </c>
      <c r="M135" s="11">
        <v>0.13283551235690999</v>
      </c>
      <c r="N135" s="11"/>
    </row>
    <row r="136" spans="1:14" ht="14.25" customHeight="1">
      <c r="A136" s="11" t="s">
        <v>162</v>
      </c>
      <c r="B136" s="11" t="s">
        <v>77</v>
      </c>
      <c r="C136" s="11" t="s">
        <v>126</v>
      </c>
      <c r="D136" s="11">
        <v>0.30964400396403402</v>
      </c>
      <c r="E136" s="11">
        <v>3.9945093292906297E-3</v>
      </c>
      <c r="F136" s="11">
        <v>0.17539135532370401</v>
      </c>
      <c r="G136" s="24">
        <v>1.14084969224078E-5</v>
      </c>
      <c r="H136" s="11">
        <v>4.5780482720129301E-2</v>
      </c>
      <c r="I136" s="11">
        <v>0.237544500728856</v>
      </c>
      <c r="J136" s="11">
        <v>4.8181983999999997E-2</v>
      </c>
      <c r="K136" s="11">
        <v>0.16524032799999999</v>
      </c>
      <c r="L136" s="11">
        <v>-0.136605577793522</v>
      </c>
      <c r="M136" s="11">
        <v>0.146114507994802</v>
      </c>
      <c r="N136" s="11"/>
    </row>
    <row r="137" spans="1:14" ht="14.25" customHeight="1">
      <c r="A137" s="11" t="s">
        <v>2901</v>
      </c>
      <c r="B137" s="11" t="s">
        <v>47</v>
      </c>
      <c r="C137" s="11" t="s">
        <v>47</v>
      </c>
      <c r="D137" s="11">
        <v>-0.160465173696479</v>
      </c>
      <c r="E137" s="11">
        <v>0.141073773035258</v>
      </c>
      <c r="F137" s="11">
        <v>-4.6393958980721399E-2</v>
      </c>
      <c r="G137" s="11">
        <v>0.25169942087022501</v>
      </c>
      <c r="H137" s="11">
        <v>0.16091265667187701</v>
      </c>
      <c r="I137" s="24">
        <v>3.4978940680517099E-5</v>
      </c>
      <c r="J137" s="11">
        <v>-4.0348349999999996E-3</v>
      </c>
      <c r="K137" s="11">
        <v>0.90762800799999999</v>
      </c>
      <c r="L137" s="11">
        <v>0.135550291952279</v>
      </c>
      <c r="M137" s="11">
        <v>0.15196430459421101</v>
      </c>
      <c r="N137" s="11"/>
    </row>
    <row r="138" spans="1:14" ht="14.25" customHeight="1">
      <c r="A138" s="11" t="s">
        <v>2847</v>
      </c>
      <c r="B138" s="11" t="s">
        <v>47</v>
      </c>
      <c r="C138" s="11" t="s">
        <v>47</v>
      </c>
      <c r="D138" s="11">
        <v>-8.5584149504226797E-2</v>
      </c>
      <c r="E138" s="11">
        <v>0.40586816970816197</v>
      </c>
      <c r="F138" s="11">
        <v>-5.6984153806025901E-2</v>
      </c>
      <c r="G138" s="11">
        <v>0.13830236493801801</v>
      </c>
      <c r="H138" s="11">
        <v>0.16977259645686599</v>
      </c>
      <c r="I138" s="24">
        <v>4.4096017527839702E-6</v>
      </c>
      <c r="J138" s="11">
        <v>-1.6107085E-2</v>
      </c>
      <c r="K138" s="11">
        <v>0.625207293</v>
      </c>
      <c r="L138" s="11">
        <v>0.12399201047812</v>
      </c>
      <c r="M138" s="11">
        <v>0.16840185748550901</v>
      </c>
      <c r="N138" s="11"/>
    </row>
    <row r="139" spans="1:14" ht="14.25" customHeight="1">
      <c r="A139" s="11" t="s">
        <v>85</v>
      </c>
      <c r="B139" s="11" t="s">
        <v>77</v>
      </c>
      <c r="C139" s="11" t="s">
        <v>78</v>
      </c>
      <c r="D139" s="11">
        <v>0.20000067031839999</v>
      </c>
      <c r="E139" s="11">
        <v>6.7295656577488303E-2</v>
      </c>
      <c r="F139" s="11">
        <v>0.24129640433094399</v>
      </c>
      <c r="G139" s="24">
        <v>2.8892404283461499E-9</v>
      </c>
      <c r="H139" s="11">
        <v>7.5911613465170502E-2</v>
      </c>
      <c r="I139" s="11">
        <v>5.5994959057129402E-2</v>
      </c>
      <c r="J139" s="11">
        <v>0.105426266</v>
      </c>
      <c r="K139" s="11">
        <v>3.0147630000000002E-3</v>
      </c>
      <c r="L139" s="11">
        <v>0.129413334111769</v>
      </c>
      <c r="M139" s="11">
        <v>0.17673042128869401</v>
      </c>
      <c r="N139" s="11"/>
    </row>
    <row r="140" spans="1:14" ht="14.25" customHeight="1">
      <c r="A140" s="11" t="s">
        <v>226</v>
      </c>
      <c r="B140" s="11" t="s">
        <v>77</v>
      </c>
      <c r="C140" s="11" t="s">
        <v>78</v>
      </c>
      <c r="D140" s="11">
        <v>0.38353280769933401</v>
      </c>
      <c r="E140" s="11">
        <v>2.2797809999435301E-4</v>
      </c>
      <c r="F140" s="11">
        <v>0.17268755805220301</v>
      </c>
      <c r="G140" s="24">
        <v>8.0752857464620194E-6</v>
      </c>
      <c r="H140" s="11">
        <v>0.118385099110177</v>
      </c>
      <c r="I140" s="11">
        <v>1.7955320990422599E-3</v>
      </c>
      <c r="J140" s="11">
        <v>3.6805152000000001E-2</v>
      </c>
      <c r="K140" s="11">
        <v>0.27259146400000001</v>
      </c>
      <c r="L140" s="11">
        <v>-0.120156739263531</v>
      </c>
      <c r="M140" s="11">
        <v>0.19257544914817301</v>
      </c>
      <c r="N140" s="11"/>
    </row>
    <row r="141" spans="1:14" ht="14.25" customHeight="1">
      <c r="A141" s="11" t="s">
        <v>3037</v>
      </c>
      <c r="B141" s="11" t="s">
        <v>47</v>
      </c>
      <c r="C141" s="11" t="s">
        <v>47</v>
      </c>
      <c r="D141" s="11">
        <v>-0.142609820435563</v>
      </c>
      <c r="E141" s="11">
        <v>0.18909730877536601</v>
      </c>
      <c r="F141" s="11">
        <v>-4.2640892294699098E-2</v>
      </c>
      <c r="G141" s="11">
        <v>0.29419428452169</v>
      </c>
      <c r="H141" s="11">
        <v>0.19489125461738499</v>
      </c>
      <c r="I141" s="24">
        <v>5.0465446927017696E-7</v>
      </c>
      <c r="J141" s="18">
        <v>-9.0899999999999994E-6</v>
      </c>
      <c r="K141" s="11">
        <v>0.99979290099999996</v>
      </c>
      <c r="L141" s="11">
        <v>0.121560940879843</v>
      </c>
      <c r="M141" s="11">
        <v>0.19783655839601699</v>
      </c>
      <c r="N141" s="11"/>
    </row>
    <row r="142" spans="1:14" ht="14.25" customHeight="1">
      <c r="A142" s="11" t="s">
        <v>411</v>
      </c>
      <c r="B142" s="11" t="s">
        <v>77</v>
      </c>
      <c r="C142" s="11" t="s">
        <v>304</v>
      </c>
      <c r="D142" s="11">
        <v>0.118754484365476</v>
      </c>
      <c r="E142" s="11">
        <v>0.30069614188566401</v>
      </c>
      <c r="F142" s="11">
        <v>0.17946860857684299</v>
      </c>
      <c r="G142" s="24">
        <v>2.4728333295839601E-5</v>
      </c>
      <c r="H142" s="11">
        <v>9.7050970779740897E-2</v>
      </c>
      <c r="I142" s="11">
        <v>1.8622686072665099E-2</v>
      </c>
      <c r="J142" s="11">
        <v>9.5981394999999997E-2</v>
      </c>
      <c r="K142" s="11">
        <v>9.1327260000000007E-3</v>
      </c>
      <c r="L142" s="11">
        <v>0.121400872472732</v>
      </c>
      <c r="M142" s="11">
        <v>0.22531700835860199</v>
      </c>
      <c r="N142" s="11"/>
    </row>
    <row r="143" spans="1:14" ht="14.25" customHeight="1">
      <c r="A143" s="11" t="s">
        <v>552</v>
      </c>
      <c r="B143" s="11" t="s">
        <v>77</v>
      </c>
      <c r="C143" s="11" t="s">
        <v>304</v>
      </c>
      <c r="D143" s="11">
        <v>4.71295244746869E-2</v>
      </c>
      <c r="E143" s="11">
        <v>0.67252010230971904</v>
      </c>
      <c r="F143" s="11">
        <v>1.27779902970607E-2</v>
      </c>
      <c r="G143" s="11">
        <v>0.75729719712951205</v>
      </c>
      <c r="H143" s="11">
        <v>0.18193528980228299</v>
      </c>
      <c r="I143" s="24">
        <v>4.1902977882778899E-6</v>
      </c>
      <c r="J143" s="11">
        <v>-3.0390249999999999E-3</v>
      </c>
      <c r="K143" s="11">
        <v>0.93224674100000005</v>
      </c>
      <c r="L143" s="11">
        <v>0.11520799785668601</v>
      </c>
      <c r="M143" s="11">
        <v>0.23359998451696901</v>
      </c>
      <c r="N143" s="11"/>
    </row>
    <row r="144" spans="1:14" ht="14.25" customHeight="1">
      <c r="A144" s="11" t="s">
        <v>284</v>
      </c>
      <c r="B144" s="11" t="s">
        <v>77</v>
      </c>
      <c r="C144" s="11" t="s">
        <v>78</v>
      </c>
      <c r="D144" s="11">
        <v>0.17577810592193899</v>
      </c>
      <c r="E144" s="11">
        <v>0.126790163301778</v>
      </c>
      <c r="F144" s="11">
        <v>0.184275520530923</v>
      </c>
      <c r="G144" s="24">
        <v>1.08049902384533E-5</v>
      </c>
      <c r="H144" s="11">
        <v>0.22707974002964201</v>
      </c>
      <c r="I144" s="24">
        <v>1.1876656022487301E-7</v>
      </c>
      <c r="J144" s="11">
        <v>7.2419415000000001E-2</v>
      </c>
      <c r="K144" s="11">
        <v>4.4998745999999999E-2</v>
      </c>
      <c r="L144" s="11">
        <v>0.117027994916965</v>
      </c>
      <c r="M144" s="11">
        <v>0.23387633570872701</v>
      </c>
      <c r="N144" s="11"/>
    </row>
    <row r="145" spans="1:14" ht="14.25" customHeight="1">
      <c r="A145" s="11" t="s">
        <v>221</v>
      </c>
      <c r="B145" s="11" t="s">
        <v>77</v>
      </c>
      <c r="C145" s="11" t="s">
        <v>126</v>
      </c>
      <c r="D145" s="11">
        <v>0.221693905990128</v>
      </c>
      <c r="E145" s="11">
        <v>4.70721864246871E-2</v>
      </c>
      <c r="F145" s="11">
        <v>0.20833604729807101</v>
      </c>
      <c r="G145" s="24">
        <v>5.7704979554230696E-7</v>
      </c>
      <c r="H145" s="11">
        <v>8.7718235089957797E-2</v>
      </c>
      <c r="I145" s="11">
        <v>2.9860542424560599E-2</v>
      </c>
      <c r="J145" s="11">
        <v>8.8885503000000005E-2</v>
      </c>
      <c r="K145" s="11">
        <v>1.3692707E-2</v>
      </c>
      <c r="L145" s="11">
        <v>-0.113982235555376</v>
      </c>
      <c r="M145" s="11">
        <v>0.24240426279640001</v>
      </c>
      <c r="N145" s="11"/>
    </row>
    <row r="146" spans="1:14" ht="14.25" customHeight="1">
      <c r="A146" s="11" t="s">
        <v>2369</v>
      </c>
      <c r="B146" s="11" t="s">
        <v>64</v>
      </c>
      <c r="C146" s="11" t="s">
        <v>65</v>
      </c>
      <c r="D146" s="11">
        <v>3.5736306008850999E-2</v>
      </c>
      <c r="E146" s="11">
        <v>0.74855063307119596</v>
      </c>
      <c r="F146" s="11">
        <v>-3.7062975799739801E-4</v>
      </c>
      <c r="G146" s="11">
        <v>0.99287043342589099</v>
      </c>
      <c r="H146" s="11">
        <v>0.21279801525973999</v>
      </c>
      <c r="I146" s="24">
        <v>7.9908547391318199E-8</v>
      </c>
      <c r="J146" s="11">
        <v>-1.597618E-2</v>
      </c>
      <c r="K146" s="11">
        <v>0.65767354600000005</v>
      </c>
      <c r="L146" s="11">
        <v>0.114360744117906</v>
      </c>
      <c r="M146" s="11">
        <v>0.246364877448353</v>
      </c>
      <c r="N146" s="11"/>
    </row>
    <row r="147" spans="1:14" ht="14.25" customHeight="1">
      <c r="A147" s="11" t="s">
        <v>246</v>
      </c>
      <c r="B147" s="11" t="s">
        <v>77</v>
      </c>
      <c r="C147" s="11" t="s">
        <v>78</v>
      </c>
      <c r="D147" s="11">
        <v>-0.21524743192234699</v>
      </c>
      <c r="E147" s="11">
        <v>5.0121408739802399E-2</v>
      </c>
      <c r="F147" s="11">
        <v>0.119889537539956</v>
      </c>
      <c r="G147" s="11">
        <v>3.3644393402299999E-3</v>
      </c>
      <c r="H147" s="11">
        <v>0.195257489670778</v>
      </c>
      <c r="I147" s="24">
        <v>6.9984150833889001E-7</v>
      </c>
      <c r="J147" s="11">
        <v>0.107755446</v>
      </c>
      <c r="K147" s="11">
        <v>2.1832399999999999E-3</v>
      </c>
      <c r="L147" s="11">
        <v>-0.112773673859517</v>
      </c>
      <c r="M147" s="11">
        <v>0.24813730905520701</v>
      </c>
      <c r="N147" s="11"/>
    </row>
    <row r="148" spans="1:14" ht="14.25" customHeight="1">
      <c r="A148" s="11" t="s">
        <v>2476</v>
      </c>
      <c r="B148" s="11" t="s">
        <v>77</v>
      </c>
      <c r="C148" s="11" t="s">
        <v>989</v>
      </c>
      <c r="D148" s="11">
        <v>0.29185856529587001</v>
      </c>
      <c r="E148" s="11">
        <v>9.9191739219228608E-3</v>
      </c>
      <c r="F148" s="11">
        <v>0.321355107878602</v>
      </c>
      <c r="G148" s="24">
        <v>8.3171891174846799E-15</v>
      </c>
      <c r="H148" s="11">
        <v>0.15171528786852001</v>
      </c>
      <c r="I148" s="11">
        <v>1.7802495269652501E-4</v>
      </c>
      <c r="J148" s="11">
        <v>0.15214920600000001</v>
      </c>
      <c r="K148" s="24">
        <v>2.5899999999999999E-5</v>
      </c>
      <c r="L148" s="11">
        <v>0.113656820683277</v>
      </c>
      <c r="M148" s="11">
        <v>0.24910333261412601</v>
      </c>
      <c r="N148" s="11"/>
    </row>
    <row r="149" spans="1:14" ht="14.25" customHeight="1">
      <c r="A149" s="11" t="s">
        <v>1735</v>
      </c>
      <c r="B149" s="11" t="s">
        <v>96</v>
      </c>
      <c r="C149" s="11" t="s">
        <v>97</v>
      </c>
      <c r="D149" s="11">
        <v>-7.5534323518240701E-2</v>
      </c>
      <c r="E149" s="11">
        <v>0.46276776847277001</v>
      </c>
      <c r="F149" s="11">
        <v>3.9897923065420303E-2</v>
      </c>
      <c r="G149" s="11">
        <v>0.29821868240216598</v>
      </c>
      <c r="H149" s="11">
        <v>0.191220214765252</v>
      </c>
      <c r="I149" s="24">
        <v>1.96402898104083E-7</v>
      </c>
      <c r="J149" s="11">
        <v>2.6844591000000001E-2</v>
      </c>
      <c r="K149" s="11">
        <v>0.41749646899999998</v>
      </c>
      <c r="L149" s="11">
        <v>0.102687305674817</v>
      </c>
      <c r="M149" s="11">
        <v>0.25220955456848299</v>
      </c>
      <c r="N149" s="11"/>
    </row>
    <row r="150" spans="1:14" ht="14.25" customHeight="1">
      <c r="A150" s="11" t="s">
        <v>3101</v>
      </c>
      <c r="B150" s="11" t="s">
        <v>47</v>
      </c>
      <c r="C150" s="11" t="s">
        <v>47</v>
      </c>
      <c r="D150" s="11">
        <v>0.232891191380482</v>
      </c>
      <c r="E150" s="11">
        <v>3.5881257858281702E-2</v>
      </c>
      <c r="F150" s="11">
        <v>0.18120979740733001</v>
      </c>
      <c r="G150" s="24">
        <v>1.12874550306381E-5</v>
      </c>
      <c r="H150" s="11">
        <v>-2.63836141191276E-2</v>
      </c>
      <c r="I150" s="11">
        <v>0.50887460892914804</v>
      </c>
      <c r="J150" s="11">
        <v>7.9236928999999998E-2</v>
      </c>
      <c r="K150" s="11">
        <v>2.7456100000000001E-2</v>
      </c>
      <c r="L150" s="11">
        <v>-0.110914667805766</v>
      </c>
      <c r="M150" s="11">
        <v>0.25567063355375602</v>
      </c>
      <c r="N150" s="11"/>
    </row>
    <row r="151" spans="1:14" ht="14.25" customHeight="1">
      <c r="A151" s="11" t="s">
        <v>1286</v>
      </c>
      <c r="B151" s="11" t="s">
        <v>77</v>
      </c>
      <c r="C151" s="11" t="s">
        <v>868</v>
      </c>
      <c r="D151" s="11">
        <v>-7.0802927266670701E-2</v>
      </c>
      <c r="E151" s="11">
        <v>0.559130525448995</v>
      </c>
      <c r="F151" s="11">
        <v>4.5665662161407099E-2</v>
      </c>
      <c r="G151" s="11">
        <v>0.30927716428962199</v>
      </c>
      <c r="H151" s="11">
        <v>0.19756802575920099</v>
      </c>
      <c r="I151" s="24">
        <v>5.1610172063700799E-6</v>
      </c>
      <c r="J151" s="11">
        <v>3.084197E-2</v>
      </c>
      <c r="K151" s="11">
        <v>0.43029939299999997</v>
      </c>
      <c r="L151" s="11">
        <v>0.11649267877125299</v>
      </c>
      <c r="M151" s="11">
        <v>0.2785308789673</v>
      </c>
      <c r="N151" s="11"/>
    </row>
    <row r="152" spans="1:14" ht="14.25" customHeight="1">
      <c r="A152" s="11" t="s">
        <v>238</v>
      </c>
      <c r="B152" s="11" t="s">
        <v>77</v>
      </c>
      <c r="C152" s="11" t="s">
        <v>78</v>
      </c>
      <c r="D152" s="11">
        <v>-0.11048758173414699</v>
      </c>
      <c r="E152" s="11">
        <v>0.30857323206092802</v>
      </c>
      <c r="F152" s="11">
        <v>0.10289692929528001</v>
      </c>
      <c r="G152" s="11">
        <v>1.08415995149179E-2</v>
      </c>
      <c r="H152" s="11">
        <v>0.239328133878871</v>
      </c>
      <c r="I152" s="24">
        <v>6.3842922345383296E-10</v>
      </c>
      <c r="J152" s="11">
        <v>7.2927824000000002E-2</v>
      </c>
      <c r="K152" s="11">
        <v>3.4722357000000002E-2</v>
      </c>
      <c r="L152" s="11">
        <v>0.101047879914981</v>
      </c>
      <c r="M152" s="11">
        <v>0.28497153874715597</v>
      </c>
      <c r="N152" s="11"/>
    </row>
    <row r="153" spans="1:14" ht="14.25" customHeight="1">
      <c r="A153" s="11" t="s">
        <v>2486</v>
      </c>
      <c r="B153" s="11" t="s">
        <v>77</v>
      </c>
      <c r="C153" s="11" t="s">
        <v>989</v>
      </c>
      <c r="D153" s="11">
        <v>0.31481814874640601</v>
      </c>
      <c r="E153" s="11">
        <v>4.1094384382340402E-3</v>
      </c>
      <c r="F153" s="11">
        <v>0.232051809814034</v>
      </c>
      <c r="G153" s="24">
        <v>1.07045339632002E-8</v>
      </c>
      <c r="H153" s="11">
        <v>-0.10267162515035699</v>
      </c>
      <c r="I153" s="11">
        <v>9.3232651862659392E-3</v>
      </c>
      <c r="J153" s="11">
        <v>9.5515849999999999E-2</v>
      </c>
      <c r="K153" s="11">
        <v>6.8883440000000002E-3</v>
      </c>
      <c r="L153" s="11">
        <v>-0.101621516923022</v>
      </c>
      <c r="M153" s="11">
        <v>0.29123558054420301</v>
      </c>
      <c r="N153" s="11"/>
    </row>
    <row r="154" spans="1:14" ht="14.25" customHeight="1">
      <c r="A154" s="11" t="s">
        <v>2347</v>
      </c>
      <c r="B154" s="11" t="s">
        <v>96</v>
      </c>
      <c r="C154" s="11" t="s">
        <v>97</v>
      </c>
      <c r="D154" s="11">
        <v>-0.16440409731245301</v>
      </c>
      <c r="E154" s="11">
        <v>0.133837711972143</v>
      </c>
      <c r="F154" s="11">
        <v>2.8917790424303098E-2</v>
      </c>
      <c r="G154" s="11">
        <v>0.47808546388254503</v>
      </c>
      <c r="H154" s="11">
        <v>0.171761079730539</v>
      </c>
      <c r="I154" s="24">
        <v>1.1804473605981101E-5</v>
      </c>
      <c r="J154" s="11">
        <v>3.5822825000000003E-2</v>
      </c>
      <c r="K154" s="11">
        <v>0.30790279100000001</v>
      </c>
      <c r="L154" s="11">
        <v>9.5789327888421497E-2</v>
      </c>
      <c r="M154" s="11">
        <v>0.315580026237754</v>
      </c>
      <c r="N154" s="11"/>
    </row>
    <row r="155" spans="1:14" ht="14.25" customHeight="1">
      <c r="A155" s="11" t="s">
        <v>264</v>
      </c>
      <c r="B155" s="11" t="s">
        <v>77</v>
      </c>
      <c r="C155" s="11" t="s">
        <v>126</v>
      </c>
      <c r="D155" s="11">
        <v>0.12963219179820201</v>
      </c>
      <c r="E155" s="11">
        <v>0.25936586735496697</v>
      </c>
      <c r="F155" s="11">
        <v>0.19074711125964</v>
      </c>
      <c r="G155" s="24">
        <v>7.5659779181345501E-6</v>
      </c>
      <c r="H155" s="11">
        <v>0.197807808643819</v>
      </c>
      <c r="I155" s="24">
        <v>2.2955041793152601E-6</v>
      </c>
      <c r="J155" s="11">
        <v>8.8049948000000003E-2</v>
      </c>
      <c r="K155" s="11">
        <v>1.7107759E-2</v>
      </c>
      <c r="L155" s="11">
        <v>9.8836733945910804E-2</v>
      </c>
      <c r="M155" s="11">
        <v>0.32430201779986301</v>
      </c>
      <c r="N155" s="11"/>
    </row>
    <row r="156" spans="1:14" ht="14.25" customHeight="1">
      <c r="A156" s="11" t="s">
        <v>574</v>
      </c>
      <c r="B156" s="11" t="s">
        <v>77</v>
      </c>
      <c r="C156" s="11" t="s">
        <v>304</v>
      </c>
      <c r="D156" s="11">
        <v>-0.16066481122284401</v>
      </c>
      <c r="E156" s="11">
        <v>0.16237723701159501</v>
      </c>
      <c r="F156" s="11">
        <v>-7.0698009618619497E-3</v>
      </c>
      <c r="G156" s="11">
        <v>0.86437007486497297</v>
      </c>
      <c r="H156" s="11">
        <v>0.200309308140112</v>
      </c>
      <c r="I156" s="24">
        <v>4.8512167080843298E-7</v>
      </c>
      <c r="J156" s="11">
        <v>-6.6482590000000001E-3</v>
      </c>
      <c r="K156" s="11">
        <v>0.85125323200000003</v>
      </c>
      <c r="L156" s="11">
        <v>9.6954150692831295E-2</v>
      </c>
      <c r="M156" s="11">
        <v>0.33180771957849398</v>
      </c>
      <c r="N156" s="11"/>
    </row>
    <row r="157" spans="1:14" ht="14.25" customHeight="1">
      <c r="A157" s="11" t="s">
        <v>217</v>
      </c>
      <c r="B157" s="11" t="s">
        <v>77</v>
      </c>
      <c r="C157" s="11" t="s">
        <v>126</v>
      </c>
      <c r="D157" s="11">
        <v>4.5941406876225201E-2</v>
      </c>
      <c r="E157" s="11">
        <v>0.67927806187779005</v>
      </c>
      <c r="F157" s="11">
        <v>3.57867232348036E-2</v>
      </c>
      <c r="G157" s="11">
        <v>0.38870084578201403</v>
      </c>
      <c r="H157" s="11">
        <v>0.21866650843254701</v>
      </c>
      <c r="I157" s="24">
        <v>3.3944440512559797E-8</v>
      </c>
      <c r="J157" s="11">
        <v>8.3785900000000004E-4</v>
      </c>
      <c r="K157" s="11">
        <v>0.98139150100000005</v>
      </c>
      <c r="L157" s="11">
        <v>9.3387814844737002E-2</v>
      </c>
      <c r="M157" s="11">
        <v>0.33639053333769497</v>
      </c>
      <c r="N157" s="11"/>
    </row>
    <row r="158" spans="1:14" ht="14.25" customHeight="1">
      <c r="A158" s="11" t="s">
        <v>2472</v>
      </c>
      <c r="B158" s="11" t="s">
        <v>77</v>
      </c>
      <c r="C158" s="11" t="s">
        <v>989</v>
      </c>
      <c r="D158" s="11">
        <v>0.21272564058544399</v>
      </c>
      <c r="E158" s="11">
        <v>6.1070122436439701E-2</v>
      </c>
      <c r="F158" s="11">
        <v>0.30212843654180499</v>
      </c>
      <c r="G158" s="24">
        <v>3.8539385261663E-13</v>
      </c>
      <c r="H158" s="11">
        <v>-1.0944106290688301E-3</v>
      </c>
      <c r="I158" s="11">
        <v>0.97864296813107099</v>
      </c>
      <c r="J158" s="11">
        <v>0.15415141800000001</v>
      </c>
      <c r="K158" s="24">
        <v>2.2200000000000001E-5</v>
      </c>
      <c r="L158" s="11">
        <v>9.4409051698130506E-2</v>
      </c>
      <c r="M158" s="11">
        <v>0.340525599421723</v>
      </c>
      <c r="N158" s="11"/>
    </row>
    <row r="159" spans="1:14" ht="14.25" customHeight="1">
      <c r="A159" s="11" t="s">
        <v>916</v>
      </c>
      <c r="B159" s="11" t="s">
        <v>438</v>
      </c>
      <c r="C159" s="11" t="s">
        <v>439</v>
      </c>
      <c r="D159" s="11">
        <v>-9.6217431807918197E-2</v>
      </c>
      <c r="E159" s="11">
        <v>0.38399663681521301</v>
      </c>
      <c r="F159" s="11">
        <v>1.9042911609263101E-2</v>
      </c>
      <c r="G159" s="11">
        <v>0.64002215107196303</v>
      </c>
      <c r="H159" s="11">
        <v>0.22187553693868001</v>
      </c>
      <c r="I159" s="24">
        <v>2.0502651619391701E-8</v>
      </c>
      <c r="J159" s="11">
        <v>3.1353717000000003E-2</v>
      </c>
      <c r="K159" s="11">
        <v>0.37390770899999998</v>
      </c>
      <c r="L159" s="11">
        <v>8.8992158159345094E-2</v>
      </c>
      <c r="M159" s="11">
        <v>0.34892719580995901</v>
      </c>
      <c r="N159" s="11"/>
    </row>
    <row r="160" spans="1:14" ht="14.25" customHeight="1">
      <c r="A160" s="11" t="s">
        <v>289</v>
      </c>
      <c r="B160" s="11" t="s">
        <v>77</v>
      </c>
      <c r="C160" s="11" t="s">
        <v>126</v>
      </c>
      <c r="D160" s="11">
        <v>0.18039499310367799</v>
      </c>
      <c r="E160" s="11">
        <v>0.104820619676729</v>
      </c>
      <c r="F160" s="11">
        <v>0.20069855824068</v>
      </c>
      <c r="G160" s="24">
        <v>1.09629897145523E-6</v>
      </c>
      <c r="H160" s="11">
        <v>0.14476559360605401</v>
      </c>
      <c r="I160" s="11">
        <v>2.7429877156514898E-4</v>
      </c>
      <c r="J160" s="11">
        <v>8.0555324999999997E-2</v>
      </c>
      <c r="K160" s="11">
        <v>2.4264923000000001E-2</v>
      </c>
      <c r="L160" s="11">
        <v>8.9129021554941804E-2</v>
      </c>
      <c r="M160" s="11">
        <v>0.358571491568071</v>
      </c>
      <c r="N160" s="11"/>
    </row>
    <row r="161" spans="1:14" ht="14.25" customHeight="1">
      <c r="A161" s="11" t="s">
        <v>2485</v>
      </c>
      <c r="B161" s="11" t="s">
        <v>77</v>
      </c>
      <c r="C161" s="11" t="s">
        <v>989</v>
      </c>
      <c r="D161" s="11">
        <v>0.36510559120583302</v>
      </c>
      <c r="E161" s="11">
        <v>8.72841511612126E-4</v>
      </c>
      <c r="F161" s="11">
        <v>0.28195957959566997</v>
      </c>
      <c r="G161" s="24">
        <v>2.7196094981479899E-12</v>
      </c>
      <c r="H161" s="11">
        <v>-9.7232699880552997E-2</v>
      </c>
      <c r="I161" s="11">
        <v>1.38025861499607E-2</v>
      </c>
      <c r="J161" s="11">
        <v>0.106791572</v>
      </c>
      <c r="K161" s="11">
        <v>2.4566660000000001E-3</v>
      </c>
      <c r="L161" s="11">
        <v>-8.7571151652881499E-2</v>
      </c>
      <c r="M161" s="11">
        <v>0.36100736141316098</v>
      </c>
      <c r="N161" s="11"/>
    </row>
    <row r="162" spans="1:14" ht="14.25" customHeight="1">
      <c r="A162" s="11" t="s">
        <v>2900</v>
      </c>
      <c r="B162" s="11" t="s">
        <v>47</v>
      </c>
      <c r="C162" s="11" t="s">
        <v>47</v>
      </c>
      <c r="D162" s="11">
        <v>-7.75771672474352E-2</v>
      </c>
      <c r="E162" s="11">
        <v>0.50159719976410899</v>
      </c>
      <c r="F162" s="11">
        <v>6.3372582241698602E-2</v>
      </c>
      <c r="G162" s="11">
        <v>0.13366269874630801</v>
      </c>
      <c r="H162" s="11">
        <v>0.198717301210624</v>
      </c>
      <c r="I162" s="24">
        <v>1.21391169835356E-6</v>
      </c>
      <c r="J162" s="11">
        <v>5.7366596999999998E-2</v>
      </c>
      <c r="K162" s="11">
        <v>0.11811219100000001</v>
      </c>
      <c r="L162" s="11">
        <v>8.7937504113430404E-2</v>
      </c>
      <c r="M162" s="11">
        <v>0.371396574765884</v>
      </c>
      <c r="N162" s="11"/>
    </row>
    <row r="163" spans="1:14" ht="14.25" customHeight="1">
      <c r="A163" s="11" t="s">
        <v>2949</v>
      </c>
      <c r="B163" s="11" t="s">
        <v>47</v>
      </c>
      <c r="C163" s="11" t="s">
        <v>47</v>
      </c>
      <c r="D163" s="11">
        <v>-0.192103475792263</v>
      </c>
      <c r="E163" s="11">
        <v>8.6920882512341799E-2</v>
      </c>
      <c r="F163" s="11">
        <v>-6.6885240058802906E-2</v>
      </c>
      <c r="G163" s="11">
        <v>0.109179819587399</v>
      </c>
      <c r="H163" s="11">
        <v>0.17608716398719701</v>
      </c>
      <c r="I163" s="24">
        <v>8.1398146690969507E-6</v>
      </c>
      <c r="J163" s="11">
        <v>-3.7799904000000002E-2</v>
      </c>
      <c r="K163" s="11">
        <v>0.29251234399999998</v>
      </c>
      <c r="L163" s="11">
        <v>8.2753026794837106E-2</v>
      </c>
      <c r="M163" s="11">
        <v>0.38568863607912102</v>
      </c>
      <c r="N163" s="11"/>
    </row>
    <row r="164" spans="1:14" ht="14.25" customHeight="1">
      <c r="A164" s="11" t="s">
        <v>82</v>
      </c>
      <c r="B164" s="11" t="s">
        <v>77</v>
      </c>
      <c r="C164" s="11" t="s">
        <v>78</v>
      </c>
      <c r="D164" s="11">
        <v>0.208267827734224</v>
      </c>
      <c r="E164" s="11">
        <v>7.3690913687073395E-2</v>
      </c>
      <c r="F164" s="11">
        <v>0.18313733065225701</v>
      </c>
      <c r="G164" s="24">
        <v>2.2131501969261502E-5</v>
      </c>
      <c r="H164" s="11">
        <v>0.152366331205331</v>
      </c>
      <c r="I164" s="11">
        <v>4.7193246309053499E-4</v>
      </c>
      <c r="J164" s="11">
        <v>0.100510974</v>
      </c>
      <c r="K164" s="11">
        <v>7.164775E-3</v>
      </c>
      <c r="L164" s="11">
        <v>8.5146179210296893E-2</v>
      </c>
      <c r="M164" s="11">
        <v>0.40176928862649097</v>
      </c>
      <c r="N164" s="11"/>
    </row>
    <row r="165" spans="1:14" ht="14.25" customHeight="1">
      <c r="A165" s="11" t="s">
        <v>452</v>
      </c>
      <c r="B165" s="11" t="s">
        <v>77</v>
      </c>
      <c r="C165" s="11" t="s">
        <v>126</v>
      </c>
      <c r="D165" s="11">
        <v>8.9553142492618296E-2</v>
      </c>
      <c r="E165" s="11">
        <v>0.43335282009708698</v>
      </c>
      <c r="F165" s="11">
        <v>0.19086564655309801</v>
      </c>
      <c r="G165" s="24">
        <v>6.6328953831408399E-6</v>
      </c>
      <c r="H165" s="11">
        <v>0.23499366245754699</v>
      </c>
      <c r="I165" s="24">
        <v>8.1668319518197293E-9</v>
      </c>
      <c r="J165" s="11">
        <v>9.8460870000000006E-2</v>
      </c>
      <c r="K165" s="11">
        <v>7.4163550000000003E-3</v>
      </c>
      <c r="L165" s="11">
        <v>8.2982654196353006E-2</v>
      </c>
      <c r="M165" s="11">
        <v>0.40501472131196198</v>
      </c>
      <c r="N165" s="11"/>
    </row>
    <row r="166" spans="1:14" ht="14.25" customHeight="1">
      <c r="A166" s="11" t="s">
        <v>2862</v>
      </c>
      <c r="B166" s="11" t="s">
        <v>47</v>
      </c>
      <c r="C166" s="11" t="s">
        <v>47</v>
      </c>
      <c r="D166" s="11">
        <v>-9.4069355670323804E-2</v>
      </c>
      <c r="E166" s="11">
        <v>0.388187000481306</v>
      </c>
      <c r="F166" s="11">
        <v>-7.4768419377914896E-2</v>
      </c>
      <c r="G166" s="11">
        <v>6.3300402204869405E-2</v>
      </c>
      <c r="H166" s="11">
        <v>0.16885195046617499</v>
      </c>
      <c r="I166" s="24">
        <v>1.13504221060458E-5</v>
      </c>
      <c r="J166" s="11">
        <v>-5.3304048999999999E-2</v>
      </c>
      <c r="K166" s="11">
        <v>0.1277163</v>
      </c>
      <c r="L166" s="11">
        <v>7.8459785520200997E-2</v>
      </c>
      <c r="M166" s="11">
        <v>0.40710249158515399</v>
      </c>
      <c r="N166" s="11"/>
    </row>
    <row r="167" spans="1:14" ht="14.25" customHeight="1">
      <c r="A167" s="11" t="s">
        <v>1323</v>
      </c>
      <c r="B167" s="11" t="s">
        <v>77</v>
      </c>
      <c r="C167" s="11" t="s">
        <v>300</v>
      </c>
      <c r="D167" s="11">
        <v>-1.74722191481614E-2</v>
      </c>
      <c r="E167" s="11">
        <v>0.876314730821663</v>
      </c>
      <c r="F167" s="11">
        <v>2.5115319510912101E-2</v>
      </c>
      <c r="G167" s="11">
        <v>0.55728052027194797</v>
      </c>
      <c r="H167" s="11">
        <v>0.206535086096063</v>
      </c>
      <c r="I167" s="24">
        <v>1.0530037082359999E-6</v>
      </c>
      <c r="J167" s="11">
        <v>2.0205859999999999E-2</v>
      </c>
      <c r="K167" s="11">
        <v>0.58528216</v>
      </c>
      <c r="L167" s="11">
        <v>7.5571976490532197E-2</v>
      </c>
      <c r="M167" s="11">
        <v>0.43824702559890799</v>
      </c>
      <c r="N167" s="11"/>
    </row>
    <row r="168" spans="1:14" ht="14.25" customHeight="1">
      <c r="A168" s="11" t="s">
        <v>549</v>
      </c>
      <c r="B168" s="11" t="s">
        <v>77</v>
      </c>
      <c r="C168" s="11" t="s">
        <v>304</v>
      </c>
      <c r="D168" s="11">
        <v>1.50841606925634E-2</v>
      </c>
      <c r="E168" s="11">
        <v>0.88837889519836899</v>
      </c>
      <c r="F168" s="11">
        <v>3.2526054846700198E-3</v>
      </c>
      <c r="G168" s="11">
        <v>0.93571390583829805</v>
      </c>
      <c r="H168" s="11">
        <v>0.15758103397711901</v>
      </c>
      <c r="I168" s="24">
        <v>4.5230066143633802E-5</v>
      </c>
      <c r="J168" s="11">
        <v>-1.370415E-2</v>
      </c>
      <c r="K168" s="11">
        <v>0.69319426699999998</v>
      </c>
      <c r="L168" s="11">
        <v>6.3254197485361097E-2</v>
      </c>
      <c r="M168" s="11">
        <v>0.50283433200910599</v>
      </c>
      <c r="N168" s="11"/>
    </row>
    <row r="169" spans="1:14" ht="14.25" customHeight="1">
      <c r="A169" s="11" t="s">
        <v>107</v>
      </c>
      <c r="B169" s="11" t="s">
        <v>77</v>
      </c>
      <c r="C169" s="11" t="s">
        <v>108</v>
      </c>
      <c r="D169" s="11">
        <v>0.46405611245978401</v>
      </c>
      <c r="E169" s="24">
        <v>3.2778403477206402E-5</v>
      </c>
      <c r="F169" s="11">
        <v>0.144521083032537</v>
      </c>
      <c r="G169" s="11">
        <v>5.7472985315283197E-4</v>
      </c>
      <c r="H169" s="11">
        <v>1.5855959814837499E-2</v>
      </c>
      <c r="I169" s="11">
        <v>0.69634081241340695</v>
      </c>
      <c r="J169" s="11">
        <v>-4.9025999999999996E-4</v>
      </c>
      <c r="K169" s="11">
        <v>0.98919650199999998</v>
      </c>
      <c r="L169" s="11">
        <v>-6.2583009411469201E-2</v>
      </c>
      <c r="M169" s="11">
        <v>0.52350847664803102</v>
      </c>
      <c r="N169" s="11"/>
    </row>
    <row r="170" spans="1:14" ht="14.25" customHeight="1">
      <c r="A170" s="11" t="s">
        <v>282</v>
      </c>
      <c r="B170" s="11" t="s">
        <v>77</v>
      </c>
      <c r="C170" s="11" t="s">
        <v>78</v>
      </c>
      <c r="D170" s="11">
        <v>-0.13730987116898799</v>
      </c>
      <c r="E170" s="11">
        <v>0.21303133786439599</v>
      </c>
      <c r="F170" s="11">
        <v>9.4907817296147307E-2</v>
      </c>
      <c r="G170" s="11">
        <v>2.0838335775899899E-2</v>
      </c>
      <c r="H170" s="11">
        <v>0.18427393980899401</v>
      </c>
      <c r="I170" s="24">
        <v>2.78798246923585E-6</v>
      </c>
      <c r="J170" s="11">
        <v>7.9018001000000004E-2</v>
      </c>
      <c r="K170" s="11">
        <v>2.5536145E-2</v>
      </c>
      <c r="L170" s="11">
        <v>-6.1249882658301398E-2</v>
      </c>
      <c r="M170" s="11">
        <v>0.52960051514675999</v>
      </c>
      <c r="N170" s="11"/>
    </row>
    <row r="171" spans="1:14" ht="14.25" customHeight="1">
      <c r="A171" s="11" t="s">
        <v>1504</v>
      </c>
      <c r="B171" s="11" t="s">
        <v>77</v>
      </c>
      <c r="C171" s="11" t="s">
        <v>78</v>
      </c>
      <c r="D171" s="11">
        <v>0.277319463882715</v>
      </c>
      <c r="E171" s="11">
        <v>1.20053558687371E-2</v>
      </c>
      <c r="F171" s="11">
        <v>0.173173726905754</v>
      </c>
      <c r="G171" s="24">
        <v>2.42926945725241E-5</v>
      </c>
      <c r="H171" s="11">
        <v>5.4988166737085301E-2</v>
      </c>
      <c r="I171" s="11">
        <v>0.16742203280613499</v>
      </c>
      <c r="J171" s="11">
        <v>8.2629351000000004E-2</v>
      </c>
      <c r="K171" s="11">
        <v>2.0108953999999998E-2</v>
      </c>
      <c r="L171" s="11">
        <v>-5.6556659546318402E-2</v>
      </c>
      <c r="M171" s="11">
        <v>0.55891865336629598</v>
      </c>
      <c r="N171" s="11"/>
    </row>
    <row r="172" spans="1:14" ht="14.25" customHeight="1">
      <c r="A172" s="11" t="s">
        <v>269</v>
      </c>
      <c r="B172" s="11" t="s">
        <v>77</v>
      </c>
      <c r="C172" s="11" t="s">
        <v>126</v>
      </c>
      <c r="D172" s="11">
        <v>-3.1585084040028702E-3</v>
      </c>
      <c r="E172" s="11">
        <v>0.97744572759506498</v>
      </c>
      <c r="F172" s="11">
        <v>0.200524601245537</v>
      </c>
      <c r="G172" s="24">
        <v>1.25766338127239E-6</v>
      </c>
      <c r="H172" s="11">
        <v>0.13446006342931099</v>
      </c>
      <c r="I172" s="11">
        <v>7.9359478239087898E-4</v>
      </c>
      <c r="J172" s="11">
        <v>0.128763189</v>
      </c>
      <c r="K172" s="11">
        <v>3.0741399999999999E-4</v>
      </c>
      <c r="L172" s="11">
        <v>-5.53397026191184E-2</v>
      </c>
      <c r="M172" s="11">
        <v>0.57077391436244895</v>
      </c>
      <c r="N172" s="11"/>
    </row>
    <row r="173" spans="1:14" ht="14.25" customHeight="1">
      <c r="A173" s="11" t="s">
        <v>3102</v>
      </c>
      <c r="B173" s="11" t="s">
        <v>47</v>
      </c>
      <c r="C173" s="11" t="s">
        <v>47</v>
      </c>
      <c r="D173" s="11">
        <v>0.12464672964955099</v>
      </c>
      <c r="E173" s="11">
        <v>0.25781773330885199</v>
      </c>
      <c r="F173" s="11">
        <v>7.2326891695879705E-2</v>
      </c>
      <c r="G173" s="11">
        <v>7.3349968878427901E-2</v>
      </c>
      <c r="H173" s="11">
        <v>0.192061829250736</v>
      </c>
      <c r="I173" s="24">
        <v>5.6050469709075499E-7</v>
      </c>
      <c r="J173" s="11">
        <v>2.5876563000000002E-2</v>
      </c>
      <c r="K173" s="11">
        <v>0.45614406200000002</v>
      </c>
      <c r="L173" s="11">
        <v>4.7535598467932302E-2</v>
      </c>
      <c r="M173" s="11">
        <v>0.61309186347712497</v>
      </c>
      <c r="N173" s="11"/>
    </row>
    <row r="174" spans="1:14" ht="14.25" customHeight="1">
      <c r="A174" s="11" t="s">
        <v>1538</v>
      </c>
      <c r="B174" s="11" t="s">
        <v>77</v>
      </c>
      <c r="C174" s="11" t="s">
        <v>989</v>
      </c>
      <c r="D174" s="11">
        <v>-3.4355783259309602E-2</v>
      </c>
      <c r="E174" s="11">
        <v>0.75882044376315405</v>
      </c>
      <c r="F174" s="11">
        <v>0.22682446216747101</v>
      </c>
      <c r="G174" s="24">
        <v>4.0210946696822498E-8</v>
      </c>
      <c r="H174" s="11">
        <v>1.5659184014296799E-2</v>
      </c>
      <c r="I174" s="11">
        <v>0.69767674236076904</v>
      </c>
      <c r="J174" s="11">
        <v>0.16085755800000001</v>
      </c>
      <c r="K174" s="24">
        <v>6.9199999999999998E-6</v>
      </c>
      <c r="L174" s="11">
        <v>4.9750846308904001E-2</v>
      </c>
      <c r="M174" s="11">
        <v>0.61445947393937606</v>
      </c>
      <c r="N174" s="11"/>
    </row>
    <row r="175" spans="1:14" ht="14.25" customHeight="1">
      <c r="A175" s="11" t="s">
        <v>2479</v>
      </c>
      <c r="B175" s="11" t="s">
        <v>77</v>
      </c>
      <c r="C175" s="11" t="s">
        <v>989</v>
      </c>
      <c r="D175" s="11">
        <v>0.29520155038401802</v>
      </c>
      <c r="E175" s="11">
        <v>7.7356410261832098E-3</v>
      </c>
      <c r="F175" s="11">
        <v>0.29063027717543</v>
      </c>
      <c r="G175" s="24">
        <v>8.8233826404949696E-13</v>
      </c>
      <c r="H175" s="11">
        <v>4.6400350416110597E-2</v>
      </c>
      <c r="I175" s="11">
        <v>0.24369046807959399</v>
      </c>
      <c r="J175" s="11">
        <v>0.126837967</v>
      </c>
      <c r="K175" s="11">
        <v>3.52283E-4</v>
      </c>
      <c r="L175" s="11">
        <v>4.6932248310605301E-2</v>
      </c>
      <c r="M175" s="11">
        <v>0.62710124780113996</v>
      </c>
      <c r="N175" s="11"/>
    </row>
    <row r="176" spans="1:14" ht="14.25" customHeight="1">
      <c r="A176" s="11" t="s">
        <v>1943</v>
      </c>
      <c r="B176" s="11" t="s">
        <v>171</v>
      </c>
      <c r="C176" s="11" t="s">
        <v>367</v>
      </c>
      <c r="D176" s="11">
        <v>0.166308351630062</v>
      </c>
      <c r="E176" s="11">
        <v>0.116240098142441</v>
      </c>
      <c r="F176" s="11">
        <v>-0.116424742675121</v>
      </c>
      <c r="G176" s="11">
        <v>3.1719355476502601E-3</v>
      </c>
      <c r="H176" s="11">
        <v>-0.124589692489787</v>
      </c>
      <c r="I176" s="11">
        <v>1.1866689340854001E-3</v>
      </c>
      <c r="J176" s="11">
        <v>-0.14410076799999999</v>
      </c>
      <c r="K176" s="24">
        <v>2.1699999999999999E-5</v>
      </c>
      <c r="L176" s="11">
        <v>-4.4888742142201302E-2</v>
      </c>
      <c r="M176" s="11">
        <v>0.62751719044742904</v>
      </c>
      <c r="N176" s="11"/>
    </row>
    <row r="177" spans="1:14" ht="14.25" customHeight="1">
      <c r="A177" s="11" t="s">
        <v>1438</v>
      </c>
      <c r="B177" s="11" t="s">
        <v>187</v>
      </c>
      <c r="C177" s="11" t="s">
        <v>899</v>
      </c>
      <c r="D177" s="11">
        <v>-0.14018524287113701</v>
      </c>
      <c r="E177" s="11">
        <v>0.20117967071825901</v>
      </c>
      <c r="F177" s="11">
        <v>-6.7633687257673703E-3</v>
      </c>
      <c r="G177" s="11">
        <v>0.86848107238927996</v>
      </c>
      <c r="H177" s="11">
        <v>0.156758703554186</v>
      </c>
      <c r="I177" s="24">
        <v>5.4844212892665403E-5</v>
      </c>
      <c r="J177" s="11">
        <v>5.0175239999999998E-3</v>
      </c>
      <c r="K177" s="11">
        <v>0.88696771900000004</v>
      </c>
      <c r="L177" s="11">
        <v>4.3817310099401298E-2</v>
      </c>
      <c r="M177" s="11">
        <v>0.64841036400736596</v>
      </c>
      <c r="N177" s="11"/>
    </row>
    <row r="178" spans="1:14" ht="14.25" customHeight="1">
      <c r="A178" s="11" t="s">
        <v>2903</v>
      </c>
      <c r="B178" s="11" t="s">
        <v>47</v>
      </c>
      <c r="C178" s="11" t="s">
        <v>47</v>
      </c>
      <c r="D178" s="11">
        <v>-8.2403767641854295E-2</v>
      </c>
      <c r="E178" s="11">
        <v>0.44491216164215103</v>
      </c>
      <c r="F178" s="11">
        <v>-6.4953434117190095E-2</v>
      </c>
      <c r="G178" s="11">
        <v>9.8156381029305698E-2</v>
      </c>
      <c r="H178" s="11">
        <v>0.16139723833122599</v>
      </c>
      <c r="I178" s="24">
        <v>1.7794594254085199E-5</v>
      </c>
      <c r="J178" s="11">
        <v>-3.3612740000000002E-2</v>
      </c>
      <c r="K178" s="11">
        <v>0.319611494</v>
      </c>
      <c r="L178" s="11">
        <v>4.12943381447008E-2</v>
      </c>
      <c r="M178" s="11">
        <v>0.65216268310491099</v>
      </c>
      <c r="N178" s="11"/>
    </row>
    <row r="179" spans="1:14" ht="14.25" customHeight="1">
      <c r="A179" s="11" t="s">
        <v>158</v>
      </c>
      <c r="B179" s="11" t="s">
        <v>77</v>
      </c>
      <c r="C179" s="11" t="s">
        <v>78</v>
      </c>
      <c r="D179" s="11">
        <v>0.40761906558801297</v>
      </c>
      <c r="E179" s="11">
        <v>2.1997282580725E-4</v>
      </c>
      <c r="F179" s="11">
        <v>0.128730233596762</v>
      </c>
      <c r="G179" s="11">
        <v>1.7436511255161801E-3</v>
      </c>
      <c r="H179" s="11">
        <v>0.20457280131018701</v>
      </c>
      <c r="I179" s="24">
        <v>1.9256018492799501E-7</v>
      </c>
      <c r="J179" s="11">
        <v>-3.1865980000000001E-3</v>
      </c>
      <c r="K179" s="11">
        <v>0.92841830700000005</v>
      </c>
      <c r="L179" s="11">
        <v>3.5888436336148702E-2</v>
      </c>
      <c r="M179" s="11">
        <v>0.70885431087006101</v>
      </c>
      <c r="N179" s="11"/>
    </row>
    <row r="180" spans="1:14" ht="14.25" customHeight="1">
      <c r="A180" s="11" t="s">
        <v>3098</v>
      </c>
      <c r="B180" s="11" t="s">
        <v>47</v>
      </c>
      <c r="C180" s="11" t="s">
        <v>47</v>
      </c>
      <c r="D180" s="11">
        <v>0.46235657119344498</v>
      </c>
      <c r="E180" s="24">
        <v>2.9545051792908401E-5</v>
      </c>
      <c r="F180" s="11">
        <v>8.9579875000766099E-2</v>
      </c>
      <c r="G180" s="11">
        <v>3.4762719691862197E-2</v>
      </c>
      <c r="H180" s="11">
        <v>8.2131496233621107E-2</v>
      </c>
      <c r="I180" s="11">
        <v>5.0064258697823903E-2</v>
      </c>
      <c r="J180" s="11">
        <v>-3.1532733E-2</v>
      </c>
      <c r="K180" s="11">
        <v>0.38205266999999998</v>
      </c>
      <c r="L180" s="11">
        <v>-3.4949880303502399E-2</v>
      </c>
      <c r="M180" s="11">
        <v>0.72080516105341697</v>
      </c>
      <c r="N180" s="11"/>
    </row>
    <row r="181" spans="1:14" ht="14.25" customHeight="1">
      <c r="A181" s="11" t="s">
        <v>167</v>
      </c>
      <c r="B181" s="11" t="s">
        <v>77</v>
      </c>
      <c r="C181" s="11" t="s">
        <v>126</v>
      </c>
      <c r="D181" s="11">
        <v>6.6846282624858797E-2</v>
      </c>
      <c r="E181" s="11">
        <v>0.54255227663162198</v>
      </c>
      <c r="F181" s="11">
        <v>0.200036006782255</v>
      </c>
      <c r="G181" s="24">
        <v>8.3954334203335495E-7</v>
      </c>
      <c r="H181" s="11">
        <v>0.152536793419388</v>
      </c>
      <c r="I181" s="11">
        <v>1.1057258506643401E-4</v>
      </c>
      <c r="J181" s="11">
        <v>0.108155969</v>
      </c>
      <c r="K181" s="11">
        <v>2.134033E-3</v>
      </c>
      <c r="L181" s="11">
        <v>-3.4221212091328002E-2</v>
      </c>
      <c r="M181" s="11">
        <v>0.72355408264785404</v>
      </c>
      <c r="N181" s="11"/>
    </row>
    <row r="182" spans="1:14" ht="14.25" customHeight="1">
      <c r="A182" s="11" t="s">
        <v>1739</v>
      </c>
      <c r="B182" s="11" t="s">
        <v>77</v>
      </c>
      <c r="C182" s="11" t="s">
        <v>989</v>
      </c>
      <c r="D182" s="11">
        <v>0.107894000748828</v>
      </c>
      <c r="E182" s="11">
        <v>0.332522989478923</v>
      </c>
      <c r="F182" s="11">
        <v>0.26041634989618101</v>
      </c>
      <c r="G182" s="24">
        <v>2.06799429900641E-10</v>
      </c>
      <c r="H182" s="11">
        <v>-5.8857312674936102E-2</v>
      </c>
      <c r="I182" s="11">
        <v>0.141871294938193</v>
      </c>
      <c r="J182" s="11">
        <v>0.15606034699999999</v>
      </c>
      <c r="K182" s="24">
        <v>1.1800000000000001E-5</v>
      </c>
      <c r="L182" s="11">
        <v>-3.2485312979327101E-2</v>
      </c>
      <c r="M182" s="11">
        <v>0.73995622724288301</v>
      </c>
      <c r="N182" s="11"/>
    </row>
    <row r="183" spans="1:14" ht="14.25" customHeight="1">
      <c r="A183" s="11" t="s">
        <v>2470</v>
      </c>
      <c r="B183" s="11" t="s">
        <v>77</v>
      </c>
      <c r="C183" s="11" t="s">
        <v>989</v>
      </c>
      <c r="D183" s="11">
        <v>0.28660679721981602</v>
      </c>
      <c r="E183" s="11">
        <v>1.1996888978566E-2</v>
      </c>
      <c r="F183" s="11">
        <v>0.29490914850674299</v>
      </c>
      <c r="G183" s="24">
        <v>1.73993711934321E-12</v>
      </c>
      <c r="H183" s="11">
        <v>-1.23527277539827E-2</v>
      </c>
      <c r="I183" s="11">
        <v>0.76288630114947198</v>
      </c>
      <c r="J183" s="11">
        <v>0.135883587</v>
      </c>
      <c r="K183" s="11">
        <v>1.9620299999999999E-4</v>
      </c>
      <c r="L183" s="11">
        <v>-3.3050437623570898E-2</v>
      </c>
      <c r="M183" s="11">
        <v>0.74115652467849602</v>
      </c>
      <c r="N183" s="11"/>
    </row>
    <row r="184" spans="1:14" ht="14.25" customHeight="1">
      <c r="A184" s="11" t="s">
        <v>280</v>
      </c>
      <c r="B184" s="11" t="s">
        <v>77</v>
      </c>
      <c r="C184" s="11" t="s">
        <v>78</v>
      </c>
      <c r="D184" s="11">
        <v>0.317371414094547</v>
      </c>
      <c r="E184" s="11">
        <v>4.9956270817401102E-3</v>
      </c>
      <c r="F184" s="11">
        <v>0.20860610587981199</v>
      </c>
      <c r="G184" s="24">
        <v>5.8482480335471302E-7</v>
      </c>
      <c r="H184" s="11">
        <v>0.215443180447176</v>
      </c>
      <c r="I184" s="24">
        <v>8.2371529054868707E-8</v>
      </c>
      <c r="J184" s="11">
        <v>6.2905771999999999E-2</v>
      </c>
      <c r="K184" s="11">
        <v>8.2983905999999996E-2</v>
      </c>
      <c r="L184" s="11">
        <v>-3.02480004270217E-2</v>
      </c>
      <c r="M184" s="11">
        <v>0.75934835845243698</v>
      </c>
      <c r="N184" s="11"/>
    </row>
    <row r="185" spans="1:14" ht="14.25" customHeight="1">
      <c r="A185" s="11" t="s">
        <v>2163</v>
      </c>
      <c r="B185" s="11" t="s">
        <v>77</v>
      </c>
      <c r="C185" s="11" t="s">
        <v>989</v>
      </c>
      <c r="D185" s="11">
        <v>0.30543641490534101</v>
      </c>
      <c r="E185" s="11">
        <v>6.0027047483735899E-3</v>
      </c>
      <c r="F185" s="11">
        <v>0.32772304284523401</v>
      </c>
      <c r="G185" s="24">
        <v>1.0190453283990101E-15</v>
      </c>
      <c r="H185" s="11">
        <v>1.21515106145919E-3</v>
      </c>
      <c r="I185" s="11">
        <v>0.97577110557325897</v>
      </c>
      <c r="J185" s="11">
        <v>0.153964083</v>
      </c>
      <c r="K185" s="24">
        <v>1.6099999999999998E-5</v>
      </c>
      <c r="L185" s="11">
        <v>-2.9839960446374301E-2</v>
      </c>
      <c r="M185" s="11">
        <v>0.759515030740891</v>
      </c>
      <c r="N185" s="11"/>
    </row>
    <row r="186" spans="1:14" ht="14.25" customHeight="1">
      <c r="A186" s="11" t="s">
        <v>2168</v>
      </c>
      <c r="B186" s="11" t="s">
        <v>77</v>
      </c>
      <c r="C186" s="11" t="s">
        <v>989</v>
      </c>
      <c r="D186" s="11">
        <v>0.17417920568005199</v>
      </c>
      <c r="E186" s="11">
        <v>0.13059559020608799</v>
      </c>
      <c r="F186" s="11">
        <v>0.29186443917943</v>
      </c>
      <c r="G186" s="24">
        <v>5.5814043461918096E-12</v>
      </c>
      <c r="H186" s="11">
        <v>-0.119729127214902</v>
      </c>
      <c r="I186" s="11">
        <v>3.7545524614466699E-3</v>
      </c>
      <c r="J186" s="11">
        <v>0.161001591</v>
      </c>
      <c r="K186" s="24">
        <v>1.2300000000000001E-5</v>
      </c>
      <c r="L186" s="11">
        <v>-1.8454658144402801E-2</v>
      </c>
      <c r="M186" s="11">
        <v>0.85452634921549997</v>
      </c>
      <c r="N186" s="11"/>
    </row>
    <row r="187" spans="1:14" ht="14.25" customHeight="1">
      <c r="A187" s="11" t="s">
        <v>420</v>
      </c>
      <c r="B187" s="11" t="s">
        <v>77</v>
      </c>
      <c r="C187" s="11" t="s">
        <v>304</v>
      </c>
      <c r="D187" s="11">
        <v>0.20832097722488199</v>
      </c>
      <c r="E187" s="11">
        <v>7.3438161568625301E-2</v>
      </c>
      <c r="F187" s="11">
        <v>0.17592014872984199</v>
      </c>
      <c r="G187" s="24">
        <v>4.63757943402464E-5</v>
      </c>
      <c r="H187" s="11">
        <v>4.5012105205035402E-2</v>
      </c>
      <c r="I187" s="11">
        <v>0.28249671240734298</v>
      </c>
      <c r="J187" s="11">
        <v>6.8798976999999997E-2</v>
      </c>
      <c r="K187" s="11">
        <v>6.6148688999999997E-2</v>
      </c>
      <c r="L187" s="11">
        <v>-1.73290623483103E-2</v>
      </c>
      <c r="M187" s="11">
        <v>0.86437642488157296</v>
      </c>
      <c r="N187" s="11"/>
    </row>
    <row r="188" spans="1:14" ht="14.25" customHeight="1">
      <c r="A188" s="11" t="s">
        <v>2484</v>
      </c>
      <c r="B188" s="11" t="s">
        <v>77</v>
      </c>
      <c r="C188" s="11" t="s">
        <v>989</v>
      </c>
      <c r="D188" s="11">
        <v>0.34854016916977498</v>
      </c>
      <c r="E188" s="11">
        <v>1.54191647722196E-3</v>
      </c>
      <c r="F188" s="11">
        <v>0.27389852749920801</v>
      </c>
      <c r="G188" s="24">
        <v>1.35215021821618E-11</v>
      </c>
      <c r="H188" s="11">
        <v>6.2803458187071004E-2</v>
      </c>
      <c r="I188" s="11">
        <v>0.11294779183404299</v>
      </c>
      <c r="J188" s="11">
        <v>0.10524523299999999</v>
      </c>
      <c r="K188" s="11">
        <v>2.9390390000000001E-3</v>
      </c>
      <c r="L188" s="11">
        <v>-1.55651816214167E-2</v>
      </c>
      <c r="M188" s="11">
        <v>0.87172543474873199</v>
      </c>
      <c r="N188" s="11"/>
    </row>
    <row r="189" spans="1:14" ht="14.25" customHeight="1">
      <c r="A189" s="11" t="s">
        <v>2477</v>
      </c>
      <c r="B189" s="11" t="s">
        <v>77</v>
      </c>
      <c r="C189" s="11" t="s">
        <v>989</v>
      </c>
      <c r="D189" s="11">
        <v>0.36697243362492998</v>
      </c>
      <c r="E189" s="11">
        <v>7.2418110825985601E-4</v>
      </c>
      <c r="F189" s="11">
        <v>0.18821378934643199</v>
      </c>
      <c r="G189" s="24">
        <v>3.1055244499162798E-6</v>
      </c>
      <c r="H189" s="11">
        <v>-9.0521235976511197E-2</v>
      </c>
      <c r="I189" s="11">
        <v>2.0627830415807999E-2</v>
      </c>
      <c r="J189" s="11">
        <v>5.3344188000000001E-2</v>
      </c>
      <c r="K189" s="11">
        <v>0.12788027499999999</v>
      </c>
      <c r="L189" s="11">
        <v>-1.3000993068691799E-2</v>
      </c>
      <c r="M189" s="11">
        <v>0.89140344395462101</v>
      </c>
      <c r="N189" s="11"/>
    </row>
    <row r="190" spans="1:14" ht="14.25" customHeight="1">
      <c r="A190" s="11" t="s">
        <v>242</v>
      </c>
      <c r="B190" s="11" t="s">
        <v>77</v>
      </c>
      <c r="C190" s="11" t="s">
        <v>78</v>
      </c>
      <c r="D190" s="11">
        <v>0.25072569131268502</v>
      </c>
      <c r="E190" s="11">
        <v>2.6186247072275699E-2</v>
      </c>
      <c r="F190" s="11">
        <v>0.227627217714131</v>
      </c>
      <c r="G190" s="24">
        <v>4.8191557066948597E-8</v>
      </c>
      <c r="H190" s="11">
        <v>0.274040121740037</v>
      </c>
      <c r="I190" s="24">
        <v>1.7686293179128399E-11</v>
      </c>
      <c r="J190" s="11">
        <v>9.5421706999999995E-2</v>
      </c>
      <c r="K190" s="11">
        <v>8.5488649999999992E-3</v>
      </c>
      <c r="L190" s="11">
        <v>1.1644670726995401E-2</v>
      </c>
      <c r="M190" s="11">
        <v>0.90628548409934495</v>
      </c>
      <c r="N190" s="11"/>
    </row>
    <row r="191" spans="1:14" ht="14.25" customHeight="1">
      <c r="A191" s="11" t="s">
        <v>2481</v>
      </c>
      <c r="B191" s="11" t="s">
        <v>77</v>
      </c>
      <c r="C191" s="11" t="s">
        <v>989</v>
      </c>
      <c r="D191" s="11">
        <v>0.27420093784500899</v>
      </c>
      <c r="E191" s="11">
        <v>1.5390599056613601E-2</v>
      </c>
      <c r="F191" s="11">
        <v>0.29185265094894702</v>
      </c>
      <c r="G191" s="24">
        <v>2.1313454821400001E-12</v>
      </c>
      <c r="H191" s="11">
        <v>-4.5837743869533501E-3</v>
      </c>
      <c r="I191" s="11">
        <v>0.91050640343141398</v>
      </c>
      <c r="J191" s="11">
        <v>0.14374720899999999</v>
      </c>
      <c r="K191" s="18">
        <v>7.3499999999999998E-5</v>
      </c>
      <c r="L191" s="11">
        <v>9.7450770278106093E-3</v>
      </c>
      <c r="M191" s="11">
        <v>0.92156300346526798</v>
      </c>
      <c r="N191" s="11"/>
    </row>
    <row r="192" spans="1:14" ht="14.25" customHeight="1">
      <c r="A192" s="11" t="s">
        <v>2480</v>
      </c>
      <c r="B192" s="11" t="s">
        <v>77</v>
      </c>
      <c r="C192" s="11" t="s">
        <v>989</v>
      </c>
      <c r="D192" s="11">
        <v>0.32608585355022301</v>
      </c>
      <c r="E192" s="11">
        <v>2.9087031850096802E-3</v>
      </c>
      <c r="F192" s="11">
        <v>0.30493260966941999</v>
      </c>
      <c r="G192" s="24">
        <v>2.77444675808243E-14</v>
      </c>
      <c r="H192" s="11">
        <v>1.30945857689226E-2</v>
      </c>
      <c r="I192" s="11">
        <v>0.73993726887721001</v>
      </c>
      <c r="J192" s="11">
        <v>0.132123975</v>
      </c>
      <c r="K192" s="11">
        <v>1.6468200000000001E-4</v>
      </c>
      <c r="L192" s="11">
        <v>-8.1084261372470195E-3</v>
      </c>
      <c r="M192" s="11">
        <v>0.932466618466264</v>
      </c>
      <c r="N192" s="11"/>
    </row>
    <row r="193" spans="1:14" ht="14.25" customHeight="1">
      <c r="A193" s="11" t="s">
        <v>295</v>
      </c>
      <c r="B193" s="11" t="s">
        <v>77</v>
      </c>
      <c r="C193" s="11" t="s">
        <v>126</v>
      </c>
      <c r="D193" s="11">
        <v>2.5122349607016502E-2</v>
      </c>
      <c r="E193" s="11">
        <v>0.81974382091801501</v>
      </c>
      <c r="F193" s="11">
        <v>0.20286467473800701</v>
      </c>
      <c r="G193" s="24">
        <v>6.5208885716430099E-7</v>
      </c>
      <c r="H193" s="11">
        <v>0.14458561923358901</v>
      </c>
      <c r="I193" s="11">
        <v>2.5067593257484299E-4</v>
      </c>
      <c r="J193" s="11">
        <v>0.11873858800000001</v>
      </c>
      <c r="K193" s="11">
        <v>7.6705800000000004E-4</v>
      </c>
      <c r="L193" s="11">
        <v>-3.2696968324964701E-3</v>
      </c>
      <c r="M193" s="11">
        <v>0.97284860121372996</v>
      </c>
      <c r="N193" s="11"/>
    </row>
    <row r="194" spans="1:14" ht="14.25" customHeight="1">
      <c r="A194" s="11" t="s">
        <v>1539</v>
      </c>
      <c r="B194" s="11" t="s">
        <v>77</v>
      </c>
      <c r="C194" s="11" t="s">
        <v>989</v>
      </c>
      <c r="D194" s="11">
        <v>0.234368002686865</v>
      </c>
      <c r="E194" s="11">
        <v>3.5331636916345797E-2</v>
      </c>
      <c r="F194" s="11">
        <v>0.19417914637425701</v>
      </c>
      <c r="G194" s="24">
        <v>2.67238955974656E-6</v>
      </c>
      <c r="H194" s="11">
        <v>7.1918994396206706E-2</v>
      </c>
      <c r="I194" s="11">
        <v>7.8454394306268396E-2</v>
      </c>
      <c r="J194" s="11">
        <v>9.3137372999999996E-2</v>
      </c>
      <c r="K194" s="11">
        <v>9.3551680000000005E-3</v>
      </c>
      <c r="L194" s="11">
        <v>-2.19679253180317E-3</v>
      </c>
      <c r="M194" s="11">
        <v>0.98209633169312405</v>
      </c>
      <c r="N194" s="11"/>
    </row>
    <row r="195" spans="1:14" ht="14.25" customHeight="1">
      <c r="A195" s="11" t="s">
        <v>2469</v>
      </c>
      <c r="B195" s="11" t="s">
        <v>77</v>
      </c>
      <c r="C195" s="11" t="s">
        <v>989</v>
      </c>
      <c r="D195" s="11">
        <v>0.42703827114701598</v>
      </c>
      <c r="E195" s="11">
        <v>1.6864169862730201E-4</v>
      </c>
      <c r="F195" s="11">
        <v>0.283915066251055</v>
      </c>
      <c r="G195" s="24">
        <v>1.17890139551042E-11</v>
      </c>
      <c r="H195" s="11">
        <v>0.113347117611322</v>
      </c>
      <c r="I195" s="11">
        <v>5.5026927980326703E-3</v>
      </c>
      <c r="J195" s="11">
        <v>0.10605085</v>
      </c>
      <c r="K195" s="11">
        <v>3.7464260000000002E-3</v>
      </c>
      <c r="L195" s="11">
        <v>-1.09173860045014E-3</v>
      </c>
      <c r="M195" s="11">
        <v>0.99124233812909301</v>
      </c>
      <c r="N195" s="11"/>
    </row>
    <row r="196" spans="1:14" ht="14.25" customHeight="1">
      <c r="A196" s="11"/>
      <c r="B196" s="11"/>
      <c r="C196" s="11"/>
      <c r="D196" s="11"/>
      <c r="E196" s="11"/>
      <c r="F196" s="11"/>
      <c r="G196" s="11"/>
      <c r="H196" s="11"/>
      <c r="I196" s="11"/>
      <c r="J196" s="11"/>
      <c r="K196" s="11"/>
      <c r="L196" s="11"/>
      <c r="M196" s="11"/>
      <c r="N196" s="11"/>
    </row>
    <row r="197" spans="1:14" ht="14.25" customHeight="1">
      <c r="A197" s="11"/>
      <c r="B197" s="11"/>
      <c r="C197" s="11"/>
      <c r="D197" s="11"/>
      <c r="E197" s="11"/>
      <c r="F197" s="11"/>
      <c r="G197" s="11"/>
      <c r="H197" s="11"/>
      <c r="I197" s="11"/>
      <c r="J197" s="11"/>
      <c r="K197" s="11"/>
      <c r="L197" s="11"/>
      <c r="M197" s="11"/>
      <c r="N197" s="11"/>
    </row>
    <row r="198" spans="1:14" ht="14.25" customHeight="1">
      <c r="A198" s="11"/>
      <c r="B198" s="11"/>
      <c r="C198" s="11"/>
      <c r="D198" s="11"/>
      <c r="E198" s="11"/>
      <c r="F198" s="11"/>
      <c r="G198" s="11"/>
      <c r="H198" s="11"/>
      <c r="I198" s="11"/>
      <c r="J198" s="11"/>
      <c r="K198" s="11"/>
      <c r="L198" s="11"/>
      <c r="M198" s="11"/>
      <c r="N198" s="11"/>
    </row>
    <row r="199" spans="1:14" ht="14.25" customHeight="1">
      <c r="A199" s="11"/>
      <c r="B199" s="11"/>
      <c r="C199" s="11"/>
      <c r="D199" s="11"/>
      <c r="E199" s="11"/>
      <c r="F199" s="11"/>
      <c r="G199" s="11"/>
      <c r="H199" s="11"/>
      <c r="I199" s="11"/>
      <c r="J199" s="11"/>
      <c r="K199" s="11"/>
      <c r="L199" s="11"/>
      <c r="M199" s="11"/>
      <c r="N199" s="11"/>
    </row>
    <row r="200" spans="1:14" ht="14.25" customHeight="1">
      <c r="A200" s="11"/>
      <c r="B200" s="11"/>
      <c r="C200" s="11"/>
      <c r="D200" s="11"/>
      <c r="E200" s="11"/>
      <c r="F200" s="11"/>
      <c r="G200" s="11"/>
      <c r="H200" s="11"/>
      <c r="I200" s="11"/>
      <c r="J200" s="11"/>
      <c r="K200" s="11"/>
      <c r="L200" s="11"/>
      <c r="M200" s="11"/>
      <c r="N200" s="11"/>
    </row>
    <row r="201" spans="1:14" ht="14.25" customHeight="1">
      <c r="A201" s="11"/>
      <c r="B201" s="11"/>
      <c r="C201" s="11"/>
      <c r="D201" s="11"/>
      <c r="E201" s="11"/>
      <c r="F201" s="11"/>
      <c r="G201" s="11"/>
      <c r="H201" s="11"/>
      <c r="I201" s="11"/>
      <c r="J201" s="11"/>
      <c r="K201" s="11"/>
      <c r="L201" s="11"/>
      <c r="M201" s="11"/>
      <c r="N201" s="11"/>
    </row>
    <row r="202" spans="1:14" ht="14.25" customHeight="1">
      <c r="A202" s="11"/>
      <c r="B202" s="11"/>
      <c r="C202" s="11"/>
      <c r="D202" s="11"/>
      <c r="E202" s="11"/>
      <c r="F202" s="11"/>
      <c r="G202" s="11"/>
      <c r="H202" s="11"/>
      <c r="I202" s="11"/>
      <c r="J202" s="11"/>
      <c r="K202" s="11"/>
      <c r="L202" s="11"/>
      <c r="M202" s="11"/>
      <c r="N202" s="11"/>
    </row>
    <row r="203" spans="1:14" ht="14.25" customHeight="1">
      <c r="A203" s="11"/>
      <c r="B203" s="11"/>
      <c r="C203" s="11"/>
      <c r="D203" s="11"/>
      <c r="E203" s="11"/>
      <c r="F203" s="11"/>
      <c r="G203" s="11"/>
      <c r="H203" s="11"/>
      <c r="I203" s="11"/>
      <c r="J203" s="11"/>
      <c r="K203" s="11"/>
      <c r="L203" s="11"/>
      <c r="M203" s="11"/>
      <c r="N203" s="11"/>
    </row>
    <row r="204" spans="1:14" ht="14.25" customHeight="1">
      <c r="A204" s="11"/>
      <c r="B204" s="11"/>
      <c r="C204" s="11"/>
      <c r="D204" s="11"/>
      <c r="E204" s="11"/>
      <c r="F204" s="11"/>
      <c r="G204" s="11"/>
      <c r="H204" s="11"/>
      <c r="I204" s="11"/>
      <c r="J204" s="11"/>
      <c r="K204" s="11"/>
      <c r="L204" s="11"/>
      <c r="M204" s="11"/>
      <c r="N204" s="11"/>
    </row>
    <row r="205" spans="1:14" ht="14.25" customHeight="1">
      <c r="A205" s="11"/>
      <c r="B205" s="11"/>
      <c r="C205" s="11"/>
      <c r="D205" s="11"/>
      <c r="E205" s="11"/>
      <c r="F205" s="11"/>
      <c r="G205" s="11"/>
      <c r="H205" s="11"/>
      <c r="I205" s="11"/>
      <c r="J205" s="11"/>
      <c r="K205" s="11"/>
      <c r="L205" s="11"/>
      <c r="M205" s="11"/>
      <c r="N205" s="11"/>
    </row>
    <row r="206" spans="1:14" ht="14.25" customHeight="1">
      <c r="A206" s="11"/>
      <c r="B206" s="11"/>
      <c r="C206" s="11"/>
      <c r="D206" s="11"/>
      <c r="E206" s="11"/>
      <c r="F206" s="11"/>
      <c r="G206" s="11"/>
      <c r="H206" s="11"/>
      <c r="I206" s="11"/>
      <c r="J206" s="11"/>
      <c r="K206" s="11"/>
      <c r="L206" s="11"/>
      <c r="M206" s="11"/>
      <c r="N206" s="11"/>
    </row>
    <row r="207" spans="1:14" ht="14.25" customHeight="1">
      <c r="A207" s="11"/>
      <c r="B207" s="11"/>
      <c r="C207" s="11"/>
      <c r="D207" s="11"/>
      <c r="E207" s="11"/>
      <c r="F207" s="11"/>
      <c r="G207" s="11"/>
      <c r="H207" s="11"/>
      <c r="I207" s="11"/>
      <c r="J207" s="11"/>
      <c r="K207" s="11"/>
      <c r="L207" s="11"/>
      <c r="M207" s="11"/>
      <c r="N207" s="11"/>
    </row>
    <row r="208" spans="1:14" ht="14.25" customHeight="1">
      <c r="A208" s="11"/>
      <c r="B208" s="11"/>
      <c r="C208" s="11"/>
      <c r="D208" s="11"/>
      <c r="E208" s="11"/>
      <c r="F208" s="11"/>
      <c r="G208" s="11"/>
      <c r="H208" s="11"/>
      <c r="I208" s="11"/>
      <c r="J208" s="11"/>
      <c r="K208" s="11"/>
      <c r="L208" s="11"/>
      <c r="M208" s="11"/>
      <c r="N208" s="11"/>
    </row>
    <row r="209" spans="1:14" ht="14.25" customHeight="1">
      <c r="A209" s="11"/>
      <c r="B209" s="11"/>
      <c r="C209" s="11"/>
      <c r="D209" s="11"/>
      <c r="E209" s="11"/>
      <c r="F209" s="11"/>
      <c r="G209" s="11"/>
      <c r="H209" s="11"/>
      <c r="I209" s="11"/>
      <c r="J209" s="11"/>
      <c r="K209" s="11"/>
      <c r="L209" s="11"/>
      <c r="M209" s="11"/>
      <c r="N209" s="11"/>
    </row>
    <row r="210" spans="1:14" ht="14.25" customHeight="1">
      <c r="A210" s="11"/>
      <c r="B210" s="11"/>
      <c r="C210" s="11"/>
      <c r="D210" s="11"/>
      <c r="E210" s="11"/>
      <c r="F210" s="11"/>
      <c r="G210" s="11"/>
      <c r="H210" s="11"/>
      <c r="I210" s="11"/>
      <c r="J210" s="11"/>
      <c r="K210" s="11"/>
      <c r="L210" s="11"/>
      <c r="M210" s="11"/>
      <c r="N210" s="11"/>
    </row>
    <row r="211" spans="1:14" ht="14.25" customHeight="1">
      <c r="A211" s="11"/>
      <c r="B211" s="11"/>
      <c r="C211" s="11"/>
      <c r="D211" s="11"/>
      <c r="E211" s="11"/>
      <c r="F211" s="11"/>
      <c r="G211" s="11"/>
      <c r="H211" s="11"/>
      <c r="I211" s="11"/>
      <c r="J211" s="11"/>
      <c r="K211" s="11"/>
      <c r="L211" s="11"/>
      <c r="M211" s="11"/>
      <c r="N211" s="11"/>
    </row>
    <row r="212" spans="1:14" ht="14.25" customHeight="1">
      <c r="A212" s="11"/>
      <c r="B212" s="11"/>
      <c r="C212" s="11"/>
      <c r="D212" s="11"/>
      <c r="E212" s="11"/>
      <c r="F212" s="11"/>
      <c r="G212" s="11"/>
      <c r="H212" s="11"/>
      <c r="I212" s="11"/>
      <c r="J212" s="11"/>
      <c r="K212" s="11"/>
      <c r="L212" s="11"/>
      <c r="M212" s="11"/>
      <c r="N212" s="11"/>
    </row>
    <row r="213" spans="1:14" ht="14.25" customHeight="1">
      <c r="A213" s="11"/>
      <c r="B213" s="11"/>
      <c r="C213" s="11"/>
      <c r="D213" s="11"/>
      <c r="E213" s="11"/>
      <c r="F213" s="11"/>
      <c r="G213" s="11"/>
      <c r="H213" s="11"/>
      <c r="I213" s="11"/>
      <c r="J213" s="11"/>
      <c r="K213" s="11"/>
      <c r="L213" s="11"/>
      <c r="M213" s="11"/>
      <c r="N213" s="11"/>
    </row>
    <row r="214" spans="1:14" ht="14.25" customHeight="1">
      <c r="A214" s="11"/>
      <c r="B214" s="11"/>
      <c r="C214" s="11"/>
      <c r="D214" s="11"/>
      <c r="E214" s="11"/>
      <c r="F214" s="11"/>
      <c r="G214" s="11"/>
      <c r="H214" s="11"/>
      <c r="I214" s="11"/>
      <c r="J214" s="11"/>
      <c r="K214" s="11"/>
      <c r="L214" s="11"/>
      <c r="M214" s="11"/>
      <c r="N214" s="11"/>
    </row>
    <row r="215" spans="1:14" ht="14.25" customHeight="1">
      <c r="A215" s="11"/>
      <c r="B215" s="11"/>
      <c r="C215" s="11"/>
      <c r="D215" s="11"/>
      <c r="E215" s="11"/>
      <c r="F215" s="11"/>
      <c r="G215" s="11"/>
      <c r="H215" s="11"/>
      <c r="I215" s="11"/>
      <c r="J215" s="11"/>
      <c r="K215" s="11"/>
      <c r="L215" s="11"/>
      <c r="M215" s="11"/>
      <c r="N215" s="11"/>
    </row>
    <row r="216" spans="1:14" ht="14.25" customHeight="1">
      <c r="A216" s="11"/>
      <c r="B216" s="11"/>
      <c r="C216" s="11"/>
      <c r="D216" s="11"/>
      <c r="E216" s="11"/>
      <c r="F216" s="11"/>
      <c r="G216" s="11"/>
      <c r="H216" s="11"/>
      <c r="I216" s="11"/>
      <c r="J216" s="11"/>
      <c r="K216" s="11"/>
      <c r="L216" s="11"/>
      <c r="M216" s="11"/>
      <c r="N216" s="11"/>
    </row>
    <row r="217" spans="1:14" ht="14.25" customHeight="1">
      <c r="A217" s="11"/>
      <c r="B217" s="11"/>
      <c r="C217" s="11"/>
      <c r="D217" s="11"/>
      <c r="E217" s="11"/>
      <c r="F217" s="11"/>
      <c r="G217" s="11"/>
      <c r="H217" s="11"/>
      <c r="I217" s="11"/>
      <c r="J217" s="11"/>
      <c r="K217" s="11"/>
      <c r="L217" s="11"/>
      <c r="M217" s="11"/>
      <c r="N217" s="11"/>
    </row>
    <row r="218" spans="1:14" ht="14.25" customHeight="1">
      <c r="A218" s="11"/>
      <c r="B218" s="11"/>
      <c r="C218" s="11"/>
      <c r="D218" s="11"/>
      <c r="E218" s="11"/>
      <c r="F218" s="11"/>
      <c r="G218" s="11"/>
      <c r="H218" s="11"/>
      <c r="I218" s="11"/>
      <c r="J218" s="11"/>
      <c r="K218" s="11"/>
      <c r="L218" s="11"/>
      <c r="M218" s="11"/>
      <c r="N218" s="11"/>
    </row>
    <row r="219" spans="1:14" ht="14.25" customHeight="1">
      <c r="A219" s="11"/>
      <c r="B219" s="11"/>
      <c r="C219" s="11"/>
      <c r="D219" s="11"/>
      <c r="E219" s="11"/>
      <c r="F219" s="11"/>
      <c r="G219" s="11"/>
      <c r="H219" s="11"/>
      <c r="I219" s="11"/>
      <c r="J219" s="11"/>
      <c r="K219" s="11"/>
      <c r="L219" s="11"/>
      <c r="M219" s="11"/>
      <c r="N219" s="11"/>
    </row>
    <row r="220" spans="1:14" ht="14.25" customHeight="1">
      <c r="A220" s="11"/>
      <c r="B220" s="11"/>
      <c r="C220" s="11"/>
      <c r="D220" s="11"/>
      <c r="E220" s="11"/>
      <c r="F220" s="11"/>
      <c r="G220" s="11"/>
      <c r="H220" s="11"/>
      <c r="I220" s="11"/>
      <c r="J220" s="11"/>
      <c r="K220" s="11"/>
      <c r="L220" s="11"/>
      <c r="M220" s="11"/>
      <c r="N220" s="11"/>
    </row>
    <row r="221" spans="1:14" ht="14.25" customHeight="1">
      <c r="A221" s="11"/>
      <c r="B221" s="11"/>
      <c r="C221" s="11"/>
      <c r="D221" s="11"/>
      <c r="E221" s="11"/>
      <c r="F221" s="11"/>
      <c r="G221" s="11"/>
      <c r="H221" s="11"/>
      <c r="I221" s="11"/>
      <c r="J221" s="11"/>
      <c r="K221" s="11"/>
      <c r="L221" s="11"/>
      <c r="M221" s="11"/>
      <c r="N221" s="11"/>
    </row>
    <row r="222" spans="1:14" ht="14.25" customHeight="1">
      <c r="A222" s="11"/>
      <c r="B222" s="11"/>
      <c r="C222" s="11"/>
      <c r="D222" s="11"/>
      <c r="E222" s="11"/>
      <c r="F222" s="11"/>
      <c r="G222" s="11"/>
      <c r="H222" s="11"/>
      <c r="I222" s="11"/>
      <c r="J222" s="11"/>
      <c r="K222" s="11"/>
      <c r="L222" s="11"/>
      <c r="M222" s="11"/>
      <c r="N222" s="11"/>
    </row>
    <row r="223" spans="1:14" ht="14.25" customHeight="1">
      <c r="A223" s="11"/>
      <c r="B223" s="11"/>
      <c r="C223" s="11"/>
      <c r="D223" s="11"/>
      <c r="E223" s="11"/>
      <c r="F223" s="11"/>
      <c r="G223" s="11"/>
      <c r="H223" s="11"/>
      <c r="I223" s="11"/>
      <c r="J223" s="11"/>
      <c r="K223" s="11"/>
      <c r="L223" s="11"/>
      <c r="M223" s="11"/>
      <c r="N223" s="11"/>
    </row>
    <row r="224" spans="1:14" ht="14.25" customHeight="1">
      <c r="A224" s="11"/>
      <c r="B224" s="11"/>
      <c r="C224" s="11"/>
      <c r="D224" s="11"/>
      <c r="E224" s="11"/>
      <c r="F224" s="11"/>
      <c r="G224" s="11"/>
      <c r="H224" s="11"/>
      <c r="I224" s="11"/>
      <c r="J224" s="11"/>
      <c r="K224" s="11"/>
      <c r="L224" s="11"/>
      <c r="M224" s="11"/>
      <c r="N224" s="11"/>
    </row>
    <row r="225" spans="1:14" ht="14.25" customHeight="1">
      <c r="A225" s="11"/>
      <c r="B225" s="11"/>
      <c r="C225" s="11"/>
      <c r="D225" s="11"/>
      <c r="E225" s="11"/>
      <c r="F225" s="11"/>
      <c r="G225" s="11"/>
      <c r="H225" s="11"/>
      <c r="I225" s="11"/>
      <c r="J225" s="11"/>
      <c r="K225" s="11"/>
      <c r="L225" s="11"/>
      <c r="M225" s="11"/>
      <c r="N225" s="11"/>
    </row>
    <row r="226" spans="1:14" ht="14.25" customHeight="1">
      <c r="A226" s="11"/>
      <c r="B226" s="11"/>
      <c r="C226" s="11"/>
      <c r="D226" s="11"/>
      <c r="E226" s="11"/>
      <c r="F226" s="11"/>
      <c r="G226" s="11"/>
      <c r="H226" s="11"/>
      <c r="I226" s="11"/>
      <c r="J226" s="11"/>
      <c r="K226" s="11"/>
      <c r="L226" s="11"/>
      <c r="M226" s="11"/>
      <c r="N226" s="11"/>
    </row>
    <row r="227" spans="1:14" ht="14.25" customHeight="1">
      <c r="A227" s="11"/>
      <c r="B227" s="11"/>
      <c r="C227" s="11"/>
      <c r="D227" s="11"/>
      <c r="E227" s="11"/>
      <c r="F227" s="11"/>
      <c r="G227" s="11"/>
      <c r="H227" s="11"/>
      <c r="I227" s="11"/>
      <c r="J227" s="11"/>
      <c r="K227" s="11"/>
      <c r="L227" s="11"/>
      <c r="M227" s="11"/>
      <c r="N227" s="11"/>
    </row>
    <row r="228" spans="1:14" ht="14.25" customHeight="1">
      <c r="A228" s="11"/>
      <c r="B228" s="11"/>
      <c r="C228" s="11"/>
      <c r="D228" s="11"/>
      <c r="E228" s="11"/>
      <c r="F228" s="11"/>
      <c r="G228" s="11"/>
      <c r="H228" s="11"/>
      <c r="I228" s="11"/>
      <c r="J228" s="11"/>
      <c r="K228" s="11"/>
      <c r="L228" s="11"/>
      <c r="M228" s="11"/>
      <c r="N228" s="11"/>
    </row>
    <row r="229" spans="1:14" ht="14.25" customHeight="1">
      <c r="A229" s="11"/>
      <c r="B229" s="11"/>
      <c r="C229" s="11"/>
      <c r="D229" s="11"/>
      <c r="E229" s="11"/>
      <c r="F229" s="11"/>
      <c r="G229" s="11"/>
      <c r="H229" s="11"/>
      <c r="I229" s="11"/>
      <c r="J229" s="11"/>
      <c r="K229" s="11"/>
      <c r="L229" s="11"/>
      <c r="M229" s="11"/>
      <c r="N229" s="11"/>
    </row>
    <row r="230" spans="1:14" ht="14.25" customHeight="1">
      <c r="A230" s="11"/>
      <c r="B230" s="11"/>
      <c r="C230" s="11"/>
      <c r="D230" s="11"/>
      <c r="E230" s="11"/>
      <c r="F230" s="11"/>
      <c r="G230" s="11"/>
      <c r="H230" s="11"/>
      <c r="I230" s="11"/>
      <c r="J230" s="11"/>
      <c r="K230" s="11"/>
      <c r="L230" s="11"/>
      <c r="M230" s="11"/>
      <c r="N230" s="11"/>
    </row>
    <row r="231" spans="1:14" ht="14.25" customHeight="1">
      <c r="A231" s="11"/>
      <c r="B231" s="11"/>
      <c r="C231" s="11"/>
      <c r="D231" s="11"/>
      <c r="E231" s="11"/>
      <c r="F231" s="11"/>
      <c r="G231" s="11"/>
      <c r="H231" s="11"/>
      <c r="I231" s="11"/>
      <c r="J231" s="11"/>
      <c r="K231" s="11"/>
      <c r="L231" s="11"/>
      <c r="M231" s="11"/>
      <c r="N231" s="11"/>
    </row>
    <row r="232" spans="1:14" ht="14.25" customHeight="1">
      <c r="A232" s="11"/>
      <c r="B232" s="11"/>
      <c r="C232" s="11"/>
      <c r="D232" s="11"/>
      <c r="E232" s="11"/>
      <c r="F232" s="11"/>
      <c r="G232" s="11"/>
      <c r="H232" s="11"/>
      <c r="I232" s="11"/>
      <c r="J232" s="11"/>
      <c r="K232" s="11"/>
      <c r="L232" s="11"/>
      <c r="M232" s="11"/>
      <c r="N232" s="11"/>
    </row>
    <row r="233" spans="1:14" ht="14.25" customHeight="1">
      <c r="A233" s="11"/>
      <c r="B233" s="11"/>
      <c r="C233" s="11"/>
      <c r="D233" s="11"/>
      <c r="E233" s="11"/>
      <c r="F233" s="11"/>
      <c r="G233" s="11"/>
      <c r="H233" s="11"/>
      <c r="I233" s="11"/>
      <c r="J233" s="11"/>
      <c r="K233" s="11"/>
      <c r="L233" s="11"/>
      <c r="M233" s="11"/>
      <c r="N233" s="11"/>
    </row>
    <row r="234" spans="1:14" ht="14.25" customHeight="1">
      <c r="A234" s="11"/>
      <c r="B234" s="11"/>
      <c r="C234" s="11"/>
      <c r="D234" s="11"/>
      <c r="E234" s="11"/>
      <c r="F234" s="11"/>
      <c r="G234" s="11"/>
      <c r="H234" s="11"/>
      <c r="I234" s="11"/>
      <c r="J234" s="11"/>
      <c r="K234" s="11"/>
      <c r="L234" s="11"/>
      <c r="M234" s="11"/>
      <c r="N234" s="11"/>
    </row>
    <row r="235" spans="1:14" ht="14.25" customHeight="1">
      <c r="A235" s="11"/>
      <c r="B235" s="11"/>
      <c r="C235" s="11"/>
      <c r="D235" s="11"/>
      <c r="E235" s="11"/>
      <c r="F235" s="11"/>
      <c r="G235" s="11"/>
      <c r="H235" s="11"/>
      <c r="I235" s="11"/>
      <c r="J235" s="11"/>
      <c r="K235" s="11"/>
      <c r="L235" s="11"/>
      <c r="M235" s="11"/>
      <c r="N235" s="11"/>
    </row>
    <row r="236" spans="1:14" ht="14.25" customHeight="1">
      <c r="A236" s="11"/>
      <c r="B236" s="11"/>
      <c r="C236" s="11"/>
      <c r="D236" s="11"/>
      <c r="E236" s="11"/>
      <c r="F236" s="11"/>
      <c r="G236" s="11"/>
      <c r="H236" s="11"/>
      <c r="I236" s="11"/>
      <c r="J236" s="11"/>
      <c r="K236" s="11"/>
      <c r="L236" s="11"/>
      <c r="M236" s="11"/>
      <c r="N236" s="11"/>
    </row>
    <row r="237" spans="1:14" ht="14.25" customHeight="1">
      <c r="A237" s="11"/>
      <c r="B237" s="11"/>
      <c r="C237" s="11"/>
      <c r="D237" s="11"/>
      <c r="E237" s="11"/>
      <c r="F237" s="11"/>
      <c r="G237" s="11"/>
      <c r="H237" s="11"/>
      <c r="I237" s="11"/>
      <c r="J237" s="11"/>
      <c r="K237" s="11"/>
      <c r="L237" s="11"/>
      <c r="M237" s="11"/>
      <c r="N237" s="11"/>
    </row>
    <row r="238" spans="1:14" ht="14.25" customHeight="1">
      <c r="A238" s="11"/>
      <c r="B238" s="11"/>
      <c r="C238" s="11"/>
      <c r="D238" s="11"/>
      <c r="E238" s="11"/>
      <c r="F238" s="11"/>
      <c r="G238" s="11"/>
      <c r="H238" s="11"/>
      <c r="I238" s="11"/>
      <c r="J238" s="11"/>
      <c r="K238" s="11"/>
      <c r="L238" s="11"/>
      <c r="M238" s="11"/>
      <c r="N238" s="11"/>
    </row>
    <row r="239" spans="1:14" ht="14.25" customHeight="1">
      <c r="A239" s="11"/>
      <c r="B239" s="11"/>
      <c r="C239" s="11"/>
      <c r="D239" s="11"/>
      <c r="E239" s="11"/>
      <c r="F239" s="11"/>
      <c r="G239" s="11"/>
      <c r="H239" s="11"/>
      <c r="I239" s="11"/>
      <c r="J239" s="11"/>
      <c r="K239" s="11"/>
      <c r="L239" s="11"/>
      <c r="M239" s="11"/>
      <c r="N239" s="11"/>
    </row>
    <row r="240" spans="1:14" ht="14.25" customHeight="1">
      <c r="A240" s="11"/>
      <c r="B240" s="11"/>
      <c r="C240" s="11"/>
      <c r="D240" s="11"/>
      <c r="E240" s="11"/>
      <c r="F240" s="11"/>
      <c r="G240" s="11"/>
      <c r="H240" s="11"/>
      <c r="I240" s="11"/>
      <c r="J240" s="11"/>
      <c r="K240" s="11"/>
      <c r="L240" s="11"/>
      <c r="M240" s="11"/>
      <c r="N240" s="11"/>
    </row>
    <row r="241" spans="1:14" ht="14.25" customHeight="1">
      <c r="A241" s="11"/>
      <c r="B241" s="11"/>
      <c r="C241" s="11"/>
      <c r="D241" s="11"/>
      <c r="E241" s="11"/>
      <c r="F241" s="11"/>
      <c r="G241" s="11"/>
      <c r="H241" s="11"/>
      <c r="I241" s="11"/>
      <c r="J241" s="11"/>
      <c r="K241" s="11"/>
      <c r="L241" s="11"/>
      <c r="M241" s="11"/>
      <c r="N241" s="11"/>
    </row>
    <row r="242" spans="1:14" ht="14.25" customHeight="1">
      <c r="A242" s="11"/>
      <c r="B242" s="11"/>
      <c r="C242" s="11"/>
      <c r="D242" s="11"/>
      <c r="E242" s="11"/>
      <c r="F242" s="11"/>
      <c r="G242" s="11"/>
      <c r="H242" s="11"/>
      <c r="I242" s="11"/>
      <c r="J242" s="11"/>
      <c r="K242" s="11"/>
      <c r="L242" s="11"/>
      <c r="M242" s="11"/>
      <c r="N242" s="11"/>
    </row>
    <row r="243" spans="1:14" ht="14.25" customHeight="1">
      <c r="A243" s="11"/>
      <c r="B243" s="11"/>
      <c r="C243" s="11"/>
      <c r="D243" s="11"/>
      <c r="E243" s="11"/>
      <c r="F243" s="11"/>
      <c r="G243" s="11"/>
      <c r="H243" s="11"/>
      <c r="I243" s="11"/>
      <c r="J243" s="11"/>
      <c r="K243" s="11"/>
      <c r="L243" s="11"/>
      <c r="M243" s="11"/>
      <c r="N243" s="11"/>
    </row>
    <row r="244" spans="1:14" ht="14.25" customHeight="1">
      <c r="A244" s="11"/>
      <c r="B244" s="11"/>
      <c r="C244" s="11"/>
      <c r="D244" s="11"/>
      <c r="E244" s="11"/>
      <c r="F244" s="11"/>
      <c r="G244" s="11"/>
      <c r="H244" s="11"/>
      <c r="I244" s="11"/>
      <c r="J244" s="11"/>
      <c r="K244" s="11"/>
      <c r="L244" s="11"/>
      <c r="M244" s="11"/>
      <c r="N244" s="11"/>
    </row>
    <row r="245" spans="1:14" ht="14.25" customHeight="1">
      <c r="A245" s="11"/>
      <c r="B245" s="11"/>
      <c r="C245" s="11"/>
      <c r="D245" s="11"/>
      <c r="E245" s="11"/>
      <c r="F245" s="11"/>
      <c r="G245" s="11"/>
      <c r="H245" s="11"/>
      <c r="I245" s="11"/>
      <c r="J245" s="11"/>
      <c r="K245" s="11"/>
      <c r="L245" s="11"/>
      <c r="M245" s="11"/>
      <c r="N245" s="11"/>
    </row>
    <row r="246" spans="1:14" ht="14.25" customHeight="1">
      <c r="A246" s="11"/>
      <c r="B246" s="11"/>
      <c r="C246" s="11"/>
      <c r="D246" s="11"/>
      <c r="E246" s="11"/>
      <c r="F246" s="11"/>
      <c r="G246" s="11"/>
      <c r="H246" s="11"/>
      <c r="I246" s="11"/>
      <c r="J246" s="11"/>
      <c r="K246" s="11"/>
      <c r="L246" s="11"/>
      <c r="M246" s="11"/>
      <c r="N246" s="11"/>
    </row>
    <row r="247" spans="1:14" ht="14.25" customHeight="1">
      <c r="A247" s="11"/>
      <c r="B247" s="11"/>
      <c r="C247" s="11"/>
      <c r="D247" s="11"/>
      <c r="E247" s="11"/>
      <c r="F247" s="11"/>
      <c r="G247" s="11"/>
      <c r="H247" s="11"/>
      <c r="I247" s="11"/>
      <c r="J247" s="11"/>
      <c r="K247" s="11"/>
      <c r="L247" s="11"/>
      <c r="M247" s="11"/>
      <c r="N247" s="11"/>
    </row>
    <row r="248" spans="1:14" ht="14.25" customHeight="1">
      <c r="A248" s="11"/>
      <c r="B248" s="11"/>
      <c r="C248" s="11"/>
      <c r="D248" s="11"/>
      <c r="E248" s="11"/>
      <c r="F248" s="11"/>
      <c r="G248" s="11"/>
      <c r="H248" s="11"/>
      <c r="I248" s="11"/>
      <c r="J248" s="11"/>
      <c r="K248" s="11"/>
      <c r="L248" s="11"/>
      <c r="M248" s="11"/>
      <c r="N248" s="11"/>
    </row>
    <row r="249" spans="1:14" ht="14.25" customHeight="1">
      <c r="A249" s="11"/>
      <c r="B249" s="11"/>
      <c r="C249" s="11"/>
      <c r="D249" s="11"/>
      <c r="E249" s="11"/>
      <c r="F249" s="11"/>
      <c r="G249" s="11"/>
      <c r="H249" s="11"/>
      <c r="I249" s="11"/>
      <c r="J249" s="11"/>
      <c r="K249" s="11"/>
      <c r="L249" s="11"/>
      <c r="M249" s="11"/>
      <c r="N249" s="11"/>
    </row>
    <row r="250" spans="1:14" ht="14.25" customHeight="1">
      <c r="A250" s="11"/>
      <c r="B250" s="11"/>
      <c r="C250" s="11"/>
      <c r="D250" s="11"/>
      <c r="E250" s="11"/>
      <c r="F250" s="11"/>
      <c r="G250" s="11"/>
      <c r="H250" s="11"/>
      <c r="I250" s="11"/>
      <c r="J250" s="11"/>
      <c r="K250" s="11"/>
      <c r="L250" s="11"/>
      <c r="M250" s="11"/>
      <c r="N250" s="11"/>
    </row>
    <row r="251" spans="1:14" ht="14.25" customHeight="1">
      <c r="A251" s="11"/>
      <c r="B251" s="11"/>
      <c r="C251" s="11"/>
      <c r="D251" s="11"/>
      <c r="E251" s="11"/>
      <c r="F251" s="11"/>
      <c r="G251" s="11"/>
      <c r="H251" s="11"/>
      <c r="I251" s="11"/>
      <c r="J251" s="11"/>
      <c r="K251" s="11"/>
      <c r="L251" s="11"/>
      <c r="M251" s="11"/>
      <c r="N251" s="11"/>
    </row>
    <row r="252" spans="1:14" ht="14.25" customHeight="1">
      <c r="A252" s="11"/>
      <c r="B252" s="11"/>
      <c r="C252" s="11"/>
      <c r="D252" s="11"/>
      <c r="E252" s="11"/>
      <c r="F252" s="11"/>
      <c r="G252" s="11"/>
      <c r="H252" s="11"/>
      <c r="I252" s="11"/>
      <c r="J252" s="11"/>
      <c r="K252" s="11"/>
      <c r="L252" s="11"/>
      <c r="M252" s="11"/>
      <c r="N252" s="11"/>
    </row>
    <row r="253" spans="1:14" ht="14.25" customHeight="1">
      <c r="A253" s="11"/>
      <c r="B253" s="11"/>
      <c r="C253" s="11"/>
      <c r="D253" s="11"/>
      <c r="E253" s="11"/>
      <c r="F253" s="11"/>
      <c r="G253" s="11"/>
      <c r="H253" s="11"/>
      <c r="I253" s="11"/>
      <c r="J253" s="11"/>
      <c r="K253" s="11"/>
      <c r="L253" s="11"/>
      <c r="M253" s="11"/>
      <c r="N253" s="11"/>
    </row>
    <row r="254" spans="1:14" ht="14.25" customHeight="1">
      <c r="A254" s="11"/>
      <c r="B254" s="11"/>
      <c r="C254" s="11"/>
      <c r="D254" s="11"/>
      <c r="E254" s="11"/>
      <c r="F254" s="11"/>
      <c r="G254" s="11"/>
      <c r="H254" s="11"/>
      <c r="I254" s="11"/>
      <c r="J254" s="11"/>
      <c r="K254" s="11"/>
      <c r="L254" s="11"/>
      <c r="M254" s="11"/>
      <c r="N254" s="11"/>
    </row>
    <row r="255" spans="1:14" ht="14.25" customHeight="1">
      <c r="A255" s="11"/>
      <c r="B255" s="11"/>
      <c r="C255" s="11"/>
      <c r="D255" s="11"/>
      <c r="E255" s="11"/>
      <c r="F255" s="11"/>
      <c r="G255" s="11"/>
      <c r="H255" s="11"/>
      <c r="I255" s="11"/>
      <c r="J255" s="11"/>
      <c r="K255" s="11"/>
      <c r="L255" s="11"/>
      <c r="M255" s="11"/>
      <c r="N255" s="11"/>
    </row>
    <row r="256" spans="1:14" ht="14.25" customHeight="1">
      <c r="A256" s="11"/>
      <c r="B256" s="11"/>
      <c r="C256" s="11"/>
      <c r="D256" s="11"/>
      <c r="E256" s="11"/>
      <c r="F256" s="11"/>
      <c r="G256" s="11"/>
      <c r="H256" s="11"/>
      <c r="I256" s="11"/>
      <c r="J256" s="11"/>
      <c r="K256" s="11"/>
      <c r="L256" s="11"/>
      <c r="M256" s="11"/>
      <c r="N256" s="11"/>
    </row>
    <row r="257" spans="1:14" ht="14.25" customHeight="1">
      <c r="A257" s="11"/>
      <c r="B257" s="11"/>
      <c r="C257" s="11"/>
      <c r="D257" s="11"/>
      <c r="E257" s="11"/>
      <c r="F257" s="11"/>
      <c r="G257" s="11"/>
      <c r="H257" s="11"/>
      <c r="I257" s="11"/>
      <c r="J257" s="11"/>
      <c r="K257" s="11"/>
      <c r="L257" s="11"/>
      <c r="M257" s="11"/>
      <c r="N257" s="11"/>
    </row>
    <row r="258" spans="1:14" ht="14.25" customHeight="1">
      <c r="A258" s="11"/>
      <c r="B258" s="11"/>
      <c r="C258" s="11"/>
      <c r="D258" s="11"/>
      <c r="E258" s="11"/>
      <c r="F258" s="11"/>
      <c r="G258" s="11"/>
      <c r="H258" s="11"/>
      <c r="I258" s="11"/>
      <c r="J258" s="11"/>
      <c r="K258" s="11"/>
      <c r="L258" s="11"/>
      <c r="M258" s="11"/>
      <c r="N258" s="11"/>
    </row>
    <row r="259" spans="1:14" ht="14.25" customHeight="1">
      <c r="A259" s="11"/>
      <c r="B259" s="11"/>
      <c r="C259" s="11"/>
      <c r="D259" s="11"/>
      <c r="E259" s="11"/>
      <c r="F259" s="11"/>
      <c r="G259" s="11"/>
      <c r="H259" s="11"/>
      <c r="I259" s="11"/>
      <c r="J259" s="11"/>
      <c r="K259" s="11"/>
      <c r="L259" s="11"/>
      <c r="M259" s="11"/>
      <c r="N259" s="11"/>
    </row>
    <row r="260" spans="1:14" ht="14.25" customHeight="1">
      <c r="A260" s="11"/>
      <c r="B260" s="11"/>
      <c r="C260" s="11"/>
      <c r="D260" s="11"/>
      <c r="E260" s="11"/>
      <c r="F260" s="11"/>
      <c r="G260" s="11"/>
      <c r="H260" s="11"/>
      <c r="I260" s="11"/>
      <c r="J260" s="11"/>
      <c r="K260" s="11"/>
      <c r="L260" s="11"/>
      <c r="M260" s="11"/>
      <c r="N260" s="11"/>
    </row>
    <row r="261" spans="1:14" ht="14.25" customHeight="1">
      <c r="A261" s="11"/>
      <c r="B261" s="11"/>
      <c r="C261" s="11"/>
      <c r="D261" s="11"/>
      <c r="E261" s="11"/>
      <c r="F261" s="11"/>
      <c r="G261" s="11"/>
      <c r="H261" s="11"/>
      <c r="I261" s="11"/>
      <c r="J261" s="11"/>
      <c r="K261" s="11"/>
      <c r="L261" s="11"/>
      <c r="M261" s="11"/>
      <c r="N261" s="11"/>
    </row>
    <row r="262" spans="1:14" ht="14.25" customHeight="1">
      <c r="A262" s="11"/>
      <c r="B262" s="11"/>
      <c r="C262" s="11"/>
      <c r="D262" s="11"/>
      <c r="E262" s="11"/>
      <c r="F262" s="11"/>
      <c r="G262" s="11"/>
      <c r="H262" s="11"/>
      <c r="I262" s="11"/>
      <c r="J262" s="11"/>
      <c r="K262" s="11"/>
      <c r="L262" s="11"/>
      <c r="M262" s="11"/>
      <c r="N262" s="11"/>
    </row>
    <row r="263" spans="1:14" ht="14.25" customHeight="1">
      <c r="A263" s="11"/>
      <c r="B263" s="11"/>
      <c r="C263" s="11"/>
      <c r="D263" s="11"/>
      <c r="E263" s="11"/>
      <c r="F263" s="11"/>
      <c r="G263" s="11"/>
      <c r="H263" s="11"/>
      <c r="I263" s="11"/>
      <c r="J263" s="11"/>
      <c r="K263" s="11"/>
      <c r="L263" s="11"/>
      <c r="M263" s="11"/>
      <c r="N263" s="11"/>
    </row>
    <row r="264" spans="1:14" ht="14.25" customHeight="1">
      <c r="A264" s="11"/>
      <c r="B264" s="11"/>
      <c r="C264" s="11"/>
      <c r="D264" s="11"/>
      <c r="E264" s="11"/>
      <c r="F264" s="11"/>
      <c r="G264" s="11"/>
      <c r="H264" s="11"/>
      <c r="I264" s="11"/>
      <c r="J264" s="11"/>
      <c r="K264" s="11"/>
      <c r="L264" s="11"/>
      <c r="M264" s="11"/>
      <c r="N264" s="11"/>
    </row>
    <row r="265" spans="1:14" ht="14.25" customHeight="1">
      <c r="A265" s="11"/>
      <c r="B265" s="11"/>
      <c r="C265" s="11"/>
      <c r="D265" s="11"/>
      <c r="E265" s="11"/>
      <c r="F265" s="11"/>
      <c r="G265" s="11"/>
      <c r="H265" s="11"/>
      <c r="I265" s="11"/>
      <c r="J265" s="11"/>
      <c r="K265" s="11"/>
      <c r="L265" s="11"/>
      <c r="M265" s="11"/>
      <c r="N265" s="11"/>
    </row>
    <row r="266" spans="1:14" ht="14.25" customHeight="1">
      <c r="A266" s="11"/>
      <c r="B266" s="11"/>
      <c r="C266" s="11"/>
      <c r="D266" s="11"/>
      <c r="E266" s="11"/>
      <c r="F266" s="11"/>
      <c r="G266" s="11"/>
      <c r="H266" s="11"/>
      <c r="I266" s="11"/>
      <c r="J266" s="11"/>
      <c r="K266" s="11"/>
      <c r="L266" s="11"/>
      <c r="M266" s="11"/>
      <c r="N266" s="11"/>
    </row>
    <row r="267" spans="1:14" ht="14.25" customHeight="1">
      <c r="A267" s="11"/>
      <c r="B267" s="11"/>
      <c r="C267" s="11"/>
      <c r="D267" s="11"/>
      <c r="E267" s="11"/>
      <c r="F267" s="11"/>
      <c r="G267" s="11"/>
      <c r="H267" s="11"/>
      <c r="I267" s="11"/>
      <c r="J267" s="11"/>
      <c r="K267" s="11"/>
      <c r="L267" s="11"/>
      <c r="M267" s="11"/>
      <c r="N267" s="11"/>
    </row>
    <row r="268" spans="1:14" ht="14.25" customHeight="1">
      <c r="A268" s="11"/>
      <c r="B268" s="11"/>
      <c r="C268" s="11"/>
      <c r="D268" s="11"/>
      <c r="E268" s="11"/>
      <c r="F268" s="11"/>
      <c r="G268" s="11"/>
      <c r="H268" s="11"/>
      <c r="I268" s="11"/>
      <c r="J268" s="11"/>
      <c r="K268" s="11"/>
      <c r="L268" s="11"/>
      <c r="M268" s="11"/>
      <c r="N268" s="11"/>
    </row>
    <row r="269" spans="1:14" ht="14.25" customHeight="1">
      <c r="A269" s="11"/>
      <c r="B269" s="11"/>
      <c r="C269" s="11"/>
      <c r="D269" s="11"/>
      <c r="E269" s="11"/>
      <c r="F269" s="11"/>
      <c r="G269" s="11"/>
      <c r="H269" s="11"/>
      <c r="I269" s="11"/>
      <c r="J269" s="11"/>
      <c r="K269" s="11"/>
      <c r="L269" s="11"/>
      <c r="M269" s="11"/>
      <c r="N269" s="11"/>
    </row>
    <row r="270" spans="1:14" ht="14.25" customHeight="1">
      <c r="A270" s="11"/>
      <c r="B270" s="11"/>
      <c r="C270" s="11"/>
      <c r="D270" s="11"/>
      <c r="E270" s="11"/>
      <c r="F270" s="11"/>
      <c r="G270" s="11"/>
      <c r="H270" s="11"/>
      <c r="I270" s="11"/>
      <c r="J270" s="11"/>
      <c r="K270" s="11"/>
      <c r="L270" s="11"/>
      <c r="M270" s="11"/>
      <c r="N270" s="11"/>
    </row>
    <row r="271" spans="1:14" ht="14.25" customHeight="1">
      <c r="A271" s="11"/>
      <c r="B271" s="11"/>
      <c r="C271" s="11"/>
      <c r="D271" s="11"/>
      <c r="E271" s="11"/>
      <c r="F271" s="11"/>
      <c r="G271" s="11"/>
      <c r="H271" s="11"/>
      <c r="I271" s="11"/>
      <c r="J271" s="11"/>
      <c r="K271" s="11"/>
      <c r="L271" s="11"/>
      <c r="M271" s="11"/>
      <c r="N271" s="11"/>
    </row>
    <row r="272" spans="1:14" ht="14.25" customHeight="1">
      <c r="A272" s="11"/>
      <c r="B272" s="11"/>
      <c r="C272" s="11"/>
      <c r="D272" s="11"/>
      <c r="E272" s="11"/>
      <c r="F272" s="11"/>
      <c r="G272" s="11"/>
      <c r="H272" s="11"/>
      <c r="I272" s="11"/>
      <c r="J272" s="11"/>
      <c r="K272" s="11"/>
      <c r="L272" s="11"/>
      <c r="M272" s="11"/>
      <c r="N272" s="11"/>
    </row>
    <row r="273" spans="1:14" ht="14.25" customHeight="1">
      <c r="A273" s="11"/>
      <c r="B273" s="11"/>
      <c r="C273" s="11"/>
      <c r="D273" s="11"/>
      <c r="E273" s="11"/>
      <c r="F273" s="11"/>
      <c r="G273" s="11"/>
      <c r="H273" s="11"/>
      <c r="I273" s="11"/>
      <c r="J273" s="11"/>
      <c r="K273" s="11"/>
      <c r="L273" s="11"/>
      <c r="M273" s="11"/>
      <c r="N273" s="11"/>
    </row>
    <row r="274" spans="1:14" ht="14.25" customHeight="1">
      <c r="A274" s="11"/>
      <c r="B274" s="11"/>
      <c r="C274" s="11"/>
      <c r="D274" s="11"/>
      <c r="E274" s="11"/>
      <c r="F274" s="11"/>
      <c r="G274" s="11"/>
      <c r="H274" s="11"/>
      <c r="I274" s="11"/>
      <c r="J274" s="11"/>
      <c r="K274" s="11"/>
      <c r="L274" s="11"/>
      <c r="M274" s="11"/>
      <c r="N274" s="11"/>
    </row>
    <row r="275" spans="1:14" ht="14.25" customHeight="1">
      <c r="A275" s="11"/>
      <c r="B275" s="11"/>
      <c r="C275" s="11"/>
      <c r="D275" s="11"/>
      <c r="E275" s="11"/>
      <c r="F275" s="11"/>
      <c r="G275" s="11"/>
      <c r="H275" s="11"/>
      <c r="I275" s="11"/>
      <c r="J275" s="11"/>
      <c r="K275" s="11"/>
      <c r="L275" s="11"/>
      <c r="M275" s="11"/>
      <c r="N275" s="11"/>
    </row>
    <row r="276" spans="1:14" ht="14.25" customHeight="1">
      <c r="A276" s="11"/>
      <c r="B276" s="11"/>
      <c r="C276" s="11"/>
      <c r="D276" s="11"/>
      <c r="E276" s="11"/>
      <c r="F276" s="11"/>
      <c r="G276" s="11"/>
      <c r="H276" s="11"/>
      <c r="I276" s="11"/>
      <c r="J276" s="11"/>
      <c r="K276" s="11"/>
      <c r="L276" s="11"/>
      <c r="M276" s="11"/>
      <c r="N276" s="11"/>
    </row>
    <row r="277" spans="1:14" ht="14.25" customHeight="1">
      <c r="A277" s="11"/>
      <c r="B277" s="11"/>
      <c r="C277" s="11"/>
      <c r="D277" s="11"/>
      <c r="E277" s="11"/>
      <c r="F277" s="11"/>
      <c r="G277" s="11"/>
      <c r="H277" s="11"/>
      <c r="I277" s="11"/>
      <c r="J277" s="11"/>
      <c r="K277" s="11"/>
      <c r="L277" s="11"/>
      <c r="M277" s="11"/>
      <c r="N277" s="11"/>
    </row>
    <row r="278" spans="1:14" ht="14.25" customHeight="1">
      <c r="A278" s="11"/>
      <c r="B278" s="11"/>
      <c r="C278" s="11"/>
      <c r="D278" s="11"/>
      <c r="E278" s="11"/>
      <c r="F278" s="11"/>
      <c r="G278" s="11"/>
      <c r="H278" s="11"/>
      <c r="I278" s="11"/>
      <c r="J278" s="11"/>
      <c r="K278" s="11"/>
      <c r="L278" s="11"/>
      <c r="M278" s="11"/>
      <c r="N278" s="11"/>
    </row>
    <row r="279" spans="1:14" ht="14.25" customHeight="1">
      <c r="A279" s="11"/>
      <c r="B279" s="11"/>
      <c r="C279" s="11"/>
      <c r="D279" s="11"/>
      <c r="E279" s="11"/>
      <c r="F279" s="11"/>
      <c r="G279" s="11"/>
      <c r="H279" s="11"/>
      <c r="I279" s="11"/>
      <c r="J279" s="11"/>
      <c r="K279" s="11"/>
      <c r="L279" s="11"/>
      <c r="M279" s="11"/>
      <c r="N279" s="11"/>
    </row>
    <row r="280" spans="1:14" ht="14.25" customHeight="1">
      <c r="A280" s="11"/>
      <c r="B280" s="11"/>
      <c r="C280" s="11"/>
      <c r="D280" s="11"/>
      <c r="E280" s="11"/>
      <c r="F280" s="11"/>
      <c r="G280" s="11"/>
      <c r="H280" s="11"/>
      <c r="I280" s="11"/>
      <c r="J280" s="11"/>
      <c r="K280" s="11"/>
      <c r="L280" s="11"/>
      <c r="M280" s="11"/>
      <c r="N280" s="11"/>
    </row>
    <row r="281" spans="1:14" ht="14.25" customHeight="1">
      <c r="A281" s="11"/>
      <c r="B281" s="11"/>
      <c r="C281" s="11"/>
      <c r="D281" s="11"/>
      <c r="E281" s="11"/>
      <c r="F281" s="11"/>
      <c r="G281" s="11"/>
      <c r="H281" s="11"/>
      <c r="I281" s="11"/>
      <c r="J281" s="11"/>
      <c r="K281" s="11"/>
      <c r="L281" s="11"/>
      <c r="M281" s="11"/>
      <c r="N281" s="11"/>
    </row>
    <row r="282" spans="1:14" ht="14.25" customHeight="1">
      <c r="A282" s="11"/>
      <c r="B282" s="11"/>
      <c r="C282" s="11"/>
      <c r="D282" s="11"/>
      <c r="E282" s="11"/>
      <c r="F282" s="11"/>
      <c r="G282" s="11"/>
      <c r="H282" s="11"/>
      <c r="I282" s="11"/>
      <c r="J282" s="11"/>
      <c r="K282" s="11"/>
      <c r="L282" s="11"/>
      <c r="M282" s="11"/>
      <c r="N282" s="11"/>
    </row>
    <row r="283" spans="1:14" ht="14.25" customHeight="1">
      <c r="A283" s="11"/>
      <c r="B283" s="11"/>
      <c r="C283" s="11"/>
      <c r="D283" s="11"/>
      <c r="E283" s="11"/>
      <c r="F283" s="11"/>
      <c r="G283" s="11"/>
      <c r="H283" s="11"/>
      <c r="I283" s="11"/>
      <c r="J283" s="11"/>
      <c r="K283" s="11"/>
      <c r="L283" s="11"/>
      <c r="M283" s="11"/>
      <c r="N283" s="11"/>
    </row>
    <row r="284" spans="1:14" ht="14.25" customHeight="1">
      <c r="A284" s="11"/>
      <c r="B284" s="11"/>
      <c r="C284" s="11"/>
      <c r="D284" s="11"/>
      <c r="E284" s="11"/>
      <c r="F284" s="11"/>
      <c r="G284" s="11"/>
      <c r="H284" s="11"/>
      <c r="I284" s="11"/>
      <c r="J284" s="11"/>
      <c r="K284" s="11"/>
      <c r="L284" s="11"/>
      <c r="M284" s="11"/>
      <c r="N284" s="11"/>
    </row>
    <row r="285" spans="1:14" ht="14.25" customHeight="1">
      <c r="A285" s="11"/>
      <c r="B285" s="11"/>
      <c r="C285" s="11"/>
      <c r="D285" s="11"/>
      <c r="E285" s="11"/>
      <c r="F285" s="11"/>
      <c r="G285" s="11"/>
      <c r="H285" s="11"/>
      <c r="I285" s="11"/>
      <c r="J285" s="11"/>
      <c r="K285" s="11"/>
      <c r="L285" s="11"/>
      <c r="M285" s="11"/>
      <c r="N285" s="11"/>
    </row>
    <row r="286" spans="1:14" ht="14.25" customHeight="1">
      <c r="A286" s="11"/>
      <c r="B286" s="11"/>
      <c r="C286" s="11"/>
      <c r="D286" s="11"/>
      <c r="E286" s="11"/>
      <c r="F286" s="11"/>
      <c r="G286" s="11"/>
      <c r="H286" s="11"/>
      <c r="I286" s="11"/>
      <c r="J286" s="11"/>
      <c r="K286" s="11"/>
      <c r="L286" s="11"/>
      <c r="M286" s="11"/>
      <c r="N286" s="11"/>
    </row>
    <row r="287" spans="1:14" ht="14.25" customHeight="1">
      <c r="A287" s="11"/>
      <c r="B287" s="11"/>
      <c r="C287" s="11"/>
      <c r="D287" s="11"/>
      <c r="E287" s="11"/>
      <c r="F287" s="11"/>
      <c r="G287" s="11"/>
      <c r="H287" s="11"/>
      <c r="I287" s="11"/>
      <c r="J287" s="11"/>
      <c r="K287" s="11"/>
      <c r="L287" s="11"/>
      <c r="M287" s="11"/>
      <c r="N287" s="11"/>
    </row>
    <row r="288" spans="1:14" ht="14.25" customHeight="1">
      <c r="A288" s="11"/>
      <c r="B288" s="11"/>
      <c r="C288" s="11"/>
      <c r="D288" s="11"/>
      <c r="E288" s="11"/>
      <c r="F288" s="11"/>
      <c r="G288" s="11"/>
      <c r="H288" s="11"/>
      <c r="I288" s="11"/>
      <c r="J288" s="11"/>
      <c r="K288" s="11"/>
      <c r="L288" s="11"/>
      <c r="M288" s="11"/>
      <c r="N288" s="11"/>
    </row>
    <row r="289" spans="1:14" ht="14.25" customHeight="1">
      <c r="A289" s="11"/>
      <c r="B289" s="11"/>
      <c r="C289" s="11"/>
      <c r="D289" s="11"/>
      <c r="E289" s="11"/>
      <c r="F289" s="11"/>
      <c r="G289" s="11"/>
      <c r="H289" s="11"/>
      <c r="I289" s="11"/>
      <c r="J289" s="11"/>
      <c r="K289" s="11"/>
      <c r="L289" s="11"/>
      <c r="M289" s="11"/>
      <c r="N289" s="11"/>
    </row>
    <row r="290" spans="1:14" ht="14.25" customHeight="1">
      <c r="A290" s="11"/>
      <c r="B290" s="11"/>
      <c r="C290" s="11"/>
      <c r="D290" s="11"/>
      <c r="E290" s="11"/>
      <c r="F290" s="11"/>
      <c r="G290" s="11"/>
      <c r="H290" s="11"/>
      <c r="I290" s="11"/>
      <c r="J290" s="11"/>
      <c r="K290" s="11"/>
      <c r="L290" s="11"/>
      <c r="M290" s="11"/>
      <c r="N290" s="11"/>
    </row>
    <row r="291" spans="1:14" ht="14.25" customHeight="1">
      <c r="A291" s="11"/>
      <c r="B291" s="11"/>
      <c r="C291" s="11"/>
      <c r="D291" s="11"/>
      <c r="E291" s="11"/>
      <c r="F291" s="11"/>
      <c r="G291" s="11"/>
      <c r="H291" s="11"/>
      <c r="I291" s="11"/>
      <c r="J291" s="11"/>
      <c r="K291" s="11"/>
      <c r="L291" s="11"/>
      <c r="M291" s="11"/>
      <c r="N291" s="11"/>
    </row>
    <row r="292" spans="1:14" ht="14.25" customHeight="1">
      <c r="A292" s="11"/>
      <c r="B292" s="11"/>
      <c r="C292" s="11"/>
      <c r="D292" s="11"/>
      <c r="E292" s="11"/>
      <c r="F292" s="11"/>
      <c r="G292" s="11"/>
      <c r="H292" s="11"/>
      <c r="I292" s="11"/>
      <c r="J292" s="11"/>
      <c r="K292" s="11"/>
      <c r="L292" s="11"/>
      <c r="M292" s="11"/>
      <c r="N292" s="11"/>
    </row>
    <row r="293" spans="1:14" ht="14.25" customHeight="1">
      <c r="A293" s="11"/>
      <c r="B293" s="11"/>
      <c r="C293" s="11"/>
      <c r="D293" s="11"/>
      <c r="E293" s="11"/>
      <c r="F293" s="11"/>
      <c r="G293" s="11"/>
      <c r="H293" s="11"/>
      <c r="I293" s="11"/>
      <c r="J293" s="11"/>
      <c r="K293" s="11"/>
      <c r="L293" s="11"/>
      <c r="M293" s="11"/>
      <c r="N293" s="11"/>
    </row>
    <row r="294" spans="1:14" ht="14.25" customHeight="1">
      <c r="A294" s="11"/>
      <c r="B294" s="11"/>
      <c r="C294" s="11"/>
      <c r="D294" s="11"/>
      <c r="E294" s="11"/>
      <c r="F294" s="11"/>
      <c r="G294" s="11"/>
      <c r="H294" s="11"/>
      <c r="I294" s="11"/>
      <c r="J294" s="11"/>
      <c r="K294" s="11"/>
      <c r="L294" s="11"/>
      <c r="M294" s="11"/>
      <c r="N294" s="11"/>
    </row>
    <row r="295" spans="1:14" ht="14.25" customHeight="1">
      <c r="A295" s="11"/>
      <c r="B295" s="11"/>
      <c r="C295" s="11"/>
      <c r="D295" s="11"/>
      <c r="E295" s="11"/>
      <c r="F295" s="11"/>
      <c r="G295" s="11"/>
      <c r="H295" s="11"/>
      <c r="I295" s="11"/>
      <c r="J295" s="11"/>
      <c r="K295" s="11"/>
      <c r="L295" s="11"/>
      <c r="M295" s="11"/>
      <c r="N295" s="11"/>
    </row>
    <row r="296" spans="1:14" ht="14.25" customHeight="1">
      <c r="A296" s="11"/>
      <c r="B296" s="11"/>
      <c r="C296" s="11"/>
      <c r="D296" s="11"/>
      <c r="E296" s="11"/>
      <c r="F296" s="11"/>
      <c r="G296" s="11"/>
      <c r="H296" s="11"/>
      <c r="I296" s="11"/>
      <c r="J296" s="11"/>
      <c r="K296" s="11"/>
      <c r="L296" s="11"/>
      <c r="M296" s="11"/>
      <c r="N296" s="11"/>
    </row>
    <row r="297" spans="1:14" ht="14.25" customHeight="1">
      <c r="A297" s="11"/>
      <c r="B297" s="11"/>
      <c r="C297" s="11"/>
      <c r="D297" s="11"/>
      <c r="E297" s="11"/>
      <c r="F297" s="11"/>
      <c r="G297" s="11"/>
      <c r="H297" s="11"/>
      <c r="I297" s="11"/>
      <c r="J297" s="11"/>
      <c r="K297" s="11"/>
      <c r="L297" s="11"/>
      <c r="M297" s="11"/>
      <c r="N297" s="11"/>
    </row>
    <row r="298" spans="1:14" ht="14.25" customHeight="1">
      <c r="A298" s="11"/>
      <c r="B298" s="11"/>
      <c r="C298" s="11"/>
      <c r="D298" s="11"/>
      <c r="E298" s="11"/>
      <c r="F298" s="11"/>
      <c r="G298" s="11"/>
      <c r="H298" s="11"/>
      <c r="I298" s="11"/>
      <c r="J298" s="11"/>
      <c r="K298" s="11"/>
      <c r="L298" s="11"/>
      <c r="M298" s="11"/>
      <c r="N298" s="11"/>
    </row>
    <row r="299" spans="1:14" ht="14.25" customHeight="1">
      <c r="A299" s="11"/>
      <c r="B299" s="11"/>
      <c r="C299" s="11"/>
      <c r="D299" s="11"/>
      <c r="E299" s="11"/>
      <c r="F299" s="11"/>
      <c r="G299" s="11"/>
      <c r="H299" s="11"/>
      <c r="I299" s="11"/>
      <c r="J299" s="11"/>
      <c r="K299" s="11"/>
      <c r="L299" s="11"/>
      <c r="M299" s="11"/>
      <c r="N299" s="11"/>
    </row>
    <row r="300" spans="1:14" ht="14.25" customHeight="1">
      <c r="A300" s="11"/>
      <c r="B300" s="11"/>
      <c r="C300" s="11"/>
      <c r="D300" s="11"/>
      <c r="E300" s="11"/>
      <c r="F300" s="11"/>
      <c r="G300" s="11"/>
      <c r="H300" s="11"/>
      <c r="I300" s="11"/>
      <c r="J300" s="11"/>
      <c r="K300" s="11"/>
      <c r="L300" s="11"/>
      <c r="M300" s="11"/>
      <c r="N300" s="11"/>
    </row>
    <row r="301" spans="1:14" ht="14.25" customHeight="1">
      <c r="A301" s="11"/>
      <c r="B301" s="11"/>
      <c r="C301" s="11"/>
      <c r="D301" s="11"/>
      <c r="E301" s="11"/>
      <c r="F301" s="11"/>
      <c r="G301" s="11"/>
      <c r="H301" s="11"/>
      <c r="I301" s="11"/>
      <c r="J301" s="11"/>
      <c r="K301" s="11"/>
      <c r="L301" s="11"/>
      <c r="M301" s="11"/>
      <c r="N301" s="11"/>
    </row>
    <row r="302" spans="1:14" ht="14.25" customHeight="1">
      <c r="A302" s="11"/>
      <c r="B302" s="11"/>
      <c r="C302" s="11"/>
      <c r="D302" s="11"/>
      <c r="E302" s="11"/>
      <c r="F302" s="11"/>
      <c r="G302" s="11"/>
      <c r="H302" s="11"/>
      <c r="I302" s="11"/>
      <c r="J302" s="11"/>
      <c r="K302" s="11"/>
      <c r="L302" s="11"/>
      <c r="M302" s="11"/>
      <c r="N302" s="11"/>
    </row>
    <row r="303" spans="1:14" ht="14.25" customHeight="1">
      <c r="A303" s="11"/>
      <c r="B303" s="11"/>
      <c r="C303" s="11"/>
      <c r="D303" s="11"/>
      <c r="E303" s="11"/>
      <c r="F303" s="11"/>
      <c r="G303" s="11"/>
      <c r="H303" s="11"/>
      <c r="I303" s="11"/>
      <c r="J303" s="11"/>
      <c r="K303" s="11"/>
      <c r="L303" s="11"/>
      <c r="M303" s="11"/>
      <c r="N303" s="11"/>
    </row>
    <row r="304" spans="1:14" ht="14.25" customHeight="1">
      <c r="A304" s="11"/>
      <c r="B304" s="11"/>
      <c r="C304" s="11"/>
      <c r="D304" s="11"/>
      <c r="E304" s="11"/>
      <c r="F304" s="11"/>
      <c r="G304" s="11"/>
      <c r="H304" s="11"/>
      <c r="I304" s="11"/>
      <c r="J304" s="11"/>
      <c r="K304" s="11"/>
      <c r="L304" s="11"/>
      <c r="M304" s="11"/>
      <c r="N304" s="11"/>
    </row>
    <row r="305" spans="1:14" ht="14.25" customHeight="1">
      <c r="A305" s="11"/>
      <c r="B305" s="11"/>
      <c r="C305" s="11"/>
      <c r="D305" s="11"/>
      <c r="E305" s="11"/>
      <c r="F305" s="11"/>
      <c r="G305" s="11"/>
      <c r="H305" s="11"/>
      <c r="I305" s="11"/>
      <c r="J305" s="11"/>
      <c r="K305" s="11"/>
      <c r="L305" s="11"/>
      <c r="M305" s="11"/>
      <c r="N305" s="11"/>
    </row>
    <row r="306" spans="1:14" ht="14.25" customHeight="1">
      <c r="A306" s="11"/>
      <c r="B306" s="11"/>
      <c r="C306" s="11"/>
      <c r="D306" s="11"/>
      <c r="E306" s="11"/>
      <c r="F306" s="11"/>
      <c r="G306" s="11"/>
      <c r="H306" s="11"/>
      <c r="I306" s="11"/>
      <c r="J306" s="11"/>
      <c r="K306" s="11"/>
      <c r="L306" s="11"/>
      <c r="M306" s="11"/>
      <c r="N306" s="11"/>
    </row>
    <row r="307" spans="1:14" ht="14.25" customHeight="1">
      <c r="A307" s="11"/>
      <c r="B307" s="11"/>
      <c r="C307" s="11"/>
      <c r="D307" s="11"/>
      <c r="E307" s="11"/>
      <c r="F307" s="11"/>
      <c r="G307" s="11"/>
      <c r="H307" s="11"/>
      <c r="I307" s="11"/>
      <c r="J307" s="11"/>
      <c r="K307" s="11"/>
      <c r="L307" s="11"/>
      <c r="M307" s="11"/>
      <c r="N307" s="11"/>
    </row>
    <row r="308" spans="1:14" ht="14.25" customHeight="1">
      <c r="A308" s="11"/>
      <c r="B308" s="11"/>
      <c r="C308" s="11"/>
      <c r="D308" s="11"/>
      <c r="E308" s="11"/>
      <c r="F308" s="11"/>
      <c r="G308" s="11"/>
      <c r="H308" s="11"/>
      <c r="I308" s="11"/>
      <c r="J308" s="11"/>
      <c r="K308" s="11"/>
      <c r="L308" s="11"/>
      <c r="M308" s="11"/>
      <c r="N308" s="11"/>
    </row>
    <row r="309" spans="1:14" ht="14.25" customHeight="1">
      <c r="A309" s="11"/>
      <c r="B309" s="11"/>
      <c r="C309" s="11"/>
      <c r="D309" s="11"/>
      <c r="E309" s="11"/>
      <c r="F309" s="11"/>
      <c r="G309" s="11"/>
      <c r="H309" s="11"/>
      <c r="I309" s="11"/>
      <c r="J309" s="11"/>
      <c r="K309" s="11"/>
      <c r="L309" s="11"/>
      <c r="M309" s="11"/>
      <c r="N309" s="11"/>
    </row>
    <row r="310" spans="1:14" ht="14.25" customHeight="1">
      <c r="A310" s="11"/>
      <c r="B310" s="11"/>
      <c r="C310" s="11"/>
      <c r="D310" s="11"/>
      <c r="E310" s="11"/>
      <c r="F310" s="11"/>
      <c r="G310" s="11"/>
      <c r="H310" s="11"/>
      <c r="I310" s="11"/>
      <c r="J310" s="11"/>
      <c r="K310" s="11"/>
      <c r="L310" s="11"/>
      <c r="M310" s="11"/>
      <c r="N310" s="11"/>
    </row>
    <row r="311" spans="1:14" ht="14.25" customHeight="1">
      <c r="A311" s="11"/>
      <c r="B311" s="11"/>
      <c r="C311" s="11"/>
      <c r="D311" s="11"/>
      <c r="E311" s="11"/>
      <c r="F311" s="11"/>
      <c r="G311" s="11"/>
      <c r="H311" s="11"/>
      <c r="I311" s="11"/>
      <c r="J311" s="11"/>
      <c r="K311" s="11"/>
      <c r="L311" s="11"/>
      <c r="M311" s="11"/>
      <c r="N311" s="11"/>
    </row>
    <row r="312" spans="1:14" ht="14.25" customHeight="1">
      <c r="A312" s="11"/>
      <c r="B312" s="11"/>
      <c r="C312" s="11"/>
      <c r="D312" s="11"/>
      <c r="E312" s="11"/>
      <c r="F312" s="11"/>
      <c r="G312" s="11"/>
      <c r="H312" s="11"/>
      <c r="I312" s="11"/>
      <c r="J312" s="11"/>
      <c r="K312" s="11"/>
      <c r="L312" s="11"/>
      <c r="M312" s="11"/>
      <c r="N312" s="11"/>
    </row>
    <row r="313" spans="1:14" ht="14.25" customHeight="1">
      <c r="A313" s="11"/>
      <c r="B313" s="11"/>
      <c r="C313" s="11"/>
      <c r="D313" s="11"/>
      <c r="E313" s="11"/>
      <c r="F313" s="11"/>
      <c r="G313" s="11"/>
      <c r="H313" s="11"/>
      <c r="I313" s="11"/>
      <c r="J313" s="11"/>
      <c r="K313" s="11"/>
      <c r="L313" s="11"/>
      <c r="M313" s="11"/>
      <c r="N313" s="11"/>
    </row>
    <row r="314" spans="1:14" ht="14.25" customHeight="1">
      <c r="A314" s="11"/>
      <c r="B314" s="11"/>
      <c r="C314" s="11"/>
      <c r="D314" s="11"/>
      <c r="E314" s="11"/>
      <c r="F314" s="11"/>
      <c r="G314" s="11"/>
      <c r="H314" s="11"/>
      <c r="I314" s="11"/>
      <c r="J314" s="11"/>
      <c r="K314" s="11"/>
      <c r="L314" s="11"/>
      <c r="M314" s="11"/>
      <c r="N314" s="11"/>
    </row>
    <row r="315" spans="1:14" ht="14.25" customHeight="1">
      <c r="A315" s="11"/>
      <c r="B315" s="11"/>
      <c r="C315" s="11"/>
      <c r="D315" s="11"/>
      <c r="E315" s="11"/>
      <c r="F315" s="11"/>
      <c r="G315" s="11"/>
      <c r="H315" s="11"/>
      <c r="I315" s="11"/>
      <c r="J315" s="11"/>
      <c r="K315" s="11"/>
      <c r="L315" s="11"/>
      <c r="M315" s="11"/>
      <c r="N315" s="11"/>
    </row>
    <row r="316" spans="1:14" ht="14.25" customHeight="1">
      <c r="A316" s="11"/>
      <c r="B316" s="11"/>
      <c r="C316" s="11"/>
      <c r="D316" s="11"/>
      <c r="E316" s="11"/>
      <c r="F316" s="11"/>
      <c r="G316" s="11"/>
      <c r="H316" s="11"/>
      <c r="I316" s="11"/>
      <c r="J316" s="11"/>
      <c r="K316" s="11"/>
      <c r="L316" s="11"/>
      <c r="M316" s="11"/>
      <c r="N316" s="11"/>
    </row>
    <row r="317" spans="1:14" ht="14.25" customHeight="1">
      <c r="A317" s="11"/>
      <c r="B317" s="11"/>
      <c r="C317" s="11"/>
      <c r="D317" s="11"/>
      <c r="E317" s="11"/>
      <c r="F317" s="11"/>
      <c r="G317" s="11"/>
      <c r="H317" s="11"/>
      <c r="I317" s="11"/>
      <c r="J317" s="11"/>
      <c r="K317" s="11"/>
      <c r="L317" s="11"/>
      <c r="M317" s="11"/>
      <c r="N317" s="11"/>
    </row>
    <row r="318" spans="1:14" ht="14.25" customHeight="1">
      <c r="A318" s="11"/>
      <c r="B318" s="11"/>
      <c r="C318" s="11"/>
      <c r="D318" s="11"/>
      <c r="E318" s="11"/>
      <c r="F318" s="11"/>
      <c r="G318" s="11"/>
      <c r="H318" s="11"/>
      <c r="I318" s="11"/>
      <c r="J318" s="11"/>
      <c r="K318" s="11"/>
      <c r="L318" s="11"/>
      <c r="M318" s="11"/>
      <c r="N318" s="11"/>
    </row>
    <row r="319" spans="1:14" ht="14.25" customHeight="1">
      <c r="A319" s="11"/>
      <c r="B319" s="11"/>
      <c r="C319" s="11"/>
      <c r="D319" s="11"/>
      <c r="E319" s="11"/>
      <c r="F319" s="11"/>
      <c r="G319" s="11"/>
      <c r="H319" s="11"/>
      <c r="I319" s="11"/>
      <c r="J319" s="11"/>
      <c r="K319" s="11"/>
      <c r="L319" s="11"/>
      <c r="M319" s="11"/>
      <c r="N319" s="11"/>
    </row>
    <row r="320" spans="1:14" ht="14.25" customHeight="1">
      <c r="A320" s="11"/>
      <c r="B320" s="11"/>
      <c r="C320" s="11"/>
      <c r="D320" s="11"/>
      <c r="E320" s="11"/>
      <c r="F320" s="11"/>
      <c r="G320" s="11"/>
      <c r="H320" s="11"/>
      <c r="I320" s="11"/>
      <c r="J320" s="11"/>
      <c r="K320" s="11"/>
      <c r="L320" s="11"/>
      <c r="M320" s="11"/>
      <c r="N320" s="11"/>
    </row>
    <row r="321" spans="1:14" ht="14.25" customHeight="1">
      <c r="A321" s="11"/>
      <c r="B321" s="11"/>
      <c r="C321" s="11"/>
      <c r="D321" s="11"/>
      <c r="E321" s="11"/>
      <c r="F321" s="11"/>
      <c r="G321" s="11"/>
      <c r="H321" s="11"/>
      <c r="I321" s="11"/>
      <c r="J321" s="11"/>
      <c r="K321" s="11"/>
      <c r="L321" s="11"/>
      <c r="M321" s="11"/>
      <c r="N321" s="11"/>
    </row>
    <row r="322" spans="1:14" ht="14.25" customHeight="1">
      <c r="A322" s="11"/>
      <c r="B322" s="11"/>
      <c r="C322" s="11"/>
      <c r="D322" s="11"/>
      <c r="E322" s="11"/>
      <c r="F322" s="11"/>
      <c r="G322" s="11"/>
      <c r="H322" s="11"/>
      <c r="I322" s="11"/>
      <c r="J322" s="11"/>
      <c r="K322" s="11"/>
      <c r="L322" s="11"/>
      <c r="M322" s="11"/>
      <c r="N322" s="11"/>
    </row>
    <row r="323" spans="1:14" ht="14.25" customHeight="1">
      <c r="A323" s="11"/>
      <c r="B323" s="11"/>
      <c r="C323" s="11"/>
      <c r="D323" s="11"/>
      <c r="E323" s="11"/>
      <c r="F323" s="11"/>
      <c r="G323" s="11"/>
      <c r="H323" s="11"/>
      <c r="I323" s="11"/>
      <c r="J323" s="11"/>
      <c r="K323" s="11"/>
      <c r="L323" s="11"/>
      <c r="M323" s="11"/>
      <c r="N323" s="11"/>
    </row>
    <row r="324" spans="1:14" ht="14.25" customHeight="1">
      <c r="A324" s="11"/>
      <c r="B324" s="11"/>
      <c r="C324" s="11"/>
      <c r="D324" s="11"/>
      <c r="E324" s="11"/>
      <c r="F324" s="11"/>
      <c r="G324" s="11"/>
      <c r="H324" s="11"/>
      <c r="I324" s="11"/>
      <c r="J324" s="11"/>
      <c r="K324" s="11"/>
      <c r="L324" s="11"/>
      <c r="M324" s="11"/>
      <c r="N324" s="11"/>
    </row>
    <row r="325" spans="1:14" ht="14.25" customHeight="1">
      <c r="A325" s="11"/>
      <c r="B325" s="11"/>
      <c r="C325" s="11"/>
      <c r="D325" s="11"/>
      <c r="E325" s="11"/>
      <c r="F325" s="11"/>
      <c r="G325" s="11"/>
      <c r="H325" s="11"/>
      <c r="I325" s="11"/>
      <c r="J325" s="11"/>
      <c r="K325" s="11"/>
      <c r="L325" s="11"/>
      <c r="M325" s="11"/>
      <c r="N325" s="11"/>
    </row>
    <row r="326" spans="1:14" ht="14.25" customHeight="1">
      <c r="A326" s="11"/>
      <c r="B326" s="11"/>
      <c r="C326" s="11"/>
      <c r="D326" s="11"/>
      <c r="E326" s="11"/>
      <c r="F326" s="11"/>
      <c r="G326" s="11"/>
      <c r="H326" s="11"/>
      <c r="I326" s="11"/>
      <c r="J326" s="11"/>
      <c r="K326" s="11"/>
      <c r="L326" s="11"/>
      <c r="M326" s="11"/>
      <c r="N326" s="11"/>
    </row>
    <row r="327" spans="1:14" ht="14.25" customHeight="1">
      <c r="A327" s="11"/>
      <c r="B327" s="11"/>
      <c r="C327" s="11"/>
      <c r="D327" s="11"/>
      <c r="E327" s="11"/>
      <c r="F327" s="11"/>
      <c r="G327" s="11"/>
      <c r="H327" s="11"/>
      <c r="I327" s="11"/>
      <c r="J327" s="11"/>
      <c r="K327" s="11"/>
      <c r="L327" s="11"/>
      <c r="M327" s="11"/>
      <c r="N327" s="11"/>
    </row>
    <row r="328" spans="1:14" ht="14.25" customHeight="1">
      <c r="A328" s="11"/>
      <c r="B328" s="11"/>
      <c r="C328" s="11"/>
      <c r="D328" s="11"/>
      <c r="E328" s="11"/>
      <c r="F328" s="11"/>
      <c r="G328" s="11"/>
      <c r="H328" s="11"/>
      <c r="I328" s="11"/>
      <c r="J328" s="11"/>
      <c r="K328" s="11"/>
      <c r="L328" s="11"/>
      <c r="M328" s="11"/>
      <c r="N328" s="11"/>
    </row>
    <row r="329" spans="1:14" ht="14.25" customHeight="1">
      <c r="A329" s="11"/>
      <c r="B329" s="11"/>
      <c r="C329" s="11"/>
      <c r="D329" s="11"/>
      <c r="E329" s="11"/>
      <c r="F329" s="11"/>
      <c r="G329" s="11"/>
      <c r="H329" s="11"/>
      <c r="I329" s="11"/>
      <c r="J329" s="11"/>
      <c r="K329" s="11"/>
      <c r="L329" s="11"/>
      <c r="M329" s="11"/>
      <c r="N329" s="11"/>
    </row>
    <row r="330" spans="1:14" ht="14.25" customHeight="1">
      <c r="A330" s="11"/>
      <c r="B330" s="11"/>
      <c r="C330" s="11"/>
      <c r="D330" s="11"/>
      <c r="E330" s="11"/>
      <c r="F330" s="11"/>
      <c r="G330" s="11"/>
      <c r="H330" s="11"/>
      <c r="I330" s="11"/>
      <c r="J330" s="11"/>
      <c r="K330" s="11"/>
      <c r="L330" s="11"/>
      <c r="M330" s="11"/>
      <c r="N330" s="11"/>
    </row>
    <row r="331" spans="1:14" ht="14.25" customHeight="1">
      <c r="A331" s="11"/>
      <c r="B331" s="11"/>
      <c r="C331" s="11"/>
      <c r="D331" s="11"/>
      <c r="E331" s="11"/>
      <c r="F331" s="11"/>
      <c r="G331" s="11"/>
      <c r="H331" s="11"/>
      <c r="I331" s="11"/>
      <c r="J331" s="11"/>
      <c r="K331" s="11"/>
      <c r="L331" s="11"/>
      <c r="M331" s="11"/>
      <c r="N331" s="11"/>
    </row>
    <row r="332" spans="1:14" ht="14.25" customHeight="1">
      <c r="A332" s="11"/>
      <c r="B332" s="11"/>
      <c r="C332" s="11"/>
      <c r="D332" s="11"/>
      <c r="E332" s="11"/>
      <c r="F332" s="11"/>
      <c r="G332" s="11"/>
      <c r="H332" s="11"/>
      <c r="I332" s="11"/>
      <c r="J332" s="11"/>
      <c r="K332" s="11"/>
      <c r="L332" s="11"/>
      <c r="M332" s="11"/>
      <c r="N332" s="11"/>
    </row>
    <row r="333" spans="1:14" ht="14.25" customHeight="1">
      <c r="A333" s="11"/>
      <c r="B333" s="11"/>
      <c r="C333" s="11"/>
      <c r="D333" s="11"/>
      <c r="E333" s="11"/>
      <c r="F333" s="11"/>
      <c r="G333" s="11"/>
      <c r="H333" s="11"/>
      <c r="I333" s="11"/>
      <c r="J333" s="11"/>
      <c r="K333" s="11"/>
      <c r="L333" s="11"/>
      <c r="M333" s="11"/>
      <c r="N333" s="11"/>
    </row>
    <row r="334" spans="1:14" ht="14.25" customHeight="1">
      <c r="A334" s="11"/>
      <c r="B334" s="11"/>
      <c r="C334" s="11"/>
      <c r="D334" s="11"/>
      <c r="E334" s="11"/>
      <c r="F334" s="11"/>
      <c r="G334" s="11"/>
      <c r="H334" s="11"/>
      <c r="I334" s="11"/>
      <c r="J334" s="11"/>
      <c r="K334" s="11"/>
      <c r="L334" s="11"/>
      <c r="M334" s="11"/>
      <c r="N334" s="11"/>
    </row>
    <row r="335" spans="1:14" ht="14.25" customHeight="1">
      <c r="A335" s="11"/>
      <c r="B335" s="11"/>
      <c r="C335" s="11"/>
      <c r="D335" s="11"/>
      <c r="E335" s="11"/>
      <c r="F335" s="11"/>
      <c r="G335" s="11"/>
      <c r="H335" s="11"/>
      <c r="I335" s="11"/>
      <c r="J335" s="11"/>
      <c r="K335" s="11"/>
      <c r="L335" s="11"/>
      <c r="M335" s="11"/>
      <c r="N335" s="11"/>
    </row>
    <row r="336" spans="1:14" ht="14.25" customHeight="1">
      <c r="A336" s="11"/>
      <c r="B336" s="11"/>
      <c r="C336" s="11"/>
      <c r="D336" s="11"/>
      <c r="E336" s="11"/>
      <c r="F336" s="11"/>
      <c r="G336" s="11"/>
      <c r="H336" s="11"/>
      <c r="I336" s="11"/>
      <c r="J336" s="11"/>
      <c r="K336" s="11"/>
      <c r="L336" s="11"/>
      <c r="M336" s="11"/>
      <c r="N336" s="11"/>
    </row>
    <row r="337" spans="1:14" ht="14.25" customHeight="1">
      <c r="A337" s="11"/>
      <c r="B337" s="11"/>
      <c r="C337" s="11"/>
      <c r="D337" s="11"/>
      <c r="E337" s="11"/>
      <c r="F337" s="11"/>
      <c r="G337" s="11"/>
      <c r="H337" s="11"/>
      <c r="I337" s="11"/>
      <c r="J337" s="11"/>
      <c r="K337" s="11"/>
      <c r="L337" s="11"/>
      <c r="M337" s="11"/>
      <c r="N337" s="11"/>
    </row>
    <row r="338" spans="1:14" ht="14.25" customHeight="1">
      <c r="A338" s="11"/>
      <c r="B338" s="11"/>
      <c r="C338" s="11"/>
      <c r="D338" s="11"/>
      <c r="E338" s="11"/>
      <c r="F338" s="11"/>
      <c r="G338" s="11"/>
      <c r="H338" s="11"/>
      <c r="I338" s="11"/>
      <c r="J338" s="11"/>
      <c r="K338" s="11"/>
      <c r="L338" s="11"/>
      <c r="M338" s="11"/>
      <c r="N338" s="11"/>
    </row>
    <row r="339" spans="1:14" ht="14.25" customHeight="1">
      <c r="A339" s="11"/>
      <c r="B339" s="11"/>
      <c r="C339" s="11"/>
      <c r="D339" s="11"/>
      <c r="E339" s="11"/>
      <c r="F339" s="11"/>
      <c r="G339" s="11"/>
      <c r="H339" s="11"/>
      <c r="I339" s="11"/>
      <c r="J339" s="11"/>
      <c r="K339" s="11"/>
      <c r="L339" s="11"/>
      <c r="M339" s="11"/>
      <c r="N339" s="11"/>
    </row>
    <row r="340" spans="1:14" ht="14.25" customHeight="1">
      <c r="A340" s="11"/>
      <c r="B340" s="11"/>
      <c r="C340" s="11"/>
      <c r="D340" s="11"/>
      <c r="E340" s="11"/>
      <c r="F340" s="11"/>
      <c r="G340" s="11"/>
      <c r="H340" s="11"/>
      <c r="I340" s="11"/>
      <c r="J340" s="11"/>
      <c r="K340" s="11"/>
      <c r="L340" s="11"/>
      <c r="M340" s="11"/>
      <c r="N340" s="11"/>
    </row>
    <row r="341" spans="1:14" ht="14.25" customHeight="1">
      <c r="A341" s="11"/>
      <c r="B341" s="11"/>
      <c r="C341" s="11"/>
      <c r="D341" s="11"/>
      <c r="E341" s="11"/>
      <c r="F341" s="11"/>
      <c r="G341" s="11"/>
      <c r="H341" s="11"/>
      <c r="I341" s="11"/>
      <c r="J341" s="11"/>
      <c r="K341" s="11"/>
      <c r="L341" s="11"/>
      <c r="M341" s="11"/>
      <c r="N341" s="11"/>
    </row>
    <row r="342" spans="1:14" ht="14.25" customHeight="1">
      <c r="A342" s="11"/>
      <c r="B342" s="11"/>
      <c r="C342" s="11"/>
      <c r="D342" s="11"/>
      <c r="E342" s="11"/>
      <c r="F342" s="11"/>
      <c r="G342" s="11"/>
      <c r="H342" s="11"/>
      <c r="I342" s="11"/>
      <c r="J342" s="11"/>
      <c r="K342" s="11"/>
      <c r="L342" s="11"/>
      <c r="M342" s="11"/>
      <c r="N342" s="11"/>
    </row>
    <row r="343" spans="1:14" ht="14.25" customHeight="1">
      <c r="A343" s="11"/>
      <c r="B343" s="11"/>
      <c r="C343" s="11"/>
      <c r="D343" s="11"/>
      <c r="E343" s="11"/>
      <c r="F343" s="11"/>
      <c r="G343" s="11"/>
      <c r="H343" s="11"/>
      <c r="I343" s="11"/>
      <c r="J343" s="11"/>
      <c r="K343" s="11"/>
      <c r="L343" s="11"/>
      <c r="M343" s="11"/>
      <c r="N343" s="11"/>
    </row>
    <row r="344" spans="1:14" ht="14.25" customHeight="1">
      <c r="A344" s="11"/>
      <c r="B344" s="11"/>
      <c r="C344" s="11"/>
      <c r="D344" s="11"/>
      <c r="E344" s="11"/>
      <c r="F344" s="11"/>
      <c r="G344" s="11"/>
      <c r="H344" s="11"/>
      <c r="I344" s="11"/>
      <c r="J344" s="11"/>
      <c r="K344" s="11"/>
      <c r="L344" s="11"/>
      <c r="M344" s="11"/>
      <c r="N344" s="11"/>
    </row>
    <row r="345" spans="1:14" ht="14.25" customHeight="1">
      <c r="A345" s="11"/>
      <c r="B345" s="11"/>
      <c r="C345" s="11"/>
      <c r="D345" s="11"/>
      <c r="E345" s="11"/>
      <c r="F345" s="11"/>
      <c r="G345" s="11"/>
      <c r="H345" s="11"/>
      <c r="I345" s="11"/>
      <c r="J345" s="11"/>
      <c r="K345" s="11"/>
      <c r="L345" s="11"/>
      <c r="M345" s="11"/>
      <c r="N345" s="11"/>
    </row>
    <row r="346" spans="1:14" ht="14.25" customHeight="1">
      <c r="A346" s="11"/>
      <c r="B346" s="11"/>
      <c r="C346" s="11"/>
      <c r="D346" s="11"/>
      <c r="E346" s="11"/>
      <c r="F346" s="11"/>
      <c r="G346" s="11"/>
      <c r="H346" s="11"/>
      <c r="I346" s="11"/>
      <c r="J346" s="11"/>
      <c r="K346" s="11"/>
      <c r="L346" s="11"/>
      <c r="M346" s="11"/>
      <c r="N346" s="11"/>
    </row>
    <row r="347" spans="1:14" ht="14.25" customHeight="1">
      <c r="A347" s="11"/>
      <c r="B347" s="11"/>
      <c r="C347" s="11"/>
      <c r="D347" s="11"/>
      <c r="E347" s="11"/>
      <c r="F347" s="11"/>
      <c r="G347" s="11"/>
      <c r="H347" s="11"/>
      <c r="I347" s="11"/>
      <c r="J347" s="11"/>
      <c r="K347" s="11"/>
      <c r="L347" s="11"/>
      <c r="M347" s="11"/>
      <c r="N347" s="11"/>
    </row>
    <row r="348" spans="1:14" ht="14.25" customHeight="1">
      <c r="A348" s="11"/>
      <c r="B348" s="11"/>
      <c r="C348" s="11"/>
      <c r="D348" s="11"/>
      <c r="E348" s="11"/>
      <c r="F348" s="11"/>
      <c r="G348" s="11"/>
      <c r="H348" s="11"/>
      <c r="I348" s="11"/>
      <c r="J348" s="11"/>
      <c r="K348" s="11"/>
      <c r="L348" s="11"/>
      <c r="M348" s="11"/>
      <c r="N348" s="11"/>
    </row>
    <row r="349" spans="1:14" ht="14.25" customHeight="1">
      <c r="A349" s="11"/>
      <c r="B349" s="11"/>
      <c r="C349" s="11"/>
      <c r="D349" s="11"/>
      <c r="E349" s="11"/>
      <c r="F349" s="11"/>
      <c r="G349" s="11"/>
      <c r="H349" s="11"/>
      <c r="I349" s="11"/>
      <c r="J349" s="11"/>
      <c r="K349" s="11"/>
      <c r="L349" s="11"/>
      <c r="M349" s="11"/>
      <c r="N349" s="11"/>
    </row>
    <row r="350" spans="1:14" ht="14.25" customHeight="1">
      <c r="A350" s="11"/>
      <c r="B350" s="11"/>
      <c r="C350" s="11"/>
      <c r="D350" s="11"/>
      <c r="E350" s="11"/>
      <c r="F350" s="11"/>
      <c r="G350" s="11"/>
      <c r="H350" s="11"/>
      <c r="I350" s="11"/>
      <c r="J350" s="11"/>
      <c r="K350" s="11"/>
      <c r="L350" s="11"/>
      <c r="M350" s="11"/>
      <c r="N350" s="11"/>
    </row>
    <row r="351" spans="1:14" ht="14.25" customHeight="1">
      <c r="A351" s="11"/>
      <c r="B351" s="11"/>
      <c r="C351" s="11"/>
      <c r="D351" s="11"/>
      <c r="E351" s="11"/>
      <c r="F351" s="11"/>
      <c r="G351" s="11"/>
      <c r="H351" s="11"/>
      <c r="I351" s="11"/>
      <c r="J351" s="11"/>
      <c r="K351" s="11"/>
      <c r="L351" s="11"/>
      <c r="M351" s="11"/>
      <c r="N351" s="11"/>
    </row>
    <row r="352" spans="1:14" ht="14.25" customHeight="1">
      <c r="A352" s="11"/>
      <c r="B352" s="11"/>
      <c r="C352" s="11"/>
      <c r="D352" s="11"/>
      <c r="E352" s="11"/>
      <c r="F352" s="11"/>
      <c r="G352" s="11"/>
      <c r="H352" s="11"/>
      <c r="I352" s="11"/>
      <c r="J352" s="11"/>
      <c r="K352" s="11"/>
      <c r="L352" s="11"/>
      <c r="M352" s="11"/>
      <c r="N352" s="11"/>
    </row>
    <row r="353" spans="1:14" ht="14.25" customHeight="1">
      <c r="A353" s="11"/>
      <c r="B353" s="11"/>
      <c r="C353" s="11"/>
      <c r="D353" s="11"/>
      <c r="E353" s="11"/>
      <c r="F353" s="11"/>
      <c r="G353" s="11"/>
      <c r="H353" s="11"/>
      <c r="I353" s="11"/>
      <c r="J353" s="11"/>
      <c r="K353" s="11"/>
      <c r="L353" s="11"/>
      <c r="M353" s="11"/>
      <c r="N353" s="11"/>
    </row>
    <row r="354" spans="1:14" ht="14.25" customHeight="1">
      <c r="A354" s="11"/>
      <c r="B354" s="11"/>
      <c r="C354" s="11"/>
      <c r="D354" s="11"/>
      <c r="E354" s="11"/>
      <c r="F354" s="11"/>
      <c r="G354" s="11"/>
      <c r="H354" s="11"/>
      <c r="I354" s="11"/>
      <c r="J354" s="11"/>
      <c r="K354" s="11"/>
      <c r="L354" s="11"/>
      <c r="M354" s="11"/>
      <c r="N354" s="11"/>
    </row>
    <row r="355" spans="1:14" ht="14.25" customHeight="1">
      <c r="A355" s="11"/>
      <c r="B355" s="11"/>
      <c r="C355" s="11"/>
      <c r="D355" s="11"/>
      <c r="E355" s="11"/>
      <c r="F355" s="11"/>
      <c r="G355" s="11"/>
      <c r="H355" s="11"/>
      <c r="I355" s="11"/>
      <c r="J355" s="11"/>
      <c r="K355" s="11"/>
      <c r="L355" s="11"/>
      <c r="M355" s="11"/>
      <c r="N355" s="11"/>
    </row>
    <row r="356" spans="1:14" ht="14.25" customHeight="1">
      <c r="A356" s="11"/>
      <c r="B356" s="11"/>
      <c r="C356" s="11"/>
      <c r="D356" s="11"/>
      <c r="E356" s="11"/>
      <c r="F356" s="11"/>
      <c r="G356" s="11"/>
      <c r="H356" s="11"/>
      <c r="I356" s="11"/>
      <c r="J356" s="11"/>
      <c r="K356" s="11"/>
      <c r="L356" s="11"/>
      <c r="M356" s="11"/>
      <c r="N356" s="11"/>
    </row>
    <row r="357" spans="1:14" ht="14.25" customHeight="1">
      <c r="A357" s="11"/>
      <c r="B357" s="11"/>
      <c r="C357" s="11"/>
      <c r="D357" s="11"/>
      <c r="E357" s="11"/>
      <c r="F357" s="11"/>
      <c r="G357" s="11"/>
      <c r="H357" s="11"/>
      <c r="I357" s="11"/>
      <c r="J357" s="11"/>
      <c r="K357" s="11"/>
      <c r="L357" s="11"/>
      <c r="M357" s="11"/>
      <c r="N357" s="11"/>
    </row>
    <row r="358" spans="1:14" ht="14.25" customHeight="1">
      <c r="A358" s="11"/>
      <c r="B358" s="11"/>
      <c r="C358" s="11"/>
      <c r="D358" s="11"/>
      <c r="E358" s="11"/>
      <c r="F358" s="11"/>
      <c r="G358" s="11"/>
      <c r="H358" s="11"/>
      <c r="I358" s="11"/>
      <c r="J358" s="11"/>
      <c r="K358" s="11"/>
      <c r="L358" s="11"/>
      <c r="M358" s="11"/>
      <c r="N358" s="11"/>
    </row>
    <row r="359" spans="1:14" ht="14.25" customHeight="1">
      <c r="A359" s="11"/>
      <c r="B359" s="11"/>
      <c r="C359" s="11"/>
      <c r="D359" s="11"/>
      <c r="E359" s="11"/>
      <c r="F359" s="11"/>
      <c r="G359" s="11"/>
      <c r="H359" s="11"/>
      <c r="I359" s="11"/>
      <c r="J359" s="11"/>
      <c r="K359" s="11"/>
      <c r="L359" s="11"/>
      <c r="M359" s="11"/>
      <c r="N359" s="11"/>
    </row>
    <row r="360" spans="1:14" ht="14.25" customHeight="1">
      <c r="A360" s="11"/>
      <c r="B360" s="11"/>
      <c r="C360" s="11"/>
      <c r="D360" s="11"/>
      <c r="E360" s="11"/>
      <c r="F360" s="11"/>
      <c r="G360" s="11"/>
      <c r="H360" s="11"/>
      <c r="I360" s="11"/>
      <c r="J360" s="11"/>
      <c r="K360" s="11"/>
      <c r="L360" s="11"/>
      <c r="M360" s="11"/>
      <c r="N360" s="11"/>
    </row>
    <row r="361" spans="1:14" ht="14.25" customHeight="1">
      <c r="A361" s="11"/>
      <c r="B361" s="11"/>
      <c r="C361" s="11"/>
      <c r="D361" s="11"/>
      <c r="E361" s="11"/>
      <c r="F361" s="11"/>
      <c r="G361" s="11"/>
      <c r="H361" s="11"/>
      <c r="I361" s="11"/>
      <c r="J361" s="11"/>
      <c r="K361" s="11"/>
      <c r="L361" s="11"/>
      <c r="M361" s="11"/>
      <c r="N361" s="11"/>
    </row>
    <row r="362" spans="1:14" ht="14.25" customHeight="1">
      <c r="A362" s="11"/>
      <c r="B362" s="11"/>
      <c r="C362" s="11"/>
      <c r="D362" s="11"/>
      <c r="E362" s="11"/>
      <c r="F362" s="11"/>
      <c r="G362" s="11"/>
      <c r="H362" s="11"/>
      <c r="I362" s="11"/>
      <c r="J362" s="11"/>
      <c r="K362" s="11"/>
      <c r="L362" s="11"/>
      <c r="M362" s="11"/>
      <c r="N362" s="11"/>
    </row>
    <row r="363" spans="1:14" ht="14.25" customHeight="1">
      <c r="A363" s="11"/>
      <c r="B363" s="11"/>
      <c r="C363" s="11"/>
      <c r="D363" s="11"/>
      <c r="E363" s="11"/>
      <c r="F363" s="11"/>
      <c r="G363" s="11"/>
      <c r="H363" s="11"/>
      <c r="I363" s="11"/>
      <c r="J363" s="11"/>
      <c r="K363" s="11"/>
      <c r="L363" s="11"/>
      <c r="M363" s="11"/>
      <c r="N363" s="11"/>
    </row>
    <row r="364" spans="1:14" ht="14.25" customHeight="1">
      <c r="A364" s="11"/>
      <c r="B364" s="11"/>
      <c r="C364" s="11"/>
      <c r="D364" s="11"/>
      <c r="E364" s="11"/>
      <c r="F364" s="11"/>
      <c r="G364" s="11"/>
      <c r="H364" s="11"/>
      <c r="I364" s="11"/>
      <c r="J364" s="11"/>
      <c r="K364" s="11"/>
      <c r="L364" s="11"/>
      <c r="M364" s="11"/>
      <c r="N364" s="11"/>
    </row>
    <row r="365" spans="1:14" ht="14.25" customHeight="1">
      <c r="A365" s="11"/>
      <c r="B365" s="11"/>
      <c r="C365" s="11"/>
      <c r="D365" s="11"/>
      <c r="E365" s="11"/>
      <c r="F365" s="11"/>
      <c r="G365" s="11"/>
      <c r="H365" s="11"/>
      <c r="I365" s="11"/>
      <c r="J365" s="11"/>
      <c r="K365" s="11"/>
      <c r="L365" s="11"/>
      <c r="M365" s="11"/>
      <c r="N365" s="11"/>
    </row>
    <row r="366" spans="1:14" ht="14.25" customHeight="1">
      <c r="A366" s="11"/>
      <c r="B366" s="11"/>
      <c r="C366" s="11"/>
      <c r="D366" s="11"/>
      <c r="E366" s="11"/>
      <c r="F366" s="11"/>
      <c r="G366" s="11"/>
      <c r="H366" s="11"/>
      <c r="I366" s="11"/>
      <c r="J366" s="11"/>
      <c r="K366" s="11"/>
      <c r="L366" s="11"/>
      <c r="M366" s="11"/>
      <c r="N366" s="11"/>
    </row>
    <row r="367" spans="1:14" ht="14.25" customHeight="1">
      <c r="A367" s="11"/>
      <c r="B367" s="11"/>
      <c r="C367" s="11"/>
      <c r="D367" s="11"/>
      <c r="E367" s="11"/>
      <c r="F367" s="11"/>
      <c r="G367" s="11"/>
      <c r="H367" s="11"/>
      <c r="I367" s="11"/>
      <c r="J367" s="11"/>
      <c r="K367" s="11"/>
      <c r="L367" s="11"/>
      <c r="M367" s="11"/>
      <c r="N367" s="11"/>
    </row>
    <row r="368" spans="1:14" ht="14.25" customHeight="1">
      <c r="A368" s="11"/>
      <c r="B368" s="11"/>
      <c r="C368" s="11"/>
      <c r="D368" s="11"/>
      <c r="E368" s="11"/>
      <c r="F368" s="11"/>
      <c r="G368" s="11"/>
      <c r="H368" s="11"/>
      <c r="I368" s="11"/>
      <c r="J368" s="11"/>
      <c r="K368" s="11"/>
      <c r="L368" s="11"/>
      <c r="M368" s="11"/>
      <c r="N368" s="11"/>
    </row>
    <row r="369" spans="1:14" ht="14.25" customHeight="1">
      <c r="A369" s="11"/>
      <c r="B369" s="11"/>
      <c r="C369" s="11"/>
      <c r="D369" s="11"/>
      <c r="E369" s="11"/>
      <c r="F369" s="11"/>
      <c r="G369" s="11"/>
      <c r="H369" s="11"/>
      <c r="I369" s="11"/>
      <c r="J369" s="11"/>
      <c r="K369" s="11"/>
      <c r="L369" s="11"/>
      <c r="M369" s="11"/>
      <c r="N369" s="11"/>
    </row>
    <row r="370" spans="1:14" ht="14.25" customHeight="1">
      <c r="A370" s="11"/>
      <c r="B370" s="11"/>
      <c r="C370" s="11"/>
      <c r="D370" s="11"/>
      <c r="E370" s="11"/>
      <c r="F370" s="11"/>
      <c r="G370" s="11"/>
      <c r="H370" s="11"/>
      <c r="I370" s="11"/>
      <c r="J370" s="11"/>
      <c r="K370" s="11"/>
      <c r="L370" s="11"/>
      <c r="M370" s="11"/>
      <c r="N370" s="11"/>
    </row>
    <row r="371" spans="1:14" ht="14.25" customHeight="1">
      <c r="A371" s="11"/>
      <c r="B371" s="11"/>
      <c r="C371" s="11"/>
      <c r="D371" s="11"/>
      <c r="E371" s="11"/>
      <c r="F371" s="11"/>
      <c r="G371" s="11"/>
      <c r="H371" s="11"/>
      <c r="I371" s="11"/>
      <c r="J371" s="11"/>
      <c r="K371" s="11"/>
      <c r="L371" s="11"/>
      <c r="M371" s="11"/>
      <c r="N371" s="11"/>
    </row>
    <row r="372" spans="1:14" ht="14.25" customHeight="1">
      <c r="A372" s="11"/>
      <c r="B372" s="11"/>
      <c r="C372" s="11"/>
      <c r="D372" s="11"/>
      <c r="E372" s="11"/>
      <c r="F372" s="11"/>
      <c r="G372" s="11"/>
      <c r="H372" s="11"/>
      <c r="I372" s="11"/>
      <c r="J372" s="11"/>
      <c r="K372" s="11"/>
      <c r="L372" s="11"/>
      <c r="M372" s="11"/>
      <c r="N372" s="11"/>
    </row>
    <row r="373" spans="1:14" ht="14.25" customHeight="1">
      <c r="A373" s="11"/>
      <c r="B373" s="11"/>
      <c r="C373" s="11"/>
      <c r="D373" s="11"/>
      <c r="E373" s="11"/>
      <c r="F373" s="11"/>
      <c r="G373" s="11"/>
      <c r="H373" s="11"/>
      <c r="I373" s="11"/>
      <c r="J373" s="11"/>
      <c r="K373" s="11"/>
      <c r="L373" s="11"/>
      <c r="M373" s="11"/>
      <c r="N373" s="11"/>
    </row>
    <row r="374" spans="1:14" ht="14.25" customHeight="1">
      <c r="A374" s="11"/>
      <c r="B374" s="11"/>
      <c r="C374" s="11"/>
      <c r="D374" s="11"/>
      <c r="E374" s="11"/>
      <c r="F374" s="11"/>
      <c r="G374" s="11"/>
      <c r="H374" s="11"/>
      <c r="I374" s="11"/>
      <c r="J374" s="11"/>
      <c r="K374" s="11"/>
      <c r="L374" s="11"/>
      <c r="M374" s="11"/>
      <c r="N374" s="11"/>
    </row>
    <row r="375" spans="1:14" ht="14.25" customHeight="1">
      <c r="A375" s="11"/>
      <c r="B375" s="11"/>
      <c r="C375" s="11"/>
      <c r="D375" s="11"/>
      <c r="E375" s="11"/>
      <c r="F375" s="11"/>
      <c r="G375" s="11"/>
      <c r="H375" s="11"/>
      <c r="I375" s="11"/>
      <c r="J375" s="11"/>
      <c r="K375" s="11"/>
      <c r="L375" s="11"/>
      <c r="M375" s="11"/>
      <c r="N375" s="11"/>
    </row>
    <row r="376" spans="1:14" ht="14.25" customHeight="1">
      <c r="A376" s="11"/>
      <c r="B376" s="11"/>
      <c r="C376" s="11"/>
      <c r="D376" s="11"/>
      <c r="E376" s="11"/>
      <c r="F376" s="11"/>
      <c r="G376" s="11"/>
      <c r="H376" s="11"/>
      <c r="I376" s="11"/>
      <c r="J376" s="11"/>
      <c r="K376" s="11"/>
      <c r="L376" s="11"/>
      <c r="M376" s="11"/>
      <c r="N376" s="11"/>
    </row>
    <row r="377" spans="1:14" ht="14.25" customHeight="1">
      <c r="A377" s="11"/>
      <c r="B377" s="11"/>
      <c r="C377" s="11"/>
      <c r="D377" s="11"/>
      <c r="E377" s="11"/>
      <c r="F377" s="11"/>
      <c r="G377" s="11"/>
      <c r="H377" s="11"/>
      <c r="I377" s="11"/>
      <c r="J377" s="11"/>
      <c r="K377" s="11"/>
      <c r="L377" s="11"/>
      <c r="M377" s="11"/>
      <c r="N377" s="11"/>
    </row>
    <row r="378" spans="1:14" ht="14.25" customHeight="1">
      <c r="A378" s="11"/>
      <c r="B378" s="11"/>
      <c r="C378" s="11"/>
      <c r="D378" s="11"/>
      <c r="E378" s="11"/>
      <c r="F378" s="11"/>
      <c r="G378" s="11"/>
      <c r="H378" s="11"/>
      <c r="I378" s="11"/>
      <c r="J378" s="11"/>
      <c r="K378" s="11"/>
      <c r="L378" s="11"/>
      <c r="M378" s="11"/>
      <c r="N378" s="11"/>
    </row>
    <row r="379" spans="1:14" ht="14.25" customHeight="1">
      <c r="A379" s="11"/>
      <c r="B379" s="11"/>
      <c r="C379" s="11"/>
      <c r="D379" s="11"/>
      <c r="E379" s="11"/>
      <c r="F379" s="11"/>
      <c r="G379" s="11"/>
      <c r="H379" s="11"/>
      <c r="I379" s="11"/>
      <c r="J379" s="11"/>
      <c r="K379" s="11"/>
      <c r="L379" s="11"/>
      <c r="M379" s="11"/>
      <c r="N379" s="11"/>
    </row>
    <row r="380" spans="1:14" ht="14.25" customHeight="1">
      <c r="A380" s="11"/>
      <c r="B380" s="11"/>
      <c r="C380" s="11"/>
      <c r="D380" s="11"/>
      <c r="E380" s="11"/>
      <c r="F380" s="11"/>
      <c r="G380" s="11"/>
      <c r="H380" s="11"/>
      <c r="I380" s="11"/>
      <c r="J380" s="11"/>
      <c r="K380" s="11"/>
      <c r="L380" s="11"/>
      <c r="M380" s="11"/>
      <c r="N380" s="11"/>
    </row>
    <row r="381" spans="1:14" ht="14.25" customHeight="1">
      <c r="A381" s="11"/>
      <c r="B381" s="11"/>
      <c r="C381" s="11"/>
      <c r="D381" s="11"/>
      <c r="E381" s="11"/>
      <c r="F381" s="11"/>
      <c r="G381" s="11"/>
      <c r="H381" s="11"/>
      <c r="I381" s="11"/>
      <c r="J381" s="11"/>
      <c r="K381" s="11"/>
      <c r="L381" s="11"/>
      <c r="M381" s="11"/>
      <c r="N381" s="11"/>
    </row>
    <row r="382" spans="1:14" ht="14.25" customHeight="1">
      <c r="A382" s="11"/>
      <c r="B382" s="11"/>
      <c r="C382" s="11"/>
      <c r="D382" s="11"/>
      <c r="E382" s="11"/>
      <c r="F382" s="11"/>
      <c r="G382" s="11"/>
      <c r="H382" s="11"/>
      <c r="I382" s="11"/>
      <c r="J382" s="11"/>
      <c r="K382" s="11"/>
      <c r="L382" s="11"/>
      <c r="M382" s="11"/>
      <c r="N382" s="11"/>
    </row>
    <row r="383" spans="1:14" ht="14.25" customHeight="1">
      <c r="A383" s="11"/>
      <c r="B383" s="11"/>
      <c r="C383" s="11"/>
      <c r="D383" s="11"/>
      <c r="E383" s="11"/>
      <c r="F383" s="11"/>
      <c r="G383" s="11"/>
      <c r="H383" s="11"/>
      <c r="I383" s="11"/>
      <c r="J383" s="11"/>
      <c r="K383" s="11"/>
      <c r="L383" s="11"/>
      <c r="M383" s="11"/>
      <c r="N383" s="11"/>
    </row>
    <row r="384" spans="1:14" ht="14.25" customHeight="1">
      <c r="A384" s="11"/>
      <c r="B384" s="11"/>
      <c r="C384" s="11"/>
      <c r="D384" s="11"/>
      <c r="E384" s="11"/>
      <c r="F384" s="11"/>
      <c r="G384" s="11"/>
      <c r="H384" s="11"/>
      <c r="I384" s="11"/>
      <c r="J384" s="11"/>
      <c r="K384" s="11"/>
      <c r="L384" s="11"/>
      <c r="M384" s="11"/>
      <c r="N384" s="11"/>
    </row>
    <row r="385" spans="1:14" ht="14.25" customHeight="1">
      <c r="A385" s="11"/>
      <c r="B385" s="11"/>
      <c r="C385" s="11"/>
      <c r="D385" s="11"/>
      <c r="E385" s="11"/>
      <c r="F385" s="11"/>
      <c r="G385" s="11"/>
      <c r="H385" s="11"/>
      <c r="I385" s="11"/>
      <c r="J385" s="11"/>
      <c r="K385" s="11"/>
      <c r="L385" s="11"/>
      <c r="M385" s="11"/>
      <c r="N385" s="11"/>
    </row>
    <row r="386" spans="1:14" ht="14.25" customHeight="1">
      <c r="A386" s="11"/>
      <c r="B386" s="11"/>
      <c r="C386" s="11"/>
      <c r="D386" s="11"/>
      <c r="E386" s="11"/>
      <c r="F386" s="11"/>
      <c r="G386" s="11"/>
      <c r="H386" s="11"/>
      <c r="I386" s="11"/>
      <c r="J386" s="11"/>
      <c r="K386" s="11"/>
      <c r="L386" s="11"/>
      <c r="M386" s="11"/>
      <c r="N386" s="11"/>
    </row>
    <row r="387" spans="1:14" ht="14.25" customHeight="1">
      <c r="A387" s="11"/>
      <c r="B387" s="11"/>
      <c r="C387" s="11"/>
      <c r="D387" s="11"/>
      <c r="E387" s="11"/>
      <c r="F387" s="11"/>
      <c r="G387" s="11"/>
      <c r="H387" s="11"/>
      <c r="I387" s="11"/>
      <c r="J387" s="11"/>
      <c r="K387" s="11"/>
      <c r="L387" s="11"/>
      <c r="M387" s="11"/>
      <c r="N387" s="11"/>
    </row>
    <row r="388" spans="1:14" ht="14.25" customHeight="1">
      <c r="A388" s="11"/>
      <c r="B388" s="11"/>
      <c r="C388" s="11"/>
      <c r="D388" s="11"/>
      <c r="E388" s="11"/>
      <c r="F388" s="11"/>
      <c r="G388" s="11"/>
      <c r="H388" s="11"/>
      <c r="I388" s="11"/>
      <c r="J388" s="11"/>
      <c r="K388" s="11"/>
      <c r="L388" s="11"/>
      <c r="M388" s="11"/>
      <c r="N388" s="11"/>
    </row>
    <row r="389" spans="1:14" ht="14.25" customHeight="1">
      <c r="A389" s="11"/>
      <c r="B389" s="11"/>
      <c r="C389" s="11"/>
      <c r="D389" s="11"/>
      <c r="E389" s="11"/>
      <c r="F389" s="11"/>
      <c r="G389" s="11"/>
      <c r="H389" s="11"/>
      <c r="I389" s="11"/>
      <c r="J389" s="11"/>
      <c r="K389" s="11"/>
      <c r="L389" s="11"/>
      <c r="M389" s="11"/>
      <c r="N389" s="11"/>
    </row>
    <row r="390" spans="1:14" ht="14.25" customHeight="1">
      <c r="A390" s="11"/>
      <c r="B390" s="11"/>
      <c r="C390" s="11"/>
      <c r="D390" s="11"/>
      <c r="E390" s="11"/>
      <c r="F390" s="11"/>
      <c r="G390" s="11"/>
      <c r="H390" s="11"/>
      <c r="I390" s="11"/>
      <c r="J390" s="11"/>
      <c r="K390" s="11"/>
      <c r="L390" s="11"/>
      <c r="M390" s="11"/>
      <c r="N390" s="11"/>
    </row>
    <row r="391" spans="1:14" ht="14.25" customHeight="1">
      <c r="A391" s="11"/>
      <c r="B391" s="11"/>
      <c r="C391" s="11"/>
      <c r="D391" s="11"/>
      <c r="E391" s="11"/>
      <c r="F391" s="11"/>
      <c r="G391" s="11"/>
      <c r="H391" s="11"/>
      <c r="I391" s="11"/>
      <c r="J391" s="11"/>
      <c r="K391" s="11"/>
      <c r="L391" s="11"/>
      <c r="M391" s="11"/>
      <c r="N391" s="11"/>
    </row>
    <row r="392" spans="1:14" ht="14.25" customHeight="1">
      <c r="A392" s="11"/>
      <c r="B392" s="11"/>
      <c r="C392" s="11"/>
      <c r="D392" s="11"/>
      <c r="E392" s="11"/>
      <c r="F392" s="11"/>
      <c r="G392" s="11"/>
      <c r="H392" s="11"/>
      <c r="I392" s="11"/>
      <c r="J392" s="11"/>
      <c r="K392" s="11"/>
      <c r="L392" s="11"/>
      <c r="M392" s="11"/>
      <c r="N392" s="11"/>
    </row>
    <row r="393" spans="1:14" ht="14.25" customHeight="1">
      <c r="A393" s="11"/>
      <c r="B393" s="11"/>
      <c r="C393" s="11"/>
      <c r="D393" s="11"/>
      <c r="E393" s="11"/>
      <c r="F393" s="11"/>
      <c r="G393" s="11"/>
      <c r="H393" s="11"/>
      <c r="I393" s="11"/>
      <c r="J393" s="11"/>
      <c r="K393" s="11"/>
      <c r="L393" s="11"/>
      <c r="M393" s="11"/>
      <c r="N393" s="11"/>
    </row>
    <row r="394" spans="1:14" ht="14.25" customHeight="1">
      <c r="A394" s="11"/>
      <c r="B394" s="11"/>
      <c r="C394" s="11"/>
      <c r="D394" s="11"/>
      <c r="E394" s="11"/>
      <c r="F394" s="11"/>
      <c r="G394" s="11"/>
      <c r="H394" s="11"/>
      <c r="I394" s="11"/>
      <c r="J394" s="11"/>
      <c r="K394" s="11"/>
      <c r="L394" s="11"/>
      <c r="M394" s="11"/>
      <c r="N394" s="11"/>
    </row>
    <row r="395" spans="1:14" ht="14.25" customHeight="1">
      <c r="A395" s="11"/>
      <c r="B395" s="11"/>
      <c r="C395" s="11"/>
      <c r="D395" s="11"/>
      <c r="E395" s="11"/>
      <c r="F395" s="11"/>
      <c r="G395" s="11"/>
      <c r="H395" s="11"/>
      <c r="I395" s="11"/>
      <c r="J395" s="11"/>
      <c r="K395" s="11"/>
      <c r="L395" s="11"/>
      <c r="M395" s="11"/>
      <c r="N395" s="11"/>
    </row>
    <row r="396" spans="1:14" ht="14.25" customHeight="1">
      <c r="A396" s="11"/>
      <c r="B396" s="11"/>
      <c r="C396" s="11"/>
      <c r="D396" s="11"/>
      <c r="E396" s="11"/>
      <c r="F396" s="11"/>
      <c r="G396" s="11"/>
      <c r="H396" s="11"/>
      <c r="I396" s="11"/>
      <c r="J396" s="11"/>
      <c r="K396" s="11"/>
      <c r="L396" s="11"/>
      <c r="M396" s="11"/>
      <c r="N396" s="11"/>
    </row>
    <row r="397" spans="1:14" ht="14.25" customHeight="1">
      <c r="A397" s="11"/>
      <c r="B397" s="11"/>
      <c r="C397" s="11"/>
      <c r="D397" s="11"/>
      <c r="E397" s="11"/>
      <c r="F397" s="11"/>
      <c r="G397" s="11"/>
      <c r="H397" s="11"/>
      <c r="I397" s="11"/>
      <c r="J397" s="11"/>
      <c r="K397" s="11"/>
      <c r="L397" s="11"/>
      <c r="M397" s="11"/>
      <c r="N397" s="11"/>
    </row>
    <row r="398" spans="1:14" ht="14.25" customHeight="1">
      <c r="A398" s="11"/>
      <c r="B398" s="11"/>
      <c r="C398" s="11"/>
      <c r="D398" s="11"/>
      <c r="E398" s="11"/>
      <c r="F398" s="11"/>
      <c r="G398" s="11"/>
      <c r="H398" s="11"/>
      <c r="I398" s="11"/>
      <c r="J398" s="11"/>
      <c r="K398" s="11"/>
      <c r="L398" s="11"/>
      <c r="M398" s="11"/>
      <c r="N398" s="11"/>
    </row>
    <row r="399" spans="1:14" ht="14.25" customHeight="1">
      <c r="A399" s="11"/>
      <c r="B399" s="11"/>
      <c r="C399" s="11"/>
      <c r="D399" s="11"/>
      <c r="E399" s="11"/>
      <c r="F399" s="11"/>
      <c r="G399" s="11"/>
      <c r="H399" s="11"/>
      <c r="I399" s="11"/>
      <c r="J399" s="11"/>
      <c r="K399" s="11"/>
      <c r="L399" s="11"/>
      <c r="M399" s="11"/>
      <c r="N399" s="11"/>
    </row>
    <row r="400" spans="1:14" ht="14.25" customHeight="1">
      <c r="A400" s="11"/>
      <c r="B400" s="11"/>
      <c r="C400" s="11"/>
      <c r="D400" s="11"/>
      <c r="E400" s="11"/>
      <c r="F400" s="11"/>
      <c r="G400" s="11"/>
      <c r="H400" s="11"/>
      <c r="I400" s="11"/>
      <c r="J400" s="11"/>
      <c r="K400" s="11"/>
      <c r="L400" s="11"/>
      <c r="M400" s="11"/>
      <c r="N400" s="11"/>
    </row>
    <row r="401" spans="1:14" ht="14.25" customHeight="1">
      <c r="A401" s="11"/>
      <c r="B401" s="11"/>
      <c r="C401" s="11"/>
      <c r="D401" s="11"/>
      <c r="E401" s="11"/>
      <c r="F401" s="11"/>
      <c r="G401" s="11"/>
      <c r="H401" s="11"/>
      <c r="I401" s="11"/>
      <c r="J401" s="11"/>
      <c r="K401" s="11"/>
      <c r="L401" s="11"/>
      <c r="M401" s="11"/>
      <c r="N401" s="11"/>
    </row>
    <row r="402" spans="1:14" ht="14.25" customHeight="1">
      <c r="A402" s="11"/>
      <c r="B402" s="11"/>
      <c r="C402" s="11"/>
      <c r="D402" s="11"/>
      <c r="E402" s="11"/>
      <c r="F402" s="11"/>
      <c r="G402" s="11"/>
      <c r="H402" s="11"/>
      <c r="I402" s="11"/>
      <c r="J402" s="11"/>
      <c r="K402" s="11"/>
      <c r="L402" s="11"/>
      <c r="M402" s="11"/>
      <c r="N402" s="11"/>
    </row>
    <row r="403" spans="1:14" ht="14.25" customHeight="1">
      <c r="A403" s="11"/>
      <c r="B403" s="11"/>
      <c r="C403" s="11"/>
      <c r="D403" s="11"/>
      <c r="E403" s="11"/>
      <c r="F403" s="11"/>
      <c r="G403" s="11"/>
      <c r="H403" s="11"/>
      <c r="I403" s="11"/>
      <c r="J403" s="11"/>
      <c r="K403" s="11"/>
      <c r="L403" s="11"/>
      <c r="M403" s="11"/>
      <c r="N403" s="11"/>
    </row>
    <row r="404" spans="1:14" ht="14.25" customHeight="1">
      <c r="A404" s="11"/>
      <c r="B404" s="11"/>
      <c r="C404" s="11"/>
      <c r="D404" s="11"/>
      <c r="E404" s="11"/>
      <c r="F404" s="11"/>
      <c r="G404" s="11"/>
      <c r="H404" s="11"/>
      <c r="I404" s="11"/>
      <c r="J404" s="11"/>
      <c r="K404" s="11"/>
      <c r="L404" s="11"/>
      <c r="M404" s="11"/>
      <c r="N404" s="11"/>
    </row>
    <row r="405" spans="1:14" ht="14.25" customHeight="1">
      <c r="A405" s="11"/>
      <c r="B405" s="11"/>
      <c r="C405" s="11"/>
      <c r="D405" s="11"/>
      <c r="E405" s="11"/>
      <c r="F405" s="11"/>
      <c r="G405" s="11"/>
      <c r="H405" s="11"/>
      <c r="I405" s="11"/>
      <c r="J405" s="11"/>
      <c r="K405" s="11"/>
      <c r="L405" s="11"/>
      <c r="M405" s="11"/>
      <c r="N405" s="11"/>
    </row>
    <row r="406" spans="1:14" ht="14.25" customHeight="1">
      <c r="A406" s="11"/>
      <c r="B406" s="11"/>
      <c r="C406" s="11"/>
      <c r="D406" s="11"/>
      <c r="E406" s="11"/>
      <c r="F406" s="11"/>
      <c r="G406" s="11"/>
      <c r="H406" s="11"/>
      <c r="I406" s="11"/>
      <c r="J406" s="11"/>
      <c r="K406" s="11"/>
      <c r="L406" s="11"/>
      <c r="M406" s="11"/>
      <c r="N406" s="11"/>
    </row>
    <row r="407" spans="1:14" ht="14.25" customHeight="1">
      <c r="A407" s="11"/>
      <c r="B407" s="11"/>
      <c r="C407" s="11"/>
      <c r="D407" s="11"/>
      <c r="E407" s="11"/>
      <c r="F407" s="11"/>
      <c r="G407" s="11"/>
      <c r="H407" s="11"/>
      <c r="I407" s="11"/>
      <c r="J407" s="11"/>
      <c r="K407" s="11"/>
      <c r="L407" s="11"/>
      <c r="M407" s="11"/>
      <c r="N407" s="11"/>
    </row>
    <row r="408" spans="1:14" ht="14.25" customHeight="1">
      <c r="A408" s="11"/>
      <c r="B408" s="11"/>
      <c r="C408" s="11"/>
      <c r="D408" s="11"/>
      <c r="E408" s="11"/>
      <c r="F408" s="11"/>
      <c r="G408" s="11"/>
      <c r="H408" s="11"/>
      <c r="I408" s="11"/>
      <c r="J408" s="11"/>
      <c r="K408" s="11"/>
      <c r="L408" s="11"/>
      <c r="M408" s="11"/>
      <c r="N408" s="11"/>
    </row>
    <row r="409" spans="1:14" ht="14.25" customHeight="1">
      <c r="A409" s="11"/>
      <c r="B409" s="11"/>
      <c r="C409" s="11"/>
      <c r="D409" s="11"/>
      <c r="E409" s="11"/>
      <c r="F409" s="11"/>
      <c r="G409" s="11"/>
      <c r="H409" s="11"/>
      <c r="I409" s="11"/>
      <c r="J409" s="11"/>
      <c r="K409" s="11"/>
      <c r="L409" s="11"/>
      <c r="M409" s="11"/>
      <c r="N409" s="11"/>
    </row>
    <row r="410" spans="1:14" ht="14.25" customHeight="1">
      <c r="A410" s="11"/>
      <c r="B410" s="11"/>
      <c r="C410" s="11"/>
      <c r="D410" s="11"/>
      <c r="E410" s="11"/>
      <c r="F410" s="11"/>
      <c r="G410" s="11"/>
      <c r="H410" s="11"/>
      <c r="I410" s="11"/>
      <c r="J410" s="11"/>
      <c r="K410" s="11"/>
      <c r="L410" s="11"/>
      <c r="M410" s="11"/>
      <c r="N410" s="11"/>
    </row>
    <row r="411" spans="1:14" ht="14.25" customHeight="1">
      <c r="A411" s="11"/>
      <c r="B411" s="11"/>
      <c r="C411" s="11"/>
      <c r="D411" s="11"/>
      <c r="E411" s="11"/>
      <c r="F411" s="11"/>
      <c r="G411" s="11"/>
      <c r="H411" s="11"/>
      <c r="I411" s="11"/>
      <c r="J411" s="11"/>
      <c r="K411" s="11"/>
      <c r="L411" s="11"/>
      <c r="M411" s="11"/>
      <c r="N411" s="11"/>
    </row>
    <row r="412" spans="1:14" ht="14.25" customHeight="1">
      <c r="A412" s="11"/>
      <c r="B412" s="11"/>
      <c r="C412" s="11"/>
      <c r="D412" s="11"/>
      <c r="E412" s="11"/>
      <c r="F412" s="11"/>
      <c r="G412" s="11"/>
      <c r="H412" s="11"/>
      <c r="I412" s="11"/>
      <c r="J412" s="11"/>
      <c r="K412" s="11"/>
      <c r="L412" s="11"/>
      <c r="M412" s="11"/>
      <c r="N412" s="11"/>
    </row>
    <row r="413" spans="1:14" ht="14.25" customHeight="1">
      <c r="A413" s="11"/>
      <c r="B413" s="11"/>
      <c r="C413" s="11"/>
      <c r="D413" s="11"/>
      <c r="E413" s="11"/>
      <c r="F413" s="11"/>
      <c r="G413" s="11"/>
      <c r="H413" s="11"/>
      <c r="I413" s="11"/>
      <c r="J413" s="11"/>
      <c r="K413" s="11"/>
      <c r="L413" s="11"/>
      <c r="M413" s="11"/>
      <c r="N413" s="11"/>
    </row>
    <row r="414" spans="1:14" ht="14.25" customHeight="1">
      <c r="A414" s="11"/>
      <c r="B414" s="11"/>
      <c r="C414" s="11"/>
      <c r="D414" s="11"/>
      <c r="E414" s="11"/>
      <c r="F414" s="11"/>
      <c r="G414" s="11"/>
      <c r="H414" s="11"/>
      <c r="I414" s="11"/>
      <c r="J414" s="11"/>
      <c r="K414" s="11"/>
      <c r="L414" s="11"/>
      <c r="M414" s="11"/>
      <c r="N414" s="11"/>
    </row>
    <row r="415" spans="1:14" ht="14.25" customHeight="1">
      <c r="A415" s="11"/>
      <c r="B415" s="11"/>
      <c r="C415" s="11"/>
      <c r="D415" s="11"/>
      <c r="E415" s="11"/>
      <c r="F415" s="11"/>
      <c r="G415" s="11"/>
      <c r="H415" s="11"/>
      <c r="I415" s="11"/>
      <c r="J415" s="11"/>
      <c r="K415" s="11"/>
      <c r="L415" s="11"/>
      <c r="M415" s="11"/>
      <c r="N415" s="11"/>
    </row>
    <row r="416" spans="1:14" ht="14.25" customHeight="1">
      <c r="A416" s="11"/>
      <c r="B416" s="11"/>
      <c r="C416" s="11"/>
      <c r="D416" s="11"/>
      <c r="E416" s="11"/>
      <c r="F416" s="11"/>
      <c r="G416" s="11"/>
      <c r="H416" s="11"/>
      <c r="I416" s="11"/>
      <c r="J416" s="11"/>
      <c r="K416" s="11"/>
      <c r="L416" s="11"/>
      <c r="M416" s="11"/>
      <c r="N416" s="11"/>
    </row>
    <row r="417" spans="1:14" ht="14.25" customHeight="1">
      <c r="A417" s="11"/>
      <c r="B417" s="11"/>
      <c r="C417" s="11"/>
      <c r="D417" s="11"/>
      <c r="E417" s="11"/>
      <c r="F417" s="11"/>
      <c r="G417" s="11"/>
      <c r="H417" s="11"/>
      <c r="I417" s="11"/>
      <c r="J417" s="11"/>
      <c r="K417" s="11"/>
      <c r="L417" s="11"/>
      <c r="M417" s="11"/>
      <c r="N417" s="11"/>
    </row>
    <row r="418" spans="1:14" ht="14.25" customHeight="1">
      <c r="A418" s="11"/>
      <c r="B418" s="11"/>
      <c r="C418" s="11"/>
      <c r="D418" s="11"/>
      <c r="E418" s="11"/>
      <c r="F418" s="11"/>
      <c r="G418" s="11"/>
      <c r="H418" s="11"/>
      <c r="I418" s="11"/>
      <c r="J418" s="11"/>
      <c r="K418" s="11"/>
      <c r="L418" s="11"/>
      <c r="M418" s="11"/>
      <c r="N418" s="11"/>
    </row>
    <row r="419" spans="1:14" ht="14.25" customHeight="1">
      <c r="A419" s="11"/>
      <c r="B419" s="11"/>
      <c r="C419" s="11"/>
      <c r="D419" s="11"/>
      <c r="E419" s="11"/>
      <c r="F419" s="11"/>
      <c r="G419" s="11"/>
      <c r="H419" s="11"/>
      <c r="I419" s="11"/>
      <c r="J419" s="11"/>
      <c r="K419" s="11"/>
      <c r="L419" s="11"/>
      <c r="M419" s="11"/>
      <c r="N419" s="11"/>
    </row>
    <row r="420" spans="1:14" ht="14.25" customHeight="1">
      <c r="A420" s="11"/>
      <c r="B420" s="11"/>
      <c r="C420" s="11"/>
      <c r="D420" s="11"/>
      <c r="E420" s="11"/>
      <c r="F420" s="11"/>
      <c r="G420" s="11"/>
      <c r="H420" s="11"/>
      <c r="I420" s="11"/>
      <c r="J420" s="11"/>
      <c r="K420" s="11"/>
      <c r="L420" s="11"/>
      <c r="M420" s="11"/>
      <c r="N420" s="11"/>
    </row>
    <row r="421" spans="1:14" ht="14.25" customHeight="1">
      <c r="A421" s="11"/>
      <c r="B421" s="11"/>
      <c r="C421" s="11"/>
      <c r="D421" s="11"/>
      <c r="E421" s="11"/>
      <c r="F421" s="11"/>
      <c r="G421" s="11"/>
      <c r="H421" s="11"/>
      <c r="I421" s="11"/>
      <c r="J421" s="11"/>
      <c r="K421" s="11"/>
      <c r="L421" s="11"/>
      <c r="M421" s="11"/>
      <c r="N421" s="11"/>
    </row>
    <row r="422" spans="1:14" ht="14.25" customHeight="1">
      <c r="A422" s="11"/>
      <c r="B422" s="11"/>
      <c r="C422" s="11"/>
      <c r="D422" s="11"/>
      <c r="E422" s="11"/>
      <c r="F422" s="11"/>
      <c r="G422" s="11"/>
      <c r="H422" s="11"/>
      <c r="I422" s="11"/>
      <c r="J422" s="11"/>
      <c r="K422" s="11"/>
      <c r="L422" s="11"/>
      <c r="M422" s="11"/>
      <c r="N422" s="11"/>
    </row>
    <row r="423" spans="1:14" ht="14.25" customHeight="1">
      <c r="A423" s="11"/>
      <c r="B423" s="11"/>
      <c r="C423" s="11"/>
      <c r="D423" s="11"/>
      <c r="E423" s="11"/>
      <c r="F423" s="11"/>
      <c r="G423" s="11"/>
      <c r="H423" s="11"/>
      <c r="I423" s="11"/>
      <c r="J423" s="11"/>
      <c r="K423" s="11"/>
      <c r="L423" s="11"/>
      <c r="M423" s="11"/>
      <c r="N423" s="11"/>
    </row>
    <row r="424" spans="1:14" ht="14.25" customHeight="1">
      <c r="A424" s="11"/>
      <c r="B424" s="11"/>
      <c r="C424" s="11"/>
      <c r="D424" s="11"/>
      <c r="E424" s="11"/>
      <c r="F424" s="11"/>
      <c r="G424" s="11"/>
      <c r="H424" s="11"/>
      <c r="I424" s="11"/>
      <c r="J424" s="11"/>
      <c r="K424" s="11"/>
      <c r="L424" s="11"/>
      <c r="M424" s="11"/>
      <c r="N424" s="11"/>
    </row>
    <row r="425" spans="1:14" ht="14.25" customHeight="1">
      <c r="A425" s="11"/>
      <c r="B425" s="11"/>
      <c r="C425" s="11"/>
      <c r="D425" s="11"/>
      <c r="E425" s="11"/>
      <c r="F425" s="11"/>
      <c r="G425" s="11"/>
      <c r="H425" s="11"/>
      <c r="I425" s="11"/>
      <c r="J425" s="11"/>
      <c r="K425" s="11"/>
      <c r="L425" s="11"/>
      <c r="M425" s="11"/>
      <c r="N425" s="11"/>
    </row>
    <row r="426" spans="1:14" ht="14.25" customHeight="1">
      <c r="A426" s="11"/>
      <c r="B426" s="11"/>
      <c r="C426" s="11"/>
      <c r="D426" s="11"/>
      <c r="E426" s="11"/>
      <c r="F426" s="11"/>
      <c r="G426" s="11"/>
      <c r="H426" s="11"/>
      <c r="I426" s="11"/>
      <c r="J426" s="11"/>
      <c r="K426" s="11"/>
      <c r="L426" s="11"/>
      <c r="M426" s="11"/>
      <c r="N426" s="11"/>
    </row>
    <row r="427" spans="1:14" ht="14.25" customHeight="1">
      <c r="A427" s="11"/>
      <c r="B427" s="11"/>
      <c r="C427" s="11"/>
      <c r="D427" s="11"/>
      <c r="E427" s="11"/>
      <c r="F427" s="11"/>
      <c r="G427" s="11"/>
      <c r="H427" s="11"/>
      <c r="I427" s="11"/>
      <c r="J427" s="11"/>
      <c r="K427" s="11"/>
      <c r="L427" s="11"/>
      <c r="M427" s="11"/>
      <c r="N427" s="11"/>
    </row>
    <row r="428" spans="1:14" ht="14.25" customHeight="1">
      <c r="A428" s="11"/>
      <c r="B428" s="11"/>
      <c r="C428" s="11"/>
      <c r="D428" s="11"/>
      <c r="E428" s="11"/>
      <c r="F428" s="11"/>
      <c r="G428" s="11"/>
      <c r="H428" s="11"/>
      <c r="I428" s="11"/>
      <c r="J428" s="11"/>
      <c r="K428" s="11"/>
      <c r="L428" s="11"/>
      <c r="M428" s="11"/>
      <c r="N428" s="11"/>
    </row>
    <row r="429" spans="1:14" ht="14.25" customHeight="1">
      <c r="A429" s="11"/>
      <c r="B429" s="11"/>
      <c r="C429" s="11"/>
      <c r="D429" s="11"/>
      <c r="E429" s="11"/>
      <c r="F429" s="11"/>
      <c r="G429" s="11"/>
      <c r="H429" s="11"/>
      <c r="I429" s="11"/>
      <c r="J429" s="11"/>
      <c r="K429" s="11"/>
      <c r="L429" s="11"/>
      <c r="M429" s="11"/>
      <c r="N429" s="11"/>
    </row>
    <row r="430" spans="1:14" ht="14.25" customHeight="1">
      <c r="A430" s="11"/>
      <c r="B430" s="11"/>
      <c r="C430" s="11"/>
      <c r="D430" s="11"/>
      <c r="E430" s="11"/>
      <c r="F430" s="11"/>
      <c r="G430" s="11"/>
      <c r="H430" s="11"/>
      <c r="I430" s="11"/>
      <c r="J430" s="11"/>
      <c r="K430" s="11"/>
      <c r="L430" s="11"/>
      <c r="M430" s="11"/>
      <c r="N430" s="11"/>
    </row>
    <row r="431" spans="1:14" ht="14.25" customHeight="1">
      <c r="A431" s="11"/>
      <c r="B431" s="11"/>
      <c r="C431" s="11"/>
      <c r="D431" s="11"/>
      <c r="E431" s="11"/>
      <c r="F431" s="11"/>
      <c r="G431" s="11"/>
      <c r="H431" s="11"/>
      <c r="I431" s="11"/>
      <c r="J431" s="11"/>
      <c r="K431" s="11"/>
      <c r="L431" s="11"/>
      <c r="M431" s="11"/>
      <c r="N431" s="11"/>
    </row>
    <row r="432" spans="1:14" ht="14.25" customHeight="1">
      <c r="A432" s="11"/>
      <c r="B432" s="11"/>
      <c r="C432" s="11"/>
      <c r="D432" s="11"/>
      <c r="E432" s="11"/>
      <c r="F432" s="11"/>
      <c r="G432" s="11"/>
      <c r="H432" s="11"/>
      <c r="I432" s="11"/>
      <c r="J432" s="11"/>
      <c r="K432" s="11"/>
      <c r="L432" s="11"/>
      <c r="M432" s="11"/>
      <c r="N432" s="11"/>
    </row>
    <row r="433" spans="1:14" ht="14.25" customHeight="1">
      <c r="A433" s="11"/>
      <c r="B433" s="11"/>
      <c r="C433" s="11"/>
      <c r="D433" s="11"/>
      <c r="E433" s="11"/>
      <c r="F433" s="11"/>
      <c r="G433" s="11"/>
      <c r="H433" s="11"/>
      <c r="I433" s="11"/>
      <c r="J433" s="11"/>
      <c r="K433" s="11"/>
      <c r="L433" s="11"/>
      <c r="M433" s="11"/>
      <c r="N433" s="11"/>
    </row>
    <row r="434" spans="1:14" ht="14.25" customHeight="1">
      <c r="A434" s="11"/>
      <c r="B434" s="11"/>
      <c r="C434" s="11"/>
      <c r="D434" s="11"/>
      <c r="E434" s="11"/>
      <c r="F434" s="11"/>
      <c r="G434" s="11"/>
      <c r="H434" s="11"/>
      <c r="I434" s="11"/>
      <c r="J434" s="11"/>
      <c r="K434" s="11"/>
      <c r="L434" s="11"/>
      <c r="M434" s="11"/>
      <c r="N434" s="11"/>
    </row>
    <row r="435" spans="1:14" ht="14.25" customHeight="1">
      <c r="A435" s="11"/>
      <c r="B435" s="11"/>
      <c r="C435" s="11"/>
      <c r="D435" s="11"/>
      <c r="E435" s="11"/>
      <c r="F435" s="11"/>
      <c r="G435" s="11"/>
      <c r="H435" s="11"/>
      <c r="I435" s="11"/>
      <c r="J435" s="11"/>
      <c r="K435" s="11"/>
      <c r="L435" s="11"/>
      <c r="M435" s="11"/>
      <c r="N435" s="11"/>
    </row>
    <row r="436" spans="1:14" ht="14.25" customHeight="1">
      <c r="A436" s="11"/>
      <c r="B436" s="11"/>
      <c r="C436" s="11"/>
      <c r="D436" s="11"/>
      <c r="E436" s="11"/>
      <c r="F436" s="11"/>
      <c r="G436" s="11"/>
      <c r="H436" s="11"/>
      <c r="I436" s="11"/>
      <c r="J436" s="11"/>
      <c r="K436" s="11"/>
      <c r="L436" s="11"/>
      <c r="M436" s="11"/>
      <c r="N436" s="11"/>
    </row>
    <row r="437" spans="1:14" ht="14.25" customHeight="1">
      <c r="A437" s="11"/>
      <c r="B437" s="11"/>
      <c r="C437" s="11"/>
      <c r="D437" s="11"/>
      <c r="E437" s="11"/>
      <c r="F437" s="11"/>
      <c r="G437" s="11"/>
      <c r="H437" s="11"/>
      <c r="I437" s="11"/>
      <c r="J437" s="11"/>
      <c r="K437" s="11"/>
      <c r="L437" s="11"/>
      <c r="M437" s="11"/>
      <c r="N437" s="11"/>
    </row>
    <row r="438" spans="1:14" ht="14.25" customHeight="1">
      <c r="A438" s="11"/>
      <c r="B438" s="11"/>
      <c r="C438" s="11"/>
      <c r="D438" s="11"/>
      <c r="E438" s="11"/>
      <c r="F438" s="11"/>
      <c r="G438" s="11"/>
      <c r="H438" s="11"/>
      <c r="I438" s="11"/>
      <c r="J438" s="11"/>
      <c r="K438" s="11"/>
      <c r="L438" s="11"/>
      <c r="M438" s="11"/>
      <c r="N438" s="11"/>
    </row>
    <row r="439" spans="1:14" ht="14.25" customHeight="1">
      <c r="A439" s="11"/>
      <c r="B439" s="11"/>
      <c r="C439" s="11"/>
      <c r="D439" s="11"/>
      <c r="E439" s="11"/>
      <c r="F439" s="11"/>
      <c r="G439" s="11"/>
      <c r="H439" s="11"/>
      <c r="I439" s="11"/>
      <c r="J439" s="11"/>
      <c r="K439" s="11"/>
      <c r="L439" s="11"/>
      <c r="M439" s="11"/>
      <c r="N439" s="11"/>
    </row>
    <row r="440" spans="1:14" ht="14.25" customHeight="1">
      <c r="A440" s="11"/>
      <c r="B440" s="11"/>
      <c r="C440" s="11"/>
      <c r="D440" s="11"/>
      <c r="E440" s="11"/>
      <c r="F440" s="11"/>
      <c r="G440" s="11"/>
      <c r="H440" s="11"/>
      <c r="I440" s="11"/>
      <c r="J440" s="11"/>
      <c r="K440" s="11"/>
      <c r="L440" s="11"/>
      <c r="M440" s="11"/>
      <c r="N440" s="11"/>
    </row>
    <row r="441" spans="1:14" ht="14.25" customHeight="1">
      <c r="A441" s="11"/>
      <c r="B441" s="11"/>
      <c r="C441" s="11"/>
      <c r="D441" s="11"/>
      <c r="E441" s="11"/>
      <c r="F441" s="11"/>
      <c r="G441" s="11"/>
      <c r="H441" s="11"/>
      <c r="I441" s="11"/>
      <c r="J441" s="11"/>
      <c r="K441" s="11"/>
      <c r="L441" s="11"/>
      <c r="M441" s="11"/>
      <c r="N441" s="11"/>
    </row>
    <row r="442" spans="1:14" ht="14.25" customHeight="1">
      <c r="A442" s="11"/>
      <c r="B442" s="11"/>
      <c r="C442" s="11"/>
      <c r="D442" s="11"/>
      <c r="E442" s="11"/>
      <c r="F442" s="11"/>
      <c r="G442" s="11"/>
      <c r="H442" s="11"/>
      <c r="I442" s="11"/>
      <c r="J442" s="11"/>
      <c r="K442" s="11"/>
      <c r="L442" s="11"/>
      <c r="M442" s="11"/>
      <c r="N442" s="11"/>
    </row>
    <row r="443" spans="1:14" ht="14.25" customHeight="1">
      <c r="A443" s="11"/>
      <c r="B443" s="11"/>
      <c r="C443" s="11"/>
      <c r="D443" s="11"/>
      <c r="E443" s="11"/>
      <c r="F443" s="11"/>
      <c r="G443" s="11"/>
      <c r="H443" s="11"/>
      <c r="I443" s="11"/>
      <c r="J443" s="11"/>
      <c r="K443" s="11"/>
      <c r="L443" s="11"/>
      <c r="M443" s="11"/>
      <c r="N443" s="11"/>
    </row>
    <row r="444" spans="1:14" ht="14.25" customHeight="1">
      <c r="A444" s="11"/>
      <c r="B444" s="11"/>
      <c r="C444" s="11"/>
      <c r="D444" s="11"/>
      <c r="E444" s="11"/>
      <c r="F444" s="11"/>
      <c r="G444" s="11"/>
      <c r="H444" s="11"/>
      <c r="I444" s="11"/>
      <c r="J444" s="11"/>
      <c r="K444" s="11"/>
      <c r="L444" s="11"/>
      <c r="M444" s="11"/>
      <c r="N444" s="11"/>
    </row>
    <row r="445" spans="1:14" ht="14.25" customHeight="1">
      <c r="A445" s="11"/>
      <c r="B445" s="11"/>
      <c r="C445" s="11"/>
      <c r="D445" s="11"/>
      <c r="E445" s="11"/>
      <c r="F445" s="11"/>
      <c r="G445" s="11"/>
      <c r="H445" s="11"/>
      <c r="I445" s="11"/>
      <c r="J445" s="11"/>
      <c r="K445" s="11"/>
      <c r="L445" s="11"/>
      <c r="M445" s="11"/>
      <c r="N445" s="11"/>
    </row>
    <row r="446" spans="1:14" ht="14.25" customHeight="1">
      <c r="A446" s="11"/>
      <c r="B446" s="11"/>
      <c r="C446" s="11"/>
      <c r="D446" s="11"/>
      <c r="E446" s="11"/>
      <c r="F446" s="11"/>
      <c r="G446" s="11"/>
      <c r="H446" s="11"/>
      <c r="I446" s="11"/>
      <c r="J446" s="11"/>
      <c r="K446" s="11"/>
      <c r="L446" s="11"/>
      <c r="M446" s="11"/>
      <c r="N446" s="11"/>
    </row>
    <row r="447" spans="1:14" ht="14.25" customHeight="1">
      <c r="A447" s="11"/>
      <c r="B447" s="11"/>
      <c r="C447" s="11"/>
      <c r="D447" s="11"/>
      <c r="E447" s="11"/>
      <c r="F447" s="11"/>
      <c r="G447" s="11"/>
      <c r="H447" s="11"/>
      <c r="I447" s="11"/>
      <c r="J447" s="11"/>
      <c r="K447" s="11"/>
      <c r="L447" s="11"/>
      <c r="M447" s="11"/>
      <c r="N447" s="11"/>
    </row>
    <row r="448" spans="1:14" ht="14.25" customHeight="1">
      <c r="A448" s="11"/>
      <c r="B448" s="11"/>
      <c r="C448" s="11"/>
      <c r="D448" s="11"/>
      <c r="E448" s="11"/>
      <c r="F448" s="11"/>
      <c r="G448" s="11"/>
      <c r="H448" s="11"/>
      <c r="I448" s="11"/>
      <c r="J448" s="11"/>
      <c r="K448" s="11"/>
      <c r="L448" s="11"/>
      <c r="M448" s="11"/>
      <c r="N448" s="11"/>
    </row>
    <row r="449" spans="1:14" ht="14.25" customHeight="1">
      <c r="A449" s="11"/>
      <c r="B449" s="11"/>
      <c r="C449" s="11"/>
      <c r="D449" s="11"/>
      <c r="E449" s="11"/>
      <c r="F449" s="11"/>
      <c r="G449" s="11"/>
      <c r="H449" s="11"/>
      <c r="I449" s="11"/>
      <c r="J449" s="11"/>
      <c r="K449" s="11"/>
      <c r="L449" s="11"/>
      <c r="M449" s="11"/>
      <c r="N449" s="11"/>
    </row>
    <row r="450" spans="1:14" ht="14.25" customHeight="1">
      <c r="A450" s="11"/>
      <c r="B450" s="11"/>
      <c r="C450" s="11"/>
      <c r="D450" s="11"/>
      <c r="E450" s="11"/>
      <c r="F450" s="11"/>
      <c r="G450" s="11"/>
      <c r="H450" s="11"/>
      <c r="I450" s="11"/>
      <c r="J450" s="11"/>
      <c r="K450" s="11"/>
      <c r="L450" s="11"/>
      <c r="M450" s="11"/>
      <c r="N450" s="11"/>
    </row>
    <row r="451" spans="1:14" ht="14.25" customHeight="1">
      <c r="A451" s="11"/>
      <c r="B451" s="11"/>
      <c r="C451" s="11"/>
      <c r="D451" s="11"/>
      <c r="E451" s="11"/>
      <c r="F451" s="11"/>
      <c r="G451" s="11"/>
      <c r="H451" s="11"/>
      <c r="I451" s="11"/>
      <c r="J451" s="11"/>
      <c r="K451" s="11"/>
      <c r="L451" s="11"/>
      <c r="M451" s="11"/>
      <c r="N451" s="11"/>
    </row>
    <row r="452" spans="1:14" ht="14.25" customHeight="1">
      <c r="A452" s="11"/>
      <c r="B452" s="11"/>
      <c r="C452" s="11"/>
      <c r="D452" s="11"/>
      <c r="E452" s="11"/>
      <c r="F452" s="11"/>
      <c r="G452" s="11"/>
      <c r="H452" s="11"/>
      <c r="I452" s="11"/>
      <c r="J452" s="11"/>
      <c r="K452" s="11"/>
      <c r="L452" s="11"/>
      <c r="M452" s="11"/>
      <c r="N452" s="11"/>
    </row>
    <row r="453" spans="1:14" ht="14.25" customHeight="1">
      <c r="A453" s="11"/>
      <c r="B453" s="11"/>
      <c r="C453" s="11"/>
      <c r="D453" s="11"/>
      <c r="E453" s="11"/>
      <c r="F453" s="11"/>
      <c r="G453" s="11"/>
      <c r="H453" s="11"/>
      <c r="I453" s="11"/>
      <c r="J453" s="11"/>
      <c r="K453" s="11"/>
      <c r="L453" s="11"/>
      <c r="M453" s="11"/>
      <c r="N453" s="11"/>
    </row>
    <row r="454" spans="1:14" ht="14.25" customHeight="1">
      <c r="A454" s="11"/>
      <c r="B454" s="11"/>
      <c r="C454" s="11"/>
      <c r="D454" s="11"/>
      <c r="E454" s="11"/>
      <c r="F454" s="11"/>
      <c r="G454" s="11"/>
      <c r="H454" s="11"/>
      <c r="I454" s="11"/>
      <c r="J454" s="11"/>
      <c r="K454" s="11"/>
      <c r="L454" s="11"/>
      <c r="M454" s="11"/>
      <c r="N454" s="11"/>
    </row>
    <row r="455" spans="1:14" ht="14.25" customHeight="1">
      <c r="A455" s="11"/>
      <c r="B455" s="11"/>
      <c r="C455" s="11"/>
      <c r="D455" s="11"/>
      <c r="E455" s="11"/>
      <c r="F455" s="11"/>
      <c r="G455" s="11"/>
      <c r="H455" s="11"/>
      <c r="I455" s="11"/>
      <c r="J455" s="11"/>
      <c r="K455" s="11"/>
      <c r="L455" s="11"/>
      <c r="M455" s="11"/>
      <c r="N455" s="11"/>
    </row>
    <row r="456" spans="1:14" ht="14.25" customHeight="1">
      <c r="A456" s="11"/>
      <c r="B456" s="11"/>
      <c r="C456" s="11"/>
      <c r="D456" s="11"/>
      <c r="E456" s="11"/>
      <c r="F456" s="11"/>
      <c r="G456" s="11"/>
      <c r="H456" s="11"/>
      <c r="I456" s="11"/>
      <c r="J456" s="11"/>
      <c r="K456" s="11"/>
      <c r="L456" s="11"/>
      <c r="M456" s="11"/>
      <c r="N456" s="11"/>
    </row>
    <row r="457" spans="1:14" ht="14.25" customHeight="1">
      <c r="A457" s="11"/>
      <c r="B457" s="11"/>
      <c r="C457" s="11"/>
      <c r="D457" s="11"/>
      <c r="E457" s="11"/>
      <c r="F457" s="11"/>
      <c r="G457" s="11"/>
      <c r="H457" s="11"/>
      <c r="I457" s="11"/>
      <c r="J457" s="11"/>
      <c r="K457" s="11"/>
      <c r="L457" s="11"/>
      <c r="M457" s="11"/>
      <c r="N457" s="11"/>
    </row>
    <row r="458" spans="1:14" ht="14.25" customHeight="1">
      <c r="A458" s="11"/>
      <c r="B458" s="11"/>
      <c r="C458" s="11"/>
      <c r="D458" s="11"/>
      <c r="E458" s="11"/>
      <c r="F458" s="11"/>
      <c r="G458" s="11"/>
      <c r="H458" s="11"/>
      <c r="I458" s="11"/>
      <c r="J458" s="11"/>
      <c r="K458" s="11"/>
      <c r="L458" s="11"/>
      <c r="M458" s="11"/>
      <c r="N458" s="11"/>
    </row>
    <row r="459" spans="1:14" ht="14.25" customHeight="1">
      <c r="A459" s="11"/>
      <c r="B459" s="11"/>
      <c r="C459" s="11"/>
      <c r="D459" s="11"/>
      <c r="E459" s="11"/>
      <c r="F459" s="11"/>
      <c r="G459" s="11"/>
      <c r="H459" s="11"/>
      <c r="I459" s="11"/>
      <c r="J459" s="11"/>
      <c r="K459" s="11"/>
      <c r="L459" s="11"/>
      <c r="M459" s="11"/>
      <c r="N459" s="11"/>
    </row>
    <row r="460" spans="1:14" ht="14.25" customHeight="1">
      <c r="A460" s="11"/>
      <c r="B460" s="11"/>
      <c r="C460" s="11"/>
      <c r="D460" s="11"/>
      <c r="E460" s="11"/>
      <c r="F460" s="11"/>
      <c r="G460" s="11"/>
      <c r="H460" s="11"/>
      <c r="I460" s="11"/>
      <c r="J460" s="11"/>
      <c r="K460" s="11"/>
      <c r="L460" s="11"/>
      <c r="M460" s="11"/>
      <c r="N460" s="11"/>
    </row>
    <row r="461" spans="1:14" ht="14.25" customHeight="1">
      <c r="A461" s="11"/>
      <c r="B461" s="11"/>
      <c r="C461" s="11"/>
      <c r="D461" s="11"/>
      <c r="E461" s="11"/>
      <c r="F461" s="11"/>
      <c r="G461" s="11"/>
      <c r="H461" s="11"/>
      <c r="I461" s="11"/>
      <c r="J461" s="11"/>
      <c r="K461" s="11"/>
      <c r="L461" s="11"/>
      <c r="M461" s="11"/>
      <c r="N461" s="11"/>
    </row>
    <row r="462" spans="1:14" ht="14.25" customHeight="1">
      <c r="A462" s="11"/>
      <c r="B462" s="11"/>
      <c r="C462" s="11"/>
      <c r="D462" s="11"/>
      <c r="E462" s="11"/>
      <c r="F462" s="11"/>
      <c r="G462" s="11"/>
      <c r="H462" s="11"/>
      <c r="I462" s="11"/>
      <c r="J462" s="11"/>
      <c r="K462" s="11"/>
      <c r="L462" s="11"/>
      <c r="M462" s="11"/>
      <c r="N462" s="11"/>
    </row>
    <row r="463" spans="1:14" ht="14.25" customHeight="1">
      <c r="A463" s="11"/>
      <c r="B463" s="11"/>
      <c r="C463" s="11"/>
      <c r="D463" s="11"/>
      <c r="E463" s="11"/>
      <c r="F463" s="11"/>
      <c r="G463" s="11"/>
      <c r="H463" s="11"/>
      <c r="I463" s="11"/>
      <c r="J463" s="11"/>
      <c r="K463" s="11"/>
      <c r="L463" s="11"/>
      <c r="M463" s="11"/>
      <c r="N463" s="11"/>
    </row>
    <row r="464" spans="1:14" ht="14.25" customHeight="1">
      <c r="A464" s="11"/>
      <c r="B464" s="11"/>
      <c r="C464" s="11"/>
      <c r="D464" s="11"/>
      <c r="E464" s="11"/>
      <c r="F464" s="11"/>
      <c r="G464" s="11"/>
      <c r="H464" s="11"/>
      <c r="I464" s="11"/>
      <c r="J464" s="11"/>
      <c r="K464" s="11"/>
      <c r="L464" s="11"/>
      <c r="M464" s="11"/>
      <c r="N464" s="11"/>
    </row>
    <row r="465" spans="1:14" ht="14.25" customHeight="1">
      <c r="A465" s="11"/>
      <c r="B465" s="11"/>
      <c r="C465" s="11"/>
      <c r="D465" s="11"/>
      <c r="E465" s="11"/>
      <c r="F465" s="11"/>
      <c r="G465" s="11"/>
      <c r="H465" s="11"/>
      <c r="I465" s="11"/>
      <c r="J465" s="11"/>
      <c r="K465" s="11"/>
      <c r="L465" s="11"/>
      <c r="M465" s="11"/>
      <c r="N465" s="11"/>
    </row>
    <row r="466" spans="1:14" ht="14.25" customHeight="1">
      <c r="A466" s="11"/>
      <c r="B466" s="11"/>
      <c r="C466" s="11"/>
      <c r="D466" s="11"/>
      <c r="E466" s="11"/>
      <c r="F466" s="11"/>
      <c r="G466" s="11"/>
      <c r="H466" s="11"/>
      <c r="I466" s="11"/>
      <c r="J466" s="11"/>
      <c r="K466" s="11"/>
      <c r="L466" s="11"/>
      <c r="M466" s="11"/>
      <c r="N466" s="11"/>
    </row>
    <row r="467" spans="1:14" ht="14.25" customHeight="1">
      <c r="A467" s="11"/>
      <c r="B467" s="11"/>
      <c r="C467" s="11"/>
      <c r="D467" s="11"/>
      <c r="E467" s="11"/>
      <c r="F467" s="11"/>
      <c r="G467" s="11"/>
      <c r="H467" s="11"/>
      <c r="I467" s="11"/>
      <c r="J467" s="11"/>
      <c r="K467" s="11"/>
      <c r="L467" s="11"/>
      <c r="M467" s="11"/>
      <c r="N467" s="11"/>
    </row>
    <row r="468" spans="1:14" ht="14.25" customHeight="1">
      <c r="A468" s="11"/>
      <c r="B468" s="11"/>
      <c r="C468" s="11"/>
      <c r="D468" s="11"/>
      <c r="E468" s="11"/>
      <c r="F468" s="11"/>
      <c r="G468" s="11"/>
      <c r="H468" s="11"/>
      <c r="I468" s="11"/>
      <c r="J468" s="11"/>
      <c r="K468" s="11"/>
      <c r="L468" s="11"/>
      <c r="M468" s="11"/>
      <c r="N468" s="11"/>
    </row>
    <row r="469" spans="1:14" ht="14.25" customHeight="1">
      <c r="A469" s="11"/>
      <c r="B469" s="11"/>
      <c r="C469" s="11"/>
      <c r="D469" s="11"/>
      <c r="E469" s="11"/>
      <c r="F469" s="11"/>
      <c r="G469" s="11"/>
      <c r="H469" s="11"/>
      <c r="I469" s="11"/>
      <c r="J469" s="11"/>
      <c r="K469" s="11"/>
      <c r="L469" s="11"/>
      <c r="M469" s="11"/>
      <c r="N469" s="11"/>
    </row>
    <row r="470" spans="1:14" ht="14.25" customHeight="1">
      <c r="A470" s="11"/>
      <c r="B470" s="11"/>
      <c r="C470" s="11"/>
      <c r="D470" s="11"/>
      <c r="E470" s="11"/>
      <c r="F470" s="11"/>
      <c r="G470" s="11"/>
      <c r="H470" s="11"/>
      <c r="I470" s="11"/>
      <c r="J470" s="11"/>
      <c r="K470" s="11"/>
      <c r="L470" s="11"/>
      <c r="M470" s="11"/>
      <c r="N470" s="11"/>
    </row>
    <row r="471" spans="1:14" ht="14.25" customHeight="1">
      <c r="A471" s="11"/>
      <c r="B471" s="11"/>
      <c r="C471" s="11"/>
      <c r="D471" s="11"/>
      <c r="E471" s="11"/>
      <c r="F471" s="11"/>
      <c r="G471" s="11"/>
      <c r="H471" s="11"/>
      <c r="I471" s="11"/>
      <c r="J471" s="11"/>
      <c r="K471" s="11"/>
      <c r="L471" s="11"/>
      <c r="M471" s="11"/>
      <c r="N471" s="11"/>
    </row>
    <row r="472" spans="1:14" ht="14.25" customHeight="1">
      <c r="A472" s="11"/>
      <c r="B472" s="11"/>
      <c r="C472" s="11"/>
      <c r="D472" s="11"/>
      <c r="E472" s="11"/>
      <c r="F472" s="11"/>
      <c r="G472" s="11"/>
      <c r="H472" s="11"/>
      <c r="I472" s="11"/>
      <c r="J472" s="11"/>
      <c r="K472" s="11"/>
      <c r="L472" s="11"/>
      <c r="M472" s="11"/>
      <c r="N472" s="11"/>
    </row>
    <row r="473" spans="1:14" ht="14.25" customHeight="1">
      <c r="A473" s="11"/>
      <c r="B473" s="11"/>
      <c r="C473" s="11"/>
      <c r="D473" s="11"/>
      <c r="E473" s="11"/>
      <c r="F473" s="11"/>
      <c r="G473" s="11"/>
      <c r="H473" s="11"/>
      <c r="I473" s="11"/>
      <c r="J473" s="11"/>
      <c r="K473" s="11"/>
      <c r="L473" s="11"/>
      <c r="M473" s="11"/>
      <c r="N473" s="11"/>
    </row>
    <row r="474" spans="1:14" ht="14.25" customHeight="1">
      <c r="A474" s="11"/>
      <c r="B474" s="11"/>
      <c r="C474" s="11"/>
      <c r="D474" s="11"/>
      <c r="E474" s="11"/>
      <c r="F474" s="11"/>
      <c r="G474" s="11"/>
      <c r="H474" s="11"/>
      <c r="I474" s="11"/>
      <c r="J474" s="11"/>
      <c r="K474" s="11"/>
      <c r="L474" s="11"/>
      <c r="M474" s="11"/>
      <c r="N474" s="11"/>
    </row>
    <row r="475" spans="1:14" ht="14.25" customHeight="1">
      <c r="A475" s="11"/>
      <c r="B475" s="11"/>
      <c r="C475" s="11"/>
      <c r="D475" s="11"/>
      <c r="E475" s="11"/>
      <c r="F475" s="11"/>
      <c r="G475" s="11"/>
      <c r="H475" s="11"/>
      <c r="I475" s="11"/>
      <c r="J475" s="11"/>
      <c r="K475" s="11"/>
      <c r="L475" s="11"/>
      <c r="M475" s="11"/>
      <c r="N475" s="11"/>
    </row>
    <row r="476" spans="1:14" ht="14.25" customHeight="1">
      <c r="A476" s="11"/>
      <c r="B476" s="11"/>
      <c r="C476" s="11"/>
      <c r="D476" s="11"/>
      <c r="E476" s="11"/>
      <c r="F476" s="11"/>
      <c r="G476" s="11"/>
      <c r="H476" s="11"/>
      <c r="I476" s="11"/>
      <c r="J476" s="11"/>
      <c r="K476" s="11"/>
      <c r="L476" s="11"/>
      <c r="M476" s="11"/>
      <c r="N476" s="11"/>
    </row>
    <row r="477" spans="1:14" ht="14.25" customHeight="1">
      <c r="A477" s="11"/>
      <c r="B477" s="11"/>
      <c r="C477" s="11"/>
      <c r="D477" s="11"/>
      <c r="E477" s="11"/>
      <c r="F477" s="11"/>
      <c r="G477" s="11"/>
      <c r="H477" s="11"/>
      <c r="I477" s="11"/>
      <c r="J477" s="11"/>
      <c r="K477" s="11"/>
      <c r="L477" s="11"/>
      <c r="M477" s="11"/>
      <c r="N477" s="11"/>
    </row>
    <row r="478" spans="1:14" ht="14.25" customHeight="1">
      <c r="A478" s="11"/>
      <c r="B478" s="11"/>
      <c r="C478" s="11"/>
      <c r="D478" s="11"/>
      <c r="E478" s="11"/>
      <c r="F478" s="11"/>
      <c r="G478" s="11"/>
      <c r="H478" s="11"/>
      <c r="I478" s="11"/>
      <c r="J478" s="11"/>
      <c r="K478" s="11"/>
      <c r="L478" s="11"/>
      <c r="M478" s="11"/>
      <c r="N478" s="11"/>
    </row>
    <row r="479" spans="1:14" ht="14.25" customHeight="1">
      <c r="A479" s="11"/>
      <c r="B479" s="11"/>
      <c r="C479" s="11"/>
      <c r="D479" s="11"/>
      <c r="E479" s="11"/>
      <c r="F479" s="11"/>
      <c r="G479" s="11"/>
      <c r="H479" s="11"/>
      <c r="I479" s="11"/>
      <c r="J479" s="11"/>
      <c r="K479" s="11"/>
      <c r="L479" s="11"/>
      <c r="M479" s="11"/>
      <c r="N479" s="11"/>
    </row>
    <row r="480" spans="1:14" ht="14.25" customHeight="1">
      <c r="A480" s="11"/>
      <c r="B480" s="11"/>
      <c r="C480" s="11"/>
      <c r="D480" s="11"/>
      <c r="E480" s="11"/>
      <c r="F480" s="11"/>
      <c r="G480" s="11"/>
      <c r="H480" s="11"/>
      <c r="I480" s="11"/>
      <c r="J480" s="11"/>
      <c r="K480" s="11"/>
      <c r="L480" s="11"/>
      <c r="M480" s="11"/>
      <c r="N480" s="11"/>
    </row>
    <row r="481" spans="1:14" ht="14.25" customHeight="1">
      <c r="A481" s="11"/>
      <c r="B481" s="11"/>
      <c r="C481" s="11"/>
      <c r="D481" s="11"/>
      <c r="E481" s="11"/>
      <c r="F481" s="11"/>
      <c r="G481" s="11"/>
      <c r="H481" s="11"/>
      <c r="I481" s="11"/>
      <c r="J481" s="11"/>
      <c r="K481" s="11"/>
      <c r="L481" s="11"/>
      <c r="M481" s="11"/>
      <c r="N481" s="11"/>
    </row>
    <row r="482" spans="1:14" ht="14.25" customHeight="1">
      <c r="A482" s="11"/>
      <c r="B482" s="11"/>
      <c r="C482" s="11"/>
      <c r="D482" s="11"/>
      <c r="E482" s="11"/>
      <c r="F482" s="11"/>
      <c r="G482" s="11"/>
      <c r="H482" s="11"/>
      <c r="I482" s="11"/>
      <c r="J482" s="11"/>
      <c r="K482" s="11"/>
      <c r="L482" s="11"/>
      <c r="M482" s="11"/>
      <c r="N482" s="11"/>
    </row>
    <row r="483" spans="1:14" ht="14.25" customHeight="1">
      <c r="A483" s="11"/>
      <c r="B483" s="11"/>
      <c r="C483" s="11"/>
      <c r="D483" s="11"/>
      <c r="E483" s="11"/>
      <c r="F483" s="11"/>
      <c r="G483" s="11"/>
      <c r="H483" s="11"/>
      <c r="I483" s="11"/>
      <c r="J483" s="11"/>
      <c r="K483" s="11"/>
      <c r="L483" s="11"/>
      <c r="M483" s="11"/>
      <c r="N483" s="11"/>
    </row>
    <row r="484" spans="1:14" ht="14.25" customHeight="1">
      <c r="A484" s="11"/>
      <c r="B484" s="11"/>
      <c r="C484" s="11"/>
      <c r="D484" s="11"/>
      <c r="E484" s="11"/>
      <c r="F484" s="11"/>
      <c r="G484" s="11"/>
      <c r="H484" s="11"/>
      <c r="I484" s="11"/>
      <c r="J484" s="11"/>
      <c r="K484" s="11"/>
      <c r="L484" s="11"/>
      <c r="M484" s="11"/>
      <c r="N484" s="11"/>
    </row>
    <row r="485" spans="1:14" ht="14.25" customHeight="1">
      <c r="A485" s="11"/>
      <c r="B485" s="11"/>
      <c r="C485" s="11"/>
      <c r="D485" s="11"/>
      <c r="E485" s="11"/>
      <c r="F485" s="11"/>
      <c r="G485" s="11"/>
      <c r="H485" s="11"/>
      <c r="I485" s="11"/>
      <c r="J485" s="11"/>
      <c r="K485" s="11"/>
      <c r="L485" s="11"/>
      <c r="M485" s="11"/>
      <c r="N485" s="11"/>
    </row>
    <row r="486" spans="1:14" ht="14.25" customHeight="1">
      <c r="A486" s="11"/>
      <c r="B486" s="11"/>
      <c r="C486" s="11"/>
      <c r="D486" s="11"/>
      <c r="E486" s="11"/>
      <c r="F486" s="11"/>
      <c r="G486" s="11"/>
      <c r="H486" s="11"/>
      <c r="I486" s="11"/>
      <c r="J486" s="11"/>
      <c r="K486" s="11"/>
      <c r="L486" s="11"/>
      <c r="M486" s="11"/>
      <c r="N486" s="11"/>
    </row>
    <row r="487" spans="1:14" ht="14.25" customHeight="1">
      <c r="A487" s="11"/>
      <c r="B487" s="11"/>
      <c r="C487" s="11"/>
      <c r="D487" s="11"/>
      <c r="E487" s="11"/>
      <c r="F487" s="11"/>
      <c r="G487" s="11"/>
      <c r="H487" s="11"/>
      <c r="I487" s="11"/>
      <c r="J487" s="11"/>
      <c r="K487" s="11"/>
      <c r="L487" s="11"/>
      <c r="M487" s="11"/>
      <c r="N487" s="11"/>
    </row>
    <row r="488" spans="1:14" ht="14.25" customHeight="1">
      <c r="A488" s="11"/>
      <c r="B488" s="11"/>
      <c r="C488" s="11"/>
      <c r="D488" s="11"/>
      <c r="E488" s="11"/>
      <c r="F488" s="11"/>
      <c r="G488" s="11"/>
      <c r="H488" s="11"/>
      <c r="I488" s="11"/>
      <c r="J488" s="11"/>
      <c r="K488" s="11"/>
      <c r="L488" s="11"/>
      <c r="M488" s="11"/>
      <c r="N488" s="11"/>
    </row>
    <row r="489" spans="1:14" ht="14.25" customHeight="1">
      <c r="A489" s="11"/>
      <c r="B489" s="11"/>
      <c r="C489" s="11"/>
      <c r="D489" s="11"/>
      <c r="E489" s="11"/>
      <c r="F489" s="11"/>
      <c r="G489" s="11"/>
      <c r="H489" s="11"/>
      <c r="I489" s="11"/>
      <c r="J489" s="11"/>
      <c r="K489" s="11"/>
      <c r="L489" s="11"/>
      <c r="M489" s="11"/>
      <c r="N489" s="11"/>
    </row>
    <row r="490" spans="1:14" ht="14.25" customHeight="1">
      <c r="A490" s="11"/>
      <c r="B490" s="11"/>
      <c r="C490" s="11"/>
      <c r="D490" s="11"/>
      <c r="E490" s="11"/>
      <c r="F490" s="11"/>
      <c r="G490" s="11"/>
      <c r="H490" s="11"/>
      <c r="I490" s="11"/>
      <c r="J490" s="11"/>
      <c r="K490" s="11"/>
      <c r="L490" s="11"/>
      <c r="M490" s="11"/>
      <c r="N490" s="11"/>
    </row>
    <row r="491" spans="1:14" ht="14.25" customHeight="1">
      <c r="A491" s="11"/>
      <c r="B491" s="11"/>
      <c r="C491" s="11"/>
      <c r="D491" s="11"/>
      <c r="E491" s="11"/>
      <c r="F491" s="11"/>
      <c r="G491" s="11"/>
      <c r="H491" s="11"/>
      <c r="I491" s="11"/>
      <c r="J491" s="11"/>
      <c r="K491" s="11"/>
      <c r="L491" s="11"/>
      <c r="M491" s="11"/>
      <c r="N491" s="11"/>
    </row>
    <row r="492" spans="1:14" ht="14.25" customHeight="1">
      <c r="A492" s="11"/>
      <c r="B492" s="11"/>
      <c r="C492" s="11"/>
      <c r="D492" s="11"/>
      <c r="E492" s="11"/>
      <c r="F492" s="11"/>
      <c r="G492" s="11"/>
      <c r="H492" s="11"/>
      <c r="I492" s="11"/>
      <c r="J492" s="11"/>
      <c r="K492" s="11"/>
      <c r="L492" s="11"/>
      <c r="M492" s="11"/>
      <c r="N492" s="11"/>
    </row>
    <row r="493" spans="1:14" ht="14.25" customHeight="1">
      <c r="A493" s="11"/>
      <c r="B493" s="11"/>
      <c r="C493" s="11"/>
      <c r="D493" s="11"/>
      <c r="E493" s="11"/>
      <c r="F493" s="11"/>
      <c r="G493" s="11"/>
      <c r="H493" s="11"/>
      <c r="I493" s="11"/>
      <c r="J493" s="11"/>
      <c r="K493" s="11"/>
      <c r="L493" s="11"/>
      <c r="M493" s="11"/>
      <c r="N493" s="11"/>
    </row>
    <row r="494" spans="1:14" ht="14.25" customHeight="1">
      <c r="A494" s="11"/>
      <c r="B494" s="11"/>
      <c r="C494" s="11"/>
      <c r="D494" s="11"/>
      <c r="E494" s="11"/>
      <c r="F494" s="11"/>
      <c r="G494" s="11"/>
      <c r="H494" s="11"/>
      <c r="I494" s="11"/>
      <c r="J494" s="11"/>
      <c r="K494" s="11"/>
      <c r="L494" s="11"/>
      <c r="M494" s="11"/>
      <c r="N494" s="11"/>
    </row>
    <row r="495" spans="1:14" ht="14.25" customHeight="1">
      <c r="A495" s="11"/>
      <c r="B495" s="11"/>
      <c r="C495" s="11"/>
      <c r="D495" s="11"/>
      <c r="E495" s="11"/>
      <c r="F495" s="11"/>
      <c r="G495" s="11"/>
      <c r="H495" s="11"/>
      <c r="I495" s="11"/>
      <c r="J495" s="11"/>
      <c r="K495" s="11"/>
      <c r="L495" s="11"/>
      <c r="M495" s="11"/>
      <c r="N495" s="11"/>
    </row>
    <row r="496" spans="1:14" ht="14.25" customHeight="1">
      <c r="A496" s="11"/>
      <c r="B496" s="11"/>
      <c r="C496" s="11"/>
      <c r="D496" s="11"/>
      <c r="E496" s="11"/>
      <c r="F496" s="11"/>
      <c r="G496" s="11"/>
      <c r="H496" s="11"/>
      <c r="I496" s="11"/>
      <c r="J496" s="11"/>
      <c r="K496" s="11"/>
      <c r="L496" s="11"/>
      <c r="M496" s="11"/>
      <c r="N496" s="11"/>
    </row>
    <row r="497" spans="1:14" ht="14.25" customHeight="1">
      <c r="A497" s="11"/>
      <c r="B497" s="11"/>
      <c r="C497" s="11"/>
      <c r="D497" s="11"/>
      <c r="E497" s="11"/>
      <c r="F497" s="11"/>
      <c r="G497" s="11"/>
      <c r="H497" s="11"/>
      <c r="I497" s="11"/>
      <c r="J497" s="11"/>
      <c r="K497" s="11"/>
      <c r="L497" s="11"/>
      <c r="M497" s="11"/>
      <c r="N497" s="11"/>
    </row>
    <row r="498" spans="1:14" ht="14.25" customHeight="1">
      <c r="A498" s="11"/>
      <c r="B498" s="11"/>
      <c r="C498" s="11"/>
      <c r="D498" s="11"/>
      <c r="E498" s="11"/>
      <c r="F498" s="11"/>
      <c r="G498" s="11"/>
      <c r="H498" s="11"/>
      <c r="I498" s="11"/>
      <c r="J498" s="11"/>
      <c r="K498" s="11"/>
      <c r="L498" s="11"/>
      <c r="M498" s="11"/>
      <c r="N498" s="11"/>
    </row>
    <row r="499" spans="1:14" ht="14.25" customHeight="1">
      <c r="A499" s="11"/>
      <c r="B499" s="11"/>
      <c r="C499" s="11"/>
      <c r="D499" s="11"/>
      <c r="E499" s="11"/>
      <c r="F499" s="11"/>
      <c r="G499" s="11"/>
      <c r="H499" s="11"/>
      <c r="I499" s="11"/>
      <c r="J499" s="11"/>
      <c r="K499" s="11"/>
      <c r="L499" s="11"/>
      <c r="M499" s="11"/>
      <c r="N499" s="11"/>
    </row>
    <row r="500" spans="1:14" ht="14.25" customHeight="1">
      <c r="A500" s="11"/>
      <c r="B500" s="11"/>
      <c r="C500" s="11"/>
      <c r="D500" s="11"/>
      <c r="E500" s="11"/>
      <c r="F500" s="11"/>
      <c r="G500" s="11"/>
      <c r="H500" s="11"/>
      <c r="I500" s="11"/>
      <c r="J500" s="11"/>
      <c r="K500" s="11"/>
      <c r="L500" s="11"/>
      <c r="M500" s="11"/>
      <c r="N500" s="11"/>
    </row>
    <row r="501" spans="1:14" ht="14.25" customHeight="1">
      <c r="A501" s="11"/>
      <c r="B501" s="11"/>
      <c r="C501" s="11"/>
      <c r="D501" s="11"/>
      <c r="E501" s="11"/>
      <c r="F501" s="11"/>
      <c r="G501" s="11"/>
      <c r="H501" s="11"/>
      <c r="I501" s="11"/>
      <c r="J501" s="11"/>
      <c r="K501" s="11"/>
      <c r="L501" s="11"/>
      <c r="M501" s="11"/>
      <c r="N501" s="11"/>
    </row>
    <row r="502" spans="1:14" ht="14.25" customHeight="1">
      <c r="A502" s="11"/>
      <c r="B502" s="11"/>
      <c r="C502" s="11"/>
      <c r="D502" s="11"/>
      <c r="E502" s="11"/>
      <c r="F502" s="11"/>
      <c r="G502" s="11"/>
      <c r="H502" s="11"/>
      <c r="I502" s="11"/>
      <c r="J502" s="11"/>
      <c r="K502" s="11"/>
      <c r="L502" s="11"/>
      <c r="M502" s="11"/>
      <c r="N502" s="11"/>
    </row>
    <row r="503" spans="1:14" ht="14.25" customHeight="1">
      <c r="A503" s="11"/>
      <c r="B503" s="11"/>
      <c r="C503" s="11"/>
      <c r="D503" s="11"/>
      <c r="E503" s="11"/>
      <c r="F503" s="11"/>
      <c r="G503" s="11"/>
      <c r="H503" s="11"/>
      <c r="I503" s="11"/>
      <c r="J503" s="11"/>
      <c r="K503" s="11"/>
      <c r="L503" s="11"/>
      <c r="M503" s="11"/>
      <c r="N503" s="11"/>
    </row>
    <row r="504" spans="1:14" ht="14.25" customHeight="1">
      <c r="A504" s="11"/>
      <c r="B504" s="11"/>
      <c r="C504" s="11"/>
      <c r="D504" s="11"/>
      <c r="E504" s="11"/>
      <c r="F504" s="11"/>
      <c r="G504" s="11"/>
      <c r="H504" s="11"/>
      <c r="I504" s="11"/>
      <c r="J504" s="11"/>
      <c r="K504" s="11"/>
      <c r="L504" s="11"/>
      <c r="M504" s="11"/>
      <c r="N504" s="11"/>
    </row>
    <row r="505" spans="1:14" ht="14.25" customHeight="1">
      <c r="A505" s="11"/>
      <c r="B505" s="11"/>
      <c r="C505" s="11"/>
      <c r="D505" s="11"/>
      <c r="E505" s="11"/>
      <c r="F505" s="11"/>
      <c r="G505" s="11"/>
      <c r="H505" s="11"/>
      <c r="I505" s="11"/>
      <c r="J505" s="11"/>
      <c r="K505" s="11"/>
      <c r="L505" s="11"/>
      <c r="M505" s="11"/>
      <c r="N505" s="11"/>
    </row>
    <row r="506" spans="1:14" ht="14.25" customHeight="1">
      <c r="A506" s="11"/>
      <c r="B506" s="11"/>
      <c r="C506" s="11"/>
      <c r="D506" s="11"/>
      <c r="E506" s="11"/>
      <c r="F506" s="11"/>
      <c r="G506" s="11"/>
      <c r="H506" s="11"/>
      <c r="I506" s="11"/>
      <c r="J506" s="11"/>
      <c r="K506" s="11"/>
      <c r="L506" s="11"/>
      <c r="M506" s="11"/>
      <c r="N506" s="11"/>
    </row>
    <row r="507" spans="1:14" ht="14.25" customHeight="1">
      <c r="A507" s="11"/>
      <c r="B507" s="11"/>
      <c r="C507" s="11"/>
      <c r="D507" s="11"/>
      <c r="E507" s="11"/>
      <c r="F507" s="11"/>
      <c r="G507" s="11"/>
      <c r="H507" s="11"/>
      <c r="I507" s="11"/>
      <c r="J507" s="11"/>
      <c r="K507" s="11"/>
      <c r="L507" s="11"/>
      <c r="M507" s="11"/>
      <c r="N507" s="11"/>
    </row>
    <row r="508" spans="1:14" ht="14.25" customHeight="1">
      <c r="A508" s="11"/>
      <c r="B508" s="11"/>
      <c r="C508" s="11"/>
      <c r="D508" s="11"/>
      <c r="E508" s="11"/>
      <c r="F508" s="11"/>
      <c r="G508" s="11"/>
      <c r="H508" s="11"/>
      <c r="I508" s="11"/>
      <c r="J508" s="11"/>
      <c r="K508" s="11"/>
      <c r="L508" s="11"/>
      <c r="M508" s="11"/>
      <c r="N508" s="11"/>
    </row>
    <row r="509" spans="1:14" ht="14.25" customHeight="1">
      <c r="A509" s="11"/>
      <c r="B509" s="11"/>
      <c r="C509" s="11"/>
      <c r="D509" s="11"/>
      <c r="E509" s="11"/>
      <c r="F509" s="11"/>
      <c r="G509" s="11"/>
      <c r="H509" s="11"/>
      <c r="I509" s="11"/>
      <c r="J509" s="11"/>
      <c r="K509" s="11"/>
      <c r="L509" s="11"/>
      <c r="M509" s="11"/>
      <c r="N509" s="11"/>
    </row>
    <row r="510" spans="1:14" ht="14.25" customHeight="1">
      <c r="A510" s="11"/>
      <c r="B510" s="11"/>
      <c r="C510" s="11"/>
      <c r="D510" s="11"/>
      <c r="E510" s="11"/>
      <c r="F510" s="11"/>
      <c r="G510" s="11"/>
      <c r="H510" s="11"/>
      <c r="I510" s="11"/>
      <c r="J510" s="11"/>
      <c r="K510" s="11"/>
      <c r="L510" s="11"/>
      <c r="M510" s="11"/>
      <c r="N510" s="11"/>
    </row>
    <row r="511" spans="1:14" ht="14.25" customHeight="1">
      <c r="A511" s="11"/>
      <c r="B511" s="11"/>
      <c r="C511" s="11"/>
      <c r="D511" s="11"/>
      <c r="E511" s="11"/>
      <c r="F511" s="11"/>
      <c r="G511" s="11"/>
      <c r="H511" s="11"/>
      <c r="I511" s="11"/>
      <c r="J511" s="11"/>
      <c r="K511" s="11"/>
      <c r="L511" s="11"/>
      <c r="M511" s="11"/>
      <c r="N511" s="11"/>
    </row>
    <row r="512" spans="1:14" ht="14.25" customHeight="1">
      <c r="A512" s="11"/>
      <c r="B512" s="11"/>
      <c r="C512" s="11"/>
      <c r="D512" s="11"/>
      <c r="E512" s="11"/>
      <c r="F512" s="11"/>
      <c r="G512" s="11"/>
      <c r="H512" s="11"/>
      <c r="I512" s="11"/>
      <c r="J512" s="11"/>
      <c r="K512" s="11"/>
      <c r="L512" s="11"/>
      <c r="M512" s="11"/>
      <c r="N512" s="11"/>
    </row>
    <row r="513" spans="1:14" ht="14.25" customHeight="1">
      <c r="A513" s="11"/>
      <c r="B513" s="11"/>
      <c r="C513" s="11"/>
      <c r="D513" s="11"/>
      <c r="E513" s="11"/>
      <c r="F513" s="11"/>
      <c r="G513" s="11"/>
      <c r="H513" s="11"/>
      <c r="I513" s="11"/>
      <c r="J513" s="11"/>
      <c r="K513" s="11"/>
      <c r="L513" s="11"/>
      <c r="M513" s="11"/>
      <c r="N513" s="11"/>
    </row>
    <row r="514" spans="1:14" ht="14.25" customHeight="1">
      <c r="A514" s="11"/>
      <c r="B514" s="11"/>
      <c r="C514" s="11"/>
      <c r="D514" s="11"/>
      <c r="E514" s="11"/>
      <c r="F514" s="11"/>
      <c r="G514" s="11"/>
      <c r="H514" s="11"/>
      <c r="I514" s="11"/>
      <c r="J514" s="11"/>
      <c r="K514" s="11"/>
      <c r="L514" s="11"/>
      <c r="M514" s="11"/>
      <c r="N514" s="11"/>
    </row>
    <row r="515" spans="1:14" ht="14.25" customHeight="1">
      <c r="A515" s="11"/>
      <c r="B515" s="11"/>
      <c r="C515" s="11"/>
      <c r="D515" s="11"/>
      <c r="E515" s="11"/>
      <c r="F515" s="11"/>
      <c r="G515" s="11"/>
      <c r="H515" s="11"/>
      <c r="I515" s="11"/>
      <c r="J515" s="11"/>
      <c r="K515" s="11"/>
      <c r="L515" s="11"/>
      <c r="M515" s="11"/>
      <c r="N515" s="11"/>
    </row>
    <row r="516" spans="1:14" ht="14.25" customHeight="1">
      <c r="A516" s="11"/>
      <c r="B516" s="11"/>
      <c r="C516" s="11"/>
      <c r="D516" s="11"/>
      <c r="E516" s="11"/>
      <c r="F516" s="11"/>
      <c r="G516" s="11"/>
      <c r="H516" s="11"/>
      <c r="I516" s="11"/>
      <c r="J516" s="11"/>
      <c r="K516" s="11"/>
      <c r="L516" s="11"/>
      <c r="M516" s="11"/>
      <c r="N516" s="11"/>
    </row>
    <row r="517" spans="1:14" ht="14.25" customHeight="1">
      <c r="A517" s="11"/>
      <c r="B517" s="11"/>
      <c r="C517" s="11"/>
      <c r="D517" s="11"/>
      <c r="E517" s="11"/>
      <c r="F517" s="11"/>
      <c r="G517" s="11"/>
      <c r="H517" s="11"/>
      <c r="I517" s="11"/>
      <c r="J517" s="11"/>
      <c r="K517" s="11"/>
      <c r="L517" s="11"/>
      <c r="M517" s="11"/>
      <c r="N517" s="11"/>
    </row>
    <row r="518" spans="1:14" ht="14.25" customHeight="1">
      <c r="A518" s="11"/>
      <c r="B518" s="11"/>
      <c r="C518" s="11"/>
      <c r="D518" s="11"/>
      <c r="E518" s="11"/>
      <c r="F518" s="11"/>
      <c r="G518" s="11"/>
      <c r="H518" s="11"/>
      <c r="I518" s="11"/>
      <c r="J518" s="11"/>
      <c r="K518" s="11"/>
      <c r="L518" s="11"/>
      <c r="M518" s="11"/>
      <c r="N518" s="11"/>
    </row>
    <row r="519" spans="1:14" ht="14.25" customHeight="1">
      <c r="A519" s="11"/>
      <c r="B519" s="11"/>
      <c r="C519" s="11"/>
      <c r="D519" s="11"/>
      <c r="E519" s="11"/>
      <c r="F519" s="11"/>
      <c r="G519" s="11"/>
      <c r="H519" s="11"/>
      <c r="I519" s="11"/>
      <c r="J519" s="11"/>
      <c r="K519" s="11"/>
      <c r="L519" s="11"/>
      <c r="M519" s="11"/>
      <c r="N519" s="11"/>
    </row>
    <row r="520" spans="1:14" ht="14.25" customHeight="1">
      <c r="A520" s="11"/>
      <c r="B520" s="11"/>
      <c r="C520" s="11"/>
      <c r="D520" s="11"/>
      <c r="E520" s="11"/>
      <c r="F520" s="11"/>
      <c r="G520" s="11"/>
      <c r="H520" s="11"/>
      <c r="I520" s="11"/>
      <c r="J520" s="11"/>
      <c r="K520" s="11"/>
      <c r="L520" s="11"/>
      <c r="M520" s="11"/>
      <c r="N520" s="11"/>
    </row>
    <row r="521" spans="1:14" ht="14.25" customHeight="1">
      <c r="A521" s="11"/>
      <c r="B521" s="11"/>
      <c r="C521" s="11"/>
      <c r="D521" s="11"/>
      <c r="E521" s="11"/>
      <c r="F521" s="11"/>
      <c r="G521" s="11"/>
      <c r="H521" s="11"/>
      <c r="I521" s="11"/>
      <c r="J521" s="11"/>
      <c r="K521" s="11"/>
      <c r="L521" s="11"/>
      <c r="M521" s="11"/>
      <c r="N521" s="11"/>
    </row>
    <row r="522" spans="1:14" ht="14.25" customHeight="1">
      <c r="A522" s="11"/>
      <c r="B522" s="11"/>
      <c r="C522" s="11"/>
      <c r="D522" s="11"/>
      <c r="E522" s="11"/>
      <c r="F522" s="11"/>
      <c r="G522" s="11"/>
      <c r="H522" s="11"/>
      <c r="I522" s="11"/>
      <c r="J522" s="11"/>
      <c r="K522" s="11"/>
      <c r="L522" s="11"/>
      <c r="M522" s="11"/>
      <c r="N522" s="11"/>
    </row>
    <row r="523" spans="1:14" ht="14.25" customHeight="1">
      <c r="A523" s="11"/>
      <c r="B523" s="11"/>
      <c r="C523" s="11"/>
      <c r="D523" s="11"/>
      <c r="E523" s="11"/>
      <c r="F523" s="11"/>
      <c r="G523" s="11"/>
      <c r="H523" s="11"/>
      <c r="I523" s="11"/>
      <c r="J523" s="11"/>
      <c r="K523" s="11"/>
      <c r="L523" s="11"/>
      <c r="M523" s="11"/>
      <c r="N523" s="11"/>
    </row>
    <row r="524" spans="1:14" ht="14.25" customHeight="1">
      <c r="A524" s="11"/>
      <c r="B524" s="11"/>
      <c r="C524" s="11"/>
      <c r="D524" s="11"/>
      <c r="E524" s="11"/>
      <c r="F524" s="11"/>
      <c r="G524" s="11"/>
      <c r="H524" s="11"/>
      <c r="I524" s="11"/>
      <c r="J524" s="11"/>
      <c r="K524" s="11"/>
      <c r="L524" s="11"/>
      <c r="M524" s="11"/>
      <c r="N524" s="11"/>
    </row>
    <row r="525" spans="1:14" ht="14.25" customHeight="1">
      <c r="A525" s="11"/>
      <c r="B525" s="11"/>
      <c r="C525" s="11"/>
      <c r="D525" s="11"/>
      <c r="E525" s="11"/>
      <c r="F525" s="11"/>
      <c r="G525" s="11"/>
      <c r="H525" s="11"/>
      <c r="I525" s="11"/>
      <c r="J525" s="11"/>
      <c r="K525" s="11"/>
      <c r="L525" s="11"/>
      <c r="M525" s="11"/>
      <c r="N525" s="11"/>
    </row>
    <row r="526" spans="1:14" ht="14.25" customHeight="1">
      <c r="A526" s="11"/>
      <c r="B526" s="11"/>
      <c r="C526" s="11"/>
      <c r="D526" s="11"/>
      <c r="E526" s="11"/>
      <c r="F526" s="11"/>
      <c r="G526" s="11"/>
      <c r="H526" s="11"/>
      <c r="I526" s="11"/>
      <c r="J526" s="11"/>
      <c r="K526" s="11"/>
      <c r="L526" s="11"/>
      <c r="M526" s="11"/>
      <c r="N526" s="11"/>
    </row>
    <row r="527" spans="1:14" ht="14.25" customHeight="1">
      <c r="A527" s="11"/>
      <c r="B527" s="11"/>
      <c r="C527" s="11"/>
      <c r="D527" s="11"/>
      <c r="E527" s="11"/>
      <c r="F527" s="11"/>
      <c r="G527" s="11"/>
      <c r="H527" s="11"/>
      <c r="I527" s="11"/>
      <c r="J527" s="11"/>
      <c r="K527" s="11"/>
      <c r="L527" s="11"/>
      <c r="M527" s="11"/>
      <c r="N527" s="11"/>
    </row>
    <row r="528" spans="1:14" ht="14.25" customHeight="1">
      <c r="A528" s="11"/>
      <c r="B528" s="11"/>
      <c r="C528" s="11"/>
      <c r="D528" s="11"/>
      <c r="E528" s="11"/>
      <c r="F528" s="11"/>
      <c r="G528" s="11"/>
      <c r="H528" s="11"/>
      <c r="I528" s="11"/>
      <c r="J528" s="11"/>
      <c r="K528" s="11"/>
      <c r="L528" s="11"/>
      <c r="M528" s="11"/>
      <c r="N528" s="11"/>
    </row>
    <row r="529" spans="1:14" ht="14.25" customHeight="1">
      <c r="A529" s="11"/>
      <c r="B529" s="11"/>
      <c r="C529" s="11"/>
      <c r="D529" s="11"/>
      <c r="E529" s="11"/>
      <c r="F529" s="11"/>
      <c r="G529" s="11"/>
      <c r="H529" s="11"/>
      <c r="I529" s="11"/>
      <c r="J529" s="11"/>
      <c r="K529" s="11"/>
      <c r="L529" s="11"/>
      <c r="M529" s="11"/>
      <c r="N529" s="11"/>
    </row>
    <row r="530" spans="1:14" ht="14.25" customHeight="1">
      <c r="A530" s="11"/>
      <c r="B530" s="11"/>
      <c r="C530" s="11"/>
      <c r="D530" s="11"/>
      <c r="E530" s="11"/>
      <c r="F530" s="11"/>
      <c r="G530" s="11"/>
      <c r="H530" s="11"/>
      <c r="I530" s="11"/>
      <c r="J530" s="11"/>
      <c r="K530" s="11"/>
      <c r="L530" s="11"/>
      <c r="M530" s="11"/>
      <c r="N530" s="11"/>
    </row>
    <row r="531" spans="1:14" ht="14.25" customHeight="1">
      <c r="A531" s="11"/>
      <c r="B531" s="11"/>
      <c r="C531" s="11"/>
      <c r="D531" s="11"/>
      <c r="E531" s="11"/>
      <c r="F531" s="11"/>
      <c r="G531" s="11"/>
      <c r="H531" s="11"/>
      <c r="I531" s="11"/>
      <c r="J531" s="11"/>
      <c r="K531" s="11"/>
      <c r="L531" s="11"/>
      <c r="M531" s="11"/>
      <c r="N531" s="11"/>
    </row>
    <row r="532" spans="1:14" ht="14.25" customHeight="1">
      <c r="A532" s="11"/>
      <c r="B532" s="11"/>
      <c r="C532" s="11"/>
      <c r="D532" s="11"/>
      <c r="E532" s="11"/>
      <c r="F532" s="11"/>
      <c r="G532" s="11"/>
      <c r="H532" s="11"/>
      <c r="I532" s="11"/>
      <c r="J532" s="11"/>
      <c r="K532" s="11"/>
      <c r="L532" s="11"/>
      <c r="M532" s="11"/>
      <c r="N532" s="11"/>
    </row>
    <row r="533" spans="1:14" ht="14.25" customHeight="1">
      <c r="A533" s="11"/>
      <c r="B533" s="11"/>
      <c r="C533" s="11"/>
      <c r="D533" s="11"/>
      <c r="E533" s="11"/>
      <c r="F533" s="11"/>
      <c r="G533" s="11"/>
      <c r="H533" s="11"/>
      <c r="I533" s="11"/>
      <c r="J533" s="11"/>
      <c r="K533" s="11"/>
      <c r="L533" s="11"/>
      <c r="M533" s="11"/>
      <c r="N533" s="11"/>
    </row>
    <row r="534" spans="1:14" ht="14.25" customHeight="1">
      <c r="A534" s="11"/>
      <c r="B534" s="11"/>
      <c r="C534" s="11"/>
      <c r="D534" s="11"/>
      <c r="E534" s="11"/>
      <c r="F534" s="11"/>
      <c r="G534" s="11"/>
      <c r="H534" s="11"/>
      <c r="I534" s="11"/>
      <c r="J534" s="11"/>
      <c r="K534" s="11"/>
      <c r="L534" s="11"/>
      <c r="M534" s="11"/>
      <c r="N534" s="11"/>
    </row>
    <row r="535" spans="1:14" ht="14.25" customHeight="1">
      <c r="A535" s="11"/>
      <c r="B535" s="11"/>
      <c r="C535" s="11"/>
      <c r="D535" s="11"/>
      <c r="E535" s="11"/>
      <c r="F535" s="11"/>
      <c r="G535" s="11"/>
      <c r="H535" s="11"/>
      <c r="I535" s="11"/>
      <c r="J535" s="11"/>
      <c r="K535" s="11"/>
      <c r="L535" s="11"/>
      <c r="M535" s="11"/>
      <c r="N535" s="11"/>
    </row>
    <row r="536" spans="1:14" ht="14.25" customHeight="1">
      <c r="A536" s="11"/>
      <c r="B536" s="11"/>
      <c r="C536" s="11"/>
      <c r="D536" s="11"/>
      <c r="E536" s="11"/>
      <c r="F536" s="11"/>
      <c r="G536" s="11"/>
      <c r="H536" s="11"/>
      <c r="I536" s="11"/>
      <c r="J536" s="11"/>
      <c r="K536" s="11"/>
      <c r="L536" s="11"/>
      <c r="M536" s="11"/>
      <c r="N536" s="11"/>
    </row>
    <row r="537" spans="1:14" ht="14.25" customHeight="1">
      <c r="A537" s="11"/>
      <c r="B537" s="11"/>
      <c r="C537" s="11"/>
      <c r="D537" s="11"/>
      <c r="E537" s="11"/>
      <c r="F537" s="11"/>
      <c r="G537" s="11"/>
      <c r="H537" s="11"/>
      <c r="I537" s="11"/>
      <c r="J537" s="11"/>
      <c r="K537" s="11"/>
      <c r="L537" s="11"/>
      <c r="M537" s="11"/>
      <c r="N537" s="11"/>
    </row>
    <row r="538" spans="1:14" ht="14.25" customHeight="1">
      <c r="A538" s="11"/>
      <c r="B538" s="11"/>
      <c r="C538" s="11"/>
      <c r="D538" s="11"/>
      <c r="E538" s="11"/>
      <c r="F538" s="11"/>
      <c r="G538" s="11"/>
      <c r="H538" s="11"/>
      <c r="I538" s="11"/>
      <c r="J538" s="11"/>
      <c r="K538" s="11"/>
      <c r="L538" s="11"/>
      <c r="M538" s="11"/>
      <c r="N538" s="11"/>
    </row>
    <row r="539" spans="1:14" ht="14.25" customHeight="1">
      <c r="A539" s="11"/>
      <c r="B539" s="11"/>
      <c r="C539" s="11"/>
      <c r="D539" s="11"/>
      <c r="E539" s="11"/>
      <c r="F539" s="11"/>
      <c r="G539" s="11"/>
      <c r="H539" s="11"/>
      <c r="I539" s="11"/>
      <c r="J539" s="11"/>
      <c r="K539" s="11"/>
      <c r="L539" s="11"/>
      <c r="M539" s="11"/>
      <c r="N539" s="11"/>
    </row>
    <row r="540" spans="1:14" ht="14.25" customHeight="1">
      <c r="A540" s="11"/>
      <c r="B540" s="11"/>
      <c r="C540" s="11"/>
      <c r="D540" s="11"/>
      <c r="E540" s="11"/>
      <c r="F540" s="11"/>
      <c r="G540" s="11"/>
      <c r="H540" s="11"/>
      <c r="I540" s="11"/>
      <c r="J540" s="11"/>
      <c r="K540" s="11"/>
      <c r="L540" s="11"/>
      <c r="M540" s="11"/>
      <c r="N540" s="11"/>
    </row>
    <row r="541" spans="1:14" ht="14.25" customHeight="1">
      <c r="A541" s="11"/>
      <c r="B541" s="11"/>
      <c r="C541" s="11"/>
      <c r="D541" s="11"/>
      <c r="E541" s="11"/>
      <c r="F541" s="11"/>
      <c r="G541" s="11"/>
      <c r="H541" s="11"/>
      <c r="I541" s="11"/>
      <c r="J541" s="11"/>
      <c r="K541" s="11"/>
      <c r="L541" s="11"/>
      <c r="M541" s="11"/>
      <c r="N541" s="11"/>
    </row>
    <row r="542" spans="1:14" ht="14.25" customHeight="1">
      <c r="A542" s="11"/>
      <c r="B542" s="11"/>
      <c r="C542" s="11"/>
      <c r="D542" s="11"/>
      <c r="E542" s="11"/>
      <c r="F542" s="11"/>
      <c r="G542" s="11"/>
      <c r="H542" s="11"/>
      <c r="I542" s="11"/>
      <c r="J542" s="11"/>
      <c r="K542" s="11"/>
      <c r="L542" s="11"/>
      <c r="M542" s="11"/>
      <c r="N542" s="11"/>
    </row>
    <row r="543" spans="1:14" ht="14.25" customHeight="1">
      <c r="A543" s="11"/>
      <c r="B543" s="11"/>
      <c r="C543" s="11"/>
      <c r="D543" s="11"/>
      <c r="E543" s="11"/>
      <c r="F543" s="11"/>
      <c r="G543" s="11"/>
      <c r="H543" s="11"/>
      <c r="I543" s="11"/>
      <c r="J543" s="11"/>
      <c r="K543" s="11"/>
      <c r="L543" s="11"/>
      <c r="M543" s="11"/>
      <c r="N543" s="11"/>
    </row>
    <row r="544" spans="1:14" ht="14.25" customHeight="1">
      <c r="A544" s="11"/>
      <c r="B544" s="11"/>
      <c r="C544" s="11"/>
      <c r="D544" s="11"/>
      <c r="E544" s="11"/>
      <c r="F544" s="11"/>
      <c r="G544" s="11"/>
      <c r="H544" s="11"/>
      <c r="I544" s="11"/>
      <c r="J544" s="11"/>
      <c r="K544" s="11"/>
      <c r="L544" s="11"/>
      <c r="M544" s="11"/>
      <c r="N544" s="11"/>
    </row>
    <row r="545" spans="1:14" ht="14.25" customHeight="1">
      <c r="A545" s="11"/>
      <c r="B545" s="11"/>
      <c r="C545" s="11"/>
      <c r="D545" s="11"/>
      <c r="E545" s="11"/>
      <c r="F545" s="11"/>
      <c r="G545" s="11"/>
      <c r="H545" s="11"/>
      <c r="I545" s="11"/>
      <c r="J545" s="11"/>
      <c r="K545" s="11"/>
      <c r="L545" s="11"/>
      <c r="M545" s="11"/>
      <c r="N545" s="11"/>
    </row>
    <row r="546" spans="1:14" ht="14.25" customHeight="1">
      <c r="A546" s="11"/>
      <c r="B546" s="11"/>
      <c r="C546" s="11"/>
      <c r="D546" s="11"/>
      <c r="E546" s="11"/>
      <c r="F546" s="11"/>
      <c r="G546" s="11"/>
      <c r="H546" s="11"/>
      <c r="I546" s="11"/>
      <c r="J546" s="11"/>
      <c r="K546" s="11"/>
      <c r="L546" s="11"/>
      <c r="M546" s="11"/>
      <c r="N546" s="11"/>
    </row>
    <row r="547" spans="1:14" ht="14.25" customHeight="1">
      <c r="A547" s="11"/>
      <c r="B547" s="11"/>
      <c r="C547" s="11"/>
      <c r="D547" s="11"/>
      <c r="E547" s="11"/>
      <c r="F547" s="11"/>
      <c r="G547" s="11"/>
      <c r="H547" s="11"/>
      <c r="I547" s="11"/>
      <c r="J547" s="11"/>
      <c r="K547" s="11"/>
      <c r="L547" s="11"/>
      <c r="M547" s="11"/>
      <c r="N547" s="11"/>
    </row>
    <row r="548" spans="1:14" ht="14.25" customHeight="1">
      <c r="A548" s="11"/>
      <c r="B548" s="11"/>
      <c r="C548" s="11"/>
      <c r="D548" s="11"/>
      <c r="E548" s="11"/>
      <c r="F548" s="11"/>
      <c r="G548" s="11"/>
      <c r="H548" s="11"/>
      <c r="I548" s="11"/>
      <c r="J548" s="11"/>
      <c r="K548" s="11"/>
      <c r="L548" s="11"/>
      <c r="M548" s="11"/>
      <c r="N548" s="11"/>
    </row>
    <row r="549" spans="1:14" ht="14.25" customHeight="1">
      <c r="A549" s="11"/>
      <c r="B549" s="11"/>
      <c r="C549" s="11"/>
      <c r="D549" s="11"/>
      <c r="E549" s="11"/>
      <c r="F549" s="11"/>
      <c r="G549" s="11"/>
      <c r="H549" s="11"/>
      <c r="I549" s="11"/>
      <c r="J549" s="11"/>
      <c r="K549" s="11"/>
      <c r="L549" s="11"/>
      <c r="M549" s="11"/>
      <c r="N549" s="11"/>
    </row>
    <row r="550" spans="1:14" ht="14.25" customHeight="1">
      <c r="A550" s="11"/>
      <c r="B550" s="11"/>
      <c r="C550" s="11"/>
      <c r="D550" s="11"/>
      <c r="E550" s="11"/>
      <c r="F550" s="11"/>
      <c r="G550" s="11"/>
      <c r="H550" s="11"/>
      <c r="I550" s="11"/>
      <c r="J550" s="11"/>
      <c r="K550" s="11"/>
      <c r="L550" s="11"/>
      <c r="M550" s="11"/>
      <c r="N550" s="11"/>
    </row>
    <row r="551" spans="1:14" ht="14.25" customHeight="1">
      <c r="A551" s="11"/>
      <c r="B551" s="11"/>
      <c r="C551" s="11"/>
      <c r="D551" s="11"/>
      <c r="E551" s="11"/>
      <c r="F551" s="11"/>
      <c r="G551" s="11"/>
      <c r="H551" s="11"/>
      <c r="I551" s="11"/>
      <c r="J551" s="11"/>
      <c r="K551" s="11"/>
      <c r="L551" s="11"/>
      <c r="M551" s="11"/>
      <c r="N551" s="11"/>
    </row>
    <row r="552" spans="1:14" ht="14.25" customHeight="1">
      <c r="A552" s="11"/>
      <c r="B552" s="11"/>
      <c r="C552" s="11"/>
      <c r="D552" s="11"/>
      <c r="E552" s="11"/>
      <c r="F552" s="11"/>
      <c r="G552" s="11"/>
      <c r="H552" s="11"/>
      <c r="I552" s="11"/>
      <c r="J552" s="11"/>
      <c r="K552" s="11"/>
      <c r="L552" s="11"/>
      <c r="M552" s="11"/>
      <c r="N552" s="11"/>
    </row>
    <row r="553" spans="1:14" ht="14.25" customHeight="1">
      <c r="A553" s="11"/>
      <c r="B553" s="11"/>
      <c r="C553" s="11"/>
      <c r="D553" s="11"/>
      <c r="E553" s="11"/>
      <c r="F553" s="11"/>
      <c r="G553" s="11"/>
      <c r="H553" s="11"/>
      <c r="I553" s="11"/>
      <c r="J553" s="11"/>
      <c r="K553" s="11"/>
      <c r="L553" s="11"/>
      <c r="M553" s="11"/>
      <c r="N553" s="11"/>
    </row>
    <row r="554" spans="1:14" ht="14.25" customHeight="1">
      <c r="A554" s="11"/>
      <c r="B554" s="11"/>
      <c r="C554" s="11"/>
      <c r="D554" s="11"/>
      <c r="E554" s="11"/>
      <c r="F554" s="11"/>
      <c r="G554" s="11"/>
      <c r="H554" s="11"/>
      <c r="I554" s="11"/>
      <c r="J554" s="11"/>
      <c r="K554" s="11"/>
      <c r="L554" s="11"/>
      <c r="M554" s="11"/>
      <c r="N554" s="11"/>
    </row>
    <row r="555" spans="1:14" ht="14.25" customHeight="1">
      <c r="A555" s="11"/>
      <c r="B555" s="11"/>
      <c r="C555" s="11"/>
      <c r="D555" s="11"/>
      <c r="E555" s="11"/>
      <c r="F555" s="11"/>
      <c r="G555" s="11"/>
      <c r="H555" s="11"/>
      <c r="I555" s="11"/>
      <c r="J555" s="11"/>
      <c r="K555" s="11"/>
      <c r="L555" s="11"/>
      <c r="M555" s="11"/>
      <c r="N555" s="11"/>
    </row>
    <row r="556" spans="1:14" ht="14.25" customHeight="1">
      <c r="A556" s="11"/>
      <c r="B556" s="11"/>
      <c r="C556" s="11"/>
      <c r="D556" s="11"/>
      <c r="E556" s="11"/>
      <c r="F556" s="11"/>
      <c r="G556" s="11"/>
      <c r="H556" s="11"/>
      <c r="I556" s="11"/>
      <c r="J556" s="11"/>
      <c r="K556" s="11"/>
      <c r="L556" s="11"/>
      <c r="M556" s="11"/>
      <c r="N556" s="11"/>
    </row>
    <row r="557" spans="1:14" ht="14.25" customHeight="1">
      <c r="A557" s="11"/>
      <c r="B557" s="11"/>
      <c r="C557" s="11"/>
      <c r="D557" s="11"/>
      <c r="E557" s="11"/>
      <c r="F557" s="11"/>
      <c r="G557" s="11"/>
      <c r="H557" s="11"/>
      <c r="I557" s="11"/>
      <c r="J557" s="11"/>
      <c r="K557" s="11"/>
      <c r="L557" s="11"/>
      <c r="M557" s="11"/>
      <c r="N557" s="11"/>
    </row>
    <row r="558" spans="1:14" ht="14.25" customHeight="1">
      <c r="A558" s="11"/>
      <c r="B558" s="11"/>
      <c r="C558" s="11"/>
      <c r="D558" s="11"/>
      <c r="E558" s="11"/>
      <c r="F558" s="11"/>
      <c r="G558" s="11"/>
      <c r="H558" s="11"/>
      <c r="I558" s="11"/>
      <c r="J558" s="11"/>
      <c r="K558" s="11"/>
      <c r="L558" s="11"/>
      <c r="M558" s="11"/>
      <c r="N558" s="11"/>
    </row>
    <row r="559" spans="1:14" ht="14.25" customHeight="1">
      <c r="A559" s="11"/>
      <c r="B559" s="11"/>
      <c r="C559" s="11"/>
      <c r="D559" s="11"/>
      <c r="E559" s="11"/>
      <c r="F559" s="11"/>
      <c r="G559" s="11"/>
      <c r="H559" s="11"/>
      <c r="I559" s="11"/>
      <c r="J559" s="11"/>
      <c r="K559" s="11"/>
      <c r="L559" s="11"/>
      <c r="M559" s="11"/>
      <c r="N559" s="11"/>
    </row>
    <row r="560" spans="1:14" ht="14.25" customHeight="1">
      <c r="A560" s="11"/>
      <c r="B560" s="11"/>
      <c r="C560" s="11"/>
      <c r="D560" s="11"/>
      <c r="E560" s="11"/>
      <c r="F560" s="11"/>
      <c r="G560" s="11"/>
      <c r="H560" s="11"/>
      <c r="I560" s="11"/>
      <c r="J560" s="11"/>
      <c r="K560" s="11"/>
      <c r="L560" s="11"/>
      <c r="M560" s="11"/>
      <c r="N560" s="11"/>
    </row>
    <row r="561" spans="1:14" ht="14.25" customHeight="1">
      <c r="A561" s="11"/>
      <c r="B561" s="11"/>
      <c r="C561" s="11"/>
      <c r="D561" s="11"/>
      <c r="E561" s="11"/>
      <c r="F561" s="11"/>
      <c r="G561" s="11"/>
      <c r="H561" s="11"/>
      <c r="I561" s="11"/>
      <c r="J561" s="11"/>
      <c r="K561" s="11"/>
      <c r="L561" s="11"/>
      <c r="M561" s="11"/>
      <c r="N561" s="11"/>
    </row>
    <row r="562" spans="1:14" ht="14.25" customHeight="1">
      <c r="A562" s="11"/>
      <c r="B562" s="11"/>
      <c r="C562" s="11"/>
      <c r="D562" s="11"/>
      <c r="E562" s="11"/>
      <c r="F562" s="11"/>
      <c r="G562" s="11"/>
      <c r="H562" s="11"/>
      <c r="I562" s="11"/>
      <c r="J562" s="11"/>
      <c r="K562" s="11"/>
      <c r="L562" s="11"/>
      <c r="M562" s="11"/>
      <c r="N562" s="11"/>
    </row>
    <row r="563" spans="1:14" ht="14.25" customHeight="1">
      <c r="A563" s="11"/>
      <c r="B563" s="11"/>
      <c r="C563" s="11"/>
      <c r="D563" s="11"/>
      <c r="E563" s="11"/>
      <c r="F563" s="11"/>
      <c r="G563" s="11"/>
      <c r="H563" s="11"/>
      <c r="I563" s="11"/>
      <c r="J563" s="11"/>
      <c r="K563" s="11"/>
      <c r="L563" s="11"/>
      <c r="M563" s="11"/>
      <c r="N563" s="11"/>
    </row>
    <row r="564" spans="1:14" ht="14.25" customHeight="1">
      <c r="A564" s="11"/>
      <c r="B564" s="11"/>
      <c r="C564" s="11"/>
      <c r="D564" s="11"/>
      <c r="E564" s="11"/>
      <c r="F564" s="11"/>
      <c r="G564" s="11"/>
      <c r="H564" s="11"/>
      <c r="I564" s="11"/>
      <c r="J564" s="11"/>
      <c r="K564" s="11"/>
      <c r="L564" s="11"/>
      <c r="M564" s="11"/>
      <c r="N564" s="11"/>
    </row>
    <row r="565" spans="1:14" ht="14.25" customHeight="1">
      <c r="A565" s="11"/>
      <c r="B565" s="11"/>
      <c r="C565" s="11"/>
      <c r="D565" s="11"/>
      <c r="E565" s="11"/>
      <c r="F565" s="11"/>
      <c r="G565" s="11"/>
      <c r="H565" s="11"/>
      <c r="I565" s="11"/>
      <c r="J565" s="11"/>
      <c r="K565" s="11"/>
      <c r="L565" s="11"/>
      <c r="M565" s="11"/>
      <c r="N565" s="11"/>
    </row>
    <row r="566" spans="1:14" ht="14.25" customHeight="1">
      <c r="A566" s="11"/>
      <c r="B566" s="11"/>
      <c r="C566" s="11"/>
      <c r="D566" s="11"/>
      <c r="E566" s="11"/>
      <c r="F566" s="11"/>
      <c r="G566" s="11"/>
      <c r="H566" s="11"/>
      <c r="I566" s="11"/>
      <c r="J566" s="11"/>
      <c r="K566" s="11"/>
      <c r="L566" s="11"/>
      <c r="M566" s="11"/>
      <c r="N566" s="11"/>
    </row>
    <row r="567" spans="1:14" ht="14.25" customHeight="1">
      <c r="A567" s="11"/>
      <c r="B567" s="11"/>
      <c r="C567" s="11"/>
      <c r="D567" s="11"/>
      <c r="E567" s="11"/>
      <c r="F567" s="11"/>
      <c r="G567" s="11"/>
      <c r="H567" s="11"/>
      <c r="I567" s="11"/>
      <c r="J567" s="11"/>
      <c r="K567" s="11"/>
      <c r="L567" s="11"/>
      <c r="M567" s="11"/>
      <c r="N567" s="11"/>
    </row>
    <row r="568" spans="1:14" ht="14.25" customHeight="1">
      <c r="A568" s="11"/>
      <c r="B568" s="11"/>
      <c r="C568" s="11"/>
      <c r="D568" s="11"/>
      <c r="E568" s="11"/>
      <c r="F568" s="11"/>
      <c r="G568" s="11"/>
      <c r="H568" s="11"/>
      <c r="I568" s="11"/>
      <c r="J568" s="11"/>
      <c r="K568" s="11"/>
      <c r="L568" s="11"/>
      <c r="M568" s="11"/>
      <c r="N568" s="11"/>
    </row>
    <row r="569" spans="1:14" ht="14.25" customHeight="1">
      <c r="A569" s="11"/>
      <c r="B569" s="11"/>
      <c r="C569" s="11"/>
      <c r="D569" s="11"/>
      <c r="E569" s="11"/>
      <c r="F569" s="11"/>
      <c r="G569" s="11"/>
      <c r="H569" s="11"/>
      <c r="I569" s="11"/>
      <c r="J569" s="11"/>
      <c r="K569" s="11"/>
      <c r="L569" s="11"/>
      <c r="M569" s="11"/>
      <c r="N569" s="11"/>
    </row>
    <row r="570" spans="1:14" ht="14.25" customHeight="1">
      <c r="A570" s="11"/>
      <c r="B570" s="11"/>
      <c r="C570" s="11"/>
      <c r="D570" s="11"/>
      <c r="E570" s="11"/>
      <c r="F570" s="11"/>
      <c r="G570" s="11"/>
      <c r="H570" s="11"/>
      <c r="I570" s="11"/>
      <c r="J570" s="11"/>
      <c r="K570" s="11"/>
      <c r="L570" s="11"/>
      <c r="M570" s="11"/>
      <c r="N570" s="11"/>
    </row>
    <row r="571" spans="1:14" ht="14.25" customHeight="1">
      <c r="A571" s="11"/>
      <c r="B571" s="11"/>
      <c r="C571" s="11"/>
      <c r="D571" s="11"/>
      <c r="E571" s="11"/>
      <c r="F571" s="11"/>
      <c r="G571" s="11"/>
      <c r="H571" s="11"/>
      <c r="I571" s="11"/>
      <c r="J571" s="11"/>
      <c r="K571" s="11"/>
      <c r="L571" s="11"/>
      <c r="M571" s="11"/>
      <c r="N571" s="11"/>
    </row>
    <row r="572" spans="1:14" ht="14.25" customHeight="1">
      <c r="A572" s="11"/>
      <c r="B572" s="11"/>
      <c r="C572" s="11"/>
      <c r="D572" s="11"/>
      <c r="E572" s="11"/>
      <c r="F572" s="11"/>
      <c r="G572" s="11"/>
      <c r="H572" s="11"/>
      <c r="I572" s="11"/>
      <c r="J572" s="11"/>
      <c r="K572" s="11"/>
      <c r="L572" s="11"/>
      <c r="M572" s="11"/>
      <c r="N572" s="11"/>
    </row>
    <row r="573" spans="1:14" ht="14.25" customHeight="1">
      <c r="A573" s="11"/>
      <c r="B573" s="11"/>
      <c r="C573" s="11"/>
      <c r="D573" s="11"/>
      <c r="E573" s="11"/>
      <c r="F573" s="11"/>
      <c r="G573" s="11"/>
      <c r="H573" s="11"/>
      <c r="I573" s="11"/>
      <c r="J573" s="11"/>
      <c r="K573" s="11"/>
      <c r="L573" s="11"/>
      <c r="M573" s="11"/>
      <c r="N573" s="11"/>
    </row>
    <row r="574" spans="1:14" ht="14.25" customHeight="1">
      <c r="A574" s="11"/>
      <c r="B574" s="11"/>
      <c r="C574" s="11"/>
      <c r="D574" s="11"/>
      <c r="E574" s="11"/>
      <c r="F574" s="11"/>
      <c r="G574" s="11"/>
      <c r="H574" s="11"/>
      <c r="I574" s="11"/>
      <c r="J574" s="11"/>
      <c r="K574" s="11"/>
      <c r="L574" s="11"/>
      <c r="M574" s="11"/>
      <c r="N574" s="11"/>
    </row>
    <row r="575" spans="1:14" ht="14.25" customHeight="1">
      <c r="A575" s="11"/>
      <c r="B575" s="11"/>
      <c r="C575" s="11"/>
      <c r="D575" s="11"/>
      <c r="E575" s="11"/>
      <c r="F575" s="11"/>
      <c r="G575" s="11"/>
      <c r="H575" s="11"/>
      <c r="I575" s="11"/>
      <c r="J575" s="11"/>
      <c r="K575" s="11"/>
      <c r="L575" s="11"/>
      <c r="M575" s="11"/>
      <c r="N575" s="11"/>
    </row>
    <row r="576" spans="1:14" ht="14.25" customHeight="1">
      <c r="A576" s="11"/>
      <c r="B576" s="11"/>
      <c r="C576" s="11"/>
      <c r="D576" s="11"/>
      <c r="E576" s="11"/>
      <c r="F576" s="11"/>
      <c r="G576" s="11"/>
      <c r="H576" s="11"/>
      <c r="I576" s="11"/>
      <c r="J576" s="11"/>
      <c r="K576" s="11"/>
      <c r="L576" s="11"/>
      <c r="M576" s="11"/>
      <c r="N576" s="11"/>
    </row>
    <row r="577" spans="1:14" ht="14.25" customHeight="1">
      <c r="A577" s="11"/>
      <c r="B577" s="11"/>
      <c r="C577" s="11"/>
      <c r="D577" s="11"/>
      <c r="E577" s="11"/>
      <c r="F577" s="11"/>
      <c r="G577" s="11"/>
      <c r="H577" s="11"/>
      <c r="I577" s="11"/>
      <c r="J577" s="11"/>
      <c r="K577" s="11"/>
      <c r="L577" s="11"/>
      <c r="M577" s="11"/>
      <c r="N577" s="11"/>
    </row>
    <row r="578" spans="1:14" ht="14.25" customHeight="1">
      <c r="A578" s="11"/>
      <c r="B578" s="11"/>
      <c r="C578" s="11"/>
      <c r="D578" s="11"/>
      <c r="E578" s="11"/>
      <c r="F578" s="11"/>
      <c r="G578" s="11"/>
      <c r="H578" s="11"/>
      <c r="I578" s="11"/>
      <c r="J578" s="11"/>
      <c r="K578" s="11"/>
      <c r="L578" s="11"/>
      <c r="M578" s="11"/>
      <c r="N578" s="11"/>
    </row>
    <row r="579" spans="1:14" ht="14.25" customHeight="1">
      <c r="A579" s="11"/>
      <c r="B579" s="11"/>
      <c r="C579" s="11"/>
      <c r="D579" s="11"/>
      <c r="E579" s="11"/>
      <c r="F579" s="11"/>
      <c r="G579" s="11"/>
      <c r="H579" s="11"/>
      <c r="I579" s="11"/>
      <c r="J579" s="11"/>
      <c r="K579" s="11"/>
      <c r="L579" s="11"/>
      <c r="M579" s="11"/>
      <c r="N579" s="11"/>
    </row>
    <row r="580" spans="1:14" ht="14.25" customHeight="1">
      <c r="A580" s="11"/>
      <c r="B580" s="11"/>
      <c r="C580" s="11"/>
      <c r="D580" s="11"/>
      <c r="E580" s="11"/>
      <c r="F580" s="11"/>
      <c r="G580" s="11"/>
      <c r="H580" s="11"/>
      <c r="I580" s="11"/>
      <c r="J580" s="11"/>
      <c r="K580" s="11"/>
      <c r="L580" s="11"/>
      <c r="M580" s="11"/>
      <c r="N580" s="11"/>
    </row>
    <row r="581" spans="1:14" ht="14.25" customHeight="1">
      <c r="A581" s="11"/>
      <c r="B581" s="11"/>
      <c r="C581" s="11"/>
      <c r="D581" s="11"/>
      <c r="E581" s="11"/>
      <c r="F581" s="11"/>
      <c r="G581" s="11"/>
      <c r="H581" s="11"/>
      <c r="I581" s="11"/>
      <c r="J581" s="11"/>
      <c r="K581" s="11"/>
      <c r="L581" s="11"/>
      <c r="M581" s="11"/>
      <c r="N581" s="11"/>
    </row>
    <row r="582" spans="1:14" ht="14.25" customHeight="1">
      <c r="A582" s="11"/>
      <c r="B582" s="11"/>
      <c r="C582" s="11"/>
      <c r="D582" s="11"/>
      <c r="E582" s="11"/>
      <c r="F582" s="11"/>
      <c r="G582" s="11"/>
      <c r="H582" s="11"/>
      <c r="I582" s="11"/>
      <c r="J582" s="11"/>
      <c r="K582" s="11"/>
      <c r="L582" s="11"/>
      <c r="M582" s="11"/>
      <c r="N582" s="11"/>
    </row>
    <row r="583" spans="1:14" ht="14.25" customHeight="1">
      <c r="A583" s="11"/>
      <c r="B583" s="11"/>
      <c r="C583" s="11"/>
      <c r="D583" s="11"/>
      <c r="E583" s="11"/>
      <c r="F583" s="11"/>
      <c r="G583" s="11"/>
      <c r="H583" s="11"/>
      <c r="I583" s="11"/>
      <c r="J583" s="11"/>
      <c r="K583" s="11"/>
      <c r="L583" s="11"/>
      <c r="M583" s="11"/>
      <c r="N583" s="11"/>
    </row>
    <row r="584" spans="1:14" ht="14.25" customHeight="1">
      <c r="A584" s="11"/>
      <c r="B584" s="11"/>
      <c r="C584" s="11"/>
      <c r="D584" s="11"/>
      <c r="E584" s="11"/>
      <c r="F584" s="11"/>
      <c r="G584" s="11"/>
      <c r="H584" s="11"/>
      <c r="I584" s="11"/>
      <c r="J584" s="11"/>
      <c r="K584" s="11"/>
      <c r="L584" s="11"/>
      <c r="M584" s="11"/>
      <c r="N584" s="11"/>
    </row>
    <row r="585" spans="1:14" ht="14.25" customHeight="1">
      <c r="A585" s="11"/>
      <c r="B585" s="11"/>
      <c r="C585" s="11"/>
      <c r="D585" s="11"/>
      <c r="E585" s="11"/>
      <c r="F585" s="11"/>
      <c r="G585" s="11"/>
      <c r="H585" s="11"/>
      <c r="I585" s="11"/>
      <c r="J585" s="11"/>
      <c r="K585" s="11"/>
      <c r="L585" s="11"/>
      <c r="M585" s="11"/>
      <c r="N585" s="11"/>
    </row>
    <row r="586" spans="1:14" ht="14.25" customHeight="1">
      <c r="A586" s="11"/>
      <c r="B586" s="11"/>
      <c r="C586" s="11"/>
      <c r="D586" s="11"/>
      <c r="E586" s="11"/>
      <c r="F586" s="11"/>
      <c r="G586" s="11"/>
      <c r="H586" s="11"/>
      <c r="I586" s="11"/>
      <c r="J586" s="11"/>
      <c r="K586" s="11"/>
      <c r="L586" s="11"/>
      <c r="M586" s="11"/>
      <c r="N586" s="11"/>
    </row>
    <row r="587" spans="1:14" ht="14.25" customHeight="1">
      <c r="A587" s="11"/>
      <c r="B587" s="11"/>
      <c r="C587" s="11"/>
      <c r="D587" s="11"/>
      <c r="E587" s="11"/>
      <c r="F587" s="11"/>
      <c r="G587" s="11"/>
      <c r="H587" s="11"/>
      <c r="I587" s="11"/>
      <c r="J587" s="11"/>
      <c r="K587" s="11"/>
      <c r="L587" s="11"/>
      <c r="M587" s="11"/>
      <c r="N587" s="11"/>
    </row>
    <row r="588" spans="1:14" ht="14.25" customHeight="1">
      <c r="A588" s="11"/>
      <c r="B588" s="11"/>
      <c r="C588" s="11"/>
      <c r="D588" s="11"/>
      <c r="E588" s="11"/>
      <c r="F588" s="11"/>
      <c r="G588" s="11"/>
      <c r="H588" s="11"/>
      <c r="I588" s="11"/>
      <c r="J588" s="11"/>
      <c r="K588" s="11"/>
      <c r="L588" s="11"/>
      <c r="M588" s="11"/>
      <c r="N588" s="11"/>
    </row>
    <row r="589" spans="1:14" ht="14.25" customHeight="1">
      <c r="A589" s="11"/>
      <c r="B589" s="11"/>
      <c r="C589" s="11"/>
      <c r="D589" s="11"/>
      <c r="E589" s="11"/>
      <c r="F589" s="11"/>
      <c r="G589" s="11"/>
      <c r="H589" s="11"/>
      <c r="I589" s="11"/>
      <c r="J589" s="11"/>
      <c r="K589" s="11"/>
      <c r="L589" s="11"/>
      <c r="M589" s="11"/>
      <c r="N589" s="11"/>
    </row>
    <row r="590" spans="1:14" ht="14.25" customHeight="1">
      <c r="A590" s="11"/>
      <c r="B590" s="11"/>
      <c r="C590" s="11"/>
      <c r="D590" s="11"/>
      <c r="E590" s="11"/>
      <c r="F590" s="11"/>
      <c r="G590" s="11"/>
      <c r="H590" s="11"/>
      <c r="I590" s="11"/>
      <c r="J590" s="11"/>
      <c r="K590" s="11"/>
      <c r="L590" s="11"/>
      <c r="M590" s="11"/>
      <c r="N590" s="11"/>
    </row>
    <row r="591" spans="1:14" ht="14.25" customHeight="1">
      <c r="A591" s="11"/>
      <c r="B591" s="11"/>
      <c r="C591" s="11"/>
      <c r="D591" s="11"/>
      <c r="E591" s="11"/>
      <c r="F591" s="11"/>
      <c r="G591" s="11"/>
      <c r="H591" s="11"/>
      <c r="I591" s="11"/>
      <c r="J591" s="11"/>
      <c r="K591" s="11"/>
      <c r="L591" s="11"/>
      <c r="M591" s="11"/>
      <c r="N591" s="11"/>
    </row>
    <row r="592" spans="1:14" ht="14.25" customHeight="1">
      <c r="A592" s="11"/>
      <c r="B592" s="11"/>
      <c r="C592" s="11"/>
      <c r="D592" s="11"/>
      <c r="E592" s="11"/>
      <c r="F592" s="11"/>
      <c r="G592" s="11"/>
      <c r="H592" s="11"/>
      <c r="I592" s="11"/>
      <c r="J592" s="11"/>
      <c r="K592" s="11"/>
      <c r="L592" s="11"/>
      <c r="M592" s="11"/>
      <c r="N592" s="11"/>
    </row>
    <row r="593" spans="1:14" ht="14.25" customHeight="1">
      <c r="A593" s="11"/>
      <c r="B593" s="11"/>
      <c r="C593" s="11"/>
      <c r="D593" s="11"/>
      <c r="E593" s="11"/>
      <c r="F593" s="11"/>
      <c r="G593" s="11"/>
      <c r="H593" s="11"/>
      <c r="I593" s="11"/>
      <c r="J593" s="11"/>
      <c r="K593" s="11"/>
      <c r="L593" s="11"/>
      <c r="M593" s="11"/>
      <c r="N593" s="11"/>
    </row>
    <row r="594" spans="1:14" ht="14.25" customHeight="1">
      <c r="A594" s="11"/>
      <c r="B594" s="11"/>
      <c r="C594" s="11"/>
      <c r="D594" s="11"/>
      <c r="E594" s="11"/>
      <c r="F594" s="11"/>
      <c r="G594" s="11"/>
      <c r="H594" s="11"/>
      <c r="I594" s="11"/>
      <c r="J594" s="11"/>
      <c r="K594" s="11"/>
      <c r="L594" s="11"/>
      <c r="M594" s="11"/>
      <c r="N594" s="11"/>
    </row>
    <row r="595" spans="1:14" ht="14.25" customHeight="1">
      <c r="A595" s="11"/>
      <c r="B595" s="11"/>
      <c r="C595" s="11"/>
      <c r="D595" s="11"/>
      <c r="E595" s="11"/>
      <c r="F595" s="11"/>
      <c r="G595" s="11"/>
      <c r="H595" s="11"/>
      <c r="I595" s="11"/>
      <c r="J595" s="11"/>
      <c r="K595" s="11"/>
      <c r="L595" s="11"/>
      <c r="M595" s="11"/>
      <c r="N595" s="11"/>
    </row>
    <row r="596" spans="1:14" ht="14.25" customHeight="1">
      <c r="A596" s="11"/>
      <c r="B596" s="11"/>
      <c r="C596" s="11"/>
      <c r="D596" s="11"/>
      <c r="E596" s="11"/>
      <c r="F596" s="11"/>
      <c r="G596" s="11"/>
      <c r="H596" s="11"/>
      <c r="I596" s="11"/>
      <c r="J596" s="11"/>
      <c r="K596" s="11"/>
      <c r="L596" s="11"/>
      <c r="M596" s="11"/>
      <c r="N596" s="11"/>
    </row>
    <row r="597" spans="1:14" ht="14.25" customHeight="1">
      <c r="A597" s="11"/>
      <c r="B597" s="11"/>
      <c r="C597" s="11"/>
      <c r="D597" s="11"/>
      <c r="E597" s="11"/>
      <c r="F597" s="11"/>
      <c r="G597" s="11"/>
      <c r="H597" s="11"/>
      <c r="I597" s="11"/>
      <c r="J597" s="11"/>
      <c r="K597" s="11"/>
      <c r="L597" s="11"/>
      <c r="M597" s="11"/>
      <c r="N597" s="11"/>
    </row>
    <row r="598" spans="1:14" ht="14.25" customHeight="1">
      <c r="A598" s="11"/>
      <c r="B598" s="11"/>
      <c r="C598" s="11"/>
      <c r="D598" s="11"/>
      <c r="E598" s="11"/>
      <c r="F598" s="11"/>
      <c r="G598" s="11"/>
      <c r="H598" s="11"/>
      <c r="I598" s="11"/>
      <c r="J598" s="11"/>
      <c r="K598" s="11"/>
      <c r="L598" s="11"/>
      <c r="M598" s="11"/>
      <c r="N598" s="11"/>
    </row>
    <row r="599" spans="1:14" ht="14.25" customHeight="1">
      <c r="A599" s="11"/>
      <c r="B599" s="11"/>
      <c r="C599" s="11"/>
      <c r="D599" s="11"/>
      <c r="E599" s="11"/>
      <c r="F599" s="11"/>
      <c r="G599" s="11"/>
      <c r="H599" s="11"/>
      <c r="I599" s="11"/>
      <c r="J599" s="11"/>
      <c r="K599" s="11"/>
      <c r="L599" s="11"/>
      <c r="M599" s="11"/>
      <c r="N599" s="11"/>
    </row>
    <row r="600" spans="1:14" ht="14.25" customHeight="1">
      <c r="A600" s="11"/>
      <c r="B600" s="11"/>
      <c r="C600" s="11"/>
      <c r="D600" s="11"/>
      <c r="E600" s="11"/>
      <c r="F600" s="11"/>
      <c r="G600" s="11"/>
      <c r="H600" s="11"/>
      <c r="I600" s="11"/>
      <c r="J600" s="11"/>
      <c r="K600" s="11"/>
      <c r="L600" s="11"/>
      <c r="M600" s="11"/>
      <c r="N600" s="11"/>
    </row>
    <row r="601" spans="1:14" ht="14.25" customHeight="1">
      <c r="A601" s="11"/>
      <c r="B601" s="11"/>
      <c r="C601" s="11"/>
      <c r="D601" s="11"/>
      <c r="E601" s="11"/>
      <c r="F601" s="11"/>
      <c r="G601" s="11"/>
      <c r="H601" s="11"/>
      <c r="I601" s="11"/>
      <c r="J601" s="11"/>
      <c r="K601" s="11"/>
      <c r="L601" s="11"/>
      <c r="M601" s="11"/>
      <c r="N601" s="11"/>
    </row>
    <row r="602" spans="1:14" ht="14.25" customHeight="1">
      <c r="A602" s="11"/>
      <c r="B602" s="11"/>
      <c r="C602" s="11"/>
      <c r="D602" s="11"/>
      <c r="E602" s="11"/>
      <c r="F602" s="11"/>
      <c r="G602" s="11"/>
      <c r="H602" s="11"/>
      <c r="I602" s="11"/>
      <c r="J602" s="11"/>
      <c r="K602" s="11"/>
      <c r="L602" s="11"/>
      <c r="M602" s="11"/>
      <c r="N602" s="11"/>
    </row>
    <row r="603" spans="1:14" ht="14.25" customHeight="1">
      <c r="A603" s="11"/>
      <c r="B603" s="11"/>
      <c r="C603" s="11"/>
      <c r="D603" s="11"/>
      <c r="E603" s="11"/>
      <c r="F603" s="11"/>
      <c r="G603" s="11"/>
      <c r="H603" s="11"/>
      <c r="I603" s="11"/>
      <c r="J603" s="11"/>
      <c r="K603" s="11"/>
      <c r="L603" s="11"/>
      <c r="M603" s="11"/>
      <c r="N603" s="11"/>
    </row>
    <row r="604" spans="1:14" ht="14.25" customHeight="1">
      <c r="A604" s="11"/>
      <c r="B604" s="11"/>
      <c r="C604" s="11"/>
      <c r="D604" s="11"/>
      <c r="E604" s="11"/>
      <c r="F604" s="11"/>
      <c r="G604" s="11"/>
      <c r="H604" s="11"/>
      <c r="I604" s="11"/>
      <c r="J604" s="11"/>
      <c r="K604" s="11"/>
      <c r="L604" s="11"/>
      <c r="M604" s="11"/>
      <c r="N604" s="11"/>
    </row>
    <row r="605" spans="1:14" ht="14.25" customHeight="1">
      <c r="A605" s="11"/>
      <c r="B605" s="11"/>
      <c r="C605" s="11"/>
      <c r="D605" s="11"/>
      <c r="E605" s="11"/>
      <c r="F605" s="11"/>
      <c r="G605" s="11"/>
      <c r="H605" s="11"/>
      <c r="I605" s="11"/>
      <c r="J605" s="11"/>
      <c r="K605" s="11"/>
      <c r="L605" s="11"/>
      <c r="M605" s="11"/>
      <c r="N605" s="11"/>
    </row>
    <row r="606" spans="1:14" ht="14.25" customHeight="1">
      <c r="A606" s="11"/>
      <c r="B606" s="11"/>
      <c r="C606" s="11"/>
      <c r="D606" s="11"/>
      <c r="E606" s="11"/>
      <c r="F606" s="11"/>
      <c r="G606" s="11"/>
      <c r="H606" s="11"/>
      <c r="I606" s="11"/>
      <c r="J606" s="11"/>
      <c r="K606" s="11"/>
      <c r="L606" s="11"/>
      <c r="M606" s="11"/>
      <c r="N606" s="11"/>
    </row>
    <row r="607" spans="1:14" ht="14.25" customHeight="1">
      <c r="A607" s="11"/>
      <c r="B607" s="11"/>
      <c r="C607" s="11"/>
      <c r="D607" s="11"/>
      <c r="E607" s="11"/>
      <c r="F607" s="11"/>
      <c r="G607" s="11"/>
      <c r="H607" s="11"/>
      <c r="I607" s="11"/>
      <c r="J607" s="11"/>
      <c r="K607" s="11"/>
      <c r="L607" s="11"/>
      <c r="M607" s="11"/>
      <c r="N607" s="11"/>
    </row>
    <row r="608" spans="1:14" ht="14.25" customHeight="1">
      <c r="A608" s="11"/>
      <c r="B608" s="11"/>
      <c r="C608" s="11"/>
      <c r="D608" s="11"/>
      <c r="E608" s="11"/>
      <c r="F608" s="11"/>
      <c r="G608" s="11"/>
      <c r="H608" s="11"/>
      <c r="I608" s="11"/>
      <c r="J608" s="11"/>
      <c r="K608" s="11"/>
      <c r="L608" s="11"/>
      <c r="M608" s="11"/>
      <c r="N608" s="11"/>
    </row>
    <row r="609" spans="1:14" ht="14.25" customHeight="1">
      <c r="A609" s="11"/>
      <c r="B609" s="11"/>
      <c r="C609" s="11"/>
      <c r="D609" s="11"/>
      <c r="E609" s="11"/>
      <c r="F609" s="11"/>
      <c r="G609" s="11"/>
      <c r="H609" s="11"/>
      <c r="I609" s="11"/>
      <c r="J609" s="11"/>
      <c r="K609" s="11"/>
      <c r="L609" s="11"/>
      <c r="M609" s="11"/>
      <c r="N609" s="11"/>
    </row>
    <row r="610" spans="1:14" ht="14.25" customHeight="1">
      <c r="A610" s="11"/>
      <c r="B610" s="11"/>
      <c r="C610" s="11"/>
      <c r="D610" s="11"/>
      <c r="E610" s="11"/>
      <c r="F610" s="11"/>
      <c r="G610" s="11"/>
      <c r="H610" s="11"/>
      <c r="I610" s="11"/>
      <c r="J610" s="11"/>
      <c r="K610" s="11"/>
      <c r="L610" s="11"/>
      <c r="M610" s="11"/>
      <c r="N610" s="11"/>
    </row>
    <row r="611" spans="1:14" ht="14.25" customHeight="1">
      <c r="A611" s="11"/>
      <c r="B611" s="11"/>
      <c r="C611" s="11"/>
      <c r="D611" s="11"/>
      <c r="E611" s="11"/>
      <c r="F611" s="11"/>
      <c r="G611" s="11"/>
      <c r="H611" s="11"/>
      <c r="I611" s="11"/>
      <c r="J611" s="11"/>
      <c r="K611" s="11"/>
      <c r="L611" s="11"/>
      <c r="M611" s="11"/>
      <c r="N611" s="11"/>
    </row>
    <row r="612" spans="1:14" ht="14.25" customHeight="1">
      <c r="A612" s="11"/>
      <c r="B612" s="11"/>
      <c r="C612" s="11"/>
      <c r="D612" s="11"/>
      <c r="E612" s="11"/>
      <c r="F612" s="11"/>
      <c r="G612" s="11"/>
      <c r="H612" s="11"/>
      <c r="I612" s="11"/>
      <c r="J612" s="11"/>
      <c r="K612" s="11"/>
      <c r="L612" s="11"/>
      <c r="M612" s="11"/>
      <c r="N612" s="11"/>
    </row>
    <row r="613" spans="1:14" ht="14.25" customHeight="1">
      <c r="A613" s="11"/>
      <c r="B613" s="11"/>
      <c r="C613" s="11"/>
      <c r="D613" s="11"/>
      <c r="E613" s="11"/>
      <c r="F613" s="11"/>
      <c r="G613" s="11"/>
      <c r="H613" s="11"/>
      <c r="I613" s="11"/>
      <c r="J613" s="11"/>
      <c r="K613" s="11"/>
      <c r="L613" s="11"/>
      <c r="M613" s="11"/>
      <c r="N613" s="11"/>
    </row>
    <row r="614" spans="1:14" ht="14.25" customHeight="1">
      <c r="A614" s="11"/>
      <c r="B614" s="11"/>
      <c r="C614" s="11"/>
      <c r="D614" s="11"/>
      <c r="E614" s="11"/>
      <c r="F614" s="11"/>
      <c r="G614" s="11"/>
      <c r="H614" s="11"/>
      <c r="I614" s="11"/>
      <c r="J614" s="11"/>
      <c r="K614" s="11"/>
      <c r="L614" s="11"/>
      <c r="M614" s="11"/>
      <c r="N614" s="11"/>
    </row>
    <row r="615" spans="1:14" ht="14.25" customHeight="1">
      <c r="A615" s="11"/>
      <c r="B615" s="11"/>
      <c r="C615" s="11"/>
      <c r="D615" s="11"/>
      <c r="E615" s="11"/>
      <c r="F615" s="11"/>
      <c r="G615" s="11"/>
      <c r="H615" s="11"/>
      <c r="I615" s="11"/>
      <c r="J615" s="11"/>
      <c r="K615" s="11"/>
      <c r="L615" s="11"/>
      <c r="M615" s="11"/>
      <c r="N615" s="11"/>
    </row>
    <row r="616" spans="1:14" ht="14.25" customHeight="1">
      <c r="A616" s="11"/>
      <c r="B616" s="11"/>
      <c r="C616" s="11"/>
      <c r="D616" s="11"/>
      <c r="E616" s="11"/>
      <c r="F616" s="11"/>
      <c r="G616" s="11"/>
      <c r="H616" s="11"/>
      <c r="I616" s="11"/>
      <c r="J616" s="11"/>
      <c r="K616" s="11"/>
      <c r="L616" s="11"/>
      <c r="M616" s="11"/>
      <c r="N616" s="11"/>
    </row>
    <row r="617" spans="1:14" ht="14.25" customHeight="1">
      <c r="A617" s="11"/>
      <c r="B617" s="11"/>
      <c r="C617" s="11"/>
      <c r="D617" s="11"/>
      <c r="E617" s="11"/>
      <c r="F617" s="11"/>
      <c r="G617" s="11"/>
      <c r="H617" s="11"/>
      <c r="I617" s="11"/>
      <c r="J617" s="11"/>
      <c r="K617" s="11"/>
      <c r="L617" s="11"/>
      <c r="M617" s="11"/>
      <c r="N617" s="11"/>
    </row>
    <row r="618" spans="1:14" ht="14.25" customHeight="1">
      <c r="A618" s="11"/>
      <c r="B618" s="11"/>
      <c r="C618" s="11"/>
      <c r="D618" s="11"/>
      <c r="E618" s="11"/>
      <c r="F618" s="11"/>
      <c r="G618" s="11"/>
      <c r="H618" s="11"/>
      <c r="I618" s="11"/>
      <c r="J618" s="11"/>
      <c r="K618" s="11"/>
      <c r="L618" s="11"/>
      <c r="M618" s="11"/>
      <c r="N618" s="11"/>
    </row>
    <row r="619" spans="1:14" ht="14.25" customHeight="1">
      <c r="A619" s="11"/>
      <c r="B619" s="11"/>
      <c r="C619" s="11"/>
      <c r="D619" s="11"/>
      <c r="E619" s="11"/>
      <c r="F619" s="11"/>
      <c r="G619" s="11"/>
      <c r="H619" s="11"/>
      <c r="I619" s="11"/>
      <c r="J619" s="11"/>
      <c r="K619" s="11"/>
      <c r="L619" s="11"/>
      <c r="M619" s="11"/>
      <c r="N619" s="11"/>
    </row>
    <row r="620" spans="1:14" ht="14.25" customHeight="1">
      <c r="A620" s="11"/>
      <c r="B620" s="11"/>
      <c r="C620" s="11"/>
      <c r="D620" s="11"/>
      <c r="E620" s="11"/>
      <c r="F620" s="11"/>
      <c r="G620" s="11"/>
      <c r="H620" s="11"/>
      <c r="I620" s="11"/>
      <c r="J620" s="11"/>
      <c r="K620" s="11"/>
      <c r="L620" s="11"/>
      <c r="M620" s="11"/>
      <c r="N620" s="11"/>
    </row>
    <row r="621" spans="1:14" ht="14.25" customHeight="1">
      <c r="A621" s="11"/>
      <c r="B621" s="11"/>
      <c r="C621" s="11"/>
      <c r="D621" s="11"/>
      <c r="E621" s="11"/>
      <c r="F621" s="11"/>
      <c r="G621" s="11"/>
      <c r="H621" s="11"/>
      <c r="I621" s="11"/>
      <c r="J621" s="11"/>
      <c r="K621" s="11"/>
      <c r="L621" s="11"/>
      <c r="M621" s="11"/>
      <c r="N621" s="11"/>
    </row>
    <row r="622" spans="1:14" ht="14.25" customHeight="1">
      <c r="A622" s="11"/>
      <c r="B622" s="11"/>
      <c r="C622" s="11"/>
      <c r="D622" s="11"/>
      <c r="E622" s="11"/>
      <c r="F622" s="11"/>
      <c r="G622" s="11"/>
      <c r="H622" s="11"/>
      <c r="I622" s="11"/>
      <c r="J622" s="11"/>
      <c r="K622" s="11"/>
      <c r="L622" s="11"/>
      <c r="M622" s="11"/>
      <c r="N622" s="11"/>
    </row>
    <row r="623" spans="1:14" ht="14.25" customHeight="1">
      <c r="A623" s="11"/>
      <c r="B623" s="11"/>
      <c r="C623" s="11"/>
      <c r="D623" s="11"/>
      <c r="E623" s="11"/>
      <c r="F623" s="11"/>
      <c r="G623" s="11"/>
      <c r="H623" s="11"/>
      <c r="I623" s="11"/>
      <c r="J623" s="11"/>
      <c r="K623" s="11"/>
      <c r="L623" s="11"/>
      <c r="M623" s="11"/>
      <c r="N623" s="11"/>
    </row>
    <row r="624" spans="1:14" ht="14.25" customHeight="1">
      <c r="A624" s="11"/>
      <c r="B624" s="11"/>
      <c r="C624" s="11"/>
      <c r="D624" s="11"/>
      <c r="E624" s="11"/>
      <c r="F624" s="11"/>
      <c r="G624" s="11"/>
      <c r="H624" s="11"/>
      <c r="I624" s="11"/>
      <c r="J624" s="11"/>
      <c r="K624" s="11"/>
      <c r="L624" s="11"/>
      <c r="M624" s="11"/>
      <c r="N624" s="11"/>
    </row>
    <row r="625" spans="1:14" ht="14.25" customHeight="1">
      <c r="A625" s="11"/>
      <c r="B625" s="11"/>
      <c r="C625" s="11"/>
      <c r="D625" s="11"/>
      <c r="E625" s="11"/>
      <c r="F625" s="11"/>
      <c r="G625" s="11"/>
      <c r="H625" s="11"/>
      <c r="I625" s="11"/>
      <c r="J625" s="11"/>
      <c r="K625" s="11"/>
      <c r="L625" s="11"/>
      <c r="M625" s="11"/>
      <c r="N625" s="11"/>
    </row>
    <row r="626" spans="1:14" ht="14.25" customHeight="1">
      <c r="A626" s="11"/>
      <c r="B626" s="11"/>
      <c r="C626" s="11"/>
      <c r="D626" s="11"/>
      <c r="E626" s="11"/>
      <c r="F626" s="11"/>
      <c r="G626" s="11"/>
      <c r="H626" s="11"/>
      <c r="I626" s="11"/>
      <c r="J626" s="11"/>
      <c r="K626" s="11"/>
      <c r="L626" s="11"/>
      <c r="M626" s="11"/>
      <c r="N626" s="11"/>
    </row>
    <row r="627" spans="1:14" ht="14.25" customHeight="1">
      <c r="A627" s="11"/>
      <c r="B627" s="11"/>
      <c r="C627" s="11"/>
      <c r="D627" s="11"/>
      <c r="E627" s="11"/>
      <c r="F627" s="11"/>
      <c r="G627" s="11"/>
      <c r="H627" s="11"/>
      <c r="I627" s="11"/>
      <c r="J627" s="11"/>
      <c r="K627" s="11"/>
      <c r="L627" s="11"/>
      <c r="M627" s="11"/>
      <c r="N627" s="11"/>
    </row>
    <row r="628" spans="1:14" ht="14.25" customHeight="1">
      <c r="A628" s="11"/>
      <c r="B628" s="11"/>
      <c r="C628" s="11"/>
      <c r="D628" s="11"/>
      <c r="E628" s="11"/>
      <c r="F628" s="11"/>
      <c r="G628" s="11"/>
      <c r="H628" s="11"/>
      <c r="I628" s="11"/>
      <c r="J628" s="11"/>
      <c r="K628" s="11"/>
      <c r="L628" s="11"/>
      <c r="M628" s="11"/>
      <c r="N628" s="11"/>
    </row>
    <row r="629" spans="1:14" ht="14.25" customHeight="1">
      <c r="A629" s="11"/>
      <c r="B629" s="11"/>
      <c r="C629" s="11"/>
      <c r="D629" s="11"/>
      <c r="E629" s="11"/>
      <c r="F629" s="11"/>
      <c r="G629" s="11"/>
      <c r="H629" s="11"/>
      <c r="I629" s="11"/>
      <c r="J629" s="11"/>
      <c r="K629" s="11"/>
      <c r="L629" s="11"/>
      <c r="M629" s="11"/>
      <c r="N629" s="11"/>
    </row>
    <row r="630" spans="1:14" ht="14.25" customHeight="1">
      <c r="A630" s="11"/>
      <c r="B630" s="11"/>
      <c r="C630" s="11"/>
      <c r="D630" s="11"/>
      <c r="E630" s="11"/>
      <c r="F630" s="11"/>
      <c r="G630" s="11"/>
      <c r="H630" s="11"/>
      <c r="I630" s="11"/>
      <c r="J630" s="11"/>
      <c r="K630" s="11"/>
      <c r="L630" s="11"/>
      <c r="M630" s="11"/>
      <c r="N630" s="11"/>
    </row>
    <row r="631" spans="1:14" ht="14.25" customHeight="1">
      <c r="A631" s="11"/>
      <c r="B631" s="11"/>
      <c r="C631" s="11"/>
      <c r="D631" s="11"/>
      <c r="E631" s="11"/>
      <c r="F631" s="11"/>
      <c r="G631" s="11"/>
      <c r="H631" s="11"/>
      <c r="I631" s="11"/>
      <c r="J631" s="11"/>
      <c r="K631" s="11"/>
      <c r="L631" s="11"/>
      <c r="M631" s="11"/>
      <c r="N631" s="11"/>
    </row>
    <row r="632" spans="1:14" ht="14.25" customHeight="1">
      <c r="A632" s="11"/>
      <c r="B632" s="11"/>
      <c r="C632" s="11"/>
      <c r="D632" s="11"/>
      <c r="E632" s="11"/>
      <c r="F632" s="11"/>
      <c r="G632" s="11"/>
      <c r="H632" s="11"/>
      <c r="I632" s="11"/>
      <c r="J632" s="11"/>
      <c r="K632" s="11"/>
      <c r="L632" s="11"/>
      <c r="M632" s="11"/>
      <c r="N632" s="11"/>
    </row>
    <row r="633" spans="1:14" ht="14.25" customHeight="1">
      <c r="A633" s="11"/>
      <c r="B633" s="11"/>
      <c r="C633" s="11"/>
      <c r="D633" s="11"/>
      <c r="E633" s="11"/>
      <c r="F633" s="11"/>
      <c r="G633" s="11"/>
      <c r="H633" s="11"/>
      <c r="I633" s="11"/>
      <c r="J633" s="11"/>
      <c r="K633" s="11"/>
      <c r="L633" s="11"/>
      <c r="M633" s="11"/>
      <c r="N633" s="11"/>
    </row>
    <row r="634" spans="1:14" ht="14.25" customHeight="1">
      <c r="A634" s="11"/>
      <c r="B634" s="11"/>
      <c r="C634" s="11"/>
      <c r="D634" s="11"/>
      <c r="E634" s="11"/>
      <c r="F634" s="11"/>
      <c r="G634" s="11"/>
      <c r="H634" s="11"/>
      <c r="I634" s="11"/>
      <c r="J634" s="11"/>
      <c r="K634" s="11"/>
      <c r="L634" s="11"/>
      <c r="M634" s="11"/>
      <c r="N634" s="11"/>
    </row>
    <row r="635" spans="1:14" ht="14.25" customHeight="1">
      <c r="A635" s="11"/>
      <c r="B635" s="11"/>
      <c r="C635" s="11"/>
      <c r="D635" s="11"/>
      <c r="E635" s="11"/>
      <c r="F635" s="11"/>
      <c r="G635" s="11"/>
      <c r="H635" s="11"/>
      <c r="I635" s="11"/>
      <c r="J635" s="11"/>
      <c r="K635" s="11"/>
      <c r="L635" s="11"/>
      <c r="M635" s="11"/>
      <c r="N635" s="11"/>
    </row>
    <row r="636" spans="1:14" ht="14.25" customHeight="1">
      <c r="A636" s="11"/>
      <c r="B636" s="11"/>
      <c r="C636" s="11"/>
      <c r="D636" s="11"/>
      <c r="E636" s="11"/>
      <c r="F636" s="11"/>
      <c r="G636" s="11"/>
      <c r="H636" s="11"/>
      <c r="I636" s="11"/>
      <c r="J636" s="11"/>
      <c r="K636" s="11"/>
      <c r="L636" s="11"/>
      <c r="M636" s="11"/>
      <c r="N636" s="11"/>
    </row>
    <row r="637" spans="1:14" ht="14.25" customHeight="1">
      <c r="A637" s="11"/>
      <c r="B637" s="11"/>
      <c r="C637" s="11"/>
      <c r="D637" s="11"/>
      <c r="E637" s="11"/>
      <c r="F637" s="11"/>
      <c r="G637" s="11"/>
      <c r="H637" s="11"/>
      <c r="I637" s="11"/>
      <c r="J637" s="11"/>
      <c r="K637" s="11"/>
      <c r="L637" s="11"/>
      <c r="M637" s="11"/>
      <c r="N637" s="11"/>
    </row>
    <row r="638" spans="1:14" ht="14.25" customHeight="1">
      <c r="A638" s="11"/>
      <c r="B638" s="11"/>
      <c r="C638" s="11"/>
      <c r="D638" s="11"/>
      <c r="E638" s="11"/>
      <c r="F638" s="11"/>
      <c r="G638" s="11"/>
      <c r="H638" s="11"/>
      <c r="I638" s="11"/>
      <c r="J638" s="11"/>
      <c r="K638" s="11"/>
      <c r="L638" s="11"/>
      <c r="M638" s="11"/>
      <c r="N638" s="11"/>
    </row>
    <row r="639" spans="1:14" ht="14.25" customHeight="1">
      <c r="A639" s="11"/>
      <c r="B639" s="11"/>
      <c r="C639" s="11"/>
      <c r="D639" s="11"/>
      <c r="E639" s="11"/>
      <c r="F639" s="11"/>
      <c r="G639" s="11"/>
      <c r="H639" s="11"/>
      <c r="I639" s="11"/>
      <c r="J639" s="11"/>
      <c r="K639" s="11"/>
      <c r="L639" s="11"/>
      <c r="M639" s="11"/>
      <c r="N639" s="11"/>
    </row>
    <row r="640" spans="1:14" ht="14.25" customHeight="1">
      <c r="A640" s="11"/>
      <c r="B640" s="11"/>
      <c r="C640" s="11"/>
      <c r="D640" s="11"/>
      <c r="E640" s="11"/>
      <c r="F640" s="11"/>
      <c r="G640" s="11"/>
      <c r="H640" s="11"/>
      <c r="I640" s="11"/>
      <c r="J640" s="11"/>
      <c r="K640" s="11"/>
      <c r="L640" s="11"/>
      <c r="M640" s="11"/>
      <c r="N640" s="11"/>
    </row>
    <row r="641" spans="1:14" ht="14.25" customHeight="1">
      <c r="A641" s="11"/>
      <c r="B641" s="11"/>
      <c r="C641" s="11"/>
      <c r="D641" s="11"/>
      <c r="E641" s="11"/>
      <c r="F641" s="11"/>
      <c r="G641" s="11"/>
      <c r="H641" s="11"/>
      <c r="I641" s="11"/>
      <c r="J641" s="11"/>
      <c r="K641" s="11"/>
      <c r="L641" s="11"/>
      <c r="M641" s="11"/>
      <c r="N641" s="11"/>
    </row>
    <row r="642" spans="1:14" ht="14.25" customHeight="1">
      <c r="A642" s="11"/>
      <c r="B642" s="11"/>
      <c r="C642" s="11"/>
      <c r="D642" s="11"/>
      <c r="E642" s="11"/>
      <c r="F642" s="11"/>
      <c r="G642" s="11"/>
      <c r="H642" s="11"/>
      <c r="I642" s="11"/>
      <c r="J642" s="11"/>
      <c r="K642" s="11"/>
      <c r="L642" s="11"/>
      <c r="M642" s="11"/>
      <c r="N642" s="11"/>
    </row>
    <row r="643" spans="1:14" ht="14.25" customHeight="1">
      <c r="A643" s="11"/>
      <c r="B643" s="11"/>
      <c r="C643" s="11"/>
      <c r="D643" s="11"/>
      <c r="E643" s="11"/>
      <c r="F643" s="11"/>
      <c r="G643" s="11"/>
      <c r="H643" s="11"/>
      <c r="I643" s="11"/>
      <c r="J643" s="11"/>
      <c r="K643" s="11"/>
      <c r="L643" s="11"/>
      <c r="M643" s="11"/>
      <c r="N643" s="11"/>
    </row>
    <row r="644" spans="1:14" ht="14.25" customHeight="1">
      <c r="A644" s="11"/>
      <c r="B644" s="11"/>
      <c r="C644" s="11"/>
      <c r="D644" s="11"/>
      <c r="E644" s="11"/>
      <c r="F644" s="11"/>
      <c r="G644" s="11"/>
      <c r="H644" s="11"/>
      <c r="I644" s="11"/>
      <c r="J644" s="11"/>
      <c r="K644" s="11"/>
      <c r="L644" s="11"/>
      <c r="M644" s="11"/>
      <c r="N644" s="11"/>
    </row>
    <row r="645" spans="1:14" ht="14.25" customHeight="1">
      <c r="A645" s="11"/>
      <c r="B645" s="11"/>
      <c r="C645" s="11"/>
      <c r="D645" s="11"/>
      <c r="E645" s="11"/>
      <c r="F645" s="11"/>
      <c r="G645" s="11"/>
      <c r="H645" s="11"/>
      <c r="I645" s="11"/>
      <c r="J645" s="11"/>
      <c r="K645" s="11"/>
      <c r="L645" s="11"/>
      <c r="M645" s="11"/>
      <c r="N645" s="11"/>
    </row>
    <row r="646" spans="1:14" ht="14.25" customHeight="1">
      <c r="A646" s="11"/>
      <c r="B646" s="11"/>
      <c r="C646" s="11"/>
      <c r="D646" s="11"/>
      <c r="E646" s="11"/>
      <c r="F646" s="11"/>
      <c r="G646" s="11"/>
      <c r="H646" s="11"/>
      <c r="I646" s="11"/>
      <c r="J646" s="11"/>
      <c r="K646" s="11"/>
      <c r="L646" s="11"/>
      <c r="M646" s="11"/>
      <c r="N646" s="11"/>
    </row>
    <row r="647" spans="1:14" ht="14.25" customHeight="1">
      <c r="A647" s="11"/>
      <c r="B647" s="11"/>
      <c r="C647" s="11"/>
      <c r="D647" s="11"/>
      <c r="E647" s="11"/>
      <c r="F647" s="11"/>
      <c r="G647" s="11"/>
      <c r="H647" s="11"/>
      <c r="I647" s="11"/>
      <c r="J647" s="11"/>
      <c r="K647" s="11"/>
      <c r="L647" s="11"/>
      <c r="M647" s="11"/>
      <c r="N647" s="11"/>
    </row>
    <row r="648" spans="1:14" ht="14.25" customHeight="1">
      <c r="A648" s="11"/>
      <c r="B648" s="11"/>
      <c r="C648" s="11"/>
      <c r="D648" s="11"/>
      <c r="E648" s="11"/>
      <c r="F648" s="11"/>
      <c r="G648" s="11"/>
      <c r="H648" s="11"/>
      <c r="I648" s="11"/>
      <c r="J648" s="11"/>
      <c r="K648" s="11"/>
      <c r="L648" s="11"/>
      <c r="M648" s="11"/>
      <c r="N648" s="11"/>
    </row>
    <row r="649" spans="1:14" ht="14.25" customHeight="1">
      <c r="A649" s="11"/>
      <c r="B649" s="11"/>
      <c r="C649" s="11"/>
      <c r="D649" s="11"/>
      <c r="E649" s="11"/>
      <c r="F649" s="11"/>
      <c r="G649" s="11"/>
      <c r="H649" s="11"/>
      <c r="I649" s="11"/>
      <c r="J649" s="11"/>
      <c r="K649" s="11"/>
      <c r="L649" s="11"/>
      <c r="M649" s="11"/>
      <c r="N649" s="11"/>
    </row>
    <row r="650" spans="1:14" ht="14.25" customHeight="1">
      <c r="A650" s="11"/>
      <c r="B650" s="11"/>
      <c r="C650" s="11"/>
      <c r="D650" s="11"/>
      <c r="E650" s="11"/>
      <c r="F650" s="11"/>
      <c r="G650" s="11"/>
      <c r="H650" s="11"/>
      <c r="I650" s="11"/>
      <c r="J650" s="11"/>
      <c r="K650" s="11"/>
      <c r="L650" s="11"/>
      <c r="M650" s="11"/>
      <c r="N650" s="11"/>
    </row>
    <row r="651" spans="1:14" ht="14.25" customHeight="1">
      <c r="A651" s="11"/>
      <c r="B651" s="11"/>
      <c r="C651" s="11"/>
      <c r="D651" s="11"/>
      <c r="E651" s="11"/>
      <c r="F651" s="11"/>
      <c r="G651" s="11"/>
      <c r="H651" s="11"/>
      <c r="I651" s="11"/>
      <c r="J651" s="11"/>
      <c r="K651" s="11"/>
      <c r="L651" s="11"/>
      <c r="M651" s="11"/>
      <c r="N651" s="11"/>
    </row>
    <row r="652" spans="1:14" ht="14.25" customHeight="1">
      <c r="A652" s="11"/>
      <c r="B652" s="11"/>
      <c r="C652" s="11"/>
      <c r="D652" s="11"/>
      <c r="E652" s="11"/>
      <c r="F652" s="11"/>
      <c r="G652" s="11"/>
      <c r="H652" s="11"/>
      <c r="I652" s="11"/>
      <c r="J652" s="11"/>
      <c r="K652" s="11"/>
      <c r="L652" s="11"/>
      <c r="M652" s="11"/>
      <c r="N652" s="11"/>
    </row>
    <row r="653" spans="1:14" ht="14.25" customHeight="1">
      <c r="A653" s="11"/>
      <c r="B653" s="11"/>
      <c r="C653" s="11"/>
      <c r="D653" s="11"/>
      <c r="E653" s="11"/>
      <c r="F653" s="11"/>
      <c r="G653" s="11"/>
      <c r="H653" s="11"/>
      <c r="I653" s="11"/>
      <c r="J653" s="11"/>
      <c r="K653" s="11"/>
      <c r="L653" s="11"/>
      <c r="M653" s="11"/>
      <c r="N653" s="11"/>
    </row>
    <row r="654" spans="1:14" ht="14.25" customHeight="1">
      <c r="A654" s="11"/>
      <c r="B654" s="11"/>
      <c r="C654" s="11"/>
      <c r="D654" s="11"/>
      <c r="E654" s="11"/>
      <c r="F654" s="11"/>
      <c r="G654" s="11"/>
      <c r="H654" s="11"/>
      <c r="I654" s="11"/>
      <c r="J654" s="11"/>
      <c r="K654" s="11"/>
      <c r="L654" s="11"/>
      <c r="M654" s="11"/>
      <c r="N654" s="11"/>
    </row>
    <row r="655" spans="1:14" ht="14.25" customHeight="1">
      <c r="A655" s="11"/>
      <c r="B655" s="11"/>
      <c r="C655" s="11"/>
      <c r="D655" s="11"/>
      <c r="E655" s="11"/>
      <c r="F655" s="11"/>
      <c r="G655" s="11"/>
      <c r="H655" s="11"/>
      <c r="I655" s="11"/>
      <c r="J655" s="11"/>
      <c r="K655" s="11"/>
      <c r="L655" s="11"/>
      <c r="M655" s="11"/>
      <c r="N655" s="11"/>
    </row>
    <row r="656" spans="1:14" ht="14.25" customHeight="1">
      <c r="A656" s="11"/>
      <c r="B656" s="11"/>
      <c r="C656" s="11"/>
      <c r="D656" s="11"/>
      <c r="E656" s="11"/>
      <c r="F656" s="11"/>
      <c r="G656" s="11"/>
      <c r="H656" s="11"/>
      <c r="I656" s="11"/>
      <c r="J656" s="11"/>
      <c r="K656" s="11"/>
      <c r="L656" s="11"/>
      <c r="M656" s="11"/>
      <c r="N656" s="11"/>
    </row>
    <row r="657" spans="1:14" ht="14.25" customHeight="1">
      <c r="A657" s="11"/>
      <c r="B657" s="11"/>
      <c r="C657" s="11"/>
      <c r="D657" s="11"/>
      <c r="E657" s="11"/>
      <c r="F657" s="11"/>
      <c r="G657" s="11"/>
      <c r="H657" s="11"/>
      <c r="I657" s="11"/>
      <c r="J657" s="11"/>
      <c r="K657" s="11"/>
      <c r="L657" s="11"/>
      <c r="M657" s="11"/>
      <c r="N657" s="11"/>
    </row>
    <row r="658" spans="1:14" ht="14.25" customHeight="1">
      <c r="A658" s="11"/>
      <c r="B658" s="11"/>
      <c r="C658" s="11"/>
      <c r="D658" s="11"/>
      <c r="E658" s="11"/>
      <c r="F658" s="11"/>
      <c r="G658" s="11"/>
      <c r="H658" s="11"/>
      <c r="I658" s="11"/>
      <c r="J658" s="11"/>
      <c r="K658" s="11"/>
      <c r="L658" s="11"/>
      <c r="M658" s="11"/>
      <c r="N658" s="11"/>
    </row>
    <row r="659" spans="1:14" ht="14.25" customHeight="1">
      <c r="A659" s="11"/>
      <c r="B659" s="11"/>
      <c r="C659" s="11"/>
      <c r="D659" s="11"/>
      <c r="E659" s="11"/>
      <c r="F659" s="11"/>
      <c r="G659" s="11"/>
      <c r="H659" s="11"/>
      <c r="I659" s="11"/>
      <c r="J659" s="11"/>
      <c r="K659" s="11"/>
      <c r="L659" s="11"/>
      <c r="M659" s="11"/>
      <c r="N659" s="11"/>
    </row>
    <row r="660" spans="1:14" ht="14.25" customHeight="1">
      <c r="A660" s="11"/>
      <c r="B660" s="11"/>
      <c r="C660" s="11"/>
      <c r="D660" s="11"/>
      <c r="E660" s="11"/>
      <c r="F660" s="11"/>
      <c r="G660" s="11"/>
      <c r="H660" s="11"/>
      <c r="I660" s="11"/>
      <c r="J660" s="11"/>
      <c r="K660" s="11"/>
      <c r="L660" s="11"/>
      <c r="M660" s="11"/>
      <c r="N660" s="11"/>
    </row>
    <row r="661" spans="1:14" ht="14.25" customHeight="1">
      <c r="A661" s="11"/>
      <c r="B661" s="11"/>
      <c r="C661" s="11"/>
      <c r="D661" s="11"/>
      <c r="E661" s="11"/>
      <c r="F661" s="11"/>
      <c r="G661" s="11"/>
      <c r="H661" s="11"/>
      <c r="I661" s="11"/>
      <c r="J661" s="11"/>
      <c r="K661" s="11"/>
      <c r="L661" s="11"/>
      <c r="M661" s="11"/>
      <c r="N661" s="11"/>
    </row>
    <row r="662" spans="1:14" ht="14.25" customHeight="1">
      <c r="A662" s="11"/>
      <c r="B662" s="11"/>
      <c r="C662" s="11"/>
      <c r="D662" s="11"/>
      <c r="E662" s="11"/>
      <c r="F662" s="11"/>
      <c r="G662" s="11"/>
      <c r="H662" s="11"/>
      <c r="I662" s="11"/>
      <c r="J662" s="11"/>
      <c r="K662" s="11"/>
      <c r="L662" s="11"/>
      <c r="M662" s="11"/>
      <c r="N662" s="11"/>
    </row>
    <row r="663" spans="1:14" ht="14.25" customHeight="1">
      <c r="A663" s="11"/>
      <c r="B663" s="11"/>
      <c r="C663" s="11"/>
      <c r="D663" s="11"/>
      <c r="E663" s="11"/>
      <c r="F663" s="11"/>
      <c r="G663" s="11"/>
      <c r="H663" s="11"/>
      <c r="I663" s="11"/>
      <c r="J663" s="11"/>
      <c r="K663" s="11"/>
      <c r="L663" s="11"/>
      <c r="M663" s="11"/>
      <c r="N663" s="11"/>
    </row>
    <row r="664" spans="1:14" ht="14.25" customHeight="1">
      <c r="A664" s="11"/>
      <c r="B664" s="11"/>
      <c r="C664" s="11"/>
      <c r="D664" s="11"/>
      <c r="E664" s="11"/>
      <c r="F664" s="11"/>
      <c r="G664" s="11"/>
      <c r="H664" s="11"/>
      <c r="I664" s="11"/>
      <c r="J664" s="11"/>
      <c r="K664" s="11"/>
      <c r="L664" s="11"/>
      <c r="M664" s="11"/>
      <c r="N664" s="11"/>
    </row>
    <row r="665" spans="1:14" ht="14.25" customHeight="1">
      <c r="A665" s="11"/>
      <c r="B665" s="11"/>
      <c r="C665" s="11"/>
      <c r="D665" s="11"/>
      <c r="E665" s="11"/>
      <c r="F665" s="11"/>
      <c r="G665" s="11"/>
      <c r="H665" s="11"/>
      <c r="I665" s="11"/>
      <c r="J665" s="11"/>
      <c r="K665" s="11"/>
      <c r="L665" s="11"/>
      <c r="M665" s="11"/>
      <c r="N665" s="11"/>
    </row>
    <row r="666" spans="1:14" ht="14.25" customHeight="1">
      <c r="A666" s="11"/>
      <c r="B666" s="11"/>
      <c r="C666" s="11"/>
      <c r="D666" s="11"/>
      <c r="E666" s="11"/>
      <c r="F666" s="11"/>
      <c r="G666" s="11"/>
      <c r="H666" s="11"/>
      <c r="I666" s="11"/>
      <c r="J666" s="11"/>
      <c r="K666" s="11"/>
      <c r="L666" s="11"/>
      <c r="M666" s="11"/>
      <c r="N666" s="11"/>
    </row>
    <row r="667" spans="1:14" ht="14.25" customHeight="1">
      <c r="A667" s="11"/>
      <c r="B667" s="11"/>
      <c r="C667" s="11"/>
      <c r="D667" s="11"/>
      <c r="E667" s="11"/>
      <c r="F667" s="11"/>
      <c r="G667" s="11"/>
      <c r="H667" s="11"/>
      <c r="I667" s="11"/>
      <c r="J667" s="11"/>
      <c r="K667" s="11"/>
      <c r="L667" s="11"/>
      <c r="M667" s="11"/>
      <c r="N667" s="11"/>
    </row>
    <row r="668" spans="1:14" ht="14.25" customHeight="1">
      <c r="A668" s="11"/>
      <c r="B668" s="11"/>
      <c r="C668" s="11"/>
      <c r="D668" s="11"/>
      <c r="E668" s="11"/>
      <c r="F668" s="11"/>
      <c r="G668" s="11"/>
      <c r="H668" s="11"/>
      <c r="I668" s="11"/>
      <c r="J668" s="11"/>
      <c r="K668" s="11"/>
      <c r="L668" s="11"/>
      <c r="M668" s="11"/>
      <c r="N668" s="11"/>
    </row>
    <row r="669" spans="1:14" ht="14.25" customHeight="1">
      <c r="A669" s="11"/>
      <c r="B669" s="11"/>
      <c r="C669" s="11"/>
      <c r="D669" s="11"/>
      <c r="E669" s="11"/>
      <c r="F669" s="11"/>
      <c r="G669" s="11"/>
      <c r="H669" s="11"/>
      <c r="I669" s="11"/>
      <c r="J669" s="11"/>
      <c r="K669" s="11"/>
      <c r="L669" s="11"/>
      <c r="M669" s="11"/>
      <c r="N669" s="11"/>
    </row>
    <row r="670" spans="1:14" ht="14.25" customHeight="1">
      <c r="A670" s="11"/>
      <c r="B670" s="11"/>
      <c r="C670" s="11"/>
      <c r="D670" s="11"/>
      <c r="E670" s="11"/>
      <c r="F670" s="11"/>
      <c r="G670" s="11"/>
      <c r="H670" s="11"/>
      <c r="I670" s="11"/>
      <c r="J670" s="11"/>
      <c r="K670" s="11"/>
      <c r="L670" s="11"/>
      <c r="M670" s="11"/>
      <c r="N670" s="11"/>
    </row>
    <row r="671" spans="1:14" ht="14.25" customHeight="1">
      <c r="A671" s="11"/>
      <c r="B671" s="11"/>
      <c r="C671" s="11"/>
      <c r="D671" s="11"/>
      <c r="E671" s="11"/>
      <c r="F671" s="11"/>
      <c r="G671" s="11"/>
      <c r="H671" s="11"/>
      <c r="I671" s="11"/>
      <c r="J671" s="11"/>
      <c r="K671" s="11"/>
      <c r="L671" s="11"/>
      <c r="M671" s="11"/>
      <c r="N671" s="11"/>
    </row>
    <row r="672" spans="1:14" ht="14.25" customHeight="1">
      <c r="A672" s="11"/>
      <c r="B672" s="11"/>
      <c r="C672" s="11"/>
      <c r="D672" s="11"/>
      <c r="E672" s="11"/>
      <c r="F672" s="11"/>
      <c r="G672" s="11"/>
      <c r="H672" s="11"/>
      <c r="I672" s="11"/>
      <c r="J672" s="11"/>
      <c r="K672" s="11"/>
      <c r="L672" s="11"/>
      <c r="M672" s="11"/>
      <c r="N672" s="11"/>
    </row>
    <row r="673" spans="1:14" ht="14.25" customHeight="1">
      <c r="A673" s="11"/>
      <c r="B673" s="11"/>
      <c r="C673" s="11"/>
      <c r="D673" s="11"/>
      <c r="E673" s="11"/>
      <c r="F673" s="11"/>
      <c r="G673" s="11"/>
      <c r="H673" s="11"/>
      <c r="I673" s="11"/>
      <c r="J673" s="11"/>
      <c r="K673" s="11"/>
      <c r="L673" s="11"/>
      <c r="M673" s="11"/>
      <c r="N673" s="11"/>
    </row>
    <row r="674" spans="1:14" ht="14.25" customHeight="1">
      <c r="A674" s="11"/>
      <c r="B674" s="11"/>
      <c r="C674" s="11"/>
      <c r="D674" s="11"/>
      <c r="E674" s="11"/>
      <c r="F674" s="11"/>
      <c r="G674" s="11"/>
      <c r="H674" s="11"/>
      <c r="I674" s="11"/>
      <c r="J674" s="11"/>
      <c r="K674" s="11"/>
      <c r="L674" s="11"/>
      <c r="M674" s="11"/>
      <c r="N674" s="11"/>
    </row>
    <row r="675" spans="1:14" ht="14.25" customHeight="1">
      <c r="A675" s="11"/>
      <c r="B675" s="11"/>
      <c r="C675" s="11"/>
      <c r="D675" s="11"/>
      <c r="E675" s="11"/>
      <c r="F675" s="11"/>
      <c r="G675" s="11"/>
      <c r="H675" s="11"/>
      <c r="I675" s="11"/>
      <c r="J675" s="11"/>
      <c r="K675" s="11"/>
      <c r="L675" s="11"/>
      <c r="M675" s="11"/>
      <c r="N675" s="11"/>
    </row>
    <row r="676" spans="1:14" ht="14.25" customHeight="1">
      <c r="A676" s="11"/>
      <c r="B676" s="11"/>
      <c r="C676" s="11"/>
      <c r="D676" s="11"/>
      <c r="E676" s="11"/>
      <c r="F676" s="11"/>
      <c r="G676" s="11"/>
      <c r="H676" s="11"/>
      <c r="I676" s="11"/>
      <c r="J676" s="11"/>
      <c r="K676" s="11"/>
      <c r="L676" s="11"/>
      <c r="M676" s="11"/>
      <c r="N676" s="11"/>
    </row>
    <row r="677" spans="1:14" ht="14.25" customHeight="1">
      <c r="A677" s="11"/>
      <c r="B677" s="11"/>
      <c r="C677" s="11"/>
      <c r="D677" s="11"/>
      <c r="E677" s="11"/>
      <c r="F677" s="11"/>
      <c r="G677" s="11"/>
      <c r="H677" s="11"/>
      <c r="I677" s="11"/>
      <c r="J677" s="11"/>
      <c r="K677" s="11"/>
      <c r="L677" s="11"/>
      <c r="M677" s="11"/>
      <c r="N677" s="11"/>
    </row>
    <row r="678" spans="1:14" ht="14.25" customHeight="1">
      <c r="A678" s="11"/>
      <c r="B678" s="11"/>
      <c r="C678" s="11"/>
      <c r="D678" s="11"/>
      <c r="E678" s="11"/>
      <c r="F678" s="11"/>
      <c r="G678" s="11"/>
      <c r="H678" s="11"/>
      <c r="I678" s="11"/>
      <c r="J678" s="11"/>
      <c r="K678" s="11"/>
      <c r="L678" s="11"/>
      <c r="M678" s="11"/>
      <c r="N678" s="11"/>
    </row>
    <row r="679" spans="1:14" ht="14.25" customHeight="1">
      <c r="A679" s="11"/>
      <c r="B679" s="11"/>
      <c r="C679" s="11"/>
      <c r="D679" s="11"/>
      <c r="E679" s="11"/>
      <c r="F679" s="11"/>
      <c r="G679" s="11"/>
      <c r="H679" s="11"/>
      <c r="I679" s="11"/>
      <c r="J679" s="11"/>
      <c r="K679" s="11"/>
      <c r="L679" s="11"/>
      <c r="M679" s="11"/>
      <c r="N679" s="11"/>
    </row>
    <row r="680" spans="1:14" ht="14.25" customHeight="1">
      <c r="A680" s="11"/>
      <c r="B680" s="11"/>
      <c r="C680" s="11"/>
      <c r="D680" s="11"/>
      <c r="E680" s="11"/>
      <c r="F680" s="11"/>
      <c r="G680" s="11"/>
      <c r="H680" s="11"/>
      <c r="I680" s="11"/>
      <c r="J680" s="11"/>
      <c r="K680" s="11"/>
      <c r="L680" s="11"/>
      <c r="M680" s="11"/>
      <c r="N680" s="11"/>
    </row>
    <row r="681" spans="1:14" ht="14.25" customHeight="1">
      <c r="A681" s="11"/>
      <c r="B681" s="11"/>
      <c r="C681" s="11"/>
      <c r="D681" s="11"/>
      <c r="E681" s="11"/>
      <c r="F681" s="11"/>
      <c r="G681" s="11"/>
      <c r="H681" s="11"/>
      <c r="I681" s="11"/>
      <c r="J681" s="11"/>
      <c r="K681" s="11"/>
      <c r="L681" s="11"/>
      <c r="M681" s="11"/>
      <c r="N681" s="11"/>
    </row>
    <row r="682" spans="1:14" ht="14.25" customHeight="1">
      <c r="A682" s="11"/>
      <c r="B682" s="11"/>
      <c r="C682" s="11"/>
      <c r="D682" s="11"/>
      <c r="E682" s="11"/>
      <c r="F682" s="11"/>
      <c r="G682" s="11"/>
      <c r="H682" s="11"/>
      <c r="I682" s="11"/>
      <c r="J682" s="11"/>
      <c r="K682" s="11"/>
      <c r="L682" s="11"/>
      <c r="M682" s="11"/>
      <c r="N682" s="11"/>
    </row>
    <row r="683" spans="1:14" ht="14.25" customHeight="1">
      <c r="A683" s="11"/>
      <c r="B683" s="11"/>
      <c r="C683" s="11"/>
      <c r="D683" s="11"/>
      <c r="E683" s="11"/>
      <c r="F683" s="11"/>
      <c r="G683" s="11"/>
      <c r="H683" s="11"/>
      <c r="I683" s="11"/>
      <c r="J683" s="11"/>
      <c r="K683" s="11"/>
      <c r="L683" s="11"/>
      <c r="M683" s="11"/>
      <c r="N683" s="11"/>
    </row>
    <row r="684" spans="1:14" ht="14.25" customHeight="1">
      <c r="A684" s="11"/>
      <c r="B684" s="11"/>
      <c r="C684" s="11"/>
      <c r="D684" s="11"/>
      <c r="E684" s="11"/>
      <c r="F684" s="11"/>
      <c r="G684" s="11"/>
      <c r="H684" s="11"/>
      <c r="I684" s="11"/>
      <c r="J684" s="11"/>
      <c r="K684" s="11"/>
      <c r="L684" s="11"/>
      <c r="M684" s="11"/>
      <c r="N684" s="11"/>
    </row>
    <row r="685" spans="1:14" ht="14.25" customHeight="1">
      <c r="A685" s="11"/>
      <c r="B685" s="11"/>
      <c r="C685" s="11"/>
      <c r="D685" s="11"/>
      <c r="E685" s="11"/>
      <c r="F685" s="11"/>
      <c r="G685" s="11"/>
      <c r="H685" s="11"/>
      <c r="I685" s="11"/>
      <c r="J685" s="11"/>
      <c r="K685" s="11"/>
      <c r="L685" s="11"/>
      <c r="M685" s="11"/>
      <c r="N685" s="11"/>
    </row>
    <row r="686" spans="1:14" ht="14.25" customHeight="1">
      <c r="A686" s="11"/>
      <c r="B686" s="11"/>
      <c r="C686" s="11"/>
      <c r="D686" s="11"/>
      <c r="E686" s="11"/>
      <c r="F686" s="11"/>
      <c r="G686" s="11"/>
      <c r="H686" s="11"/>
      <c r="I686" s="11"/>
      <c r="J686" s="11"/>
      <c r="K686" s="11"/>
      <c r="L686" s="11"/>
      <c r="M686" s="11"/>
      <c r="N686" s="11"/>
    </row>
    <row r="687" spans="1:14" ht="14.25" customHeight="1">
      <c r="A687" s="11"/>
      <c r="B687" s="11"/>
      <c r="C687" s="11"/>
      <c r="D687" s="11"/>
      <c r="E687" s="11"/>
      <c r="F687" s="11"/>
      <c r="G687" s="11"/>
      <c r="H687" s="11"/>
      <c r="I687" s="11"/>
      <c r="J687" s="11"/>
      <c r="K687" s="11"/>
      <c r="L687" s="11"/>
      <c r="M687" s="11"/>
      <c r="N687" s="11"/>
    </row>
    <row r="688" spans="1:14" ht="14.25" customHeight="1">
      <c r="A688" s="11"/>
      <c r="B688" s="11"/>
      <c r="C688" s="11"/>
      <c r="D688" s="11"/>
      <c r="E688" s="11"/>
      <c r="F688" s="11"/>
      <c r="G688" s="11"/>
      <c r="H688" s="11"/>
      <c r="I688" s="11"/>
      <c r="J688" s="11"/>
      <c r="K688" s="11"/>
      <c r="L688" s="11"/>
      <c r="M688" s="11"/>
      <c r="N688" s="11"/>
    </row>
    <row r="689" spans="1:14" ht="14.25" customHeight="1">
      <c r="A689" s="11"/>
      <c r="B689" s="11"/>
      <c r="C689" s="11"/>
      <c r="D689" s="11"/>
      <c r="E689" s="11"/>
      <c r="F689" s="11"/>
      <c r="G689" s="11"/>
      <c r="H689" s="11"/>
      <c r="I689" s="11"/>
      <c r="J689" s="11"/>
      <c r="K689" s="11"/>
      <c r="L689" s="11"/>
      <c r="M689" s="11"/>
      <c r="N689" s="11"/>
    </row>
    <row r="690" spans="1:14" ht="14.25" customHeight="1">
      <c r="A690" s="11"/>
      <c r="B690" s="11"/>
      <c r="C690" s="11"/>
      <c r="D690" s="11"/>
      <c r="E690" s="11"/>
      <c r="F690" s="11"/>
      <c r="G690" s="11"/>
      <c r="H690" s="11"/>
      <c r="I690" s="11"/>
      <c r="J690" s="11"/>
      <c r="K690" s="11"/>
      <c r="L690" s="11"/>
      <c r="M690" s="11"/>
      <c r="N690" s="11"/>
    </row>
    <row r="691" spans="1:14" ht="14.25" customHeight="1">
      <c r="A691" s="11"/>
      <c r="B691" s="11"/>
      <c r="C691" s="11"/>
      <c r="D691" s="11"/>
      <c r="E691" s="11"/>
      <c r="F691" s="11"/>
      <c r="G691" s="11"/>
      <c r="H691" s="11"/>
      <c r="I691" s="11"/>
      <c r="J691" s="11"/>
      <c r="K691" s="11"/>
      <c r="L691" s="11"/>
      <c r="M691" s="11"/>
      <c r="N691" s="11"/>
    </row>
    <row r="692" spans="1:14" ht="14.25" customHeight="1">
      <c r="A692" s="11"/>
      <c r="B692" s="11"/>
      <c r="C692" s="11"/>
      <c r="D692" s="11"/>
      <c r="E692" s="11"/>
      <c r="F692" s="11"/>
      <c r="G692" s="11"/>
      <c r="H692" s="11"/>
      <c r="I692" s="11"/>
      <c r="J692" s="11"/>
      <c r="K692" s="11"/>
      <c r="L692" s="11"/>
      <c r="M692" s="11"/>
      <c r="N692" s="11"/>
    </row>
    <row r="693" spans="1:14" ht="14.25" customHeight="1">
      <c r="A693" s="11"/>
      <c r="B693" s="11"/>
      <c r="C693" s="11"/>
      <c r="D693" s="11"/>
      <c r="E693" s="11"/>
      <c r="F693" s="11"/>
      <c r="G693" s="11"/>
      <c r="H693" s="11"/>
      <c r="I693" s="11"/>
      <c r="J693" s="11"/>
      <c r="K693" s="11"/>
      <c r="L693" s="11"/>
      <c r="M693" s="11"/>
      <c r="N693" s="11"/>
    </row>
    <row r="694" spans="1:14" ht="14.25" customHeight="1">
      <c r="A694" s="11"/>
      <c r="B694" s="11"/>
      <c r="C694" s="11"/>
      <c r="D694" s="11"/>
      <c r="E694" s="11"/>
      <c r="F694" s="11"/>
      <c r="G694" s="11"/>
      <c r="H694" s="11"/>
      <c r="I694" s="11"/>
      <c r="J694" s="11"/>
      <c r="K694" s="11"/>
      <c r="L694" s="11"/>
      <c r="M694" s="11"/>
      <c r="N694" s="11"/>
    </row>
    <row r="695" spans="1:14" ht="14.25" customHeight="1">
      <c r="A695" s="11"/>
      <c r="B695" s="11"/>
      <c r="C695" s="11"/>
      <c r="D695" s="11"/>
      <c r="E695" s="11"/>
      <c r="F695" s="11"/>
      <c r="G695" s="11"/>
      <c r="H695" s="11"/>
      <c r="I695" s="11"/>
      <c r="J695" s="11"/>
      <c r="K695" s="11"/>
      <c r="L695" s="11"/>
      <c r="M695" s="11"/>
      <c r="N695" s="11"/>
    </row>
    <row r="696" spans="1:14" ht="14.25" customHeight="1">
      <c r="A696" s="11"/>
      <c r="B696" s="11"/>
      <c r="C696" s="11"/>
      <c r="D696" s="11"/>
      <c r="E696" s="11"/>
      <c r="F696" s="11"/>
      <c r="G696" s="11"/>
      <c r="H696" s="11"/>
      <c r="I696" s="11"/>
      <c r="J696" s="11"/>
      <c r="K696" s="11"/>
      <c r="L696" s="11"/>
      <c r="M696" s="11"/>
      <c r="N696" s="11"/>
    </row>
    <row r="697" spans="1:14" ht="14.25" customHeight="1">
      <c r="A697" s="11"/>
      <c r="B697" s="11"/>
      <c r="C697" s="11"/>
      <c r="D697" s="11"/>
      <c r="E697" s="11"/>
      <c r="F697" s="11"/>
      <c r="G697" s="11"/>
      <c r="H697" s="11"/>
      <c r="I697" s="11"/>
      <c r="J697" s="11"/>
      <c r="K697" s="11"/>
      <c r="L697" s="11"/>
      <c r="M697" s="11"/>
      <c r="N697" s="11"/>
    </row>
    <row r="698" spans="1:14" ht="14.25" customHeight="1">
      <c r="A698" s="11"/>
      <c r="B698" s="11"/>
      <c r="C698" s="11"/>
      <c r="D698" s="11"/>
      <c r="E698" s="11"/>
      <c r="F698" s="11"/>
      <c r="G698" s="11"/>
      <c r="H698" s="11"/>
      <c r="I698" s="11"/>
      <c r="J698" s="11"/>
      <c r="K698" s="11"/>
      <c r="L698" s="11"/>
      <c r="M698" s="11"/>
      <c r="N698" s="11"/>
    </row>
    <row r="699" spans="1:14" ht="14.25" customHeight="1">
      <c r="A699" s="11"/>
      <c r="B699" s="11"/>
      <c r="C699" s="11"/>
      <c r="D699" s="11"/>
      <c r="E699" s="11"/>
      <c r="F699" s="11"/>
      <c r="G699" s="11"/>
      <c r="H699" s="11"/>
      <c r="I699" s="11"/>
      <c r="J699" s="11"/>
      <c r="K699" s="11"/>
      <c r="L699" s="11"/>
      <c r="M699" s="11"/>
      <c r="N699" s="11"/>
    </row>
    <row r="700" spans="1:14" ht="14.25" customHeight="1">
      <c r="A700" s="11"/>
      <c r="B700" s="11"/>
      <c r="C700" s="11"/>
      <c r="D700" s="11"/>
      <c r="E700" s="11"/>
      <c r="F700" s="11"/>
      <c r="G700" s="11"/>
      <c r="H700" s="11"/>
      <c r="I700" s="11"/>
      <c r="J700" s="11"/>
      <c r="K700" s="11"/>
      <c r="L700" s="11"/>
      <c r="M700" s="11"/>
      <c r="N700" s="11"/>
    </row>
    <row r="701" spans="1:14" ht="14.25" customHeight="1">
      <c r="A701" s="11"/>
      <c r="B701" s="11"/>
      <c r="C701" s="11"/>
      <c r="D701" s="11"/>
      <c r="E701" s="11"/>
      <c r="F701" s="11"/>
      <c r="G701" s="11"/>
      <c r="H701" s="11"/>
      <c r="I701" s="11"/>
      <c r="J701" s="11"/>
      <c r="K701" s="11"/>
      <c r="L701" s="11"/>
      <c r="M701" s="11"/>
      <c r="N701" s="11"/>
    </row>
    <row r="702" spans="1:14" ht="14.25" customHeight="1">
      <c r="A702" s="11"/>
      <c r="B702" s="11"/>
      <c r="C702" s="11"/>
      <c r="D702" s="11"/>
      <c r="E702" s="11"/>
      <c r="F702" s="11"/>
      <c r="G702" s="11"/>
      <c r="H702" s="11"/>
      <c r="I702" s="11"/>
      <c r="J702" s="11"/>
      <c r="K702" s="11"/>
      <c r="L702" s="11"/>
      <c r="M702" s="11"/>
      <c r="N702" s="11"/>
    </row>
    <row r="703" spans="1:14" ht="14.25" customHeight="1">
      <c r="A703" s="11"/>
      <c r="B703" s="11"/>
      <c r="C703" s="11"/>
      <c r="D703" s="11"/>
      <c r="E703" s="11"/>
      <c r="F703" s="11"/>
      <c r="G703" s="11"/>
      <c r="H703" s="11"/>
      <c r="I703" s="11"/>
      <c r="J703" s="11"/>
      <c r="K703" s="11"/>
      <c r="L703" s="11"/>
      <c r="M703" s="11"/>
      <c r="N703" s="11"/>
    </row>
    <row r="704" spans="1:14" ht="14.25" customHeight="1">
      <c r="A704" s="11"/>
      <c r="B704" s="11"/>
      <c r="C704" s="11"/>
      <c r="D704" s="11"/>
      <c r="E704" s="11"/>
      <c r="F704" s="11"/>
      <c r="G704" s="11"/>
      <c r="H704" s="11"/>
      <c r="I704" s="11"/>
      <c r="J704" s="11"/>
      <c r="K704" s="11"/>
      <c r="L704" s="11"/>
      <c r="M704" s="11"/>
      <c r="N704" s="11"/>
    </row>
    <row r="705" spans="1:14" ht="14.25" customHeight="1">
      <c r="A705" s="11"/>
      <c r="B705" s="11"/>
      <c r="C705" s="11"/>
      <c r="D705" s="11"/>
      <c r="E705" s="11"/>
      <c r="F705" s="11"/>
      <c r="G705" s="11"/>
      <c r="H705" s="11"/>
      <c r="I705" s="11"/>
      <c r="J705" s="11"/>
      <c r="K705" s="11"/>
      <c r="L705" s="11"/>
      <c r="M705" s="11"/>
      <c r="N705" s="11"/>
    </row>
    <row r="706" spans="1:14" ht="14.25" customHeight="1">
      <c r="A706" s="11"/>
      <c r="B706" s="11"/>
      <c r="C706" s="11"/>
      <c r="D706" s="11"/>
      <c r="E706" s="11"/>
      <c r="F706" s="11"/>
      <c r="G706" s="11"/>
      <c r="H706" s="11"/>
      <c r="I706" s="11"/>
      <c r="J706" s="11"/>
      <c r="K706" s="11"/>
      <c r="L706" s="11"/>
      <c r="M706" s="11"/>
      <c r="N706" s="11"/>
    </row>
    <row r="707" spans="1:14" ht="14.25" customHeight="1">
      <c r="A707" s="11"/>
      <c r="B707" s="11"/>
      <c r="C707" s="11"/>
      <c r="D707" s="11"/>
      <c r="E707" s="11"/>
      <c r="F707" s="11"/>
      <c r="G707" s="11"/>
      <c r="H707" s="11"/>
      <c r="I707" s="11"/>
      <c r="J707" s="11"/>
      <c r="K707" s="11"/>
      <c r="L707" s="11"/>
      <c r="M707" s="11"/>
      <c r="N707" s="11"/>
    </row>
    <row r="708" spans="1:14" ht="14.25" customHeight="1">
      <c r="A708" s="11"/>
      <c r="B708" s="11"/>
      <c r="C708" s="11"/>
      <c r="D708" s="11"/>
      <c r="E708" s="11"/>
      <c r="F708" s="11"/>
      <c r="G708" s="11"/>
      <c r="H708" s="11"/>
      <c r="I708" s="11"/>
      <c r="J708" s="11"/>
      <c r="K708" s="11"/>
      <c r="L708" s="11"/>
      <c r="M708" s="11"/>
      <c r="N708" s="11"/>
    </row>
    <row r="709" spans="1:14" ht="14.25" customHeight="1">
      <c r="A709" s="11"/>
      <c r="B709" s="11"/>
      <c r="C709" s="11"/>
      <c r="D709" s="11"/>
      <c r="E709" s="11"/>
      <c r="F709" s="11"/>
      <c r="G709" s="11"/>
      <c r="H709" s="11"/>
      <c r="I709" s="11"/>
      <c r="J709" s="11"/>
      <c r="K709" s="11"/>
      <c r="L709" s="11"/>
      <c r="M709" s="11"/>
      <c r="N709" s="11"/>
    </row>
    <row r="710" spans="1:14" ht="14.25" customHeight="1">
      <c r="A710" s="11"/>
      <c r="B710" s="11"/>
      <c r="C710" s="11"/>
      <c r="D710" s="11"/>
      <c r="E710" s="11"/>
      <c r="F710" s="11"/>
      <c r="G710" s="11"/>
      <c r="H710" s="11"/>
      <c r="I710" s="11"/>
      <c r="J710" s="11"/>
      <c r="K710" s="11"/>
      <c r="L710" s="11"/>
      <c r="M710" s="11"/>
      <c r="N710" s="11"/>
    </row>
    <row r="711" spans="1:14" ht="14.25" customHeight="1">
      <c r="A711" s="11"/>
      <c r="B711" s="11"/>
      <c r="C711" s="11"/>
      <c r="D711" s="11"/>
      <c r="E711" s="11"/>
      <c r="F711" s="11"/>
      <c r="G711" s="11"/>
      <c r="H711" s="11"/>
      <c r="I711" s="11"/>
      <c r="J711" s="11"/>
      <c r="K711" s="11"/>
      <c r="L711" s="11"/>
      <c r="M711" s="11"/>
      <c r="N711" s="11"/>
    </row>
    <row r="712" spans="1:14" ht="14.25" customHeight="1">
      <c r="A712" s="11"/>
      <c r="B712" s="11"/>
      <c r="C712" s="11"/>
      <c r="D712" s="11"/>
      <c r="E712" s="11"/>
      <c r="F712" s="11"/>
      <c r="G712" s="11"/>
      <c r="H712" s="11"/>
      <c r="I712" s="11"/>
      <c r="J712" s="11"/>
      <c r="K712" s="11"/>
      <c r="L712" s="11"/>
      <c r="M712" s="11"/>
      <c r="N712" s="11"/>
    </row>
    <row r="713" spans="1:14" ht="14.25" customHeight="1">
      <c r="A713" s="11"/>
      <c r="B713" s="11"/>
      <c r="C713" s="11"/>
      <c r="D713" s="11"/>
      <c r="E713" s="11"/>
      <c r="F713" s="11"/>
      <c r="G713" s="11"/>
      <c r="H713" s="11"/>
      <c r="I713" s="11"/>
      <c r="J713" s="11"/>
      <c r="K713" s="11"/>
      <c r="L713" s="11"/>
      <c r="M713" s="11"/>
      <c r="N713" s="11"/>
    </row>
    <row r="714" spans="1:14" ht="14.25" customHeight="1">
      <c r="A714" s="11"/>
      <c r="B714" s="11"/>
      <c r="C714" s="11"/>
      <c r="D714" s="11"/>
      <c r="E714" s="11"/>
      <c r="F714" s="11"/>
      <c r="G714" s="11"/>
      <c r="H714" s="11"/>
      <c r="I714" s="11"/>
      <c r="J714" s="11"/>
      <c r="K714" s="11"/>
      <c r="L714" s="11"/>
      <c r="M714" s="11"/>
      <c r="N714" s="11"/>
    </row>
    <row r="715" spans="1:14" ht="14.25" customHeight="1">
      <c r="A715" s="11"/>
      <c r="B715" s="11"/>
      <c r="C715" s="11"/>
      <c r="D715" s="11"/>
      <c r="E715" s="11"/>
      <c r="F715" s="11"/>
      <c r="G715" s="11"/>
      <c r="H715" s="11"/>
      <c r="I715" s="11"/>
      <c r="J715" s="11"/>
      <c r="K715" s="11"/>
      <c r="L715" s="11"/>
      <c r="M715" s="11"/>
      <c r="N715" s="11"/>
    </row>
    <row r="716" spans="1:14" ht="14.25" customHeight="1">
      <c r="A716" s="11"/>
      <c r="B716" s="11"/>
      <c r="C716" s="11"/>
      <c r="D716" s="11"/>
      <c r="E716" s="11"/>
      <c r="F716" s="11"/>
      <c r="G716" s="11"/>
      <c r="H716" s="11"/>
      <c r="I716" s="11"/>
      <c r="J716" s="11"/>
      <c r="K716" s="11"/>
      <c r="L716" s="11"/>
      <c r="M716" s="11"/>
      <c r="N716" s="11"/>
    </row>
    <row r="717" spans="1:14" ht="14.25" customHeight="1">
      <c r="A717" s="11"/>
      <c r="B717" s="11"/>
      <c r="C717" s="11"/>
      <c r="D717" s="11"/>
      <c r="E717" s="11"/>
      <c r="F717" s="11"/>
      <c r="G717" s="11"/>
      <c r="H717" s="11"/>
      <c r="I717" s="11"/>
      <c r="J717" s="11"/>
      <c r="K717" s="11"/>
      <c r="L717" s="11"/>
      <c r="M717" s="11"/>
      <c r="N717" s="11"/>
    </row>
    <row r="718" spans="1:14" ht="14.25" customHeight="1">
      <c r="A718" s="11"/>
      <c r="B718" s="11"/>
      <c r="C718" s="11"/>
      <c r="D718" s="11"/>
      <c r="E718" s="11"/>
      <c r="F718" s="11"/>
      <c r="G718" s="11"/>
      <c r="H718" s="11"/>
      <c r="I718" s="11"/>
      <c r="J718" s="11"/>
      <c r="K718" s="11"/>
      <c r="L718" s="11"/>
      <c r="M718" s="11"/>
      <c r="N718" s="11"/>
    </row>
    <row r="719" spans="1:14" ht="14.25" customHeight="1">
      <c r="A719" s="11"/>
      <c r="B719" s="11"/>
      <c r="C719" s="11"/>
      <c r="D719" s="11"/>
      <c r="E719" s="11"/>
      <c r="F719" s="11"/>
      <c r="G719" s="11"/>
      <c r="H719" s="11"/>
      <c r="I719" s="11"/>
      <c r="J719" s="11"/>
      <c r="K719" s="11"/>
      <c r="L719" s="11"/>
      <c r="M719" s="11"/>
      <c r="N719" s="11"/>
    </row>
    <row r="720" spans="1:14" ht="14.25" customHeight="1">
      <c r="A720" s="11"/>
      <c r="B720" s="11"/>
      <c r="C720" s="11"/>
      <c r="D720" s="11"/>
      <c r="E720" s="11"/>
      <c r="F720" s="11"/>
      <c r="G720" s="11"/>
      <c r="H720" s="11"/>
      <c r="I720" s="11"/>
      <c r="J720" s="11"/>
      <c r="K720" s="11"/>
      <c r="L720" s="11"/>
      <c r="M720" s="11"/>
      <c r="N720" s="11"/>
    </row>
    <row r="721" spans="1:14" ht="14.25" customHeight="1">
      <c r="A721" s="11"/>
      <c r="B721" s="11"/>
      <c r="C721" s="11"/>
      <c r="D721" s="11"/>
      <c r="E721" s="11"/>
      <c r="F721" s="11"/>
      <c r="G721" s="11"/>
      <c r="H721" s="11"/>
      <c r="I721" s="11"/>
      <c r="J721" s="11"/>
      <c r="K721" s="11"/>
      <c r="L721" s="11"/>
      <c r="M721" s="11"/>
      <c r="N721" s="11"/>
    </row>
    <row r="722" spans="1:14" ht="14.25" customHeight="1">
      <c r="A722" s="11"/>
      <c r="B722" s="11"/>
      <c r="C722" s="11"/>
      <c r="D722" s="11"/>
      <c r="E722" s="11"/>
      <c r="F722" s="11"/>
      <c r="G722" s="11"/>
      <c r="H722" s="11"/>
      <c r="I722" s="11"/>
      <c r="J722" s="11"/>
      <c r="K722" s="11"/>
      <c r="L722" s="11"/>
      <c r="M722" s="11"/>
      <c r="N722" s="11"/>
    </row>
    <row r="723" spans="1:14" ht="14.25" customHeight="1">
      <c r="A723" s="11"/>
      <c r="B723" s="11"/>
      <c r="C723" s="11"/>
      <c r="D723" s="11"/>
      <c r="E723" s="11"/>
      <c r="F723" s="11"/>
      <c r="G723" s="11"/>
      <c r="H723" s="11"/>
      <c r="I723" s="11"/>
      <c r="J723" s="11"/>
      <c r="K723" s="11"/>
      <c r="L723" s="11"/>
      <c r="M723" s="11"/>
      <c r="N723" s="11"/>
    </row>
    <row r="724" spans="1:14" ht="14.25" customHeight="1">
      <c r="A724" s="11"/>
      <c r="B724" s="11"/>
      <c r="C724" s="11"/>
      <c r="D724" s="11"/>
      <c r="E724" s="11"/>
      <c r="F724" s="11"/>
      <c r="G724" s="11"/>
      <c r="H724" s="11"/>
      <c r="I724" s="11"/>
      <c r="J724" s="11"/>
      <c r="K724" s="11"/>
      <c r="L724" s="11"/>
      <c r="M724" s="11"/>
      <c r="N724" s="11"/>
    </row>
    <row r="725" spans="1:14" ht="14.25" customHeight="1">
      <c r="A725" s="11"/>
      <c r="B725" s="11"/>
      <c r="C725" s="11"/>
      <c r="D725" s="11"/>
      <c r="E725" s="11"/>
      <c r="F725" s="11"/>
      <c r="G725" s="11"/>
      <c r="H725" s="11"/>
      <c r="I725" s="11"/>
      <c r="J725" s="11"/>
      <c r="K725" s="11"/>
      <c r="L725" s="11"/>
      <c r="M725" s="11"/>
      <c r="N725" s="11"/>
    </row>
    <row r="726" spans="1:14" ht="14.25" customHeight="1">
      <c r="A726" s="11"/>
      <c r="B726" s="11"/>
      <c r="C726" s="11"/>
      <c r="D726" s="11"/>
      <c r="E726" s="11"/>
      <c r="F726" s="11"/>
      <c r="G726" s="11"/>
      <c r="H726" s="11"/>
      <c r="I726" s="11"/>
      <c r="J726" s="11"/>
      <c r="K726" s="11"/>
      <c r="L726" s="11"/>
      <c r="M726" s="11"/>
      <c r="N726" s="11"/>
    </row>
    <row r="727" spans="1:14" ht="14.25" customHeight="1">
      <c r="A727" s="11"/>
      <c r="B727" s="11"/>
      <c r="C727" s="11"/>
      <c r="D727" s="11"/>
      <c r="E727" s="11"/>
      <c r="F727" s="11"/>
      <c r="G727" s="11"/>
      <c r="H727" s="11"/>
      <c r="I727" s="11"/>
      <c r="J727" s="11"/>
      <c r="K727" s="11"/>
      <c r="L727" s="11"/>
      <c r="M727" s="11"/>
      <c r="N727" s="11"/>
    </row>
    <row r="728" spans="1:14" ht="14.25" customHeight="1">
      <c r="A728" s="11"/>
      <c r="B728" s="11"/>
      <c r="C728" s="11"/>
      <c r="D728" s="11"/>
      <c r="E728" s="11"/>
      <c r="F728" s="11"/>
      <c r="G728" s="11"/>
      <c r="H728" s="11"/>
      <c r="I728" s="11"/>
      <c r="J728" s="11"/>
      <c r="K728" s="11"/>
      <c r="L728" s="11"/>
      <c r="M728" s="11"/>
      <c r="N728" s="11"/>
    </row>
    <row r="729" spans="1:14" ht="14.25" customHeight="1">
      <c r="A729" s="11"/>
      <c r="B729" s="11"/>
      <c r="C729" s="11"/>
      <c r="D729" s="11"/>
      <c r="E729" s="11"/>
      <c r="F729" s="11"/>
      <c r="G729" s="11"/>
      <c r="H729" s="11"/>
      <c r="I729" s="11"/>
      <c r="J729" s="11"/>
      <c r="K729" s="11"/>
      <c r="L729" s="11"/>
      <c r="M729" s="11"/>
      <c r="N729" s="11"/>
    </row>
    <row r="730" spans="1:14" ht="14.25" customHeight="1">
      <c r="A730" s="11"/>
      <c r="B730" s="11"/>
      <c r="C730" s="11"/>
      <c r="D730" s="11"/>
      <c r="E730" s="11"/>
      <c r="F730" s="11"/>
      <c r="G730" s="11"/>
      <c r="H730" s="11"/>
      <c r="I730" s="11"/>
      <c r="J730" s="11"/>
      <c r="K730" s="11"/>
      <c r="L730" s="11"/>
      <c r="M730" s="11"/>
      <c r="N730" s="11"/>
    </row>
    <row r="731" spans="1:14" ht="14.25" customHeight="1">
      <c r="A731" s="11"/>
      <c r="B731" s="11"/>
      <c r="C731" s="11"/>
      <c r="D731" s="11"/>
      <c r="E731" s="11"/>
      <c r="F731" s="11"/>
      <c r="G731" s="11"/>
      <c r="H731" s="11"/>
      <c r="I731" s="11"/>
      <c r="J731" s="11"/>
      <c r="K731" s="11"/>
      <c r="L731" s="11"/>
      <c r="M731" s="11"/>
      <c r="N731" s="11"/>
    </row>
    <row r="732" spans="1:14" ht="14.25" customHeight="1">
      <c r="A732" s="11"/>
      <c r="B732" s="11"/>
      <c r="C732" s="11"/>
      <c r="D732" s="11"/>
      <c r="E732" s="11"/>
      <c r="F732" s="11"/>
      <c r="G732" s="11"/>
      <c r="H732" s="11"/>
      <c r="I732" s="11"/>
      <c r="J732" s="11"/>
      <c r="K732" s="11"/>
      <c r="L732" s="11"/>
      <c r="M732" s="11"/>
      <c r="N732" s="11"/>
    </row>
    <row r="733" spans="1:14" ht="14.25" customHeight="1">
      <c r="A733" s="11"/>
      <c r="B733" s="11"/>
      <c r="C733" s="11"/>
      <c r="D733" s="11"/>
      <c r="E733" s="11"/>
      <c r="F733" s="11"/>
      <c r="G733" s="11"/>
      <c r="H733" s="11"/>
      <c r="I733" s="11"/>
      <c r="J733" s="11"/>
      <c r="K733" s="11"/>
      <c r="L733" s="11"/>
      <c r="M733" s="11"/>
      <c r="N733" s="11"/>
    </row>
    <row r="734" spans="1:14" ht="14.25" customHeight="1">
      <c r="A734" s="11"/>
      <c r="B734" s="11"/>
      <c r="C734" s="11"/>
      <c r="D734" s="11"/>
      <c r="E734" s="11"/>
      <c r="F734" s="11"/>
      <c r="G734" s="11"/>
      <c r="H734" s="11"/>
      <c r="I734" s="11"/>
      <c r="J734" s="11"/>
      <c r="K734" s="11"/>
      <c r="L734" s="11"/>
      <c r="M734" s="11"/>
      <c r="N734" s="11"/>
    </row>
    <row r="735" spans="1:14" ht="14.25" customHeight="1">
      <c r="A735" s="11"/>
      <c r="B735" s="11"/>
      <c r="C735" s="11"/>
      <c r="D735" s="11"/>
      <c r="E735" s="11"/>
      <c r="F735" s="11"/>
      <c r="G735" s="11"/>
      <c r="H735" s="11"/>
      <c r="I735" s="11"/>
      <c r="J735" s="11"/>
      <c r="K735" s="11"/>
      <c r="L735" s="11"/>
      <c r="M735" s="11"/>
      <c r="N735" s="11"/>
    </row>
    <row r="736" spans="1:14" ht="14.25" customHeight="1">
      <c r="A736" s="11"/>
      <c r="B736" s="11"/>
      <c r="C736" s="11"/>
      <c r="D736" s="11"/>
      <c r="E736" s="11"/>
      <c r="F736" s="11"/>
      <c r="G736" s="11"/>
      <c r="H736" s="11"/>
      <c r="I736" s="11"/>
      <c r="J736" s="11"/>
      <c r="K736" s="11"/>
      <c r="L736" s="11"/>
      <c r="M736" s="11"/>
      <c r="N736" s="11"/>
    </row>
    <row r="737" spans="1:14" ht="14.25" customHeight="1">
      <c r="A737" s="11"/>
      <c r="B737" s="11"/>
      <c r="C737" s="11"/>
      <c r="D737" s="11"/>
      <c r="E737" s="11"/>
      <c r="F737" s="11"/>
      <c r="G737" s="11"/>
      <c r="H737" s="11"/>
      <c r="I737" s="11"/>
      <c r="J737" s="11"/>
      <c r="K737" s="11"/>
      <c r="L737" s="11"/>
      <c r="M737" s="11"/>
      <c r="N737" s="11"/>
    </row>
    <row r="738" spans="1:14" ht="14.25" customHeight="1">
      <c r="A738" s="11"/>
      <c r="B738" s="11"/>
      <c r="C738" s="11"/>
      <c r="D738" s="11"/>
      <c r="E738" s="11"/>
      <c r="F738" s="11"/>
      <c r="G738" s="11"/>
      <c r="H738" s="11"/>
      <c r="I738" s="11"/>
      <c r="J738" s="11"/>
      <c r="K738" s="11"/>
      <c r="L738" s="11"/>
      <c r="M738" s="11"/>
      <c r="N738" s="11"/>
    </row>
    <row r="739" spans="1:14" ht="14.25" customHeight="1">
      <c r="A739" s="11"/>
      <c r="B739" s="11"/>
      <c r="C739" s="11"/>
      <c r="D739" s="11"/>
      <c r="E739" s="11"/>
      <c r="F739" s="11"/>
      <c r="G739" s="11"/>
      <c r="H739" s="11"/>
      <c r="I739" s="11"/>
      <c r="J739" s="11"/>
      <c r="K739" s="11"/>
      <c r="L739" s="11"/>
      <c r="M739" s="11"/>
      <c r="N739" s="11"/>
    </row>
    <row r="740" spans="1:14" ht="14.25" customHeight="1">
      <c r="A740" s="11"/>
      <c r="B740" s="11"/>
      <c r="C740" s="11"/>
      <c r="D740" s="11"/>
      <c r="E740" s="11"/>
      <c r="F740" s="11"/>
      <c r="G740" s="11"/>
      <c r="H740" s="11"/>
      <c r="I740" s="11"/>
      <c r="J740" s="11"/>
      <c r="K740" s="11"/>
      <c r="L740" s="11"/>
      <c r="M740" s="11"/>
      <c r="N740" s="11"/>
    </row>
    <row r="741" spans="1:14" ht="14.25" customHeight="1">
      <c r="A741" s="11"/>
      <c r="B741" s="11"/>
      <c r="C741" s="11"/>
      <c r="D741" s="11"/>
      <c r="E741" s="11"/>
      <c r="F741" s="11"/>
      <c r="G741" s="11"/>
      <c r="H741" s="11"/>
      <c r="I741" s="11"/>
      <c r="J741" s="11"/>
      <c r="K741" s="11"/>
      <c r="L741" s="11"/>
      <c r="M741" s="11"/>
      <c r="N741" s="11"/>
    </row>
    <row r="742" spans="1:14" ht="14.25" customHeight="1">
      <c r="A742" s="11"/>
      <c r="B742" s="11"/>
      <c r="C742" s="11"/>
      <c r="D742" s="11"/>
      <c r="E742" s="11"/>
      <c r="F742" s="11"/>
      <c r="G742" s="11"/>
      <c r="H742" s="11"/>
      <c r="I742" s="11"/>
      <c r="J742" s="11"/>
      <c r="K742" s="11"/>
      <c r="L742" s="11"/>
      <c r="M742" s="11"/>
      <c r="N742" s="11"/>
    </row>
    <row r="743" spans="1:14" ht="14.25" customHeight="1">
      <c r="A743" s="11"/>
      <c r="B743" s="11"/>
      <c r="C743" s="11"/>
      <c r="D743" s="11"/>
      <c r="E743" s="11"/>
      <c r="F743" s="11"/>
      <c r="G743" s="11"/>
      <c r="H743" s="11"/>
      <c r="I743" s="11"/>
      <c r="J743" s="11"/>
      <c r="K743" s="11"/>
      <c r="L743" s="11"/>
      <c r="M743" s="11"/>
      <c r="N743" s="11"/>
    </row>
    <row r="744" spans="1:14" ht="14.25" customHeight="1">
      <c r="A744" s="11"/>
      <c r="B744" s="11"/>
      <c r="C744" s="11"/>
      <c r="D744" s="11"/>
      <c r="E744" s="11"/>
      <c r="F744" s="11"/>
      <c r="G744" s="11"/>
      <c r="H744" s="11"/>
      <c r="I744" s="11"/>
      <c r="J744" s="11"/>
      <c r="K744" s="11"/>
      <c r="L744" s="11"/>
      <c r="M744" s="11"/>
      <c r="N744" s="11"/>
    </row>
    <row r="745" spans="1:14" ht="14.25" customHeight="1">
      <c r="A745" s="11"/>
      <c r="B745" s="11"/>
      <c r="C745" s="11"/>
      <c r="D745" s="11"/>
      <c r="E745" s="11"/>
      <c r="F745" s="11"/>
      <c r="G745" s="11"/>
      <c r="H745" s="11"/>
      <c r="I745" s="11"/>
      <c r="J745" s="11"/>
      <c r="K745" s="11"/>
      <c r="L745" s="11"/>
      <c r="M745" s="11"/>
      <c r="N745" s="11"/>
    </row>
    <row r="746" spans="1:14" ht="14.25" customHeight="1">
      <c r="A746" s="11"/>
      <c r="B746" s="11"/>
      <c r="C746" s="11"/>
      <c r="D746" s="11"/>
      <c r="E746" s="11"/>
      <c r="F746" s="11"/>
      <c r="G746" s="11"/>
      <c r="H746" s="11"/>
      <c r="I746" s="11"/>
      <c r="J746" s="11"/>
      <c r="K746" s="11"/>
      <c r="L746" s="11"/>
      <c r="M746" s="11"/>
      <c r="N746" s="11"/>
    </row>
    <row r="747" spans="1:14" ht="14.25" customHeight="1">
      <c r="A747" s="11"/>
      <c r="B747" s="11"/>
      <c r="C747" s="11"/>
      <c r="D747" s="11"/>
      <c r="E747" s="11"/>
      <c r="F747" s="11"/>
      <c r="G747" s="11"/>
      <c r="H747" s="11"/>
      <c r="I747" s="11"/>
      <c r="J747" s="11"/>
      <c r="K747" s="11"/>
      <c r="L747" s="11"/>
      <c r="M747" s="11"/>
      <c r="N747" s="11"/>
    </row>
    <row r="748" spans="1:14" ht="14.25" customHeight="1">
      <c r="A748" s="11"/>
      <c r="B748" s="11"/>
      <c r="C748" s="11"/>
      <c r="D748" s="11"/>
      <c r="E748" s="11"/>
      <c r="F748" s="11"/>
      <c r="G748" s="11"/>
      <c r="H748" s="11"/>
      <c r="I748" s="11"/>
      <c r="J748" s="11"/>
      <c r="K748" s="11"/>
      <c r="L748" s="11"/>
      <c r="M748" s="11"/>
      <c r="N748" s="11"/>
    </row>
    <row r="749" spans="1:14" ht="14.25" customHeight="1">
      <c r="A749" s="11"/>
      <c r="B749" s="11"/>
      <c r="C749" s="11"/>
      <c r="D749" s="11"/>
      <c r="E749" s="11"/>
      <c r="F749" s="11"/>
      <c r="G749" s="11"/>
      <c r="H749" s="11"/>
      <c r="I749" s="11"/>
      <c r="J749" s="11"/>
      <c r="K749" s="11"/>
      <c r="L749" s="11"/>
      <c r="M749" s="11"/>
      <c r="N749" s="11"/>
    </row>
    <row r="750" spans="1:14" ht="14.25" customHeight="1">
      <c r="A750" s="11"/>
      <c r="B750" s="11"/>
      <c r="C750" s="11"/>
      <c r="D750" s="11"/>
      <c r="E750" s="11"/>
      <c r="F750" s="11"/>
      <c r="G750" s="11"/>
      <c r="H750" s="11"/>
      <c r="I750" s="11"/>
      <c r="J750" s="11"/>
      <c r="K750" s="11"/>
      <c r="L750" s="11"/>
      <c r="M750" s="11"/>
      <c r="N750" s="11"/>
    </row>
    <row r="751" spans="1:14" ht="14.25" customHeight="1">
      <c r="A751" s="11"/>
      <c r="B751" s="11"/>
      <c r="C751" s="11"/>
      <c r="D751" s="11"/>
      <c r="E751" s="11"/>
      <c r="F751" s="11"/>
      <c r="G751" s="11"/>
      <c r="H751" s="11"/>
      <c r="I751" s="11"/>
      <c r="J751" s="11"/>
      <c r="K751" s="11"/>
      <c r="L751" s="11"/>
      <c r="M751" s="11"/>
      <c r="N751" s="11"/>
    </row>
    <row r="752" spans="1:14" ht="14.25" customHeight="1">
      <c r="A752" s="11"/>
      <c r="B752" s="11"/>
      <c r="C752" s="11"/>
      <c r="D752" s="11"/>
      <c r="E752" s="11"/>
      <c r="F752" s="11"/>
      <c r="G752" s="11"/>
      <c r="H752" s="11"/>
      <c r="I752" s="11"/>
      <c r="J752" s="11"/>
      <c r="K752" s="11"/>
      <c r="L752" s="11"/>
      <c r="M752" s="11"/>
      <c r="N752" s="11"/>
    </row>
    <row r="753" spans="1:14" ht="14.25" customHeight="1">
      <c r="A753" s="11"/>
      <c r="B753" s="11"/>
      <c r="C753" s="11"/>
      <c r="D753" s="11"/>
      <c r="E753" s="11"/>
      <c r="F753" s="11"/>
      <c r="G753" s="11"/>
      <c r="H753" s="11"/>
      <c r="I753" s="11"/>
      <c r="J753" s="11"/>
      <c r="K753" s="11"/>
      <c r="L753" s="11"/>
      <c r="M753" s="11"/>
      <c r="N753" s="11"/>
    </row>
    <row r="754" spans="1:14" ht="14.25" customHeight="1">
      <c r="A754" s="11"/>
      <c r="B754" s="11"/>
      <c r="C754" s="11"/>
      <c r="D754" s="11"/>
      <c r="E754" s="11"/>
      <c r="F754" s="11"/>
      <c r="G754" s="11"/>
      <c r="H754" s="11"/>
      <c r="I754" s="11"/>
      <c r="J754" s="11"/>
      <c r="K754" s="11"/>
      <c r="L754" s="11"/>
      <c r="M754" s="11"/>
      <c r="N754" s="11"/>
    </row>
    <row r="755" spans="1:14" ht="14.25" customHeight="1">
      <c r="A755" s="11"/>
      <c r="B755" s="11"/>
      <c r="C755" s="11"/>
      <c r="D755" s="11"/>
      <c r="E755" s="11"/>
      <c r="F755" s="11"/>
      <c r="G755" s="11"/>
      <c r="H755" s="11"/>
      <c r="I755" s="11"/>
      <c r="J755" s="11"/>
      <c r="K755" s="11"/>
      <c r="L755" s="11"/>
      <c r="M755" s="11"/>
      <c r="N755" s="11"/>
    </row>
    <row r="756" spans="1:14" ht="14.25" customHeight="1">
      <c r="A756" s="11"/>
      <c r="B756" s="11"/>
      <c r="C756" s="11"/>
      <c r="D756" s="11"/>
      <c r="E756" s="11"/>
      <c r="F756" s="11"/>
      <c r="G756" s="11"/>
      <c r="H756" s="11"/>
      <c r="I756" s="11"/>
      <c r="J756" s="11"/>
      <c r="K756" s="11"/>
      <c r="L756" s="11"/>
      <c r="M756" s="11"/>
      <c r="N756" s="11"/>
    </row>
    <row r="757" spans="1:14" ht="14.25" customHeight="1">
      <c r="A757" s="11"/>
      <c r="B757" s="11"/>
      <c r="C757" s="11"/>
      <c r="D757" s="11"/>
      <c r="E757" s="11"/>
      <c r="F757" s="11"/>
      <c r="G757" s="11"/>
      <c r="H757" s="11"/>
      <c r="I757" s="11"/>
      <c r="J757" s="11"/>
      <c r="K757" s="11"/>
      <c r="L757" s="11"/>
      <c r="M757" s="11"/>
      <c r="N757" s="11"/>
    </row>
    <row r="758" spans="1:14" ht="14.25" customHeight="1">
      <c r="A758" s="11"/>
      <c r="B758" s="11"/>
      <c r="C758" s="11"/>
      <c r="D758" s="11"/>
      <c r="E758" s="11"/>
      <c r="F758" s="11"/>
      <c r="G758" s="11"/>
      <c r="H758" s="11"/>
      <c r="I758" s="11"/>
      <c r="J758" s="11"/>
      <c r="K758" s="11"/>
      <c r="L758" s="11"/>
      <c r="M758" s="11"/>
      <c r="N758" s="11"/>
    </row>
    <row r="759" spans="1:14" ht="14.25" customHeight="1">
      <c r="A759" s="11"/>
      <c r="B759" s="11"/>
      <c r="C759" s="11"/>
      <c r="D759" s="11"/>
      <c r="E759" s="11"/>
      <c r="F759" s="11"/>
      <c r="G759" s="11"/>
      <c r="H759" s="11"/>
      <c r="I759" s="11"/>
      <c r="J759" s="11"/>
      <c r="K759" s="11"/>
      <c r="L759" s="11"/>
      <c r="M759" s="11"/>
      <c r="N759" s="11"/>
    </row>
    <row r="760" spans="1:14" ht="14.25" customHeight="1">
      <c r="A760" s="11"/>
      <c r="B760" s="11"/>
      <c r="C760" s="11"/>
      <c r="D760" s="11"/>
      <c r="E760" s="11"/>
      <c r="F760" s="11"/>
      <c r="G760" s="11"/>
      <c r="H760" s="11"/>
      <c r="I760" s="11"/>
      <c r="J760" s="11"/>
      <c r="K760" s="11"/>
      <c r="L760" s="11"/>
      <c r="M760" s="11"/>
      <c r="N760" s="11"/>
    </row>
    <row r="761" spans="1:14" ht="14.25" customHeight="1">
      <c r="A761" s="11"/>
      <c r="B761" s="11"/>
      <c r="C761" s="11"/>
      <c r="D761" s="11"/>
      <c r="E761" s="11"/>
      <c r="F761" s="11"/>
      <c r="G761" s="11"/>
      <c r="H761" s="11"/>
      <c r="I761" s="11"/>
      <c r="J761" s="11"/>
      <c r="K761" s="11"/>
      <c r="L761" s="11"/>
      <c r="M761" s="11"/>
      <c r="N761" s="11"/>
    </row>
    <row r="762" spans="1:14" ht="14.25" customHeight="1">
      <c r="A762" s="11"/>
      <c r="B762" s="11"/>
      <c r="C762" s="11"/>
      <c r="D762" s="11"/>
      <c r="E762" s="11"/>
      <c r="F762" s="11"/>
      <c r="G762" s="11"/>
      <c r="H762" s="11"/>
      <c r="I762" s="11"/>
      <c r="J762" s="11"/>
      <c r="K762" s="11"/>
      <c r="L762" s="11"/>
      <c r="M762" s="11"/>
      <c r="N762" s="11"/>
    </row>
    <row r="763" spans="1:14" ht="14.25" customHeight="1">
      <c r="A763" s="11"/>
      <c r="B763" s="11"/>
      <c r="C763" s="11"/>
      <c r="D763" s="11"/>
      <c r="E763" s="11"/>
      <c r="F763" s="11"/>
      <c r="G763" s="11"/>
      <c r="H763" s="11"/>
      <c r="I763" s="11"/>
      <c r="J763" s="11"/>
      <c r="K763" s="11"/>
      <c r="L763" s="11"/>
      <c r="M763" s="11"/>
      <c r="N763" s="11"/>
    </row>
    <row r="764" spans="1:14" ht="14.25" customHeight="1">
      <c r="A764" s="11"/>
      <c r="B764" s="11"/>
      <c r="C764" s="11"/>
      <c r="D764" s="11"/>
      <c r="E764" s="11"/>
      <c r="F764" s="11"/>
      <c r="G764" s="11"/>
      <c r="H764" s="11"/>
      <c r="I764" s="11"/>
      <c r="J764" s="11"/>
      <c r="K764" s="11"/>
      <c r="L764" s="11"/>
      <c r="M764" s="11"/>
      <c r="N764" s="11"/>
    </row>
    <row r="765" spans="1:14" ht="14.25" customHeight="1">
      <c r="A765" s="11"/>
      <c r="B765" s="11"/>
      <c r="C765" s="11"/>
      <c r="D765" s="11"/>
      <c r="E765" s="11"/>
      <c r="F765" s="11"/>
      <c r="G765" s="11"/>
      <c r="H765" s="11"/>
      <c r="I765" s="11"/>
      <c r="J765" s="11"/>
      <c r="K765" s="11"/>
      <c r="L765" s="11"/>
      <c r="M765" s="11"/>
      <c r="N765" s="11"/>
    </row>
    <row r="766" spans="1:14" ht="14.25" customHeight="1">
      <c r="A766" s="11"/>
      <c r="B766" s="11"/>
      <c r="C766" s="11"/>
      <c r="D766" s="11"/>
      <c r="E766" s="11"/>
      <c r="F766" s="11"/>
      <c r="G766" s="11"/>
      <c r="H766" s="11"/>
      <c r="I766" s="11"/>
      <c r="J766" s="11"/>
      <c r="K766" s="11"/>
      <c r="L766" s="11"/>
      <c r="M766" s="11"/>
      <c r="N766" s="11"/>
    </row>
    <row r="767" spans="1:14" ht="14.25" customHeight="1">
      <c r="A767" s="11"/>
      <c r="B767" s="11"/>
      <c r="C767" s="11"/>
      <c r="D767" s="11"/>
      <c r="E767" s="11"/>
      <c r="F767" s="11"/>
      <c r="G767" s="11"/>
      <c r="H767" s="11"/>
      <c r="I767" s="11"/>
      <c r="J767" s="11"/>
      <c r="K767" s="11"/>
      <c r="L767" s="11"/>
      <c r="M767" s="11"/>
      <c r="N767" s="11"/>
    </row>
    <row r="768" spans="1:14" ht="14.25" customHeight="1">
      <c r="A768" s="11"/>
      <c r="B768" s="11"/>
      <c r="C768" s="11"/>
      <c r="D768" s="11"/>
      <c r="E768" s="11"/>
      <c r="F768" s="11"/>
      <c r="G768" s="11"/>
      <c r="H768" s="11"/>
      <c r="I768" s="11"/>
      <c r="J768" s="11"/>
      <c r="K768" s="11"/>
      <c r="L768" s="11"/>
      <c r="M768" s="11"/>
      <c r="N768" s="11"/>
    </row>
    <row r="769" spans="1:14" ht="14.25" customHeight="1">
      <c r="A769" s="11"/>
      <c r="B769" s="11"/>
      <c r="C769" s="11"/>
      <c r="D769" s="11"/>
      <c r="E769" s="11"/>
      <c r="F769" s="11"/>
      <c r="G769" s="11"/>
      <c r="H769" s="11"/>
      <c r="I769" s="11"/>
      <c r="J769" s="11"/>
      <c r="K769" s="11"/>
      <c r="L769" s="11"/>
      <c r="M769" s="11"/>
      <c r="N769" s="11"/>
    </row>
    <row r="770" spans="1:14" ht="14.25" customHeight="1">
      <c r="A770" s="11"/>
      <c r="B770" s="11"/>
      <c r="C770" s="11"/>
      <c r="D770" s="11"/>
      <c r="E770" s="11"/>
      <c r="F770" s="11"/>
      <c r="G770" s="11"/>
      <c r="H770" s="11"/>
      <c r="I770" s="11"/>
      <c r="J770" s="11"/>
      <c r="K770" s="11"/>
      <c r="L770" s="11"/>
      <c r="M770" s="11"/>
      <c r="N770" s="11"/>
    </row>
    <row r="771" spans="1:14" ht="14.25" customHeight="1">
      <c r="A771" s="11"/>
      <c r="B771" s="11"/>
      <c r="C771" s="11"/>
      <c r="D771" s="11"/>
      <c r="E771" s="11"/>
      <c r="F771" s="11"/>
      <c r="G771" s="11"/>
      <c r="H771" s="11"/>
      <c r="I771" s="11"/>
      <c r="J771" s="11"/>
      <c r="K771" s="11"/>
      <c r="L771" s="11"/>
      <c r="M771" s="11"/>
      <c r="N771" s="11"/>
    </row>
    <row r="772" spans="1:14" ht="14.25" customHeight="1">
      <c r="A772" s="11"/>
      <c r="B772" s="11"/>
      <c r="C772" s="11"/>
      <c r="D772" s="11"/>
      <c r="E772" s="11"/>
      <c r="F772" s="11"/>
      <c r="G772" s="11"/>
      <c r="H772" s="11"/>
      <c r="I772" s="11"/>
      <c r="J772" s="11"/>
      <c r="K772" s="11"/>
      <c r="L772" s="11"/>
      <c r="M772" s="11"/>
      <c r="N772" s="11"/>
    </row>
    <row r="773" spans="1:14" ht="14.25" customHeight="1">
      <c r="A773" s="11"/>
      <c r="B773" s="11"/>
      <c r="C773" s="11"/>
      <c r="D773" s="11"/>
      <c r="E773" s="11"/>
      <c r="F773" s="11"/>
      <c r="G773" s="11"/>
      <c r="H773" s="11"/>
      <c r="I773" s="11"/>
      <c r="J773" s="11"/>
      <c r="K773" s="11"/>
      <c r="L773" s="11"/>
      <c r="M773" s="11"/>
      <c r="N773" s="11"/>
    </row>
    <row r="774" spans="1:14" ht="14.25" customHeight="1">
      <c r="A774" s="11"/>
      <c r="B774" s="11"/>
      <c r="C774" s="11"/>
      <c r="D774" s="11"/>
      <c r="E774" s="11"/>
      <c r="F774" s="11"/>
      <c r="G774" s="11"/>
      <c r="H774" s="11"/>
      <c r="I774" s="11"/>
      <c r="J774" s="11"/>
      <c r="K774" s="11"/>
      <c r="L774" s="11"/>
      <c r="M774" s="11"/>
      <c r="N774" s="11"/>
    </row>
    <row r="775" spans="1:14" ht="14.25" customHeight="1">
      <c r="A775" s="11"/>
      <c r="B775" s="11"/>
      <c r="C775" s="11"/>
      <c r="D775" s="11"/>
      <c r="E775" s="11"/>
      <c r="F775" s="11"/>
      <c r="G775" s="11"/>
      <c r="H775" s="11"/>
      <c r="I775" s="11"/>
      <c r="J775" s="11"/>
      <c r="K775" s="11"/>
      <c r="L775" s="11"/>
      <c r="M775" s="11"/>
      <c r="N775" s="11"/>
    </row>
    <row r="776" spans="1:14" ht="14.25" customHeight="1">
      <c r="A776" s="11"/>
      <c r="B776" s="11"/>
      <c r="C776" s="11"/>
      <c r="D776" s="11"/>
      <c r="E776" s="11"/>
      <c r="F776" s="11"/>
      <c r="G776" s="11"/>
      <c r="H776" s="11"/>
      <c r="I776" s="11"/>
      <c r="J776" s="11"/>
      <c r="K776" s="11"/>
      <c r="L776" s="11"/>
      <c r="M776" s="11"/>
      <c r="N776" s="11"/>
    </row>
    <row r="777" spans="1:14" ht="14.25" customHeight="1">
      <c r="A777" s="11"/>
      <c r="B777" s="11"/>
      <c r="C777" s="11"/>
      <c r="D777" s="11"/>
      <c r="E777" s="11"/>
      <c r="F777" s="11"/>
      <c r="G777" s="11"/>
      <c r="H777" s="11"/>
      <c r="I777" s="11"/>
      <c r="J777" s="11"/>
      <c r="K777" s="11"/>
      <c r="L777" s="11"/>
      <c r="M777" s="11"/>
      <c r="N777" s="11"/>
    </row>
    <row r="778" spans="1:14" ht="14.25" customHeight="1">
      <c r="A778" s="11"/>
      <c r="B778" s="11"/>
      <c r="C778" s="11"/>
      <c r="D778" s="11"/>
      <c r="E778" s="11"/>
      <c r="F778" s="11"/>
      <c r="G778" s="11"/>
      <c r="H778" s="11"/>
      <c r="I778" s="11"/>
      <c r="J778" s="11"/>
      <c r="K778" s="11"/>
      <c r="L778" s="11"/>
      <c r="M778" s="11"/>
      <c r="N778" s="11"/>
    </row>
    <row r="779" spans="1:14" ht="14.25" customHeight="1">
      <c r="A779" s="11"/>
      <c r="B779" s="11"/>
      <c r="C779" s="11"/>
      <c r="D779" s="11"/>
      <c r="E779" s="11"/>
      <c r="F779" s="11"/>
      <c r="G779" s="11"/>
      <c r="H779" s="11"/>
      <c r="I779" s="11"/>
      <c r="J779" s="11"/>
      <c r="K779" s="11"/>
      <c r="L779" s="11"/>
      <c r="M779" s="11"/>
      <c r="N779" s="11"/>
    </row>
    <row r="780" spans="1:14" ht="14.25" customHeight="1">
      <c r="A780" s="11"/>
      <c r="B780" s="11"/>
      <c r="C780" s="11"/>
      <c r="D780" s="11"/>
      <c r="E780" s="11"/>
      <c r="F780" s="11"/>
      <c r="G780" s="11"/>
      <c r="H780" s="11"/>
      <c r="I780" s="11"/>
      <c r="J780" s="11"/>
      <c r="K780" s="11"/>
      <c r="L780" s="11"/>
      <c r="M780" s="11"/>
      <c r="N780" s="11"/>
    </row>
    <row r="781" spans="1:14" ht="14.25" customHeight="1">
      <c r="A781" s="11"/>
      <c r="B781" s="11"/>
      <c r="C781" s="11"/>
      <c r="D781" s="11"/>
      <c r="E781" s="11"/>
      <c r="F781" s="11"/>
      <c r="G781" s="11"/>
      <c r="H781" s="11"/>
      <c r="I781" s="11"/>
      <c r="J781" s="11"/>
      <c r="K781" s="11"/>
      <c r="L781" s="11"/>
      <c r="M781" s="11"/>
      <c r="N781" s="11"/>
    </row>
    <row r="782" spans="1:14" ht="14.25" customHeight="1">
      <c r="A782" s="11"/>
      <c r="B782" s="11"/>
      <c r="C782" s="11"/>
      <c r="D782" s="11"/>
      <c r="E782" s="11"/>
      <c r="F782" s="11"/>
      <c r="G782" s="11"/>
      <c r="H782" s="11"/>
      <c r="I782" s="11"/>
      <c r="J782" s="11"/>
      <c r="K782" s="11"/>
      <c r="L782" s="11"/>
      <c r="M782" s="11"/>
      <c r="N782" s="11"/>
    </row>
    <row r="783" spans="1:14" ht="14.25" customHeight="1">
      <c r="A783" s="11"/>
      <c r="B783" s="11"/>
      <c r="C783" s="11"/>
      <c r="D783" s="11"/>
      <c r="E783" s="11"/>
      <c r="F783" s="11"/>
      <c r="G783" s="11"/>
      <c r="H783" s="11"/>
      <c r="I783" s="11"/>
      <c r="J783" s="11"/>
      <c r="K783" s="11"/>
      <c r="L783" s="11"/>
      <c r="M783" s="11"/>
      <c r="N783" s="11"/>
    </row>
    <row r="784" spans="1:14" ht="14.25" customHeight="1">
      <c r="A784" s="11"/>
      <c r="B784" s="11"/>
      <c r="C784" s="11"/>
      <c r="D784" s="11"/>
      <c r="E784" s="11"/>
      <c r="F784" s="11"/>
      <c r="G784" s="11"/>
      <c r="H784" s="11"/>
      <c r="I784" s="11"/>
      <c r="J784" s="11"/>
      <c r="K784" s="11"/>
      <c r="L784" s="11"/>
      <c r="M784" s="11"/>
      <c r="N784" s="11"/>
    </row>
    <row r="785" spans="1:14" ht="14.25" customHeight="1">
      <c r="A785" s="11"/>
      <c r="B785" s="11"/>
      <c r="C785" s="11"/>
      <c r="D785" s="11"/>
      <c r="E785" s="11"/>
      <c r="F785" s="11"/>
      <c r="G785" s="11"/>
      <c r="H785" s="11"/>
      <c r="I785" s="11"/>
      <c r="J785" s="11"/>
      <c r="K785" s="11"/>
      <c r="L785" s="11"/>
      <c r="M785" s="11"/>
      <c r="N785" s="11"/>
    </row>
    <row r="786" spans="1:14" ht="14.25" customHeight="1">
      <c r="A786" s="11"/>
      <c r="B786" s="11"/>
      <c r="C786" s="11"/>
      <c r="D786" s="11"/>
      <c r="E786" s="11"/>
      <c r="F786" s="11"/>
      <c r="G786" s="11"/>
      <c r="H786" s="11"/>
      <c r="I786" s="11"/>
      <c r="J786" s="11"/>
      <c r="K786" s="11"/>
      <c r="L786" s="11"/>
      <c r="M786" s="11"/>
      <c r="N786" s="11"/>
    </row>
    <row r="787" spans="1:14" ht="14.25" customHeight="1">
      <c r="A787" s="11"/>
      <c r="B787" s="11"/>
      <c r="C787" s="11"/>
      <c r="D787" s="11"/>
      <c r="E787" s="11"/>
      <c r="F787" s="11"/>
      <c r="G787" s="11"/>
      <c r="H787" s="11"/>
      <c r="I787" s="11"/>
      <c r="J787" s="11"/>
      <c r="K787" s="11"/>
      <c r="L787" s="11"/>
      <c r="M787" s="11"/>
      <c r="N787" s="11"/>
    </row>
    <row r="788" spans="1:14" ht="14.25" customHeight="1">
      <c r="A788" s="11"/>
      <c r="B788" s="11"/>
      <c r="C788" s="11"/>
      <c r="D788" s="11"/>
      <c r="E788" s="11"/>
      <c r="F788" s="11"/>
      <c r="G788" s="11"/>
      <c r="H788" s="11"/>
      <c r="I788" s="11"/>
      <c r="J788" s="11"/>
      <c r="K788" s="11"/>
      <c r="L788" s="11"/>
      <c r="M788" s="11"/>
      <c r="N788" s="11"/>
    </row>
    <row r="789" spans="1:14" ht="14.25" customHeight="1">
      <c r="A789" s="11"/>
      <c r="B789" s="11"/>
      <c r="C789" s="11"/>
      <c r="D789" s="11"/>
      <c r="E789" s="11"/>
      <c r="F789" s="11"/>
      <c r="G789" s="11"/>
      <c r="H789" s="11"/>
      <c r="I789" s="11"/>
      <c r="J789" s="11"/>
      <c r="K789" s="11"/>
      <c r="L789" s="11"/>
      <c r="M789" s="11"/>
      <c r="N789" s="11"/>
    </row>
    <row r="790" spans="1:14" ht="14.25" customHeight="1">
      <c r="A790" s="11"/>
      <c r="B790" s="11"/>
      <c r="C790" s="11"/>
      <c r="D790" s="11"/>
      <c r="E790" s="11"/>
      <c r="F790" s="11"/>
      <c r="G790" s="11"/>
      <c r="H790" s="11"/>
      <c r="I790" s="11"/>
      <c r="J790" s="11"/>
      <c r="K790" s="11"/>
      <c r="L790" s="11"/>
      <c r="M790" s="11"/>
      <c r="N790" s="11"/>
    </row>
    <row r="791" spans="1:14" ht="14.25" customHeight="1">
      <c r="A791" s="11"/>
      <c r="B791" s="11"/>
      <c r="C791" s="11"/>
      <c r="D791" s="11"/>
      <c r="E791" s="11"/>
      <c r="F791" s="11"/>
      <c r="G791" s="11"/>
      <c r="H791" s="11"/>
      <c r="I791" s="11"/>
      <c r="J791" s="11"/>
      <c r="K791" s="11"/>
      <c r="L791" s="11"/>
      <c r="M791" s="11"/>
      <c r="N791" s="11"/>
    </row>
    <row r="792" spans="1:14" ht="14.25" customHeight="1">
      <c r="A792" s="11"/>
      <c r="B792" s="11"/>
      <c r="C792" s="11"/>
      <c r="D792" s="11"/>
      <c r="E792" s="11"/>
      <c r="F792" s="11"/>
      <c r="G792" s="11"/>
      <c r="H792" s="11"/>
      <c r="I792" s="11"/>
      <c r="J792" s="11"/>
      <c r="K792" s="11"/>
      <c r="L792" s="11"/>
      <c r="M792" s="11"/>
      <c r="N792" s="11"/>
    </row>
    <row r="793" spans="1:14" ht="14.25" customHeight="1">
      <c r="A793" s="11"/>
      <c r="B793" s="11"/>
      <c r="C793" s="11"/>
      <c r="D793" s="11"/>
      <c r="E793" s="11"/>
      <c r="F793" s="11"/>
      <c r="G793" s="11"/>
      <c r="H793" s="11"/>
      <c r="I793" s="11"/>
      <c r="J793" s="11"/>
      <c r="K793" s="11"/>
      <c r="L793" s="11"/>
      <c r="M793" s="11"/>
      <c r="N793" s="11"/>
    </row>
    <row r="794" spans="1:14" ht="14.25" customHeight="1">
      <c r="A794" s="11"/>
      <c r="B794" s="11"/>
      <c r="C794" s="11"/>
      <c r="D794" s="11"/>
      <c r="E794" s="11"/>
      <c r="F794" s="11"/>
      <c r="G794" s="11"/>
      <c r="H794" s="11"/>
      <c r="I794" s="11"/>
      <c r="J794" s="11"/>
      <c r="K794" s="11"/>
      <c r="L794" s="11"/>
      <c r="M794" s="11"/>
      <c r="N794" s="11"/>
    </row>
    <row r="795" spans="1:14" ht="14.25" customHeight="1">
      <c r="A795" s="11"/>
      <c r="B795" s="11"/>
      <c r="C795" s="11"/>
      <c r="D795" s="11"/>
      <c r="E795" s="11"/>
      <c r="F795" s="11"/>
      <c r="G795" s="11"/>
      <c r="H795" s="11"/>
      <c r="I795" s="11"/>
      <c r="J795" s="11"/>
      <c r="K795" s="11"/>
      <c r="L795" s="11"/>
      <c r="M795" s="11"/>
      <c r="N795" s="11"/>
    </row>
    <row r="796" spans="1:14" ht="14.25" customHeight="1">
      <c r="A796" s="11"/>
      <c r="B796" s="11"/>
      <c r="C796" s="11"/>
      <c r="D796" s="11"/>
      <c r="E796" s="11"/>
      <c r="F796" s="11"/>
      <c r="G796" s="11"/>
      <c r="H796" s="11"/>
      <c r="I796" s="11"/>
      <c r="J796" s="11"/>
      <c r="K796" s="11"/>
      <c r="L796" s="11"/>
      <c r="M796" s="11"/>
      <c r="N796" s="11"/>
    </row>
    <row r="797" spans="1:14" ht="14.25" customHeight="1">
      <c r="A797" s="11"/>
      <c r="B797" s="11"/>
      <c r="C797" s="11"/>
      <c r="D797" s="11"/>
      <c r="E797" s="11"/>
      <c r="F797" s="11"/>
      <c r="G797" s="11"/>
      <c r="H797" s="11"/>
      <c r="I797" s="11"/>
      <c r="J797" s="11"/>
      <c r="K797" s="11"/>
      <c r="L797" s="11"/>
      <c r="M797" s="11"/>
      <c r="N797" s="11"/>
    </row>
    <row r="798" spans="1:14" ht="14.25" customHeight="1">
      <c r="A798" s="11"/>
      <c r="B798" s="11"/>
      <c r="C798" s="11"/>
      <c r="D798" s="11"/>
      <c r="E798" s="11"/>
      <c r="F798" s="11"/>
      <c r="G798" s="11"/>
      <c r="H798" s="11"/>
      <c r="I798" s="11"/>
      <c r="J798" s="11"/>
      <c r="K798" s="11"/>
      <c r="L798" s="11"/>
      <c r="M798" s="11"/>
      <c r="N798" s="11"/>
    </row>
    <row r="799" spans="1:14" ht="14.25" customHeight="1">
      <c r="A799" s="11"/>
      <c r="B799" s="11"/>
      <c r="C799" s="11"/>
      <c r="D799" s="11"/>
      <c r="E799" s="11"/>
      <c r="F799" s="11"/>
      <c r="G799" s="11"/>
      <c r="H799" s="11"/>
      <c r="I799" s="11"/>
      <c r="J799" s="11"/>
      <c r="K799" s="11"/>
      <c r="L799" s="11"/>
      <c r="M799" s="11"/>
      <c r="N799" s="11"/>
    </row>
    <row r="800" spans="1:14" ht="14.25" customHeight="1">
      <c r="A800" s="11"/>
      <c r="B800" s="11"/>
      <c r="C800" s="11"/>
      <c r="D800" s="11"/>
      <c r="E800" s="11"/>
      <c r="F800" s="11"/>
      <c r="G800" s="11"/>
      <c r="H800" s="11"/>
      <c r="I800" s="11"/>
      <c r="J800" s="11"/>
      <c r="K800" s="11"/>
      <c r="L800" s="11"/>
      <c r="M800" s="11"/>
      <c r="N800" s="11"/>
    </row>
    <row r="801" spans="1:14" ht="14.25" customHeight="1">
      <c r="A801" s="11"/>
      <c r="B801" s="11"/>
      <c r="C801" s="11"/>
      <c r="D801" s="11"/>
      <c r="E801" s="11"/>
      <c r="F801" s="11"/>
      <c r="G801" s="11"/>
      <c r="H801" s="11"/>
      <c r="I801" s="11"/>
      <c r="J801" s="11"/>
      <c r="K801" s="11"/>
      <c r="L801" s="11"/>
      <c r="M801" s="11"/>
      <c r="N801" s="11"/>
    </row>
    <row r="802" spans="1:14" ht="14.25" customHeight="1">
      <c r="A802" s="11"/>
      <c r="B802" s="11"/>
      <c r="C802" s="11"/>
      <c r="D802" s="11"/>
      <c r="E802" s="11"/>
      <c r="F802" s="11"/>
      <c r="G802" s="11"/>
      <c r="H802" s="11"/>
      <c r="I802" s="11"/>
      <c r="J802" s="11"/>
      <c r="K802" s="11"/>
      <c r="L802" s="11"/>
      <c r="M802" s="11"/>
      <c r="N802" s="11"/>
    </row>
    <row r="803" spans="1:14" ht="14.25" customHeight="1">
      <c r="A803" s="11"/>
      <c r="B803" s="11"/>
      <c r="C803" s="11"/>
      <c r="D803" s="11"/>
      <c r="E803" s="11"/>
      <c r="F803" s="11"/>
      <c r="G803" s="11"/>
      <c r="H803" s="11"/>
      <c r="I803" s="11"/>
      <c r="J803" s="11"/>
      <c r="K803" s="11"/>
      <c r="L803" s="11"/>
      <c r="M803" s="11"/>
      <c r="N803" s="11"/>
    </row>
    <row r="804" spans="1:14" ht="14.25" customHeight="1">
      <c r="A804" s="11"/>
      <c r="B804" s="11"/>
      <c r="C804" s="11"/>
      <c r="D804" s="11"/>
      <c r="E804" s="11"/>
      <c r="F804" s="11"/>
      <c r="G804" s="11"/>
      <c r="H804" s="11"/>
      <c r="I804" s="11"/>
      <c r="J804" s="11"/>
      <c r="K804" s="11"/>
      <c r="L804" s="11"/>
      <c r="M804" s="11"/>
      <c r="N804" s="11"/>
    </row>
    <row r="805" spans="1:14" ht="14.25" customHeight="1">
      <c r="A805" s="11"/>
      <c r="B805" s="11"/>
      <c r="C805" s="11"/>
      <c r="D805" s="11"/>
      <c r="E805" s="11"/>
      <c r="F805" s="11"/>
      <c r="G805" s="11"/>
      <c r="H805" s="11"/>
      <c r="I805" s="11"/>
      <c r="J805" s="11"/>
      <c r="K805" s="11"/>
      <c r="L805" s="11"/>
      <c r="M805" s="11"/>
      <c r="N805" s="11"/>
    </row>
    <row r="806" spans="1:14" ht="14.25" customHeight="1">
      <c r="A806" s="11"/>
      <c r="B806" s="11"/>
      <c r="C806" s="11"/>
      <c r="D806" s="11"/>
      <c r="E806" s="11"/>
      <c r="F806" s="11"/>
      <c r="G806" s="11"/>
      <c r="H806" s="11"/>
      <c r="I806" s="11"/>
      <c r="J806" s="11"/>
      <c r="K806" s="11"/>
      <c r="L806" s="11"/>
      <c r="M806" s="11"/>
      <c r="N806" s="11"/>
    </row>
    <row r="807" spans="1:14" ht="14.25" customHeight="1">
      <c r="A807" s="11"/>
      <c r="B807" s="11"/>
      <c r="C807" s="11"/>
      <c r="D807" s="11"/>
      <c r="E807" s="11"/>
      <c r="F807" s="11"/>
      <c r="G807" s="11"/>
      <c r="H807" s="11"/>
      <c r="I807" s="11"/>
      <c r="J807" s="11"/>
      <c r="K807" s="11"/>
      <c r="L807" s="11"/>
      <c r="M807" s="11"/>
      <c r="N807" s="11"/>
    </row>
    <row r="808" spans="1:14" ht="14.25" customHeight="1">
      <c r="A808" s="11"/>
      <c r="B808" s="11"/>
      <c r="C808" s="11"/>
      <c r="D808" s="11"/>
      <c r="E808" s="11"/>
      <c r="F808" s="11"/>
      <c r="G808" s="11"/>
      <c r="H808" s="11"/>
      <c r="I808" s="11"/>
      <c r="J808" s="11"/>
      <c r="K808" s="11"/>
      <c r="L808" s="11"/>
      <c r="M808" s="11"/>
      <c r="N808" s="11"/>
    </row>
    <row r="809" spans="1:14" ht="14.25" customHeight="1">
      <c r="A809" s="11"/>
      <c r="B809" s="11"/>
      <c r="C809" s="11"/>
      <c r="D809" s="11"/>
      <c r="E809" s="11"/>
      <c r="F809" s="11"/>
      <c r="G809" s="11"/>
      <c r="H809" s="11"/>
      <c r="I809" s="11"/>
      <c r="J809" s="11"/>
      <c r="K809" s="11"/>
      <c r="L809" s="11"/>
      <c r="M809" s="11"/>
      <c r="N809" s="11"/>
    </row>
    <row r="810" spans="1:14" ht="14.25" customHeight="1">
      <c r="A810" s="11"/>
      <c r="B810" s="11"/>
      <c r="C810" s="11"/>
      <c r="D810" s="11"/>
      <c r="E810" s="11"/>
      <c r="F810" s="11"/>
      <c r="G810" s="11"/>
      <c r="H810" s="11"/>
      <c r="I810" s="11"/>
      <c r="J810" s="11"/>
      <c r="K810" s="11"/>
      <c r="L810" s="11"/>
      <c r="M810" s="11"/>
      <c r="N810" s="11"/>
    </row>
    <row r="811" spans="1:14" ht="14.25" customHeight="1">
      <c r="A811" s="11"/>
      <c r="B811" s="11"/>
      <c r="C811" s="11"/>
      <c r="D811" s="11"/>
      <c r="E811" s="11"/>
      <c r="F811" s="11"/>
      <c r="G811" s="11"/>
      <c r="H811" s="11"/>
      <c r="I811" s="11"/>
      <c r="J811" s="11"/>
      <c r="K811" s="11"/>
      <c r="L811" s="11"/>
      <c r="M811" s="11"/>
      <c r="N811" s="11"/>
    </row>
    <row r="812" spans="1:14" ht="14.25" customHeight="1">
      <c r="A812" s="11"/>
      <c r="B812" s="11"/>
      <c r="C812" s="11"/>
      <c r="D812" s="11"/>
      <c r="E812" s="11"/>
      <c r="F812" s="11"/>
      <c r="G812" s="11"/>
      <c r="H812" s="11"/>
      <c r="I812" s="11"/>
      <c r="J812" s="11"/>
      <c r="K812" s="11"/>
      <c r="L812" s="11"/>
      <c r="M812" s="11"/>
      <c r="N812" s="11"/>
    </row>
    <row r="813" spans="1:14" ht="14.25" customHeight="1">
      <c r="A813" s="11"/>
      <c r="B813" s="11"/>
      <c r="C813" s="11"/>
      <c r="D813" s="11"/>
      <c r="E813" s="11"/>
      <c r="F813" s="11"/>
      <c r="G813" s="11"/>
      <c r="H813" s="11"/>
      <c r="I813" s="11"/>
      <c r="J813" s="11"/>
      <c r="K813" s="11"/>
      <c r="L813" s="11"/>
      <c r="M813" s="11"/>
      <c r="N813" s="11"/>
    </row>
    <row r="814" spans="1:14" ht="14.25" customHeight="1">
      <c r="A814" s="11"/>
      <c r="B814" s="11"/>
      <c r="C814" s="11"/>
      <c r="D814" s="11"/>
      <c r="E814" s="11"/>
      <c r="F814" s="11"/>
      <c r="G814" s="11"/>
      <c r="H814" s="11"/>
      <c r="I814" s="11"/>
      <c r="J814" s="11"/>
      <c r="K814" s="11"/>
      <c r="L814" s="11"/>
      <c r="M814" s="11"/>
      <c r="N814" s="11"/>
    </row>
    <row r="815" spans="1:14" ht="14.25" customHeight="1">
      <c r="A815" s="11"/>
      <c r="B815" s="11"/>
      <c r="C815" s="11"/>
      <c r="D815" s="11"/>
      <c r="E815" s="11"/>
      <c r="F815" s="11"/>
      <c r="G815" s="11"/>
      <c r="H815" s="11"/>
      <c r="I815" s="11"/>
      <c r="J815" s="11"/>
      <c r="K815" s="11"/>
      <c r="L815" s="11"/>
      <c r="M815" s="11"/>
      <c r="N815" s="11"/>
    </row>
    <row r="816" spans="1:14" ht="14.25" customHeight="1">
      <c r="A816" s="11"/>
      <c r="B816" s="11"/>
      <c r="C816" s="11"/>
      <c r="D816" s="11"/>
      <c r="E816" s="11"/>
      <c r="F816" s="11"/>
      <c r="G816" s="11"/>
      <c r="H816" s="11"/>
      <c r="I816" s="11"/>
      <c r="J816" s="11"/>
      <c r="K816" s="11"/>
      <c r="L816" s="11"/>
      <c r="M816" s="11"/>
      <c r="N816" s="11"/>
    </row>
    <row r="817" spans="1:14" ht="14.25" customHeight="1">
      <c r="A817" s="11"/>
      <c r="B817" s="11"/>
      <c r="C817" s="11"/>
      <c r="D817" s="11"/>
      <c r="E817" s="11"/>
      <c r="F817" s="11"/>
      <c r="G817" s="11"/>
      <c r="H817" s="11"/>
      <c r="I817" s="11"/>
      <c r="J817" s="11"/>
      <c r="K817" s="11"/>
      <c r="L817" s="11"/>
      <c r="M817" s="11"/>
      <c r="N817" s="11"/>
    </row>
    <row r="818" spans="1:14" ht="14.25" customHeight="1">
      <c r="A818" s="11"/>
      <c r="B818" s="11"/>
      <c r="C818" s="11"/>
      <c r="D818" s="11"/>
      <c r="E818" s="11"/>
      <c r="F818" s="11"/>
      <c r="G818" s="11"/>
      <c r="H818" s="11"/>
      <c r="I818" s="11"/>
      <c r="J818" s="11"/>
      <c r="K818" s="11"/>
      <c r="L818" s="11"/>
      <c r="M818" s="11"/>
      <c r="N818" s="11"/>
    </row>
    <row r="819" spans="1:14" ht="14.25" customHeight="1">
      <c r="A819" s="11"/>
      <c r="B819" s="11"/>
      <c r="C819" s="11"/>
      <c r="D819" s="11"/>
      <c r="E819" s="11"/>
      <c r="F819" s="11"/>
      <c r="G819" s="11"/>
      <c r="H819" s="11"/>
      <c r="I819" s="11"/>
      <c r="J819" s="11"/>
      <c r="K819" s="11"/>
      <c r="L819" s="11"/>
      <c r="M819" s="11"/>
      <c r="N819" s="11"/>
    </row>
    <row r="820" spans="1:14" ht="14.25" customHeight="1">
      <c r="A820" s="11"/>
      <c r="B820" s="11"/>
      <c r="C820" s="11"/>
      <c r="D820" s="11"/>
      <c r="E820" s="11"/>
      <c r="F820" s="11"/>
      <c r="G820" s="11"/>
      <c r="H820" s="11"/>
      <c r="I820" s="11"/>
      <c r="J820" s="11"/>
      <c r="K820" s="11"/>
      <c r="L820" s="11"/>
      <c r="M820" s="11"/>
      <c r="N820" s="11"/>
    </row>
    <row r="821" spans="1:14" ht="14.25" customHeight="1">
      <c r="A821" s="11"/>
      <c r="B821" s="11"/>
      <c r="C821" s="11"/>
      <c r="D821" s="11"/>
      <c r="E821" s="11"/>
      <c r="F821" s="11"/>
      <c r="G821" s="11"/>
      <c r="H821" s="11"/>
      <c r="I821" s="11"/>
      <c r="J821" s="11"/>
      <c r="K821" s="11"/>
      <c r="L821" s="11"/>
      <c r="M821" s="11"/>
      <c r="N821" s="11"/>
    </row>
    <row r="822" spans="1:14" ht="14.25" customHeight="1">
      <c r="A822" s="11"/>
      <c r="B822" s="11"/>
      <c r="C822" s="11"/>
      <c r="D822" s="11"/>
      <c r="E822" s="11"/>
      <c r="F822" s="11"/>
      <c r="G822" s="11"/>
      <c r="H822" s="11"/>
      <c r="I822" s="11"/>
      <c r="J822" s="11"/>
      <c r="K822" s="11"/>
      <c r="L822" s="11"/>
      <c r="M822" s="11"/>
      <c r="N822" s="11"/>
    </row>
    <row r="823" spans="1:14" ht="14.25" customHeight="1">
      <c r="A823" s="11"/>
      <c r="B823" s="11"/>
      <c r="C823" s="11"/>
      <c r="D823" s="11"/>
      <c r="E823" s="11"/>
      <c r="F823" s="11"/>
      <c r="G823" s="11"/>
      <c r="H823" s="11"/>
      <c r="I823" s="11"/>
      <c r="J823" s="11"/>
      <c r="K823" s="11"/>
      <c r="L823" s="11"/>
      <c r="M823" s="11"/>
      <c r="N823" s="11"/>
    </row>
    <row r="824" spans="1:14" ht="14.25" customHeight="1">
      <c r="A824" s="11"/>
      <c r="B824" s="11"/>
      <c r="C824" s="11"/>
      <c r="D824" s="11"/>
      <c r="E824" s="11"/>
      <c r="F824" s="11"/>
      <c r="G824" s="11"/>
      <c r="H824" s="11"/>
      <c r="I824" s="11"/>
      <c r="J824" s="11"/>
      <c r="K824" s="11"/>
      <c r="L824" s="11"/>
      <c r="M824" s="11"/>
      <c r="N824" s="11"/>
    </row>
    <row r="825" spans="1:14" ht="14.25" customHeight="1">
      <c r="A825" s="11"/>
      <c r="B825" s="11"/>
      <c r="C825" s="11"/>
      <c r="D825" s="11"/>
      <c r="E825" s="11"/>
      <c r="F825" s="11"/>
      <c r="G825" s="11"/>
      <c r="H825" s="11"/>
      <c r="I825" s="11"/>
      <c r="J825" s="11"/>
      <c r="K825" s="11"/>
      <c r="L825" s="11"/>
      <c r="M825" s="11"/>
      <c r="N825" s="11"/>
    </row>
    <row r="826" spans="1:14" ht="14.25" customHeight="1">
      <c r="A826" s="11"/>
      <c r="B826" s="11"/>
      <c r="C826" s="11"/>
      <c r="D826" s="11"/>
      <c r="E826" s="11"/>
      <c r="F826" s="11"/>
      <c r="G826" s="11"/>
      <c r="H826" s="11"/>
      <c r="I826" s="11"/>
      <c r="J826" s="11"/>
      <c r="K826" s="11"/>
      <c r="L826" s="11"/>
      <c r="M826" s="11"/>
      <c r="N826" s="11"/>
    </row>
    <row r="827" spans="1:14" ht="14.25" customHeight="1">
      <c r="A827" s="11"/>
      <c r="B827" s="11"/>
      <c r="C827" s="11"/>
      <c r="D827" s="11"/>
      <c r="E827" s="11"/>
      <c r="F827" s="11"/>
      <c r="G827" s="11"/>
      <c r="H827" s="11"/>
      <c r="I827" s="11"/>
      <c r="J827" s="11"/>
      <c r="K827" s="11"/>
      <c r="L827" s="11"/>
      <c r="M827" s="11"/>
      <c r="N827" s="11"/>
    </row>
    <row r="828" spans="1:14" ht="14.25" customHeight="1">
      <c r="A828" s="11"/>
      <c r="B828" s="11"/>
      <c r="C828" s="11"/>
      <c r="D828" s="11"/>
      <c r="E828" s="11"/>
      <c r="F828" s="11"/>
      <c r="G828" s="11"/>
      <c r="H828" s="11"/>
      <c r="I828" s="11"/>
      <c r="J828" s="11"/>
      <c r="K828" s="11"/>
      <c r="L828" s="11"/>
      <c r="M828" s="11"/>
      <c r="N828" s="11"/>
    </row>
    <row r="829" spans="1:14" ht="14.25" customHeight="1">
      <c r="A829" s="11"/>
      <c r="B829" s="11"/>
      <c r="C829" s="11"/>
      <c r="D829" s="11"/>
      <c r="E829" s="11"/>
      <c r="F829" s="11"/>
      <c r="G829" s="11"/>
      <c r="H829" s="11"/>
      <c r="I829" s="11"/>
      <c r="J829" s="11"/>
      <c r="K829" s="11"/>
      <c r="L829" s="11"/>
      <c r="M829" s="11"/>
      <c r="N829" s="11"/>
    </row>
    <row r="830" spans="1:14" ht="14.25" customHeight="1">
      <c r="A830" s="11"/>
      <c r="B830" s="11"/>
      <c r="C830" s="11"/>
      <c r="D830" s="11"/>
      <c r="E830" s="11"/>
      <c r="F830" s="11"/>
      <c r="G830" s="11"/>
      <c r="H830" s="11"/>
      <c r="I830" s="11"/>
      <c r="J830" s="11"/>
      <c r="K830" s="11"/>
      <c r="L830" s="11"/>
      <c r="M830" s="11"/>
      <c r="N830" s="11"/>
    </row>
    <row r="831" spans="1:14" ht="14.25" customHeight="1">
      <c r="A831" s="11"/>
      <c r="B831" s="11"/>
      <c r="C831" s="11"/>
      <c r="D831" s="11"/>
      <c r="E831" s="11"/>
      <c r="F831" s="11"/>
      <c r="G831" s="11"/>
      <c r="H831" s="11"/>
      <c r="I831" s="11"/>
      <c r="J831" s="11"/>
      <c r="K831" s="11"/>
      <c r="L831" s="11"/>
      <c r="M831" s="11"/>
      <c r="N831" s="11"/>
    </row>
    <row r="832" spans="1:14" ht="14.25" customHeight="1">
      <c r="A832" s="11"/>
      <c r="B832" s="11"/>
      <c r="C832" s="11"/>
      <c r="D832" s="11"/>
      <c r="E832" s="11"/>
      <c r="F832" s="11"/>
      <c r="G832" s="11"/>
      <c r="H832" s="11"/>
      <c r="I832" s="11"/>
      <c r="J832" s="11"/>
      <c r="K832" s="11"/>
      <c r="L832" s="11"/>
      <c r="M832" s="11"/>
      <c r="N832" s="11"/>
    </row>
    <row r="833" spans="1:14" ht="14.25" customHeight="1">
      <c r="A833" s="11"/>
      <c r="B833" s="11"/>
      <c r="C833" s="11"/>
      <c r="D833" s="11"/>
      <c r="E833" s="11"/>
      <c r="F833" s="11"/>
      <c r="G833" s="11"/>
      <c r="H833" s="11"/>
      <c r="I833" s="11"/>
      <c r="J833" s="11"/>
      <c r="K833" s="11"/>
      <c r="L833" s="11"/>
      <c r="M833" s="11"/>
      <c r="N833" s="11"/>
    </row>
    <row r="834" spans="1:14" ht="14.25" customHeight="1">
      <c r="A834" s="11"/>
      <c r="B834" s="11"/>
      <c r="C834" s="11"/>
      <c r="D834" s="11"/>
      <c r="E834" s="11"/>
      <c r="F834" s="11"/>
      <c r="G834" s="11"/>
      <c r="H834" s="11"/>
      <c r="I834" s="11"/>
      <c r="J834" s="11"/>
      <c r="K834" s="11"/>
      <c r="L834" s="11"/>
      <c r="M834" s="11"/>
      <c r="N834" s="11"/>
    </row>
    <row r="835" spans="1:14" ht="14.25" customHeight="1">
      <c r="A835" s="11"/>
      <c r="B835" s="11"/>
      <c r="C835" s="11"/>
      <c r="D835" s="11"/>
      <c r="E835" s="11"/>
      <c r="F835" s="11"/>
      <c r="G835" s="11"/>
      <c r="H835" s="11"/>
      <c r="I835" s="11"/>
      <c r="J835" s="11"/>
      <c r="K835" s="11"/>
      <c r="L835" s="11"/>
      <c r="M835" s="11"/>
      <c r="N835" s="11"/>
    </row>
    <row r="836" spans="1:14" ht="14.25" customHeight="1">
      <c r="A836" s="11"/>
      <c r="B836" s="11"/>
      <c r="C836" s="11"/>
      <c r="D836" s="11"/>
      <c r="E836" s="11"/>
      <c r="F836" s="11"/>
      <c r="G836" s="11"/>
      <c r="H836" s="11"/>
      <c r="I836" s="11"/>
      <c r="J836" s="11"/>
      <c r="K836" s="11"/>
      <c r="L836" s="11"/>
      <c r="M836" s="11"/>
      <c r="N836" s="11"/>
    </row>
    <row r="837" spans="1:14" ht="14.25" customHeight="1">
      <c r="A837" s="11"/>
      <c r="B837" s="11"/>
      <c r="C837" s="11"/>
      <c r="D837" s="11"/>
      <c r="E837" s="11"/>
      <c r="F837" s="11"/>
      <c r="G837" s="11"/>
      <c r="H837" s="11"/>
      <c r="I837" s="11"/>
      <c r="J837" s="11"/>
      <c r="K837" s="11"/>
      <c r="L837" s="11"/>
      <c r="M837" s="11"/>
      <c r="N837" s="11"/>
    </row>
    <row r="838" spans="1:14" ht="14.25" customHeight="1">
      <c r="A838" s="11"/>
      <c r="B838" s="11"/>
      <c r="C838" s="11"/>
      <c r="D838" s="11"/>
      <c r="E838" s="11"/>
      <c r="F838" s="11"/>
      <c r="G838" s="11"/>
      <c r="H838" s="11"/>
      <c r="I838" s="11"/>
      <c r="J838" s="11"/>
      <c r="K838" s="11"/>
      <c r="L838" s="11"/>
      <c r="M838" s="11"/>
      <c r="N838" s="11"/>
    </row>
    <row r="839" spans="1:14" ht="14.25" customHeight="1">
      <c r="A839" s="11"/>
      <c r="B839" s="11"/>
      <c r="C839" s="11"/>
      <c r="D839" s="11"/>
      <c r="E839" s="11"/>
      <c r="F839" s="11"/>
      <c r="G839" s="11"/>
      <c r="H839" s="11"/>
      <c r="I839" s="11"/>
      <c r="J839" s="11"/>
      <c r="K839" s="11"/>
      <c r="L839" s="11"/>
      <c r="M839" s="11"/>
      <c r="N839" s="11"/>
    </row>
    <row r="840" spans="1:14" ht="14.25" customHeight="1">
      <c r="A840" s="11"/>
      <c r="B840" s="11"/>
      <c r="C840" s="11"/>
      <c r="D840" s="11"/>
      <c r="E840" s="11"/>
      <c r="F840" s="11"/>
      <c r="G840" s="11"/>
      <c r="H840" s="11"/>
      <c r="I840" s="11"/>
      <c r="J840" s="11"/>
      <c r="K840" s="11"/>
      <c r="L840" s="11"/>
      <c r="M840" s="11"/>
      <c r="N840" s="11"/>
    </row>
    <row r="841" spans="1:14" ht="14.25" customHeight="1">
      <c r="A841" s="11"/>
      <c r="B841" s="11"/>
      <c r="C841" s="11"/>
      <c r="D841" s="11"/>
      <c r="E841" s="11"/>
      <c r="F841" s="11"/>
      <c r="G841" s="11"/>
      <c r="H841" s="11"/>
      <c r="I841" s="11"/>
      <c r="J841" s="11"/>
      <c r="K841" s="11"/>
      <c r="L841" s="11"/>
      <c r="M841" s="11"/>
      <c r="N841" s="11"/>
    </row>
    <row r="842" spans="1:14" ht="14.25" customHeight="1">
      <c r="A842" s="11"/>
      <c r="B842" s="11"/>
      <c r="C842" s="11"/>
      <c r="D842" s="11"/>
      <c r="E842" s="11"/>
      <c r="F842" s="11"/>
      <c r="G842" s="11"/>
      <c r="H842" s="11"/>
      <c r="I842" s="11"/>
      <c r="J842" s="11"/>
      <c r="K842" s="11"/>
      <c r="L842" s="11"/>
      <c r="M842" s="11"/>
      <c r="N842" s="11"/>
    </row>
    <row r="843" spans="1:14" ht="14.25" customHeight="1">
      <c r="A843" s="11"/>
      <c r="B843" s="11"/>
      <c r="C843" s="11"/>
      <c r="D843" s="11"/>
      <c r="E843" s="11"/>
      <c r="F843" s="11"/>
      <c r="G843" s="11"/>
      <c r="H843" s="11"/>
      <c r="I843" s="11"/>
      <c r="J843" s="11"/>
      <c r="K843" s="11"/>
      <c r="L843" s="11"/>
      <c r="M843" s="11"/>
      <c r="N843" s="11"/>
    </row>
    <row r="844" spans="1:14" ht="14.25" customHeight="1">
      <c r="A844" s="11"/>
      <c r="B844" s="11"/>
      <c r="C844" s="11"/>
      <c r="D844" s="11"/>
      <c r="E844" s="11"/>
      <c r="F844" s="11"/>
      <c r="G844" s="11"/>
      <c r="H844" s="11"/>
      <c r="I844" s="11"/>
      <c r="J844" s="11"/>
      <c r="K844" s="11"/>
      <c r="L844" s="11"/>
      <c r="M844" s="11"/>
      <c r="N844" s="11"/>
    </row>
    <row r="845" spans="1:14" ht="14.25" customHeight="1">
      <c r="A845" s="11"/>
      <c r="B845" s="11"/>
      <c r="C845" s="11"/>
      <c r="D845" s="11"/>
      <c r="E845" s="11"/>
      <c r="F845" s="11"/>
      <c r="G845" s="11"/>
      <c r="H845" s="11"/>
      <c r="I845" s="11"/>
      <c r="J845" s="11"/>
      <c r="K845" s="11"/>
      <c r="L845" s="11"/>
      <c r="M845" s="11"/>
      <c r="N845" s="11"/>
    </row>
    <row r="846" spans="1:14" ht="14.25" customHeight="1">
      <c r="A846" s="11"/>
      <c r="B846" s="11"/>
      <c r="C846" s="11"/>
      <c r="D846" s="11"/>
      <c r="E846" s="11"/>
      <c r="F846" s="11"/>
      <c r="G846" s="11"/>
      <c r="H846" s="11"/>
      <c r="I846" s="11"/>
      <c r="J846" s="11"/>
      <c r="K846" s="11"/>
      <c r="L846" s="11"/>
      <c r="M846" s="11"/>
      <c r="N846" s="11"/>
    </row>
    <row r="847" spans="1:14" ht="14.25" customHeight="1">
      <c r="A847" s="11"/>
      <c r="B847" s="11"/>
      <c r="C847" s="11"/>
      <c r="D847" s="11"/>
      <c r="E847" s="11"/>
      <c r="F847" s="11"/>
      <c r="G847" s="11"/>
      <c r="H847" s="11"/>
      <c r="I847" s="11"/>
      <c r="J847" s="11"/>
      <c r="K847" s="11"/>
      <c r="L847" s="11"/>
      <c r="M847" s="11"/>
      <c r="N847" s="11"/>
    </row>
    <row r="848" spans="1:14" ht="14.25" customHeight="1">
      <c r="A848" s="11"/>
      <c r="B848" s="11"/>
      <c r="C848" s="11"/>
      <c r="D848" s="11"/>
      <c r="E848" s="11"/>
      <c r="F848" s="11"/>
      <c r="G848" s="11"/>
      <c r="H848" s="11"/>
      <c r="I848" s="11"/>
      <c r="J848" s="11"/>
      <c r="K848" s="11"/>
      <c r="L848" s="11"/>
      <c r="M848" s="11"/>
      <c r="N848" s="11"/>
    </row>
    <row r="849" spans="1:14" ht="14.25" customHeight="1">
      <c r="A849" s="11"/>
      <c r="B849" s="11"/>
      <c r="C849" s="11"/>
      <c r="D849" s="11"/>
      <c r="E849" s="11"/>
      <c r="F849" s="11"/>
      <c r="G849" s="11"/>
      <c r="H849" s="11"/>
      <c r="I849" s="11"/>
      <c r="J849" s="11"/>
      <c r="K849" s="11"/>
      <c r="L849" s="11"/>
      <c r="M849" s="11"/>
      <c r="N849" s="11"/>
    </row>
    <row r="850" spans="1:14" ht="14.25" customHeight="1">
      <c r="A850" s="11"/>
      <c r="B850" s="11"/>
      <c r="C850" s="11"/>
      <c r="D850" s="11"/>
      <c r="E850" s="11"/>
      <c r="F850" s="11"/>
      <c r="G850" s="11"/>
      <c r="H850" s="11"/>
      <c r="I850" s="11"/>
      <c r="J850" s="11"/>
      <c r="K850" s="11"/>
      <c r="L850" s="11"/>
      <c r="M850" s="11"/>
      <c r="N850" s="11"/>
    </row>
    <row r="851" spans="1:14" ht="14.25" customHeight="1">
      <c r="A851" s="11"/>
      <c r="B851" s="11"/>
      <c r="C851" s="11"/>
      <c r="D851" s="11"/>
      <c r="E851" s="11"/>
      <c r="F851" s="11"/>
      <c r="G851" s="11"/>
      <c r="H851" s="11"/>
      <c r="I851" s="11"/>
      <c r="J851" s="11"/>
      <c r="K851" s="11"/>
      <c r="L851" s="11"/>
      <c r="M851" s="11"/>
      <c r="N851" s="11"/>
    </row>
    <row r="852" spans="1:14" ht="14.25" customHeight="1">
      <c r="A852" s="11"/>
      <c r="B852" s="11"/>
      <c r="C852" s="11"/>
      <c r="D852" s="11"/>
      <c r="E852" s="11"/>
      <c r="F852" s="11"/>
      <c r="G852" s="11"/>
      <c r="H852" s="11"/>
      <c r="I852" s="11"/>
      <c r="J852" s="11"/>
      <c r="K852" s="11"/>
      <c r="L852" s="11"/>
      <c r="M852" s="11"/>
      <c r="N852" s="11"/>
    </row>
    <row r="853" spans="1:14" ht="14.25" customHeight="1">
      <c r="A853" s="11"/>
      <c r="B853" s="11"/>
      <c r="C853" s="11"/>
      <c r="D853" s="11"/>
      <c r="E853" s="11"/>
      <c r="F853" s="11"/>
      <c r="G853" s="11"/>
      <c r="H853" s="11"/>
      <c r="I853" s="11"/>
      <c r="J853" s="11"/>
      <c r="K853" s="11"/>
      <c r="L853" s="11"/>
      <c r="M853" s="11"/>
      <c r="N853" s="11"/>
    </row>
    <row r="854" spans="1:14" ht="14.25" customHeight="1">
      <c r="A854" s="11"/>
      <c r="B854" s="11"/>
      <c r="C854" s="11"/>
      <c r="D854" s="11"/>
      <c r="E854" s="11"/>
      <c r="F854" s="11"/>
      <c r="G854" s="11"/>
      <c r="H854" s="11"/>
      <c r="I854" s="11"/>
      <c r="J854" s="11"/>
      <c r="K854" s="11"/>
      <c r="L854" s="11"/>
      <c r="M854" s="11"/>
      <c r="N854" s="11"/>
    </row>
    <row r="855" spans="1:14" ht="14.25" customHeight="1">
      <c r="A855" s="11"/>
      <c r="B855" s="11"/>
      <c r="C855" s="11"/>
      <c r="D855" s="11"/>
      <c r="E855" s="11"/>
      <c r="F855" s="11"/>
      <c r="G855" s="11"/>
      <c r="H855" s="11"/>
      <c r="I855" s="11"/>
      <c r="J855" s="11"/>
      <c r="K855" s="11"/>
      <c r="L855" s="11"/>
      <c r="M855" s="11"/>
      <c r="N855" s="11"/>
    </row>
    <row r="856" spans="1:14" ht="14.25" customHeight="1">
      <c r="A856" s="11"/>
      <c r="B856" s="11"/>
      <c r="C856" s="11"/>
      <c r="D856" s="11"/>
      <c r="E856" s="11"/>
      <c r="F856" s="11"/>
      <c r="G856" s="11"/>
      <c r="H856" s="11"/>
      <c r="I856" s="11"/>
      <c r="J856" s="11"/>
      <c r="K856" s="11"/>
      <c r="L856" s="11"/>
      <c r="M856" s="11"/>
      <c r="N856" s="11"/>
    </row>
    <row r="857" spans="1:14" ht="14.25" customHeight="1">
      <c r="A857" s="11"/>
      <c r="B857" s="11"/>
      <c r="C857" s="11"/>
      <c r="D857" s="11"/>
      <c r="E857" s="11"/>
      <c r="F857" s="11"/>
      <c r="G857" s="11"/>
      <c r="H857" s="11"/>
      <c r="I857" s="11"/>
      <c r="J857" s="11"/>
      <c r="K857" s="11"/>
      <c r="L857" s="11"/>
      <c r="M857" s="11"/>
      <c r="N857" s="11"/>
    </row>
    <row r="858" spans="1:14" ht="14.25" customHeight="1">
      <c r="A858" s="11"/>
      <c r="B858" s="11"/>
      <c r="C858" s="11"/>
      <c r="D858" s="11"/>
      <c r="E858" s="11"/>
      <c r="F858" s="11"/>
      <c r="G858" s="11"/>
      <c r="H858" s="11"/>
      <c r="I858" s="11"/>
      <c r="J858" s="11"/>
      <c r="K858" s="11"/>
      <c r="L858" s="11"/>
      <c r="M858" s="11"/>
      <c r="N858" s="11"/>
    </row>
    <row r="859" spans="1:14" ht="14.25" customHeight="1">
      <c r="A859" s="11"/>
      <c r="B859" s="11"/>
      <c r="C859" s="11"/>
      <c r="D859" s="11"/>
      <c r="E859" s="11"/>
      <c r="F859" s="11"/>
      <c r="G859" s="11"/>
      <c r="H859" s="11"/>
      <c r="I859" s="11"/>
      <c r="J859" s="11"/>
      <c r="K859" s="11"/>
      <c r="L859" s="11"/>
      <c r="M859" s="11"/>
      <c r="N859" s="11"/>
    </row>
    <row r="860" spans="1:14" ht="14.25" customHeight="1">
      <c r="A860" s="11"/>
      <c r="B860" s="11"/>
      <c r="C860" s="11"/>
      <c r="D860" s="11"/>
      <c r="E860" s="11"/>
      <c r="F860" s="11"/>
      <c r="G860" s="11"/>
      <c r="H860" s="11"/>
      <c r="I860" s="11"/>
      <c r="J860" s="11"/>
      <c r="K860" s="11"/>
      <c r="L860" s="11"/>
      <c r="M860" s="11"/>
      <c r="N860" s="11"/>
    </row>
    <row r="861" spans="1:14" ht="14.25" customHeight="1">
      <c r="A861" s="11"/>
      <c r="B861" s="11"/>
      <c r="C861" s="11"/>
      <c r="D861" s="11"/>
      <c r="E861" s="11"/>
      <c r="F861" s="11"/>
      <c r="G861" s="11"/>
      <c r="H861" s="11"/>
      <c r="I861" s="11"/>
      <c r="J861" s="11"/>
      <c r="K861" s="11"/>
      <c r="L861" s="11"/>
      <c r="M861" s="11"/>
      <c r="N861" s="11"/>
    </row>
    <row r="862" spans="1:14" ht="14.25" customHeight="1">
      <c r="A862" s="11"/>
      <c r="B862" s="11"/>
      <c r="C862" s="11"/>
      <c r="D862" s="11"/>
      <c r="E862" s="11"/>
      <c r="F862" s="11"/>
      <c r="G862" s="11"/>
      <c r="H862" s="11"/>
      <c r="I862" s="11"/>
      <c r="J862" s="11"/>
      <c r="K862" s="11"/>
      <c r="L862" s="11"/>
      <c r="M862" s="11"/>
      <c r="N862" s="11"/>
    </row>
    <row r="863" spans="1:14" ht="14.25" customHeight="1">
      <c r="A863" s="11"/>
      <c r="B863" s="11"/>
      <c r="C863" s="11"/>
      <c r="D863" s="11"/>
      <c r="E863" s="11"/>
      <c r="F863" s="11"/>
      <c r="G863" s="11"/>
      <c r="H863" s="11"/>
      <c r="I863" s="11"/>
      <c r="J863" s="11"/>
      <c r="K863" s="11"/>
      <c r="L863" s="11"/>
      <c r="M863" s="11"/>
      <c r="N863" s="11"/>
    </row>
    <row r="864" spans="1:14" ht="14.25" customHeight="1">
      <c r="A864" s="11"/>
      <c r="B864" s="11"/>
      <c r="C864" s="11"/>
      <c r="D864" s="11"/>
      <c r="E864" s="11"/>
      <c r="F864" s="11"/>
      <c r="G864" s="11"/>
      <c r="H864" s="11"/>
      <c r="I864" s="11"/>
      <c r="J864" s="11"/>
      <c r="K864" s="11"/>
      <c r="L864" s="11"/>
      <c r="M864" s="11"/>
      <c r="N864" s="11"/>
    </row>
    <row r="865" spans="1:14" ht="14.25" customHeight="1">
      <c r="A865" s="11"/>
      <c r="B865" s="11"/>
      <c r="C865" s="11"/>
      <c r="D865" s="11"/>
      <c r="E865" s="11"/>
      <c r="F865" s="11"/>
      <c r="G865" s="11"/>
      <c r="H865" s="11"/>
      <c r="I865" s="11"/>
      <c r="J865" s="11"/>
      <c r="K865" s="11"/>
      <c r="L865" s="11"/>
      <c r="M865" s="11"/>
      <c r="N865" s="11"/>
    </row>
    <row r="866" spans="1:14" ht="14.25" customHeight="1">
      <c r="A866" s="11"/>
      <c r="B866" s="11"/>
      <c r="C866" s="11"/>
      <c r="D866" s="11"/>
      <c r="E866" s="11"/>
      <c r="F866" s="11"/>
      <c r="G866" s="11"/>
      <c r="H866" s="11"/>
      <c r="I866" s="11"/>
      <c r="J866" s="11"/>
      <c r="K866" s="11"/>
      <c r="L866" s="11"/>
      <c r="M866" s="11"/>
      <c r="N866" s="11"/>
    </row>
    <row r="867" spans="1:14" ht="14.25" customHeight="1">
      <c r="A867" s="11"/>
      <c r="B867" s="11"/>
      <c r="C867" s="11"/>
      <c r="D867" s="11"/>
      <c r="E867" s="11"/>
      <c r="F867" s="11"/>
      <c r="G867" s="11"/>
      <c r="H867" s="11"/>
      <c r="I867" s="11"/>
      <c r="J867" s="11"/>
      <c r="K867" s="11"/>
      <c r="L867" s="11"/>
      <c r="M867" s="11"/>
      <c r="N867" s="11"/>
    </row>
    <row r="868" spans="1:14" ht="14.25" customHeight="1">
      <c r="A868" s="11"/>
      <c r="B868" s="11"/>
      <c r="C868" s="11"/>
      <c r="D868" s="11"/>
      <c r="E868" s="11"/>
      <c r="F868" s="11"/>
      <c r="G868" s="11"/>
      <c r="H868" s="11"/>
      <c r="I868" s="11"/>
      <c r="J868" s="11"/>
      <c r="K868" s="11"/>
      <c r="L868" s="11"/>
      <c r="M868" s="11"/>
      <c r="N868" s="11"/>
    </row>
    <row r="869" spans="1:14" ht="14.25" customHeight="1">
      <c r="A869" s="11"/>
      <c r="B869" s="11"/>
      <c r="C869" s="11"/>
      <c r="D869" s="11"/>
      <c r="E869" s="11"/>
      <c r="F869" s="11"/>
      <c r="G869" s="11"/>
      <c r="H869" s="11"/>
      <c r="I869" s="11"/>
      <c r="J869" s="11"/>
      <c r="K869" s="11"/>
      <c r="L869" s="11"/>
      <c r="M869" s="11"/>
      <c r="N869" s="11"/>
    </row>
    <row r="870" spans="1:14" ht="14.25" customHeight="1">
      <c r="A870" s="11"/>
      <c r="B870" s="11"/>
      <c r="C870" s="11"/>
      <c r="D870" s="11"/>
      <c r="E870" s="11"/>
      <c r="F870" s="11"/>
      <c r="G870" s="11"/>
      <c r="H870" s="11"/>
      <c r="I870" s="11"/>
      <c r="J870" s="11"/>
      <c r="K870" s="11"/>
      <c r="L870" s="11"/>
      <c r="M870" s="11"/>
      <c r="N870" s="11"/>
    </row>
    <row r="871" spans="1:14" ht="14.25" customHeight="1">
      <c r="A871" s="11"/>
      <c r="B871" s="11"/>
      <c r="C871" s="11"/>
      <c r="D871" s="11"/>
      <c r="E871" s="11"/>
      <c r="F871" s="11"/>
      <c r="G871" s="11"/>
      <c r="H871" s="11"/>
      <c r="I871" s="11"/>
      <c r="J871" s="11"/>
      <c r="K871" s="11"/>
      <c r="L871" s="11"/>
      <c r="M871" s="11"/>
      <c r="N871" s="11"/>
    </row>
    <row r="872" spans="1:14" ht="14.25" customHeight="1">
      <c r="A872" s="11"/>
      <c r="B872" s="11"/>
      <c r="C872" s="11"/>
      <c r="D872" s="11"/>
      <c r="E872" s="11"/>
      <c r="F872" s="11"/>
      <c r="G872" s="11"/>
      <c r="H872" s="11"/>
      <c r="I872" s="11"/>
      <c r="J872" s="11"/>
      <c r="K872" s="11"/>
      <c r="L872" s="11"/>
      <c r="M872" s="11"/>
      <c r="N872" s="11"/>
    </row>
    <row r="873" spans="1:14" ht="14.25" customHeight="1">
      <c r="A873" s="11"/>
      <c r="B873" s="11"/>
      <c r="C873" s="11"/>
      <c r="D873" s="11"/>
      <c r="E873" s="11"/>
      <c r="F873" s="11"/>
      <c r="G873" s="11"/>
      <c r="H873" s="11"/>
      <c r="I873" s="11"/>
      <c r="J873" s="11"/>
      <c r="K873" s="11"/>
      <c r="L873" s="11"/>
      <c r="M873" s="11"/>
      <c r="N873" s="11"/>
    </row>
    <row r="874" spans="1:14" ht="14.25" customHeight="1">
      <c r="A874" s="11"/>
      <c r="B874" s="11"/>
      <c r="C874" s="11"/>
      <c r="D874" s="11"/>
      <c r="E874" s="11"/>
      <c r="F874" s="11"/>
      <c r="G874" s="11"/>
      <c r="H874" s="11"/>
      <c r="I874" s="11"/>
      <c r="J874" s="11"/>
      <c r="K874" s="11"/>
      <c r="L874" s="11"/>
      <c r="M874" s="11"/>
      <c r="N874" s="11"/>
    </row>
    <row r="875" spans="1:14" ht="14.25" customHeight="1">
      <c r="A875" s="11"/>
      <c r="B875" s="11"/>
      <c r="C875" s="11"/>
      <c r="D875" s="11"/>
      <c r="E875" s="11"/>
      <c r="F875" s="11"/>
      <c r="G875" s="11"/>
      <c r="H875" s="11"/>
      <c r="I875" s="11"/>
      <c r="J875" s="11"/>
      <c r="K875" s="11"/>
      <c r="L875" s="11"/>
      <c r="M875" s="11"/>
      <c r="N875" s="11"/>
    </row>
    <row r="876" spans="1:14" ht="14.25" customHeight="1">
      <c r="A876" s="11"/>
      <c r="B876" s="11"/>
      <c r="C876" s="11"/>
      <c r="D876" s="11"/>
      <c r="E876" s="11"/>
      <c r="F876" s="11"/>
      <c r="G876" s="11"/>
      <c r="H876" s="11"/>
      <c r="I876" s="11"/>
      <c r="J876" s="11"/>
      <c r="K876" s="11"/>
      <c r="L876" s="11"/>
      <c r="M876" s="11"/>
      <c r="N876" s="11"/>
    </row>
    <row r="877" spans="1:14" ht="14.25" customHeight="1">
      <c r="A877" s="11"/>
      <c r="B877" s="11"/>
      <c r="C877" s="11"/>
      <c r="D877" s="11"/>
      <c r="E877" s="11"/>
      <c r="F877" s="11"/>
      <c r="G877" s="11"/>
      <c r="H877" s="11"/>
      <c r="I877" s="11"/>
      <c r="J877" s="11"/>
      <c r="K877" s="11"/>
      <c r="L877" s="11"/>
      <c r="M877" s="11"/>
      <c r="N877" s="11"/>
    </row>
    <row r="878" spans="1:14" ht="14.25" customHeight="1">
      <c r="A878" s="11"/>
      <c r="B878" s="11"/>
      <c r="C878" s="11"/>
      <c r="D878" s="11"/>
      <c r="E878" s="11"/>
      <c r="F878" s="11"/>
      <c r="G878" s="11"/>
      <c r="H878" s="11"/>
      <c r="I878" s="11"/>
      <c r="J878" s="11"/>
      <c r="K878" s="11"/>
      <c r="L878" s="11"/>
      <c r="M878" s="11"/>
      <c r="N878" s="11"/>
    </row>
    <row r="879" spans="1:14" ht="14.25" customHeight="1">
      <c r="A879" s="11"/>
      <c r="B879" s="11"/>
      <c r="C879" s="11"/>
      <c r="D879" s="11"/>
      <c r="E879" s="11"/>
      <c r="F879" s="11"/>
      <c r="G879" s="11"/>
      <c r="H879" s="11"/>
      <c r="I879" s="11"/>
      <c r="J879" s="11"/>
      <c r="K879" s="11"/>
      <c r="L879" s="11"/>
      <c r="M879" s="11"/>
      <c r="N879" s="11"/>
    </row>
    <row r="880" spans="1:14" ht="14.25" customHeight="1">
      <c r="A880" s="11"/>
      <c r="B880" s="11"/>
      <c r="C880" s="11"/>
      <c r="D880" s="11"/>
      <c r="E880" s="11"/>
      <c r="F880" s="11"/>
      <c r="G880" s="11"/>
      <c r="H880" s="11"/>
      <c r="I880" s="11"/>
      <c r="J880" s="11"/>
      <c r="K880" s="11"/>
      <c r="L880" s="11"/>
      <c r="M880" s="11"/>
      <c r="N880" s="11"/>
    </row>
    <row r="881" spans="1:14" ht="14.25" customHeight="1">
      <c r="A881" s="11"/>
      <c r="B881" s="11"/>
      <c r="C881" s="11"/>
      <c r="D881" s="11"/>
      <c r="E881" s="11"/>
      <c r="F881" s="11"/>
      <c r="G881" s="11"/>
      <c r="H881" s="11"/>
      <c r="I881" s="11"/>
      <c r="J881" s="11"/>
      <c r="K881" s="11"/>
      <c r="L881" s="11"/>
      <c r="M881" s="11"/>
      <c r="N881" s="11"/>
    </row>
    <row r="882" spans="1:14" ht="14.25" customHeight="1">
      <c r="A882" s="11"/>
      <c r="B882" s="11"/>
      <c r="C882" s="11"/>
      <c r="D882" s="11"/>
      <c r="E882" s="11"/>
      <c r="F882" s="11"/>
      <c r="G882" s="11"/>
      <c r="H882" s="11"/>
      <c r="I882" s="11"/>
      <c r="J882" s="11"/>
      <c r="K882" s="11"/>
      <c r="L882" s="11"/>
      <c r="M882" s="11"/>
      <c r="N882" s="11"/>
    </row>
    <row r="883" spans="1:14" ht="14.25" customHeight="1">
      <c r="A883" s="11"/>
      <c r="B883" s="11"/>
      <c r="C883" s="11"/>
      <c r="D883" s="11"/>
      <c r="E883" s="11"/>
      <c r="F883" s="11"/>
      <c r="G883" s="11"/>
      <c r="H883" s="11"/>
      <c r="I883" s="11"/>
      <c r="J883" s="11"/>
      <c r="K883" s="11"/>
      <c r="L883" s="11"/>
      <c r="M883" s="11"/>
      <c r="N883" s="11"/>
    </row>
    <row r="884" spans="1:14" ht="14.25" customHeight="1">
      <c r="A884" s="11"/>
      <c r="B884" s="11"/>
      <c r="C884" s="11"/>
      <c r="D884" s="11"/>
      <c r="E884" s="11"/>
      <c r="F884" s="11"/>
      <c r="G884" s="11"/>
      <c r="H884" s="11"/>
      <c r="I884" s="11"/>
      <c r="J884" s="11"/>
      <c r="K884" s="11"/>
      <c r="L884" s="11"/>
      <c r="M884" s="11"/>
      <c r="N884" s="11"/>
    </row>
    <row r="885" spans="1:14" ht="14.25" customHeight="1">
      <c r="A885" s="11"/>
      <c r="B885" s="11"/>
      <c r="C885" s="11"/>
      <c r="D885" s="11"/>
      <c r="E885" s="11"/>
      <c r="F885" s="11"/>
      <c r="G885" s="11"/>
      <c r="H885" s="11"/>
      <c r="I885" s="11"/>
      <c r="J885" s="11"/>
      <c r="K885" s="11"/>
      <c r="L885" s="11"/>
      <c r="M885" s="11"/>
      <c r="N885" s="11"/>
    </row>
    <row r="886" spans="1:14" ht="14.25" customHeight="1">
      <c r="A886" s="11"/>
      <c r="B886" s="11"/>
      <c r="C886" s="11"/>
      <c r="D886" s="11"/>
      <c r="E886" s="11"/>
      <c r="F886" s="11"/>
      <c r="G886" s="11"/>
      <c r="H886" s="11"/>
      <c r="I886" s="11"/>
      <c r="J886" s="11"/>
      <c r="K886" s="11"/>
      <c r="L886" s="11"/>
      <c r="M886" s="11"/>
      <c r="N886" s="11"/>
    </row>
    <row r="887" spans="1:14" ht="14.25" customHeight="1">
      <c r="A887" s="11"/>
      <c r="B887" s="11"/>
      <c r="C887" s="11"/>
      <c r="D887" s="11"/>
      <c r="E887" s="11"/>
      <c r="F887" s="11"/>
      <c r="G887" s="11"/>
      <c r="H887" s="11"/>
      <c r="I887" s="11"/>
      <c r="J887" s="11"/>
      <c r="K887" s="11"/>
      <c r="L887" s="11"/>
      <c r="M887" s="11"/>
      <c r="N887" s="11"/>
    </row>
    <row r="888" spans="1:14" ht="14.25" customHeight="1">
      <c r="A888" s="11"/>
      <c r="B888" s="11"/>
      <c r="C888" s="11"/>
      <c r="D888" s="11"/>
      <c r="E888" s="11"/>
      <c r="F888" s="11"/>
      <c r="G888" s="11"/>
      <c r="H888" s="11"/>
      <c r="I888" s="11"/>
      <c r="J888" s="11"/>
      <c r="K888" s="11"/>
      <c r="L888" s="11"/>
      <c r="M888" s="11"/>
      <c r="N888" s="11"/>
    </row>
    <row r="889" spans="1:14" ht="14.25" customHeight="1">
      <c r="A889" s="11"/>
      <c r="B889" s="11"/>
      <c r="C889" s="11"/>
      <c r="D889" s="11"/>
      <c r="E889" s="11"/>
      <c r="F889" s="11"/>
      <c r="G889" s="11"/>
      <c r="H889" s="11"/>
      <c r="I889" s="11"/>
      <c r="J889" s="11"/>
      <c r="K889" s="11"/>
      <c r="L889" s="11"/>
      <c r="M889" s="11"/>
      <c r="N889" s="11"/>
    </row>
    <row r="890" spans="1:14" ht="14.25" customHeight="1">
      <c r="A890" s="11"/>
      <c r="B890" s="11"/>
      <c r="C890" s="11"/>
      <c r="D890" s="11"/>
      <c r="E890" s="11"/>
      <c r="F890" s="11"/>
      <c r="G890" s="11"/>
      <c r="H890" s="11"/>
      <c r="I890" s="11"/>
      <c r="J890" s="11"/>
      <c r="K890" s="11"/>
      <c r="L890" s="11"/>
      <c r="M890" s="11"/>
      <c r="N890" s="11"/>
    </row>
    <row r="891" spans="1:14" ht="14.25" customHeight="1">
      <c r="A891" s="11"/>
      <c r="B891" s="11"/>
      <c r="C891" s="11"/>
      <c r="D891" s="11"/>
      <c r="E891" s="11"/>
      <c r="F891" s="11"/>
      <c r="G891" s="11"/>
      <c r="H891" s="11"/>
      <c r="I891" s="11"/>
      <c r="J891" s="11"/>
      <c r="K891" s="11"/>
      <c r="L891" s="11"/>
      <c r="M891" s="11"/>
      <c r="N891" s="11"/>
    </row>
    <row r="892" spans="1:14" ht="14.25" customHeight="1">
      <c r="A892" s="11"/>
      <c r="B892" s="11"/>
      <c r="C892" s="11"/>
      <c r="D892" s="11"/>
      <c r="E892" s="11"/>
      <c r="F892" s="11"/>
      <c r="G892" s="11"/>
      <c r="H892" s="11"/>
      <c r="I892" s="11"/>
      <c r="J892" s="11"/>
      <c r="K892" s="11"/>
      <c r="L892" s="11"/>
      <c r="M892" s="11"/>
      <c r="N892" s="11"/>
    </row>
    <row r="893" spans="1:14" ht="14.25" customHeight="1">
      <c r="A893" s="11"/>
      <c r="B893" s="11"/>
      <c r="C893" s="11"/>
      <c r="D893" s="11"/>
      <c r="E893" s="11"/>
      <c r="F893" s="11"/>
      <c r="G893" s="11"/>
      <c r="H893" s="11"/>
      <c r="I893" s="11"/>
      <c r="J893" s="11"/>
      <c r="K893" s="11"/>
      <c r="L893" s="11"/>
      <c r="M893" s="11"/>
      <c r="N893" s="11"/>
    </row>
    <row r="894" spans="1:14" ht="14.25" customHeight="1">
      <c r="A894" s="11"/>
      <c r="B894" s="11"/>
      <c r="C894" s="11"/>
      <c r="D894" s="11"/>
      <c r="E894" s="11"/>
      <c r="F894" s="11"/>
      <c r="G894" s="11"/>
      <c r="H894" s="11"/>
      <c r="I894" s="11"/>
      <c r="J894" s="11"/>
      <c r="K894" s="11"/>
      <c r="L894" s="11"/>
      <c r="M894" s="11"/>
      <c r="N894" s="11"/>
    </row>
    <row r="895" spans="1:14" ht="14.25" customHeight="1">
      <c r="A895" s="11"/>
      <c r="B895" s="11"/>
      <c r="C895" s="11"/>
      <c r="D895" s="11"/>
      <c r="E895" s="11"/>
      <c r="F895" s="11"/>
      <c r="G895" s="11"/>
      <c r="H895" s="11"/>
      <c r="I895" s="11"/>
      <c r="J895" s="11"/>
      <c r="K895" s="11"/>
      <c r="L895" s="11"/>
      <c r="M895" s="11"/>
      <c r="N895" s="11"/>
    </row>
    <row r="896" spans="1:14" ht="14.25" customHeight="1">
      <c r="A896" s="11"/>
      <c r="B896" s="11"/>
      <c r="C896" s="11"/>
      <c r="D896" s="11"/>
      <c r="E896" s="11"/>
      <c r="F896" s="11"/>
      <c r="G896" s="11"/>
      <c r="H896" s="11"/>
      <c r="I896" s="11"/>
      <c r="J896" s="11"/>
      <c r="K896" s="11"/>
      <c r="L896" s="11"/>
      <c r="M896" s="11"/>
      <c r="N896" s="11"/>
    </row>
    <row r="897" spans="1:14" ht="14.25" customHeight="1">
      <c r="A897" s="11"/>
      <c r="B897" s="11"/>
      <c r="C897" s="11"/>
      <c r="D897" s="11"/>
      <c r="E897" s="11"/>
      <c r="F897" s="11"/>
      <c r="G897" s="11"/>
      <c r="H897" s="11"/>
      <c r="I897" s="11"/>
      <c r="J897" s="11"/>
      <c r="K897" s="11"/>
      <c r="L897" s="11"/>
      <c r="M897" s="11"/>
      <c r="N897" s="11"/>
    </row>
    <row r="898" spans="1:14" ht="14.25" customHeight="1">
      <c r="A898" s="11"/>
      <c r="B898" s="11"/>
      <c r="C898" s="11"/>
      <c r="D898" s="11"/>
      <c r="E898" s="11"/>
      <c r="F898" s="11"/>
      <c r="G898" s="11"/>
      <c r="H898" s="11"/>
      <c r="I898" s="11"/>
      <c r="J898" s="11"/>
      <c r="K898" s="11"/>
      <c r="L898" s="11"/>
      <c r="M898" s="11"/>
      <c r="N898" s="11"/>
    </row>
    <row r="899" spans="1:14" ht="14.25" customHeight="1">
      <c r="A899" s="11"/>
      <c r="B899" s="11"/>
      <c r="C899" s="11"/>
      <c r="D899" s="11"/>
      <c r="E899" s="11"/>
      <c r="F899" s="11"/>
      <c r="G899" s="11"/>
      <c r="H899" s="11"/>
      <c r="I899" s="11"/>
      <c r="J899" s="11"/>
      <c r="K899" s="11"/>
      <c r="L899" s="11"/>
      <c r="M899" s="11"/>
      <c r="N899" s="11"/>
    </row>
    <row r="900" spans="1:14" ht="14.25" customHeight="1">
      <c r="A900" s="11"/>
      <c r="B900" s="11"/>
      <c r="C900" s="11"/>
      <c r="D900" s="11"/>
      <c r="E900" s="11"/>
      <c r="F900" s="11"/>
      <c r="G900" s="11"/>
      <c r="H900" s="11"/>
      <c r="I900" s="11"/>
      <c r="J900" s="11"/>
      <c r="K900" s="11"/>
      <c r="L900" s="11"/>
      <c r="M900" s="11"/>
      <c r="N900" s="11"/>
    </row>
    <row r="901" spans="1:14" ht="14.25" customHeight="1">
      <c r="A901" s="11"/>
      <c r="B901" s="11"/>
      <c r="C901" s="11"/>
      <c r="D901" s="11"/>
      <c r="E901" s="11"/>
      <c r="F901" s="11"/>
      <c r="G901" s="11"/>
      <c r="H901" s="11"/>
      <c r="I901" s="11"/>
      <c r="J901" s="11"/>
      <c r="K901" s="11"/>
      <c r="L901" s="11"/>
      <c r="M901" s="11"/>
      <c r="N901" s="11"/>
    </row>
    <row r="902" spans="1:14" ht="14.25" customHeight="1">
      <c r="A902" s="11"/>
      <c r="B902" s="11"/>
      <c r="C902" s="11"/>
      <c r="D902" s="11"/>
      <c r="E902" s="11"/>
      <c r="F902" s="11"/>
      <c r="G902" s="11"/>
      <c r="H902" s="11"/>
      <c r="I902" s="11"/>
      <c r="J902" s="11"/>
      <c r="K902" s="11"/>
      <c r="L902" s="11"/>
      <c r="M902" s="11"/>
      <c r="N902" s="11"/>
    </row>
    <row r="903" spans="1:14" ht="14.25" customHeight="1">
      <c r="A903" s="11"/>
      <c r="B903" s="11"/>
      <c r="C903" s="11"/>
      <c r="D903" s="11"/>
      <c r="E903" s="11"/>
      <c r="F903" s="11"/>
      <c r="G903" s="11"/>
      <c r="H903" s="11"/>
      <c r="I903" s="11"/>
      <c r="J903" s="11"/>
      <c r="K903" s="11"/>
      <c r="L903" s="11"/>
      <c r="M903" s="11"/>
      <c r="N903" s="11"/>
    </row>
    <row r="904" spans="1:14" ht="14.25" customHeight="1">
      <c r="A904" s="11"/>
      <c r="B904" s="11"/>
      <c r="C904" s="11"/>
      <c r="D904" s="11"/>
      <c r="E904" s="11"/>
      <c r="F904" s="11"/>
      <c r="G904" s="11"/>
      <c r="H904" s="11"/>
      <c r="I904" s="11"/>
      <c r="J904" s="11"/>
      <c r="K904" s="11"/>
      <c r="L904" s="11"/>
      <c r="M904" s="11"/>
      <c r="N904" s="11"/>
    </row>
    <row r="905" spans="1:14" ht="14.25" customHeight="1">
      <c r="A905" s="11"/>
      <c r="B905" s="11"/>
      <c r="C905" s="11"/>
      <c r="D905" s="11"/>
      <c r="E905" s="11"/>
      <c r="F905" s="11"/>
      <c r="G905" s="11"/>
      <c r="H905" s="11"/>
      <c r="I905" s="11"/>
      <c r="J905" s="11"/>
      <c r="K905" s="11"/>
      <c r="L905" s="11"/>
      <c r="M905" s="11"/>
      <c r="N905" s="11"/>
    </row>
    <row r="906" spans="1:14" ht="14.25" customHeight="1">
      <c r="A906" s="11"/>
      <c r="B906" s="11"/>
      <c r="C906" s="11"/>
      <c r="D906" s="11"/>
      <c r="E906" s="11"/>
      <c r="F906" s="11"/>
      <c r="G906" s="11"/>
      <c r="H906" s="11"/>
      <c r="I906" s="11"/>
      <c r="J906" s="11"/>
      <c r="K906" s="11"/>
      <c r="L906" s="11"/>
      <c r="M906" s="11"/>
      <c r="N906" s="11"/>
    </row>
    <row r="907" spans="1:14" ht="14.25" customHeight="1">
      <c r="A907" s="11"/>
      <c r="B907" s="11"/>
      <c r="C907" s="11"/>
      <c r="D907" s="11"/>
      <c r="E907" s="11"/>
      <c r="F907" s="11"/>
      <c r="G907" s="11"/>
      <c r="H907" s="11"/>
      <c r="I907" s="11"/>
      <c r="J907" s="11"/>
      <c r="K907" s="11"/>
      <c r="L907" s="11"/>
      <c r="M907" s="11"/>
      <c r="N907" s="11"/>
    </row>
    <row r="908" spans="1:14" ht="14.25" customHeight="1">
      <c r="A908" s="11"/>
      <c r="B908" s="11"/>
      <c r="C908" s="11"/>
      <c r="D908" s="11"/>
      <c r="E908" s="11"/>
      <c r="F908" s="11"/>
      <c r="G908" s="11"/>
      <c r="H908" s="11"/>
      <c r="I908" s="11"/>
      <c r="J908" s="11"/>
      <c r="K908" s="11"/>
      <c r="L908" s="11"/>
      <c r="M908" s="11"/>
      <c r="N908" s="11"/>
    </row>
    <row r="909" spans="1:14" ht="14.25" customHeight="1">
      <c r="A909" s="11"/>
      <c r="B909" s="11"/>
      <c r="C909" s="11"/>
      <c r="D909" s="11"/>
      <c r="E909" s="11"/>
      <c r="F909" s="11"/>
      <c r="G909" s="11"/>
      <c r="H909" s="11"/>
      <c r="I909" s="11"/>
      <c r="J909" s="11"/>
      <c r="K909" s="11"/>
      <c r="L909" s="11"/>
      <c r="M909" s="11"/>
      <c r="N909" s="11"/>
    </row>
    <row r="910" spans="1:14" ht="14.25" customHeight="1">
      <c r="A910" s="11"/>
      <c r="B910" s="11"/>
      <c r="C910" s="11"/>
      <c r="D910" s="11"/>
      <c r="E910" s="11"/>
      <c r="F910" s="11"/>
      <c r="G910" s="11"/>
      <c r="H910" s="11"/>
      <c r="I910" s="11"/>
      <c r="J910" s="11"/>
      <c r="K910" s="11"/>
      <c r="L910" s="11"/>
      <c r="M910" s="11"/>
      <c r="N910" s="11"/>
    </row>
    <row r="911" spans="1:14" ht="14.25" customHeight="1">
      <c r="A911" s="11"/>
      <c r="B911" s="11"/>
      <c r="C911" s="11"/>
      <c r="D911" s="11"/>
      <c r="E911" s="11"/>
      <c r="F911" s="11"/>
      <c r="G911" s="11"/>
      <c r="H911" s="11"/>
      <c r="I911" s="11"/>
      <c r="J911" s="11"/>
      <c r="K911" s="11"/>
      <c r="L911" s="11"/>
      <c r="M911" s="11"/>
      <c r="N911" s="11"/>
    </row>
    <row r="912" spans="1:14" ht="14.25" customHeight="1">
      <c r="A912" s="11"/>
      <c r="B912" s="11"/>
      <c r="C912" s="11"/>
      <c r="D912" s="11"/>
      <c r="E912" s="11"/>
      <c r="F912" s="11"/>
      <c r="G912" s="11"/>
      <c r="H912" s="11"/>
      <c r="I912" s="11"/>
      <c r="J912" s="11"/>
      <c r="K912" s="11"/>
      <c r="L912" s="11"/>
      <c r="M912" s="11"/>
      <c r="N912" s="11"/>
    </row>
    <row r="913" spans="1:14" ht="14.25" customHeight="1">
      <c r="A913" s="11"/>
      <c r="B913" s="11"/>
      <c r="C913" s="11"/>
      <c r="D913" s="11"/>
      <c r="E913" s="11"/>
      <c r="F913" s="11"/>
      <c r="G913" s="11"/>
      <c r="H913" s="11"/>
      <c r="I913" s="11"/>
      <c r="J913" s="11"/>
      <c r="K913" s="11"/>
      <c r="L913" s="11"/>
      <c r="M913" s="11"/>
      <c r="N913" s="11"/>
    </row>
    <row r="914" spans="1:14" ht="14.25" customHeight="1">
      <c r="A914" s="11"/>
      <c r="B914" s="11"/>
      <c r="C914" s="11"/>
      <c r="D914" s="11"/>
      <c r="E914" s="11"/>
      <c r="F914" s="11"/>
      <c r="G914" s="11"/>
      <c r="H914" s="11"/>
      <c r="I914" s="11"/>
      <c r="J914" s="11"/>
      <c r="K914" s="11"/>
      <c r="L914" s="11"/>
      <c r="M914" s="11"/>
      <c r="N914" s="11"/>
    </row>
    <row r="915" spans="1:14" ht="14.25" customHeight="1">
      <c r="A915" s="11"/>
      <c r="B915" s="11"/>
      <c r="C915" s="11"/>
      <c r="D915" s="11"/>
      <c r="E915" s="11"/>
      <c r="F915" s="11"/>
      <c r="G915" s="11"/>
      <c r="H915" s="11"/>
      <c r="I915" s="11"/>
      <c r="J915" s="11"/>
      <c r="K915" s="11"/>
      <c r="L915" s="11"/>
      <c r="M915" s="11"/>
      <c r="N915" s="11"/>
    </row>
    <row r="916" spans="1:14" ht="14.25" customHeight="1">
      <c r="A916" s="11"/>
      <c r="B916" s="11"/>
      <c r="C916" s="11"/>
      <c r="D916" s="11"/>
      <c r="E916" s="11"/>
      <c r="F916" s="11"/>
      <c r="G916" s="11"/>
      <c r="H916" s="11"/>
      <c r="I916" s="11"/>
      <c r="J916" s="11"/>
      <c r="K916" s="11"/>
      <c r="L916" s="11"/>
      <c r="M916" s="11"/>
      <c r="N916" s="11"/>
    </row>
    <row r="917" spans="1:14" ht="14.25" customHeight="1">
      <c r="A917" s="11"/>
      <c r="B917" s="11"/>
      <c r="C917" s="11"/>
      <c r="D917" s="11"/>
      <c r="E917" s="11"/>
      <c r="F917" s="11"/>
      <c r="G917" s="11"/>
      <c r="H917" s="11"/>
      <c r="I917" s="11"/>
      <c r="J917" s="11"/>
      <c r="K917" s="11"/>
      <c r="L917" s="11"/>
      <c r="M917" s="11"/>
      <c r="N917" s="11"/>
    </row>
    <row r="918" spans="1:14" ht="14.25" customHeight="1">
      <c r="A918" s="11"/>
      <c r="B918" s="11"/>
      <c r="C918" s="11"/>
      <c r="D918" s="11"/>
      <c r="E918" s="11"/>
      <c r="F918" s="11"/>
      <c r="G918" s="11"/>
      <c r="H918" s="11"/>
      <c r="I918" s="11"/>
      <c r="J918" s="11"/>
      <c r="K918" s="11"/>
      <c r="L918" s="11"/>
      <c r="M918" s="11"/>
      <c r="N918" s="11"/>
    </row>
    <row r="919" spans="1:14" ht="14.25" customHeight="1">
      <c r="A919" s="11"/>
      <c r="B919" s="11"/>
      <c r="C919" s="11"/>
      <c r="D919" s="11"/>
      <c r="E919" s="11"/>
      <c r="F919" s="11"/>
      <c r="G919" s="11"/>
      <c r="H919" s="11"/>
      <c r="I919" s="11"/>
      <c r="J919" s="11"/>
      <c r="K919" s="11"/>
      <c r="L919" s="11"/>
      <c r="M919" s="11"/>
      <c r="N919" s="11"/>
    </row>
    <row r="920" spans="1:14" ht="14.25" customHeight="1">
      <c r="A920" s="11"/>
      <c r="B920" s="11"/>
      <c r="C920" s="11"/>
      <c r="D920" s="11"/>
      <c r="E920" s="11"/>
      <c r="F920" s="11"/>
      <c r="G920" s="11"/>
      <c r="H920" s="11"/>
      <c r="I920" s="11"/>
      <c r="J920" s="11"/>
      <c r="K920" s="11"/>
      <c r="L920" s="11"/>
      <c r="M920" s="11"/>
      <c r="N920" s="11"/>
    </row>
    <row r="921" spans="1:14" ht="14.25" customHeight="1">
      <c r="A921" s="11"/>
      <c r="B921" s="11"/>
      <c r="C921" s="11"/>
      <c r="D921" s="11"/>
      <c r="E921" s="11"/>
      <c r="F921" s="11"/>
      <c r="G921" s="11"/>
      <c r="H921" s="11"/>
      <c r="I921" s="11"/>
      <c r="J921" s="11"/>
      <c r="K921" s="11"/>
      <c r="L921" s="11"/>
      <c r="M921" s="11"/>
      <c r="N921" s="11"/>
    </row>
    <row r="922" spans="1:14" ht="14.25" customHeight="1">
      <c r="A922" s="11"/>
      <c r="B922" s="11"/>
      <c r="C922" s="11"/>
      <c r="D922" s="11"/>
      <c r="E922" s="11"/>
      <c r="F922" s="11"/>
      <c r="G922" s="11"/>
      <c r="H922" s="11"/>
      <c r="I922" s="11"/>
      <c r="J922" s="11"/>
      <c r="K922" s="11"/>
      <c r="L922" s="11"/>
      <c r="M922" s="11"/>
      <c r="N922" s="11"/>
    </row>
    <row r="923" spans="1:14" ht="14.25" customHeight="1">
      <c r="A923" s="11"/>
      <c r="B923" s="11"/>
      <c r="C923" s="11"/>
      <c r="D923" s="11"/>
      <c r="E923" s="11"/>
      <c r="F923" s="11"/>
      <c r="G923" s="11"/>
      <c r="H923" s="11"/>
      <c r="I923" s="11"/>
      <c r="J923" s="11"/>
      <c r="K923" s="11"/>
      <c r="L923" s="11"/>
      <c r="M923" s="11"/>
      <c r="N923" s="11"/>
    </row>
    <row r="924" spans="1:14" ht="14.25" customHeight="1">
      <c r="A924" s="11"/>
      <c r="B924" s="11"/>
      <c r="C924" s="11"/>
      <c r="D924" s="11"/>
      <c r="E924" s="11"/>
      <c r="F924" s="11"/>
      <c r="G924" s="11"/>
      <c r="H924" s="11"/>
      <c r="I924" s="11"/>
      <c r="J924" s="11"/>
      <c r="K924" s="11"/>
      <c r="L924" s="11"/>
      <c r="M924" s="11"/>
      <c r="N924" s="11"/>
    </row>
    <row r="925" spans="1:14" ht="14.25" customHeight="1">
      <c r="A925" s="11"/>
      <c r="B925" s="11"/>
      <c r="C925" s="11"/>
      <c r="D925" s="11"/>
      <c r="E925" s="11"/>
      <c r="F925" s="11"/>
      <c r="G925" s="11"/>
      <c r="H925" s="11"/>
      <c r="I925" s="11"/>
      <c r="J925" s="11"/>
      <c r="K925" s="11"/>
      <c r="L925" s="11"/>
      <c r="M925" s="11"/>
      <c r="N925" s="11"/>
    </row>
    <row r="926" spans="1:14" ht="14.25" customHeight="1">
      <c r="A926" s="11"/>
      <c r="B926" s="11"/>
      <c r="C926" s="11"/>
      <c r="D926" s="11"/>
      <c r="E926" s="11"/>
      <c r="F926" s="11"/>
      <c r="G926" s="11"/>
      <c r="H926" s="11"/>
      <c r="I926" s="11"/>
      <c r="J926" s="11"/>
      <c r="K926" s="11"/>
      <c r="L926" s="11"/>
      <c r="M926" s="11"/>
      <c r="N926" s="11"/>
    </row>
    <row r="927" spans="1:14" ht="14.25" customHeight="1">
      <c r="A927" s="11"/>
      <c r="B927" s="11"/>
      <c r="C927" s="11"/>
      <c r="D927" s="11"/>
      <c r="E927" s="11"/>
      <c r="F927" s="11"/>
      <c r="G927" s="11"/>
      <c r="H927" s="11"/>
      <c r="I927" s="11"/>
      <c r="J927" s="11"/>
      <c r="K927" s="11"/>
      <c r="L927" s="11"/>
      <c r="M927" s="11"/>
      <c r="N927" s="11"/>
    </row>
    <row r="928" spans="1:14" ht="14.25" customHeight="1">
      <c r="A928" s="11"/>
      <c r="B928" s="11"/>
      <c r="C928" s="11"/>
      <c r="D928" s="11"/>
      <c r="E928" s="11"/>
      <c r="F928" s="11"/>
      <c r="G928" s="11"/>
      <c r="H928" s="11"/>
      <c r="I928" s="11"/>
      <c r="J928" s="11"/>
      <c r="K928" s="11"/>
      <c r="L928" s="11"/>
      <c r="M928" s="11"/>
      <c r="N928" s="11"/>
    </row>
    <row r="929" spans="1:14" ht="14.25" customHeight="1">
      <c r="A929" s="11"/>
      <c r="B929" s="11"/>
      <c r="C929" s="11"/>
      <c r="D929" s="11"/>
      <c r="E929" s="11"/>
      <c r="F929" s="11"/>
      <c r="G929" s="11"/>
      <c r="H929" s="11"/>
      <c r="I929" s="11"/>
      <c r="J929" s="11"/>
      <c r="K929" s="11"/>
      <c r="L929" s="11"/>
      <c r="M929" s="11"/>
      <c r="N929" s="11"/>
    </row>
    <row r="930" spans="1:14" ht="14.25" customHeight="1">
      <c r="A930" s="11"/>
      <c r="B930" s="11"/>
      <c r="C930" s="11"/>
      <c r="D930" s="11"/>
      <c r="E930" s="11"/>
      <c r="F930" s="11"/>
      <c r="G930" s="11"/>
      <c r="H930" s="11"/>
      <c r="I930" s="11"/>
      <c r="J930" s="11"/>
      <c r="K930" s="11"/>
      <c r="L930" s="11"/>
      <c r="M930" s="11"/>
      <c r="N930" s="11"/>
    </row>
    <row r="931" spans="1:14" ht="14.25" customHeight="1">
      <c r="A931" s="11"/>
      <c r="B931" s="11"/>
      <c r="C931" s="11"/>
      <c r="D931" s="11"/>
      <c r="E931" s="11"/>
      <c r="F931" s="11"/>
      <c r="G931" s="11"/>
      <c r="H931" s="11"/>
      <c r="I931" s="11"/>
      <c r="J931" s="11"/>
      <c r="K931" s="11"/>
      <c r="L931" s="11"/>
      <c r="M931" s="11"/>
      <c r="N931" s="11"/>
    </row>
    <row r="932" spans="1:14" ht="14.25" customHeight="1">
      <c r="A932" s="11"/>
      <c r="B932" s="11"/>
      <c r="C932" s="11"/>
      <c r="D932" s="11"/>
      <c r="E932" s="11"/>
      <c r="F932" s="11"/>
      <c r="G932" s="11"/>
      <c r="H932" s="11"/>
      <c r="I932" s="11"/>
      <c r="J932" s="11"/>
      <c r="K932" s="11"/>
      <c r="L932" s="11"/>
      <c r="M932" s="11"/>
      <c r="N932" s="11"/>
    </row>
    <row r="933" spans="1:14" ht="14.25" customHeight="1">
      <c r="A933" s="11"/>
      <c r="B933" s="11"/>
      <c r="C933" s="11"/>
      <c r="D933" s="11"/>
      <c r="E933" s="11"/>
      <c r="F933" s="11"/>
      <c r="G933" s="11"/>
      <c r="H933" s="11"/>
      <c r="I933" s="11"/>
      <c r="J933" s="11"/>
      <c r="K933" s="11"/>
      <c r="L933" s="11"/>
      <c r="M933" s="11"/>
      <c r="N933" s="11"/>
    </row>
    <row r="934" spans="1:14" ht="14.25" customHeight="1">
      <c r="A934" s="11"/>
      <c r="B934" s="11"/>
      <c r="C934" s="11"/>
      <c r="D934" s="11"/>
      <c r="E934" s="11"/>
      <c r="F934" s="11"/>
      <c r="G934" s="11"/>
      <c r="H934" s="11"/>
      <c r="I934" s="11"/>
      <c r="J934" s="11"/>
      <c r="K934" s="11"/>
      <c r="L934" s="11"/>
      <c r="M934" s="11"/>
      <c r="N934" s="11"/>
    </row>
    <row r="935" spans="1:14" ht="14.25" customHeight="1">
      <c r="A935" s="11"/>
      <c r="B935" s="11"/>
      <c r="C935" s="11"/>
      <c r="D935" s="11"/>
      <c r="E935" s="11"/>
      <c r="F935" s="11"/>
      <c r="G935" s="11"/>
      <c r="H935" s="11"/>
      <c r="I935" s="11"/>
      <c r="J935" s="11"/>
      <c r="K935" s="11"/>
      <c r="L935" s="11"/>
      <c r="M935" s="11"/>
      <c r="N935" s="11"/>
    </row>
    <row r="936" spans="1:14" ht="14.25" customHeight="1">
      <c r="A936" s="11"/>
      <c r="B936" s="11"/>
      <c r="C936" s="11"/>
      <c r="D936" s="11"/>
      <c r="E936" s="11"/>
      <c r="F936" s="11"/>
      <c r="G936" s="11"/>
      <c r="H936" s="11"/>
      <c r="I936" s="11"/>
      <c r="J936" s="11"/>
      <c r="K936" s="11"/>
      <c r="L936" s="11"/>
      <c r="M936" s="11"/>
      <c r="N936" s="11"/>
    </row>
    <row r="937" spans="1:14" ht="14.25" customHeight="1">
      <c r="A937" s="11"/>
      <c r="B937" s="11"/>
      <c r="C937" s="11"/>
      <c r="D937" s="11"/>
      <c r="E937" s="11"/>
      <c r="F937" s="11"/>
      <c r="G937" s="11"/>
      <c r="H937" s="11"/>
      <c r="I937" s="11"/>
      <c r="J937" s="11"/>
      <c r="K937" s="11"/>
      <c r="L937" s="11"/>
      <c r="M937" s="11"/>
      <c r="N937" s="11"/>
    </row>
    <row r="938" spans="1:14" ht="14.25" customHeight="1">
      <c r="A938" s="11"/>
      <c r="B938" s="11"/>
      <c r="C938" s="11"/>
      <c r="D938" s="11"/>
      <c r="E938" s="11"/>
      <c r="F938" s="11"/>
      <c r="G938" s="11"/>
      <c r="H938" s="11"/>
      <c r="I938" s="11"/>
      <c r="J938" s="11"/>
      <c r="K938" s="11"/>
      <c r="L938" s="11"/>
      <c r="M938" s="11"/>
      <c r="N938" s="11"/>
    </row>
    <row r="939" spans="1:14" ht="14.25" customHeight="1">
      <c r="A939" s="11"/>
      <c r="B939" s="11"/>
      <c r="C939" s="11"/>
      <c r="D939" s="11"/>
      <c r="E939" s="11"/>
      <c r="F939" s="11"/>
      <c r="G939" s="11"/>
      <c r="H939" s="11"/>
      <c r="I939" s="11"/>
      <c r="J939" s="11"/>
      <c r="K939" s="11"/>
      <c r="L939" s="11"/>
      <c r="M939" s="11"/>
      <c r="N939" s="11"/>
    </row>
    <row r="940" spans="1:14" ht="14.25" customHeight="1">
      <c r="A940" s="11"/>
      <c r="B940" s="11"/>
      <c r="C940" s="11"/>
      <c r="D940" s="11"/>
      <c r="E940" s="11"/>
      <c r="F940" s="11"/>
      <c r="G940" s="11"/>
      <c r="H940" s="11"/>
      <c r="I940" s="11"/>
      <c r="J940" s="11"/>
      <c r="K940" s="11"/>
      <c r="L940" s="11"/>
      <c r="M940" s="11"/>
      <c r="N940" s="11"/>
    </row>
    <row r="941" spans="1:14" ht="14.25" customHeight="1">
      <c r="A941" s="11"/>
      <c r="B941" s="11"/>
      <c r="C941" s="11"/>
      <c r="D941" s="11"/>
      <c r="E941" s="11"/>
      <c r="F941" s="11"/>
      <c r="G941" s="11"/>
      <c r="H941" s="11"/>
      <c r="I941" s="11"/>
      <c r="J941" s="11"/>
      <c r="K941" s="11"/>
      <c r="L941" s="11"/>
      <c r="M941" s="11"/>
      <c r="N941" s="11"/>
    </row>
    <row r="942" spans="1:14" ht="14.25" customHeight="1">
      <c r="A942" s="11"/>
      <c r="B942" s="11"/>
      <c r="C942" s="11"/>
      <c r="D942" s="11"/>
      <c r="E942" s="11"/>
      <c r="F942" s="11"/>
      <c r="G942" s="11"/>
      <c r="H942" s="11"/>
      <c r="I942" s="11"/>
      <c r="J942" s="11"/>
      <c r="K942" s="11"/>
      <c r="L942" s="11"/>
      <c r="M942" s="11"/>
      <c r="N942" s="11"/>
    </row>
    <row r="943" spans="1:14" ht="14.25" customHeight="1">
      <c r="A943" s="11"/>
      <c r="B943" s="11"/>
      <c r="C943" s="11"/>
      <c r="D943" s="11"/>
      <c r="E943" s="11"/>
      <c r="F943" s="11"/>
      <c r="G943" s="11"/>
      <c r="H943" s="11"/>
      <c r="I943" s="11"/>
      <c r="J943" s="11"/>
      <c r="K943" s="11"/>
      <c r="L943" s="11"/>
      <c r="M943" s="11"/>
      <c r="N943" s="11"/>
    </row>
    <row r="944" spans="1:14" ht="14.25" customHeight="1">
      <c r="A944" s="11"/>
      <c r="B944" s="11"/>
      <c r="C944" s="11"/>
      <c r="D944" s="11"/>
      <c r="E944" s="11"/>
      <c r="F944" s="11"/>
      <c r="G944" s="11"/>
      <c r="H944" s="11"/>
      <c r="I944" s="11"/>
      <c r="J944" s="11"/>
      <c r="K944" s="11"/>
      <c r="L944" s="11"/>
      <c r="M944" s="11"/>
      <c r="N944" s="11"/>
    </row>
    <row r="945" spans="1:14" ht="14.25" customHeight="1">
      <c r="A945" s="11"/>
      <c r="B945" s="11"/>
      <c r="C945" s="11"/>
      <c r="D945" s="11"/>
      <c r="E945" s="11"/>
      <c r="F945" s="11"/>
      <c r="G945" s="11"/>
      <c r="H945" s="11"/>
      <c r="I945" s="11"/>
      <c r="J945" s="11"/>
      <c r="K945" s="11"/>
      <c r="L945" s="11"/>
      <c r="M945" s="11"/>
      <c r="N945" s="11"/>
    </row>
    <row r="946" spans="1:14" ht="14.25" customHeight="1">
      <c r="A946" s="11"/>
      <c r="B946" s="11"/>
      <c r="C946" s="11"/>
      <c r="D946" s="11"/>
      <c r="E946" s="11"/>
      <c r="F946" s="11"/>
      <c r="G946" s="11"/>
      <c r="H946" s="11"/>
      <c r="I946" s="11"/>
      <c r="J946" s="11"/>
      <c r="K946" s="11"/>
      <c r="L946" s="11"/>
      <c r="M946" s="11"/>
      <c r="N946" s="11"/>
    </row>
    <row r="947" spans="1:14" ht="14.25" customHeight="1">
      <c r="A947" s="11"/>
      <c r="B947" s="11"/>
      <c r="C947" s="11"/>
      <c r="D947" s="11"/>
      <c r="E947" s="11"/>
      <c r="F947" s="11"/>
      <c r="G947" s="11"/>
      <c r="H947" s="11"/>
      <c r="I947" s="11"/>
      <c r="J947" s="11"/>
      <c r="K947" s="11"/>
      <c r="L947" s="11"/>
      <c r="M947" s="11"/>
      <c r="N947" s="11"/>
    </row>
    <row r="948" spans="1:14" ht="14.25" customHeight="1">
      <c r="A948" s="11"/>
      <c r="B948" s="11"/>
      <c r="C948" s="11"/>
      <c r="D948" s="11"/>
      <c r="E948" s="11"/>
      <c r="F948" s="11"/>
      <c r="G948" s="11"/>
      <c r="H948" s="11"/>
      <c r="I948" s="11"/>
      <c r="J948" s="11"/>
      <c r="K948" s="11"/>
      <c r="L948" s="11"/>
      <c r="M948" s="11"/>
      <c r="N948" s="11"/>
    </row>
    <row r="949" spans="1:14" ht="14.25" customHeight="1">
      <c r="A949" s="11"/>
      <c r="B949" s="11"/>
      <c r="C949" s="11"/>
      <c r="D949" s="11"/>
      <c r="E949" s="11"/>
      <c r="F949" s="11"/>
      <c r="G949" s="11"/>
      <c r="H949" s="11"/>
      <c r="I949" s="11"/>
      <c r="J949" s="11"/>
      <c r="K949" s="11"/>
      <c r="L949" s="11"/>
      <c r="M949" s="11"/>
      <c r="N949" s="11"/>
    </row>
    <row r="950" spans="1:14" ht="14.25" customHeight="1">
      <c r="A950" s="11"/>
      <c r="B950" s="11"/>
      <c r="C950" s="11"/>
      <c r="D950" s="11"/>
      <c r="E950" s="11"/>
      <c r="F950" s="11"/>
      <c r="G950" s="11"/>
      <c r="H950" s="11"/>
      <c r="I950" s="11"/>
      <c r="J950" s="11"/>
      <c r="K950" s="11"/>
      <c r="L950" s="11"/>
      <c r="M950" s="11"/>
      <c r="N950" s="11"/>
    </row>
    <row r="951" spans="1:14" ht="14.25" customHeight="1">
      <c r="A951" s="11"/>
      <c r="B951" s="11"/>
      <c r="C951" s="11"/>
      <c r="D951" s="11"/>
      <c r="E951" s="11"/>
      <c r="F951" s="11"/>
      <c r="G951" s="11"/>
      <c r="H951" s="11"/>
      <c r="I951" s="11"/>
      <c r="J951" s="11"/>
      <c r="K951" s="11"/>
      <c r="L951" s="11"/>
      <c r="M951" s="11"/>
      <c r="N951" s="11"/>
    </row>
    <row r="952" spans="1:14" ht="14.25" customHeight="1">
      <c r="A952" s="11"/>
      <c r="B952" s="11"/>
      <c r="C952" s="11"/>
      <c r="D952" s="11"/>
      <c r="E952" s="11"/>
      <c r="F952" s="11"/>
      <c r="G952" s="11"/>
      <c r="H952" s="11"/>
      <c r="I952" s="11"/>
      <c r="J952" s="11"/>
      <c r="K952" s="11"/>
      <c r="L952" s="11"/>
      <c r="M952" s="11"/>
      <c r="N952" s="11"/>
    </row>
    <row r="953" spans="1:14" ht="14.25" customHeight="1">
      <c r="A953" s="11"/>
      <c r="B953" s="11"/>
      <c r="C953" s="11"/>
      <c r="D953" s="11"/>
      <c r="E953" s="11"/>
      <c r="F953" s="11"/>
      <c r="G953" s="11"/>
      <c r="H953" s="11"/>
      <c r="I953" s="11"/>
      <c r="J953" s="11"/>
      <c r="K953" s="11"/>
      <c r="L953" s="11"/>
      <c r="M953" s="11"/>
      <c r="N953" s="11"/>
    </row>
    <row r="954" spans="1:14" ht="14.25" customHeight="1">
      <c r="A954" s="11"/>
      <c r="B954" s="11"/>
      <c r="C954" s="11"/>
      <c r="D954" s="11"/>
      <c r="E954" s="11"/>
      <c r="F954" s="11"/>
      <c r="G954" s="11"/>
      <c r="H954" s="11"/>
      <c r="I954" s="11"/>
      <c r="J954" s="11"/>
      <c r="K954" s="11"/>
      <c r="L954" s="11"/>
      <c r="M954" s="11"/>
      <c r="N954" s="11"/>
    </row>
    <row r="955" spans="1:14" ht="14.25" customHeight="1">
      <c r="A955" s="11"/>
      <c r="B955" s="11"/>
      <c r="C955" s="11"/>
      <c r="D955" s="11"/>
      <c r="E955" s="11"/>
      <c r="F955" s="11"/>
      <c r="G955" s="11"/>
      <c r="H955" s="11"/>
      <c r="I955" s="11"/>
      <c r="J955" s="11"/>
      <c r="K955" s="11"/>
      <c r="L955" s="11"/>
      <c r="M955" s="11"/>
      <c r="N955" s="11"/>
    </row>
    <row r="956" spans="1:14" ht="14.25" customHeight="1">
      <c r="A956" s="11"/>
      <c r="B956" s="11"/>
      <c r="C956" s="11"/>
      <c r="D956" s="11"/>
      <c r="E956" s="11"/>
      <c r="F956" s="11"/>
      <c r="G956" s="11"/>
      <c r="H956" s="11"/>
      <c r="I956" s="11"/>
      <c r="J956" s="11"/>
      <c r="K956" s="11"/>
      <c r="L956" s="11"/>
      <c r="M956" s="11"/>
      <c r="N956" s="11"/>
    </row>
    <row r="957" spans="1:14" ht="14.25" customHeight="1">
      <c r="A957" s="11"/>
      <c r="B957" s="11"/>
      <c r="C957" s="11"/>
      <c r="D957" s="11"/>
      <c r="E957" s="11"/>
      <c r="F957" s="11"/>
      <c r="G957" s="11"/>
      <c r="H957" s="11"/>
      <c r="I957" s="11"/>
      <c r="J957" s="11"/>
      <c r="K957" s="11"/>
      <c r="L957" s="11"/>
      <c r="M957" s="11"/>
      <c r="N957" s="11"/>
    </row>
    <row r="958" spans="1:14" ht="14.25" customHeight="1">
      <c r="A958" s="11"/>
      <c r="B958" s="11"/>
      <c r="C958" s="11"/>
      <c r="D958" s="11"/>
      <c r="E958" s="11"/>
      <c r="F958" s="11"/>
      <c r="G958" s="11"/>
      <c r="H958" s="11"/>
      <c r="I958" s="11"/>
      <c r="J958" s="11"/>
      <c r="K958" s="11"/>
      <c r="L958" s="11"/>
      <c r="M958" s="11"/>
      <c r="N958" s="11"/>
    </row>
    <row r="959" spans="1:14" ht="14.25" customHeight="1">
      <c r="A959" s="11"/>
      <c r="B959" s="11"/>
      <c r="C959" s="11"/>
      <c r="D959" s="11"/>
      <c r="E959" s="11"/>
      <c r="F959" s="11"/>
      <c r="G959" s="11"/>
      <c r="H959" s="11"/>
      <c r="I959" s="11"/>
      <c r="J959" s="11"/>
      <c r="K959" s="11"/>
      <c r="L959" s="11"/>
      <c r="M959" s="11"/>
      <c r="N959" s="11"/>
    </row>
    <row r="960" spans="1:14" ht="14.25" customHeight="1">
      <c r="A960" s="11"/>
      <c r="B960" s="11"/>
      <c r="C960" s="11"/>
      <c r="D960" s="11"/>
      <c r="E960" s="11"/>
      <c r="F960" s="11"/>
      <c r="G960" s="11"/>
      <c r="H960" s="11"/>
      <c r="I960" s="11"/>
      <c r="J960" s="11"/>
      <c r="K960" s="11"/>
      <c r="L960" s="11"/>
      <c r="M960" s="11"/>
      <c r="N960" s="11"/>
    </row>
    <row r="961" spans="1:14" ht="14.25" customHeight="1">
      <c r="A961" s="11"/>
      <c r="B961" s="11"/>
      <c r="C961" s="11"/>
      <c r="D961" s="11"/>
      <c r="E961" s="11"/>
      <c r="F961" s="11"/>
      <c r="G961" s="11"/>
      <c r="H961" s="11"/>
      <c r="I961" s="11"/>
      <c r="J961" s="11"/>
      <c r="K961" s="11"/>
      <c r="L961" s="11"/>
      <c r="M961" s="11"/>
      <c r="N961" s="11"/>
    </row>
    <row r="962" spans="1:14" ht="14.25" customHeight="1">
      <c r="A962" s="11"/>
      <c r="B962" s="11"/>
      <c r="C962" s="11"/>
      <c r="D962" s="11"/>
      <c r="E962" s="11"/>
      <c r="F962" s="11"/>
      <c r="G962" s="11"/>
      <c r="H962" s="11"/>
      <c r="I962" s="11"/>
      <c r="J962" s="11"/>
      <c r="K962" s="11"/>
      <c r="L962" s="11"/>
      <c r="M962" s="11"/>
      <c r="N962" s="11"/>
    </row>
    <row r="963" spans="1:14" ht="14.25" customHeight="1">
      <c r="A963" s="11"/>
      <c r="B963" s="11"/>
      <c r="C963" s="11"/>
      <c r="D963" s="11"/>
      <c r="E963" s="11"/>
      <c r="F963" s="11"/>
      <c r="G963" s="11"/>
      <c r="H963" s="11"/>
      <c r="I963" s="11"/>
      <c r="J963" s="11"/>
      <c r="K963" s="11"/>
      <c r="L963" s="11"/>
      <c r="M963" s="11"/>
      <c r="N963" s="11"/>
    </row>
    <row r="964" spans="1:14" ht="14.25" customHeight="1">
      <c r="A964" s="11"/>
      <c r="B964" s="11"/>
      <c r="C964" s="11"/>
      <c r="D964" s="11"/>
      <c r="E964" s="11"/>
      <c r="F964" s="11"/>
      <c r="G964" s="11"/>
      <c r="H964" s="11"/>
      <c r="I964" s="11"/>
      <c r="J964" s="11"/>
      <c r="K964" s="11"/>
      <c r="L964" s="11"/>
      <c r="M964" s="11"/>
      <c r="N964" s="11"/>
    </row>
    <row r="965" spans="1:14" ht="14.25" customHeight="1">
      <c r="A965" s="11"/>
      <c r="B965" s="11"/>
      <c r="C965" s="11"/>
      <c r="D965" s="11"/>
      <c r="E965" s="11"/>
      <c r="F965" s="11"/>
      <c r="G965" s="11"/>
      <c r="H965" s="11"/>
      <c r="I965" s="11"/>
      <c r="J965" s="11"/>
      <c r="K965" s="11"/>
      <c r="L965" s="11"/>
      <c r="M965" s="11"/>
      <c r="N965" s="11"/>
    </row>
    <row r="966" spans="1:14" ht="14.25" customHeight="1">
      <c r="A966" s="11"/>
      <c r="B966" s="11"/>
      <c r="C966" s="11"/>
      <c r="D966" s="11"/>
      <c r="E966" s="11"/>
      <c r="F966" s="11"/>
      <c r="G966" s="11"/>
      <c r="H966" s="11"/>
      <c r="I966" s="11"/>
      <c r="J966" s="11"/>
      <c r="K966" s="11"/>
      <c r="L966" s="11"/>
      <c r="M966" s="11"/>
      <c r="N966" s="11"/>
    </row>
    <row r="967" spans="1:14" ht="14.25" customHeight="1">
      <c r="A967" s="11"/>
      <c r="B967" s="11"/>
      <c r="C967" s="11"/>
      <c r="D967" s="11"/>
      <c r="E967" s="11"/>
      <c r="F967" s="11"/>
      <c r="G967" s="11"/>
      <c r="H967" s="11"/>
      <c r="I967" s="11"/>
      <c r="J967" s="11"/>
      <c r="K967" s="11"/>
      <c r="L967" s="11"/>
      <c r="M967" s="11"/>
      <c r="N967" s="11"/>
    </row>
    <row r="968" spans="1:14" ht="14.25" customHeight="1">
      <c r="A968" s="11"/>
      <c r="B968" s="11"/>
      <c r="C968" s="11"/>
      <c r="D968" s="11"/>
      <c r="E968" s="11"/>
      <c r="F968" s="11"/>
      <c r="G968" s="11"/>
      <c r="H968" s="11"/>
      <c r="I968" s="11"/>
      <c r="J968" s="11"/>
      <c r="K968" s="11"/>
      <c r="L968" s="11"/>
      <c r="M968" s="11"/>
      <c r="N968" s="11"/>
    </row>
    <row r="969" spans="1:14" ht="14.25" customHeight="1">
      <c r="A969" s="11"/>
      <c r="B969" s="11"/>
      <c r="C969" s="11"/>
      <c r="D969" s="11"/>
      <c r="E969" s="11"/>
      <c r="F969" s="11"/>
      <c r="G969" s="11"/>
      <c r="H969" s="11"/>
      <c r="I969" s="11"/>
      <c r="J969" s="11"/>
      <c r="K969" s="11"/>
      <c r="L969" s="11"/>
      <c r="M969" s="11"/>
      <c r="N969" s="11"/>
    </row>
    <row r="970" spans="1:14" ht="14.25" customHeight="1">
      <c r="A970" s="11"/>
      <c r="B970" s="11"/>
      <c r="C970" s="11"/>
      <c r="D970" s="11"/>
      <c r="E970" s="11"/>
      <c r="F970" s="11"/>
      <c r="G970" s="11"/>
      <c r="H970" s="11"/>
      <c r="I970" s="11"/>
      <c r="J970" s="11"/>
      <c r="K970" s="11"/>
      <c r="L970" s="11"/>
      <c r="M970" s="11"/>
      <c r="N970" s="11"/>
    </row>
    <row r="971" spans="1:14" ht="14.25" customHeight="1">
      <c r="A971" s="11"/>
      <c r="B971" s="11"/>
      <c r="C971" s="11"/>
      <c r="D971" s="11"/>
      <c r="E971" s="11"/>
      <c r="F971" s="11"/>
      <c r="G971" s="11"/>
      <c r="H971" s="11"/>
      <c r="I971" s="11"/>
      <c r="J971" s="11"/>
      <c r="K971" s="11"/>
      <c r="L971" s="11"/>
      <c r="M971" s="11"/>
      <c r="N971" s="11"/>
    </row>
    <row r="972" spans="1:14" ht="14.25" customHeight="1">
      <c r="A972" s="11"/>
      <c r="B972" s="11"/>
      <c r="C972" s="11"/>
      <c r="D972" s="11"/>
      <c r="E972" s="11"/>
      <c r="F972" s="11"/>
      <c r="G972" s="11"/>
      <c r="H972" s="11"/>
      <c r="I972" s="11"/>
      <c r="J972" s="11"/>
      <c r="K972" s="11"/>
      <c r="L972" s="11"/>
      <c r="M972" s="11"/>
      <c r="N972" s="11"/>
    </row>
    <row r="973" spans="1:14" ht="14.25" customHeight="1">
      <c r="A973" s="11"/>
      <c r="B973" s="11"/>
      <c r="C973" s="11"/>
      <c r="D973" s="11"/>
      <c r="E973" s="11"/>
      <c r="F973" s="11"/>
      <c r="G973" s="11"/>
      <c r="H973" s="11"/>
      <c r="I973" s="11"/>
      <c r="J973" s="11"/>
      <c r="K973" s="11"/>
      <c r="L973" s="11"/>
      <c r="M973" s="11"/>
      <c r="N973" s="11"/>
    </row>
    <row r="974" spans="1:14" ht="14.25" customHeight="1">
      <c r="A974" s="11"/>
      <c r="B974" s="11"/>
      <c r="C974" s="11"/>
      <c r="D974" s="11"/>
      <c r="E974" s="11"/>
      <c r="F974" s="11"/>
      <c r="G974" s="11"/>
      <c r="H974" s="11"/>
      <c r="I974" s="11"/>
      <c r="J974" s="11"/>
      <c r="K974" s="11"/>
      <c r="L974" s="11"/>
      <c r="M974" s="11"/>
      <c r="N974" s="11"/>
    </row>
    <row r="975" spans="1:14" ht="14.25" customHeight="1">
      <c r="A975" s="11"/>
      <c r="B975" s="11"/>
      <c r="C975" s="11"/>
      <c r="D975" s="11"/>
      <c r="E975" s="11"/>
      <c r="F975" s="11"/>
      <c r="G975" s="11"/>
      <c r="H975" s="11"/>
      <c r="I975" s="11"/>
      <c r="J975" s="11"/>
      <c r="K975" s="11"/>
      <c r="L975" s="11"/>
      <c r="M975" s="11"/>
      <c r="N975" s="11"/>
    </row>
    <row r="976" spans="1:14" ht="14.25" customHeight="1">
      <c r="A976" s="11"/>
      <c r="B976" s="11"/>
      <c r="C976" s="11"/>
      <c r="D976" s="11"/>
      <c r="E976" s="11"/>
      <c r="F976" s="11"/>
      <c r="G976" s="11"/>
      <c r="H976" s="11"/>
      <c r="I976" s="11"/>
      <c r="J976" s="11"/>
      <c r="K976" s="11"/>
      <c r="L976" s="11"/>
      <c r="M976" s="11"/>
      <c r="N976" s="11"/>
    </row>
    <row r="977" spans="1:14" ht="14.25" customHeight="1">
      <c r="A977" s="11"/>
      <c r="B977" s="11"/>
      <c r="C977" s="11"/>
      <c r="D977" s="11"/>
      <c r="E977" s="11"/>
      <c r="F977" s="11"/>
      <c r="G977" s="11"/>
      <c r="H977" s="11"/>
      <c r="I977" s="11"/>
      <c r="J977" s="11"/>
      <c r="K977" s="11"/>
      <c r="L977" s="11"/>
      <c r="M977" s="11"/>
      <c r="N977" s="11"/>
    </row>
    <row r="978" spans="1:14" ht="14.25" customHeight="1">
      <c r="A978" s="11"/>
      <c r="B978" s="11"/>
      <c r="C978" s="11"/>
      <c r="D978" s="11"/>
      <c r="E978" s="11"/>
      <c r="F978" s="11"/>
      <c r="G978" s="11"/>
      <c r="H978" s="11"/>
      <c r="I978" s="11"/>
      <c r="J978" s="11"/>
      <c r="K978" s="11"/>
      <c r="L978" s="11"/>
      <c r="M978" s="11"/>
      <c r="N978" s="11"/>
    </row>
    <row r="979" spans="1:14" ht="14.25" customHeight="1">
      <c r="A979" s="11"/>
      <c r="B979" s="11"/>
      <c r="C979" s="11"/>
      <c r="D979" s="11"/>
      <c r="E979" s="11"/>
      <c r="F979" s="11"/>
      <c r="G979" s="11"/>
      <c r="H979" s="11"/>
      <c r="I979" s="11"/>
      <c r="J979" s="11"/>
      <c r="K979" s="11"/>
      <c r="L979" s="11"/>
      <c r="M979" s="11"/>
      <c r="N979" s="11"/>
    </row>
    <row r="980" spans="1:14" ht="14.25" customHeight="1">
      <c r="A980" s="11"/>
      <c r="B980" s="11"/>
      <c r="C980" s="11"/>
      <c r="D980" s="11"/>
      <c r="E980" s="11"/>
      <c r="F980" s="11"/>
      <c r="G980" s="11"/>
      <c r="H980" s="11"/>
      <c r="I980" s="11"/>
      <c r="J980" s="11"/>
      <c r="K980" s="11"/>
      <c r="L980" s="11"/>
      <c r="M980" s="11"/>
      <c r="N980" s="11"/>
    </row>
    <row r="981" spans="1:14" ht="14.25" customHeight="1">
      <c r="A981" s="11"/>
      <c r="B981" s="11"/>
      <c r="C981" s="11"/>
      <c r="D981" s="11"/>
      <c r="E981" s="11"/>
      <c r="F981" s="11"/>
      <c r="G981" s="11"/>
      <c r="H981" s="11"/>
      <c r="I981" s="11"/>
      <c r="J981" s="11"/>
      <c r="K981" s="11"/>
      <c r="L981" s="11"/>
      <c r="M981" s="11"/>
      <c r="N981" s="11"/>
    </row>
    <row r="982" spans="1:14" ht="14.25" customHeight="1">
      <c r="A982" s="11"/>
      <c r="B982" s="11"/>
      <c r="C982" s="11"/>
      <c r="D982" s="11"/>
      <c r="E982" s="11"/>
      <c r="F982" s="11"/>
      <c r="G982" s="11"/>
      <c r="H982" s="11"/>
      <c r="I982" s="11"/>
      <c r="J982" s="11"/>
      <c r="K982" s="11"/>
      <c r="L982" s="11"/>
      <c r="M982" s="11"/>
      <c r="N982" s="11"/>
    </row>
    <row r="983" spans="1:14" ht="14.25" customHeight="1">
      <c r="A983" s="11"/>
      <c r="B983" s="11"/>
      <c r="C983" s="11"/>
      <c r="D983" s="11"/>
      <c r="E983" s="11"/>
      <c r="F983" s="11"/>
      <c r="G983" s="11"/>
      <c r="H983" s="11"/>
      <c r="I983" s="11"/>
      <c r="J983" s="11"/>
      <c r="K983" s="11"/>
      <c r="L983" s="11"/>
      <c r="M983" s="11"/>
      <c r="N983" s="11"/>
    </row>
    <row r="984" spans="1:14" ht="14.25" customHeight="1">
      <c r="A984" s="11"/>
      <c r="B984" s="11"/>
      <c r="C984" s="11"/>
      <c r="D984" s="11"/>
      <c r="E984" s="11"/>
      <c r="F984" s="11"/>
      <c r="G984" s="11"/>
      <c r="H984" s="11"/>
      <c r="I984" s="11"/>
      <c r="J984" s="11"/>
      <c r="K984" s="11"/>
      <c r="L984" s="11"/>
      <c r="M984" s="11"/>
      <c r="N984" s="11"/>
    </row>
    <row r="985" spans="1:14" ht="14.25" customHeight="1">
      <c r="A985" s="11"/>
      <c r="B985" s="11"/>
      <c r="C985" s="11"/>
      <c r="D985" s="11"/>
      <c r="E985" s="11"/>
      <c r="F985" s="11"/>
      <c r="G985" s="11"/>
      <c r="H985" s="11"/>
      <c r="I985" s="11"/>
      <c r="J985" s="11"/>
      <c r="K985" s="11"/>
      <c r="L985" s="11"/>
      <c r="M985" s="11"/>
      <c r="N985" s="11"/>
    </row>
    <row r="986" spans="1:14" ht="14.25" customHeight="1">
      <c r="A986" s="11"/>
      <c r="B986" s="11"/>
      <c r="C986" s="11"/>
      <c r="D986" s="11"/>
      <c r="E986" s="11"/>
      <c r="F986" s="11"/>
      <c r="G986" s="11"/>
      <c r="H986" s="11"/>
      <c r="I986" s="11"/>
      <c r="J986" s="11"/>
      <c r="K986" s="11"/>
      <c r="L986" s="11"/>
      <c r="M986" s="11"/>
      <c r="N986" s="11"/>
    </row>
    <row r="987" spans="1:14" ht="14.25" customHeight="1">
      <c r="A987" s="11"/>
      <c r="B987" s="11"/>
      <c r="C987" s="11"/>
      <c r="D987" s="11"/>
      <c r="E987" s="11"/>
      <c r="F987" s="11"/>
      <c r="G987" s="11"/>
      <c r="H987" s="11"/>
      <c r="I987" s="11"/>
      <c r="J987" s="11"/>
      <c r="K987" s="11"/>
      <c r="L987" s="11"/>
      <c r="M987" s="11"/>
      <c r="N987" s="11"/>
    </row>
    <row r="988" spans="1:14" ht="14.25" customHeight="1">
      <c r="A988" s="11"/>
      <c r="B988" s="11"/>
      <c r="C988" s="11"/>
      <c r="D988" s="11"/>
      <c r="E988" s="11"/>
      <c r="F988" s="11"/>
      <c r="G988" s="11"/>
      <c r="H988" s="11"/>
      <c r="I988" s="11"/>
      <c r="J988" s="11"/>
      <c r="K988" s="11"/>
      <c r="L988" s="11"/>
      <c r="M988" s="11"/>
      <c r="N988" s="11"/>
    </row>
    <row r="989" spans="1:14" ht="14.25" customHeight="1">
      <c r="A989" s="11"/>
      <c r="B989" s="11"/>
      <c r="C989" s="11"/>
      <c r="D989" s="11"/>
      <c r="E989" s="11"/>
      <c r="F989" s="11"/>
      <c r="G989" s="11"/>
      <c r="H989" s="11"/>
      <c r="I989" s="11"/>
      <c r="J989" s="11"/>
      <c r="K989" s="11"/>
      <c r="L989" s="11"/>
      <c r="M989" s="11"/>
      <c r="N989" s="11"/>
    </row>
    <row r="990" spans="1:14" ht="14.25" customHeight="1">
      <c r="A990" s="11"/>
      <c r="B990" s="11"/>
      <c r="C990" s="11"/>
      <c r="D990" s="11"/>
      <c r="E990" s="11"/>
      <c r="F990" s="11"/>
      <c r="G990" s="11"/>
      <c r="H990" s="11"/>
      <c r="I990" s="11"/>
      <c r="J990" s="11"/>
      <c r="K990" s="11"/>
      <c r="L990" s="11"/>
      <c r="M990" s="11"/>
      <c r="N990" s="11"/>
    </row>
    <row r="991" spans="1:14" ht="14.25" customHeight="1">
      <c r="A991" s="11"/>
      <c r="B991" s="11"/>
      <c r="C991" s="11"/>
      <c r="D991" s="11"/>
      <c r="E991" s="11"/>
      <c r="F991" s="11"/>
      <c r="G991" s="11"/>
      <c r="H991" s="11"/>
      <c r="I991" s="11"/>
      <c r="J991" s="11"/>
      <c r="K991" s="11"/>
      <c r="L991" s="11"/>
      <c r="M991" s="11"/>
      <c r="N991" s="11"/>
    </row>
    <row r="992" spans="1:14" ht="14.25" customHeight="1">
      <c r="A992" s="11"/>
      <c r="B992" s="11"/>
      <c r="C992" s="11"/>
      <c r="D992" s="11"/>
      <c r="E992" s="11"/>
      <c r="F992" s="11"/>
      <c r="G992" s="11"/>
      <c r="H992" s="11"/>
      <c r="I992" s="11"/>
      <c r="J992" s="11"/>
      <c r="K992" s="11"/>
      <c r="L992" s="11"/>
      <c r="M992" s="11"/>
      <c r="N992" s="11"/>
    </row>
    <row r="993" spans="1:14" ht="14.25" customHeight="1">
      <c r="A993" s="11"/>
      <c r="B993" s="11"/>
      <c r="C993" s="11"/>
      <c r="D993" s="11"/>
      <c r="E993" s="11"/>
      <c r="F993" s="11"/>
      <c r="G993" s="11"/>
      <c r="H993" s="11"/>
      <c r="I993" s="11"/>
      <c r="J993" s="11"/>
      <c r="K993" s="11"/>
      <c r="L993" s="11"/>
      <c r="M993" s="11"/>
      <c r="N993" s="11"/>
    </row>
    <row r="994" spans="1:14" ht="14.25" customHeight="1">
      <c r="A994" s="11"/>
      <c r="B994" s="11"/>
      <c r="C994" s="11"/>
      <c r="D994" s="11"/>
      <c r="E994" s="11"/>
      <c r="F994" s="11"/>
      <c r="G994" s="11"/>
      <c r="H994" s="11"/>
      <c r="I994" s="11"/>
      <c r="J994" s="11"/>
      <c r="K994" s="11"/>
      <c r="L994" s="11"/>
      <c r="M994" s="11"/>
      <c r="N994" s="11"/>
    </row>
    <row r="995" spans="1:14" ht="14.25" customHeight="1">
      <c r="A995" s="11"/>
      <c r="B995" s="11"/>
      <c r="C995" s="11"/>
      <c r="D995" s="11"/>
      <c r="E995" s="11"/>
      <c r="F995" s="11"/>
      <c r="G995" s="11"/>
      <c r="H995" s="11"/>
      <c r="I995" s="11"/>
      <c r="J995" s="11"/>
      <c r="K995" s="11"/>
      <c r="L995" s="11"/>
      <c r="M995" s="11"/>
      <c r="N995" s="11"/>
    </row>
    <row r="996" spans="1:14" ht="14.25" customHeight="1">
      <c r="A996" s="11"/>
      <c r="B996" s="11"/>
      <c r="C996" s="11"/>
      <c r="D996" s="11"/>
      <c r="E996" s="11"/>
      <c r="F996" s="11"/>
      <c r="G996" s="11"/>
      <c r="H996" s="11"/>
      <c r="I996" s="11"/>
      <c r="J996" s="11"/>
      <c r="K996" s="11"/>
      <c r="L996" s="11"/>
      <c r="M996" s="11"/>
      <c r="N996" s="11"/>
    </row>
    <row r="997" spans="1:14" ht="14.25" customHeight="1">
      <c r="A997" s="11"/>
      <c r="B997" s="11"/>
      <c r="C997" s="11"/>
      <c r="D997" s="11"/>
      <c r="E997" s="11"/>
      <c r="F997" s="11"/>
      <c r="G997" s="11"/>
      <c r="H997" s="11"/>
      <c r="I997" s="11"/>
      <c r="J997" s="11"/>
      <c r="K997" s="11"/>
      <c r="L997" s="11"/>
      <c r="M997" s="11"/>
      <c r="N997" s="11"/>
    </row>
    <row r="998" spans="1:14" ht="14.25" customHeight="1">
      <c r="A998" s="11"/>
      <c r="B998" s="11"/>
      <c r="C998" s="11"/>
      <c r="D998" s="11"/>
      <c r="E998" s="11"/>
      <c r="F998" s="11"/>
      <c r="G998" s="11"/>
      <c r="H998" s="11"/>
      <c r="I998" s="11"/>
      <c r="J998" s="11"/>
      <c r="K998" s="11"/>
      <c r="L998" s="11"/>
      <c r="M998" s="11"/>
      <c r="N998" s="11"/>
    </row>
    <row r="999" spans="1:14" ht="14.25" customHeight="1">
      <c r="A999" s="11"/>
      <c r="B999" s="11"/>
      <c r="C999" s="11"/>
      <c r="D999" s="11"/>
      <c r="E999" s="11"/>
      <c r="F999" s="11"/>
      <c r="G999" s="11"/>
      <c r="H999" s="11"/>
      <c r="I999" s="11"/>
      <c r="J999" s="11"/>
      <c r="K999" s="11"/>
      <c r="L999" s="11"/>
      <c r="M999" s="11"/>
      <c r="N999" s="11"/>
    </row>
    <row r="1000" spans="1:14" ht="14.25" customHeight="1">
      <c r="A1000" s="11"/>
      <c r="B1000" s="11"/>
      <c r="C1000" s="11"/>
      <c r="D1000" s="11"/>
      <c r="E1000" s="11"/>
      <c r="F1000" s="11"/>
      <c r="G1000" s="11"/>
      <c r="H1000" s="11"/>
      <c r="I1000" s="11"/>
      <c r="J1000" s="11"/>
      <c r="K1000" s="11"/>
      <c r="L1000" s="11"/>
      <c r="M1000" s="11"/>
      <c r="N1000" s="11"/>
    </row>
  </sheetData>
  <mergeCells count="6">
    <mergeCell ref="L2:M2"/>
    <mergeCell ref="A1:C1"/>
    <mergeCell ref="D2:E2"/>
    <mergeCell ref="F2:G2"/>
    <mergeCell ref="H2:I2"/>
    <mergeCell ref="J2:K2"/>
  </mergeCells>
  <pageMargins left="0.7" right="0.7" top="0.75" bottom="0.75" header="0" footer="0"/>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sqref="A1:H1"/>
    </sheetView>
  </sheetViews>
  <sheetFormatPr defaultColWidth="12.59765625" defaultRowHeight="15" customHeight="1"/>
  <cols>
    <col min="1" max="1" width="41.8984375" customWidth="1"/>
    <col min="2" max="2" width="11.09765625" customWidth="1"/>
    <col min="3" max="3" width="10.5" customWidth="1"/>
    <col min="4" max="4" width="11.09765625" customWidth="1"/>
    <col min="5" max="5" width="10.5" customWidth="1"/>
    <col min="6" max="6" width="11.09765625" customWidth="1"/>
    <col min="7" max="7" width="10.5" customWidth="1"/>
    <col min="8" max="8" width="11.09765625" customWidth="1"/>
    <col min="9" max="9" width="10.5" customWidth="1"/>
    <col min="10" max="10" width="11.09765625" customWidth="1"/>
    <col min="11" max="11" width="10.5" customWidth="1"/>
    <col min="12" max="26" width="7.59765625" customWidth="1"/>
  </cols>
  <sheetData>
    <row r="1" spans="1:26" ht="14.25" customHeight="1">
      <c r="A1" s="158" t="s">
        <v>3851</v>
      </c>
      <c r="B1" s="159"/>
      <c r="C1" s="159"/>
      <c r="D1" s="159"/>
      <c r="E1" s="159"/>
      <c r="F1" s="159"/>
      <c r="G1" s="159"/>
      <c r="H1" s="159"/>
      <c r="I1" s="11"/>
      <c r="J1" s="11"/>
      <c r="K1" s="11"/>
    </row>
    <row r="2" spans="1:26" ht="14.25" customHeight="1">
      <c r="A2" s="10"/>
      <c r="B2" s="158" t="s">
        <v>3833</v>
      </c>
      <c r="C2" s="159"/>
      <c r="D2" s="158" t="s">
        <v>3834</v>
      </c>
      <c r="E2" s="159"/>
      <c r="F2" s="158" t="s">
        <v>3835</v>
      </c>
      <c r="G2" s="159"/>
      <c r="H2" s="158" t="s">
        <v>3847</v>
      </c>
      <c r="I2" s="159"/>
      <c r="J2" s="158" t="s">
        <v>3848</v>
      </c>
      <c r="K2" s="159"/>
      <c r="L2" s="16"/>
      <c r="M2" s="16"/>
      <c r="N2" s="16"/>
      <c r="O2" s="16"/>
      <c r="P2" s="16"/>
      <c r="Q2" s="16"/>
      <c r="R2" s="16"/>
      <c r="S2" s="16"/>
      <c r="T2" s="16"/>
      <c r="U2" s="16"/>
      <c r="V2" s="16"/>
      <c r="W2" s="16"/>
      <c r="X2" s="16"/>
      <c r="Y2" s="16"/>
      <c r="Z2" s="16"/>
    </row>
    <row r="3" spans="1:26" ht="14.25" customHeight="1">
      <c r="A3" s="10" t="s">
        <v>49</v>
      </c>
      <c r="B3" s="10" t="s">
        <v>3852</v>
      </c>
      <c r="C3" s="10" t="s">
        <v>3163</v>
      </c>
      <c r="D3" s="10" t="s">
        <v>3852</v>
      </c>
      <c r="E3" s="10" t="s">
        <v>3163</v>
      </c>
      <c r="F3" s="10" t="s">
        <v>3852</v>
      </c>
      <c r="G3" s="10" t="s">
        <v>3163</v>
      </c>
      <c r="H3" s="10" t="s">
        <v>3852</v>
      </c>
      <c r="I3" s="10" t="s">
        <v>3163</v>
      </c>
      <c r="J3" s="10" t="s">
        <v>3852</v>
      </c>
      <c r="K3" s="10" t="s">
        <v>3163</v>
      </c>
      <c r="L3" s="16"/>
      <c r="M3" s="16"/>
      <c r="N3" s="16"/>
      <c r="O3" s="16"/>
      <c r="P3" s="16"/>
      <c r="Q3" s="16"/>
      <c r="R3" s="16"/>
      <c r="S3" s="16"/>
      <c r="T3" s="16"/>
      <c r="U3" s="16"/>
      <c r="V3" s="16"/>
      <c r="W3" s="16"/>
      <c r="X3" s="16"/>
      <c r="Y3" s="16"/>
      <c r="Z3" s="16"/>
    </row>
    <row r="4" spans="1:26" ht="14.25" customHeight="1">
      <c r="A4" s="11" t="s">
        <v>204</v>
      </c>
      <c r="B4" s="11">
        <v>-0.69323661656894697</v>
      </c>
      <c r="C4" s="25">
        <v>3.89015142654337E-11</v>
      </c>
      <c r="D4" s="11">
        <v>8.4302214568819603E-2</v>
      </c>
      <c r="E4" s="11">
        <v>3.3456712803696803E-2</v>
      </c>
      <c r="F4" s="11">
        <v>0.51422648772685797</v>
      </c>
      <c r="G4" s="25">
        <v>4.1172738479484602E-47</v>
      </c>
      <c r="H4" s="11">
        <v>0.15615731399999999</v>
      </c>
      <c r="I4" s="23">
        <v>4.4800000000000003E-6</v>
      </c>
      <c r="J4" s="11">
        <v>0.59353798801378299</v>
      </c>
      <c r="K4" s="23">
        <v>9.2185800890906296E-11</v>
      </c>
    </row>
    <row r="5" spans="1:26" ht="14.25" customHeight="1">
      <c r="A5" s="11" t="s">
        <v>276</v>
      </c>
      <c r="B5" s="11">
        <v>-0.37557843159572502</v>
      </c>
      <c r="C5" s="11">
        <v>2.4897257777329099E-4</v>
      </c>
      <c r="D5" s="11">
        <v>5.2198149250081899E-2</v>
      </c>
      <c r="E5" s="11">
        <v>0.17394091548593699</v>
      </c>
      <c r="F5" s="11">
        <v>0.49719848526028099</v>
      </c>
      <c r="G5" s="25">
        <v>9.1327988770760996E-45</v>
      </c>
      <c r="H5" s="11">
        <v>9.7144448999999994E-2</v>
      </c>
      <c r="I5" s="11">
        <v>3.2338689999999999E-3</v>
      </c>
      <c r="J5" s="11">
        <v>0.57792606568661498</v>
      </c>
      <c r="K5" s="23">
        <v>1.15883434436844E-10</v>
      </c>
    </row>
    <row r="6" spans="1:26" ht="14.25" customHeight="1">
      <c r="A6" s="11" t="s">
        <v>259</v>
      </c>
      <c r="B6" s="11">
        <v>-0.67157036669488201</v>
      </c>
      <c r="C6" s="25">
        <v>3.17552905327129E-11</v>
      </c>
      <c r="D6" s="11">
        <v>0.151447499133672</v>
      </c>
      <c r="E6" s="18">
        <v>7.0515763951265703E-5</v>
      </c>
      <c r="F6" s="11">
        <v>0.48319290464444797</v>
      </c>
      <c r="G6" s="25">
        <v>1.2021306608832701E-42</v>
      </c>
      <c r="H6" s="11">
        <v>0.19799666099999999</v>
      </c>
      <c r="I6" s="23">
        <v>1.32E-9</v>
      </c>
      <c r="J6" s="11">
        <v>0.520316819255489</v>
      </c>
      <c r="K6" s="23">
        <v>4.1661332625542998E-9</v>
      </c>
    </row>
    <row r="7" spans="1:26" ht="14.25" customHeight="1">
      <c r="A7" s="11" t="s">
        <v>210</v>
      </c>
      <c r="B7" s="11">
        <v>-0.66711141834155996</v>
      </c>
      <c r="C7" s="25">
        <v>3.7603170393399698E-10</v>
      </c>
      <c r="D7" s="11">
        <v>0.114270335322484</v>
      </c>
      <c r="E7" s="11">
        <v>4.4142738159025597E-3</v>
      </c>
      <c r="F7" s="11">
        <v>0.49644918561884799</v>
      </c>
      <c r="G7" s="25">
        <v>2.0782166743308301E-42</v>
      </c>
      <c r="H7" s="11">
        <v>0.16817193499999999</v>
      </c>
      <c r="I7" s="23">
        <v>1.0699999999999999E-6</v>
      </c>
      <c r="J7" s="11">
        <v>0.57530735599716798</v>
      </c>
      <c r="K7" s="23">
        <v>6.0840140711991299E-10</v>
      </c>
    </row>
    <row r="8" spans="1:26" ht="14.25" customHeight="1">
      <c r="A8" s="11" t="s">
        <v>240</v>
      </c>
      <c r="B8" s="11">
        <v>-0.69407047020912205</v>
      </c>
      <c r="C8" s="25">
        <v>2.2498302100012001E-12</v>
      </c>
      <c r="D8" s="11">
        <v>0.123011812857957</v>
      </c>
      <c r="E8" s="11">
        <v>9.9506046600264693E-4</v>
      </c>
      <c r="F8" s="11">
        <v>0.46278070113035202</v>
      </c>
      <c r="G8" s="25">
        <v>3.5270809571679E-42</v>
      </c>
      <c r="H8" s="11">
        <v>0.18762694999999999</v>
      </c>
      <c r="I8" s="23">
        <v>4.5900000000000001E-9</v>
      </c>
      <c r="J8" s="11">
        <v>0.53302694701617703</v>
      </c>
      <c r="K8" s="23">
        <v>7.2924920966153396E-10</v>
      </c>
    </row>
    <row r="9" spans="1:26" ht="14.25" customHeight="1">
      <c r="A9" s="11" t="s">
        <v>3103</v>
      </c>
      <c r="B9" s="11">
        <v>-0.66980323253665996</v>
      </c>
      <c r="C9" s="25">
        <v>1.62542484008971E-9</v>
      </c>
      <c r="D9" s="11">
        <v>2.21971039008678E-2</v>
      </c>
      <c r="E9" s="11">
        <v>0.59268698950791698</v>
      </c>
      <c r="F9" s="11">
        <v>0.49520232173565598</v>
      </c>
      <c r="G9" s="25">
        <v>1.03457738543647E-37</v>
      </c>
      <c r="H9" s="11">
        <v>0.121536057</v>
      </c>
      <c r="I9" s="11">
        <v>6.1566500000000005E-4</v>
      </c>
      <c r="J9" s="11">
        <v>0.53941905969042303</v>
      </c>
      <c r="K9" s="23">
        <v>1.8735423650871E-8</v>
      </c>
    </row>
    <row r="10" spans="1:26" ht="14.25" customHeight="1">
      <c r="A10" s="11" t="s">
        <v>3111</v>
      </c>
      <c r="B10" s="11">
        <v>-0.54017114859767001</v>
      </c>
      <c r="C10" s="25">
        <v>2.4003300327691101E-7</v>
      </c>
      <c r="D10" s="11">
        <v>0.113093540419509</v>
      </c>
      <c r="E10" s="11">
        <v>4.3140446501236003E-3</v>
      </c>
      <c r="F10" s="11">
        <v>0.45826740012446099</v>
      </c>
      <c r="G10" s="25">
        <v>6.0327355157231E-36</v>
      </c>
      <c r="H10" s="11">
        <v>0.15941797499999999</v>
      </c>
      <c r="I10" s="23">
        <v>2.43E-6</v>
      </c>
      <c r="J10" s="11">
        <v>0.51451397886727501</v>
      </c>
      <c r="K10" s="23">
        <v>1.7822555526606498E-8</v>
      </c>
    </row>
    <row r="11" spans="1:26" ht="14.25" customHeight="1">
      <c r="A11" s="11" t="s">
        <v>3110</v>
      </c>
      <c r="B11" s="11">
        <v>-0.63527407424726801</v>
      </c>
      <c r="C11" s="25">
        <v>1.0804514779499101E-9</v>
      </c>
      <c r="D11" s="11">
        <v>8.2909594119337807E-2</v>
      </c>
      <c r="E11" s="11">
        <v>3.7458434573268001E-2</v>
      </c>
      <c r="F11" s="11">
        <v>0.454561501297649</v>
      </c>
      <c r="G11" s="25">
        <v>1.3642135961896099E-35</v>
      </c>
      <c r="H11" s="11">
        <v>0.16573570700000001</v>
      </c>
      <c r="I11" s="23">
        <v>1.13E-6</v>
      </c>
      <c r="J11" s="11">
        <v>0.56642927645237695</v>
      </c>
      <c r="K11" s="23">
        <v>4.4988910288535002E-10</v>
      </c>
    </row>
    <row r="12" spans="1:26" ht="14.25" customHeight="1">
      <c r="A12" s="11" t="s">
        <v>233</v>
      </c>
      <c r="B12" s="11">
        <v>-0.47684637851503903</v>
      </c>
      <c r="C12" s="25">
        <v>7.0867879326782603E-6</v>
      </c>
      <c r="D12" s="11">
        <v>7.1709518730371694E-2</v>
      </c>
      <c r="E12" s="11">
        <v>7.2425980186500399E-2</v>
      </c>
      <c r="F12" s="11">
        <v>0.48341474507478299</v>
      </c>
      <c r="G12" s="25">
        <v>3.0938281805695801E-35</v>
      </c>
      <c r="H12" s="11">
        <v>0.12715178599999999</v>
      </c>
      <c r="I12" s="11">
        <v>2.0024499999999999E-4</v>
      </c>
      <c r="J12" s="11">
        <v>0.50510801094364999</v>
      </c>
      <c r="K12" s="23">
        <v>4.4362001883735501E-8</v>
      </c>
    </row>
    <row r="13" spans="1:26" ht="14.25" customHeight="1">
      <c r="A13" s="11" t="s">
        <v>281</v>
      </c>
      <c r="B13" s="11">
        <v>-0.35520452116628798</v>
      </c>
      <c r="C13" s="11">
        <v>1.51571799498765E-3</v>
      </c>
      <c r="D13" s="11">
        <v>0.117687542542568</v>
      </c>
      <c r="E13" s="11">
        <v>4.8328861971975896E-3</v>
      </c>
      <c r="F13" s="11">
        <v>0.492476422094694</v>
      </c>
      <c r="G13" s="25">
        <v>1.49912773829193E-34</v>
      </c>
      <c r="H13" s="11">
        <v>0.13002823599999999</v>
      </c>
      <c r="I13" s="11">
        <v>2.97037E-4</v>
      </c>
      <c r="J13" s="11">
        <v>0.36305154270232398</v>
      </c>
      <c r="K13" s="11">
        <v>1.9609033508027399E-4</v>
      </c>
    </row>
    <row r="14" spans="1:26" ht="14.25" customHeight="1">
      <c r="A14" s="11" t="s">
        <v>227</v>
      </c>
      <c r="B14" s="11">
        <v>-0.52005795386879095</v>
      </c>
      <c r="C14" s="25">
        <v>1.246970477808E-6</v>
      </c>
      <c r="D14" s="11">
        <v>5.6948048593762103E-2</v>
      </c>
      <c r="E14" s="11">
        <v>0.166622755008243</v>
      </c>
      <c r="F14" s="11">
        <v>0.448671617943665</v>
      </c>
      <c r="G14" s="25">
        <v>1.3124846223865999E-32</v>
      </c>
      <c r="H14" s="11">
        <v>0.132539192</v>
      </c>
      <c r="I14" s="11">
        <v>2.01008E-4</v>
      </c>
      <c r="J14" s="11">
        <v>0.465171652408577</v>
      </c>
      <c r="K14" s="23">
        <v>5.2298452893914302E-7</v>
      </c>
    </row>
    <row r="15" spans="1:26" ht="14.25" customHeight="1">
      <c r="A15" s="11" t="s">
        <v>249</v>
      </c>
      <c r="B15" s="11">
        <v>-0.36192570697732501</v>
      </c>
      <c r="C15" s="11">
        <v>6.8578381725456798E-4</v>
      </c>
      <c r="D15" s="11">
        <v>2.11750227493573E-2</v>
      </c>
      <c r="E15" s="11">
        <v>0.595815101562441</v>
      </c>
      <c r="F15" s="11">
        <v>0.438991787860809</v>
      </c>
      <c r="G15" s="25">
        <v>1.4622619098381501E-31</v>
      </c>
      <c r="H15" s="11">
        <v>7.8321264000000002E-2</v>
      </c>
      <c r="I15" s="11">
        <v>2.2079525999999999E-2</v>
      </c>
      <c r="J15" s="11">
        <v>0.47993405567109698</v>
      </c>
      <c r="K15" s="23">
        <v>2.5169062185924899E-7</v>
      </c>
    </row>
    <row r="16" spans="1:26" ht="14.25" customHeight="1">
      <c r="A16" s="11" t="s">
        <v>3107</v>
      </c>
      <c r="B16" s="11">
        <v>-0.298230605477806</v>
      </c>
      <c r="C16" s="11">
        <v>5.0374271403296504E-3</v>
      </c>
      <c r="D16" s="11">
        <v>3.1574480516621199E-2</v>
      </c>
      <c r="E16" s="11">
        <v>0.428264825400547</v>
      </c>
      <c r="F16" s="11">
        <v>0.42724785532571302</v>
      </c>
      <c r="G16" s="25">
        <v>1.85730344940642E-31</v>
      </c>
      <c r="H16" s="11">
        <v>4.3288266999999998E-2</v>
      </c>
      <c r="I16" s="11">
        <v>0.20599106</v>
      </c>
      <c r="J16" s="11">
        <v>0.52413368580499398</v>
      </c>
      <c r="K16" s="23">
        <v>1.7661596184317301E-8</v>
      </c>
    </row>
    <row r="17" spans="1:11" ht="14.25" customHeight="1">
      <c r="A17" s="11" t="s">
        <v>236</v>
      </c>
      <c r="B17" s="11">
        <v>-0.34841704920209698</v>
      </c>
      <c r="C17" s="11">
        <v>6.1909419935325303E-4</v>
      </c>
      <c r="D17" s="11">
        <v>-4.0920898175943804E-3</v>
      </c>
      <c r="E17" s="11">
        <v>0.91446902334680202</v>
      </c>
      <c r="F17" s="11">
        <v>0.41060587543370303</v>
      </c>
      <c r="G17" s="25">
        <v>2.0690764612853798E-31</v>
      </c>
      <c r="H17" s="11">
        <v>6.1934878999999998E-2</v>
      </c>
      <c r="I17" s="11">
        <v>5.8514404999999999E-2</v>
      </c>
      <c r="J17" s="11">
        <v>0.47126945854254798</v>
      </c>
      <c r="K17" s="23">
        <v>1.1375762348266201E-7</v>
      </c>
    </row>
    <row r="18" spans="1:11" ht="14.25" customHeight="1">
      <c r="A18" s="11" t="s">
        <v>286</v>
      </c>
      <c r="B18" s="11">
        <v>-0.30338955085133701</v>
      </c>
      <c r="C18" s="11">
        <v>5.9294191081312696E-3</v>
      </c>
      <c r="D18" s="11">
        <v>5.1094575385236998E-2</v>
      </c>
      <c r="E18" s="11">
        <v>0.21482528163422199</v>
      </c>
      <c r="F18" s="11">
        <v>0.47201723019300901</v>
      </c>
      <c r="G18" s="25">
        <v>4.0703460908096096E-31</v>
      </c>
      <c r="H18" s="11">
        <v>8.2996919000000002E-2</v>
      </c>
      <c r="I18" s="11">
        <v>1.9202108999999998E-2</v>
      </c>
      <c r="J18" s="11">
        <v>0.38399006026291799</v>
      </c>
      <c r="K18" s="18">
        <v>6.3618250442803702E-5</v>
      </c>
    </row>
    <row r="19" spans="1:11" ht="14.25" customHeight="1">
      <c r="A19" s="11" t="s">
        <v>223</v>
      </c>
      <c r="B19" s="11">
        <v>-0.61452082136916397</v>
      </c>
      <c r="C19" s="25">
        <v>3.40728192887803E-9</v>
      </c>
      <c r="D19" s="11">
        <v>9.33395587515123E-2</v>
      </c>
      <c r="E19" s="11">
        <v>1.7465263091495601E-2</v>
      </c>
      <c r="F19" s="11">
        <v>0.43459186735713101</v>
      </c>
      <c r="G19" s="25">
        <v>5.1447549571449198E-31</v>
      </c>
      <c r="H19" s="11">
        <v>0.170309458</v>
      </c>
      <c r="I19" s="23">
        <v>4.2599999999999998E-7</v>
      </c>
      <c r="J19" s="11">
        <v>0.53878279374395099</v>
      </c>
      <c r="K19" s="23">
        <v>2.47652208538402E-9</v>
      </c>
    </row>
    <row r="20" spans="1:11" ht="14.25" customHeight="1">
      <c r="A20" s="11" t="s">
        <v>229</v>
      </c>
      <c r="B20" s="11">
        <v>-0.40526471768045103</v>
      </c>
      <c r="C20" s="11">
        <v>1.9574364551624E-4</v>
      </c>
      <c r="D20" s="11">
        <v>0.138355563608583</v>
      </c>
      <c r="E20" s="11">
        <v>6.4053920097912297E-4</v>
      </c>
      <c r="F20" s="11">
        <v>0.439917298270873</v>
      </c>
      <c r="G20" s="25">
        <v>3.2158354690333401E-30</v>
      </c>
      <c r="H20" s="11">
        <v>0.15131098500000001</v>
      </c>
      <c r="I20" s="23">
        <v>1.4E-5</v>
      </c>
      <c r="J20" s="11">
        <v>0.49419282402033698</v>
      </c>
      <c r="K20" s="23">
        <v>1.92047199909845E-7</v>
      </c>
    </row>
    <row r="21" spans="1:11" ht="14.25" customHeight="1">
      <c r="A21" s="11" t="s">
        <v>244</v>
      </c>
      <c r="B21" s="11">
        <v>-0.39903662440587601</v>
      </c>
      <c r="C21" s="11">
        <v>3.15238984933326E-4</v>
      </c>
      <c r="D21" s="11">
        <v>8.5218195759254198E-2</v>
      </c>
      <c r="E21" s="11">
        <v>3.9986091951474102E-2</v>
      </c>
      <c r="F21" s="11">
        <v>0.42678815932436198</v>
      </c>
      <c r="G21" s="25">
        <v>1.08343870895838E-28</v>
      </c>
      <c r="H21" s="11">
        <v>0.123015126</v>
      </c>
      <c r="I21" s="11">
        <v>5.3042200000000001E-4</v>
      </c>
      <c r="J21" s="11">
        <v>0.34095825615928799</v>
      </c>
      <c r="K21" s="11">
        <v>4.0367801908707901E-4</v>
      </c>
    </row>
    <row r="22" spans="1:11" ht="14.25" customHeight="1">
      <c r="A22" s="11" t="s">
        <v>3108</v>
      </c>
      <c r="B22" s="11">
        <v>-0.37009897442712802</v>
      </c>
      <c r="C22" s="11">
        <v>4.35245646439499E-4</v>
      </c>
      <c r="D22" s="11">
        <v>-5.2435769389713304E-4</v>
      </c>
      <c r="E22" s="11">
        <v>0.98938467490716098</v>
      </c>
      <c r="F22" s="11">
        <v>0.40326072813578401</v>
      </c>
      <c r="G22" s="25">
        <v>1.8859582597692898E-27</v>
      </c>
      <c r="H22" s="11">
        <v>3.5500044000000001E-2</v>
      </c>
      <c r="I22" s="11">
        <v>0.29696930199999999</v>
      </c>
      <c r="J22" s="11">
        <v>0.53906232017600897</v>
      </c>
      <c r="K22" s="23">
        <v>4.5398848958652601E-9</v>
      </c>
    </row>
    <row r="23" spans="1:11" ht="14.25" customHeight="1">
      <c r="A23" s="11" t="s">
        <v>3097</v>
      </c>
      <c r="B23" s="11">
        <v>-0.32583586521069102</v>
      </c>
      <c r="C23" s="11">
        <v>3.4647267822386601E-3</v>
      </c>
      <c r="D23" s="11">
        <v>0.14388747373713001</v>
      </c>
      <c r="E23" s="11">
        <v>5.0489716447593897E-4</v>
      </c>
      <c r="F23" s="11">
        <v>0.43560109729223601</v>
      </c>
      <c r="G23" s="25">
        <v>4.8249146838133801E-27</v>
      </c>
      <c r="H23" s="11">
        <v>0.15454822100000001</v>
      </c>
      <c r="I23" s="23">
        <v>1.3499999999999999E-5</v>
      </c>
      <c r="J23" s="11">
        <v>0.34556216496071601</v>
      </c>
      <c r="K23" s="11">
        <v>4.6025396386135102E-4</v>
      </c>
    </row>
    <row r="24" spans="1:11" ht="14.25" customHeight="1">
      <c r="A24" s="11" t="s">
        <v>3109</v>
      </c>
      <c r="B24" s="11">
        <v>-0.38585154320333398</v>
      </c>
      <c r="C24" s="11">
        <v>3.1797190344446199E-4</v>
      </c>
      <c r="D24" s="11">
        <v>5.1651361273223902E-2</v>
      </c>
      <c r="E24" s="11">
        <v>0.19788587412390099</v>
      </c>
      <c r="F24" s="11">
        <v>0.394814796035103</v>
      </c>
      <c r="G24" s="25">
        <v>2.5539093581689599E-26</v>
      </c>
      <c r="H24" s="11">
        <v>6.9671718999999993E-2</v>
      </c>
      <c r="I24" s="11">
        <v>4.4176703999999997E-2</v>
      </c>
      <c r="J24" s="11">
        <v>0.52649592181212501</v>
      </c>
      <c r="K24" s="23">
        <v>1.7398902777471701E-8</v>
      </c>
    </row>
    <row r="25" spans="1:11" ht="14.25" customHeight="1">
      <c r="A25" s="11" t="s">
        <v>200</v>
      </c>
      <c r="B25" s="11">
        <v>-0.45971973333024402</v>
      </c>
      <c r="C25" s="25">
        <v>2.2611077438278E-5</v>
      </c>
      <c r="D25" s="11">
        <v>8.1309162378436994E-2</v>
      </c>
      <c r="E25" s="11">
        <v>4.5905892384629499E-2</v>
      </c>
      <c r="F25" s="11">
        <v>0.42585649310271301</v>
      </c>
      <c r="G25" s="25">
        <v>3.04271201543858E-25</v>
      </c>
      <c r="H25" s="11">
        <v>0.12780468</v>
      </c>
      <c r="I25" s="11">
        <v>2.40628E-4</v>
      </c>
      <c r="J25" s="11">
        <v>0.385462954134831</v>
      </c>
      <c r="K25" s="23">
        <v>4.8681060293292098E-5</v>
      </c>
    </row>
    <row r="26" spans="1:11" ht="14.25" customHeight="1">
      <c r="A26" s="11" t="s">
        <v>156</v>
      </c>
      <c r="B26" s="11">
        <v>-0.43490592271401202</v>
      </c>
      <c r="C26" s="18">
        <v>9.4627361716504501E-5</v>
      </c>
      <c r="D26" s="11">
        <v>8.1152879333585698E-2</v>
      </c>
      <c r="E26" s="11">
        <v>5.25710459184731E-2</v>
      </c>
      <c r="F26" s="11">
        <v>0.40519696320102899</v>
      </c>
      <c r="G26" s="25">
        <v>1.9349375439199301E-24</v>
      </c>
      <c r="H26" s="11">
        <v>0.12663440500000001</v>
      </c>
      <c r="I26" s="11">
        <v>4.5401099999999999E-4</v>
      </c>
      <c r="J26" s="11">
        <v>0.429647099996324</v>
      </c>
      <c r="K26" s="23">
        <v>1.3125361132559201E-5</v>
      </c>
    </row>
    <row r="27" spans="1:11" ht="14.25" customHeight="1">
      <c r="A27" s="11" t="s">
        <v>168</v>
      </c>
      <c r="B27" s="11">
        <v>-0.44512118587136501</v>
      </c>
      <c r="C27" s="25">
        <v>4.7215309458170502E-5</v>
      </c>
      <c r="D27" s="11">
        <v>8.0191578668762198E-2</v>
      </c>
      <c r="E27" s="11">
        <v>5.2807090776639899E-2</v>
      </c>
      <c r="F27" s="11">
        <v>0.397239226840225</v>
      </c>
      <c r="G27" s="25">
        <v>4.0795912163621697E-24</v>
      </c>
      <c r="H27" s="11">
        <v>0.119844899</v>
      </c>
      <c r="I27" s="11">
        <v>7.4770700000000002E-4</v>
      </c>
      <c r="J27" s="11">
        <v>0.42671370000398201</v>
      </c>
      <c r="K27" s="23">
        <v>7.26703681023039E-6</v>
      </c>
    </row>
    <row r="28" spans="1:11" ht="14.25" customHeight="1">
      <c r="A28" s="11" t="s">
        <v>292</v>
      </c>
      <c r="B28" s="11">
        <v>-0.17453835758029901</v>
      </c>
      <c r="C28" s="11">
        <v>0.117618679616055</v>
      </c>
      <c r="D28" s="11">
        <v>0.123077908158765</v>
      </c>
      <c r="E28" s="11">
        <v>3.0203023600133198E-3</v>
      </c>
      <c r="F28" s="11">
        <v>0.38573463273388903</v>
      </c>
      <c r="G28" s="25">
        <v>3.0021709245633E-22</v>
      </c>
      <c r="H28" s="11">
        <v>0.11045576999999999</v>
      </c>
      <c r="I28" s="11">
        <v>1.9707040000000002E-3</v>
      </c>
      <c r="J28" s="11">
        <v>0.35885191561989899</v>
      </c>
      <c r="K28" s="11">
        <v>2.23744649455157E-4</v>
      </c>
    </row>
    <row r="29" spans="1:11" ht="14.25" customHeight="1">
      <c r="A29" s="11" t="s">
        <v>446</v>
      </c>
      <c r="B29" s="11">
        <v>-0.61248337880867898</v>
      </c>
      <c r="C29" s="25">
        <v>1.04981410355864E-8</v>
      </c>
      <c r="D29" s="11">
        <v>4.3350584615065003E-2</v>
      </c>
      <c r="E29" s="11">
        <v>0.28343391548671099</v>
      </c>
      <c r="F29" s="11">
        <v>0.37303599855396302</v>
      </c>
      <c r="G29" s="25">
        <v>9.2331689134624901E-22</v>
      </c>
      <c r="H29" s="11">
        <v>0.12890617800000001</v>
      </c>
      <c r="I29" s="11">
        <v>2.13019E-4</v>
      </c>
      <c r="J29" s="11">
        <v>0.43713868972777797</v>
      </c>
      <c r="K29" s="23">
        <v>2.8573706162758698E-6</v>
      </c>
    </row>
    <row r="30" spans="1:11" ht="14.25" customHeight="1">
      <c r="A30" s="11" t="s">
        <v>277</v>
      </c>
      <c r="B30" s="11">
        <v>-0.12976840084510799</v>
      </c>
      <c r="C30" s="11">
        <v>0.241846822248866</v>
      </c>
      <c r="D30" s="11">
        <v>0.121526043932598</v>
      </c>
      <c r="E30" s="11">
        <v>3.2030128351101701E-3</v>
      </c>
      <c r="F30" s="11">
        <v>0.36014652927448598</v>
      </c>
      <c r="G30" s="25">
        <v>1.5712297488741901E-20</v>
      </c>
      <c r="H30" s="11">
        <v>8.5259045000000006E-2</v>
      </c>
      <c r="I30" s="11">
        <v>1.6700452000000001E-2</v>
      </c>
      <c r="J30" s="11">
        <v>0.33950999575761098</v>
      </c>
      <c r="K30" s="11">
        <v>4.3257199879168199E-4</v>
      </c>
    </row>
    <row r="31" spans="1:11" ht="14.25" customHeight="1">
      <c r="A31" s="11" t="s">
        <v>470</v>
      </c>
      <c r="B31" s="11">
        <v>-0.18445991049230301</v>
      </c>
      <c r="C31" s="11">
        <v>9.9334926719523306E-2</v>
      </c>
      <c r="D31" s="11">
        <v>0.14439263047418199</v>
      </c>
      <c r="E31" s="11">
        <v>5.1333982102061003E-4</v>
      </c>
      <c r="F31" s="11">
        <v>0.36010587355944002</v>
      </c>
      <c r="G31" s="25">
        <v>2.5139917674165198E-19</v>
      </c>
      <c r="H31" s="11">
        <v>0.13230187900000001</v>
      </c>
      <c r="I31" s="11">
        <v>2.1650400000000001E-4</v>
      </c>
      <c r="J31" s="11">
        <v>0.31879048953608102</v>
      </c>
      <c r="K31" s="11">
        <v>1.0494587014833201E-3</v>
      </c>
    </row>
    <row r="32" spans="1:11" ht="14.25" customHeight="1">
      <c r="A32" s="11" t="s">
        <v>427</v>
      </c>
      <c r="B32" s="11">
        <v>-0.436003954731429</v>
      </c>
      <c r="C32" s="11">
        <v>1.3687404106299501E-4</v>
      </c>
      <c r="D32" s="11">
        <v>8.0202730452541504E-2</v>
      </c>
      <c r="E32" s="11">
        <v>6.2999077063041697E-2</v>
      </c>
      <c r="F32" s="11">
        <v>0.34241834091142198</v>
      </c>
      <c r="G32" s="25">
        <v>1.6502396642203699E-17</v>
      </c>
      <c r="H32" s="11">
        <v>0.12823968799999999</v>
      </c>
      <c r="I32" s="11">
        <v>4.9265300000000001E-4</v>
      </c>
      <c r="J32" s="11">
        <v>0.31674856534613</v>
      </c>
      <c r="K32" s="11">
        <v>1.3136123120643299E-3</v>
      </c>
    </row>
    <row r="33" spans="1:11" ht="14.25" customHeight="1">
      <c r="A33" s="11" t="s">
        <v>208</v>
      </c>
      <c r="B33" s="11">
        <v>-0.19878545920000801</v>
      </c>
      <c r="C33" s="11">
        <v>8.6424454088094793E-2</v>
      </c>
      <c r="D33" s="11">
        <v>5.43684762319257E-2</v>
      </c>
      <c r="E33" s="11">
        <v>0.20520124384089</v>
      </c>
      <c r="F33" s="11">
        <v>0.33040090673132</v>
      </c>
      <c r="G33" s="25">
        <v>2.53696356878132E-16</v>
      </c>
      <c r="H33" s="11">
        <v>5.6484806999999998E-2</v>
      </c>
      <c r="I33" s="11">
        <v>0.12485267999999999</v>
      </c>
      <c r="J33" s="11">
        <v>0.206796666074893</v>
      </c>
      <c r="K33" s="11">
        <v>4.0730559770015197E-2</v>
      </c>
    </row>
    <row r="34" spans="1:11" ht="14.25" customHeight="1">
      <c r="A34" s="11" t="s">
        <v>267</v>
      </c>
      <c r="B34" s="11">
        <v>-0.152946476472585</v>
      </c>
      <c r="C34" s="11">
        <v>0.17026921457337801</v>
      </c>
      <c r="D34" s="11">
        <v>6.3628016858092898E-2</v>
      </c>
      <c r="E34" s="11">
        <v>0.12601812709605001</v>
      </c>
      <c r="F34" s="11">
        <v>0.29828842170567399</v>
      </c>
      <c r="G34" s="25">
        <v>4.8764302179534803E-14</v>
      </c>
      <c r="H34" s="11">
        <v>7.1196751000000003E-2</v>
      </c>
      <c r="I34" s="11">
        <v>4.6496382000000003E-2</v>
      </c>
      <c r="J34" s="11">
        <v>0.31117228924138302</v>
      </c>
      <c r="K34" s="11">
        <v>1.3740121727083201E-3</v>
      </c>
    </row>
    <row r="35" spans="1:11" ht="14.25" customHeight="1">
      <c r="A35" s="11" t="s">
        <v>271</v>
      </c>
      <c r="B35" s="11">
        <v>-0.46197227800714102</v>
      </c>
      <c r="C35" s="25">
        <v>1.2019154789776299E-5</v>
      </c>
      <c r="D35" s="11">
        <v>5.7310925295097397E-2</v>
      </c>
      <c r="E35" s="11">
        <v>0.14903421504417799</v>
      </c>
      <c r="F35" s="11">
        <v>0.29363735113490702</v>
      </c>
      <c r="G35" s="25">
        <v>1.90079925016567E-13</v>
      </c>
      <c r="H35" s="11">
        <v>0.12681727200000001</v>
      </c>
      <c r="I35" s="11">
        <v>1.99514E-4</v>
      </c>
      <c r="J35" s="11">
        <v>0.27690569608459098</v>
      </c>
      <c r="K35" s="11">
        <v>2.5748347810271299E-3</v>
      </c>
    </row>
    <row r="36" spans="1:11" ht="14.25" customHeight="1">
      <c r="A36" s="11" t="s">
        <v>2153</v>
      </c>
      <c r="B36" s="11">
        <v>-2.7374887014585202E-2</v>
      </c>
      <c r="C36" s="11">
        <v>0.80535361647473502</v>
      </c>
      <c r="D36" s="11">
        <v>7.9527475116284593E-2</v>
      </c>
      <c r="E36" s="11">
        <v>5.5052325405308897E-2</v>
      </c>
      <c r="F36" s="11">
        <v>0.287066352086848</v>
      </c>
      <c r="G36" s="25">
        <v>2.9384749066247301E-13</v>
      </c>
      <c r="H36" s="11">
        <v>5.5454109000000001E-2</v>
      </c>
      <c r="I36" s="11">
        <v>0.120773616</v>
      </c>
      <c r="J36" s="11">
        <v>0.235089398229998</v>
      </c>
      <c r="K36" s="11">
        <v>1.52034804170635E-2</v>
      </c>
    </row>
    <row r="37" spans="1:11" ht="14.25" customHeight="1">
      <c r="A37" s="11" t="s">
        <v>247</v>
      </c>
      <c r="B37" s="11">
        <v>0.118892279506919</v>
      </c>
      <c r="C37" s="11">
        <v>0.31335477503855902</v>
      </c>
      <c r="D37" s="11">
        <v>0.17037410317184301</v>
      </c>
      <c r="E37" s="18">
        <v>7.33362994732594E-5</v>
      </c>
      <c r="F37" s="11">
        <v>0.302496056543264</v>
      </c>
      <c r="G37" s="25">
        <v>3.6740644478038902E-13</v>
      </c>
      <c r="H37" s="11">
        <v>9.1780048000000003E-2</v>
      </c>
      <c r="I37" s="11">
        <v>1.3186918000000001E-2</v>
      </c>
      <c r="J37" s="11">
        <v>0.17550947186839</v>
      </c>
      <c r="K37" s="11">
        <v>8.1037175094764602E-2</v>
      </c>
    </row>
    <row r="38" spans="1:11" ht="14.25" customHeight="1">
      <c r="A38" s="11" t="s">
        <v>2018</v>
      </c>
      <c r="B38" s="11">
        <v>-0.156947110368473</v>
      </c>
      <c r="C38" s="11">
        <v>0.180201608949588</v>
      </c>
      <c r="D38" s="11">
        <v>0.291683015439753</v>
      </c>
      <c r="E38" s="25">
        <v>1.10663313187456E-11</v>
      </c>
      <c r="F38" s="11">
        <v>0.31275900930670703</v>
      </c>
      <c r="G38" s="25">
        <v>4.3173328231514599E-13</v>
      </c>
      <c r="H38" s="11">
        <v>0.22290990899999999</v>
      </c>
      <c r="I38" s="23">
        <v>2.16E-9</v>
      </c>
      <c r="J38" s="11">
        <v>0.29760019845357399</v>
      </c>
      <c r="K38" s="11">
        <v>3.4732060729941402E-3</v>
      </c>
    </row>
    <row r="39" spans="1:11" ht="14.25" customHeight="1">
      <c r="A39" s="11" t="s">
        <v>131</v>
      </c>
      <c r="B39" s="11">
        <v>-1.23976334125047E-4</v>
      </c>
      <c r="C39" s="11">
        <v>0.99912170845792303</v>
      </c>
      <c r="D39" s="11">
        <v>3.9500297982697302E-2</v>
      </c>
      <c r="E39" s="11">
        <v>0.34679625937633701</v>
      </c>
      <c r="F39" s="11">
        <v>0.28608080060277702</v>
      </c>
      <c r="G39" s="25">
        <v>6.49049676996227E-13</v>
      </c>
      <c r="H39" s="11">
        <v>2.3448224E-2</v>
      </c>
      <c r="I39" s="11">
        <v>0.51616524100000005</v>
      </c>
      <c r="J39" s="11">
        <v>0.28144128687884201</v>
      </c>
      <c r="K39" s="11">
        <v>3.9129226462322796E-3</v>
      </c>
    </row>
    <row r="40" spans="1:11" ht="14.25" customHeight="1">
      <c r="A40" s="11" t="s">
        <v>234</v>
      </c>
      <c r="B40" s="11">
        <v>0.19868893648840999</v>
      </c>
      <c r="C40" s="11">
        <v>7.3836212596200004E-2</v>
      </c>
      <c r="D40" s="11">
        <v>9.9241165884353694E-2</v>
      </c>
      <c r="E40" s="11">
        <v>1.6576862390602E-2</v>
      </c>
      <c r="F40" s="11">
        <v>0.28826662313388801</v>
      </c>
      <c r="G40" s="25">
        <v>6.7451233713203696E-13</v>
      </c>
      <c r="H40" s="11">
        <v>1.6922095000000002E-2</v>
      </c>
      <c r="I40" s="11">
        <v>0.63634363800000004</v>
      </c>
      <c r="J40" s="11">
        <v>0.33189773215653801</v>
      </c>
      <c r="K40" s="11">
        <v>6.8640750209187002E-4</v>
      </c>
    </row>
    <row r="41" spans="1:11" ht="14.25" customHeight="1">
      <c r="A41" s="11" t="s">
        <v>663</v>
      </c>
      <c r="B41" s="11">
        <v>-6.8738350812487603E-3</v>
      </c>
      <c r="C41" s="11">
        <v>0.951918666064411</v>
      </c>
      <c r="D41" s="11">
        <v>0.22816954398012801</v>
      </c>
      <c r="E41" s="25">
        <v>6.1206935104967396E-8</v>
      </c>
      <c r="F41" s="11">
        <v>0.29000277294745502</v>
      </c>
      <c r="G41" s="25">
        <v>1.24213629208338E-12</v>
      </c>
      <c r="H41" s="11">
        <v>0.142576481</v>
      </c>
      <c r="I41" s="18">
        <v>9.1500000000000001E-5</v>
      </c>
      <c r="J41" s="11">
        <v>0.31017610901135401</v>
      </c>
      <c r="K41" s="11">
        <v>1.6999336266079401E-3</v>
      </c>
    </row>
    <row r="42" spans="1:11" ht="14.25" customHeight="1">
      <c r="A42" s="11" t="s">
        <v>3104</v>
      </c>
      <c r="B42" s="11">
        <v>-2.2098260681656299E-2</v>
      </c>
      <c r="C42" s="11">
        <v>0.84363364229031701</v>
      </c>
      <c r="D42" s="11">
        <v>0.187961598821244</v>
      </c>
      <c r="E42" s="25">
        <v>4.1233295946010999E-6</v>
      </c>
      <c r="F42" s="11">
        <v>0.26898057876599302</v>
      </c>
      <c r="G42" s="25">
        <v>4.9383116538589704E-12</v>
      </c>
      <c r="H42" s="11">
        <v>0.12412927</v>
      </c>
      <c r="I42" s="11">
        <v>4.3814899999999998E-4</v>
      </c>
      <c r="J42" s="11">
        <v>0.33380109942514502</v>
      </c>
      <c r="K42" s="11">
        <v>5.1443684371926899E-4</v>
      </c>
    </row>
    <row r="43" spans="1:11" ht="14.25" customHeight="1">
      <c r="A43" s="11" t="s">
        <v>2511</v>
      </c>
      <c r="B43" s="11">
        <v>-0.19230067781544499</v>
      </c>
      <c r="C43" s="11">
        <v>7.4230890890556095E-2</v>
      </c>
      <c r="D43" s="11">
        <v>0.14921416068149601</v>
      </c>
      <c r="E43" s="11">
        <v>2.0481899185903599E-4</v>
      </c>
      <c r="F43" s="11">
        <v>0.264281082331984</v>
      </c>
      <c r="G43" s="25">
        <v>5.3510876339306303E-12</v>
      </c>
      <c r="H43" s="11">
        <v>0.13364994499999999</v>
      </c>
      <c r="I43" s="11">
        <v>1.2816300000000001E-4</v>
      </c>
      <c r="J43" s="11">
        <v>0.22278707391642499</v>
      </c>
      <c r="K43" s="11">
        <v>1.7416714460153401E-2</v>
      </c>
    </row>
    <row r="44" spans="1:11" ht="14.25" customHeight="1">
      <c r="A44" s="11" t="s">
        <v>256</v>
      </c>
      <c r="B44" s="11">
        <v>0.10824181493129199</v>
      </c>
      <c r="C44" s="11">
        <v>0.30559247005175399</v>
      </c>
      <c r="D44" s="11">
        <v>5.15263175482472E-2</v>
      </c>
      <c r="E44" s="11">
        <v>0.19101747547328499</v>
      </c>
      <c r="F44" s="11">
        <v>0.25870549233132001</v>
      </c>
      <c r="G44" s="25">
        <v>1.17227215627555E-11</v>
      </c>
      <c r="H44" s="11">
        <v>1.7203888000000001E-2</v>
      </c>
      <c r="I44" s="11">
        <v>0.61149861800000005</v>
      </c>
      <c r="J44" s="11">
        <v>0.14089723588941899</v>
      </c>
      <c r="K44" s="11">
        <v>0.12500606275668599</v>
      </c>
    </row>
    <row r="45" spans="1:11" ht="14.25" customHeight="1">
      <c r="A45" s="11" t="s">
        <v>242</v>
      </c>
      <c r="B45" s="11">
        <v>0.25072569131268502</v>
      </c>
      <c r="C45" s="11">
        <v>2.6186247072275699E-2</v>
      </c>
      <c r="D45" s="11">
        <v>0.227627217714131</v>
      </c>
      <c r="E45" s="25">
        <v>4.8191557066948597E-8</v>
      </c>
      <c r="F45" s="11">
        <v>0.274040121740037</v>
      </c>
      <c r="G45" s="25">
        <v>1.7686293179128399E-11</v>
      </c>
      <c r="H45" s="11">
        <v>9.5421706999999995E-2</v>
      </c>
      <c r="I45" s="11">
        <v>8.5488649999999992E-3</v>
      </c>
      <c r="J45" s="11">
        <v>1.1644670726995401E-2</v>
      </c>
      <c r="K45" s="11">
        <v>0.90628548409934495</v>
      </c>
    </row>
    <row r="46" spans="1:11" ht="14.25" customHeight="1">
      <c r="A46" s="11" t="s">
        <v>2499</v>
      </c>
      <c r="B46" s="11">
        <v>-0.123943985947385</v>
      </c>
      <c r="C46" s="11">
        <v>0.270034148145891</v>
      </c>
      <c r="D46" s="11">
        <v>9.8919153238806207E-2</v>
      </c>
      <c r="E46" s="11">
        <v>1.8529429308833899E-2</v>
      </c>
      <c r="F46" s="11">
        <v>0.27333215345532003</v>
      </c>
      <c r="G46" s="25">
        <v>3.2278058431764202E-11</v>
      </c>
      <c r="H46" s="11">
        <v>7.3815655999999993E-2</v>
      </c>
      <c r="I46" s="11">
        <v>4.3093527999999999E-2</v>
      </c>
      <c r="J46" s="11">
        <v>0.26109502768887799</v>
      </c>
      <c r="K46" s="11">
        <v>7.6569096593549803E-3</v>
      </c>
    </row>
    <row r="47" spans="1:11" ht="14.25" customHeight="1">
      <c r="A47" s="11" t="s">
        <v>135</v>
      </c>
      <c r="B47" s="11">
        <v>-0.172692234416643</v>
      </c>
      <c r="C47" s="11">
        <v>0.13095950920409299</v>
      </c>
      <c r="D47" s="11">
        <v>8.9823602608847905E-2</v>
      </c>
      <c r="E47" s="11">
        <v>3.4948156022563903E-2</v>
      </c>
      <c r="F47" s="11">
        <v>0.27234873005397697</v>
      </c>
      <c r="G47" s="25">
        <v>6.6399300632532097E-11</v>
      </c>
      <c r="H47" s="11">
        <v>8.3858476000000001E-2</v>
      </c>
      <c r="I47" s="11">
        <v>2.2201873E-2</v>
      </c>
      <c r="J47" s="11">
        <v>0.34422138251445999</v>
      </c>
      <c r="K47" s="11">
        <v>5.4264878703205895E-4</v>
      </c>
    </row>
    <row r="48" spans="1:11" ht="14.25" customHeight="1">
      <c r="A48" s="11" t="s">
        <v>2015</v>
      </c>
      <c r="B48" s="11">
        <v>-0.14130400555695899</v>
      </c>
      <c r="C48" s="11">
        <v>0.222247334893759</v>
      </c>
      <c r="D48" s="11">
        <v>0.26517468078115303</v>
      </c>
      <c r="E48" s="25">
        <v>5.1270699086862899E-10</v>
      </c>
      <c r="F48" s="11">
        <v>0.28588616573245101</v>
      </c>
      <c r="G48" s="25">
        <v>9.5542022632236804E-11</v>
      </c>
      <c r="H48" s="11">
        <v>0.18844786799999999</v>
      </c>
      <c r="I48" s="23">
        <v>3.39E-7</v>
      </c>
      <c r="J48" s="11">
        <v>0.29683580439170598</v>
      </c>
      <c r="K48" s="11">
        <v>3.1477974407782901E-3</v>
      </c>
    </row>
    <row r="49" spans="1:11" ht="14.25" customHeight="1">
      <c r="A49" s="11" t="s">
        <v>2980</v>
      </c>
      <c r="B49" s="11">
        <v>-0.23249689399195</v>
      </c>
      <c r="C49" s="11">
        <v>2.1215860031734798E-2</v>
      </c>
      <c r="D49" s="11">
        <v>-1.0814526327941301E-2</v>
      </c>
      <c r="E49" s="11">
        <v>0.77238126910728799</v>
      </c>
      <c r="F49" s="11">
        <v>0.23170595072247999</v>
      </c>
      <c r="G49" s="25">
        <v>9.6298606204344995E-11</v>
      </c>
      <c r="H49" s="11">
        <v>1.9759875999999999E-2</v>
      </c>
      <c r="I49" s="11">
        <v>0.53867374800000001</v>
      </c>
      <c r="J49" s="11">
        <v>0.17882180228966199</v>
      </c>
      <c r="K49" s="11">
        <v>4.2319874192452103E-2</v>
      </c>
    </row>
    <row r="50" spans="1:11" ht="14.25" customHeight="1">
      <c r="A50" s="11" t="s">
        <v>2829</v>
      </c>
      <c r="B50" s="11">
        <v>0.275345521694419</v>
      </c>
      <c r="C50" s="11">
        <v>1.9563953410786102E-2</v>
      </c>
      <c r="D50" s="11">
        <v>0.20108746036574801</v>
      </c>
      <c r="E50" s="25">
        <v>4.18535950772956E-6</v>
      </c>
      <c r="F50" s="11">
        <v>0.26979391615994802</v>
      </c>
      <c r="G50" s="25">
        <v>1.28049325680308E-10</v>
      </c>
      <c r="H50" s="11">
        <v>7.7478997999999993E-2</v>
      </c>
      <c r="I50" s="11">
        <v>4.1281519000000003E-2</v>
      </c>
      <c r="J50" s="11">
        <v>0.17122950089269101</v>
      </c>
      <c r="K50" s="11">
        <v>9.5652611383958794E-2</v>
      </c>
    </row>
    <row r="51" spans="1:11" ht="14.25" customHeight="1">
      <c r="A51" s="11" t="s">
        <v>1284</v>
      </c>
      <c r="B51" s="11">
        <v>2.88235795977849E-2</v>
      </c>
      <c r="C51" s="11">
        <v>0.80441542098554197</v>
      </c>
      <c r="D51" s="11">
        <v>6.94744830626777E-2</v>
      </c>
      <c r="E51" s="11">
        <v>0.109300600827357</v>
      </c>
      <c r="F51" s="11">
        <v>0.2701126369613</v>
      </c>
      <c r="G51" s="25">
        <v>1.4126824638937801E-10</v>
      </c>
      <c r="H51" s="11">
        <v>3.4183083000000003E-2</v>
      </c>
      <c r="I51" s="11">
        <v>0.360821907</v>
      </c>
      <c r="J51" s="11">
        <v>0.24376428982238901</v>
      </c>
      <c r="K51" s="11">
        <v>1.6076429892923301E-2</v>
      </c>
    </row>
    <row r="52" spans="1:11" ht="14.25" customHeight="1">
      <c r="A52" s="11" t="s">
        <v>395</v>
      </c>
      <c r="B52" s="11">
        <v>-0.14175490790190901</v>
      </c>
      <c r="C52" s="11">
        <v>0.18417392311712399</v>
      </c>
      <c r="D52" s="11">
        <v>3.7034772858204598E-2</v>
      </c>
      <c r="E52" s="11">
        <v>0.35296816723854402</v>
      </c>
      <c r="F52" s="11">
        <v>0.24311560880962599</v>
      </c>
      <c r="G52" s="25">
        <v>1.4891252517898E-10</v>
      </c>
      <c r="H52" s="11">
        <v>4.6284882999999999E-2</v>
      </c>
      <c r="I52" s="11">
        <v>0.177626647</v>
      </c>
      <c r="J52" s="11">
        <v>0.282890855195568</v>
      </c>
      <c r="K52" s="11">
        <v>2.3677800156961001E-3</v>
      </c>
    </row>
    <row r="53" spans="1:11" ht="14.25" customHeight="1">
      <c r="A53" s="11" t="s">
        <v>140</v>
      </c>
      <c r="B53" s="11">
        <v>-0.198021089094541</v>
      </c>
      <c r="C53" s="11">
        <v>8.0563527141768496E-2</v>
      </c>
      <c r="D53" s="11">
        <v>0.102649344215232</v>
      </c>
      <c r="E53" s="11">
        <v>1.51087231442746E-2</v>
      </c>
      <c r="F53" s="11">
        <v>0.264720463812113</v>
      </c>
      <c r="G53" s="25">
        <v>1.6419616782424601E-10</v>
      </c>
      <c r="H53" s="11">
        <v>0.10096369299999999</v>
      </c>
      <c r="I53" s="11">
        <v>5.5903919999999996E-3</v>
      </c>
      <c r="J53" s="11">
        <v>0.29846549870956002</v>
      </c>
      <c r="K53" s="11">
        <v>2.3819304566341098E-3</v>
      </c>
    </row>
    <row r="54" spans="1:11" ht="14.25" customHeight="1">
      <c r="A54" s="11" t="s">
        <v>238</v>
      </c>
      <c r="B54" s="11">
        <v>-0.11048758173414699</v>
      </c>
      <c r="C54" s="11">
        <v>0.30857323206092802</v>
      </c>
      <c r="D54" s="11">
        <v>0.10289692929528001</v>
      </c>
      <c r="E54" s="11">
        <v>1.08415995149179E-2</v>
      </c>
      <c r="F54" s="11">
        <v>0.239328133878871</v>
      </c>
      <c r="G54" s="25">
        <v>6.3842922345383296E-10</v>
      </c>
      <c r="H54" s="11">
        <v>7.2927824000000002E-2</v>
      </c>
      <c r="I54" s="11">
        <v>3.4722357000000002E-2</v>
      </c>
      <c r="J54" s="11">
        <v>0.101047879914981</v>
      </c>
      <c r="K54" s="11">
        <v>0.28497153874715597</v>
      </c>
    </row>
    <row r="55" spans="1:11" ht="14.25" customHeight="1">
      <c r="A55" s="11" t="s">
        <v>274</v>
      </c>
      <c r="B55" s="11">
        <v>0.158973067564599</v>
      </c>
      <c r="C55" s="11">
        <v>0.15235506113741101</v>
      </c>
      <c r="D55" s="11">
        <v>8.1283095190120197E-2</v>
      </c>
      <c r="E55" s="11">
        <v>4.95796624882896E-2</v>
      </c>
      <c r="F55" s="11">
        <v>0.24312392087316101</v>
      </c>
      <c r="G55" s="25">
        <v>7.3847105558219296E-10</v>
      </c>
      <c r="H55" s="11">
        <v>-2.8801199999999998E-4</v>
      </c>
      <c r="I55" s="11">
        <v>0.99357669800000004</v>
      </c>
      <c r="J55" s="11">
        <v>0.39066375914720802</v>
      </c>
      <c r="K55" s="18">
        <v>6.7124121101250599E-5</v>
      </c>
    </row>
    <row r="56" spans="1:11" ht="14.25" customHeight="1">
      <c r="A56" s="11" t="s">
        <v>2170</v>
      </c>
      <c r="B56" s="11">
        <v>-0.27319687450713098</v>
      </c>
      <c r="C56" s="11">
        <v>1.3929179370942501E-2</v>
      </c>
      <c r="D56" s="11">
        <v>9.2262959845010095E-2</v>
      </c>
      <c r="E56" s="11">
        <v>2.6020437297609399E-2</v>
      </c>
      <c r="F56" s="11">
        <v>0.24238089084612099</v>
      </c>
      <c r="G56" s="25">
        <v>8.3960607466695005E-10</v>
      </c>
      <c r="H56" s="11">
        <v>0.104612356</v>
      </c>
      <c r="I56" s="11">
        <v>3.4501000000000002E-3</v>
      </c>
      <c r="J56" s="11">
        <v>0.31968459619954398</v>
      </c>
      <c r="K56" s="11">
        <v>9.4774249275397804E-4</v>
      </c>
    </row>
    <row r="57" spans="1:11" ht="14.25" customHeight="1">
      <c r="A57" s="11" t="s">
        <v>2111</v>
      </c>
      <c r="B57" s="11">
        <v>-3.1770371498392798E-2</v>
      </c>
      <c r="C57" s="11">
        <v>0.77241123992653504</v>
      </c>
      <c r="D57" s="11">
        <v>5.2423588116861999E-2</v>
      </c>
      <c r="E57" s="11">
        <v>0.20039958516585099</v>
      </c>
      <c r="F57" s="11">
        <v>0.239074309787487</v>
      </c>
      <c r="G57" s="25">
        <v>9.0594708580183197E-10</v>
      </c>
      <c r="H57" s="11">
        <v>4.0799446000000003E-2</v>
      </c>
      <c r="I57" s="11">
        <v>0.24796062199999999</v>
      </c>
      <c r="J57" s="11">
        <v>0.26260922942876502</v>
      </c>
      <c r="K57" s="11">
        <v>6.0253807200983901E-3</v>
      </c>
    </row>
    <row r="58" spans="1:11" ht="14.25" customHeight="1">
      <c r="A58" s="11" t="s">
        <v>1310</v>
      </c>
      <c r="B58" s="11">
        <v>-4.5599086296790103E-2</v>
      </c>
      <c r="C58" s="11">
        <v>0.683647030874588</v>
      </c>
      <c r="D58" s="11">
        <v>5.2032402181029197E-2</v>
      </c>
      <c r="E58" s="11">
        <v>0.212129066267495</v>
      </c>
      <c r="F58" s="11">
        <v>0.243146549482472</v>
      </c>
      <c r="G58" s="25">
        <v>9.7615757033697994E-10</v>
      </c>
      <c r="H58" s="11">
        <v>4.9384325999999999E-2</v>
      </c>
      <c r="I58" s="11">
        <v>0.169727357</v>
      </c>
      <c r="J58" s="11">
        <v>0.20718471751025999</v>
      </c>
      <c r="K58" s="11">
        <v>3.3555449792386803E-2</v>
      </c>
    </row>
    <row r="59" spans="1:11" ht="14.25" customHeight="1">
      <c r="A59" s="11" t="s">
        <v>920</v>
      </c>
      <c r="B59" s="11">
        <v>9.2238695268304194E-2</v>
      </c>
      <c r="C59" s="11">
        <v>0.31883814243154401</v>
      </c>
      <c r="D59" s="11">
        <v>0.15867318382767301</v>
      </c>
      <c r="E59" s="25">
        <v>3.6801590344694301E-6</v>
      </c>
      <c r="F59" s="11">
        <v>0.20072944862845299</v>
      </c>
      <c r="G59" s="25">
        <v>9.9206812141914391E-10</v>
      </c>
      <c r="H59" s="11">
        <v>8.6195110000000005E-2</v>
      </c>
      <c r="I59" s="11">
        <v>3.721289E-3</v>
      </c>
      <c r="J59" s="11">
        <v>0.122496629323866</v>
      </c>
      <c r="K59" s="11">
        <v>0.12966589211219601</v>
      </c>
    </row>
    <row r="60" spans="1:11" ht="14.25" customHeight="1">
      <c r="A60" s="11" t="s">
        <v>2870</v>
      </c>
      <c r="B60" s="11">
        <v>-0.23855990917813399</v>
      </c>
      <c r="C60" s="11">
        <v>1.76416717829877E-2</v>
      </c>
      <c r="D60" s="11">
        <v>-2.8692996586031201E-2</v>
      </c>
      <c r="E60" s="11">
        <v>0.44485604724005201</v>
      </c>
      <c r="F60" s="11">
        <v>0.21586471464065199</v>
      </c>
      <c r="G60" s="25">
        <v>1.6245805971339E-9</v>
      </c>
      <c r="H60" s="11">
        <v>1.4406429E-2</v>
      </c>
      <c r="I60" s="11">
        <v>0.65601819699999997</v>
      </c>
      <c r="J60" s="11">
        <v>0.206754238982858</v>
      </c>
      <c r="K60" s="11">
        <v>1.8893226457055001E-2</v>
      </c>
    </row>
    <row r="61" spans="1:11" ht="14.25" customHeight="1">
      <c r="A61" s="11" t="s">
        <v>1461</v>
      </c>
      <c r="B61" s="11">
        <v>-0.218740434964901</v>
      </c>
      <c r="C61" s="11">
        <v>2.4976785495904999E-2</v>
      </c>
      <c r="D61" s="11">
        <v>4.2978482805727997E-2</v>
      </c>
      <c r="E61" s="11">
        <v>0.22908700530658199</v>
      </c>
      <c r="F61" s="11">
        <v>0.203598056456921</v>
      </c>
      <c r="G61" s="25">
        <v>2.47118148287751E-9</v>
      </c>
      <c r="H61" s="11">
        <v>5.6391866999999998E-2</v>
      </c>
      <c r="I61" s="11">
        <v>6.7656222000000002E-2</v>
      </c>
      <c r="J61" s="11">
        <v>0.24966441500313499</v>
      </c>
      <c r="K61" s="11">
        <v>2.7947898417410699E-3</v>
      </c>
    </row>
    <row r="62" spans="1:11" ht="14.25" customHeight="1">
      <c r="A62" s="11" t="s">
        <v>867</v>
      </c>
      <c r="B62" s="11">
        <v>-1.52045358982872E-2</v>
      </c>
      <c r="C62" s="11">
        <v>0.89513513877561202</v>
      </c>
      <c r="D62" s="11">
        <v>4.8137073137160598E-2</v>
      </c>
      <c r="E62" s="11">
        <v>0.26331570826414102</v>
      </c>
      <c r="F62" s="11">
        <v>0.25020353138492202</v>
      </c>
      <c r="G62" s="25">
        <v>2.5952037012162701E-9</v>
      </c>
      <c r="H62" s="11">
        <v>2.6178567E-2</v>
      </c>
      <c r="I62" s="11">
        <v>0.48035833500000003</v>
      </c>
      <c r="J62" s="11">
        <v>0.20356287161786599</v>
      </c>
      <c r="K62" s="11">
        <v>4.3608661607454101E-2</v>
      </c>
    </row>
    <row r="63" spans="1:11" ht="14.25" customHeight="1">
      <c r="A63" s="11" t="s">
        <v>141</v>
      </c>
      <c r="B63" s="11">
        <v>-0.34951133433340897</v>
      </c>
      <c r="C63" s="11">
        <v>2.3271410406678402E-3</v>
      </c>
      <c r="D63" s="11">
        <v>8.69383176319979E-2</v>
      </c>
      <c r="E63" s="11">
        <v>4.0134885677337397E-2</v>
      </c>
      <c r="F63" s="11">
        <v>0.24135466598025701</v>
      </c>
      <c r="G63" s="25">
        <v>6.66113598443599E-9</v>
      </c>
      <c r="H63" s="11">
        <v>0.12917430299999999</v>
      </c>
      <c r="I63" s="11">
        <v>4.0282799999999999E-4</v>
      </c>
      <c r="J63" s="11">
        <v>0.35680712248580898</v>
      </c>
      <c r="K63" s="11">
        <v>3.92813835543294E-4</v>
      </c>
    </row>
    <row r="64" spans="1:11" ht="14.25" customHeight="1">
      <c r="A64" s="11" t="s">
        <v>452</v>
      </c>
      <c r="B64" s="11">
        <v>8.9553142492618296E-2</v>
      </c>
      <c r="C64" s="11">
        <v>0.43335282009708698</v>
      </c>
      <c r="D64" s="11">
        <v>0.19086564655309801</v>
      </c>
      <c r="E64" s="25">
        <v>6.6328953831408399E-6</v>
      </c>
      <c r="F64" s="11">
        <v>0.23499366245754699</v>
      </c>
      <c r="G64" s="25">
        <v>8.1668319518197293E-9</v>
      </c>
      <c r="H64" s="11">
        <v>9.8460870000000006E-2</v>
      </c>
      <c r="I64" s="11">
        <v>7.4163550000000003E-3</v>
      </c>
      <c r="J64" s="11">
        <v>8.2982654196353006E-2</v>
      </c>
      <c r="K64" s="11">
        <v>0.40501472131196198</v>
      </c>
    </row>
    <row r="65" spans="1:11" ht="14.25" customHeight="1">
      <c r="A65" s="11" t="s">
        <v>2372</v>
      </c>
      <c r="B65" s="11">
        <v>-2.0392948306781301E-3</v>
      </c>
      <c r="C65" s="11">
        <v>0.98486557112440098</v>
      </c>
      <c r="D65" s="11">
        <v>5.4151722602528998E-2</v>
      </c>
      <c r="E65" s="11">
        <v>0.17951335915043401</v>
      </c>
      <c r="F65" s="11">
        <v>0.22478688965129501</v>
      </c>
      <c r="G65" s="25">
        <v>9.1959775344420698E-9</v>
      </c>
      <c r="H65" s="11">
        <v>2.0658586999999999E-2</v>
      </c>
      <c r="I65" s="11">
        <v>0.55132859899999997</v>
      </c>
      <c r="J65" s="11">
        <v>0.28570930998445199</v>
      </c>
      <c r="K65" s="11">
        <v>2.22365468883643E-3</v>
      </c>
    </row>
    <row r="66" spans="1:11" ht="14.25" customHeight="1">
      <c r="A66" s="11" t="s">
        <v>593</v>
      </c>
      <c r="B66" s="11">
        <v>-0.15256488525836701</v>
      </c>
      <c r="C66" s="11">
        <v>0.18325908696194301</v>
      </c>
      <c r="D66" s="11">
        <v>-9.5329905009032302E-3</v>
      </c>
      <c r="E66" s="11">
        <v>0.82408218959721302</v>
      </c>
      <c r="F66" s="11">
        <v>0.234188943594247</v>
      </c>
      <c r="G66" s="25">
        <v>9.6047781574532698E-9</v>
      </c>
      <c r="H66" s="11">
        <v>-6.430079E-3</v>
      </c>
      <c r="I66" s="11">
        <v>0.86185563300000001</v>
      </c>
      <c r="J66" s="11">
        <v>0.40029025529855899</v>
      </c>
      <c r="K66" s="23">
        <v>5.6763723921176197E-5</v>
      </c>
    </row>
    <row r="67" spans="1:11" ht="14.25" customHeight="1">
      <c r="A67" s="11" t="s">
        <v>299</v>
      </c>
      <c r="B67" s="11">
        <v>-3.8830077785667202E-2</v>
      </c>
      <c r="C67" s="11">
        <v>0.72100466030870802</v>
      </c>
      <c r="D67" s="11">
        <v>4.0621507794325898E-2</v>
      </c>
      <c r="E67" s="11">
        <v>0.316294841590256</v>
      </c>
      <c r="F67" s="11">
        <v>0.22203199894046</v>
      </c>
      <c r="G67" s="25">
        <v>1.00896381388841E-8</v>
      </c>
      <c r="H67" s="11">
        <v>3.6756417999999999E-2</v>
      </c>
      <c r="I67" s="11">
        <v>0.29331788600000003</v>
      </c>
      <c r="J67" s="11">
        <v>0.285326358352267</v>
      </c>
      <c r="K67" s="11">
        <v>2.54628345192358E-3</v>
      </c>
    </row>
    <row r="68" spans="1:11" ht="14.25" customHeight="1">
      <c r="A68" s="11" t="s">
        <v>385</v>
      </c>
      <c r="B68" s="11">
        <v>-0.27394773832975899</v>
      </c>
      <c r="C68" s="11">
        <v>1.37350834172669E-2</v>
      </c>
      <c r="D68" s="11">
        <v>-1.16652609262245E-2</v>
      </c>
      <c r="E68" s="11">
        <v>0.77847615995443897</v>
      </c>
      <c r="F68" s="11">
        <v>0.23086360649996299</v>
      </c>
      <c r="G68" s="25">
        <v>1.1694100808806599E-8</v>
      </c>
      <c r="H68" s="11">
        <v>2.9699304999999999E-2</v>
      </c>
      <c r="I68" s="11">
        <v>0.40614697999999999</v>
      </c>
      <c r="J68" s="11">
        <v>0.25117831370071497</v>
      </c>
      <c r="K68" s="11">
        <v>9.5191505381738897E-3</v>
      </c>
    </row>
    <row r="69" spans="1:11" ht="14.25" customHeight="1">
      <c r="A69" s="11" t="s">
        <v>3147</v>
      </c>
      <c r="B69" s="11">
        <v>-0.12943638019954201</v>
      </c>
      <c r="C69" s="11">
        <v>0.16167873975019101</v>
      </c>
      <c r="D69" s="11">
        <v>3.5370550226648402E-2</v>
      </c>
      <c r="E69" s="11">
        <v>0.30552909687836199</v>
      </c>
      <c r="F69" s="11">
        <v>0.18643169189620201</v>
      </c>
      <c r="G69" s="25">
        <v>1.4593524905381001E-8</v>
      </c>
      <c r="H69" s="11">
        <v>4.3914621000000001E-2</v>
      </c>
      <c r="I69" s="11">
        <v>0.14222275500000001</v>
      </c>
      <c r="J69" s="11">
        <v>0.19898255130120199</v>
      </c>
      <c r="K69" s="11">
        <v>1.3473951231670601E-2</v>
      </c>
    </row>
    <row r="70" spans="1:11" ht="14.25" customHeight="1">
      <c r="A70" s="11" t="s">
        <v>305</v>
      </c>
      <c r="B70" s="11">
        <v>-4.7487253383250501E-2</v>
      </c>
      <c r="C70" s="11">
        <v>0.66825768802889396</v>
      </c>
      <c r="D70" s="11">
        <v>5.9726906730652299E-2</v>
      </c>
      <c r="E70" s="11">
        <v>0.14814011055426099</v>
      </c>
      <c r="F70" s="11">
        <v>0.22204652859787899</v>
      </c>
      <c r="G70" s="25">
        <v>1.9740220603225899E-8</v>
      </c>
      <c r="H70" s="11">
        <v>5.4423563000000001E-2</v>
      </c>
      <c r="I70" s="11">
        <v>0.12690457499999999</v>
      </c>
      <c r="J70" s="11">
        <v>0.23549673973617299</v>
      </c>
      <c r="K70" s="11">
        <v>1.4784532113639901E-2</v>
      </c>
    </row>
    <row r="71" spans="1:11" ht="14.25" customHeight="1">
      <c r="A71" s="11" t="s">
        <v>1113</v>
      </c>
      <c r="B71" s="11">
        <v>9.9549956359037295E-2</v>
      </c>
      <c r="C71" s="11">
        <v>0.39670762427715101</v>
      </c>
      <c r="D71" s="11">
        <v>0.37279030187849399</v>
      </c>
      <c r="E71" s="25">
        <v>2.3524087942526199E-18</v>
      </c>
      <c r="F71" s="11">
        <v>0.233849859375519</v>
      </c>
      <c r="G71" s="25">
        <v>2.0087085394240699E-8</v>
      </c>
      <c r="H71" s="11">
        <v>0.221149598</v>
      </c>
      <c r="I71" s="23">
        <v>2.9100000000000001E-9</v>
      </c>
      <c r="J71" s="11">
        <v>0.22017500049639099</v>
      </c>
      <c r="K71" s="11">
        <v>3.14407847664082E-2</v>
      </c>
    </row>
    <row r="72" spans="1:11" ht="14.25" customHeight="1">
      <c r="A72" s="11" t="s">
        <v>916</v>
      </c>
      <c r="B72" s="11">
        <v>-9.6217431807918197E-2</v>
      </c>
      <c r="C72" s="11">
        <v>0.38399663681521301</v>
      </c>
      <c r="D72" s="11">
        <v>1.9042911609263101E-2</v>
      </c>
      <c r="E72" s="11">
        <v>0.64002215107196303</v>
      </c>
      <c r="F72" s="11">
        <v>0.22187553693868001</v>
      </c>
      <c r="G72" s="25">
        <v>2.0502651619391701E-8</v>
      </c>
      <c r="H72" s="11">
        <v>3.1353717000000003E-2</v>
      </c>
      <c r="I72" s="11">
        <v>0.37390770899999998</v>
      </c>
      <c r="J72" s="11">
        <v>8.8992158159345094E-2</v>
      </c>
      <c r="K72" s="11">
        <v>0.34892719580995901</v>
      </c>
    </row>
    <row r="73" spans="1:11" ht="14.25" customHeight="1">
      <c r="A73" s="11" t="s">
        <v>1862</v>
      </c>
      <c r="B73" s="11">
        <v>-5.74629591289871E-3</v>
      </c>
      <c r="C73" s="11">
        <v>0.95769060712656795</v>
      </c>
      <c r="D73" s="11">
        <v>6.5701483851773795E-2</v>
      </c>
      <c r="E73" s="11">
        <v>0.10369019310769501</v>
      </c>
      <c r="F73" s="11">
        <v>0.219236862141959</v>
      </c>
      <c r="G73" s="25">
        <v>2.71558504749682E-8</v>
      </c>
      <c r="H73" s="11">
        <v>4.8453031000000001E-2</v>
      </c>
      <c r="I73" s="11">
        <v>0.16447489100000001</v>
      </c>
      <c r="J73" s="11">
        <v>0.225276522506062</v>
      </c>
      <c r="K73" s="11">
        <v>1.7233211236706798E-2</v>
      </c>
    </row>
    <row r="74" spans="1:11" ht="14.25" customHeight="1">
      <c r="A74" s="11" t="s">
        <v>217</v>
      </c>
      <c r="B74" s="11">
        <v>4.5941406876225201E-2</v>
      </c>
      <c r="C74" s="11">
        <v>0.67927806187779005</v>
      </c>
      <c r="D74" s="11">
        <v>3.57867232348036E-2</v>
      </c>
      <c r="E74" s="11">
        <v>0.38870084578201403</v>
      </c>
      <c r="F74" s="11">
        <v>0.21866650843254701</v>
      </c>
      <c r="G74" s="25">
        <v>3.3944440512559797E-8</v>
      </c>
      <c r="H74" s="11">
        <v>8.3785900000000004E-4</v>
      </c>
      <c r="I74" s="11">
        <v>0.98139150100000005</v>
      </c>
      <c r="J74" s="11">
        <v>9.3387814844737002E-2</v>
      </c>
      <c r="K74" s="11">
        <v>0.33639053333769497</v>
      </c>
    </row>
    <row r="75" spans="1:11" ht="14.25" customHeight="1">
      <c r="A75" s="11" t="s">
        <v>1823</v>
      </c>
      <c r="B75" s="11">
        <v>-0.132697734409391</v>
      </c>
      <c r="C75" s="11">
        <v>0.23532165079922501</v>
      </c>
      <c r="D75" s="11">
        <v>8.0735082491486101E-2</v>
      </c>
      <c r="E75" s="11">
        <v>5.25733137738374E-2</v>
      </c>
      <c r="F75" s="11">
        <v>0.23068546994365899</v>
      </c>
      <c r="G75" s="25">
        <v>3.49779115086903E-8</v>
      </c>
      <c r="H75" s="11">
        <v>7.3046678000000004E-2</v>
      </c>
      <c r="I75" s="11">
        <v>4.2200979999999999E-2</v>
      </c>
      <c r="J75" s="11">
        <v>0.32045568915040601</v>
      </c>
      <c r="K75" s="11">
        <v>9.8489858123581306E-4</v>
      </c>
    </row>
    <row r="76" spans="1:11" ht="14.25" customHeight="1">
      <c r="A76" s="11" t="s">
        <v>1241</v>
      </c>
      <c r="B76" s="11">
        <v>6.12606491654E-2</v>
      </c>
      <c r="C76" s="11">
        <v>0.59513423922555697</v>
      </c>
      <c r="D76" s="11">
        <v>0.15733175797700699</v>
      </c>
      <c r="E76" s="11">
        <v>2.3940848584241001E-4</v>
      </c>
      <c r="F76" s="11">
        <v>0.23048846347166699</v>
      </c>
      <c r="G76" s="25">
        <v>3.51382656379195E-8</v>
      </c>
      <c r="H76" s="11">
        <v>8.7454264000000004E-2</v>
      </c>
      <c r="I76" s="11">
        <v>1.8102116000000001E-2</v>
      </c>
      <c r="J76" s="11">
        <v>0.16524040957279801</v>
      </c>
      <c r="K76" s="11">
        <v>9.9745859904442097E-2</v>
      </c>
    </row>
    <row r="77" spans="1:11" ht="14.25" customHeight="1">
      <c r="A77" s="11" t="s">
        <v>133</v>
      </c>
      <c r="B77" s="11">
        <v>9.06624596629554E-2</v>
      </c>
      <c r="C77" s="11">
        <v>0.42432553035285198</v>
      </c>
      <c r="D77" s="11">
        <v>0.17976147424184699</v>
      </c>
      <c r="E77" s="25">
        <v>1.9281969633135401E-5</v>
      </c>
      <c r="F77" s="11">
        <v>0.222551530040422</v>
      </c>
      <c r="G77" s="25">
        <v>3.5483417434267199E-8</v>
      </c>
      <c r="H77" s="11">
        <v>8.3715431000000007E-2</v>
      </c>
      <c r="I77" s="11">
        <v>2.1385226E-2</v>
      </c>
      <c r="J77" s="11">
        <v>0.15142865217679199</v>
      </c>
      <c r="K77" s="11">
        <v>0.125390894084661</v>
      </c>
    </row>
    <row r="78" spans="1:11" ht="14.25" customHeight="1">
      <c r="A78" s="11" t="s">
        <v>1269</v>
      </c>
      <c r="B78" s="11">
        <v>-5.6730794855464201E-2</v>
      </c>
      <c r="C78" s="11">
        <v>0.61492041937597697</v>
      </c>
      <c r="D78" s="11">
        <v>3.2823722024913002E-2</v>
      </c>
      <c r="E78" s="11">
        <v>0.43833737313576199</v>
      </c>
      <c r="F78" s="11">
        <v>0.227631778068591</v>
      </c>
      <c r="G78" s="25">
        <v>3.9215298730960502E-8</v>
      </c>
      <c r="H78" s="11">
        <v>3.0561504999999999E-2</v>
      </c>
      <c r="I78" s="11">
        <v>0.40386870400000002</v>
      </c>
      <c r="J78" s="11">
        <v>0.195904273754888</v>
      </c>
      <c r="K78" s="11">
        <v>4.5396976488260299E-2</v>
      </c>
    </row>
    <row r="79" spans="1:11" ht="14.25" customHeight="1">
      <c r="A79" s="11" t="s">
        <v>1768</v>
      </c>
      <c r="B79" s="11">
        <v>0.110859684210392</v>
      </c>
      <c r="C79" s="11">
        <v>0.31446760104431498</v>
      </c>
      <c r="D79" s="11">
        <v>5.7210922480046403E-2</v>
      </c>
      <c r="E79" s="11">
        <v>0.16378783298909499</v>
      </c>
      <c r="F79" s="11">
        <v>0.215738974937007</v>
      </c>
      <c r="G79" s="25">
        <v>4.1851718692666003E-8</v>
      </c>
      <c r="H79" s="11">
        <v>8.5386019999999993E-3</v>
      </c>
      <c r="I79" s="11">
        <v>0.80976536700000001</v>
      </c>
      <c r="J79" s="11">
        <v>0.26321302205556402</v>
      </c>
      <c r="K79" s="11">
        <v>6.0756887782871796E-3</v>
      </c>
    </row>
    <row r="80" spans="1:11" ht="14.25" customHeight="1">
      <c r="A80" s="11" t="s">
        <v>257</v>
      </c>
      <c r="B80" s="11">
        <v>0.15418409968021701</v>
      </c>
      <c r="C80" s="11">
        <v>0.177630496577458</v>
      </c>
      <c r="D80" s="11">
        <v>0.30191710545738998</v>
      </c>
      <c r="E80" s="25">
        <v>5.8023818095625205E-13</v>
      </c>
      <c r="F80" s="11">
        <v>0.23204039558483799</v>
      </c>
      <c r="G80" s="25">
        <v>4.66438983611201E-8</v>
      </c>
      <c r="H80" s="11">
        <v>0.162834175</v>
      </c>
      <c r="I80" s="23">
        <v>8.4400000000000005E-6</v>
      </c>
      <c r="J80" s="11">
        <v>0.249644995690954</v>
      </c>
      <c r="K80" s="11">
        <v>1.21067613939368E-2</v>
      </c>
    </row>
    <row r="81" spans="1:11" ht="14.25" customHeight="1">
      <c r="A81" s="11" t="s">
        <v>1000</v>
      </c>
      <c r="B81" s="11">
        <v>-0.14646461574875499</v>
      </c>
      <c r="C81" s="11">
        <v>0.18344175605822499</v>
      </c>
      <c r="D81" s="11">
        <v>-3.0174830066844599E-2</v>
      </c>
      <c r="E81" s="11">
        <v>0.46250180605681201</v>
      </c>
      <c r="F81" s="11">
        <v>0.21279625297341201</v>
      </c>
      <c r="G81" s="25">
        <v>5.51540039443403E-8</v>
      </c>
      <c r="H81" s="11">
        <v>-4.7388639999999998E-3</v>
      </c>
      <c r="I81" s="11">
        <v>0.89378009899999999</v>
      </c>
      <c r="J81" s="11">
        <v>0.220182735054856</v>
      </c>
      <c r="K81" s="11">
        <v>2.1565767152889999E-2</v>
      </c>
    </row>
    <row r="82" spans="1:11" ht="14.25" customHeight="1">
      <c r="A82" s="11" t="s">
        <v>909</v>
      </c>
      <c r="B82" s="11">
        <v>-0.177931695576107</v>
      </c>
      <c r="C82" s="11">
        <v>0.113441705809346</v>
      </c>
      <c r="D82" s="11">
        <v>-9.1823721049021593E-3</v>
      </c>
      <c r="E82" s="11">
        <v>0.82663730249744005</v>
      </c>
      <c r="F82" s="11">
        <v>0.21572813230710999</v>
      </c>
      <c r="G82" s="25">
        <v>7.9300964098836203E-8</v>
      </c>
      <c r="H82" s="11">
        <v>2.1308798E-2</v>
      </c>
      <c r="I82" s="11">
        <v>0.555805357</v>
      </c>
      <c r="J82" s="11">
        <v>0.20227827228114501</v>
      </c>
      <c r="K82" s="11">
        <v>3.8747240178891501E-2</v>
      </c>
    </row>
    <row r="83" spans="1:11" ht="14.25" customHeight="1">
      <c r="A83" s="11" t="s">
        <v>2369</v>
      </c>
      <c r="B83" s="11">
        <v>3.5736306008850999E-2</v>
      </c>
      <c r="C83" s="11">
        <v>0.74855063307119596</v>
      </c>
      <c r="D83" s="11">
        <v>-3.7062975799739801E-4</v>
      </c>
      <c r="E83" s="11">
        <v>0.99287043342589099</v>
      </c>
      <c r="F83" s="11">
        <v>0.21279801525973999</v>
      </c>
      <c r="G83" s="25">
        <v>7.9908547391318199E-8</v>
      </c>
      <c r="H83" s="11">
        <v>-1.597618E-2</v>
      </c>
      <c r="I83" s="11">
        <v>0.65767354600000005</v>
      </c>
      <c r="J83" s="11">
        <v>0.114360744117906</v>
      </c>
      <c r="K83" s="11">
        <v>0.246364877448353</v>
      </c>
    </row>
    <row r="84" spans="1:11" ht="14.25" customHeight="1">
      <c r="A84" s="11" t="s">
        <v>280</v>
      </c>
      <c r="B84" s="11">
        <v>0.317371414094547</v>
      </c>
      <c r="C84" s="11">
        <v>4.9956270817401102E-3</v>
      </c>
      <c r="D84" s="11">
        <v>0.20860610587981199</v>
      </c>
      <c r="E84" s="25">
        <v>5.8482480335471302E-7</v>
      </c>
      <c r="F84" s="11">
        <v>0.215443180447176</v>
      </c>
      <c r="G84" s="25">
        <v>8.2371529054868707E-8</v>
      </c>
      <c r="H84" s="11">
        <v>6.2905771999999999E-2</v>
      </c>
      <c r="I84" s="11">
        <v>8.2983905999999996E-2</v>
      </c>
      <c r="J84" s="11">
        <v>-3.02480004270217E-2</v>
      </c>
      <c r="K84" s="11">
        <v>0.75934835845243698</v>
      </c>
    </row>
    <row r="85" spans="1:11" ht="14.25" customHeight="1">
      <c r="A85" s="11" t="s">
        <v>1280</v>
      </c>
      <c r="B85" s="11">
        <v>0.14646084026696801</v>
      </c>
      <c r="C85" s="11">
        <v>0.19904831589389499</v>
      </c>
      <c r="D85" s="11">
        <v>0.117566147716245</v>
      </c>
      <c r="E85" s="11">
        <v>5.5911508700864096E-3</v>
      </c>
      <c r="F85" s="11">
        <v>0.222636329196577</v>
      </c>
      <c r="G85" s="25">
        <v>8.6803284995254407E-8</v>
      </c>
      <c r="H85" s="11">
        <v>4.2442316000000001E-2</v>
      </c>
      <c r="I85" s="11">
        <v>0.247497563</v>
      </c>
      <c r="J85" s="11">
        <v>0.19510206739309199</v>
      </c>
      <c r="K85" s="11">
        <v>4.9420782151833299E-2</v>
      </c>
    </row>
    <row r="86" spans="1:11" ht="14.25" customHeight="1">
      <c r="A86" s="11" t="s">
        <v>1402</v>
      </c>
      <c r="B86" s="11">
        <v>-0.185789743315835</v>
      </c>
      <c r="C86" s="11">
        <v>5.3716579044354701E-2</v>
      </c>
      <c r="D86" s="11">
        <v>5.3912870169544901E-2</v>
      </c>
      <c r="E86" s="11">
        <v>0.12464845860644901</v>
      </c>
      <c r="F86" s="11">
        <v>0.18036679419403301</v>
      </c>
      <c r="G86" s="25">
        <v>8.8439606756472794E-8</v>
      </c>
      <c r="H86" s="11">
        <v>6.3366813999999994E-2</v>
      </c>
      <c r="I86" s="11">
        <v>3.6957972999999998E-2</v>
      </c>
      <c r="J86" s="11">
        <v>0.190626387757906</v>
      </c>
      <c r="K86" s="11">
        <v>2.1012141735308399E-2</v>
      </c>
    </row>
    <row r="87" spans="1:11" ht="14.25" customHeight="1">
      <c r="A87" s="11" t="s">
        <v>511</v>
      </c>
      <c r="B87" s="11">
        <v>-0.22593806743707501</v>
      </c>
      <c r="C87" s="11">
        <v>3.8214779257378401E-2</v>
      </c>
      <c r="D87" s="11">
        <v>-4.5662876374279099E-2</v>
      </c>
      <c r="E87" s="11">
        <v>0.26267810224777099</v>
      </c>
      <c r="F87" s="11">
        <v>0.216670439206886</v>
      </c>
      <c r="G87" s="25">
        <v>1.08238635054183E-7</v>
      </c>
      <c r="H87" s="11">
        <v>2.26023E-4</v>
      </c>
      <c r="I87" s="11">
        <v>0.99486201500000004</v>
      </c>
      <c r="J87" s="11">
        <v>0.29765576367276497</v>
      </c>
      <c r="K87" s="11">
        <v>1.6514168517444601E-3</v>
      </c>
    </row>
    <row r="88" spans="1:11" ht="14.25" customHeight="1">
      <c r="A88" s="11" t="s">
        <v>284</v>
      </c>
      <c r="B88" s="11">
        <v>0.17577810592193899</v>
      </c>
      <c r="C88" s="11">
        <v>0.126790163301778</v>
      </c>
      <c r="D88" s="11">
        <v>0.184275520530923</v>
      </c>
      <c r="E88" s="25">
        <v>1.08049902384533E-5</v>
      </c>
      <c r="F88" s="11">
        <v>0.22707974002964201</v>
      </c>
      <c r="G88" s="25">
        <v>1.1876656022487301E-7</v>
      </c>
      <c r="H88" s="11">
        <v>7.2419415000000001E-2</v>
      </c>
      <c r="I88" s="11">
        <v>4.4998745999999999E-2</v>
      </c>
      <c r="J88" s="11">
        <v>0.117027994916965</v>
      </c>
      <c r="K88" s="11">
        <v>0.23387633570872701</v>
      </c>
    </row>
    <row r="89" spans="1:11" ht="14.25" customHeight="1">
      <c r="A89" s="11" t="s">
        <v>1764</v>
      </c>
      <c r="B89" s="11">
        <v>-8.7543482066626994E-3</v>
      </c>
      <c r="C89" s="11">
        <v>0.936920527980588</v>
      </c>
      <c r="D89" s="11">
        <v>7.0305564912367405E-2</v>
      </c>
      <c r="E89" s="11">
        <v>8.8007272902597702E-2</v>
      </c>
      <c r="F89" s="11">
        <v>0.208693884565157</v>
      </c>
      <c r="G89" s="25">
        <v>1.20252721790601E-7</v>
      </c>
      <c r="H89" s="11">
        <v>4.0151447E-2</v>
      </c>
      <c r="I89" s="11">
        <v>0.258672978</v>
      </c>
      <c r="J89" s="11">
        <v>0.191609898080013</v>
      </c>
      <c r="K89" s="11">
        <v>4.7106305595524103E-2</v>
      </c>
    </row>
    <row r="90" spans="1:11" ht="14.25" customHeight="1">
      <c r="A90" s="11" t="s">
        <v>704</v>
      </c>
      <c r="B90" s="11">
        <v>-3.6682773965334099E-2</v>
      </c>
      <c r="C90" s="11">
        <v>0.749280492538278</v>
      </c>
      <c r="D90" s="11">
        <v>3.6571119355472401E-2</v>
      </c>
      <c r="E90" s="11">
        <v>0.39831943685503202</v>
      </c>
      <c r="F90" s="11">
        <v>0.216515338680589</v>
      </c>
      <c r="G90" s="25">
        <v>1.2803306119563499E-7</v>
      </c>
      <c r="H90" s="11">
        <v>6.2579059999999997E-3</v>
      </c>
      <c r="I90" s="11">
        <v>0.86652101299999995</v>
      </c>
      <c r="J90" s="11">
        <v>0.34911003075075803</v>
      </c>
      <c r="K90" s="11">
        <v>4.5862690319916201E-4</v>
      </c>
    </row>
    <row r="91" spans="1:11" ht="14.25" customHeight="1">
      <c r="A91" s="11" t="s">
        <v>3053</v>
      </c>
      <c r="B91" s="11">
        <v>-0.28068110713045102</v>
      </c>
      <c r="C91" s="11">
        <v>4.6007357717397102E-3</v>
      </c>
      <c r="D91" s="11">
        <v>-5.05730182352759E-2</v>
      </c>
      <c r="E91" s="11">
        <v>0.17082299817094801</v>
      </c>
      <c r="F91" s="11">
        <v>0.186195214590132</v>
      </c>
      <c r="G91" s="25">
        <v>1.35514538927244E-7</v>
      </c>
      <c r="H91" s="11">
        <v>-6.3618099999999999E-4</v>
      </c>
      <c r="I91" s="11">
        <v>0.98403098200000005</v>
      </c>
      <c r="J91" s="11">
        <v>0.16707193286802399</v>
      </c>
      <c r="K91" s="11">
        <v>5.6099399917237502E-2</v>
      </c>
    </row>
    <row r="92" spans="1:11" ht="14.25" customHeight="1">
      <c r="A92" s="11" t="s">
        <v>1237</v>
      </c>
      <c r="B92" s="11">
        <v>-4.3894584493043197E-2</v>
      </c>
      <c r="C92" s="11">
        <v>0.69811577786943901</v>
      </c>
      <c r="D92" s="11">
        <v>5.9020457853431803E-2</v>
      </c>
      <c r="E92" s="11">
        <v>0.16150351645461</v>
      </c>
      <c r="F92" s="11">
        <v>0.21657484442175101</v>
      </c>
      <c r="G92" s="25">
        <v>1.4162443485360601E-7</v>
      </c>
      <c r="H92" s="11">
        <v>4.2723434999999997E-2</v>
      </c>
      <c r="I92" s="11">
        <v>0.23998212699999999</v>
      </c>
      <c r="J92" s="11">
        <v>0.204685270198915</v>
      </c>
      <c r="K92" s="11">
        <v>3.7722067750565101E-2</v>
      </c>
    </row>
    <row r="93" spans="1:11" ht="14.25" customHeight="1">
      <c r="A93" s="11" t="s">
        <v>2157</v>
      </c>
      <c r="B93" s="11">
        <v>1.9890425126237201E-2</v>
      </c>
      <c r="C93" s="11">
        <v>0.85224930581229796</v>
      </c>
      <c r="D93" s="11">
        <v>1.83734848677383E-2</v>
      </c>
      <c r="E93" s="11">
        <v>0.64465811711522802</v>
      </c>
      <c r="F93" s="11">
        <v>0.204304115355912</v>
      </c>
      <c r="G93" s="25">
        <v>1.5494584229710401E-7</v>
      </c>
      <c r="H93" s="11">
        <v>1.5539489E-2</v>
      </c>
      <c r="I93" s="11">
        <v>0.65058774100000005</v>
      </c>
      <c r="J93" s="11">
        <v>0.251056786498633</v>
      </c>
      <c r="K93" s="11">
        <v>6.8912713418676401E-3</v>
      </c>
    </row>
    <row r="94" spans="1:11" ht="14.25" customHeight="1">
      <c r="A94" s="11" t="s">
        <v>158</v>
      </c>
      <c r="B94" s="11">
        <v>0.40761906558801297</v>
      </c>
      <c r="C94" s="11">
        <v>2.1997282580725E-4</v>
      </c>
      <c r="D94" s="11">
        <v>0.128730233596762</v>
      </c>
      <c r="E94" s="11">
        <v>1.7436511255161801E-3</v>
      </c>
      <c r="F94" s="11">
        <v>0.20457280131018701</v>
      </c>
      <c r="G94" s="25">
        <v>1.9256018492799501E-7</v>
      </c>
      <c r="H94" s="11">
        <v>-3.1865980000000001E-3</v>
      </c>
      <c r="I94" s="11">
        <v>0.92841830700000005</v>
      </c>
      <c r="J94" s="11">
        <v>3.5888436336148702E-2</v>
      </c>
      <c r="K94" s="11">
        <v>0.70885431087006101</v>
      </c>
    </row>
    <row r="95" spans="1:11" ht="14.25" customHeight="1">
      <c r="A95" s="11" t="s">
        <v>1735</v>
      </c>
      <c r="B95" s="11">
        <v>-7.5534323518240701E-2</v>
      </c>
      <c r="C95" s="11">
        <v>0.46276776847277001</v>
      </c>
      <c r="D95" s="11">
        <v>3.9897923065420303E-2</v>
      </c>
      <c r="E95" s="11">
        <v>0.29821868240216598</v>
      </c>
      <c r="F95" s="11">
        <v>0.191220214765252</v>
      </c>
      <c r="G95" s="25">
        <v>1.96402898104083E-7</v>
      </c>
      <c r="H95" s="11">
        <v>2.6844591000000001E-2</v>
      </c>
      <c r="I95" s="11">
        <v>0.41749646899999998</v>
      </c>
      <c r="J95" s="11">
        <v>0.102687305674817</v>
      </c>
      <c r="K95" s="11">
        <v>0.25220955456848299</v>
      </c>
    </row>
    <row r="96" spans="1:11" ht="14.25" customHeight="1">
      <c r="A96" s="11" t="s">
        <v>2503</v>
      </c>
      <c r="B96" s="11">
        <v>0.153995731631659</v>
      </c>
      <c r="C96" s="11">
        <v>0.16742297916657001</v>
      </c>
      <c r="D96" s="11">
        <v>2.83098937011526E-2</v>
      </c>
      <c r="E96" s="11">
        <v>0.49675717452064699</v>
      </c>
      <c r="F96" s="11">
        <v>0.20533001037712101</v>
      </c>
      <c r="G96" s="25">
        <v>3.4916988660774398E-7</v>
      </c>
      <c r="H96" s="11">
        <v>-2.1995220999999999E-2</v>
      </c>
      <c r="I96" s="11">
        <v>0.54022470199999995</v>
      </c>
      <c r="J96" s="11">
        <v>0.30429285802731798</v>
      </c>
      <c r="K96" s="11">
        <v>1.70485986117097E-3</v>
      </c>
    </row>
    <row r="97" spans="1:11" ht="14.25" customHeight="1">
      <c r="A97" s="11" t="s">
        <v>574</v>
      </c>
      <c r="B97" s="11">
        <v>-0.16066481122284401</v>
      </c>
      <c r="C97" s="11">
        <v>0.16237723701159501</v>
      </c>
      <c r="D97" s="11">
        <v>-7.0698009618619497E-3</v>
      </c>
      <c r="E97" s="11">
        <v>0.86437007486497297</v>
      </c>
      <c r="F97" s="11">
        <v>0.200309308140112</v>
      </c>
      <c r="G97" s="25">
        <v>4.8512167080843298E-7</v>
      </c>
      <c r="H97" s="11">
        <v>-6.6482590000000001E-3</v>
      </c>
      <c r="I97" s="11">
        <v>0.85125323200000003</v>
      </c>
      <c r="J97" s="11">
        <v>9.6954150692831295E-2</v>
      </c>
      <c r="K97" s="11">
        <v>0.33180771957849398</v>
      </c>
    </row>
    <row r="98" spans="1:11" ht="14.25" customHeight="1">
      <c r="A98" s="11" t="s">
        <v>3037</v>
      </c>
      <c r="B98" s="11">
        <v>-0.142609820435563</v>
      </c>
      <c r="C98" s="11">
        <v>0.18909730877536601</v>
      </c>
      <c r="D98" s="11">
        <v>-4.2640892294699098E-2</v>
      </c>
      <c r="E98" s="11">
        <v>0.29419428452169</v>
      </c>
      <c r="F98" s="11">
        <v>0.19489125461738499</v>
      </c>
      <c r="G98" s="25">
        <v>5.0465446927017696E-7</v>
      </c>
      <c r="H98" s="18">
        <v>-9.0899999999999994E-6</v>
      </c>
      <c r="I98" s="11">
        <v>0.99979290099999996</v>
      </c>
      <c r="J98" s="11">
        <v>0.121560940879843</v>
      </c>
      <c r="K98" s="11">
        <v>0.19783655839601699</v>
      </c>
    </row>
    <row r="99" spans="1:11" ht="14.25" customHeight="1">
      <c r="A99" s="11" t="s">
        <v>1037</v>
      </c>
      <c r="B99" s="11">
        <v>-0.28599954582884901</v>
      </c>
      <c r="C99" s="11">
        <v>1.04408994447682E-2</v>
      </c>
      <c r="D99" s="11">
        <v>1.6822442027903901E-2</v>
      </c>
      <c r="E99" s="11">
        <v>0.68534358648826099</v>
      </c>
      <c r="F99" s="11">
        <v>0.19845809861055599</v>
      </c>
      <c r="G99" s="25">
        <v>5.2284425839974103E-7</v>
      </c>
      <c r="H99" s="11">
        <v>3.6684846E-2</v>
      </c>
      <c r="I99" s="11">
        <v>0.30621604299999999</v>
      </c>
      <c r="J99" s="11">
        <v>0.30518287036570102</v>
      </c>
      <c r="K99" s="11">
        <v>1.78993361564984E-3</v>
      </c>
    </row>
    <row r="100" spans="1:11" ht="14.25" customHeight="1">
      <c r="A100" s="11" t="s">
        <v>3102</v>
      </c>
      <c r="B100" s="11">
        <v>0.12464672964955099</v>
      </c>
      <c r="C100" s="11">
        <v>0.25781773330885199</v>
      </c>
      <c r="D100" s="11">
        <v>7.2326891695879705E-2</v>
      </c>
      <c r="E100" s="11">
        <v>7.3349968878427901E-2</v>
      </c>
      <c r="F100" s="11">
        <v>0.192061829250736</v>
      </c>
      <c r="G100" s="25">
        <v>5.6050469709075499E-7</v>
      </c>
      <c r="H100" s="11">
        <v>2.5876563000000002E-2</v>
      </c>
      <c r="I100" s="11">
        <v>0.45614406200000002</v>
      </c>
      <c r="J100" s="11">
        <v>4.7535598467932302E-2</v>
      </c>
      <c r="K100" s="11">
        <v>0.61309186347712497</v>
      </c>
    </row>
    <row r="101" spans="1:11" ht="14.25" customHeight="1">
      <c r="A101" s="11" t="s">
        <v>905</v>
      </c>
      <c r="B101" s="11">
        <v>-0.102261314740278</v>
      </c>
      <c r="C101" s="11">
        <v>0.33134413712948002</v>
      </c>
      <c r="D101" s="11">
        <v>5.9940290732062897E-2</v>
      </c>
      <c r="E101" s="11">
        <v>0.12662062916870201</v>
      </c>
      <c r="F101" s="11">
        <v>0.18701097411162501</v>
      </c>
      <c r="G101" s="25">
        <v>6.5979648178155302E-7</v>
      </c>
      <c r="H101" s="11">
        <v>4.5061080000000003E-2</v>
      </c>
      <c r="I101" s="11">
        <v>0.18375285999999999</v>
      </c>
      <c r="J101" s="11">
        <v>0.22334330497792801</v>
      </c>
      <c r="K101" s="11">
        <v>1.4832186106904101E-2</v>
      </c>
    </row>
    <row r="102" spans="1:11" ht="14.25" customHeight="1">
      <c r="A102" s="11" t="s">
        <v>246</v>
      </c>
      <c r="B102" s="11">
        <v>-0.21524743192234699</v>
      </c>
      <c r="C102" s="11">
        <v>5.0121408739802399E-2</v>
      </c>
      <c r="D102" s="11">
        <v>0.119889537539956</v>
      </c>
      <c r="E102" s="11">
        <v>3.3644393402299999E-3</v>
      </c>
      <c r="F102" s="11">
        <v>0.195257489670778</v>
      </c>
      <c r="G102" s="25">
        <v>6.9984150833889001E-7</v>
      </c>
      <c r="H102" s="11">
        <v>0.107755446</v>
      </c>
      <c r="I102" s="11">
        <v>2.1832399999999999E-3</v>
      </c>
      <c r="J102" s="11">
        <v>-0.112773673859517</v>
      </c>
      <c r="K102" s="11">
        <v>0.24813730905520701</v>
      </c>
    </row>
    <row r="103" spans="1:11" ht="14.25" customHeight="1">
      <c r="A103" s="11" t="s">
        <v>540</v>
      </c>
      <c r="B103" s="11">
        <v>-0.160249175274461</v>
      </c>
      <c r="C103" s="11">
        <v>0.128339515549695</v>
      </c>
      <c r="D103" s="11">
        <v>2.8125530430749598E-2</v>
      </c>
      <c r="E103" s="11">
        <v>0.47533855655011698</v>
      </c>
      <c r="F103" s="11">
        <v>0.18717470438379</v>
      </c>
      <c r="G103" s="25">
        <v>7.3163259893605303E-7</v>
      </c>
      <c r="H103" s="11">
        <v>3.8894917000000001E-2</v>
      </c>
      <c r="I103" s="11">
        <v>0.25147913599999999</v>
      </c>
      <c r="J103" s="11">
        <v>0.26534158812598801</v>
      </c>
      <c r="K103" s="11">
        <v>3.8708478630771299E-3</v>
      </c>
    </row>
    <row r="104" spans="1:11" ht="14.25" customHeight="1">
      <c r="A104" s="11" t="s">
        <v>1275</v>
      </c>
      <c r="B104" s="11">
        <v>0.191418899876344</v>
      </c>
      <c r="C104" s="11">
        <v>7.5472664205868997E-2</v>
      </c>
      <c r="D104" s="11">
        <v>0.110969050996555</v>
      </c>
      <c r="E104" s="11">
        <v>5.6612499604862098E-3</v>
      </c>
      <c r="F104" s="11">
        <v>0.18979103393668001</v>
      </c>
      <c r="G104" s="25">
        <v>8.4987067688875402E-7</v>
      </c>
      <c r="H104" s="11">
        <v>3.2232124000000001E-2</v>
      </c>
      <c r="I104" s="11">
        <v>0.352867131</v>
      </c>
      <c r="J104" s="11">
        <v>0.16399852632190201</v>
      </c>
      <c r="K104" s="11">
        <v>8.0683876166622204E-2</v>
      </c>
    </row>
    <row r="105" spans="1:11" ht="14.25" customHeight="1">
      <c r="A105" s="11" t="s">
        <v>939</v>
      </c>
      <c r="B105" s="11">
        <v>-0.109140704176695</v>
      </c>
      <c r="C105" s="11">
        <v>0.31267485772213099</v>
      </c>
      <c r="D105" s="11">
        <v>7.1815291593023703E-2</v>
      </c>
      <c r="E105" s="11">
        <v>7.9251481770946194E-2</v>
      </c>
      <c r="F105" s="11">
        <v>0.19539972658631</v>
      </c>
      <c r="G105" s="25">
        <v>8.8629664444693798E-7</v>
      </c>
      <c r="H105" s="11">
        <v>5.3678567000000003E-2</v>
      </c>
      <c r="I105" s="11">
        <v>0.12839047200000001</v>
      </c>
      <c r="J105" s="11">
        <v>0.172664779831781</v>
      </c>
      <c r="K105" s="11">
        <v>6.6184389184048398E-2</v>
      </c>
    </row>
    <row r="106" spans="1:11" ht="14.25" customHeight="1">
      <c r="A106" s="11" t="s">
        <v>1323</v>
      </c>
      <c r="B106" s="11">
        <v>-1.74722191481614E-2</v>
      </c>
      <c r="C106" s="11">
        <v>0.876314730821663</v>
      </c>
      <c r="D106" s="11">
        <v>2.5115319510912101E-2</v>
      </c>
      <c r="E106" s="11">
        <v>0.55728052027194797</v>
      </c>
      <c r="F106" s="11">
        <v>0.206535086096063</v>
      </c>
      <c r="G106" s="25">
        <v>1.0530037082359999E-6</v>
      </c>
      <c r="H106" s="11">
        <v>2.0205859999999999E-2</v>
      </c>
      <c r="I106" s="11">
        <v>0.58528216</v>
      </c>
      <c r="J106" s="11">
        <v>7.5571976490532197E-2</v>
      </c>
      <c r="K106" s="11">
        <v>0.43824702559890799</v>
      </c>
    </row>
    <row r="107" spans="1:11" ht="14.25" customHeight="1">
      <c r="A107" s="11" t="s">
        <v>2900</v>
      </c>
      <c r="B107" s="11">
        <v>-7.75771672474352E-2</v>
      </c>
      <c r="C107" s="11">
        <v>0.50159719976410899</v>
      </c>
      <c r="D107" s="11">
        <v>6.3372582241698602E-2</v>
      </c>
      <c r="E107" s="11">
        <v>0.13366269874630801</v>
      </c>
      <c r="F107" s="11">
        <v>0.198717301210624</v>
      </c>
      <c r="G107" s="25">
        <v>1.21391169835356E-6</v>
      </c>
      <c r="H107" s="11">
        <v>5.7366596999999998E-2</v>
      </c>
      <c r="I107" s="11">
        <v>0.11811219100000001</v>
      </c>
      <c r="J107" s="11">
        <v>8.7937504113430404E-2</v>
      </c>
      <c r="K107" s="11">
        <v>0.371396574765884</v>
      </c>
    </row>
    <row r="108" spans="1:11" ht="14.25" customHeight="1">
      <c r="A108" s="11" t="s">
        <v>1939</v>
      </c>
      <c r="B108" s="11">
        <v>-0.136541031464361</v>
      </c>
      <c r="C108" s="11">
        <v>0.21791736431646999</v>
      </c>
      <c r="D108" s="11">
        <v>-4.6243923556158598E-2</v>
      </c>
      <c r="E108" s="11">
        <v>0.26129000583336998</v>
      </c>
      <c r="F108" s="11">
        <v>0.19141554455875201</v>
      </c>
      <c r="G108" s="25">
        <v>1.4344046701846199E-6</v>
      </c>
      <c r="H108" s="11">
        <v>-2.3380319E-2</v>
      </c>
      <c r="I108" s="11">
        <v>0.51193029000000001</v>
      </c>
      <c r="J108" s="11">
        <v>0.334046679398812</v>
      </c>
      <c r="K108" s="11">
        <v>5.1735133882377295E-4</v>
      </c>
    </row>
    <row r="109" spans="1:11" ht="14.25" customHeight="1">
      <c r="A109" s="11" t="s">
        <v>2824</v>
      </c>
      <c r="B109" s="11">
        <v>1.3348624754006401E-3</v>
      </c>
      <c r="C109" s="11">
        <v>0.99018357285338199</v>
      </c>
      <c r="D109" s="11">
        <v>3.5100245266327497E-2</v>
      </c>
      <c r="E109" s="11">
        <v>0.38553234830837901</v>
      </c>
      <c r="F109" s="11">
        <v>0.18527843846130801</v>
      </c>
      <c r="G109" s="25">
        <v>1.83570440281195E-6</v>
      </c>
      <c r="H109" s="11">
        <v>1.4482303E-2</v>
      </c>
      <c r="I109" s="11">
        <v>0.67838202400000003</v>
      </c>
      <c r="J109" s="11">
        <v>0.244777049460322</v>
      </c>
      <c r="K109" s="11">
        <v>9.5736426340340495E-3</v>
      </c>
    </row>
    <row r="110" spans="1:11" ht="14.25" customHeight="1">
      <c r="A110" s="11" t="s">
        <v>264</v>
      </c>
      <c r="B110" s="11">
        <v>0.12963219179820201</v>
      </c>
      <c r="C110" s="11">
        <v>0.25936586735496697</v>
      </c>
      <c r="D110" s="11">
        <v>0.19074711125964</v>
      </c>
      <c r="E110" s="25">
        <v>7.5659779181345501E-6</v>
      </c>
      <c r="F110" s="11">
        <v>0.197807808643819</v>
      </c>
      <c r="G110" s="25">
        <v>2.2955041793152601E-6</v>
      </c>
      <c r="H110" s="11">
        <v>8.8049948000000003E-2</v>
      </c>
      <c r="I110" s="11">
        <v>1.7107759E-2</v>
      </c>
      <c r="J110" s="11">
        <v>9.8836733945910804E-2</v>
      </c>
      <c r="K110" s="11">
        <v>0.32430201779986301</v>
      </c>
    </row>
    <row r="111" spans="1:11" ht="14.25" customHeight="1">
      <c r="A111" s="11" t="s">
        <v>282</v>
      </c>
      <c r="B111" s="11">
        <v>-0.13730987116898799</v>
      </c>
      <c r="C111" s="11">
        <v>0.21303133786439599</v>
      </c>
      <c r="D111" s="11">
        <v>9.4907817296147307E-2</v>
      </c>
      <c r="E111" s="11">
        <v>2.0838335775899899E-2</v>
      </c>
      <c r="F111" s="11">
        <v>0.18427393980899401</v>
      </c>
      <c r="G111" s="25">
        <v>2.78798246923585E-6</v>
      </c>
      <c r="H111" s="11">
        <v>7.9018001000000004E-2</v>
      </c>
      <c r="I111" s="11">
        <v>2.5536145E-2</v>
      </c>
      <c r="J111" s="11">
        <v>-6.1249882658301398E-2</v>
      </c>
      <c r="K111" s="11">
        <v>0.52960051514675999</v>
      </c>
    </row>
    <row r="112" spans="1:11" ht="14.25" customHeight="1">
      <c r="A112" s="11" t="s">
        <v>338</v>
      </c>
      <c r="B112" s="11">
        <v>-0.17772164871495499</v>
      </c>
      <c r="C112" s="11">
        <v>0.104559299522236</v>
      </c>
      <c r="D112" s="11">
        <v>9.7646881629343305E-2</v>
      </c>
      <c r="E112" s="11">
        <v>1.6798957761185701E-2</v>
      </c>
      <c r="F112" s="11">
        <v>0.18980725494091999</v>
      </c>
      <c r="G112" s="25">
        <v>3.81540267561502E-6</v>
      </c>
      <c r="H112" s="11">
        <v>0.103962053</v>
      </c>
      <c r="I112" s="11">
        <v>3.1407570000000001E-3</v>
      </c>
      <c r="J112" s="11">
        <v>0.242389100210781</v>
      </c>
      <c r="K112" s="11">
        <v>1.13390023720236E-2</v>
      </c>
    </row>
    <row r="113" spans="1:11" ht="14.25" customHeight="1">
      <c r="A113" s="11" t="s">
        <v>552</v>
      </c>
      <c r="B113" s="11">
        <v>4.71295244746869E-2</v>
      </c>
      <c r="C113" s="11">
        <v>0.67252010230971904</v>
      </c>
      <c r="D113" s="11">
        <v>1.27779902970607E-2</v>
      </c>
      <c r="E113" s="11">
        <v>0.75729719712951205</v>
      </c>
      <c r="F113" s="11">
        <v>0.18193528980228299</v>
      </c>
      <c r="G113" s="25">
        <v>4.1902977882778899E-6</v>
      </c>
      <c r="H113" s="11">
        <v>-3.0390249999999999E-3</v>
      </c>
      <c r="I113" s="11">
        <v>0.93224674100000005</v>
      </c>
      <c r="J113" s="11">
        <v>0.11520799785668601</v>
      </c>
      <c r="K113" s="11">
        <v>0.23359998451696901</v>
      </c>
    </row>
    <row r="114" spans="1:11" ht="14.25" customHeight="1">
      <c r="A114" s="11" t="s">
        <v>2847</v>
      </c>
      <c r="B114" s="11">
        <v>-8.5584149504226797E-2</v>
      </c>
      <c r="C114" s="11">
        <v>0.40586816970816197</v>
      </c>
      <c r="D114" s="11">
        <v>-5.6984153806025901E-2</v>
      </c>
      <c r="E114" s="11">
        <v>0.13830236493801801</v>
      </c>
      <c r="F114" s="11">
        <v>0.16977259645686599</v>
      </c>
      <c r="G114" s="25">
        <v>4.4096017527839702E-6</v>
      </c>
      <c r="H114" s="11">
        <v>-1.6107085E-2</v>
      </c>
      <c r="I114" s="11">
        <v>0.625207293</v>
      </c>
      <c r="J114" s="11">
        <v>0.12399201047812</v>
      </c>
      <c r="K114" s="11">
        <v>0.16840185748550901</v>
      </c>
    </row>
    <row r="115" spans="1:11" ht="14.25" customHeight="1">
      <c r="A115" s="11" t="s">
        <v>1286</v>
      </c>
      <c r="B115" s="11">
        <v>-7.0802927266670701E-2</v>
      </c>
      <c r="C115" s="11">
        <v>0.559130525448995</v>
      </c>
      <c r="D115" s="11">
        <v>4.5665662161407099E-2</v>
      </c>
      <c r="E115" s="11">
        <v>0.30927716428962199</v>
      </c>
      <c r="F115" s="11">
        <v>0.19756802575920099</v>
      </c>
      <c r="G115" s="25">
        <v>5.1610172063700799E-6</v>
      </c>
      <c r="H115" s="11">
        <v>3.084197E-2</v>
      </c>
      <c r="I115" s="11">
        <v>0.43029939299999997</v>
      </c>
      <c r="J115" s="11">
        <v>0.11649267877125299</v>
      </c>
      <c r="K115" s="11">
        <v>0.2785308789673</v>
      </c>
    </row>
    <row r="116" spans="1:11" ht="14.25" customHeight="1">
      <c r="A116" s="11" t="s">
        <v>1715</v>
      </c>
      <c r="B116" s="11">
        <v>-0.224164841053274</v>
      </c>
      <c r="C116" s="11">
        <v>3.5739156579841003E-2</v>
      </c>
      <c r="D116" s="11">
        <v>-2.7050963753029698E-3</v>
      </c>
      <c r="E116" s="11">
        <v>0.945868766285616</v>
      </c>
      <c r="F116" s="11">
        <v>0.17285276792375301</v>
      </c>
      <c r="G116" s="25">
        <v>5.5355409310273898E-6</v>
      </c>
      <c r="H116" s="11">
        <v>2.3023658999999998E-2</v>
      </c>
      <c r="I116" s="11">
        <v>0.50240432300000004</v>
      </c>
      <c r="J116" s="11">
        <v>0.27252855751516097</v>
      </c>
      <c r="K116" s="11">
        <v>3.38286456833788E-3</v>
      </c>
    </row>
    <row r="117" spans="1:11" ht="14.25" customHeight="1">
      <c r="A117" s="11" t="s">
        <v>1576</v>
      </c>
      <c r="B117" s="11">
        <v>-0.211840770126903</v>
      </c>
      <c r="C117" s="11">
        <v>5.4731880809374099E-2</v>
      </c>
      <c r="D117" s="11">
        <v>-2.27369626294356E-2</v>
      </c>
      <c r="E117" s="11">
        <v>0.58024843970929596</v>
      </c>
      <c r="F117" s="11">
        <v>0.181395765617194</v>
      </c>
      <c r="G117" s="25">
        <v>6.1631440135393904E-6</v>
      </c>
      <c r="H117" s="11">
        <v>7.7084570000000002E-3</v>
      </c>
      <c r="I117" s="11">
        <v>0.82797306100000001</v>
      </c>
      <c r="J117" s="11">
        <v>0.27164630156106301</v>
      </c>
      <c r="K117" s="11">
        <v>4.8957331054631801E-3</v>
      </c>
    </row>
    <row r="118" spans="1:11" ht="14.25" customHeight="1">
      <c r="A118" s="11" t="s">
        <v>1705</v>
      </c>
      <c r="B118" s="11">
        <v>-0.29344785755403602</v>
      </c>
      <c r="C118" s="11">
        <v>7.3802382744810897E-3</v>
      </c>
      <c r="D118" s="11">
        <v>-1.26727210733119E-2</v>
      </c>
      <c r="E118" s="11">
        <v>0.75777282228902498</v>
      </c>
      <c r="F118" s="11">
        <v>0.175599969134317</v>
      </c>
      <c r="G118" s="25">
        <v>7.3456537139637303E-6</v>
      </c>
      <c r="H118" s="11">
        <v>2.6709205E-2</v>
      </c>
      <c r="I118" s="11">
        <v>0.45058885100000001</v>
      </c>
      <c r="J118" s="11">
        <v>0.302743343561931</v>
      </c>
      <c r="K118" s="11">
        <v>1.5026489184119501E-3</v>
      </c>
    </row>
    <row r="119" spans="1:11" ht="14.25" customHeight="1">
      <c r="A119" s="11" t="s">
        <v>589</v>
      </c>
      <c r="B119" s="11">
        <v>-8.5180640404076496E-2</v>
      </c>
      <c r="C119" s="11">
        <v>0.45790208331207199</v>
      </c>
      <c r="D119" s="11">
        <v>6.7916399714210499E-2</v>
      </c>
      <c r="E119" s="11">
        <v>0.115439362432778</v>
      </c>
      <c r="F119" s="11">
        <v>0.18420883694392501</v>
      </c>
      <c r="G119" s="25">
        <v>8.0396691326816198E-6</v>
      </c>
      <c r="H119" s="11">
        <v>4.0298285000000003E-2</v>
      </c>
      <c r="I119" s="11">
        <v>0.277146532</v>
      </c>
      <c r="J119" s="11">
        <v>0.256462004908178</v>
      </c>
      <c r="K119" s="11">
        <v>1.04631745928544E-2</v>
      </c>
    </row>
    <row r="120" spans="1:11" ht="14.25" customHeight="1">
      <c r="A120" s="11" t="s">
        <v>2949</v>
      </c>
      <c r="B120" s="11">
        <v>-0.192103475792263</v>
      </c>
      <c r="C120" s="11">
        <v>8.6920882512341799E-2</v>
      </c>
      <c r="D120" s="11">
        <v>-6.6885240058802906E-2</v>
      </c>
      <c r="E120" s="11">
        <v>0.109179819587399</v>
      </c>
      <c r="F120" s="11">
        <v>0.17608716398719701</v>
      </c>
      <c r="G120" s="25">
        <v>8.1398146690969507E-6</v>
      </c>
      <c r="H120" s="11">
        <v>-3.7799904000000002E-2</v>
      </c>
      <c r="I120" s="11">
        <v>0.29251234399999998</v>
      </c>
      <c r="J120" s="11">
        <v>8.2753026794837106E-2</v>
      </c>
      <c r="K120" s="11">
        <v>0.38568863607912102</v>
      </c>
    </row>
    <row r="121" spans="1:11" ht="14.25" customHeight="1">
      <c r="A121" s="11" t="s">
        <v>1489</v>
      </c>
      <c r="B121" s="11">
        <v>5.0361327132697697E-2</v>
      </c>
      <c r="C121" s="11">
        <v>0.62346171682748297</v>
      </c>
      <c r="D121" s="11">
        <v>7.2244759865184499E-2</v>
      </c>
      <c r="E121" s="11">
        <v>5.5522227068216003E-2</v>
      </c>
      <c r="F121" s="11">
        <v>0.162728293134875</v>
      </c>
      <c r="G121" s="25">
        <v>9.8220193257318804E-6</v>
      </c>
      <c r="H121" s="11">
        <v>4.2953927000000003E-2</v>
      </c>
      <c r="I121" s="11">
        <v>0.18782979</v>
      </c>
      <c r="J121" s="11">
        <v>0.15776601873625601</v>
      </c>
      <c r="K121" s="11">
        <v>7.3546507453196103E-2</v>
      </c>
    </row>
    <row r="122" spans="1:11" ht="14.25" customHeight="1">
      <c r="A122" s="11" t="s">
        <v>1751</v>
      </c>
      <c r="B122" s="11">
        <v>-0.25678262541006402</v>
      </c>
      <c r="C122" s="11">
        <v>1.8306448441491301E-2</v>
      </c>
      <c r="D122" s="11">
        <v>2.1018231121630801E-2</v>
      </c>
      <c r="E122" s="11">
        <v>0.60649976033755604</v>
      </c>
      <c r="F122" s="11">
        <v>0.17175773991747501</v>
      </c>
      <c r="G122" s="25">
        <v>1.01750363369116E-5</v>
      </c>
      <c r="H122" s="11">
        <v>4.6698969999999999E-2</v>
      </c>
      <c r="I122" s="11">
        <v>0.18402897400000001</v>
      </c>
      <c r="J122" s="11">
        <v>0.310226975430901</v>
      </c>
      <c r="K122" s="11">
        <v>1.05244295042225E-3</v>
      </c>
    </row>
    <row r="123" spans="1:11" ht="14.25" customHeight="1">
      <c r="A123" s="11" t="s">
        <v>1207</v>
      </c>
      <c r="B123" s="11">
        <v>-0.169642189390349</v>
      </c>
      <c r="C123" s="11">
        <v>0.12701394616664899</v>
      </c>
      <c r="D123" s="11">
        <v>-1.0911218148217701E-2</v>
      </c>
      <c r="E123" s="11">
        <v>0.79259563629413898</v>
      </c>
      <c r="F123" s="11">
        <v>0.174659034280187</v>
      </c>
      <c r="G123" s="25">
        <v>1.09803874299016E-5</v>
      </c>
      <c r="H123" s="11">
        <v>8.6013259999999994E-3</v>
      </c>
      <c r="I123" s="11">
        <v>0.80964175699999996</v>
      </c>
      <c r="J123" s="11">
        <v>0.25451549185622602</v>
      </c>
      <c r="K123" s="11">
        <v>8.4707726795226895E-3</v>
      </c>
    </row>
    <row r="124" spans="1:11" ht="14.25" customHeight="1">
      <c r="A124" s="11" t="s">
        <v>519</v>
      </c>
      <c r="B124" s="11">
        <v>0.101414150470974</v>
      </c>
      <c r="C124" s="11">
        <v>0.34363835154003702</v>
      </c>
      <c r="D124" s="11">
        <v>4.0732226240463E-2</v>
      </c>
      <c r="E124" s="11">
        <v>0.307779062359676</v>
      </c>
      <c r="F124" s="11">
        <v>0.16885593389908299</v>
      </c>
      <c r="G124" s="25">
        <v>1.1097618113840701E-5</v>
      </c>
      <c r="H124" s="11">
        <v>9.8873929999999995E-3</v>
      </c>
      <c r="I124" s="11">
        <v>0.77420682500000004</v>
      </c>
      <c r="J124" s="11">
        <v>0.17938548175410701</v>
      </c>
      <c r="K124" s="11">
        <v>5.3897746122868503E-2</v>
      </c>
    </row>
    <row r="125" spans="1:11" ht="14.25" customHeight="1">
      <c r="A125" s="11" t="s">
        <v>2862</v>
      </c>
      <c r="B125" s="11">
        <v>-9.4069355670323804E-2</v>
      </c>
      <c r="C125" s="11">
        <v>0.388187000481306</v>
      </c>
      <c r="D125" s="11">
        <v>-7.4768419377914896E-2</v>
      </c>
      <c r="E125" s="11">
        <v>6.3300402204869405E-2</v>
      </c>
      <c r="F125" s="11">
        <v>0.16885195046617499</v>
      </c>
      <c r="G125" s="25">
        <v>1.13504221060458E-5</v>
      </c>
      <c r="H125" s="11">
        <v>-5.3304048999999999E-2</v>
      </c>
      <c r="I125" s="11">
        <v>0.1277163</v>
      </c>
      <c r="J125" s="11">
        <v>7.8459785520200997E-2</v>
      </c>
      <c r="K125" s="11">
        <v>0.40710249158515399</v>
      </c>
    </row>
    <row r="126" spans="1:11" ht="14.25" customHeight="1">
      <c r="A126" s="11" t="s">
        <v>1936</v>
      </c>
      <c r="B126" s="11">
        <v>-0.29115329727621903</v>
      </c>
      <c r="C126" s="11">
        <v>9.2863143503944395E-3</v>
      </c>
      <c r="D126" s="11">
        <v>-2.70567945544242E-2</v>
      </c>
      <c r="E126" s="11">
        <v>0.51738757102772004</v>
      </c>
      <c r="F126" s="11">
        <v>0.17600527466589999</v>
      </c>
      <c r="G126" s="25">
        <v>1.15991469666599E-5</v>
      </c>
      <c r="H126" s="11">
        <v>1.4640268E-2</v>
      </c>
      <c r="I126" s="11">
        <v>0.68486918699999999</v>
      </c>
      <c r="J126" s="11">
        <v>0.28587236850457798</v>
      </c>
      <c r="K126" s="11">
        <v>3.6457621757295601E-3</v>
      </c>
    </row>
    <row r="127" spans="1:11" ht="14.25" customHeight="1">
      <c r="A127" s="11" t="s">
        <v>2347</v>
      </c>
      <c r="B127" s="11">
        <v>-0.16440409731245301</v>
      </c>
      <c r="C127" s="11">
        <v>0.133837711972143</v>
      </c>
      <c r="D127" s="11">
        <v>2.8917790424303098E-2</v>
      </c>
      <c r="E127" s="11">
        <v>0.47808546388254503</v>
      </c>
      <c r="F127" s="11">
        <v>0.171761079730539</v>
      </c>
      <c r="G127" s="25">
        <v>1.1804473605981101E-5</v>
      </c>
      <c r="H127" s="11">
        <v>3.5822825000000003E-2</v>
      </c>
      <c r="I127" s="11">
        <v>0.30790279100000001</v>
      </c>
      <c r="J127" s="11">
        <v>9.5789327888421497E-2</v>
      </c>
      <c r="K127" s="11">
        <v>0.315580026237754</v>
      </c>
    </row>
    <row r="128" spans="1:11" ht="14.25" customHeight="1">
      <c r="A128" s="11" t="s">
        <v>434</v>
      </c>
      <c r="B128" s="11">
        <v>-0.37289560305133601</v>
      </c>
      <c r="C128" s="11">
        <v>7.0574295418228904E-4</v>
      </c>
      <c r="D128" s="11">
        <v>-5.3420309689121002E-2</v>
      </c>
      <c r="E128" s="11">
        <v>0.19766801376297599</v>
      </c>
      <c r="F128" s="11">
        <v>0.17002315551177599</v>
      </c>
      <c r="G128" s="25">
        <v>1.71352300436566E-5</v>
      </c>
      <c r="H128" s="11">
        <v>2.7405502000000002E-2</v>
      </c>
      <c r="I128" s="11">
        <v>0.441508393</v>
      </c>
      <c r="J128" s="11">
        <v>0.28528469732952999</v>
      </c>
      <c r="K128" s="11">
        <v>3.3164225015653499E-3</v>
      </c>
    </row>
    <row r="129" spans="1:11" ht="14.25" customHeight="1">
      <c r="A129" s="11" t="s">
        <v>361</v>
      </c>
      <c r="B129" s="11">
        <v>-0.22750774992728601</v>
      </c>
      <c r="C129" s="11">
        <v>2.3827897658415E-2</v>
      </c>
      <c r="D129" s="11">
        <v>-1.50382711627265E-2</v>
      </c>
      <c r="E129" s="11">
        <v>0.68979976761791895</v>
      </c>
      <c r="F129" s="11">
        <v>0.155673473822841</v>
      </c>
      <c r="G129" s="25">
        <v>1.7465077663608098E-5</v>
      </c>
      <c r="H129" s="11">
        <v>2.6442066E-2</v>
      </c>
      <c r="I129" s="11">
        <v>0.41537996700000002</v>
      </c>
      <c r="J129" s="11">
        <v>0.24722735946465799</v>
      </c>
      <c r="K129" s="11">
        <v>5.4045984738902396E-3</v>
      </c>
    </row>
    <row r="130" spans="1:11" ht="14.25" customHeight="1">
      <c r="A130" s="11" t="s">
        <v>2903</v>
      </c>
      <c r="B130" s="11">
        <v>-8.2403767641854295E-2</v>
      </c>
      <c r="C130" s="11">
        <v>0.44491216164215103</v>
      </c>
      <c r="D130" s="11">
        <v>-6.4953434117190095E-2</v>
      </c>
      <c r="E130" s="11">
        <v>9.8156381029305698E-2</v>
      </c>
      <c r="F130" s="11">
        <v>0.16139723833122599</v>
      </c>
      <c r="G130" s="25">
        <v>1.7794594254085199E-5</v>
      </c>
      <c r="H130" s="11">
        <v>-3.3612740000000002E-2</v>
      </c>
      <c r="I130" s="11">
        <v>0.319611494</v>
      </c>
      <c r="J130" s="11">
        <v>4.12943381447008E-2</v>
      </c>
      <c r="K130" s="11">
        <v>0.65216268310491099</v>
      </c>
    </row>
    <row r="131" spans="1:11" ht="14.25" customHeight="1">
      <c r="A131" s="11" t="s">
        <v>1872</v>
      </c>
      <c r="B131" s="11">
        <v>-0.180910153394057</v>
      </c>
      <c r="C131" s="11">
        <v>0.10989264607763399</v>
      </c>
      <c r="D131" s="11">
        <v>1.55697129088373E-2</v>
      </c>
      <c r="E131" s="11">
        <v>0.71340420204089205</v>
      </c>
      <c r="F131" s="11">
        <v>0.17366404711846201</v>
      </c>
      <c r="G131" s="25">
        <v>1.8967174795350401E-5</v>
      </c>
      <c r="H131" s="11">
        <v>3.1011078000000001E-2</v>
      </c>
      <c r="I131" s="11">
        <v>0.39452106799999997</v>
      </c>
      <c r="J131" s="11">
        <v>0.27339705382382901</v>
      </c>
      <c r="K131" s="11">
        <v>6.2851967288260601E-3</v>
      </c>
    </row>
    <row r="132" spans="1:11" ht="14.25" customHeight="1">
      <c r="A132" s="11" t="s">
        <v>1415</v>
      </c>
      <c r="B132" s="11">
        <v>-0.33700299429742298</v>
      </c>
      <c r="C132" s="11">
        <v>1.24637791129204E-3</v>
      </c>
      <c r="D132" s="11">
        <v>-4.1491082442964899E-2</v>
      </c>
      <c r="E132" s="11">
        <v>0.287642336686939</v>
      </c>
      <c r="F132" s="11">
        <v>0.16686772904063399</v>
      </c>
      <c r="G132" s="25">
        <v>2.02052264112989E-5</v>
      </c>
      <c r="H132" s="11">
        <v>5.2963639999999996E-3</v>
      </c>
      <c r="I132" s="11">
        <v>0.87500867699999996</v>
      </c>
      <c r="J132" s="11">
        <v>0.334603581872367</v>
      </c>
      <c r="K132" s="11">
        <v>2.3579119851568599E-4</v>
      </c>
    </row>
    <row r="133" spans="1:11" ht="14.25" customHeight="1">
      <c r="A133" s="11" t="s">
        <v>1711</v>
      </c>
      <c r="B133" s="11">
        <v>-0.190065899897328</v>
      </c>
      <c r="C133" s="11">
        <v>9.0259987029753103E-2</v>
      </c>
      <c r="D133" s="11">
        <v>9.9661994651125494E-3</v>
      </c>
      <c r="E133" s="11">
        <v>0.81268515226107296</v>
      </c>
      <c r="F133" s="11">
        <v>0.17222409270509001</v>
      </c>
      <c r="G133" s="25">
        <v>2.0700350722865601E-5</v>
      </c>
      <c r="H133" s="11">
        <v>2.8438451999999999E-2</v>
      </c>
      <c r="I133" s="11">
        <v>0.43194579100000002</v>
      </c>
      <c r="J133" s="11">
        <v>0.22924510593073999</v>
      </c>
      <c r="K133" s="11">
        <v>1.8855535239058301E-2</v>
      </c>
    </row>
    <row r="134" spans="1:11" ht="14.25" customHeight="1">
      <c r="A134" s="11" t="s">
        <v>1866</v>
      </c>
      <c r="B134" s="11">
        <v>6.1588176511121299E-2</v>
      </c>
      <c r="C134" s="11">
        <v>0.56164766109507502</v>
      </c>
      <c r="D134" s="11">
        <v>1.39323304548608E-2</v>
      </c>
      <c r="E134" s="11">
        <v>0.72480109411942895</v>
      </c>
      <c r="F134" s="11">
        <v>0.16107699483591101</v>
      </c>
      <c r="G134" s="25">
        <v>2.3506187060147901E-5</v>
      </c>
      <c r="H134" s="11">
        <v>2.763607E-3</v>
      </c>
      <c r="I134" s="11">
        <v>0.93553795799999995</v>
      </c>
      <c r="J134" s="11">
        <v>0.15656400430978901</v>
      </c>
      <c r="K134" s="11">
        <v>9.1251541441470199E-2</v>
      </c>
    </row>
    <row r="135" spans="1:11" ht="14.25" customHeight="1">
      <c r="A135" s="11" t="s">
        <v>1974</v>
      </c>
      <c r="B135" s="11">
        <v>-0.16539658162586601</v>
      </c>
      <c r="C135" s="11">
        <v>0.139344910651755</v>
      </c>
      <c r="D135" s="11">
        <v>-5.4114974007816501E-2</v>
      </c>
      <c r="E135" s="11">
        <v>0.19694554705748299</v>
      </c>
      <c r="F135" s="11">
        <v>0.16892934316269201</v>
      </c>
      <c r="G135" s="25">
        <v>2.4833174464185799E-5</v>
      </c>
      <c r="H135" s="11">
        <v>-1.776169E-2</v>
      </c>
      <c r="I135" s="11">
        <v>0.62315052199999998</v>
      </c>
      <c r="J135" s="11">
        <v>0.23082431555045299</v>
      </c>
      <c r="K135" s="11">
        <v>1.7711789537543401E-2</v>
      </c>
    </row>
    <row r="136" spans="1:11" ht="14.25" customHeight="1">
      <c r="A136" s="11" t="s">
        <v>2164</v>
      </c>
      <c r="B136" s="11">
        <v>-4.2248557749460798E-2</v>
      </c>
      <c r="C136" s="11">
        <v>0.69994789352966702</v>
      </c>
      <c r="D136" s="11">
        <v>6.0461907929306002E-2</v>
      </c>
      <c r="E136" s="11">
        <v>0.13842362166932901</v>
      </c>
      <c r="F136" s="11">
        <v>0.16922319312675199</v>
      </c>
      <c r="G136" s="25">
        <v>2.6523999294111099E-5</v>
      </c>
      <c r="H136" s="11">
        <v>3.1285296999999997E-2</v>
      </c>
      <c r="I136" s="11">
        <v>0.37358270900000001</v>
      </c>
      <c r="J136" s="11">
        <v>0.16469646398916599</v>
      </c>
      <c r="K136" s="11">
        <v>8.5059303517102294E-2</v>
      </c>
    </row>
    <row r="137" spans="1:11" ht="14.25" customHeight="1">
      <c r="A137" s="11" t="s">
        <v>2103</v>
      </c>
      <c r="B137" s="11">
        <v>-0.15169673086697699</v>
      </c>
      <c r="C137" s="11">
        <v>0.172493824101697</v>
      </c>
      <c r="D137" s="11">
        <v>-2.0495924168545801E-2</v>
      </c>
      <c r="E137" s="11">
        <v>0.62145419319737505</v>
      </c>
      <c r="F137" s="11">
        <v>0.17050329478583201</v>
      </c>
      <c r="G137" s="25">
        <v>2.7395900063298399E-5</v>
      </c>
      <c r="H137" s="11">
        <v>1.631141E-3</v>
      </c>
      <c r="I137" s="11">
        <v>0.96358884099999997</v>
      </c>
      <c r="J137" s="11">
        <v>0.27480836428446098</v>
      </c>
      <c r="K137" s="11">
        <v>4.5999649914965704E-3</v>
      </c>
    </row>
    <row r="138" spans="1:11" ht="14.25" customHeight="1">
      <c r="A138" s="11" t="s">
        <v>3113</v>
      </c>
      <c r="B138" s="11">
        <v>-0.15146558109019101</v>
      </c>
      <c r="C138" s="11">
        <v>0.20767817540182601</v>
      </c>
      <c r="D138" s="11">
        <v>5.4828357367672298E-3</v>
      </c>
      <c r="E138" s="11">
        <v>0.90166966039526597</v>
      </c>
      <c r="F138" s="11">
        <v>0.176093836201557</v>
      </c>
      <c r="G138" s="25">
        <v>2.92504947758432E-5</v>
      </c>
      <c r="H138" s="11">
        <v>2.1052464999999999E-2</v>
      </c>
      <c r="I138" s="11">
        <v>0.58428080199999999</v>
      </c>
      <c r="J138" s="11">
        <v>0.15606517262608399</v>
      </c>
      <c r="K138" s="11">
        <v>0.13283551235690999</v>
      </c>
    </row>
    <row r="139" spans="1:11" ht="14.25" customHeight="1">
      <c r="A139" s="11" t="s">
        <v>1748</v>
      </c>
      <c r="B139" s="11">
        <v>-0.142302093438093</v>
      </c>
      <c r="C139" s="11">
        <v>0.19760154357592599</v>
      </c>
      <c r="D139" s="11">
        <v>4.2711996680009903E-3</v>
      </c>
      <c r="E139" s="11">
        <v>0.91745353202489</v>
      </c>
      <c r="F139" s="11">
        <v>0.165059626988553</v>
      </c>
      <c r="G139" s="25">
        <v>3.1157228739268703E-5</v>
      </c>
      <c r="H139" s="11">
        <v>2.6035665E-2</v>
      </c>
      <c r="I139" s="11">
        <v>0.463914667</v>
      </c>
      <c r="J139" s="11">
        <v>0.233083822985613</v>
      </c>
      <c r="K139" s="11">
        <v>1.53980061199675E-2</v>
      </c>
    </row>
    <row r="140" spans="1:11" ht="14.25" customHeight="1">
      <c r="A140" s="11" t="s">
        <v>332</v>
      </c>
      <c r="B140" s="11">
        <v>-5.3965735924379803E-2</v>
      </c>
      <c r="C140" s="11">
        <v>0.62432520077950704</v>
      </c>
      <c r="D140" s="11">
        <v>9.5390054499591898E-2</v>
      </c>
      <c r="E140" s="11">
        <v>2.0117348492008701E-2</v>
      </c>
      <c r="F140" s="11">
        <v>0.172021557832778</v>
      </c>
      <c r="G140" s="25">
        <v>3.2894325690129699E-5</v>
      </c>
      <c r="H140" s="11">
        <v>7.7355534000000004E-2</v>
      </c>
      <c r="I140" s="11">
        <v>2.9113528999999999E-2</v>
      </c>
      <c r="J140" s="11">
        <v>0.21583318219341599</v>
      </c>
      <c r="K140" s="11">
        <v>2.53913996413682E-2</v>
      </c>
    </row>
    <row r="141" spans="1:11" ht="14.25" customHeight="1">
      <c r="A141" s="11" t="s">
        <v>2901</v>
      </c>
      <c r="B141" s="11">
        <v>-0.160465173696479</v>
      </c>
      <c r="C141" s="11">
        <v>0.141073773035258</v>
      </c>
      <c r="D141" s="11">
        <v>-4.6393958980721399E-2</v>
      </c>
      <c r="E141" s="11">
        <v>0.25169942087022501</v>
      </c>
      <c r="F141" s="11">
        <v>0.16091265667187701</v>
      </c>
      <c r="G141" s="25">
        <v>3.4978940680517099E-5</v>
      </c>
      <c r="H141" s="11">
        <v>-4.0348349999999996E-3</v>
      </c>
      <c r="I141" s="11">
        <v>0.90762800799999999</v>
      </c>
      <c r="J141" s="11">
        <v>0.135550291952279</v>
      </c>
      <c r="K141" s="11">
        <v>0.15196430459421101</v>
      </c>
    </row>
    <row r="142" spans="1:11" ht="14.25" customHeight="1">
      <c r="A142" s="11" t="s">
        <v>2196</v>
      </c>
      <c r="B142" s="11">
        <v>-6.4697897627671502E-2</v>
      </c>
      <c r="C142" s="11">
        <v>0.559672291926544</v>
      </c>
      <c r="D142" s="11">
        <v>4.7686714552902298E-2</v>
      </c>
      <c r="E142" s="11">
        <v>0.24994407890030901</v>
      </c>
      <c r="F142" s="11">
        <v>0.16484821389898099</v>
      </c>
      <c r="G142" s="25">
        <v>3.5778752228342301E-5</v>
      </c>
      <c r="H142" s="11">
        <v>4.5578766E-2</v>
      </c>
      <c r="I142" s="11">
        <v>0.202093298</v>
      </c>
      <c r="J142" s="11">
        <v>0.19731930315152699</v>
      </c>
      <c r="K142" s="11">
        <v>4.2116617316455801E-2</v>
      </c>
    </row>
    <row r="143" spans="1:11" ht="14.25" customHeight="1">
      <c r="A143" s="11" t="s">
        <v>943</v>
      </c>
      <c r="B143" s="11">
        <v>0.115174558614281</v>
      </c>
      <c r="C143" s="11">
        <v>0.32023032607426399</v>
      </c>
      <c r="D143" s="11">
        <v>0.12821093204919601</v>
      </c>
      <c r="E143" s="11">
        <v>2.9505635285266502E-3</v>
      </c>
      <c r="F143" s="11">
        <v>0.17002024889786899</v>
      </c>
      <c r="G143" s="25">
        <v>4.0332936339796801E-5</v>
      </c>
      <c r="H143" s="11">
        <v>5.8671411999999999E-2</v>
      </c>
      <c r="I143" s="11">
        <v>0.114908546</v>
      </c>
      <c r="J143" s="11">
        <v>0.191378294718521</v>
      </c>
      <c r="K143" s="11">
        <v>5.7998285412368802E-2</v>
      </c>
    </row>
    <row r="144" spans="1:11" ht="14.25" customHeight="1">
      <c r="A144" s="11" t="s">
        <v>549</v>
      </c>
      <c r="B144" s="11">
        <v>1.50841606925634E-2</v>
      </c>
      <c r="C144" s="11">
        <v>0.88837889519836899</v>
      </c>
      <c r="D144" s="11">
        <v>3.2526054846700198E-3</v>
      </c>
      <c r="E144" s="11">
        <v>0.93571390583829805</v>
      </c>
      <c r="F144" s="11">
        <v>0.15758103397711901</v>
      </c>
      <c r="G144" s="25">
        <v>4.5230066143633802E-5</v>
      </c>
      <c r="H144" s="11">
        <v>-1.370415E-2</v>
      </c>
      <c r="I144" s="11">
        <v>0.69319426699999998</v>
      </c>
      <c r="J144" s="11">
        <v>6.3254197485361097E-2</v>
      </c>
      <c r="K144" s="11">
        <v>0.50283433200910599</v>
      </c>
    </row>
    <row r="145" spans="1:11" ht="14.25" customHeight="1">
      <c r="A145" s="11" t="s">
        <v>1438</v>
      </c>
      <c r="B145" s="11">
        <v>-0.14018524287113701</v>
      </c>
      <c r="C145" s="11">
        <v>0.20117967071825901</v>
      </c>
      <c r="D145" s="11">
        <v>-6.7633687257673703E-3</v>
      </c>
      <c r="E145" s="11">
        <v>0.86848107238927996</v>
      </c>
      <c r="F145" s="11">
        <v>0.156758703554186</v>
      </c>
      <c r="G145" s="25">
        <v>5.4844212892665403E-5</v>
      </c>
      <c r="H145" s="11">
        <v>5.0175239999999998E-3</v>
      </c>
      <c r="I145" s="11">
        <v>0.88696771900000004</v>
      </c>
      <c r="J145" s="11">
        <v>4.3817310099401298E-2</v>
      </c>
      <c r="K145" s="11">
        <v>0.64841036400736596</v>
      </c>
    </row>
    <row r="146" spans="1:11" ht="14.25" customHeight="1">
      <c r="A146" s="11" t="s">
        <v>2112</v>
      </c>
      <c r="B146" s="11">
        <v>-2.50049189603859E-2</v>
      </c>
      <c r="C146" s="11">
        <v>0.82208573849483302</v>
      </c>
      <c r="D146" s="11">
        <v>2.6716104640058899E-2</v>
      </c>
      <c r="E146" s="11">
        <v>0.51859535160052095</v>
      </c>
      <c r="F146" s="11">
        <v>0.15937749968808901</v>
      </c>
      <c r="G146" s="25">
        <v>5.9060170197283201E-5</v>
      </c>
      <c r="H146" s="11">
        <v>1.4553445E-2</v>
      </c>
      <c r="I146" s="11">
        <v>0.683925063</v>
      </c>
      <c r="J146" s="11">
        <v>0.19535499538373699</v>
      </c>
      <c r="K146" s="11">
        <v>4.3924257162559197E-2</v>
      </c>
    </row>
    <row r="147" spans="1:11" ht="14.25" customHeight="1">
      <c r="A147" s="11" t="s">
        <v>252</v>
      </c>
      <c r="B147" s="11">
        <v>-0.138467113547248</v>
      </c>
      <c r="C147" s="11">
        <v>0.20211783525483701</v>
      </c>
      <c r="D147" s="11">
        <v>6.2758995965063305E-2</v>
      </c>
      <c r="E147" s="11">
        <v>0.122243381120693</v>
      </c>
      <c r="F147" s="11">
        <v>0.155823224301223</v>
      </c>
      <c r="G147" s="18">
        <v>6.7077927531323497E-5</v>
      </c>
      <c r="H147" s="11">
        <v>6.6929626000000006E-2</v>
      </c>
      <c r="I147" s="11">
        <v>5.4255067999999997E-2</v>
      </c>
      <c r="J147" s="11">
        <v>-5.0443898149499199E-2</v>
      </c>
      <c r="K147" s="11">
        <v>0.59734810725871401</v>
      </c>
    </row>
    <row r="148" spans="1:11" ht="14.25" customHeight="1">
      <c r="A148" s="11" t="s">
        <v>3009</v>
      </c>
      <c r="B148" s="11">
        <v>-0.26551710011442098</v>
      </c>
      <c r="C148" s="11">
        <v>1.51347313645432E-2</v>
      </c>
      <c r="D148" s="11">
        <v>-2.5050320635919599E-2</v>
      </c>
      <c r="E148" s="11">
        <v>0.53338194735738598</v>
      </c>
      <c r="F148" s="11">
        <v>0.15400517347557599</v>
      </c>
      <c r="G148" s="18">
        <v>6.8670628504498898E-5</v>
      </c>
      <c r="H148" s="11">
        <v>2.6108348999999999E-2</v>
      </c>
      <c r="I148" s="11">
        <v>0.450697766</v>
      </c>
      <c r="J148" s="11">
        <v>0.17728164037783101</v>
      </c>
      <c r="K148" s="11">
        <v>5.8448200910142099E-2</v>
      </c>
    </row>
    <row r="149" spans="1:11" ht="14.25" customHeight="1">
      <c r="A149" s="11" t="s">
        <v>3063</v>
      </c>
      <c r="B149" s="11">
        <v>0.11374818547201</v>
      </c>
      <c r="C149" s="11">
        <v>0.29795822973756803</v>
      </c>
      <c r="D149" s="11">
        <v>3.8841628328543203E-2</v>
      </c>
      <c r="E149" s="11">
        <v>0.33926302265630798</v>
      </c>
      <c r="F149" s="11">
        <v>0.15573098222943299</v>
      </c>
      <c r="G149" s="18">
        <v>7.3223254664986297E-5</v>
      </c>
      <c r="H149" s="11">
        <v>8.3836200000000005E-4</v>
      </c>
      <c r="I149" s="11">
        <v>0.98094150800000002</v>
      </c>
      <c r="J149" s="11">
        <v>0.130035708562768</v>
      </c>
      <c r="K149" s="11">
        <v>0.17331234241844301</v>
      </c>
    </row>
    <row r="150" spans="1:11" ht="14.25" customHeight="1">
      <c r="A150" s="11" t="s">
        <v>1783</v>
      </c>
      <c r="B150" s="11">
        <v>-4.5497388840872698E-2</v>
      </c>
      <c r="C150" s="11">
        <v>0.66169913217454801</v>
      </c>
      <c r="D150" s="11">
        <v>-6.4094447360555001E-2</v>
      </c>
      <c r="E150" s="11">
        <v>9.2151142096516897E-2</v>
      </c>
      <c r="F150" s="11">
        <v>0.14405604287207599</v>
      </c>
      <c r="G150" s="18">
        <v>8.4042658932664799E-5</v>
      </c>
      <c r="H150" s="11">
        <v>-3.5259552999999999E-2</v>
      </c>
      <c r="I150" s="11">
        <v>0.28324092099999998</v>
      </c>
      <c r="J150" s="11">
        <v>-5.9775351447198602E-2</v>
      </c>
      <c r="K150" s="11">
        <v>0.50219383006134899</v>
      </c>
    </row>
    <row r="151" spans="1:11" ht="14.25" customHeight="1">
      <c r="A151" s="11" t="s">
        <v>2708</v>
      </c>
      <c r="B151" s="11">
        <v>-0.17205429409902701</v>
      </c>
      <c r="C151" s="11">
        <v>0.128283697001702</v>
      </c>
      <c r="D151" s="11">
        <v>3.7787499654634099E-2</v>
      </c>
      <c r="E151" s="11">
        <v>0.370323859916104</v>
      </c>
      <c r="F151" s="11">
        <v>0.158036442300059</v>
      </c>
      <c r="G151" s="18">
        <v>9.3150957334889694E-5</v>
      </c>
      <c r="H151" s="11">
        <v>3.4734447000000002E-2</v>
      </c>
      <c r="I151" s="11">
        <v>0.34045799500000001</v>
      </c>
      <c r="J151" s="11">
        <v>0.30540963897154799</v>
      </c>
      <c r="K151" s="11">
        <v>1.90900875160178E-3</v>
      </c>
    </row>
    <row r="152" spans="1:11" ht="14.25" customHeight="1">
      <c r="A152" s="11" t="s">
        <v>3116</v>
      </c>
      <c r="B152" s="11">
        <v>-0.17239739210558899</v>
      </c>
      <c r="C152" s="11">
        <v>0.128485956424751</v>
      </c>
      <c r="D152" s="11">
        <v>-1.10162500926124E-2</v>
      </c>
      <c r="E152" s="11">
        <v>0.79410256992685802</v>
      </c>
      <c r="F152" s="11">
        <v>0.15731174198130901</v>
      </c>
      <c r="G152" s="18">
        <v>9.6856170974741698E-5</v>
      </c>
      <c r="H152" s="11">
        <v>2.1100342000000001E-2</v>
      </c>
      <c r="I152" s="11">
        <v>0.561835529</v>
      </c>
      <c r="J152" s="11">
        <v>0.163833254256564</v>
      </c>
      <c r="K152" s="11">
        <v>9.5399043663072502E-2</v>
      </c>
    </row>
    <row r="153" spans="1:11" ht="14.25" customHeight="1">
      <c r="A153" s="11" t="s">
        <v>95</v>
      </c>
      <c r="B153" s="11">
        <v>0.20683441491531801</v>
      </c>
      <c r="C153" s="11">
        <v>3.4107597202206102E-2</v>
      </c>
      <c r="D153" s="11">
        <v>-3.0754614515606599E-2</v>
      </c>
      <c r="E153" s="11">
        <v>0.39766366253961599</v>
      </c>
      <c r="F153" s="11">
        <v>-0.135791215541639</v>
      </c>
      <c r="G153" s="18">
        <v>9.9251821340279306E-5</v>
      </c>
      <c r="H153" s="11">
        <v>-6.5153194999999997E-2</v>
      </c>
      <c r="I153" s="11">
        <v>3.7901969000000001E-2</v>
      </c>
      <c r="J153" s="11">
        <v>-0.19036995102913101</v>
      </c>
      <c r="K153" s="11">
        <v>2.5165596764669999E-2</v>
      </c>
    </row>
    <row r="154" spans="1:11" ht="14.25" customHeight="1">
      <c r="A154" s="11" t="s">
        <v>2115</v>
      </c>
      <c r="B154" s="11">
        <v>-0.14559199814469501</v>
      </c>
      <c r="C154" s="11">
        <v>0.178344810984334</v>
      </c>
      <c r="D154" s="11">
        <v>1.8676342211999299E-2</v>
      </c>
      <c r="E154" s="11">
        <v>0.643620376480736</v>
      </c>
      <c r="F154" s="11">
        <v>0.150228427995834</v>
      </c>
      <c r="G154" s="11">
        <v>1.00001069260727E-4</v>
      </c>
      <c r="H154" s="11">
        <v>3.8680107999999998E-2</v>
      </c>
      <c r="I154" s="11">
        <v>0.26805034</v>
      </c>
      <c r="J154" s="11">
        <v>0.106878992602147</v>
      </c>
      <c r="K154" s="11">
        <v>0.25774659217401102</v>
      </c>
    </row>
    <row r="155" spans="1:11" ht="14.25" customHeight="1">
      <c r="A155" s="11" t="s">
        <v>3010</v>
      </c>
      <c r="B155" s="11">
        <v>-0.17094710627755999</v>
      </c>
      <c r="C155" s="11">
        <v>0.104031144000249</v>
      </c>
      <c r="D155" s="11">
        <v>-7.7514059115349906E-2</v>
      </c>
      <c r="E155" s="11">
        <v>4.5355604419555599E-2</v>
      </c>
      <c r="F155" s="11">
        <v>0.144221093653669</v>
      </c>
      <c r="G155" s="11">
        <v>1.04553921801678E-4</v>
      </c>
      <c r="H155" s="11">
        <v>-2.21821E-2</v>
      </c>
      <c r="I155" s="11">
        <v>0.50911428700000005</v>
      </c>
      <c r="J155" s="11">
        <v>0.139216519019985</v>
      </c>
      <c r="K155" s="11">
        <v>0.12533224795319101</v>
      </c>
    </row>
    <row r="156" spans="1:11" ht="14.25" customHeight="1">
      <c r="A156" s="11" t="s">
        <v>167</v>
      </c>
      <c r="B156" s="11">
        <v>6.6846282624858797E-2</v>
      </c>
      <c r="C156" s="11">
        <v>0.54255227663162198</v>
      </c>
      <c r="D156" s="11">
        <v>0.200036006782255</v>
      </c>
      <c r="E156" s="25">
        <v>8.3954334203335495E-7</v>
      </c>
      <c r="F156" s="11">
        <v>0.152536793419388</v>
      </c>
      <c r="G156" s="11">
        <v>1.1057258506643401E-4</v>
      </c>
      <c r="H156" s="11">
        <v>0.108155969</v>
      </c>
      <c r="I156" s="11">
        <v>2.134033E-3</v>
      </c>
      <c r="J156" s="11">
        <v>-3.4221212091328002E-2</v>
      </c>
      <c r="K156" s="11">
        <v>0.72355408264785404</v>
      </c>
    </row>
    <row r="157" spans="1:11" ht="14.25" customHeight="1">
      <c r="A157" s="11" t="s">
        <v>333</v>
      </c>
      <c r="B157" s="11">
        <v>-6.5371090616964E-2</v>
      </c>
      <c r="C157" s="11">
        <v>0.56126535809550504</v>
      </c>
      <c r="D157" s="11">
        <v>4.2620265897611503E-2</v>
      </c>
      <c r="E157" s="11">
        <v>0.30990253942530899</v>
      </c>
      <c r="F157" s="11">
        <v>0.158075821784947</v>
      </c>
      <c r="G157" s="11">
        <v>1.2334985831406601E-4</v>
      </c>
      <c r="H157" s="11">
        <v>4.0523734999999998E-2</v>
      </c>
      <c r="I157" s="11">
        <v>0.26375918399999998</v>
      </c>
      <c r="J157" s="11">
        <v>0.197956494369809</v>
      </c>
      <c r="K157" s="11">
        <v>4.3543706364970403E-2</v>
      </c>
    </row>
    <row r="158" spans="1:11" ht="14.25" customHeight="1">
      <c r="A158" s="11" t="s">
        <v>2746</v>
      </c>
      <c r="B158" s="11">
        <v>3.11236668172576E-2</v>
      </c>
      <c r="C158" s="11">
        <v>0.78956772076135195</v>
      </c>
      <c r="D158" s="11">
        <v>-4.7140464875234801E-2</v>
      </c>
      <c r="E158" s="11">
        <v>0.27000690299672703</v>
      </c>
      <c r="F158" s="11">
        <v>0.15777000268765501</v>
      </c>
      <c r="G158" s="11">
        <v>1.24224616775496E-4</v>
      </c>
      <c r="H158" s="11">
        <v>-5.7466374000000001E-2</v>
      </c>
      <c r="I158" s="11">
        <v>0.122050492</v>
      </c>
      <c r="J158" s="11">
        <v>3.2832288015502802E-2</v>
      </c>
      <c r="K158" s="11">
        <v>0.74368198675050601</v>
      </c>
    </row>
    <row r="159" spans="1:11" ht="14.25" customHeight="1">
      <c r="A159" s="11" t="s">
        <v>231</v>
      </c>
      <c r="B159" s="11">
        <v>0.20436374801568499</v>
      </c>
      <c r="C159" s="11">
        <v>6.2157106508587197E-2</v>
      </c>
      <c r="D159" s="11">
        <v>8.0324544161978803E-2</v>
      </c>
      <c r="E159" s="11">
        <v>4.9375080256825202E-2</v>
      </c>
      <c r="F159" s="11">
        <v>0.153477221021035</v>
      </c>
      <c r="G159" s="11">
        <v>1.27914322101149E-4</v>
      </c>
      <c r="H159" s="11">
        <v>6.3535659999999997E-3</v>
      </c>
      <c r="I159" s="11">
        <v>0.85652038799999997</v>
      </c>
      <c r="J159" s="11">
        <v>6.2096423428528898E-2</v>
      </c>
      <c r="K159" s="11">
        <v>0.51596941808944596</v>
      </c>
    </row>
    <row r="160" spans="1:11" ht="14.25" customHeight="1">
      <c r="A160" s="11" t="s">
        <v>1331</v>
      </c>
      <c r="B160" s="11">
        <v>-0.19359590249497499</v>
      </c>
      <c r="C160" s="11">
        <v>7.0379788043457001E-2</v>
      </c>
      <c r="D160" s="11">
        <v>-5.7646093406089102E-2</v>
      </c>
      <c r="E160" s="11">
        <v>0.15151555045575299</v>
      </c>
      <c r="F160" s="11">
        <v>0.14718172905169799</v>
      </c>
      <c r="G160" s="11">
        <v>1.28955902224748E-4</v>
      </c>
      <c r="H160" s="11">
        <v>-1.9891747000000001E-2</v>
      </c>
      <c r="I160" s="11">
        <v>0.56595867399999999</v>
      </c>
      <c r="J160" s="11">
        <v>5.3762338836857201E-2</v>
      </c>
      <c r="K160" s="11">
        <v>0.56357462283207105</v>
      </c>
    </row>
    <row r="161" spans="1:11" ht="14.25" customHeight="1">
      <c r="A161" s="11" t="s">
        <v>1128</v>
      </c>
      <c r="B161" s="11">
        <v>-0.19731473663055901</v>
      </c>
      <c r="C161" s="11">
        <v>7.6927536178024197E-2</v>
      </c>
      <c r="D161" s="11">
        <v>-5.2289413024122197E-2</v>
      </c>
      <c r="E161" s="11">
        <v>0.20907093057110701</v>
      </c>
      <c r="F161" s="11">
        <v>0.15194862005683299</v>
      </c>
      <c r="G161" s="11">
        <v>1.4356890807312299E-4</v>
      </c>
      <c r="H161" s="11">
        <v>-1.9643574E-2</v>
      </c>
      <c r="I161" s="11">
        <v>0.58375832599999999</v>
      </c>
      <c r="J161" s="11">
        <v>0.19720863485711501</v>
      </c>
      <c r="K161" s="11">
        <v>4.2931279233405999E-2</v>
      </c>
    </row>
    <row r="162" spans="1:11" ht="14.25" customHeight="1">
      <c r="A162" s="11" t="s">
        <v>1453</v>
      </c>
      <c r="B162" s="11">
        <v>-8.4240680198964399E-2</v>
      </c>
      <c r="C162" s="11">
        <v>0.26198479959604498</v>
      </c>
      <c r="D162" s="11">
        <v>6.3114204477960206E-2</v>
      </c>
      <c r="E162" s="11">
        <v>2.3605267448328901E-2</v>
      </c>
      <c r="F162" s="11">
        <v>0.101688995823705</v>
      </c>
      <c r="G162" s="11">
        <v>1.4854964365561E-4</v>
      </c>
      <c r="H162" s="11">
        <v>4.7795428000000001E-2</v>
      </c>
      <c r="I162" s="11">
        <v>4.7305802000000001E-2</v>
      </c>
      <c r="J162" s="11">
        <v>0.110237874017539</v>
      </c>
      <c r="K162" s="11">
        <v>9.0891300107492801E-2</v>
      </c>
    </row>
    <row r="163" spans="1:11" ht="14.25" customHeight="1">
      <c r="A163" s="11" t="s">
        <v>2752</v>
      </c>
      <c r="B163" s="11">
        <v>-0.18137436605700999</v>
      </c>
      <c r="C163" s="11">
        <v>8.8493675222144894E-2</v>
      </c>
      <c r="D163" s="11">
        <v>-3.2870188376072598E-2</v>
      </c>
      <c r="E163" s="11">
        <v>0.40788623486078102</v>
      </c>
      <c r="F163" s="11">
        <v>0.14344161745540701</v>
      </c>
      <c r="G163" s="11">
        <v>1.5241469900975001E-4</v>
      </c>
      <c r="H163" s="11">
        <v>-9.8647289999999992E-3</v>
      </c>
      <c r="I163" s="11">
        <v>0.77321070300000005</v>
      </c>
      <c r="J163" s="11">
        <v>0.1161497385507</v>
      </c>
      <c r="K163" s="11">
        <v>0.20869397213190799</v>
      </c>
    </row>
    <row r="164" spans="1:11" ht="14.25" customHeight="1">
      <c r="A164" s="11" t="s">
        <v>165</v>
      </c>
      <c r="B164" s="11">
        <v>5.7386699373507301E-2</v>
      </c>
      <c r="C164" s="11">
        <v>0.60332374604644901</v>
      </c>
      <c r="D164" s="11">
        <v>0.104645968478899</v>
      </c>
      <c r="E164" s="11">
        <v>1.0807171797499999E-2</v>
      </c>
      <c r="F164" s="11">
        <v>0.149398511350673</v>
      </c>
      <c r="G164" s="11">
        <v>1.6158485616757999E-4</v>
      </c>
      <c r="H164" s="11">
        <v>3.9042360999999998E-2</v>
      </c>
      <c r="I164" s="11">
        <v>0.27116559699999998</v>
      </c>
      <c r="J164" s="11">
        <v>-4.6781562072587303E-2</v>
      </c>
      <c r="K164" s="11">
        <v>0.62775011223525401</v>
      </c>
    </row>
    <row r="165" spans="1:11" ht="14.25" customHeight="1">
      <c r="A165" s="11" t="s">
        <v>2476</v>
      </c>
      <c r="B165" s="11">
        <v>0.29185856529587001</v>
      </c>
      <c r="C165" s="11">
        <v>9.9191739219228608E-3</v>
      </c>
      <c r="D165" s="11">
        <v>0.321355107878602</v>
      </c>
      <c r="E165" s="25">
        <v>8.3171891174846799E-15</v>
      </c>
      <c r="F165" s="11">
        <v>0.15171528786852001</v>
      </c>
      <c r="G165" s="11">
        <v>1.7802495269652501E-4</v>
      </c>
      <c r="H165" s="11">
        <v>0.15214920600000001</v>
      </c>
      <c r="I165" s="23">
        <v>2.5899999999999999E-5</v>
      </c>
      <c r="J165" s="11">
        <v>0.113656820683277</v>
      </c>
      <c r="K165" s="11">
        <v>0.24910333261412601</v>
      </c>
    </row>
    <row r="166" spans="1:11" ht="14.25" customHeight="1">
      <c r="A166" s="11" t="s">
        <v>2083</v>
      </c>
      <c r="B166" s="11">
        <v>-0.10633854564745</v>
      </c>
      <c r="C166" s="11">
        <v>0.34765452661847002</v>
      </c>
      <c r="D166" s="11">
        <v>7.3213693752707101E-2</v>
      </c>
      <c r="E166" s="11">
        <v>8.7573943322431097E-2</v>
      </c>
      <c r="F166" s="11">
        <v>0.16391947829509701</v>
      </c>
      <c r="G166" s="11">
        <v>1.8701357484621599E-4</v>
      </c>
      <c r="H166" s="11">
        <v>5.5836678000000001E-2</v>
      </c>
      <c r="I166" s="11">
        <v>0.13201997700000001</v>
      </c>
      <c r="J166" s="11">
        <v>0.17850618983706601</v>
      </c>
      <c r="K166" s="11">
        <v>7.0130877948964596E-2</v>
      </c>
    </row>
    <row r="167" spans="1:11" ht="14.25" customHeight="1">
      <c r="A167" s="11" t="s">
        <v>1344</v>
      </c>
      <c r="B167" s="11">
        <v>-0.105110271980892</v>
      </c>
      <c r="C167" s="11">
        <v>0.33978248495746</v>
      </c>
      <c r="D167" s="11">
        <v>4.0594565043856203E-2</v>
      </c>
      <c r="E167" s="11">
        <v>0.32098958357107099</v>
      </c>
      <c r="F167" s="11">
        <v>0.14505545950766999</v>
      </c>
      <c r="G167" s="11">
        <v>2.2228083532927699E-4</v>
      </c>
      <c r="H167" s="11">
        <v>2.5999822999999998E-2</v>
      </c>
      <c r="I167" s="11">
        <v>0.46156523999999999</v>
      </c>
      <c r="J167" s="11">
        <v>0.167125317730377</v>
      </c>
      <c r="K167" s="11">
        <v>8.0094880352312298E-2</v>
      </c>
    </row>
    <row r="168" spans="1:11" ht="14.25" customHeight="1">
      <c r="A168" s="11" t="s">
        <v>2904</v>
      </c>
      <c r="B168" s="11">
        <v>-0.240041785161105</v>
      </c>
      <c r="C168" s="11">
        <v>1.68291286246544E-2</v>
      </c>
      <c r="D168" s="11">
        <v>-4.6558010097122501E-2</v>
      </c>
      <c r="E168" s="11">
        <v>0.214519263737871</v>
      </c>
      <c r="F168" s="11">
        <v>0.13318784172999701</v>
      </c>
      <c r="G168" s="11">
        <v>2.24672952985019E-4</v>
      </c>
      <c r="H168" s="11">
        <v>6.7834000000000004E-4</v>
      </c>
      <c r="I168" s="11">
        <v>0.98323595399999997</v>
      </c>
      <c r="J168" s="11">
        <v>0.124235385021013</v>
      </c>
      <c r="K168" s="11">
        <v>0.15906657942288699</v>
      </c>
    </row>
    <row r="169" spans="1:11" ht="14.25" customHeight="1">
      <c r="A169" s="11" t="s">
        <v>2796</v>
      </c>
      <c r="B169" s="11">
        <v>-0.26911782859760802</v>
      </c>
      <c r="C169" s="11">
        <v>1.47621076132099E-2</v>
      </c>
      <c r="D169" s="11">
        <v>2.9691465644913199E-2</v>
      </c>
      <c r="E169" s="11">
        <v>0.47126336136094599</v>
      </c>
      <c r="F169" s="11">
        <v>0.146105968764635</v>
      </c>
      <c r="G169" s="11">
        <v>2.25022441371813E-4</v>
      </c>
      <c r="H169" s="11">
        <v>4.9305696000000003E-2</v>
      </c>
      <c r="I169" s="11">
        <v>0.16443619800000001</v>
      </c>
      <c r="J169" s="11">
        <v>4.0763608202606001E-2</v>
      </c>
      <c r="K169" s="11">
        <v>0.67465470530723104</v>
      </c>
    </row>
    <row r="170" spans="1:11" ht="14.25" customHeight="1">
      <c r="A170" s="11" t="s">
        <v>988</v>
      </c>
      <c r="B170" s="11">
        <v>0.15719666872302401</v>
      </c>
      <c r="C170" s="11">
        <v>0.158616954667578</v>
      </c>
      <c r="D170" s="11">
        <v>0.35976808761746798</v>
      </c>
      <c r="E170" s="25">
        <v>6.18437267181761E-19</v>
      </c>
      <c r="F170" s="11">
        <v>0.14638222259016301</v>
      </c>
      <c r="G170" s="11">
        <v>2.39220145570962E-4</v>
      </c>
      <c r="H170" s="11">
        <v>0.195273056</v>
      </c>
      <c r="I170" s="23">
        <v>3.69E-8</v>
      </c>
      <c r="J170" s="11">
        <v>0.15874569530062199</v>
      </c>
      <c r="K170" s="11">
        <v>0.102479837944443</v>
      </c>
    </row>
    <row r="171" spans="1:11" ht="14.25" customHeight="1">
      <c r="A171" s="11" t="s">
        <v>295</v>
      </c>
      <c r="B171" s="11">
        <v>2.5122349607016502E-2</v>
      </c>
      <c r="C171" s="11">
        <v>0.81974382091801501</v>
      </c>
      <c r="D171" s="11">
        <v>0.20286467473800701</v>
      </c>
      <c r="E171" s="25">
        <v>6.5208885716430099E-7</v>
      </c>
      <c r="F171" s="11">
        <v>0.14458561923358901</v>
      </c>
      <c r="G171" s="11">
        <v>2.5067593257484299E-4</v>
      </c>
      <c r="H171" s="11">
        <v>0.11873858800000001</v>
      </c>
      <c r="I171" s="11">
        <v>7.6705800000000004E-4</v>
      </c>
      <c r="J171" s="11">
        <v>-3.2696968324964701E-3</v>
      </c>
      <c r="K171" s="11">
        <v>0.97284860121372996</v>
      </c>
    </row>
    <row r="172" spans="1:11" ht="14.25" customHeight="1">
      <c r="A172" s="11" t="s">
        <v>2885</v>
      </c>
      <c r="B172" s="11">
        <v>-0.200644788831396</v>
      </c>
      <c r="C172" s="11">
        <v>6.5487971866609707E-2</v>
      </c>
      <c r="D172" s="11">
        <v>3.91587684359554E-2</v>
      </c>
      <c r="E172" s="11">
        <v>0.33514493228727499</v>
      </c>
      <c r="F172" s="11">
        <v>0.143040514462727</v>
      </c>
      <c r="G172" s="11">
        <v>2.6341802177560201E-4</v>
      </c>
      <c r="H172" s="11">
        <v>4.9983985000000002E-2</v>
      </c>
      <c r="I172" s="11">
        <v>0.15211502399999999</v>
      </c>
      <c r="J172" s="11">
        <v>0.141895068295666</v>
      </c>
      <c r="K172" s="11">
        <v>0.13580758143465399</v>
      </c>
    </row>
    <row r="173" spans="1:11" ht="14.25" customHeight="1">
      <c r="A173" s="11" t="s">
        <v>2770</v>
      </c>
      <c r="B173" s="11">
        <v>-0.161018255640277</v>
      </c>
      <c r="C173" s="11">
        <v>0.166698165221558</v>
      </c>
      <c r="D173" s="11">
        <v>1.3161419775043599E-2</v>
      </c>
      <c r="E173" s="11">
        <v>0.759022148088216</v>
      </c>
      <c r="F173" s="11">
        <v>0.151071853554923</v>
      </c>
      <c r="G173" s="11">
        <v>2.6861401420713799E-4</v>
      </c>
      <c r="H173" s="11">
        <v>4.8313254E-2</v>
      </c>
      <c r="I173" s="11">
        <v>0.190577095</v>
      </c>
      <c r="J173" s="11">
        <v>0.141108642465885</v>
      </c>
      <c r="K173" s="11">
        <v>0.16406433879410201</v>
      </c>
    </row>
    <row r="174" spans="1:11" ht="14.25" customHeight="1">
      <c r="A174" s="11" t="s">
        <v>289</v>
      </c>
      <c r="B174" s="11">
        <v>0.18039499310367799</v>
      </c>
      <c r="C174" s="11">
        <v>0.104820619676729</v>
      </c>
      <c r="D174" s="11">
        <v>0.20069855824068</v>
      </c>
      <c r="E174" s="25">
        <v>1.09629897145523E-6</v>
      </c>
      <c r="F174" s="11">
        <v>0.14476559360605401</v>
      </c>
      <c r="G174" s="11">
        <v>2.7429877156514898E-4</v>
      </c>
      <c r="H174" s="11">
        <v>8.0555324999999997E-2</v>
      </c>
      <c r="I174" s="11">
        <v>2.4264923000000001E-2</v>
      </c>
      <c r="J174" s="11">
        <v>8.9129021554941804E-2</v>
      </c>
      <c r="K174" s="11">
        <v>0.358571491568071</v>
      </c>
    </row>
    <row r="175" spans="1:11" ht="14.25" customHeight="1">
      <c r="A175" s="11" t="s">
        <v>827</v>
      </c>
      <c r="B175" s="11">
        <v>-0.233836077506893</v>
      </c>
      <c r="C175" s="11">
        <v>2.7252926019921901E-2</v>
      </c>
      <c r="D175" s="11">
        <v>-3.2065539367685303E-2</v>
      </c>
      <c r="E175" s="11">
        <v>0.41744183631052201</v>
      </c>
      <c r="F175" s="11">
        <v>0.13789210599450599</v>
      </c>
      <c r="G175" s="11">
        <v>2.83214917010045E-4</v>
      </c>
      <c r="H175" s="11">
        <v>6.1735499999999999E-3</v>
      </c>
      <c r="I175" s="11">
        <v>0.85634142000000002</v>
      </c>
      <c r="J175" s="11">
        <v>0.108901011036363</v>
      </c>
      <c r="K175" s="11">
        <v>0.23957546510830599</v>
      </c>
    </row>
    <row r="176" spans="1:11" ht="14.25" customHeight="1">
      <c r="A176" s="11" t="s">
        <v>1327</v>
      </c>
      <c r="B176" s="11">
        <v>-0.18047528695816001</v>
      </c>
      <c r="C176" s="11">
        <v>8.7123843373768606E-2</v>
      </c>
      <c r="D176" s="11">
        <v>-6.2722795059138803E-2</v>
      </c>
      <c r="E176" s="11">
        <v>0.1123934286791</v>
      </c>
      <c r="F176" s="11">
        <v>0.13755286264532399</v>
      </c>
      <c r="G176" s="11">
        <v>2.9253965362015499E-4</v>
      </c>
      <c r="H176" s="11">
        <v>-1.3913735999999999E-2</v>
      </c>
      <c r="I176" s="11">
        <v>0.68324591800000001</v>
      </c>
      <c r="J176" s="11">
        <v>1.6437535716769501E-2</v>
      </c>
      <c r="K176" s="11">
        <v>0.85725993770803499</v>
      </c>
    </row>
    <row r="177" spans="1:11" ht="14.25" customHeight="1">
      <c r="A177" s="11" t="s">
        <v>1694</v>
      </c>
      <c r="B177" s="11">
        <v>-0.17569353521728601</v>
      </c>
      <c r="C177" s="11">
        <v>0.12999283392413299</v>
      </c>
      <c r="D177" s="11">
        <v>4.8571084684207101E-2</v>
      </c>
      <c r="E177" s="11">
        <v>0.24993119290209001</v>
      </c>
      <c r="F177" s="11">
        <v>0.144964693479435</v>
      </c>
      <c r="G177" s="11">
        <v>3.2764041897184802E-4</v>
      </c>
      <c r="H177" s="11">
        <v>6.4661764999999996E-2</v>
      </c>
      <c r="I177" s="11">
        <v>7.7195375999999996E-2</v>
      </c>
      <c r="J177" s="11">
        <v>0.12947858999211401</v>
      </c>
      <c r="K177" s="11">
        <v>0.19941356075357999</v>
      </c>
    </row>
    <row r="178" spans="1:11" ht="14.25" customHeight="1">
      <c r="A178" s="11" t="s">
        <v>1668</v>
      </c>
      <c r="B178" s="11">
        <v>-0.221604565210893</v>
      </c>
      <c r="C178" s="11">
        <v>4.6013947368167503E-2</v>
      </c>
      <c r="D178" s="11">
        <v>-7.0171988191477006E-2</v>
      </c>
      <c r="E178" s="11">
        <v>9.1136095578272305E-2</v>
      </c>
      <c r="F178" s="11">
        <v>0.14299597618520801</v>
      </c>
      <c r="G178" s="11">
        <v>3.28767952663903E-4</v>
      </c>
      <c r="H178" s="11">
        <v>-3.5286910999999997E-2</v>
      </c>
      <c r="I178" s="11">
        <v>0.32324637099999998</v>
      </c>
      <c r="J178" s="11">
        <v>0.11942817472013501</v>
      </c>
      <c r="K178" s="11">
        <v>0.21669334758179301</v>
      </c>
    </row>
    <row r="179" spans="1:11" ht="14.25" customHeight="1">
      <c r="A179" s="11" t="s">
        <v>2567</v>
      </c>
      <c r="B179" s="11">
        <v>4.1687631819471698E-3</v>
      </c>
      <c r="C179" s="11">
        <v>0.969689693687668</v>
      </c>
      <c r="D179" s="11">
        <v>1.3514365253577E-2</v>
      </c>
      <c r="E179" s="11">
        <v>0.74131041537521603</v>
      </c>
      <c r="F179" s="11">
        <v>-0.14137849958249701</v>
      </c>
      <c r="G179" s="11">
        <v>3.4918372660914501E-4</v>
      </c>
      <c r="H179" s="11">
        <v>7.6657899999999998E-4</v>
      </c>
      <c r="I179" s="11">
        <v>0.98266163699999998</v>
      </c>
      <c r="J179" s="11">
        <v>-5.2102148537781903E-2</v>
      </c>
      <c r="K179" s="11">
        <v>0.58628400385522705</v>
      </c>
    </row>
    <row r="180" spans="1:11" ht="14.25" customHeight="1">
      <c r="A180" s="11" t="s">
        <v>1465</v>
      </c>
      <c r="B180" s="11">
        <v>4.0480941579565603E-2</v>
      </c>
      <c r="C180" s="11">
        <v>0.72324855282480405</v>
      </c>
      <c r="D180" s="11">
        <v>-1.43239025415527E-2</v>
      </c>
      <c r="E180" s="11">
        <v>0.73722962655178503</v>
      </c>
      <c r="F180" s="11">
        <v>-0.14368962138337499</v>
      </c>
      <c r="G180" s="11">
        <v>4.4758303442448999E-4</v>
      </c>
      <c r="H180" s="11">
        <v>-4.2103197000000002E-2</v>
      </c>
      <c r="I180" s="11">
        <v>0.25545888700000002</v>
      </c>
      <c r="J180" s="11">
        <v>-8.3945055951461004E-4</v>
      </c>
      <c r="K180" s="11">
        <v>0.99328836913029805</v>
      </c>
    </row>
    <row r="181" spans="1:11" ht="14.25" customHeight="1">
      <c r="A181" s="11" t="s">
        <v>82</v>
      </c>
      <c r="B181" s="11">
        <v>0.208267827734224</v>
      </c>
      <c r="C181" s="11">
        <v>7.3690913687073395E-2</v>
      </c>
      <c r="D181" s="11">
        <v>0.18313733065225701</v>
      </c>
      <c r="E181" s="25">
        <v>2.2131501969261502E-5</v>
      </c>
      <c r="F181" s="11">
        <v>0.152366331205331</v>
      </c>
      <c r="G181" s="11">
        <v>4.7193246309053499E-4</v>
      </c>
      <c r="H181" s="11">
        <v>0.100510974</v>
      </c>
      <c r="I181" s="11">
        <v>7.164775E-3</v>
      </c>
      <c r="J181" s="11">
        <v>8.5146179210296893E-2</v>
      </c>
      <c r="K181" s="11">
        <v>0.40176928862649097</v>
      </c>
    </row>
    <row r="182" spans="1:11" ht="14.25" customHeight="1">
      <c r="A182" s="11" t="s">
        <v>2990</v>
      </c>
      <c r="B182" s="11">
        <v>-0.281609797186263</v>
      </c>
      <c r="C182" s="11">
        <v>2.0608010126073498E-2</v>
      </c>
      <c r="D182" s="11">
        <v>-1.39020817908119E-2</v>
      </c>
      <c r="E182" s="11">
        <v>0.75636864682007199</v>
      </c>
      <c r="F182" s="11">
        <v>0.15017878357109199</v>
      </c>
      <c r="G182" s="11">
        <v>4.7718307214087699E-4</v>
      </c>
      <c r="H182" s="11">
        <v>2.7252152000000002E-2</v>
      </c>
      <c r="I182" s="11">
        <v>0.48648251399999998</v>
      </c>
      <c r="J182" s="11">
        <v>0.19399864934353001</v>
      </c>
      <c r="K182" s="11">
        <v>6.2918794912646195E-2</v>
      </c>
    </row>
    <row r="183" spans="1:11" ht="14.25" customHeight="1">
      <c r="A183" s="11" t="s">
        <v>128</v>
      </c>
      <c r="B183" s="11">
        <v>0.22980791810630799</v>
      </c>
      <c r="C183" s="11">
        <v>4.3258047313510399E-2</v>
      </c>
      <c r="D183" s="11">
        <v>0.105741321787934</v>
      </c>
      <c r="E183" s="11">
        <v>1.2571031315171399E-2</v>
      </c>
      <c r="F183" s="11">
        <v>0.142197166328974</v>
      </c>
      <c r="G183" s="11">
        <v>4.9582693899363002E-4</v>
      </c>
      <c r="H183" s="11">
        <v>1.7281820999999999E-2</v>
      </c>
      <c r="I183" s="11">
        <v>0.63693735399999996</v>
      </c>
      <c r="J183" s="11">
        <v>0.198915919341695</v>
      </c>
      <c r="K183" s="11">
        <v>4.74813711127893E-2</v>
      </c>
    </row>
    <row r="184" spans="1:11" ht="14.25" customHeight="1">
      <c r="A184" s="11" t="s">
        <v>938</v>
      </c>
      <c r="B184" s="11">
        <v>-7.4597333225044096E-2</v>
      </c>
      <c r="C184" s="11">
        <v>0.46785631842973202</v>
      </c>
      <c r="D184" s="11">
        <v>-8.4193378298510796E-4</v>
      </c>
      <c r="E184" s="11">
        <v>0.98255686518085905</v>
      </c>
      <c r="F184" s="11">
        <v>0.12760522390835499</v>
      </c>
      <c r="G184" s="11">
        <v>5.3306440484730095E-4</v>
      </c>
      <c r="H184" s="11">
        <v>-5.2691509999999997E-3</v>
      </c>
      <c r="I184" s="11">
        <v>0.873859155</v>
      </c>
      <c r="J184" s="11">
        <v>0.11140259157084401</v>
      </c>
      <c r="K184" s="11">
        <v>0.210639809710683</v>
      </c>
    </row>
    <row r="185" spans="1:11" ht="14.25" customHeight="1">
      <c r="A185" s="11" t="s">
        <v>155</v>
      </c>
      <c r="B185" s="11">
        <v>0.33129569095429301</v>
      </c>
      <c r="C185" s="11">
        <v>3.3404408253429E-3</v>
      </c>
      <c r="D185" s="11">
        <v>6.4572270618679706E-2</v>
      </c>
      <c r="E185" s="11">
        <v>0.12724050925569699</v>
      </c>
      <c r="F185" s="11">
        <v>0.13898212711834701</v>
      </c>
      <c r="G185" s="11">
        <v>6.1750414870661598E-4</v>
      </c>
      <c r="H185" s="11">
        <v>-4.2992966000000001E-2</v>
      </c>
      <c r="I185" s="11">
        <v>0.23447221300000001</v>
      </c>
      <c r="J185" s="11">
        <v>-3.0034757984445701E-2</v>
      </c>
      <c r="K185" s="11">
        <v>0.76177884768360005</v>
      </c>
    </row>
    <row r="186" spans="1:11" ht="14.25" customHeight="1">
      <c r="A186" s="11" t="s">
        <v>736</v>
      </c>
      <c r="B186" s="11">
        <v>0.11915310675511701</v>
      </c>
      <c r="C186" s="11">
        <v>0.26701614563520998</v>
      </c>
      <c r="D186" s="11">
        <v>6.1543969170331902E-3</v>
      </c>
      <c r="E186" s="11">
        <v>0.87744669288437904</v>
      </c>
      <c r="F186" s="11">
        <v>0.13129894748361301</v>
      </c>
      <c r="G186" s="11">
        <v>6.5971660292089298E-4</v>
      </c>
      <c r="H186" s="11">
        <v>-1.758299E-2</v>
      </c>
      <c r="I186" s="11">
        <v>0.61032547999999998</v>
      </c>
      <c r="J186" s="11">
        <v>6.9161389997679706E-2</v>
      </c>
      <c r="K186" s="11">
        <v>0.46111954136695898</v>
      </c>
    </row>
    <row r="187" spans="1:11" ht="14.25" customHeight="1">
      <c r="A187" s="11" t="s">
        <v>2914</v>
      </c>
      <c r="B187" s="11">
        <v>8.1326325581152804E-3</v>
      </c>
      <c r="C187" s="11">
        <v>0.93599475044629599</v>
      </c>
      <c r="D187" s="11">
        <v>5.4070415917179898E-2</v>
      </c>
      <c r="E187" s="11">
        <v>0.151941785743786</v>
      </c>
      <c r="F187" s="11">
        <v>0.12317108249219701</v>
      </c>
      <c r="G187" s="11">
        <v>6.9820254257890095E-4</v>
      </c>
      <c r="H187" s="11">
        <v>8.2705279999999992E-3</v>
      </c>
      <c r="I187" s="11">
        <v>0.79981340599999995</v>
      </c>
      <c r="J187" s="11">
        <v>0.180237671278898</v>
      </c>
      <c r="K187" s="11">
        <v>4.0980644054365703E-2</v>
      </c>
    </row>
    <row r="188" spans="1:11" ht="14.25" customHeight="1">
      <c r="A188" s="11" t="s">
        <v>3150</v>
      </c>
      <c r="B188" s="11">
        <v>-0.17652599746306699</v>
      </c>
      <c r="C188" s="11">
        <v>0.111523800895618</v>
      </c>
      <c r="D188" s="11">
        <v>-6.0714412487967002E-2</v>
      </c>
      <c r="E188" s="11">
        <v>0.143094774628132</v>
      </c>
      <c r="F188" s="11">
        <v>0.129358473762064</v>
      </c>
      <c r="G188" s="11">
        <v>7.1895115383885204E-4</v>
      </c>
      <c r="H188" s="11">
        <v>4.967623E-3</v>
      </c>
      <c r="I188" s="11">
        <v>0.88905153800000003</v>
      </c>
      <c r="J188" s="11">
        <v>0.15414427674809</v>
      </c>
      <c r="K188" s="11">
        <v>0.10960462783095699</v>
      </c>
    </row>
    <row r="189" spans="1:11" ht="14.25" customHeight="1">
      <c r="A189" s="11" t="s">
        <v>269</v>
      </c>
      <c r="B189" s="11">
        <v>-3.1585084040028702E-3</v>
      </c>
      <c r="C189" s="11">
        <v>0.97744572759506498</v>
      </c>
      <c r="D189" s="11">
        <v>0.200524601245537</v>
      </c>
      <c r="E189" s="25">
        <v>1.25766338127239E-6</v>
      </c>
      <c r="F189" s="11">
        <v>0.13446006342931099</v>
      </c>
      <c r="G189" s="11">
        <v>7.9359478239087898E-4</v>
      </c>
      <c r="H189" s="11">
        <v>0.128763189</v>
      </c>
      <c r="I189" s="11">
        <v>3.0741399999999999E-4</v>
      </c>
      <c r="J189" s="11">
        <v>-5.53397026191184E-2</v>
      </c>
      <c r="K189" s="11">
        <v>0.57077391436244895</v>
      </c>
    </row>
    <row r="190" spans="1:11" ht="14.25" customHeight="1">
      <c r="A190" s="11" t="s">
        <v>656</v>
      </c>
      <c r="B190" s="11">
        <v>-0.25630541553583602</v>
      </c>
      <c r="C190" s="11">
        <v>1.47877997330337E-2</v>
      </c>
      <c r="D190" s="11">
        <v>7.83365033184312E-2</v>
      </c>
      <c r="E190" s="11">
        <v>4.1702846203046401E-2</v>
      </c>
      <c r="F190" s="11">
        <v>0.12750244929438301</v>
      </c>
      <c r="G190" s="11">
        <v>8.4586023472908202E-4</v>
      </c>
      <c r="H190" s="11">
        <v>8.5977492000000003E-2</v>
      </c>
      <c r="I190" s="11">
        <v>9.6984340000000006E-3</v>
      </c>
      <c r="J190" s="11">
        <v>0.112399557261011</v>
      </c>
      <c r="K190" s="11">
        <v>0.21249564413893701</v>
      </c>
    </row>
    <row r="191" spans="1:11" ht="14.25" customHeight="1">
      <c r="A191" s="11" t="s">
        <v>2301</v>
      </c>
      <c r="B191" s="11">
        <v>-0.36000440169681502</v>
      </c>
      <c r="C191" s="11">
        <v>1.1556678029761901E-3</v>
      </c>
      <c r="D191" s="11">
        <v>-1.27892082985182E-2</v>
      </c>
      <c r="E191" s="11">
        <v>0.75802623189751706</v>
      </c>
      <c r="F191" s="11">
        <v>0.13256200579688901</v>
      </c>
      <c r="G191" s="11">
        <v>8.5085087560884801E-4</v>
      </c>
      <c r="H191" s="11">
        <v>3.9333759000000003E-2</v>
      </c>
      <c r="I191" s="11">
        <v>0.272474414</v>
      </c>
      <c r="J191" s="11">
        <v>0.18105265603949799</v>
      </c>
      <c r="K191" s="11">
        <v>6.2125204595223797E-2</v>
      </c>
    </row>
    <row r="192" spans="1:11" ht="14.25" customHeight="1">
      <c r="A192" s="11" t="s">
        <v>1186</v>
      </c>
      <c r="B192" s="11">
        <v>4.8861861371720397E-2</v>
      </c>
      <c r="C192" s="11">
        <v>0.62168357433404597</v>
      </c>
      <c r="D192" s="11">
        <v>-1.79620036870459E-2</v>
      </c>
      <c r="E192" s="11">
        <v>0.626201530481726</v>
      </c>
      <c r="F192" s="11">
        <v>-0.12306961740554601</v>
      </c>
      <c r="G192" s="11">
        <v>8.5526879537676105E-4</v>
      </c>
      <c r="H192" s="11">
        <v>-2.4476087000000001E-2</v>
      </c>
      <c r="I192" s="11">
        <v>0.44696440399999998</v>
      </c>
      <c r="J192" s="11">
        <v>-3.2071983338510301E-2</v>
      </c>
      <c r="K192" s="11">
        <v>0.71173939370486305</v>
      </c>
    </row>
    <row r="193" spans="1:11" ht="14.25" customHeight="1">
      <c r="A193" s="11" t="s">
        <v>2161</v>
      </c>
      <c r="B193" s="11">
        <v>-8.4280356950095406E-2</v>
      </c>
      <c r="C193" s="11">
        <v>0.43848763182376399</v>
      </c>
      <c r="D193" s="11">
        <v>-1.6774004664049099E-2</v>
      </c>
      <c r="E193" s="11">
        <v>0.67929796704200096</v>
      </c>
      <c r="F193" s="11">
        <v>0.12982906503382699</v>
      </c>
      <c r="G193" s="11">
        <v>8.8571514103830996E-4</v>
      </c>
      <c r="H193" s="11">
        <v>3.8398719999999998E-3</v>
      </c>
      <c r="I193" s="11">
        <v>0.91263206200000002</v>
      </c>
      <c r="J193" s="11">
        <v>0.16537464395833801</v>
      </c>
      <c r="K193" s="11">
        <v>8.1091946420951799E-2</v>
      </c>
    </row>
    <row r="194" spans="1:11" ht="14.25" customHeight="1">
      <c r="A194" s="11" t="s">
        <v>1305</v>
      </c>
      <c r="B194" s="11">
        <v>0.25506798678912601</v>
      </c>
      <c r="C194" s="11">
        <v>1.9214020424180901E-2</v>
      </c>
      <c r="D194" s="11">
        <v>0.120264633283421</v>
      </c>
      <c r="E194" s="11">
        <v>2.9436815479240699E-3</v>
      </c>
      <c r="F194" s="11">
        <v>0.13045534161750699</v>
      </c>
      <c r="G194" s="11">
        <v>8.9118100535056895E-4</v>
      </c>
      <c r="H194" s="11">
        <v>3.0509681E-2</v>
      </c>
      <c r="I194" s="11">
        <v>0.38400459199999998</v>
      </c>
      <c r="J194" s="11">
        <v>0.185276495692378</v>
      </c>
      <c r="K194" s="11">
        <v>4.9888523468200302E-2</v>
      </c>
    </row>
    <row r="195" spans="1:11" ht="14.25" customHeight="1">
      <c r="A195" s="11" t="s">
        <v>2923</v>
      </c>
      <c r="B195" s="11">
        <v>-0.195387291369885</v>
      </c>
      <c r="C195" s="11">
        <v>7.0744985382118306E-2</v>
      </c>
      <c r="D195" s="11">
        <v>-5.1355513579030898E-2</v>
      </c>
      <c r="E195" s="11">
        <v>0.19937496153845799</v>
      </c>
      <c r="F195" s="11">
        <v>0.127633307563494</v>
      </c>
      <c r="G195" s="11">
        <v>9.3053078379760001E-4</v>
      </c>
      <c r="H195" s="11">
        <v>2.2905648000000001E-2</v>
      </c>
      <c r="I195" s="11">
        <v>0.50656638700000001</v>
      </c>
      <c r="J195" s="11">
        <v>0.11973215882746099</v>
      </c>
      <c r="K195" s="11">
        <v>0.20094556473626099</v>
      </c>
    </row>
    <row r="196" spans="1:11" ht="14.25" customHeight="1">
      <c r="A196" s="11" t="s">
        <v>2763</v>
      </c>
      <c r="B196" s="11">
        <v>2.0935581585150499E-2</v>
      </c>
      <c r="C196" s="11">
        <v>0.84870943286645695</v>
      </c>
      <c r="D196" s="11">
        <v>-5.0606842902721397E-2</v>
      </c>
      <c r="E196" s="11">
        <v>0.20610882444113901</v>
      </c>
      <c r="F196" s="11">
        <v>-0.12710034313056101</v>
      </c>
      <c r="G196" s="11">
        <v>9.3627678944487903E-4</v>
      </c>
      <c r="H196" s="11">
        <v>-4.1498466999999997E-2</v>
      </c>
      <c r="I196" s="11">
        <v>0.22848897000000001</v>
      </c>
      <c r="J196" s="11">
        <v>3.6815361021609899E-2</v>
      </c>
      <c r="K196" s="11">
        <v>0.69567315570959598</v>
      </c>
    </row>
    <row r="197" spans="1:11" ht="14.25" customHeight="1">
      <c r="A197" s="11" t="s">
        <v>584</v>
      </c>
      <c r="B197" s="11">
        <v>-3.61870103162815E-2</v>
      </c>
      <c r="C197" s="11">
        <v>0.75281459740971302</v>
      </c>
      <c r="D197" s="11">
        <v>-6.2656001484556897E-2</v>
      </c>
      <c r="E197" s="11">
        <v>0.14616590053065501</v>
      </c>
      <c r="F197" s="11">
        <v>-0.13534700380895401</v>
      </c>
      <c r="G197" s="11">
        <v>1.02056995898491E-3</v>
      </c>
      <c r="H197" s="11">
        <v>-2.571041E-2</v>
      </c>
      <c r="I197" s="11">
        <v>0.48877773000000002</v>
      </c>
      <c r="J197" s="11">
        <v>-0.119224330111063</v>
      </c>
      <c r="K197" s="11">
        <v>0.232609502934431</v>
      </c>
    </row>
    <row r="198" spans="1:11" ht="14.25" customHeight="1">
      <c r="A198" s="11" t="s">
        <v>2755</v>
      </c>
      <c r="B198" s="11">
        <v>0.39952593928576602</v>
      </c>
      <c r="C198" s="11">
        <v>2.3470682396410899E-4</v>
      </c>
      <c r="D198" s="11">
        <v>-2.4110639045527901E-3</v>
      </c>
      <c r="E198" s="11">
        <v>0.95275575216104003</v>
      </c>
      <c r="F198" s="11">
        <v>-0.13260369335619199</v>
      </c>
      <c r="G198" s="11">
        <v>1.04150328493905E-3</v>
      </c>
      <c r="H198" s="11">
        <v>-6.7841378999999993E-2</v>
      </c>
      <c r="I198" s="11">
        <v>5.5480344000000001E-2</v>
      </c>
      <c r="J198" s="11">
        <v>-0.145455714606682</v>
      </c>
      <c r="K198" s="11">
        <v>0.12489925977513699</v>
      </c>
    </row>
    <row r="199" spans="1:11" ht="14.25" customHeight="1">
      <c r="A199" s="11" t="s">
        <v>1435</v>
      </c>
      <c r="B199" s="11">
        <v>-0.17189973054260901</v>
      </c>
      <c r="C199" s="11">
        <v>0.110355132306556</v>
      </c>
      <c r="D199" s="11">
        <v>7.1462251708202104E-3</v>
      </c>
      <c r="E199" s="11">
        <v>0.85852712682874299</v>
      </c>
      <c r="F199" s="11">
        <v>0.13228713632740099</v>
      </c>
      <c r="G199" s="11">
        <v>1.1171843807595201E-3</v>
      </c>
      <c r="H199" s="11">
        <v>2.5412365999999999E-2</v>
      </c>
      <c r="I199" s="11">
        <v>0.460881706</v>
      </c>
      <c r="J199" s="11">
        <v>0.27371325098021898</v>
      </c>
      <c r="K199" s="11">
        <v>3.5094642989418898E-3</v>
      </c>
    </row>
    <row r="200" spans="1:11" ht="14.25" customHeight="1">
      <c r="A200" s="11" t="s">
        <v>2781</v>
      </c>
      <c r="B200" s="11">
        <v>-7.7569253317029997E-3</v>
      </c>
      <c r="C200" s="11">
        <v>0.94527693468111595</v>
      </c>
      <c r="D200" s="11">
        <v>3.13179466385674E-2</v>
      </c>
      <c r="E200" s="11">
        <v>0.45885134478658601</v>
      </c>
      <c r="F200" s="11">
        <v>0.13740442241536299</v>
      </c>
      <c r="G200" s="11">
        <v>1.1421464019679001E-3</v>
      </c>
      <c r="H200" s="11">
        <v>8.2251830000000005E-3</v>
      </c>
      <c r="I200" s="11">
        <v>0.82350377900000005</v>
      </c>
      <c r="J200" s="11">
        <v>0.208474085478771</v>
      </c>
      <c r="K200" s="11">
        <v>3.5321062769927802E-2</v>
      </c>
    </row>
    <row r="201" spans="1:11" ht="14.25" customHeight="1">
      <c r="A201" s="11" t="s">
        <v>2377</v>
      </c>
      <c r="B201" s="11">
        <v>-0.229401450097896</v>
      </c>
      <c r="C201" s="11">
        <v>3.6406012152641602E-2</v>
      </c>
      <c r="D201" s="11">
        <v>-3.7919134992532598E-2</v>
      </c>
      <c r="E201" s="11">
        <v>0.34762299588430001</v>
      </c>
      <c r="F201" s="11">
        <v>0.12514568216559799</v>
      </c>
      <c r="G201" s="11">
        <v>1.1524592287725001E-3</v>
      </c>
      <c r="H201" s="11">
        <v>-4.8919799999999998E-3</v>
      </c>
      <c r="I201" s="11">
        <v>0.88804749599999999</v>
      </c>
      <c r="J201" s="11">
        <v>5.4400099410183901E-2</v>
      </c>
      <c r="K201" s="11">
        <v>0.56314876725608898</v>
      </c>
    </row>
    <row r="202" spans="1:11" ht="14.25" customHeight="1">
      <c r="A202" s="11" t="s">
        <v>1943</v>
      </c>
      <c r="B202" s="11">
        <v>0.166308351630062</v>
      </c>
      <c r="C202" s="11">
        <v>0.116240098142441</v>
      </c>
      <c r="D202" s="11">
        <v>-0.116424742675121</v>
      </c>
      <c r="E202" s="11">
        <v>3.1719355476502601E-3</v>
      </c>
      <c r="F202" s="11">
        <v>-0.124589692489787</v>
      </c>
      <c r="G202" s="11">
        <v>1.1866689340854001E-3</v>
      </c>
      <c r="H202" s="11">
        <v>-0.14410076799999999</v>
      </c>
      <c r="I202" s="23">
        <v>2.1699999999999999E-5</v>
      </c>
      <c r="J202" s="11">
        <v>-4.4888742142201302E-2</v>
      </c>
      <c r="K202" s="11">
        <v>0.62751719044742904</v>
      </c>
    </row>
    <row r="203" spans="1:11" ht="14.25" customHeight="1">
      <c r="A203" s="11" t="s">
        <v>2687</v>
      </c>
      <c r="B203" s="11">
        <v>-2.6135685430910102E-2</v>
      </c>
      <c r="C203" s="11">
        <v>0.81050357016664698</v>
      </c>
      <c r="D203" s="11">
        <v>-4.8924603825627098E-2</v>
      </c>
      <c r="E203" s="11">
        <v>0.22853271189114199</v>
      </c>
      <c r="F203" s="11">
        <v>0.12541103074200399</v>
      </c>
      <c r="G203" s="11">
        <v>1.35925702332231E-3</v>
      </c>
      <c r="H203" s="11">
        <v>-3.1443077E-2</v>
      </c>
      <c r="I203" s="11">
        <v>0.37048919200000002</v>
      </c>
      <c r="J203" s="11">
        <v>5.9249465259620299E-2</v>
      </c>
      <c r="K203" s="11">
        <v>0.53343767769113504</v>
      </c>
    </row>
    <row r="204" spans="1:11" ht="14.25" customHeight="1">
      <c r="A204" s="11" t="s">
        <v>2180</v>
      </c>
      <c r="B204" s="11">
        <v>-7.8048935373008194E-2</v>
      </c>
      <c r="C204" s="11">
        <v>0.47210523169536101</v>
      </c>
      <c r="D204" s="11">
        <v>-4.6912578437722799E-2</v>
      </c>
      <c r="E204" s="11">
        <v>0.24613286534331</v>
      </c>
      <c r="F204" s="11">
        <v>0.125872293053583</v>
      </c>
      <c r="G204" s="11">
        <v>1.3688992787977E-3</v>
      </c>
      <c r="H204" s="11">
        <v>-3.1895027999999999E-2</v>
      </c>
      <c r="I204" s="11">
        <v>0.35672589199999999</v>
      </c>
      <c r="J204" s="11">
        <v>5.3234833997124802E-2</v>
      </c>
      <c r="K204" s="11">
        <v>0.57163964108481802</v>
      </c>
    </row>
    <row r="205" spans="1:11" ht="14.25" customHeight="1">
      <c r="A205" s="11" t="s">
        <v>2776</v>
      </c>
      <c r="B205" s="11">
        <v>0.14689062510579601</v>
      </c>
      <c r="C205" s="11">
        <v>0.167978571074307</v>
      </c>
      <c r="D205" s="11">
        <v>4.0215791157973302E-2</v>
      </c>
      <c r="E205" s="11">
        <v>0.31051628595000003</v>
      </c>
      <c r="F205" s="11">
        <v>-0.121636257561584</v>
      </c>
      <c r="G205" s="11">
        <v>1.46142976852719E-3</v>
      </c>
      <c r="H205" s="11">
        <v>-2.5686988000000001E-2</v>
      </c>
      <c r="I205" s="11">
        <v>0.45518614600000001</v>
      </c>
      <c r="J205" s="11">
        <v>-0.15874914163085899</v>
      </c>
      <c r="K205" s="11">
        <v>8.5853148196433901E-2</v>
      </c>
    </row>
    <row r="206" spans="1:11" ht="14.25" customHeight="1">
      <c r="A206" s="11" t="s">
        <v>2771</v>
      </c>
      <c r="B206" s="11">
        <v>1.4651962014407599E-3</v>
      </c>
      <c r="C206" s="11">
        <v>0.988613978579717</v>
      </c>
      <c r="D206" s="11">
        <v>-6.3777095768049699E-2</v>
      </c>
      <c r="E206" s="11">
        <v>9.5117687477771398E-2</v>
      </c>
      <c r="F206" s="11">
        <v>-0.117498244813676</v>
      </c>
      <c r="G206" s="11">
        <v>1.49997021654039E-3</v>
      </c>
      <c r="H206" s="11">
        <v>-5.8941939999999998E-2</v>
      </c>
      <c r="I206" s="11">
        <v>7.3306318999999995E-2</v>
      </c>
      <c r="J206" s="11">
        <v>-3.6673672500097503E-2</v>
      </c>
      <c r="K206" s="11">
        <v>0.68161672329770295</v>
      </c>
    </row>
    <row r="207" spans="1:11" ht="14.25" customHeight="1">
      <c r="A207" s="11" t="s">
        <v>841</v>
      </c>
      <c r="B207" s="11">
        <v>-4.1290173170820198E-2</v>
      </c>
      <c r="C207" s="11">
        <v>0.69022991440748005</v>
      </c>
      <c r="D207" s="11">
        <v>-4.2879778572932598E-2</v>
      </c>
      <c r="E207" s="11">
        <v>0.26300034066435202</v>
      </c>
      <c r="F207" s="11">
        <v>0.118320960383741</v>
      </c>
      <c r="G207" s="11">
        <v>1.5959960224252001E-3</v>
      </c>
      <c r="H207" s="11">
        <v>-9.1753530000000007E-3</v>
      </c>
      <c r="I207" s="11">
        <v>0.78080205400000002</v>
      </c>
      <c r="J207" s="11">
        <v>9.0499937170713293E-2</v>
      </c>
      <c r="K207" s="11">
        <v>0.31973691704763602</v>
      </c>
    </row>
    <row r="208" spans="1:11" ht="14.25" customHeight="1">
      <c r="A208" s="11" t="s">
        <v>121</v>
      </c>
      <c r="B208" s="11">
        <v>0.44884712552700101</v>
      </c>
      <c r="C208" s="18">
        <v>7.7943891725176104E-5</v>
      </c>
      <c r="D208" s="11">
        <v>0.110900829095534</v>
      </c>
      <c r="E208" s="11">
        <v>9.1340413441403697E-3</v>
      </c>
      <c r="F208" s="11">
        <v>0.131245567169266</v>
      </c>
      <c r="G208" s="11">
        <v>1.59741880962614E-3</v>
      </c>
      <c r="H208" s="11">
        <v>-8.4569510000000007E-3</v>
      </c>
      <c r="I208" s="11">
        <v>0.81808203300000004</v>
      </c>
      <c r="J208" s="11">
        <v>-0.102254320880709</v>
      </c>
      <c r="K208" s="11">
        <v>0.30742826016562502</v>
      </c>
    </row>
    <row r="209" spans="1:11" ht="14.25" customHeight="1">
      <c r="A209" s="11" t="s">
        <v>1132</v>
      </c>
      <c r="B209" s="11">
        <v>5.0032506230266303E-2</v>
      </c>
      <c r="C209" s="11">
        <v>0.64651527927822905</v>
      </c>
      <c r="D209" s="11">
        <v>1.6629920981012802E-2</v>
      </c>
      <c r="E209" s="11">
        <v>0.68168409504767002</v>
      </c>
      <c r="F209" s="11">
        <v>0.122990603093718</v>
      </c>
      <c r="G209" s="11">
        <v>1.6208500974340401E-3</v>
      </c>
      <c r="H209" s="11">
        <v>3.0758809999999999E-3</v>
      </c>
      <c r="I209" s="11">
        <v>0.93015947499999996</v>
      </c>
      <c r="J209" s="11">
        <v>4.51451150025204E-2</v>
      </c>
      <c r="K209" s="11">
        <v>0.63497699918700001</v>
      </c>
    </row>
    <row r="210" spans="1:11" ht="14.25" customHeight="1">
      <c r="A210" s="11" t="s">
        <v>3099</v>
      </c>
      <c r="B210" s="11">
        <v>0.70152717918819696</v>
      </c>
      <c r="C210" s="25">
        <v>8.9927331509581101E-9</v>
      </c>
      <c r="D210" s="11">
        <v>0.15020903154111101</v>
      </c>
      <c r="E210" s="11">
        <v>7.4964113242833197E-4</v>
      </c>
      <c r="F210" s="11">
        <v>-0.14045279311613701</v>
      </c>
      <c r="G210" s="11">
        <v>1.7052508597477801E-3</v>
      </c>
      <c r="H210" s="11">
        <v>-2.9912199E-2</v>
      </c>
      <c r="I210" s="11">
        <v>0.433572558</v>
      </c>
      <c r="J210" s="11">
        <v>-0.37892011302851297</v>
      </c>
      <c r="K210" s="11">
        <v>2.6126111246871201E-4</v>
      </c>
    </row>
    <row r="211" spans="1:11" ht="14.25" customHeight="1">
      <c r="A211" s="11" t="s">
        <v>1417</v>
      </c>
      <c r="B211" s="11">
        <v>-0.18665633293692999</v>
      </c>
      <c r="C211" s="11">
        <v>6.7611079131672705E-2</v>
      </c>
      <c r="D211" s="11">
        <v>2.1009286782594699E-2</v>
      </c>
      <c r="E211" s="11">
        <v>0.58155725241020995</v>
      </c>
      <c r="F211" s="11">
        <v>0.12006256101106801</v>
      </c>
      <c r="G211" s="11">
        <v>1.7182780295567099E-3</v>
      </c>
      <c r="H211" s="11">
        <v>2.5588E-2</v>
      </c>
      <c r="I211" s="11">
        <v>0.43655960199999999</v>
      </c>
      <c r="J211" s="11">
        <v>0.30871557758729501</v>
      </c>
      <c r="K211" s="11">
        <v>5.1125591275781503E-4</v>
      </c>
    </row>
    <row r="212" spans="1:11" ht="14.25" customHeight="1">
      <c r="A212" s="11" t="s">
        <v>3033</v>
      </c>
      <c r="B212" s="11">
        <v>-9.4330405475332307E-3</v>
      </c>
      <c r="C212" s="11">
        <v>0.93025004614375795</v>
      </c>
      <c r="D212" s="11">
        <v>-0.110393787742065</v>
      </c>
      <c r="E212" s="11">
        <v>6.3392105062250797E-3</v>
      </c>
      <c r="F212" s="11">
        <v>0.121869616915234</v>
      </c>
      <c r="G212" s="11">
        <v>1.7344410898964501E-3</v>
      </c>
      <c r="H212" s="11">
        <v>-5.4458699999999999E-2</v>
      </c>
      <c r="I212" s="11">
        <v>0.116965524</v>
      </c>
      <c r="J212" s="11">
        <v>-6.3829815469294005E-2</v>
      </c>
      <c r="K212" s="11">
        <v>0.49804593513100398</v>
      </c>
    </row>
    <row r="213" spans="1:11" ht="14.25" customHeight="1">
      <c r="A213" s="11" t="s">
        <v>1744</v>
      </c>
      <c r="B213" s="11">
        <v>0.16865228100539301</v>
      </c>
      <c r="C213" s="11">
        <v>0.12978772471993599</v>
      </c>
      <c r="D213" s="11">
        <v>9.2980773976688705E-2</v>
      </c>
      <c r="E213" s="11">
        <v>2.5883132497411199E-2</v>
      </c>
      <c r="F213" s="11">
        <v>0.12646990176481199</v>
      </c>
      <c r="G213" s="11">
        <v>1.7568975800031699E-3</v>
      </c>
      <c r="H213" s="11">
        <v>3.7607609E-2</v>
      </c>
      <c r="I213" s="11">
        <v>0.30021784200000001</v>
      </c>
      <c r="J213" s="11">
        <v>0.103467941726945</v>
      </c>
      <c r="K213" s="11">
        <v>0.29053370336298001</v>
      </c>
    </row>
    <row r="214" spans="1:11" ht="14.25" customHeight="1">
      <c r="A214" s="11" t="s">
        <v>1221</v>
      </c>
      <c r="B214" s="11">
        <v>-0.19865855741189101</v>
      </c>
      <c r="C214" s="11">
        <v>0.108948369729356</v>
      </c>
      <c r="D214" s="11">
        <v>9.15709927393661E-2</v>
      </c>
      <c r="E214" s="11">
        <v>4.6406219002410799E-2</v>
      </c>
      <c r="F214" s="11">
        <v>0.13712807768809401</v>
      </c>
      <c r="G214" s="11">
        <v>1.7729456099521599E-3</v>
      </c>
      <c r="H214" s="11">
        <v>6.9448536000000005E-2</v>
      </c>
      <c r="I214" s="11">
        <v>7.7295309000000006E-2</v>
      </c>
      <c r="J214" s="11">
        <v>2.87074346507653E-2</v>
      </c>
      <c r="K214" s="11">
        <v>0.78804460033885704</v>
      </c>
    </row>
    <row r="215" spans="1:11" ht="14.25" customHeight="1">
      <c r="A215" s="11" t="s">
        <v>226</v>
      </c>
      <c r="B215" s="11">
        <v>0.38353280769933401</v>
      </c>
      <c r="C215" s="11">
        <v>2.2797809999435301E-4</v>
      </c>
      <c r="D215" s="11">
        <v>0.17268755805220301</v>
      </c>
      <c r="E215" s="25">
        <v>8.0752857464620194E-6</v>
      </c>
      <c r="F215" s="11">
        <v>0.118385099110177</v>
      </c>
      <c r="G215" s="11">
        <v>1.7955320990422599E-3</v>
      </c>
      <c r="H215" s="11">
        <v>3.6805152000000001E-2</v>
      </c>
      <c r="I215" s="11">
        <v>0.27259146400000001</v>
      </c>
      <c r="J215" s="11">
        <v>-0.120156739263531</v>
      </c>
      <c r="K215" s="11">
        <v>0.19257544914817301</v>
      </c>
    </row>
    <row r="216" spans="1:11" ht="14.25" customHeight="1">
      <c r="A216" s="11" t="s">
        <v>2861</v>
      </c>
      <c r="B216" s="11">
        <v>-0.13298788792674399</v>
      </c>
      <c r="C216" s="11">
        <v>0.23000134763483299</v>
      </c>
      <c r="D216" s="11">
        <v>4.1406519481389098E-2</v>
      </c>
      <c r="E216" s="11">
        <v>0.32098462370687197</v>
      </c>
      <c r="F216" s="11">
        <v>0.123643365576769</v>
      </c>
      <c r="G216" s="11">
        <v>1.85132901223293E-3</v>
      </c>
      <c r="H216" s="11">
        <v>4.7613981E-2</v>
      </c>
      <c r="I216" s="11">
        <v>0.18027719</v>
      </c>
      <c r="J216" s="11">
        <v>0.13320246579551101</v>
      </c>
      <c r="K216" s="11">
        <v>0.167677534654643</v>
      </c>
    </row>
    <row r="217" spans="1:11" ht="14.25" customHeight="1">
      <c r="A217" s="11" t="s">
        <v>109</v>
      </c>
      <c r="B217" s="11">
        <v>0.29489884658766502</v>
      </c>
      <c r="C217" s="11">
        <v>7.4553556913864102E-3</v>
      </c>
      <c r="D217" s="11">
        <v>8.5166935827543797E-2</v>
      </c>
      <c r="E217" s="11">
        <v>3.86064913718865E-2</v>
      </c>
      <c r="F217" s="11">
        <v>0.12396040488549601</v>
      </c>
      <c r="G217" s="11">
        <v>1.85988274031101E-3</v>
      </c>
      <c r="H217" s="11">
        <v>-1.4876238E-2</v>
      </c>
      <c r="I217" s="11">
        <v>0.67562443599999999</v>
      </c>
      <c r="J217" s="11">
        <v>8.7193495582122402E-2</v>
      </c>
      <c r="K217" s="11">
        <v>0.36605281480461999</v>
      </c>
    </row>
    <row r="218" spans="1:11" ht="14.25" customHeight="1">
      <c r="A218" s="11" t="s">
        <v>532</v>
      </c>
      <c r="B218" s="11">
        <v>-7.4332690596609796E-2</v>
      </c>
      <c r="C218" s="11">
        <v>0.494527766857704</v>
      </c>
      <c r="D218" s="11">
        <v>-1.9725423083991198E-2</v>
      </c>
      <c r="E218" s="11">
        <v>0.62732713185322497</v>
      </c>
      <c r="F218" s="11">
        <v>0.121273072582108</v>
      </c>
      <c r="G218" s="11">
        <v>1.8795723125236601E-3</v>
      </c>
      <c r="H218" s="11">
        <v>-1.6847138000000001E-2</v>
      </c>
      <c r="I218" s="11">
        <v>0.62965854600000004</v>
      </c>
      <c r="J218" s="11">
        <v>4.64786768091284E-2</v>
      </c>
      <c r="K218" s="11">
        <v>0.62340370956722801</v>
      </c>
    </row>
    <row r="219" spans="1:11" ht="14.25" customHeight="1">
      <c r="A219" s="11" t="s">
        <v>2576</v>
      </c>
      <c r="B219" s="11">
        <v>9.4320040068345302E-3</v>
      </c>
      <c r="C219" s="11">
        <v>0.93369461755386896</v>
      </c>
      <c r="D219" s="11">
        <v>2.1833378150050899E-2</v>
      </c>
      <c r="E219" s="11">
        <v>0.60588850836236097</v>
      </c>
      <c r="F219" s="11">
        <v>-0.12730325203496001</v>
      </c>
      <c r="G219" s="11">
        <v>1.9788160896754199E-3</v>
      </c>
      <c r="H219" s="11">
        <v>-1.3430852E-2</v>
      </c>
      <c r="I219" s="11">
        <v>0.71230621400000005</v>
      </c>
      <c r="J219" s="11">
        <v>-2.1528738812338799E-2</v>
      </c>
      <c r="K219" s="11">
        <v>0.82792418375201604</v>
      </c>
    </row>
    <row r="220" spans="1:11" ht="14.25" customHeight="1">
      <c r="A220" s="11" t="s">
        <v>679</v>
      </c>
      <c r="B220" s="11">
        <v>0.171218850132072</v>
      </c>
      <c r="C220" s="11">
        <v>0.14245362922146301</v>
      </c>
      <c r="D220" s="11">
        <v>0.10765076076666701</v>
      </c>
      <c r="E220" s="11">
        <v>1.36730512288994E-2</v>
      </c>
      <c r="F220" s="11">
        <v>-0.12815184396516899</v>
      </c>
      <c r="G220" s="11">
        <v>2.3187360969129898E-3</v>
      </c>
      <c r="H220" s="11">
        <v>1.1661429999999999E-3</v>
      </c>
      <c r="I220" s="11">
        <v>0.97532091200000004</v>
      </c>
      <c r="J220" s="11">
        <v>-9.4940215785078205E-2</v>
      </c>
      <c r="K220" s="11">
        <v>0.35106212620730598</v>
      </c>
    </row>
    <row r="221" spans="1:11" ht="14.25" customHeight="1">
      <c r="A221" s="11" t="s">
        <v>1174</v>
      </c>
      <c r="B221" s="11">
        <v>-0.21176218475345901</v>
      </c>
      <c r="C221" s="11">
        <v>6.4451027409506104E-2</v>
      </c>
      <c r="D221" s="11">
        <v>2.9946039436622801E-2</v>
      </c>
      <c r="E221" s="11">
        <v>0.48315715406567999</v>
      </c>
      <c r="F221" s="11">
        <v>0.12467480310078299</v>
      </c>
      <c r="G221" s="11">
        <v>2.4461901239948001E-3</v>
      </c>
      <c r="H221" s="11">
        <v>4.4875841E-2</v>
      </c>
      <c r="I221" s="11">
        <v>0.223966365</v>
      </c>
      <c r="J221" s="11">
        <v>0.14397058324079201</v>
      </c>
      <c r="K221" s="11">
        <v>0.15106529822898301</v>
      </c>
    </row>
    <row r="222" spans="1:11" ht="14.25" customHeight="1">
      <c r="A222" s="11" t="s">
        <v>1498</v>
      </c>
      <c r="B222" s="11">
        <v>0.28786334417398601</v>
      </c>
      <c r="C222" s="11">
        <v>9.4056529056671494E-3</v>
      </c>
      <c r="D222" s="11">
        <v>0.150531198629552</v>
      </c>
      <c r="E222" s="11">
        <v>2.55257665600375E-4</v>
      </c>
      <c r="F222" s="11">
        <v>0.11979412529594501</v>
      </c>
      <c r="G222" s="11">
        <v>2.7271851723809802E-3</v>
      </c>
      <c r="H222" s="11">
        <v>5.6972427999999999E-2</v>
      </c>
      <c r="I222" s="11">
        <v>0.109991066</v>
      </c>
      <c r="J222" s="11">
        <v>4.3046090946817304E-3</v>
      </c>
      <c r="K222" s="11">
        <v>0.96466756175012502</v>
      </c>
    </row>
    <row r="223" spans="1:11" ht="14.25" customHeight="1">
      <c r="A223" s="11" t="s">
        <v>3072</v>
      </c>
      <c r="B223" s="11">
        <v>-4.5097096094489898E-2</v>
      </c>
      <c r="C223" s="11">
        <v>0.69198142343760405</v>
      </c>
      <c r="D223" s="11">
        <v>4.0291358513231202E-3</v>
      </c>
      <c r="E223" s="11">
        <v>0.92250229267224104</v>
      </c>
      <c r="F223" s="11">
        <v>0.11947831845581799</v>
      </c>
      <c r="G223" s="11">
        <v>2.7768143111703198E-3</v>
      </c>
      <c r="H223" s="11">
        <v>7.190732E-3</v>
      </c>
      <c r="I223" s="11">
        <v>0.841138473</v>
      </c>
      <c r="J223" s="11">
        <v>0.18765443801082901</v>
      </c>
      <c r="K223" s="11">
        <v>5.2683631719172397E-2</v>
      </c>
    </row>
    <row r="224" spans="1:11" ht="14.25" customHeight="1">
      <c r="A224" s="11" t="s">
        <v>2947</v>
      </c>
      <c r="B224" s="11">
        <v>-8.9519218843208501E-2</v>
      </c>
      <c r="C224" s="11">
        <v>0.40978391014330301</v>
      </c>
      <c r="D224" s="11">
        <v>-1.11274472030304E-2</v>
      </c>
      <c r="E224" s="11">
        <v>0.78023776184975102</v>
      </c>
      <c r="F224" s="11">
        <v>0.114520055955577</v>
      </c>
      <c r="G224" s="11">
        <v>2.7886594142379302E-3</v>
      </c>
      <c r="H224" s="11">
        <v>3.911912E-3</v>
      </c>
      <c r="I224" s="11">
        <v>0.90981363500000001</v>
      </c>
      <c r="J224" s="11">
        <v>2.8458968482925499E-2</v>
      </c>
      <c r="K224" s="11">
        <v>0.760964421318163</v>
      </c>
    </row>
    <row r="225" spans="1:11" ht="14.25" customHeight="1">
      <c r="A225" s="11" t="s">
        <v>114</v>
      </c>
      <c r="B225" s="11">
        <v>0.66403885166385102</v>
      </c>
      <c r="C225" s="25">
        <v>2.2614878243196201E-10</v>
      </c>
      <c r="D225" s="11">
        <v>9.5759239544328204E-2</v>
      </c>
      <c r="E225" s="11">
        <v>1.35695948366568E-2</v>
      </c>
      <c r="F225" s="11">
        <v>-0.112906112561714</v>
      </c>
      <c r="G225" s="11">
        <v>3.12860677938897E-3</v>
      </c>
      <c r="H225" s="11">
        <v>-4.4717745000000003E-2</v>
      </c>
      <c r="I225" s="11">
        <v>0.18230020999999999</v>
      </c>
      <c r="J225" s="11">
        <v>-0.39437456778138302</v>
      </c>
      <c r="K225" s="23">
        <v>1.5653333638607699E-5</v>
      </c>
    </row>
    <row r="226" spans="1:11" ht="14.25" customHeight="1">
      <c r="A226" s="11" t="s">
        <v>1967</v>
      </c>
      <c r="B226" s="11">
        <v>-0.14391595380230399</v>
      </c>
      <c r="C226" s="11">
        <v>0.20463657645709901</v>
      </c>
      <c r="D226" s="11">
        <v>-4.5651140047193103E-2</v>
      </c>
      <c r="E226" s="11">
        <v>0.28332155122875502</v>
      </c>
      <c r="F226" s="11">
        <v>0.120586090340248</v>
      </c>
      <c r="G226" s="11">
        <v>3.1953571642923798E-3</v>
      </c>
      <c r="H226" s="11">
        <v>-2.6016431E-2</v>
      </c>
      <c r="I226" s="11">
        <v>0.47689925300000002</v>
      </c>
      <c r="J226" s="11">
        <v>5.4299005457008401E-2</v>
      </c>
      <c r="K226" s="11">
        <v>0.58166567101584998</v>
      </c>
    </row>
    <row r="227" spans="1:11" ht="14.25" customHeight="1">
      <c r="A227" s="11" t="s">
        <v>1406</v>
      </c>
      <c r="B227" s="11">
        <v>-2.7609360343417599E-2</v>
      </c>
      <c r="C227" s="11">
        <v>0.79023629909847304</v>
      </c>
      <c r="D227" s="11">
        <v>6.8655080257033693E-2</v>
      </c>
      <c r="E227" s="11">
        <v>7.5556273578709005E-2</v>
      </c>
      <c r="F227" s="11">
        <v>-0.10928624581049901</v>
      </c>
      <c r="G227" s="11">
        <v>3.31880782591313E-3</v>
      </c>
      <c r="H227" s="11">
        <v>4.779775E-2</v>
      </c>
      <c r="I227" s="11">
        <v>0.15220168000000001</v>
      </c>
      <c r="J227" s="11">
        <v>1.0445700484199899E-2</v>
      </c>
      <c r="K227" s="11">
        <v>0.90869244821247297</v>
      </c>
    </row>
    <row r="228" spans="1:11" ht="14.25" customHeight="1">
      <c r="A228" s="11" t="s">
        <v>2936</v>
      </c>
      <c r="B228" s="11">
        <v>-0.17409604885167701</v>
      </c>
      <c r="C228" s="11">
        <v>0.117353923018523</v>
      </c>
      <c r="D228" s="11">
        <v>6.2797836402826199E-2</v>
      </c>
      <c r="E228" s="11">
        <v>0.12440695147317</v>
      </c>
      <c r="F228" s="11">
        <v>-0.118649204950625</v>
      </c>
      <c r="G228" s="11">
        <v>3.4978604842841698E-3</v>
      </c>
      <c r="H228" s="11">
        <v>7.0546966000000003E-2</v>
      </c>
      <c r="I228" s="11">
        <v>4.9421632E-2</v>
      </c>
      <c r="J228" s="11">
        <v>3.7127380617751803E-2</v>
      </c>
      <c r="K228" s="11">
        <v>0.696806636457592</v>
      </c>
    </row>
    <row r="229" spans="1:11" ht="14.25" customHeight="1">
      <c r="A229" s="11" t="s">
        <v>113</v>
      </c>
      <c r="B229" s="11">
        <v>0.53196279736785701</v>
      </c>
      <c r="C229" s="25">
        <v>2.4291258461961302E-6</v>
      </c>
      <c r="D229" s="11">
        <v>0.111063052087711</v>
      </c>
      <c r="E229" s="11">
        <v>8.5111525518734403E-3</v>
      </c>
      <c r="F229" s="11">
        <v>0.120448774139611</v>
      </c>
      <c r="G229" s="11">
        <v>3.5997881065637899E-3</v>
      </c>
      <c r="H229" s="11">
        <v>-2.9740786000000002E-2</v>
      </c>
      <c r="I229" s="11">
        <v>0.41598502399999998</v>
      </c>
      <c r="J229" s="11">
        <v>-0.152290189269119</v>
      </c>
      <c r="K229" s="11">
        <v>0.12759995868105201</v>
      </c>
    </row>
    <row r="230" spans="1:11" ht="14.25" customHeight="1">
      <c r="A230" s="11" t="s">
        <v>1554</v>
      </c>
      <c r="B230" s="11">
        <v>-0.14752820011631201</v>
      </c>
      <c r="C230" s="11">
        <v>0.209543394012951</v>
      </c>
      <c r="D230" s="11">
        <v>-2.5661161425236602E-3</v>
      </c>
      <c r="E230" s="11">
        <v>0.95485456814602598</v>
      </c>
      <c r="F230" s="11">
        <v>-0.141091112000654</v>
      </c>
      <c r="G230" s="11">
        <v>3.6719398164555602E-3</v>
      </c>
      <c r="H230" s="11">
        <v>1.693248E-2</v>
      </c>
      <c r="I230" s="11">
        <v>0.66925774199999999</v>
      </c>
      <c r="J230" s="11">
        <v>-5.9865380743010302E-2</v>
      </c>
      <c r="K230" s="11">
        <v>0.56268617705434998</v>
      </c>
    </row>
    <row r="231" spans="1:11" ht="14.25" customHeight="1">
      <c r="A231" s="11" t="s">
        <v>2168</v>
      </c>
      <c r="B231" s="11">
        <v>0.17417920568005199</v>
      </c>
      <c r="C231" s="11">
        <v>0.13059559020608799</v>
      </c>
      <c r="D231" s="11">
        <v>0.29186443917943</v>
      </c>
      <c r="E231" s="25">
        <v>5.5814043461918096E-12</v>
      </c>
      <c r="F231" s="11">
        <v>-0.119729127214902</v>
      </c>
      <c r="G231" s="11">
        <v>3.7545524614466699E-3</v>
      </c>
      <c r="H231" s="11">
        <v>0.161001591</v>
      </c>
      <c r="I231" s="23">
        <v>1.2300000000000001E-5</v>
      </c>
      <c r="J231" s="11">
        <v>-1.8454658144402801E-2</v>
      </c>
      <c r="K231" s="11">
        <v>0.85452634921549997</v>
      </c>
    </row>
    <row r="232" spans="1:11" ht="14.25" customHeight="1">
      <c r="A232" s="11" t="s">
        <v>2386</v>
      </c>
      <c r="B232" s="11">
        <v>-4.2768133401103199E-2</v>
      </c>
      <c r="C232" s="11">
        <v>0.68455729015934697</v>
      </c>
      <c r="D232" s="11">
        <v>1.03106489002741E-2</v>
      </c>
      <c r="E232" s="11">
        <v>0.79324417878977804</v>
      </c>
      <c r="F232" s="11">
        <v>0.108674134441599</v>
      </c>
      <c r="G232" s="11">
        <v>3.9308200342647202E-3</v>
      </c>
      <c r="H232" s="11">
        <v>3.3404870000000001E-3</v>
      </c>
      <c r="I232" s="11">
        <v>0.92150991800000004</v>
      </c>
      <c r="J232" s="11">
        <v>0.114371448548091</v>
      </c>
      <c r="K232" s="11">
        <v>0.208866699780618</v>
      </c>
    </row>
    <row r="233" spans="1:11" ht="14.25" customHeight="1">
      <c r="A233" s="11" t="s">
        <v>2925</v>
      </c>
      <c r="B233" s="11">
        <v>7.6662910521543101E-2</v>
      </c>
      <c r="C233" s="11">
        <v>0.50558826740524598</v>
      </c>
      <c r="D233" s="11">
        <v>8.0844805518612201E-2</v>
      </c>
      <c r="E233" s="11">
        <v>5.8292549078150499E-2</v>
      </c>
      <c r="F233" s="11">
        <v>-0.119524348108816</v>
      </c>
      <c r="G233" s="11">
        <v>3.95168435891197E-3</v>
      </c>
      <c r="H233" s="11">
        <v>3.7828726E-2</v>
      </c>
      <c r="I233" s="11">
        <v>0.304363049</v>
      </c>
      <c r="J233" s="11">
        <v>-0.11365585857418301</v>
      </c>
      <c r="K233" s="11">
        <v>0.25194709703548002</v>
      </c>
    </row>
    <row r="234" spans="1:11" ht="14.25" customHeight="1">
      <c r="A234" s="11" t="s">
        <v>2772</v>
      </c>
      <c r="B234" s="11">
        <v>7.3127397843984199E-3</v>
      </c>
      <c r="C234" s="11">
        <v>0.94327083760932795</v>
      </c>
      <c r="D234" s="11">
        <v>-4.8872772150292898E-2</v>
      </c>
      <c r="E234" s="11">
        <v>0.202090995175226</v>
      </c>
      <c r="F234" s="11">
        <v>-0.106779306554885</v>
      </c>
      <c r="G234" s="11">
        <v>3.9567749966798798E-3</v>
      </c>
      <c r="H234" s="11">
        <v>-4.9373562000000003E-2</v>
      </c>
      <c r="I234" s="11">
        <v>0.13475400300000001</v>
      </c>
      <c r="J234" s="11">
        <v>-1.9370080868033601E-2</v>
      </c>
      <c r="K234" s="11">
        <v>0.82879848035668702</v>
      </c>
    </row>
    <row r="235" spans="1:11" ht="14.25" customHeight="1">
      <c r="A235" s="11" t="s">
        <v>797</v>
      </c>
      <c r="B235" s="11">
        <v>6.7256166853630103E-2</v>
      </c>
      <c r="C235" s="11">
        <v>0.558722793221759</v>
      </c>
      <c r="D235" s="11">
        <v>9.2072101456027802E-3</v>
      </c>
      <c r="E235" s="11">
        <v>0.83023041055159996</v>
      </c>
      <c r="F235" s="11">
        <v>0.11845808912481</v>
      </c>
      <c r="G235" s="11">
        <v>4.1856281433316602E-3</v>
      </c>
      <c r="H235" s="11">
        <v>-1.6278600000000001E-3</v>
      </c>
      <c r="I235" s="11">
        <v>0.96494338300000004</v>
      </c>
      <c r="J235" s="11">
        <v>-5.5997463179466703E-2</v>
      </c>
      <c r="K235" s="11">
        <v>0.57714595778215605</v>
      </c>
    </row>
    <row r="236" spans="1:11" ht="14.25" customHeight="1">
      <c r="A236" s="11" t="s">
        <v>2756</v>
      </c>
      <c r="B236" s="11">
        <v>-6.5772966320236399E-3</v>
      </c>
      <c r="C236" s="11">
        <v>0.95154976677202097</v>
      </c>
      <c r="D236" s="11">
        <v>-0.130613451970223</v>
      </c>
      <c r="E236" s="11">
        <v>9.7869606802848891E-4</v>
      </c>
      <c r="F236" s="11">
        <v>0.109114466538764</v>
      </c>
      <c r="G236" s="11">
        <v>4.1917308505389703E-3</v>
      </c>
      <c r="H236" s="11">
        <v>-8.5451717999999996E-2</v>
      </c>
      <c r="I236" s="11">
        <v>1.2608957E-2</v>
      </c>
      <c r="J236" s="11">
        <v>1.0260796315806099E-2</v>
      </c>
      <c r="K236" s="11">
        <v>0.91204742374893799</v>
      </c>
    </row>
    <row r="237" spans="1:11" ht="14.25" customHeight="1">
      <c r="A237" s="11" t="s">
        <v>2699</v>
      </c>
      <c r="B237" s="11">
        <v>-4.3831742625303399E-2</v>
      </c>
      <c r="C237" s="11">
        <v>0.72122568730547798</v>
      </c>
      <c r="D237" s="11">
        <v>4.4269324706527197E-2</v>
      </c>
      <c r="E237" s="11">
        <v>0.32634656506444398</v>
      </c>
      <c r="F237" s="11">
        <v>0.123832442233249</v>
      </c>
      <c r="G237" s="11">
        <v>4.2419075691444196E-3</v>
      </c>
      <c r="H237" s="11">
        <v>2.3528154999999999E-2</v>
      </c>
      <c r="I237" s="11">
        <v>0.54280583699999996</v>
      </c>
      <c r="J237" s="11">
        <v>-1.00239305271656E-2</v>
      </c>
      <c r="K237" s="11">
        <v>0.92450207584195399</v>
      </c>
    </row>
    <row r="238" spans="1:11" ht="14.25" customHeight="1">
      <c r="A238" s="11" t="s">
        <v>2967</v>
      </c>
      <c r="B238" s="11">
        <v>0.146510566811655</v>
      </c>
      <c r="C238" s="11">
        <v>0.200297639417334</v>
      </c>
      <c r="D238" s="11">
        <v>-1.0032685910296E-2</v>
      </c>
      <c r="E238" s="11">
        <v>0.81402089840922798</v>
      </c>
      <c r="F238" s="11">
        <v>-0.11667784836874701</v>
      </c>
      <c r="G238" s="11">
        <v>4.3111755963070103E-3</v>
      </c>
      <c r="H238" s="11">
        <v>-5.7544782000000003E-2</v>
      </c>
      <c r="I238" s="11">
        <v>0.117134239</v>
      </c>
      <c r="J238" s="11">
        <v>-7.8536909927780604E-2</v>
      </c>
      <c r="K238" s="11">
        <v>0.435054352238681</v>
      </c>
    </row>
    <row r="239" spans="1:11" ht="14.25" customHeight="1">
      <c r="A239" s="11" t="s">
        <v>1057</v>
      </c>
      <c r="B239" s="11">
        <v>9.0812104645183106E-2</v>
      </c>
      <c r="C239" s="11">
        <v>0.42012941944327997</v>
      </c>
      <c r="D239" s="11">
        <v>4.3619706831597799E-2</v>
      </c>
      <c r="E239" s="11">
        <v>0.29684136928636001</v>
      </c>
      <c r="F239" s="11">
        <v>0.114117948515799</v>
      </c>
      <c r="G239" s="11">
        <v>4.8741406874002399E-3</v>
      </c>
      <c r="H239" s="11">
        <v>1.0269090999999999E-2</v>
      </c>
      <c r="I239" s="11">
        <v>0.77565311100000001</v>
      </c>
      <c r="J239" s="11">
        <v>4.01314379172946E-3</v>
      </c>
      <c r="K239" s="11">
        <v>0.967667825616783</v>
      </c>
    </row>
    <row r="240" spans="1:11" ht="14.25" customHeight="1">
      <c r="A240" s="11" t="s">
        <v>2469</v>
      </c>
      <c r="B240" s="11">
        <v>0.42703827114701598</v>
      </c>
      <c r="C240" s="11">
        <v>1.6864169862730201E-4</v>
      </c>
      <c r="D240" s="11">
        <v>0.283915066251055</v>
      </c>
      <c r="E240" s="25">
        <v>1.17890139551042E-11</v>
      </c>
      <c r="F240" s="11">
        <v>0.113347117611322</v>
      </c>
      <c r="G240" s="11">
        <v>5.5026927980326703E-3</v>
      </c>
      <c r="H240" s="11">
        <v>0.10605085</v>
      </c>
      <c r="I240" s="11">
        <v>3.7464260000000002E-3</v>
      </c>
      <c r="J240" s="11">
        <v>-1.09173860045014E-3</v>
      </c>
      <c r="K240" s="11">
        <v>0.99124233812909301</v>
      </c>
    </row>
    <row r="241" spans="1:11" ht="14.25" customHeight="1">
      <c r="A241" s="11" t="s">
        <v>3012</v>
      </c>
      <c r="B241" s="11">
        <v>5.4007563432035798E-2</v>
      </c>
      <c r="C241" s="11">
        <v>0.634019509502457</v>
      </c>
      <c r="D241" s="11">
        <v>-1.2765992043777799E-2</v>
      </c>
      <c r="E241" s="11">
        <v>0.76195562917949</v>
      </c>
      <c r="F241" s="11">
        <v>0.111646670787659</v>
      </c>
      <c r="G241" s="11">
        <v>5.6636535307541796E-3</v>
      </c>
      <c r="H241" s="11">
        <v>-3.5010877000000003E-2</v>
      </c>
      <c r="I241" s="11">
        <v>0.34327224499999998</v>
      </c>
      <c r="J241" s="11">
        <v>-4.4010029508254202E-2</v>
      </c>
      <c r="K241" s="11">
        <v>0.65718011999489101</v>
      </c>
    </row>
    <row r="242" spans="1:11" ht="14.25" customHeight="1">
      <c r="A242" s="11" t="s">
        <v>2764</v>
      </c>
      <c r="B242" s="11">
        <v>-0.110764741217139</v>
      </c>
      <c r="C242" s="11">
        <v>0.29986364491510797</v>
      </c>
      <c r="D242" s="11">
        <v>-5.6559811954105102E-2</v>
      </c>
      <c r="E242" s="11">
        <v>0.15481668679498301</v>
      </c>
      <c r="F242" s="11">
        <v>-0.105599525543907</v>
      </c>
      <c r="G242" s="11">
        <v>5.8248756906646697E-3</v>
      </c>
      <c r="H242" s="11">
        <v>-2.5327563000000001E-2</v>
      </c>
      <c r="I242" s="11">
        <v>0.46064549199999999</v>
      </c>
      <c r="J242" s="11">
        <v>6.5276492565415706E-2</v>
      </c>
      <c r="K242" s="11">
        <v>0.48253580829266102</v>
      </c>
    </row>
    <row r="243" spans="1:11" ht="14.25" customHeight="1">
      <c r="A243" s="11" t="s">
        <v>972</v>
      </c>
      <c r="B243" s="11">
        <v>-0.17188485229221101</v>
      </c>
      <c r="C243" s="11">
        <v>7.3922616180067194E-2</v>
      </c>
      <c r="D243" s="11">
        <v>5.3146165449692799E-2</v>
      </c>
      <c r="E243" s="11">
        <v>0.138278735903449</v>
      </c>
      <c r="F243" s="11">
        <v>9.5189151064657002E-2</v>
      </c>
      <c r="G243" s="11">
        <v>5.9846920242775901E-3</v>
      </c>
      <c r="H243" s="11">
        <v>6.6070588E-2</v>
      </c>
      <c r="I243" s="11">
        <v>3.2779904999999998E-2</v>
      </c>
      <c r="J243" s="11">
        <v>0.10578592829490201</v>
      </c>
      <c r="K243" s="11">
        <v>0.207339142874398</v>
      </c>
    </row>
    <row r="244" spans="1:11" ht="14.25" customHeight="1">
      <c r="A244" s="11" t="s">
        <v>2765</v>
      </c>
      <c r="B244" s="11">
        <v>-5.2918339725484903E-2</v>
      </c>
      <c r="C244" s="11">
        <v>0.63738102874911295</v>
      </c>
      <c r="D244" s="11">
        <v>-2.0520833496852998E-2</v>
      </c>
      <c r="E244" s="11">
        <v>0.61902813157701198</v>
      </c>
      <c r="F244" s="11">
        <v>0.108573142822876</v>
      </c>
      <c r="G244" s="11">
        <v>6.0472079143760998E-3</v>
      </c>
      <c r="H244" s="11">
        <v>6.3247300000000004E-4</v>
      </c>
      <c r="I244" s="11">
        <v>0.98573443699999996</v>
      </c>
      <c r="J244" s="11">
        <v>4.0931136427974801E-2</v>
      </c>
      <c r="K244" s="11">
        <v>0.67190109704489398</v>
      </c>
    </row>
    <row r="245" spans="1:11" ht="14.25" customHeight="1">
      <c r="A245" s="11" t="s">
        <v>3091</v>
      </c>
      <c r="B245" s="11">
        <v>0.379495531670068</v>
      </c>
      <c r="C245" s="11">
        <v>2.6934030954090898E-4</v>
      </c>
      <c r="D245" s="11">
        <v>3.2191773884441298E-2</v>
      </c>
      <c r="E245" s="11">
        <v>0.40930938913798598</v>
      </c>
      <c r="F245" s="11">
        <v>-0.102820162564888</v>
      </c>
      <c r="G245" s="11">
        <v>6.1503475222053601E-3</v>
      </c>
      <c r="H245" s="11">
        <v>-5.1169645999999999E-2</v>
      </c>
      <c r="I245" s="11">
        <v>0.12828283700000001</v>
      </c>
      <c r="J245" s="11">
        <v>-0.19088958515773399</v>
      </c>
      <c r="K245" s="11">
        <v>3.8194193932785898E-2</v>
      </c>
    </row>
    <row r="246" spans="1:11" ht="14.25" customHeight="1">
      <c r="A246" s="11" t="s">
        <v>2462</v>
      </c>
      <c r="B246" s="11">
        <v>-0.14528576089260001</v>
      </c>
      <c r="C246" s="11">
        <v>0.163565728176228</v>
      </c>
      <c r="D246" s="11">
        <v>0.12767383953192099</v>
      </c>
      <c r="E246" s="11">
        <v>1.0222612710508599E-3</v>
      </c>
      <c r="F246" s="11">
        <v>0.104390788767426</v>
      </c>
      <c r="G246" s="11">
        <v>6.1913115056572302E-3</v>
      </c>
      <c r="H246" s="11">
        <v>0.119622992</v>
      </c>
      <c r="I246" s="11">
        <v>3.8862499999999997E-4</v>
      </c>
      <c r="J246" s="11">
        <v>4.2785380151806301E-2</v>
      </c>
      <c r="K246" s="11">
        <v>0.63689234969951902</v>
      </c>
    </row>
    <row r="247" spans="1:11" ht="14.25" customHeight="1">
      <c r="A247" s="11" t="s">
        <v>1917</v>
      </c>
      <c r="B247" s="11">
        <v>8.5801638727251994E-2</v>
      </c>
      <c r="C247" s="11">
        <v>0.44944588467750102</v>
      </c>
      <c r="D247" s="11">
        <v>-2.3131252453939401E-2</v>
      </c>
      <c r="E247" s="11">
        <v>0.58713956487358598</v>
      </c>
      <c r="F247" s="11">
        <v>0.11134755125363401</v>
      </c>
      <c r="G247" s="11">
        <v>6.44139323101235E-3</v>
      </c>
      <c r="H247" s="11">
        <v>-5.0075886E-2</v>
      </c>
      <c r="I247" s="11">
        <v>0.17214479599999999</v>
      </c>
      <c r="J247" s="11">
        <v>3.9623133403508801E-2</v>
      </c>
      <c r="K247" s="11">
        <v>0.68908620648907504</v>
      </c>
    </row>
    <row r="248" spans="1:11" ht="14.25" customHeight="1">
      <c r="A248" s="11" t="s">
        <v>2754</v>
      </c>
      <c r="B248" s="11">
        <v>6.8716456439413195E-2</v>
      </c>
      <c r="C248" s="11">
        <v>0.55052655449785903</v>
      </c>
      <c r="D248" s="11">
        <v>6.6903393717429496E-2</v>
      </c>
      <c r="E248" s="11">
        <v>0.118894145513337</v>
      </c>
      <c r="F248" s="11">
        <v>-0.112493147443345</v>
      </c>
      <c r="G248" s="11">
        <v>6.5861850393561898E-3</v>
      </c>
      <c r="H248" s="11">
        <v>1.4756208E-2</v>
      </c>
      <c r="I248" s="11">
        <v>0.69071352500000005</v>
      </c>
      <c r="J248" s="11">
        <v>-4.7803564985696899E-2</v>
      </c>
      <c r="K248" s="11">
        <v>0.63415481187247003</v>
      </c>
    </row>
    <row r="249" spans="1:11" ht="14.25" customHeight="1">
      <c r="A249" s="11" t="s">
        <v>1870</v>
      </c>
      <c r="B249" s="11">
        <v>-0.12578874486685901</v>
      </c>
      <c r="C249" s="11">
        <v>0.25246236119613602</v>
      </c>
      <c r="D249" s="11">
        <v>-4.4687912317710202E-2</v>
      </c>
      <c r="E249" s="11">
        <v>0.27583702117286801</v>
      </c>
      <c r="F249" s="11">
        <v>0.10721712990191901</v>
      </c>
      <c r="G249" s="11">
        <v>6.6728081234098402E-3</v>
      </c>
      <c r="H249" s="11">
        <v>-1.0514493999999999E-2</v>
      </c>
      <c r="I249" s="11">
        <v>0.76548859199999997</v>
      </c>
      <c r="J249" s="11">
        <v>0.183337239061198</v>
      </c>
      <c r="K249" s="11">
        <v>5.5910561370739499E-2</v>
      </c>
    </row>
    <row r="250" spans="1:11" ht="14.25" customHeight="1">
      <c r="A250" s="11" t="s">
        <v>1678</v>
      </c>
      <c r="B250" s="11">
        <v>9.4196147427934293E-2</v>
      </c>
      <c r="C250" s="11">
        <v>0.31967744870527498</v>
      </c>
      <c r="D250" s="11">
        <v>-5.3107982388548101E-2</v>
      </c>
      <c r="E250" s="11">
        <v>0.132446657003673</v>
      </c>
      <c r="F250" s="11">
        <v>-9.3602750719659303E-2</v>
      </c>
      <c r="G250" s="11">
        <v>6.8477424393906597E-3</v>
      </c>
      <c r="H250" s="11">
        <v>-5.0844186999999999E-2</v>
      </c>
      <c r="I250" s="11">
        <v>9.4264157000000001E-2</v>
      </c>
      <c r="J250" s="11">
        <v>2.3837682682105302E-2</v>
      </c>
      <c r="K250" s="11">
        <v>0.77332492257990504</v>
      </c>
    </row>
    <row r="251" spans="1:11" ht="14.25" customHeight="1">
      <c r="A251" s="11" t="s">
        <v>2519</v>
      </c>
      <c r="B251" s="11">
        <v>5.7308125194491397E-2</v>
      </c>
      <c r="C251" s="11">
        <v>0.61093336687696498</v>
      </c>
      <c r="D251" s="11">
        <v>8.0018541054815706E-3</v>
      </c>
      <c r="E251" s="11">
        <v>0.84957123367968301</v>
      </c>
      <c r="F251" s="11">
        <v>0.109334418365912</v>
      </c>
      <c r="G251" s="11">
        <v>6.8769319099463901E-3</v>
      </c>
      <c r="H251" s="11">
        <v>5.4492029999999997E-3</v>
      </c>
      <c r="I251" s="11">
        <v>0.88107793400000001</v>
      </c>
      <c r="J251" s="11">
        <v>-1.2319129144892201E-2</v>
      </c>
      <c r="K251" s="11">
        <v>0.90059081345887204</v>
      </c>
    </row>
    <row r="252" spans="1:11" ht="14.25" customHeight="1">
      <c r="A252" s="11" t="s">
        <v>239</v>
      </c>
      <c r="B252" s="11">
        <v>0.475596926186174</v>
      </c>
      <c r="C252" s="11">
        <v>1.02616178326117E-4</v>
      </c>
      <c r="D252" s="11">
        <v>0.12886069180238499</v>
      </c>
      <c r="E252" s="11">
        <v>6.4526395467310498E-3</v>
      </c>
      <c r="F252" s="11">
        <v>0.117325796652214</v>
      </c>
      <c r="G252" s="11">
        <v>7.0063509240159E-3</v>
      </c>
      <c r="H252" s="11">
        <v>-5.4273389999999998E-3</v>
      </c>
      <c r="I252" s="11">
        <v>0.89134117599999996</v>
      </c>
      <c r="J252" s="11">
        <v>-3.4968339097380202E-2</v>
      </c>
      <c r="K252" s="11">
        <v>0.74785311163872703</v>
      </c>
    </row>
    <row r="253" spans="1:11" ht="14.25" customHeight="1">
      <c r="A253" s="11" t="s">
        <v>112</v>
      </c>
      <c r="B253" s="11">
        <v>0.77769419308796905</v>
      </c>
      <c r="C253" s="25">
        <v>7.63101603553881E-13</v>
      </c>
      <c r="D253" s="11">
        <v>0.172329076326773</v>
      </c>
      <c r="E253" s="25">
        <v>2.4939790499482299E-5</v>
      </c>
      <c r="F253" s="11">
        <v>-0.106399500221471</v>
      </c>
      <c r="G253" s="11">
        <v>7.18596719216335E-3</v>
      </c>
      <c r="H253" s="11">
        <v>-1.8226394E-2</v>
      </c>
      <c r="I253" s="11">
        <v>0.60765897400000002</v>
      </c>
      <c r="J253" s="11">
        <v>-0.359253586293801</v>
      </c>
      <c r="K253" s="11">
        <v>1.91257056914965E-4</v>
      </c>
    </row>
    <row r="254" spans="1:11" ht="14.25" customHeight="1">
      <c r="A254" s="11" t="s">
        <v>87</v>
      </c>
      <c r="B254" s="11">
        <v>-1.7906320942767701E-2</v>
      </c>
      <c r="C254" s="11">
        <v>0.87309632848704499</v>
      </c>
      <c r="D254" s="11">
        <v>2.3192981384950601E-3</v>
      </c>
      <c r="E254" s="11">
        <v>0.95606882886291999</v>
      </c>
      <c r="F254" s="11">
        <v>0.107206024037017</v>
      </c>
      <c r="G254" s="11">
        <v>7.3449280241017897E-3</v>
      </c>
      <c r="H254" s="11">
        <v>1.0631471999999999E-2</v>
      </c>
      <c r="I254" s="11">
        <v>0.76883833599999996</v>
      </c>
      <c r="J254" s="11">
        <v>-1.1988812478109E-2</v>
      </c>
      <c r="K254" s="11">
        <v>0.90159993915513703</v>
      </c>
    </row>
    <row r="255" spans="1:11" ht="14.25" customHeight="1">
      <c r="A255" s="11" t="s">
        <v>1457</v>
      </c>
      <c r="B255" s="11">
        <v>-3.21334059596163E-2</v>
      </c>
      <c r="C255" s="11">
        <v>0.76882352965462697</v>
      </c>
      <c r="D255" s="11">
        <v>-8.6856678335982707E-2</v>
      </c>
      <c r="E255" s="11">
        <v>3.3110161350659299E-2</v>
      </c>
      <c r="F255" s="11">
        <v>0.105399088265147</v>
      </c>
      <c r="G255" s="11">
        <v>7.3748681562590696E-3</v>
      </c>
      <c r="H255" s="11">
        <v>-5.3242811000000001E-2</v>
      </c>
      <c r="I255" s="11">
        <v>0.130953243</v>
      </c>
      <c r="J255" s="11">
        <v>5.45977842616652E-2</v>
      </c>
      <c r="K255" s="11">
        <v>0.56443147023495899</v>
      </c>
    </row>
    <row r="256" spans="1:11" ht="14.25" customHeight="1">
      <c r="A256" s="11" t="s">
        <v>350</v>
      </c>
      <c r="B256" s="11">
        <v>0.13761983331513</v>
      </c>
      <c r="C256" s="11">
        <v>0.150599230721399</v>
      </c>
      <c r="D256" s="11">
        <v>-3.3178040125183897E-2</v>
      </c>
      <c r="E256" s="11">
        <v>0.35000852132076399</v>
      </c>
      <c r="F256" s="11">
        <v>-9.4583666687926601E-2</v>
      </c>
      <c r="G256" s="11">
        <v>7.4459049126260604E-3</v>
      </c>
      <c r="H256" s="11">
        <v>-5.3413684000000003E-2</v>
      </c>
      <c r="I256" s="11">
        <v>8.2897753000000005E-2</v>
      </c>
      <c r="J256" s="11">
        <v>-0.115487417641507</v>
      </c>
      <c r="K256" s="11">
        <v>0.16271706219073201</v>
      </c>
    </row>
    <row r="257" spans="1:11" ht="14.25" customHeight="1">
      <c r="A257" s="11" t="s">
        <v>2777</v>
      </c>
      <c r="B257" s="11">
        <v>-0.15923627609070901</v>
      </c>
      <c r="C257" s="11">
        <v>0.15197280294110899</v>
      </c>
      <c r="D257" s="11">
        <v>-0.10085322490740101</v>
      </c>
      <c r="E257" s="11">
        <v>1.5328171888500599E-2</v>
      </c>
      <c r="F257" s="11">
        <v>0.10690487804237001</v>
      </c>
      <c r="G257" s="11">
        <v>7.8913662459525608E-3</v>
      </c>
      <c r="H257" s="11">
        <v>-5.4141899E-2</v>
      </c>
      <c r="I257" s="11">
        <v>0.13117367399999999</v>
      </c>
      <c r="J257" s="11">
        <v>0.10022652893390099</v>
      </c>
      <c r="K257" s="11">
        <v>0.29702877164595798</v>
      </c>
    </row>
    <row r="258" spans="1:11" ht="14.25" customHeight="1">
      <c r="A258" s="11" t="s">
        <v>535</v>
      </c>
      <c r="B258" s="11">
        <v>-4.1686237987508E-2</v>
      </c>
      <c r="C258" s="11">
        <v>0.70892477884872895</v>
      </c>
      <c r="D258" s="11">
        <v>-7.2840878592166397E-2</v>
      </c>
      <c r="E258" s="11">
        <v>8.0216389714578007E-2</v>
      </c>
      <c r="F258" s="11">
        <v>0.10613185465913</v>
      </c>
      <c r="G258" s="11">
        <v>8.1890439466120405E-3</v>
      </c>
      <c r="H258" s="11">
        <v>-4.5739033999999998E-2</v>
      </c>
      <c r="I258" s="11">
        <v>0.20252862999999999</v>
      </c>
      <c r="J258" s="11">
        <v>3.6049758125038099E-2</v>
      </c>
      <c r="K258" s="11">
        <v>0.71122879736367395</v>
      </c>
    </row>
    <row r="259" spans="1:11" ht="14.25" customHeight="1">
      <c r="A259" s="11" t="s">
        <v>3068</v>
      </c>
      <c r="B259" s="11">
        <v>-1.8475704274354701E-2</v>
      </c>
      <c r="C259" s="11">
        <v>0.86711263557805696</v>
      </c>
      <c r="D259" s="11">
        <v>1.8770610838781399E-2</v>
      </c>
      <c r="E259" s="11">
        <v>0.64795217979883202</v>
      </c>
      <c r="F259" s="11">
        <v>0.106717656025133</v>
      </c>
      <c r="G259" s="11">
        <v>8.2596104303682295E-3</v>
      </c>
      <c r="H259" s="11">
        <v>-4.3902630000000002E-3</v>
      </c>
      <c r="I259" s="11">
        <v>0.90119234000000004</v>
      </c>
      <c r="J259" s="11">
        <v>0.119277384081133</v>
      </c>
      <c r="K259" s="11">
        <v>0.21691825601919701</v>
      </c>
    </row>
    <row r="260" spans="1:11" ht="14.25" customHeight="1">
      <c r="A260" s="11" t="s">
        <v>323</v>
      </c>
      <c r="B260" s="11">
        <v>-5.6379599093919402E-2</v>
      </c>
      <c r="C260" s="11">
        <v>0.61068258614331195</v>
      </c>
      <c r="D260" s="11">
        <v>4.6516293766126697E-2</v>
      </c>
      <c r="E260" s="11">
        <v>0.25993581868240301</v>
      </c>
      <c r="F260" s="11">
        <v>0.105553104622815</v>
      </c>
      <c r="G260" s="11">
        <v>8.3828891597725694E-3</v>
      </c>
      <c r="H260" s="11">
        <v>2.7127621000000001E-2</v>
      </c>
      <c r="I260" s="11">
        <v>0.44599940700000001</v>
      </c>
      <c r="J260" s="11">
        <v>0.14041702155089</v>
      </c>
      <c r="K260" s="11">
        <v>0.145882361237718</v>
      </c>
    </row>
    <row r="261" spans="1:11" ht="14.25" customHeight="1">
      <c r="A261" s="11" t="s">
        <v>1819</v>
      </c>
      <c r="B261" s="11">
        <v>-0.13661305588498601</v>
      </c>
      <c r="C261" s="11">
        <v>8.8641453762465294E-2</v>
      </c>
      <c r="D261" s="11">
        <v>6.6642553898593096E-2</v>
      </c>
      <c r="E261" s="11">
        <v>2.5797015677173098E-2</v>
      </c>
      <c r="F261" s="11">
        <v>7.5539330744006095E-2</v>
      </c>
      <c r="G261" s="11">
        <v>8.6351851336971108E-3</v>
      </c>
      <c r="H261" s="11">
        <v>6.9110212000000004E-2</v>
      </c>
      <c r="I261" s="11">
        <v>7.351776E-3</v>
      </c>
      <c r="J261" s="11">
        <v>0.165676676983185</v>
      </c>
      <c r="K261" s="11">
        <v>1.7672639674307801E-2</v>
      </c>
    </row>
    <row r="262" spans="1:11" ht="14.25" customHeight="1">
      <c r="A262" s="11" t="s">
        <v>2957</v>
      </c>
      <c r="B262" s="11">
        <v>-0.112408014113038</v>
      </c>
      <c r="C262" s="11">
        <v>0.32703683409254902</v>
      </c>
      <c r="D262" s="11">
        <v>-6.1645054267102997E-2</v>
      </c>
      <c r="E262" s="11">
        <v>0.13936387441343501</v>
      </c>
      <c r="F262" s="11">
        <v>0.10504910748796401</v>
      </c>
      <c r="G262" s="11">
        <v>8.6626885499031803E-3</v>
      </c>
      <c r="H262" s="11">
        <v>-2.7681526000000001E-2</v>
      </c>
      <c r="I262" s="11">
        <v>0.44023957000000002</v>
      </c>
      <c r="J262" s="11">
        <v>0.15528083214108099</v>
      </c>
      <c r="K262" s="11">
        <v>0.10953266525301</v>
      </c>
    </row>
    <row r="263" spans="1:11" ht="14.25" customHeight="1">
      <c r="A263" s="11" t="s">
        <v>2915</v>
      </c>
      <c r="B263" s="11">
        <v>-4.7708321660990503E-2</v>
      </c>
      <c r="C263" s="11">
        <v>0.64613723085908104</v>
      </c>
      <c r="D263" s="11">
        <v>-4.5144285376425798E-3</v>
      </c>
      <c r="E263" s="11">
        <v>0.90818465479452903</v>
      </c>
      <c r="F263" s="11">
        <v>-0.100894021446783</v>
      </c>
      <c r="G263" s="11">
        <v>9.1362932693374102E-3</v>
      </c>
      <c r="H263" s="11">
        <v>2.0930369999999998E-3</v>
      </c>
      <c r="I263" s="11">
        <v>0.95196386</v>
      </c>
      <c r="J263" s="11">
        <v>-4.0808852246614097E-2</v>
      </c>
      <c r="K263" s="11">
        <v>0.65665712348296501</v>
      </c>
    </row>
    <row r="264" spans="1:11" ht="14.25" customHeight="1">
      <c r="A264" s="11" t="s">
        <v>3006</v>
      </c>
      <c r="B264" s="11">
        <v>3.6664796331058999E-2</v>
      </c>
      <c r="C264" s="11">
        <v>0.74004337710926804</v>
      </c>
      <c r="D264" s="11">
        <v>3.2285486961046203E-2</v>
      </c>
      <c r="E264" s="11">
        <v>0.43328171525657799</v>
      </c>
      <c r="F264" s="11">
        <v>0.10364330516074299</v>
      </c>
      <c r="G264" s="11">
        <v>9.2456979028091996E-3</v>
      </c>
      <c r="H264" s="11">
        <v>-4.5424719999999997E-3</v>
      </c>
      <c r="I264" s="11">
        <v>0.89813663600000004</v>
      </c>
      <c r="J264" s="11">
        <v>0.106420165299041</v>
      </c>
      <c r="K264" s="11">
        <v>0.26946545672080902</v>
      </c>
    </row>
    <row r="265" spans="1:11" ht="14.25" customHeight="1">
      <c r="A265" s="11" t="s">
        <v>2486</v>
      </c>
      <c r="B265" s="11">
        <v>0.31481814874640601</v>
      </c>
      <c r="C265" s="11">
        <v>4.1094384382340402E-3</v>
      </c>
      <c r="D265" s="11">
        <v>0.232051809814034</v>
      </c>
      <c r="E265" s="25">
        <v>1.07045339632002E-8</v>
      </c>
      <c r="F265" s="11">
        <v>-0.10267162515035699</v>
      </c>
      <c r="G265" s="11">
        <v>9.3232651862659392E-3</v>
      </c>
      <c r="H265" s="11">
        <v>9.5515849999999999E-2</v>
      </c>
      <c r="I265" s="11">
        <v>6.8883440000000002E-3</v>
      </c>
      <c r="J265" s="11">
        <v>-0.101621516923022</v>
      </c>
      <c r="K265" s="11">
        <v>0.29123558054420301</v>
      </c>
    </row>
    <row r="266" spans="1:11" ht="14.25" customHeight="1">
      <c r="A266" s="11" t="s">
        <v>3087</v>
      </c>
      <c r="B266" s="11">
        <v>-0.28239980546593801</v>
      </c>
      <c r="C266" s="11">
        <v>1.8649698723744799E-2</v>
      </c>
      <c r="D266" s="11">
        <v>-6.5821944231175197E-2</v>
      </c>
      <c r="E266" s="11">
        <v>0.13295979437306099</v>
      </c>
      <c r="F266" s="11">
        <v>0.108407064238247</v>
      </c>
      <c r="G266" s="11">
        <v>9.3662257096610892E-3</v>
      </c>
      <c r="H266" s="11">
        <v>-5.574903E-3</v>
      </c>
      <c r="I266" s="11">
        <v>0.88349860599999996</v>
      </c>
      <c r="J266" s="11">
        <v>0.19057305354915499</v>
      </c>
      <c r="K266" s="11">
        <v>5.7657226011298503E-2</v>
      </c>
    </row>
    <row r="267" spans="1:11" ht="14.25" customHeight="1">
      <c r="A267" s="11" t="s">
        <v>2910</v>
      </c>
      <c r="B267" s="11">
        <v>-9.1869427811073101E-2</v>
      </c>
      <c r="C267" s="11">
        <v>0.41360503764941098</v>
      </c>
      <c r="D267" s="11">
        <v>-3.2292246054589399E-2</v>
      </c>
      <c r="E267" s="11">
        <v>0.44325176327353599</v>
      </c>
      <c r="F267" s="11">
        <v>0.104880215253617</v>
      </c>
      <c r="G267" s="11">
        <v>9.46364609777379E-3</v>
      </c>
      <c r="H267" s="11">
        <v>-3.5612606999999998E-2</v>
      </c>
      <c r="I267" s="11">
        <v>0.32547449000000001</v>
      </c>
      <c r="J267" s="11">
        <v>9.9944180093617399E-2</v>
      </c>
      <c r="K267" s="11">
        <v>0.30791113259250502</v>
      </c>
    </row>
    <row r="268" spans="1:11" ht="14.25" customHeight="1">
      <c r="A268" s="11" t="s">
        <v>2823</v>
      </c>
      <c r="B268" s="11">
        <v>8.5474881797827806E-2</v>
      </c>
      <c r="C268" s="11">
        <v>0.43801866397303202</v>
      </c>
      <c r="D268" s="11">
        <v>1.1534390712748199E-2</v>
      </c>
      <c r="E268" s="11">
        <v>0.77902620469127604</v>
      </c>
      <c r="F268" s="11">
        <v>0.102841197646395</v>
      </c>
      <c r="G268" s="11">
        <v>9.7602589375889795E-3</v>
      </c>
      <c r="H268" s="11">
        <v>-2.1812883000000002E-2</v>
      </c>
      <c r="I268" s="11">
        <v>0.53864599099999999</v>
      </c>
      <c r="J268" s="11">
        <v>9.0569147735835603E-2</v>
      </c>
      <c r="K268" s="11">
        <v>0.34667177474690902</v>
      </c>
    </row>
    <row r="269" spans="1:11" ht="14.25" customHeight="1">
      <c r="A269" s="11" t="s">
        <v>3140</v>
      </c>
      <c r="B269" s="11">
        <v>-3.1269010228728998E-3</v>
      </c>
      <c r="C269" s="11">
        <v>0.97875705113272704</v>
      </c>
      <c r="D269" s="11">
        <v>-3.7715835047036298E-3</v>
      </c>
      <c r="E269" s="11">
        <v>0.92978594313325102</v>
      </c>
      <c r="F269" s="11">
        <v>0.105650709479763</v>
      </c>
      <c r="G269" s="11">
        <v>1.0099869316206701E-2</v>
      </c>
      <c r="H269" s="11">
        <v>-1.116179E-2</v>
      </c>
      <c r="I269" s="11">
        <v>0.76178864599999996</v>
      </c>
      <c r="J269" s="11">
        <v>2.2838043854979902E-2</v>
      </c>
      <c r="K269" s="11">
        <v>0.82064639687867202</v>
      </c>
    </row>
    <row r="270" spans="1:11" ht="14.25" customHeight="1">
      <c r="A270" s="11" t="s">
        <v>2507</v>
      </c>
      <c r="B270" s="11">
        <v>8.1846935609236005E-2</v>
      </c>
      <c r="C270" s="11">
        <v>0.472502212577812</v>
      </c>
      <c r="D270" s="11">
        <v>0.29967020435883301</v>
      </c>
      <c r="E270" s="25">
        <v>7.8994652740181897E-13</v>
      </c>
      <c r="F270" s="11">
        <v>0.104896910845372</v>
      </c>
      <c r="G270" s="11">
        <v>1.03654567806936E-2</v>
      </c>
      <c r="H270" s="11">
        <v>0.18367148</v>
      </c>
      <c r="I270" s="23">
        <v>4.2100000000000002E-7</v>
      </c>
      <c r="J270" s="11">
        <v>0.239754388351374</v>
      </c>
      <c r="K270" s="11">
        <v>1.56094109726914E-2</v>
      </c>
    </row>
    <row r="271" spans="1:11" ht="14.25" customHeight="1">
      <c r="A271" s="11" t="s">
        <v>2762</v>
      </c>
      <c r="B271" s="11">
        <v>-0.12502290197323701</v>
      </c>
      <c r="C271" s="11">
        <v>0.23125031862346701</v>
      </c>
      <c r="D271" s="11">
        <v>6.3568742439792006E-2</v>
      </c>
      <c r="E271" s="11">
        <v>0.102484159051831</v>
      </c>
      <c r="F271" s="11">
        <v>9.7008117732911403E-2</v>
      </c>
      <c r="G271" s="11">
        <v>1.04175118626982E-2</v>
      </c>
      <c r="H271" s="11">
        <v>6.9780971999999997E-2</v>
      </c>
      <c r="I271" s="11">
        <v>3.7543202999999997E-2</v>
      </c>
      <c r="J271" s="11">
        <v>5.2898579622358798E-2</v>
      </c>
      <c r="K271" s="11">
        <v>0.56470609200122501</v>
      </c>
    </row>
    <row r="272" spans="1:11" ht="14.25" customHeight="1">
      <c r="A272" s="11" t="s">
        <v>2880</v>
      </c>
      <c r="B272" s="11">
        <v>-7.9412870726780702E-2</v>
      </c>
      <c r="C272" s="11">
        <v>0.48252747733558699</v>
      </c>
      <c r="D272" s="11">
        <v>-0.102180082853236</v>
      </c>
      <c r="E272" s="11">
        <v>1.5451780454190401E-2</v>
      </c>
      <c r="F272" s="11">
        <v>0.104104185799389</v>
      </c>
      <c r="G272" s="11">
        <v>1.1081782259382901E-2</v>
      </c>
      <c r="H272" s="11">
        <v>-6.7151854999999996E-2</v>
      </c>
      <c r="I272" s="11">
        <v>6.4056503000000001E-2</v>
      </c>
      <c r="J272" s="11">
        <v>1.2473468414597999E-3</v>
      </c>
      <c r="K272" s="11">
        <v>0.99001409489154002</v>
      </c>
    </row>
    <row r="273" spans="1:11" ht="14.25" customHeight="1">
      <c r="A273" s="11" t="s">
        <v>2826</v>
      </c>
      <c r="B273" s="11">
        <v>-0.100001820452517</v>
      </c>
      <c r="C273" s="11">
        <v>0.39873354241090098</v>
      </c>
      <c r="D273" s="11">
        <v>-2.8907854610966701E-2</v>
      </c>
      <c r="E273" s="11">
        <v>0.50428113911482597</v>
      </c>
      <c r="F273" s="11">
        <v>0.107401301716117</v>
      </c>
      <c r="G273" s="11">
        <v>1.11213250306069E-2</v>
      </c>
      <c r="H273" s="11">
        <v>-6.1776920000000003E-3</v>
      </c>
      <c r="I273" s="11">
        <v>0.86834844099999997</v>
      </c>
      <c r="J273" s="11">
        <v>0.20263697746061099</v>
      </c>
      <c r="K273" s="11">
        <v>4.5923240659851698E-2</v>
      </c>
    </row>
    <row r="274" spans="1:11" ht="14.25" customHeight="1">
      <c r="A274" s="11" t="s">
        <v>1109</v>
      </c>
      <c r="B274" s="11">
        <v>-0.13043204836341199</v>
      </c>
      <c r="C274" s="11">
        <v>0.25877787938876101</v>
      </c>
      <c r="D274" s="11">
        <v>0.10588807872036</v>
      </c>
      <c r="E274" s="11">
        <v>1.2879378279380399E-2</v>
      </c>
      <c r="F274" s="11">
        <v>0.103449237951367</v>
      </c>
      <c r="G274" s="11">
        <v>1.1123938655474499E-2</v>
      </c>
      <c r="H274" s="11">
        <v>8.8334894999999997E-2</v>
      </c>
      <c r="I274" s="11">
        <v>1.6560997000000001E-2</v>
      </c>
      <c r="J274" s="11">
        <v>7.5467901100087803E-2</v>
      </c>
      <c r="K274" s="11">
        <v>0.45077171397941601</v>
      </c>
    </row>
    <row r="275" spans="1:11" ht="14.25" customHeight="1">
      <c r="A275" s="11" t="s">
        <v>2132</v>
      </c>
      <c r="B275" s="11">
        <v>-0.184721663813982</v>
      </c>
      <c r="C275" s="11">
        <v>0.100742684060354</v>
      </c>
      <c r="D275" s="11">
        <v>-8.2533412936641806E-2</v>
      </c>
      <c r="E275" s="11">
        <v>5.0542573451871603E-2</v>
      </c>
      <c r="F275" s="11">
        <v>0.104825496563553</v>
      </c>
      <c r="G275" s="11">
        <v>1.1921013308332999E-2</v>
      </c>
      <c r="H275" s="11">
        <v>-2.5875641000000001E-2</v>
      </c>
      <c r="I275" s="11">
        <v>0.477284445</v>
      </c>
      <c r="J275" s="11">
        <v>5.6311691604637497E-2</v>
      </c>
      <c r="K275" s="11">
        <v>0.56369947987284696</v>
      </c>
    </row>
    <row r="276" spans="1:11" ht="14.25" customHeight="1">
      <c r="A276" s="11" t="s">
        <v>2975</v>
      </c>
      <c r="B276" s="11">
        <v>0.19431481587958899</v>
      </c>
      <c r="C276" s="11">
        <v>9.3556368212483504E-2</v>
      </c>
      <c r="D276" s="11">
        <v>8.5435444325819995E-2</v>
      </c>
      <c r="E276" s="11">
        <v>4.7842127303869997E-2</v>
      </c>
      <c r="F276" s="11">
        <v>-0.10458258335803899</v>
      </c>
      <c r="G276" s="11">
        <v>1.20959184824391E-2</v>
      </c>
      <c r="H276" s="11">
        <v>-7.7064969999999997E-3</v>
      </c>
      <c r="I276" s="11">
        <v>0.83633833599999996</v>
      </c>
      <c r="J276" s="11">
        <v>-0.132230762758618</v>
      </c>
      <c r="K276" s="11">
        <v>0.19110685694826701</v>
      </c>
    </row>
    <row r="277" spans="1:11" ht="14.25" customHeight="1">
      <c r="A277" s="11" t="s">
        <v>2487</v>
      </c>
      <c r="B277" s="11">
        <v>-0.28240676740211801</v>
      </c>
      <c r="C277" s="11">
        <v>6.1253780012673299E-3</v>
      </c>
      <c r="D277" s="11">
        <v>8.9797569241895497E-2</v>
      </c>
      <c r="E277" s="11">
        <v>1.92796041868517E-2</v>
      </c>
      <c r="F277" s="11">
        <v>9.5133294066046994E-2</v>
      </c>
      <c r="G277" s="11">
        <v>1.2111462858886399E-2</v>
      </c>
      <c r="H277" s="11">
        <v>0.11456417300000001</v>
      </c>
      <c r="I277" s="11">
        <v>5.4062200000000004E-4</v>
      </c>
      <c r="J277" s="11">
        <v>7.8779185879790395E-2</v>
      </c>
      <c r="K277" s="11">
        <v>0.37961789853516398</v>
      </c>
    </row>
    <row r="278" spans="1:11" ht="14.25" customHeight="1">
      <c r="A278" s="11" t="s">
        <v>3028</v>
      </c>
      <c r="B278" s="11">
        <v>3.4692097462637898E-2</v>
      </c>
      <c r="C278" s="11">
        <v>0.75375087752655001</v>
      </c>
      <c r="D278" s="11">
        <v>3.0595379181949999E-2</v>
      </c>
      <c r="E278" s="11">
        <v>0.45722941259046401</v>
      </c>
      <c r="F278" s="11">
        <v>9.8675565114717895E-2</v>
      </c>
      <c r="G278" s="11">
        <v>1.23036017853346E-2</v>
      </c>
      <c r="H278" s="11">
        <v>1.5427833E-2</v>
      </c>
      <c r="I278" s="11">
        <v>0.66309228799999997</v>
      </c>
      <c r="J278" s="11">
        <v>1.8746126929240301E-2</v>
      </c>
      <c r="K278" s="11">
        <v>0.84561153586109705</v>
      </c>
    </row>
    <row r="279" spans="1:11" ht="14.25" customHeight="1">
      <c r="A279" s="11" t="s">
        <v>2775</v>
      </c>
      <c r="B279" s="11">
        <v>-9.7614770536402606E-2</v>
      </c>
      <c r="C279" s="11">
        <v>0.38015238825459402</v>
      </c>
      <c r="D279" s="11">
        <v>-1.8006223952014299E-2</v>
      </c>
      <c r="E279" s="11">
        <v>0.67551346894833697</v>
      </c>
      <c r="F279" s="11">
        <v>0.10054818590768599</v>
      </c>
      <c r="G279" s="11">
        <v>1.27479340245658E-2</v>
      </c>
      <c r="H279" s="11">
        <v>7.4780610000000003E-3</v>
      </c>
      <c r="I279" s="11">
        <v>0.841465397</v>
      </c>
      <c r="J279" s="11">
        <v>0.12292513951928399</v>
      </c>
      <c r="K279" s="11">
        <v>0.21662748918624899</v>
      </c>
    </row>
    <row r="280" spans="1:11" ht="14.25" customHeight="1">
      <c r="A280" s="11" t="s">
        <v>3081</v>
      </c>
      <c r="B280" s="11">
        <v>-0.157242262198583</v>
      </c>
      <c r="C280" s="11">
        <v>0.162155973095502</v>
      </c>
      <c r="D280" s="11">
        <v>-9.4628386646211302E-2</v>
      </c>
      <c r="E280" s="11">
        <v>2.4776353324140299E-2</v>
      </c>
      <c r="F280" s="11">
        <v>0.101119578842699</v>
      </c>
      <c r="G280" s="11">
        <v>1.2796334141066099E-2</v>
      </c>
      <c r="H280" s="11">
        <v>-4.3586990999999999E-2</v>
      </c>
      <c r="I280" s="11">
        <v>0.22976001800000001</v>
      </c>
      <c r="J280" s="11">
        <v>0.101518322800984</v>
      </c>
      <c r="K280" s="11">
        <v>0.30507476410740603</v>
      </c>
    </row>
    <row r="281" spans="1:11" ht="14.25" customHeight="1">
      <c r="A281" s="11" t="s">
        <v>2984</v>
      </c>
      <c r="B281" s="11">
        <v>0.213058285272788</v>
      </c>
      <c r="C281" s="11">
        <v>6.9335536095186098E-2</v>
      </c>
      <c r="D281" s="11">
        <v>9.9847860680335396E-2</v>
      </c>
      <c r="E281" s="11">
        <v>2.1807592002519499E-2</v>
      </c>
      <c r="F281" s="11">
        <v>-0.104886772530422</v>
      </c>
      <c r="G281" s="11">
        <v>1.2813609867632201E-2</v>
      </c>
      <c r="H281" s="11">
        <v>6.6297800000000005E-4</v>
      </c>
      <c r="I281" s="11">
        <v>0.98595501200000002</v>
      </c>
      <c r="J281" s="11">
        <v>-0.145506197704111</v>
      </c>
      <c r="K281" s="11">
        <v>0.153889160740349</v>
      </c>
    </row>
    <row r="282" spans="1:11" ht="14.25" customHeight="1">
      <c r="A282" s="11" t="s">
        <v>2803</v>
      </c>
      <c r="B282" s="11">
        <v>-0.12291576064826799</v>
      </c>
      <c r="C282" s="11">
        <v>0.24402070413466001</v>
      </c>
      <c r="D282" s="11">
        <v>-5.0038422767073702E-2</v>
      </c>
      <c r="E282" s="11">
        <v>0.20343308835401699</v>
      </c>
      <c r="F282" s="11">
        <v>9.4422197830805299E-2</v>
      </c>
      <c r="G282" s="11">
        <v>1.2852553493318901E-2</v>
      </c>
      <c r="H282" s="11">
        <v>-1.0097874999999999E-2</v>
      </c>
      <c r="I282" s="11">
        <v>0.76656721400000005</v>
      </c>
      <c r="J282" s="11">
        <v>0.123694645601499</v>
      </c>
      <c r="K282" s="11">
        <v>0.179085729769589</v>
      </c>
    </row>
    <row r="283" spans="1:11" ht="14.25" customHeight="1">
      <c r="A283" s="11" t="s">
        <v>3141</v>
      </c>
      <c r="B283" s="11">
        <v>-0.27407733547274798</v>
      </c>
      <c r="C283" s="11">
        <v>1.5007117364938399E-2</v>
      </c>
      <c r="D283" s="11">
        <v>-7.6246698934335694E-2</v>
      </c>
      <c r="E283" s="11">
        <v>7.0988834883242799E-2</v>
      </c>
      <c r="F283" s="11">
        <v>0.100945514800398</v>
      </c>
      <c r="G283" s="11">
        <v>1.2890031265278001E-2</v>
      </c>
      <c r="H283" s="11">
        <v>-5.8305479999999996E-3</v>
      </c>
      <c r="I283" s="11">
        <v>0.87283459299999999</v>
      </c>
      <c r="J283" s="11">
        <v>9.6796887603259996E-2</v>
      </c>
      <c r="K283" s="11">
        <v>0.32293006946617903</v>
      </c>
    </row>
    <row r="284" spans="1:11" ht="14.25" customHeight="1">
      <c r="A284" s="11" t="s">
        <v>1994</v>
      </c>
      <c r="B284" s="11">
        <v>-0.145177426832447</v>
      </c>
      <c r="C284" s="11">
        <v>0.18670766316585899</v>
      </c>
      <c r="D284" s="11">
        <v>0.11469035577275</v>
      </c>
      <c r="E284" s="11">
        <v>5.2555113877804597E-3</v>
      </c>
      <c r="F284" s="11">
        <v>9.7898955648382704E-2</v>
      </c>
      <c r="G284" s="11">
        <v>1.29341949569998E-2</v>
      </c>
      <c r="H284" s="11">
        <v>8.8703668999999999E-2</v>
      </c>
      <c r="I284" s="11">
        <v>1.2077806999999999E-2</v>
      </c>
      <c r="J284" s="11">
        <v>0.22849303154168099</v>
      </c>
      <c r="K284" s="11">
        <v>1.7680155553345199E-2</v>
      </c>
    </row>
    <row r="285" spans="1:11" ht="14.25" customHeight="1">
      <c r="A285" s="11" t="s">
        <v>1951</v>
      </c>
      <c r="B285" s="11">
        <v>-0.17156610210804801</v>
      </c>
      <c r="C285" s="11">
        <v>0.13179008251096899</v>
      </c>
      <c r="D285" s="11">
        <v>-6.0351671692254498E-3</v>
      </c>
      <c r="E285" s="11">
        <v>0.88512611152186804</v>
      </c>
      <c r="F285" s="11">
        <v>0.100079060207627</v>
      </c>
      <c r="G285" s="11">
        <v>1.3531027894272799E-2</v>
      </c>
      <c r="H285" s="11">
        <v>3.5218850000000002E-3</v>
      </c>
      <c r="I285" s="11">
        <v>0.92215425600000001</v>
      </c>
      <c r="J285" s="11">
        <v>7.8476605047200096E-2</v>
      </c>
      <c r="K285" s="11">
        <v>0.417453449567882</v>
      </c>
    </row>
    <row r="286" spans="1:11" ht="14.25" customHeight="1">
      <c r="A286" s="11" t="s">
        <v>2911</v>
      </c>
      <c r="B286" s="11">
        <v>-0.124267579197091</v>
      </c>
      <c r="C286" s="11">
        <v>0.22253743147391</v>
      </c>
      <c r="D286" s="11">
        <v>-8.1181350604135602E-2</v>
      </c>
      <c r="E286" s="11">
        <v>3.0921630924363001E-2</v>
      </c>
      <c r="F286" s="11">
        <v>9.1690837502771794E-2</v>
      </c>
      <c r="G286" s="11">
        <v>1.37245840572501E-2</v>
      </c>
      <c r="H286" s="11">
        <v>-3.1521834999999998E-2</v>
      </c>
      <c r="I286" s="11">
        <v>0.336685595</v>
      </c>
      <c r="J286" s="11">
        <v>0.158460357373886</v>
      </c>
      <c r="K286" s="11">
        <v>7.8781804584910506E-2</v>
      </c>
    </row>
    <row r="287" spans="1:11" ht="14.25" customHeight="1">
      <c r="A287" s="11" t="s">
        <v>2485</v>
      </c>
      <c r="B287" s="11">
        <v>0.36510559120583302</v>
      </c>
      <c r="C287" s="11">
        <v>8.72841511612126E-4</v>
      </c>
      <c r="D287" s="11">
        <v>0.28195957959566997</v>
      </c>
      <c r="E287" s="25">
        <v>2.7196094981479899E-12</v>
      </c>
      <c r="F287" s="11">
        <v>-9.7232699880552997E-2</v>
      </c>
      <c r="G287" s="11">
        <v>1.38025861499607E-2</v>
      </c>
      <c r="H287" s="11">
        <v>0.106791572</v>
      </c>
      <c r="I287" s="11">
        <v>2.4566660000000001E-3</v>
      </c>
      <c r="J287" s="11">
        <v>-8.7571151652881499E-2</v>
      </c>
      <c r="K287" s="11">
        <v>0.36100736141316098</v>
      </c>
    </row>
    <row r="288" spans="1:11" ht="14.25" customHeight="1">
      <c r="A288" s="11" t="s">
        <v>490</v>
      </c>
      <c r="B288" s="11">
        <v>-0.123004596641585</v>
      </c>
      <c r="C288" s="11">
        <v>0.25727909405218702</v>
      </c>
      <c r="D288" s="11">
        <v>-2.3530859203571699E-2</v>
      </c>
      <c r="E288" s="11">
        <v>0.56197001157146897</v>
      </c>
      <c r="F288" s="11">
        <v>9.5922084788180498E-2</v>
      </c>
      <c r="G288" s="11">
        <v>1.39452854533693E-2</v>
      </c>
      <c r="H288" s="11">
        <v>-3.2019090000000002E-3</v>
      </c>
      <c r="I288" s="11">
        <v>0.92749781600000003</v>
      </c>
      <c r="J288" s="11">
        <v>5.2677650336169002E-2</v>
      </c>
      <c r="K288" s="11">
        <v>0.57767066532976696</v>
      </c>
    </row>
    <row r="289" spans="1:11" ht="14.25" customHeight="1">
      <c r="A289" s="11" t="s">
        <v>2935</v>
      </c>
      <c r="B289" s="11">
        <v>-7.0351645259703499E-2</v>
      </c>
      <c r="C289" s="11">
        <v>0.48228871269948997</v>
      </c>
      <c r="D289" s="11">
        <v>-1.0009943447466601E-2</v>
      </c>
      <c r="E289" s="11">
        <v>0.79102420756539904</v>
      </c>
      <c r="F289" s="11">
        <v>-9.1712176687018906E-2</v>
      </c>
      <c r="G289" s="11">
        <v>1.4002024860320299E-2</v>
      </c>
      <c r="H289" s="11">
        <v>8.6297059999999991E-3</v>
      </c>
      <c r="I289" s="11">
        <v>0.79665518599999996</v>
      </c>
      <c r="J289" s="11">
        <v>3.8695224819757898E-3</v>
      </c>
      <c r="K289" s="11">
        <v>0.96492983642154995</v>
      </c>
    </row>
    <row r="290" spans="1:11" ht="14.25" customHeight="1">
      <c r="A290" s="11" t="s">
        <v>3007</v>
      </c>
      <c r="B290" s="11">
        <v>-3.6543553924839302E-2</v>
      </c>
      <c r="C290" s="11">
        <v>0.73906962521721298</v>
      </c>
      <c r="D290" s="11">
        <v>-3.0975224702500998E-3</v>
      </c>
      <c r="E290" s="11">
        <v>0.93975552983794497</v>
      </c>
      <c r="F290" s="11">
        <v>9.6942434207585998E-2</v>
      </c>
      <c r="G290" s="11">
        <v>1.40680683954048E-2</v>
      </c>
      <c r="H290" s="11">
        <v>-1.4826592E-2</v>
      </c>
      <c r="I290" s="11">
        <v>0.67484678200000003</v>
      </c>
      <c r="J290" s="11">
        <v>4.4999162165430699E-2</v>
      </c>
      <c r="K290" s="11">
        <v>0.63813850319103405</v>
      </c>
    </row>
    <row r="291" spans="1:11" ht="14.25" customHeight="1">
      <c r="A291" s="11" t="s">
        <v>2438</v>
      </c>
      <c r="B291" s="11">
        <v>-8.3907176131328004E-2</v>
      </c>
      <c r="C291" s="11">
        <v>0.44230870343201201</v>
      </c>
      <c r="D291" s="11">
        <v>-2.4837692045157202E-3</v>
      </c>
      <c r="E291" s="11">
        <v>0.95115581256248205</v>
      </c>
      <c r="F291" s="11">
        <v>-9.5835963717621306E-2</v>
      </c>
      <c r="G291" s="11">
        <v>1.4207437715527399E-2</v>
      </c>
      <c r="H291" s="11">
        <v>1.5546501000000001E-2</v>
      </c>
      <c r="I291" s="11">
        <v>0.65252402799999998</v>
      </c>
      <c r="J291" s="11">
        <v>2.7076479129802499E-2</v>
      </c>
      <c r="K291" s="11">
        <v>0.77662448518993599</v>
      </c>
    </row>
    <row r="292" spans="1:11" ht="14.25" customHeight="1">
      <c r="A292" s="11" t="s">
        <v>2204</v>
      </c>
      <c r="B292" s="11">
        <v>5.3637849409160603E-2</v>
      </c>
      <c r="C292" s="11">
        <v>0.63737237318872697</v>
      </c>
      <c r="D292" s="11">
        <v>-8.6157330476388294E-2</v>
      </c>
      <c r="E292" s="11">
        <v>4.15224738669688E-2</v>
      </c>
      <c r="F292" s="11">
        <v>0.10006140568897599</v>
      </c>
      <c r="G292" s="11">
        <v>1.42772742593928E-2</v>
      </c>
      <c r="H292" s="11">
        <v>-5.5803752999999998E-2</v>
      </c>
      <c r="I292" s="11">
        <v>0.12637533300000001</v>
      </c>
      <c r="J292" s="11">
        <v>-0.118665061550823</v>
      </c>
      <c r="K292" s="11">
        <v>0.23478086772395701</v>
      </c>
    </row>
    <row r="293" spans="1:11" ht="14.25" customHeight="1">
      <c r="A293" s="11" t="s">
        <v>1634</v>
      </c>
      <c r="B293" s="11">
        <v>-8.41907672365899E-2</v>
      </c>
      <c r="C293" s="11">
        <v>0.38618541178806598</v>
      </c>
      <c r="D293" s="11">
        <v>-6.6470522015354097E-2</v>
      </c>
      <c r="E293" s="11">
        <v>6.6280882613461697E-2</v>
      </c>
      <c r="F293" s="11">
        <v>-8.5058477276240302E-2</v>
      </c>
      <c r="G293" s="11">
        <v>1.4622507525629999E-2</v>
      </c>
      <c r="H293" s="11">
        <v>-5.0746432000000001E-2</v>
      </c>
      <c r="I293" s="11">
        <v>0.10360800100000001</v>
      </c>
      <c r="J293" s="11">
        <v>5.7607354751283701E-2</v>
      </c>
      <c r="K293" s="11">
        <v>0.496860181767873</v>
      </c>
    </row>
    <row r="294" spans="1:11" ht="14.25" customHeight="1">
      <c r="A294" s="11" t="s">
        <v>2968</v>
      </c>
      <c r="B294" s="11">
        <v>2.3737411742909598E-2</v>
      </c>
      <c r="C294" s="11">
        <v>0.83595311943949702</v>
      </c>
      <c r="D294" s="11">
        <v>6.73958139359725E-3</v>
      </c>
      <c r="E294" s="11">
        <v>0.87459542818560498</v>
      </c>
      <c r="F294" s="11">
        <v>-0.100314094656258</v>
      </c>
      <c r="G294" s="11">
        <v>1.50716724368613E-2</v>
      </c>
      <c r="H294" s="11">
        <v>-1.6452719000000001E-2</v>
      </c>
      <c r="I294" s="11">
        <v>0.655541182</v>
      </c>
      <c r="J294" s="11">
        <v>8.4785002114473804E-3</v>
      </c>
      <c r="K294" s="11">
        <v>0.93268303018131404</v>
      </c>
    </row>
    <row r="295" spans="1:11" ht="14.25" customHeight="1">
      <c r="A295" s="11" t="s">
        <v>1787</v>
      </c>
      <c r="B295" s="11">
        <v>3.7207532656288601E-2</v>
      </c>
      <c r="C295" s="11">
        <v>0.68948710808512403</v>
      </c>
      <c r="D295" s="11">
        <v>-6.8503055367337501E-2</v>
      </c>
      <c r="E295" s="11">
        <v>4.7303736953195598E-2</v>
      </c>
      <c r="F295" s="11">
        <v>8.1214052479728294E-2</v>
      </c>
      <c r="G295" s="11">
        <v>1.5182487984362499E-2</v>
      </c>
      <c r="H295" s="11">
        <v>-3.9507169000000002E-2</v>
      </c>
      <c r="I295" s="11">
        <v>0.18507666</v>
      </c>
      <c r="J295" s="11">
        <v>4.6739466001619899E-2</v>
      </c>
      <c r="K295" s="11">
        <v>0.56905761025662704</v>
      </c>
    </row>
    <row r="296" spans="1:11" ht="14.25" customHeight="1">
      <c r="A296" s="11" t="s">
        <v>3017</v>
      </c>
      <c r="B296" s="11">
        <v>-0.25592668386402301</v>
      </c>
      <c r="C296" s="11">
        <v>1.71024797656497E-2</v>
      </c>
      <c r="D296" s="11">
        <v>-0.111651623812469</v>
      </c>
      <c r="E296" s="11">
        <v>5.2730627200728098E-3</v>
      </c>
      <c r="F296" s="11">
        <v>9.3946146188091897E-2</v>
      </c>
      <c r="G296" s="11">
        <v>1.55027651568224E-2</v>
      </c>
      <c r="H296" s="11">
        <v>-5.1191260000000002E-2</v>
      </c>
      <c r="I296" s="11">
        <v>0.13834507900000001</v>
      </c>
      <c r="J296" s="11">
        <v>0.236082424162876</v>
      </c>
      <c r="K296" s="11">
        <v>1.23290930689373E-2</v>
      </c>
    </row>
    <row r="297" spans="1:11" ht="14.25" customHeight="1">
      <c r="A297" s="11" t="s">
        <v>2252</v>
      </c>
      <c r="B297" s="11">
        <v>-7.7632968763169094E-2</v>
      </c>
      <c r="C297" s="11">
        <v>0.46868333904478898</v>
      </c>
      <c r="D297" s="11">
        <v>-2.2934355661865202E-2</v>
      </c>
      <c r="E297" s="11">
        <v>0.570832107400431</v>
      </c>
      <c r="F297" s="11">
        <v>9.2741458374683103E-2</v>
      </c>
      <c r="G297" s="11">
        <v>1.5801432194728099E-2</v>
      </c>
      <c r="H297" s="11">
        <v>-6.7839140000000003E-3</v>
      </c>
      <c r="I297" s="11">
        <v>0.84490817699999998</v>
      </c>
      <c r="J297" s="11">
        <v>-2.7205848630073502E-2</v>
      </c>
      <c r="K297" s="11">
        <v>0.77013222879675702</v>
      </c>
    </row>
    <row r="298" spans="1:11" ht="14.25" customHeight="1">
      <c r="A298" s="11" t="s">
        <v>2066</v>
      </c>
      <c r="B298" s="11">
        <v>-5.1803387078571801E-2</v>
      </c>
      <c r="C298" s="11">
        <v>0.63361693418098697</v>
      </c>
      <c r="D298" s="11">
        <v>-0.127319740356999</v>
      </c>
      <c r="E298" s="11">
        <v>1.70667827356155E-3</v>
      </c>
      <c r="F298" s="11">
        <v>9.4105706380118698E-2</v>
      </c>
      <c r="G298" s="11">
        <v>1.6207174956599301E-2</v>
      </c>
      <c r="H298" s="11">
        <v>-8.4593283000000005E-2</v>
      </c>
      <c r="I298" s="11">
        <v>1.5671127E-2</v>
      </c>
      <c r="J298" s="11">
        <v>0.10411234667156</v>
      </c>
      <c r="K298" s="11">
        <v>0.27052030021849499</v>
      </c>
    </row>
    <row r="299" spans="1:11" ht="14.25" customHeight="1">
      <c r="A299" s="11" t="s">
        <v>2887</v>
      </c>
      <c r="B299" s="11">
        <v>-0.18407872553153901</v>
      </c>
      <c r="C299" s="11">
        <v>9.0272412868752594E-2</v>
      </c>
      <c r="D299" s="11">
        <v>6.6637035515690293E-2</v>
      </c>
      <c r="E299" s="11">
        <v>0.100051565184489</v>
      </c>
      <c r="F299" s="11">
        <v>9.3835348037199298E-2</v>
      </c>
      <c r="G299" s="11">
        <v>1.63170379454835E-2</v>
      </c>
      <c r="H299" s="11">
        <v>6.2348944000000003E-2</v>
      </c>
      <c r="I299" s="11">
        <v>7.4231459E-2</v>
      </c>
      <c r="J299" s="11">
        <v>0.27171183490787498</v>
      </c>
      <c r="K299" s="11">
        <v>4.1811557595000104E-3</v>
      </c>
    </row>
    <row r="300" spans="1:11" ht="14.25" customHeight="1">
      <c r="A300" s="11" t="s">
        <v>660</v>
      </c>
      <c r="B300" s="11">
        <v>-0.109855781931103</v>
      </c>
      <c r="C300" s="11">
        <v>0.26803996653717199</v>
      </c>
      <c r="D300" s="11">
        <v>0.108572644970414</v>
      </c>
      <c r="E300" s="11">
        <v>3.22001601132413E-3</v>
      </c>
      <c r="F300" s="11">
        <v>8.4631390755610894E-2</v>
      </c>
      <c r="G300" s="11">
        <v>1.7676822446207201E-2</v>
      </c>
      <c r="H300" s="11">
        <v>7.4027023999999997E-2</v>
      </c>
      <c r="I300" s="11">
        <v>1.9791762000000001E-2</v>
      </c>
      <c r="J300" s="11">
        <v>0.11440509563939701</v>
      </c>
      <c r="K300" s="11">
        <v>0.18553360627065499</v>
      </c>
    </row>
    <row r="301" spans="1:11" ht="14.25" customHeight="1">
      <c r="A301" s="11" t="s">
        <v>1546</v>
      </c>
      <c r="B301" s="11">
        <v>7.5929487365741205E-2</v>
      </c>
      <c r="C301" s="11">
        <v>0.42917827267447201</v>
      </c>
      <c r="D301" s="11">
        <v>9.7000930782325107E-2</v>
      </c>
      <c r="E301" s="11">
        <v>6.7839770103311301E-3</v>
      </c>
      <c r="F301" s="11">
        <v>-8.1482879698272503E-2</v>
      </c>
      <c r="G301" s="11">
        <v>1.8290961141404299E-2</v>
      </c>
      <c r="H301" s="11">
        <v>3.9587771000000001E-2</v>
      </c>
      <c r="I301" s="11">
        <v>0.202404046</v>
      </c>
      <c r="J301" s="11">
        <v>-5.26191768290451E-2</v>
      </c>
      <c r="K301" s="11">
        <v>0.53024147130210997</v>
      </c>
    </row>
    <row r="302" spans="1:11" ht="14.25" customHeight="1">
      <c r="A302" s="11" t="s">
        <v>411</v>
      </c>
      <c r="B302" s="11">
        <v>0.118754484365476</v>
      </c>
      <c r="C302" s="11">
        <v>0.30069614188566401</v>
      </c>
      <c r="D302" s="11">
        <v>0.17946860857684299</v>
      </c>
      <c r="E302" s="25">
        <v>2.4728333295839601E-5</v>
      </c>
      <c r="F302" s="11">
        <v>9.7050970779740897E-2</v>
      </c>
      <c r="G302" s="11">
        <v>1.8622686072665099E-2</v>
      </c>
      <c r="H302" s="11">
        <v>9.5981394999999997E-2</v>
      </c>
      <c r="I302" s="11">
        <v>9.1327260000000007E-3</v>
      </c>
      <c r="J302" s="11">
        <v>0.121400872472732</v>
      </c>
      <c r="K302" s="11">
        <v>0.22531700835860199</v>
      </c>
    </row>
    <row r="303" spans="1:11" ht="14.25" customHeight="1">
      <c r="A303" s="11" t="s">
        <v>1906</v>
      </c>
      <c r="B303" s="11">
        <v>-0.27943293233532202</v>
      </c>
      <c r="C303" s="11">
        <v>2.4939605822486902E-3</v>
      </c>
      <c r="D303" s="11">
        <v>-7.4962758124855505E-2</v>
      </c>
      <c r="E303" s="11">
        <v>3.0157500302658999E-2</v>
      </c>
      <c r="F303" s="11">
        <v>7.8163955197806001E-2</v>
      </c>
      <c r="G303" s="11">
        <v>1.86338442307276E-2</v>
      </c>
      <c r="H303" s="11">
        <v>-1.2409152999999999E-2</v>
      </c>
      <c r="I303" s="11">
        <v>0.67600693899999997</v>
      </c>
      <c r="J303" s="11">
        <v>0.14116823591769401</v>
      </c>
      <c r="K303" s="11">
        <v>7.7883916397454095E-2</v>
      </c>
    </row>
    <row r="304" spans="1:11" ht="14.25" customHeight="1">
      <c r="A304" s="11" t="s">
        <v>823</v>
      </c>
      <c r="B304" s="11">
        <v>9.4999198638829399E-2</v>
      </c>
      <c r="C304" s="11">
        <v>0.39846197547995599</v>
      </c>
      <c r="D304" s="11">
        <v>-4.3228910240874601E-4</v>
      </c>
      <c r="E304" s="11">
        <v>0.99193972233451699</v>
      </c>
      <c r="F304" s="11">
        <v>9.5509790920184495E-2</v>
      </c>
      <c r="G304" s="11">
        <v>1.8904141292665301E-2</v>
      </c>
      <c r="H304" s="11">
        <v>-2.1524784000000002E-2</v>
      </c>
      <c r="I304" s="11">
        <v>0.56112527899999998</v>
      </c>
      <c r="J304" s="11">
        <v>9.1469577636452706E-2</v>
      </c>
      <c r="K304" s="11">
        <v>0.35078617814111801</v>
      </c>
    </row>
    <row r="305" spans="1:11" ht="14.25" customHeight="1">
      <c r="A305" s="11" t="s">
        <v>2929</v>
      </c>
      <c r="B305" s="11">
        <v>1.11813590264056E-2</v>
      </c>
      <c r="C305" s="11">
        <v>0.92217985105378097</v>
      </c>
      <c r="D305" s="11">
        <v>-4.9074915121836296E-3</v>
      </c>
      <c r="E305" s="11">
        <v>0.91038784088366698</v>
      </c>
      <c r="F305" s="11">
        <v>9.6455219533286299E-2</v>
      </c>
      <c r="G305" s="11">
        <v>1.9430919809218902E-2</v>
      </c>
      <c r="H305" s="11">
        <v>1.2031353999999999E-2</v>
      </c>
      <c r="I305" s="11">
        <v>0.74752462900000005</v>
      </c>
      <c r="J305" s="11">
        <v>0.13645127972436799</v>
      </c>
      <c r="K305" s="11">
        <v>0.17518739810032999</v>
      </c>
    </row>
    <row r="306" spans="1:11" ht="14.25" customHeight="1">
      <c r="A306" s="11" t="s">
        <v>1648</v>
      </c>
      <c r="B306" s="11">
        <v>8.3348495073849393E-2</v>
      </c>
      <c r="C306" s="11">
        <v>0.45967861719087499</v>
      </c>
      <c r="D306" s="11">
        <v>-9.0776787851676394E-2</v>
      </c>
      <c r="E306" s="11">
        <v>3.0373737278113901E-2</v>
      </c>
      <c r="F306" s="11">
        <v>9.3864421161302794E-2</v>
      </c>
      <c r="G306" s="11">
        <v>1.9620473441311601E-2</v>
      </c>
      <c r="H306" s="11">
        <v>-9.2588482999999999E-2</v>
      </c>
      <c r="I306" s="11">
        <v>1.0917401E-2</v>
      </c>
      <c r="J306" s="11">
        <v>-0.10416385109913801</v>
      </c>
      <c r="K306" s="11">
        <v>0.28607336133046701</v>
      </c>
    </row>
    <row r="307" spans="1:11" ht="14.25" customHeight="1">
      <c r="A307" s="11" t="s">
        <v>2477</v>
      </c>
      <c r="B307" s="11">
        <v>0.36697243362492998</v>
      </c>
      <c r="C307" s="11">
        <v>7.2418110825985601E-4</v>
      </c>
      <c r="D307" s="11">
        <v>0.18821378934643199</v>
      </c>
      <c r="E307" s="25">
        <v>3.1055244499162798E-6</v>
      </c>
      <c r="F307" s="11">
        <v>-9.0521235976511197E-2</v>
      </c>
      <c r="G307" s="11">
        <v>2.0627830415807999E-2</v>
      </c>
      <c r="H307" s="11">
        <v>5.3344188000000001E-2</v>
      </c>
      <c r="I307" s="11">
        <v>0.12788027499999999</v>
      </c>
      <c r="J307" s="11">
        <v>-1.3000993068691799E-2</v>
      </c>
      <c r="K307" s="11">
        <v>0.89140344395462101</v>
      </c>
    </row>
    <row r="308" spans="1:11" ht="14.25" customHeight="1">
      <c r="A308" s="11" t="s">
        <v>118</v>
      </c>
      <c r="B308" s="11">
        <v>0.39882515314279998</v>
      </c>
      <c r="C308" s="11">
        <v>2.4675784020478699E-4</v>
      </c>
      <c r="D308" s="11">
        <v>9.2570403945862106E-2</v>
      </c>
      <c r="E308" s="11">
        <v>2.30209584772917E-2</v>
      </c>
      <c r="F308" s="11">
        <v>9.0597818885601394E-2</v>
      </c>
      <c r="G308" s="11">
        <v>2.1383417567960802E-2</v>
      </c>
      <c r="H308" s="11">
        <v>-2.3735365000000001E-2</v>
      </c>
      <c r="I308" s="11">
        <v>0.500049721</v>
      </c>
      <c r="J308" s="11">
        <v>-8.6858814666355699E-3</v>
      </c>
      <c r="K308" s="11">
        <v>0.92752661912098699</v>
      </c>
    </row>
    <row r="309" spans="1:11" ht="14.25" customHeight="1">
      <c r="A309" s="11" t="s">
        <v>2798</v>
      </c>
      <c r="B309" s="11">
        <v>-0.18632461284051999</v>
      </c>
      <c r="C309" s="11">
        <v>9.7985755879098996E-2</v>
      </c>
      <c r="D309" s="11">
        <v>-0.10286254528262199</v>
      </c>
      <c r="E309" s="11">
        <v>1.2280070929344499E-2</v>
      </c>
      <c r="F309" s="11">
        <v>9.0456719231125707E-2</v>
      </c>
      <c r="G309" s="11">
        <v>2.14364632610856E-2</v>
      </c>
      <c r="H309" s="11">
        <v>-2.4170008E-2</v>
      </c>
      <c r="I309" s="11">
        <v>0.50131600300000001</v>
      </c>
      <c r="J309" s="11">
        <v>5.1255671386769897E-2</v>
      </c>
      <c r="K309" s="11">
        <v>0.59740272341616796</v>
      </c>
    </row>
    <row r="310" spans="1:11" ht="14.25" customHeight="1">
      <c r="A310" s="11" t="s">
        <v>2828</v>
      </c>
      <c r="B310" s="11">
        <v>0.18755278008468401</v>
      </c>
      <c r="C310" s="11">
        <v>8.0231950035387495E-2</v>
      </c>
      <c r="D310" s="11">
        <v>-6.7555529044316207E-2</v>
      </c>
      <c r="E310" s="11">
        <v>9.1364856217074603E-2</v>
      </c>
      <c r="F310" s="11">
        <v>8.9109115286931301E-2</v>
      </c>
      <c r="G310" s="11">
        <v>2.1755127379855601E-2</v>
      </c>
      <c r="H310" s="11">
        <v>-9.4493672000000001E-2</v>
      </c>
      <c r="I310" s="11">
        <v>6.1990029999999998E-3</v>
      </c>
      <c r="J310" s="11">
        <v>-3.62285392722081E-2</v>
      </c>
      <c r="K310" s="11">
        <v>0.70046216658984195</v>
      </c>
    </row>
    <row r="311" spans="1:11" ht="14.25" customHeight="1">
      <c r="A311" s="11" t="s">
        <v>2976</v>
      </c>
      <c r="B311" s="11">
        <v>-0.29120967758013899</v>
      </c>
      <c r="C311" s="11">
        <v>1.2325194053863101E-2</v>
      </c>
      <c r="D311" s="11">
        <v>-2.35656884056781E-2</v>
      </c>
      <c r="E311" s="11">
        <v>0.57463821863180098</v>
      </c>
      <c r="F311" s="11">
        <v>9.4983036493451301E-2</v>
      </c>
      <c r="G311" s="11">
        <v>2.2330608988545601E-2</v>
      </c>
      <c r="H311" s="11">
        <v>2.0829451999999998E-2</v>
      </c>
      <c r="I311" s="11">
        <v>0.57106157499999999</v>
      </c>
      <c r="J311" s="11">
        <v>0.16334741024185401</v>
      </c>
      <c r="K311" s="11">
        <v>0.100345427331167</v>
      </c>
    </row>
    <row r="312" spans="1:11" ht="14.25" customHeight="1">
      <c r="A312" s="11" t="s">
        <v>2856</v>
      </c>
      <c r="B312" s="11">
        <v>-4.6838403582781303E-2</v>
      </c>
      <c r="C312" s="11">
        <v>0.67826010110903201</v>
      </c>
      <c r="D312" s="11">
        <v>-4.6098802650139901E-2</v>
      </c>
      <c r="E312" s="11">
        <v>0.28069350248890501</v>
      </c>
      <c r="F312" s="11">
        <v>9.3771527023768106E-2</v>
      </c>
      <c r="G312" s="11">
        <v>2.24513786719393E-2</v>
      </c>
      <c r="H312" s="11">
        <v>-1.0387421000000001E-2</v>
      </c>
      <c r="I312" s="11">
        <v>0.77922561999999995</v>
      </c>
      <c r="J312" s="11">
        <v>-6.7484902435157798E-2</v>
      </c>
      <c r="K312" s="11">
        <v>0.49539150295048201</v>
      </c>
    </row>
    <row r="313" spans="1:11" ht="14.25" customHeight="1">
      <c r="A313" s="11" t="s">
        <v>3018</v>
      </c>
      <c r="B313" s="11">
        <v>-9.9664031984129001E-2</v>
      </c>
      <c r="C313" s="11">
        <v>0.39540932869182499</v>
      </c>
      <c r="D313" s="11">
        <v>-6.6480547537105694E-2</v>
      </c>
      <c r="E313" s="11">
        <v>0.12204972410138699</v>
      </c>
      <c r="F313" s="11">
        <v>9.4849255715856201E-2</v>
      </c>
      <c r="G313" s="11">
        <v>2.2695286397937699E-2</v>
      </c>
      <c r="H313" s="11">
        <v>-1.1877486E-2</v>
      </c>
      <c r="I313" s="11">
        <v>0.74974468500000002</v>
      </c>
      <c r="J313" s="11">
        <v>7.6241692639382699E-2</v>
      </c>
      <c r="K313" s="11">
        <v>0.44825166685391798</v>
      </c>
    </row>
    <row r="314" spans="1:11" ht="14.25" customHeight="1">
      <c r="A314" s="11" t="s">
        <v>937</v>
      </c>
      <c r="B314" s="11">
        <v>3.49585695514796E-2</v>
      </c>
      <c r="C314" s="11">
        <v>0.74951070014014498</v>
      </c>
      <c r="D314" s="11">
        <v>-8.7177206669522694E-2</v>
      </c>
      <c r="E314" s="11">
        <v>3.3219431789427302E-2</v>
      </c>
      <c r="F314" s="11">
        <v>8.9982879218930806E-2</v>
      </c>
      <c r="G314" s="11">
        <v>2.27090818083765E-2</v>
      </c>
      <c r="H314" s="11">
        <v>-5.5081361000000002E-2</v>
      </c>
      <c r="I314" s="11">
        <v>0.117947995</v>
      </c>
      <c r="J314" s="11">
        <v>-1.0811303092841699E-3</v>
      </c>
      <c r="K314" s="11">
        <v>0.990955827651539</v>
      </c>
    </row>
    <row r="315" spans="1:11" ht="14.25" customHeight="1">
      <c r="A315" s="11" t="s">
        <v>1369</v>
      </c>
      <c r="B315" s="11">
        <v>1.5222619053631301E-2</v>
      </c>
      <c r="C315" s="11">
        <v>0.892581383462143</v>
      </c>
      <c r="D315" s="11">
        <v>-3.1635546413697903E-2</v>
      </c>
      <c r="E315" s="11">
        <v>0.44417030054411899</v>
      </c>
      <c r="F315" s="11">
        <v>9.0022000531147298E-2</v>
      </c>
      <c r="G315" s="11">
        <v>2.3734265981835399E-2</v>
      </c>
      <c r="H315" s="11">
        <v>-3.4979926000000001E-2</v>
      </c>
      <c r="I315" s="11">
        <v>0.32708089899999998</v>
      </c>
      <c r="J315" s="11">
        <v>-0.107888409045425</v>
      </c>
      <c r="K315" s="11">
        <v>0.26355559404975298</v>
      </c>
    </row>
    <row r="316" spans="1:11" ht="14.25" customHeight="1">
      <c r="A316" s="11" t="s">
        <v>2785</v>
      </c>
      <c r="B316" s="11">
        <v>-0.181144600228477</v>
      </c>
      <c r="C316" s="11">
        <v>8.7629894381721904E-2</v>
      </c>
      <c r="D316" s="11">
        <v>5.4633340292471903E-2</v>
      </c>
      <c r="E316" s="11">
        <v>0.17086459767659401</v>
      </c>
      <c r="F316" s="11">
        <v>8.6326397010473094E-2</v>
      </c>
      <c r="G316" s="11">
        <v>2.3830081780673699E-2</v>
      </c>
      <c r="H316" s="11">
        <v>3.8294237000000002E-2</v>
      </c>
      <c r="I316" s="11">
        <v>0.27008166900000002</v>
      </c>
      <c r="J316" s="11">
        <v>5.0702119233790599E-4</v>
      </c>
      <c r="K316" s="11">
        <v>0.99562737001749801</v>
      </c>
    </row>
    <row r="317" spans="1:11" ht="14.25" customHeight="1">
      <c r="A317" s="11" t="s">
        <v>3055</v>
      </c>
      <c r="B317" s="11">
        <v>3.5289616202665202E-3</v>
      </c>
      <c r="C317" s="11">
        <v>0.97386924772042804</v>
      </c>
      <c r="D317" s="11">
        <v>-6.9531913874898293E-2</v>
      </c>
      <c r="E317" s="11">
        <v>8.4785936026856301E-2</v>
      </c>
      <c r="F317" s="11">
        <v>8.6948539331203903E-2</v>
      </c>
      <c r="G317" s="11">
        <v>2.4237248561695599E-2</v>
      </c>
      <c r="H317" s="11">
        <v>-4.1852924999999999E-2</v>
      </c>
      <c r="I317" s="11">
        <v>0.22799852100000001</v>
      </c>
      <c r="J317" s="11">
        <v>4.3470189915111403E-2</v>
      </c>
      <c r="K317" s="11">
        <v>0.64123307961799303</v>
      </c>
    </row>
    <row r="318" spans="1:11" ht="14.25" customHeight="1">
      <c r="A318" s="11" t="s">
        <v>1470</v>
      </c>
      <c r="B318" s="11">
        <v>-7.8703083563234702E-2</v>
      </c>
      <c r="C318" s="11">
        <v>0.41916601593341102</v>
      </c>
      <c r="D318" s="11">
        <v>-7.1691401675114397E-2</v>
      </c>
      <c r="E318" s="11">
        <v>4.8548269588982798E-2</v>
      </c>
      <c r="F318" s="11">
        <v>7.9080801403090498E-2</v>
      </c>
      <c r="G318" s="11">
        <v>2.4360122064593499E-2</v>
      </c>
      <c r="H318" s="11">
        <v>-5.0175148000000003E-2</v>
      </c>
      <c r="I318" s="11">
        <v>0.109660916</v>
      </c>
      <c r="J318" s="11">
        <v>1.48126718053031E-2</v>
      </c>
      <c r="K318" s="11">
        <v>0.86290601312795401</v>
      </c>
    </row>
    <row r="319" spans="1:11" ht="14.25" customHeight="1">
      <c r="A319" s="11" t="s">
        <v>2609</v>
      </c>
      <c r="B319" s="11">
        <v>1.3280631979517199E-2</v>
      </c>
      <c r="C319" s="11">
        <v>0.90602497257508996</v>
      </c>
      <c r="D319" s="11">
        <v>-5.1917943277312202E-2</v>
      </c>
      <c r="E319" s="11">
        <v>0.216301259923285</v>
      </c>
      <c r="F319" s="11">
        <v>-9.0826403850318899E-2</v>
      </c>
      <c r="G319" s="11">
        <v>2.4660293889883202E-2</v>
      </c>
      <c r="H319" s="11">
        <v>-5.8311977000000001E-2</v>
      </c>
      <c r="I319" s="11">
        <v>0.108996919</v>
      </c>
      <c r="J319" s="11">
        <v>-3.5976686059575401E-2</v>
      </c>
      <c r="K319" s="11">
        <v>0.71400302181483699</v>
      </c>
    </row>
    <row r="320" spans="1:11" ht="14.25" customHeight="1">
      <c r="A320" s="11" t="s">
        <v>3064</v>
      </c>
      <c r="B320" s="11">
        <v>-0.21783683816090799</v>
      </c>
      <c r="C320" s="11">
        <v>5.4935670512491402E-2</v>
      </c>
      <c r="D320" s="11">
        <v>3.0693585668494002E-3</v>
      </c>
      <c r="E320" s="11">
        <v>0.94238723415154002</v>
      </c>
      <c r="F320" s="11">
        <v>9.31634131012192E-2</v>
      </c>
      <c r="G320" s="11">
        <v>2.57260072146617E-2</v>
      </c>
      <c r="H320" s="11">
        <v>2.3337549999999999E-2</v>
      </c>
      <c r="I320" s="11">
        <v>0.52567781199999997</v>
      </c>
      <c r="J320" s="11">
        <v>5.2871477761885999E-2</v>
      </c>
      <c r="K320" s="11">
        <v>0.59448091130796299</v>
      </c>
    </row>
    <row r="321" spans="1:11" ht="14.25" customHeight="1">
      <c r="A321" s="11" t="s">
        <v>2013</v>
      </c>
      <c r="B321" s="11">
        <v>-0.13258204024458101</v>
      </c>
      <c r="C321" s="11">
        <v>0.23847760243376101</v>
      </c>
      <c r="D321" s="11">
        <v>3.3284925606089699E-2</v>
      </c>
      <c r="E321" s="11">
        <v>0.42770074519372803</v>
      </c>
      <c r="F321" s="11">
        <v>8.9759744651725995E-2</v>
      </c>
      <c r="G321" s="11">
        <v>2.65343040256142E-2</v>
      </c>
      <c r="H321" s="11">
        <v>1.366762E-2</v>
      </c>
      <c r="I321" s="11">
        <v>0.70593150199999999</v>
      </c>
      <c r="J321" s="11">
        <v>0.102495925781992</v>
      </c>
      <c r="K321" s="11">
        <v>0.29749426404636597</v>
      </c>
    </row>
    <row r="322" spans="1:11" ht="14.25" customHeight="1">
      <c r="A322" s="11" t="s">
        <v>1612</v>
      </c>
      <c r="B322" s="11">
        <v>-2.6272001130280699E-2</v>
      </c>
      <c r="C322" s="11">
        <v>0.81220706976764501</v>
      </c>
      <c r="D322" s="11">
        <v>3.15909427505993E-3</v>
      </c>
      <c r="E322" s="11">
        <v>0.93757947268486297</v>
      </c>
      <c r="F322" s="11">
        <v>-8.5475997829967107E-2</v>
      </c>
      <c r="G322" s="11">
        <v>2.7843388643677199E-2</v>
      </c>
      <c r="H322" s="11">
        <v>1.4795424E-2</v>
      </c>
      <c r="I322" s="11">
        <v>0.67460067499999998</v>
      </c>
      <c r="J322" s="11">
        <v>1.17091306465773E-2</v>
      </c>
      <c r="K322" s="11">
        <v>0.90122641342362897</v>
      </c>
    </row>
    <row r="323" spans="1:11" ht="14.25" customHeight="1">
      <c r="A323" s="11" t="s">
        <v>2232</v>
      </c>
      <c r="B323" s="11">
        <v>-0.155784417877293</v>
      </c>
      <c r="C323" s="11">
        <v>0.164665633365814</v>
      </c>
      <c r="D323" s="11">
        <v>-4.9342519967528503E-2</v>
      </c>
      <c r="E323" s="11">
        <v>0.23891840890830901</v>
      </c>
      <c r="F323" s="11">
        <v>8.8250816249963698E-2</v>
      </c>
      <c r="G323" s="11">
        <v>2.86633280965682E-2</v>
      </c>
      <c r="H323" s="11">
        <v>-3.2966057999999999E-2</v>
      </c>
      <c r="I323" s="11">
        <v>0.36217207499999998</v>
      </c>
      <c r="J323" s="11">
        <v>4.9716202036615899E-2</v>
      </c>
      <c r="K323" s="11">
        <v>0.60964137125338502</v>
      </c>
    </row>
    <row r="324" spans="1:11" ht="14.25" customHeight="1">
      <c r="A324" s="11" t="s">
        <v>2916</v>
      </c>
      <c r="B324" s="11">
        <v>2.60308108079376E-2</v>
      </c>
      <c r="C324" s="11">
        <v>0.824031828477929</v>
      </c>
      <c r="D324" s="11">
        <v>9.3310255940615393E-3</v>
      </c>
      <c r="E324" s="11">
        <v>0.82928007521046798</v>
      </c>
      <c r="F324" s="11">
        <v>-9.4180495956160903E-2</v>
      </c>
      <c r="G324" s="11">
        <v>2.9470946819632901E-2</v>
      </c>
      <c r="H324" s="11">
        <v>7.0745230000000001E-3</v>
      </c>
      <c r="I324" s="11">
        <v>0.85480892600000002</v>
      </c>
      <c r="J324" s="11">
        <v>-9.8174094242606692E-3</v>
      </c>
      <c r="K324" s="11">
        <v>0.92121432280437499</v>
      </c>
    </row>
    <row r="325" spans="1:11" ht="14.25" customHeight="1">
      <c r="A325" s="11" t="s">
        <v>221</v>
      </c>
      <c r="B325" s="11">
        <v>0.221693905990128</v>
      </c>
      <c r="C325" s="11">
        <v>4.70721864246871E-2</v>
      </c>
      <c r="D325" s="11">
        <v>0.20833604729807101</v>
      </c>
      <c r="E325" s="25">
        <v>5.7704979554230696E-7</v>
      </c>
      <c r="F325" s="11">
        <v>8.7718235089957797E-2</v>
      </c>
      <c r="G325" s="11">
        <v>2.9860542424560599E-2</v>
      </c>
      <c r="H325" s="11">
        <v>8.8885503000000005E-2</v>
      </c>
      <c r="I325" s="11">
        <v>1.3692707E-2</v>
      </c>
      <c r="J325" s="11">
        <v>-0.113982235555376</v>
      </c>
      <c r="K325" s="11">
        <v>0.24240426279640001</v>
      </c>
    </row>
    <row r="326" spans="1:11" ht="14.25" customHeight="1">
      <c r="A326" s="11" t="s">
        <v>1543</v>
      </c>
      <c r="B326" s="11">
        <v>-8.7892558093302497E-3</v>
      </c>
      <c r="C326" s="11">
        <v>0.92922907580500702</v>
      </c>
      <c r="D326" s="11">
        <v>5.2212953779138503E-2</v>
      </c>
      <c r="E326" s="11">
        <v>0.15953709467621999</v>
      </c>
      <c r="F326" s="11">
        <v>7.6858154086635197E-2</v>
      </c>
      <c r="G326" s="11">
        <v>3.02541945600492E-2</v>
      </c>
      <c r="H326" s="11">
        <v>2.6351520999999999E-2</v>
      </c>
      <c r="I326" s="11">
        <v>0.41039817000000001</v>
      </c>
      <c r="J326" s="11">
        <v>8.2445967950699903E-2</v>
      </c>
      <c r="K326" s="11">
        <v>0.33887956819264697</v>
      </c>
    </row>
    <row r="327" spans="1:11" ht="14.25" customHeight="1">
      <c r="A327" s="11" t="s">
        <v>182</v>
      </c>
      <c r="B327" s="11">
        <v>-0.115078332175505</v>
      </c>
      <c r="C327" s="11">
        <v>0.31846850429342199</v>
      </c>
      <c r="D327" s="11">
        <v>-9.5082183677299495E-2</v>
      </c>
      <c r="E327" s="11">
        <v>2.6956074998044002E-2</v>
      </c>
      <c r="F327" s="11">
        <v>8.9663658601743496E-2</v>
      </c>
      <c r="G327" s="11">
        <v>3.03244925579048E-2</v>
      </c>
      <c r="H327" s="11">
        <v>-3.1876834E-2</v>
      </c>
      <c r="I327" s="11">
        <v>0.38856052099999999</v>
      </c>
      <c r="J327" s="11">
        <v>-6.7584320658314696E-3</v>
      </c>
      <c r="K327" s="11">
        <v>0.946171341027084</v>
      </c>
    </row>
    <row r="328" spans="1:11" ht="14.25" customHeight="1">
      <c r="A328" s="11" t="s">
        <v>2958</v>
      </c>
      <c r="B328" s="11">
        <v>6.7084656780872096E-2</v>
      </c>
      <c r="C328" s="11">
        <v>0.548689370878085</v>
      </c>
      <c r="D328" s="11">
        <v>-8.7360195170778102E-2</v>
      </c>
      <c r="E328" s="11">
        <v>3.3306240166972298E-2</v>
      </c>
      <c r="F328" s="11">
        <v>8.5692686261075707E-2</v>
      </c>
      <c r="G328" s="11">
        <v>3.0334158492409599E-2</v>
      </c>
      <c r="H328" s="11">
        <v>-5.7339157000000002E-2</v>
      </c>
      <c r="I328" s="11">
        <v>0.100393379</v>
      </c>
      <c r="J328" s="11">
        <v>-0.11760959374061</v>
      </c>
      <c r="K328" s="11">
        <v>0.22288433842981201</v>
      </c>
    </row>
    <row r="329" spans="1:11" ht="14.25" customHeight="1">
      <c r="A329" s="11" t="s">
        <v>746</v>
      </c>
      <c r="B329" s="11">
        <v>6.00471325608243E-2</v>
      </c>
      <c r="C329" s="11">
        <v>0.585501990883183</v>
      </c>
      <c r="D329" s="11">
        <v>8.7015895609203597E-3</v>
      </c>
      <c r="E329" s="11">
        <v>0.82643590770622199</v>
      </c>
      <c r="F329" s="11">
        <v>8.7711117155785501E-2</v>
      </c>
      <c r="G329" s="11">
        <v>3.1079445562642201E-2</v>
      </c>
      <c r="H329" s="11">
        <v>-7.3838339999999997E-3</v>
      </c>
      <c r="I329" s="11">
        <v>0.82934098099999998</v>
      </c>
      <c r="J329" s="11">
        <v>7.2144571692100506E-2</v>
      </c>
      <c r="K329" s="11">
        <v>0.46245269109499898</v>
      </c>
    </row>
    <row r="330" spans="1:11" ht="14.25" customHeight="1">
      <c r="A330" s="11" t="s">
        <v>2986</v>
      </c>
      <c r="B330" s="11">
        <v>4.6184543113313603E-2</v>
      </c>
      <c r="C330" s="11">
        <v>0.68616570956234701</v>
      </c>
      <c r="D330" s="11">
        <v>-6.1884217862596701E-2</v>
      </c>
      <c r="E330" s="11">
        <v>0.14936683197689701</v>
      </c>
      <c r="F330" s="11">
        <v>8.9059467982552099E-2</v>
      </c>
      <c r="G330" s="11">
        <v>3.1365637093095602E-2</v>
      </c>
      <c r="H330" s="11">
        <v>-6.1883226E-2</v>
      </c>
      <c r="I330" s="11">
        <v>9.3003674999999994E-2</v>
      </c>
      <c r="J330" s="11">
        <v>0.11622219790847201</v>
      </c>
      <c r="K330" s="11">
        <v>0.24045100320091101</v>
      </c>
    </row>
    <row r="331" spans="1:11" ht="14.25" customHeight="1">
      <c r="A331" s="11" t="s">
        <v>1168</v>
      </c>
      <c r="B331" s="11">
        <v>-1.9915996941103901E-2</v>
      </c>
      <c r="C331" s="11">
        <v>0.83478331671920902</v>
      </c>
      <c r="D331" s="11">
        <v>-6.7498536963587097E-2</v>
      </c>
      <c r="E331" s="11">
        <v>5.82220788530428E-2</v>
      </c>
      <c r="F331" s="11">
        <v>8.4115061251854903E-2</v>
      </c>
      <c r="G331" s="11">
        <v>3.1530214416705803E-2</v>
      </c>
      <c r="H331" s="11">
        <v>-5.5029743999999998E-2</v>
      </c>
      <c r="I331" s="11">
        <v>8.2431515999999996E-2</v>
      </c>
      <c r="J331" s="11">
        <v>0.26173105850816297</v>
      </c>
      <c r="K331" s="11">
        <v>1.6112945867238901E-3</v>
      </c>
    </row>
    <row r="332" spans="1:11" ht="14.25" customHeight="1">
      <c r="A332" s="11" t="s">
        <v>1700</v>
      </c>
      <c r="B332" s="11">
        <v>1.53692307277667E-2</v>
      </c>
      <c r="C332" s="11">
        <v>0.88694172672939697</v>
      </c>
      <c r="D332" s="11">
        <v>-6.4859964235711498E-2</v>
      </c>
      <c r="E332" s="11">
        <v>0.108265800094489</v>
      </c>
      <c r="F332" s="11">
        <v>8.3527672451107801E-2</v>
      </c>
      <c r="G332" s="11">
        <v>3.1580705778363603E-2</v>
      </c>
      <c r="H332" s="11">
        <v>-3.3317217000000003E-2</v>
      </c>
      <c r="I332" s="11">
        <v>0.337025093</v>
      </c>
      <c r="J332" s="11">
        <v>-7.2953871744634996E-2</v>
      </c>
      <c r="K332" s="11">
        <v>0.439370733088287</v>
      </c>
    </row>
    <row r="333" spans="1:11" ht="14.25" customHeight="1">
      <c r="A333" s="11" t="s">
        <v>2982</v>
      </c>
      <c r="B333" s="11">
        <v>8.3457521670185202E-3</v>
      </c>
      <c r="C333" s="11">
        <v>0.93698092191948201</v>
      </c>
      <c r="D333" s="11">
        <v>3.1055584250692499E-2</v>
      </c>
      <c r="E333" s="11">
        <v>0.42830436630101998</v>
      </c>
      <c r="F333" s="11">
        <v>-8.2905179762099601E-2</v>
      </c>
      <c r="G333" s="11">
        <v>3.16661013258875E-2</v>
      </c>
      <c r="H333" s="11">
        <v>7.0774719999999996E-3</v>
      </c>
      <c r="I333" s="11">
        <v>0.83532629300000005</v>
      </c>
      <c r="J333" s="11">
        <v>8.4456353775113804E-2</v>
      </c>
      <c r="K333" s="11">
        <v>0.35864810930433</v>
      </c>
    </row>
    <row r="334" spans="1:11" ht="14.25" customHeight="1">
      <c r="A334" s="11" t="s">
        <v>1837</v>
      </c>
      <c r="B334" s="11">
        <v>5.7205940664668397E-3</v>
      </c>
      <c r="C334" s="11">
        <v>0.95667219332273401</v>
      </c>
      <c r="D334" s="11">
        <v>-7.3573306162498298E-2</v>
      </c>
      <c r="E334" s="11">
        <v>6.0667354410737798E-2</v>
      </c>
      <c r="F334" s="11">
        <v>8.1183297575779495E-2</v>
      </c>
      <c r="G334" s="11">
        <v>3.2160354452896202E-2</v>
      </c>
      <c r="H334" s="11">
        <v>-5.6858945000000001E-2</v>
      </c>
      <c r="I334" s="11">
        <v>9.3252434999999995E-2</v>
      </c>
      <c r="J334" s="11">
        <v>5.3348139756299297E-2</v>
      </c>
      <c r="K334" s="11">
        <v>0.56154957824368701</v>
      </c>
    </row>
    <row r="335" spans="1:11" ht="14.25" customHeight="1">
      <c r="A335" s="11" t="s">
        <v>875</v>
      </c>
      <c r="B335" s="11">
        <v>-7.7723274944333398E-2</v>
      </c>
      <c r="C335" s="11">
        <v>0.48672180529648601</v>
      </c>
      <c r="D335" s="11">
        <v>1.1112195252246699E-2</v>
      </c>
      <c r="E335" s="11">
        <v>0.79049143282540302</v>
      </c>
      <c r="F335" s="11">
        <v>8.6388663809375196E-2</v>
      </c>
      <c r="G335" s="11">
        <v>3.2287542776427702E-2</v>
      </c>
      <c r="H335" s="11">
        <v>-1.526389E-3</v>
      </c>
      <c r="I335" s="11">
        <v>0.96639536999999998</v>
      </c>
      <c r="J335" s="11">
        <v>0.13954528584912601</v>
      </c>
      <c r="K335" s="11">
        <v>0.153085252072657</v>
      </c>
    </row>
    <row r="336" spans="1:11" ht="14.25" customHeight="1">
      <c r="A336" s="11" t="s">
        <v>2671</v>
      </c>
      <c r="B336" s="11">
        <v>-0.18193983249888901</v>
      </c>
      <c r="C336" s="11">
        <v>0.14006689717531301</v>
      </c>
      <c r="D336" s="11">
        <v>-3.6809161127222698E-2</v>
      </c>
      <c r="E336" s="11">
        <v>0.42980587368643097</v>
      </c>
      <c r="F336" s="11">
        <v>9.7047777652036704E-2</v>
      </c>
      <c r="G336" s="11">
        <v>3.2348765020187902E-2</v>
      </c>
      <c r="H336" s="11">
        <v>-1.0124055999999999E-2</v>
      </c>
      <c r="I336" s="11">
        <v>0.79858118300000003</v>
      </c>
      <c r="J336" s="11">
        <v>-3.7429034889179903E-2</v>
      </c>
      <c r="K336" s="11">
        <v>0.734044499654534</v>
      </c>
    </row>
    <row r="337" spans="1:11" ht="14.25" customHeight="1">
      <c r="A337" s="11" t="s">
        <v>3004</v>
      </c>
      <c r="B337" s="11">
        <v>0.101284132628905</v>
      </c>
      <c r="C337" s="11">
        <v>0.36713776040684198</v>
      </c>
      <c r="D337" s="11">
        <v>5.4641252131786902E-2</v>
      </c>
      <c r="E337" s="11">
        <v>0.190885728995041</v>
      </c>
      <c r="F337" s="11">
        <v>-8.5831413233095594E-2</v>
      </c>
      <c r="G337" s="11">
        <v>3.3286122115814797E-2</v>
      </c>
      <c r="H337" s="11">
        <v>4.4852859999999998E-3</v>
      </c>
      <c r="I337" s="11">
        <v>0.90106930200000002</v>
      </c>
      <c r="J337" s="11">
        <v>-9.1058934731681099E-2</v>
      </c>
      <c r="K337" s="11">
        <v>0.35057939715880598</v>
      </c>
    </row>
    <row r="338" spans="1:11" ht="14.25" customHeight="1">
      <c r="A338" s="11" t="s">
        <v>2845</v>
      </c>
      <c r="B338" s="11">
        <v>-4.28635677923749E-2</v>
      </c>
      <c r="C338" s="11">
        <v>0.70967413498585896</v>
      </c>
      <c r="D338" s="11">
        <v>-0.108362960528012</v>
      </c>
      <c r="E338" s="11">
        <v>1.0362640320723E-2</v>
      </c>
      <c r="F338" s="11">
        <v>8.7071959460876397E-2</v>
      </c>
      <c r="G338" s="11">
        <v>3.35777475671089E-2</v>
      </c>
      <c r="H338" s="11">
        <v>-5.5467460000000003E-2</v>
      </c>
      <c r="I338" s="11">
        <v>0.13055765599999999</v>
      </c>
      <c r="J338" s="11">
        <v>-0.117644726290588</v>
      </c>
      <c r="K338" s="11">
        <v>0.233502247893624</v>
      </c>
    </row>
    <row r="339" spans="1:11" ht="14.25" customHeight="1">
      <c r="A339" s="11" t="s">
        <v>2667</v>
      </c>
      <c r="B339" s="11">
        <v>-0.113051095542783</v>
      </c>
      <c r="C339" s="11">
        <v>0.27625160493919199</v>
      </c>
      <c r="D339" s="11">
        <v>6.2289744605870098E-2</v>
      </c>
      <c r="E339" s="11">
        <v>0.105281142929052</v>
      </c>
      <c r="F339" s="11">
        <v>7.8684559047130398E-2</v>
      </c>
      <c r="G339" s="11">
        <v>3.4061016423710198E-2</v>
      </c>
      <c r="H339" s="11">
        <v>5.5564310999999998E-2</v>
      </c>
      <c r="I339" s="11">
        <v>9.4366182000000007E-2</v>
      </c>
      <c r="J339" s="11">
        <v>6.2955821682771196E-2</v>
      </c>
      <c r="K339" s="11">
        <v>0.48612431910026699</v>
      </c>
    </row>
    <row r="340" spans="1:11" ht="14.25" customHeight="1">
      <c r="A340" s="11" t="s">
        <v>2427</v>
      </c>
      <c r="B340" s="11">
        <v>-2.3670534763159098E-2</v>
      </c>
      <c r="C340" s="11">
        <v>0.71872575611277001</v>
      </c>
      <c r="D340" s="11">
        <v>2.36929738641347E-2</v>
      </c>
      <c r="E340" s="11">
        <v>0.325081578303614</v>
      </c>
      <c r="F340" s="11">
        <v>4.9924178493804101E-2</v>
      </c>
      <c r="G340" s="11">
        <v>3.4403099753773501E-2</v>
      </c>
      <c r="H340" s="11">
        <v>6.6317429999999998E-3</v>
      </c>
      <c r="I340" s="11">
        <v>0.74962524799999997</v>
      </c>
      <c r="J340" s="11">
        <v>-1.7585005860871802E-2</v>
      </c>
      <c r="K340" s="11">
        <v>0.75408794188415595</v>
      </c>
    </row>
    <row r="341" spans="1:11" ht="14.25" customHeight="1">
      <c r="A341" s="11" t="s">
        <v>110</v>
      </c>
      <c r="B341" s="11">
        <v>0.73015258096831104</v>
      </c>
      <c r="C341" s="25">
        <v>4.0543155796251302E-12</v>
      </c>
      <c r="D341" s="11">
        <v>0.193356200892493</v>
      </c>
      <c r="E341" s="25">
        <v>1.0209368581454501E-6</v>
      </c>
      <c r="F341" s="11">
        <v>-8.0658522499859206E-2</v>
      </c>
      <c r="G341" s="11">
        <v>3.5475953325631797E-2</v>
      </c>
      <c r="H341" s="11">
        <v>-7.234061E-3</v>
      </c>
      <c r="I341" s="11">
        <v>0.83353178299999997</v>
      </c>
      <c r="J341" s="11">
        <v>-0.38511363542333599</v>
      </c>
      <c r="K341" s="23">
        <v>3.9007550542601797E-5</v>
      </c>
    </row>
    <row r="342" spans="1:11" ht="14.25" customHeight="1">
      <c r="A342" s="11" t="s">
        <v>3152</v>
      </c>
      <c r="B342" s="11">
        <v>3.9640920916284697E-2</v>
      </c>
      <c r="C342" s="11">
        <v>0.73021557074072796</v>
      </c>
      <c r="D342" s="11">
        <v>-7.1939301059223901E-2</v>
      </c>
      <c r="E342" s="11">
        <v>9.8818944272019593E-2</v>
      </c>
      <c r="F342" s="11">
        <v>8.6546262216457601E-2</v>
      </c>
      <c r="G342" s="11">
        <v>3.5723016982764401E-2</v>
      </c>
      <c r="H342" s="11">
        <v>-5.2917289999999999E-2</v>
      </c>
      <c r="I342" s="11">
        <v>0.15035283699999999</v>
      </c>
      <c r="J342" s="11">
        <v>9.5334025204294695E-2</v>
      </c>
      <c r="K342" s="11">
        <v>0.34655431508303203</v>
      </c>
    </row>
    <row r="343" spans="1:11" ht="14.25" customHeight="1">
      <c r="A343" s="11" t="s">
        <v>2927</v>
      </c>
      <c r="B343" s="11">
        <v>-3.8241373061860803E-2</v>
      </c>
      <c r="C343" s="11">
        <v>0.742549927944812</v>
      </c>
      <c r="D343" s="11">
        <v>4.6114085422885698E-2</v>
      </c>
      <c r="E343" s="11">
        <v>0.26010097254201098</v>
      </c>
      <c r="F343" s="11">
        <v>8.3754052310730298E-2</v>
      </c>
      <c r="G343" s="11">
        <v>3.5836216981856399E-2</v>
      </c>
      <c r="H343" s="11">
        <v>2.5803320000000001E-2</v>
      </c>
      <c r="I343" s="11">
        <v>0.46836203100000001</v>
      </c>
      <c r="J343" s="11">
        <v>1.41549919552523E-2</v>
      </c>
      <c r="K343" s="11">
        <v>0.88445109361970997</v>
      </c>
    </row>
    <row r="344" spans="1:11" ht="14.25" customHeight="1">
      <c r="A344" s="11" t="s">
        <v>2523</v>
      </c>
      <c r="B344" s="11">
        <v>-0.27577918556633502</v>
      </c>
      <c r="C344" s="11">
        <v>8.23217303719017E-3</v>
      </c>
      <c r="D344" s="11">
        <v>-4.36022706013455E-2</v>
      </c>
      <c r="E344" s="11">
        <v>0.26538086655680998</v>
      </c>
      <c r="F344" s="11">
        <v>7.8222973743077004E-2</v>
      </c>
      <c r="G344" s="11">
        <v>3.7373666096102098E-2</v>
      </c>
      <c r="H344" s="11">
        <v>1.5961083000000001E-2</v>
      </c>
      <c r="I344" s="11">
        <v>0.64321256699999996</v>
      </c>
      <c r="J344" s="11">
        <v>7.3314517568256105E-2</v>
      </c>
      <c r="K344" s="11">
        <v>0.42382552664567102</v>
      </c>
    </row>
    <row r="345" spans="1:11" ht="14.25" customHeight="1">
      <c r="A345" s="11" t="s">
        <v>214</v>
      </c>
      <c r="B345" s="11">
        <v>0.28791632121331101</v>
      </c>
      <c r="C345" s="11">
        <v>1.16337387470995E-2</v>
      </c>
      <c r="D345" s="11">
        <v>0.156700316122619</v>
      </c>
      <c r="E345" s="11">
        <v>2.24315451947542E-4</v>
      </c>
      <c r="F345" s="11">
        <v>8.6583412962199402E-2</v>
      </c>
      <c r="G345" s="11">
        <v>3.8645832647983103E-2</v>
      </c>
      <c r="H345" s="11">
        <v>4.9871330999999998E-2</v>
      </c>
      <c r="I345" s="11">
        <v>0.174125999</v>
      </c>
      <c r="J345" s="11">
        <v>-3.8004320946462E-2</v>
      </c>
      <c r="K345" s="11">
        <v>0.70326403758871903</v>
      </c>
    </row>
    <row r="346" spans="1:11" ht="14.25" customHeight="1">
      <c r="A346" s="11" t="s">
        <v>1061</v>
      </c>
      <c r="B346" s="11">
        <v>3.2074359176535901E-2</v>
      </c>
      <c r="C346" s="11">
        <v>0.76697297033627099</v>
      </c>
      <c r="D346" s="11">
        <v>5.0934468638799898E-2</v>
      </c>
      <c r="E346" s="11">
        <v>0.20597817440785399</v>
      </c>
      <c r="F346" s="11">
        <v>8.2398738929713097E-2</v>
      </c>
      <c r="G346" s="11">
        <v>3.8746583310820502E-2</v>
      </c>
      <c r="H346" s="11">
        <v>1.4326126E-2</v>
      </c>
      <c r="I346" s="11">
        <v>0.68041398900000005</v>
      </c>
      <c r="J346" s="11">
        <v>4.7449549616073797E-2</v>
      </c>
      <c r="K346" s="11">
        <v>0.61737910562700005</v>
      </c>
    </row>
    <row r="347" spans="1:11" ht="14.25" customHeight="1">
      <c r="A347" s="11" t="s">
        <v>1885</v>
      </c>
      <c r="B347" s="11">
        <v>-6.2446220787060899E-2</v>
      </c>
      <c r="C347" s="11">
        <v>0.49206702635267802</v>
      </c>
      <c r="D347" s="11">
        <v>-7.8932821825232896E-2</v>
      </c>
      <c r="E347" s="11">
        <v>1.9580273375475299E-2</v>
      </c>
      <c r="F347" s="11">
        <v>6.7146089307999798E-2</v>
      </c>
      <c r="G347" s="11">
        <v>3.9739618048977403E-2</v>
      </c>
      <c r="H347" s="11">
        <v>-3.9204724000000003E-2</v>
      </c>
      <c r="I347" s="11">
        <v>0.178327234</v>
      </c>
      <c r="J347" s="11">
        <v>2.51879162137142E-2</v>
      </c>
      <c r="K347" s="11">
        <v>0.75160587808951396</v>
      </c>
    </row>
    <row r="348" spans="1:11" ht="14.25" customHeight="1">
      <c r="A348" s="11" t="s">
        <v>2656</v>
      </c>
      <c r="B348" s="11">
        <v>-9.2161261044978293E-2</v>
      </c>
      <c r="C348" s="11">
        <v>0.37426737892197898</v>
      </c>
      <c r="D348" s="11">
        <v>-0.106576836435557</v>
      </c>
      <c r="E348" s="11">
        <v>6.1322418576041397E-3</v>
      </c>
      <c r="F348" s="11">
        <v>7.6527144216397294E-2</v>
      </c>
      <c r="G348" s="11">
        <v>4.0197184348798501E-2</v>
      </c>
      <c r="H348" s="11">
        <v>-6.8079405999999995E-2</v>
      </c>
      <c r="I348" s="11">
        <v>4.1882865999999998E-2</v>
      </c>
      <c r="J348" s="11">
        <v>-3.9877594692098901E-2</v>
      </c>
      <c r="K348" s="11">
        <v>0.65868271116250499</v>
      </c>
    </row>
    <row r="349" spans="1:11" ht="14.25" customHeight="1">
      <c r="A349" s="11" t="s">
        <v>2894</v>
      </c>
      <c r="B349" s="11">
        <v>5.8716545406625797E-2</v>
      </c>
      <c r="C349" s="11">
        <v>0.63313136085042998</v>
      </c>
      <c r="D349" s="11">
        <v>-6.0091672675038302E-2</v>
      </c>
      <c r="E349" s="11">
        <v>0.19373849170469701</v>
      </c>
      <c r="F349" s="11">
        <v>-9.3289340396718906E-2</v>
      </c>
      <c r="G349" s="11">
        <v>4.0982467037135699E-2</v>
      </c>
      <c r="H349" s="11">
        <v>-4.9050861000000001E-2</v>
      </c>
      <c r="I349" s="11">
        <v>0.21388620699999999</v>
      </c>
      <c r="J349" s="11">
        <v>-4.8436958849761499E-2</v>
      </c>
      <c r="K349" s="11">
        <v>0.65458633714024095</v>
      </c>
    </row>
    <row r="350" spans="1:11" ht="14.25" customHeight="1">
      <c r="A350" s="11" t="s">
        <v>76</v>
      </c>
      <c r="B350" s="11">
        <v>0.40022372061524603</v>
      </c>
      <c r="C350" s="11">
        <v>2.5495543179954898E-4</v>
      </c>
      <c r="D350" s="11">
        <v>0.17337352109006801</v>
      </c>
      <c r="E350" s="25">
        <v>2.0892925913546799E-5</v>
      </c>
      <c r="F350" s="11">
        <v>8.0776112427710406E-2</v>
      </c>
      <c r="G350" s="11">
        <v>4.1191286109818398E-2</v>
      </c>
      <c r="H350" s="11">
        <v>1.8300431999999998E-2</v>
      </c>
      <c r="I350" s="11">
        <v>0.60509391300000004</v>
      </c>
      <c r="J350" s="11">
        <v>-0.18613400900604299</v>
      </c>
      <c r="K350" s="11">
        <v>5.32435780488386E-2</v>
      </c>
    </row>
    <row r="351" spans="1:11" ht="14.25" customHeight="1">
      <c r="A351" s="11" t="s">
        <v>1727</v>
      </c>
      <c r="B351" s="11">
        <v>-0.301023096166605</v>
      </c>
      <c r="C351" s="11">
        <v>6.7617383244038204E-3</v>
      </c>
      <c r="D351" s="11">
        <v>-0.117864199284403</v>
      </c>
      <c r="E351" s="11">
        <v>4.3380092484680997E-3</v>
      </c>
      <c r="F351" s="11">
        <v>8.1072423078907593E-2</v>
      </c>
      <c r="G351" s="11">
        <v>4.2102867139785102E-2</v>
      </c>
      <c r="H351" s="11">
        <v>-3.2163353999999998E-2</v>
      </c>
      <c r="I351" s="11">
        <v>0.36859036099999998</v>
      </c>
      <c r="J351" s="11">
        <v>0.113155459335626</v>
      </c>
      <c r="K351" s="11">
        <v>0.24430379481731401</v>
      </c>
    </row>
    <row r="352" spans="1:11" ht="14.25" customHeight="1">
      <c r="A352" s="11" t="s">
        <v>2587</v>
      </c>
      <c r="B352" s="11">
        <v>0.19552451543286201</v>
      </c>
      <c r="C352" s="11">
        <v>8.0779057896473896E-2</v>
      </c>
      <c r="D352" s="11">
        <v>2.2653185055039101E-3</v>
      </c>
      <c r="E352" s="11">
        <v>0.95663759705752704</v>
      </c>
      <c r="F352" s="11">
        <v>8.1475676498304297E-2</v>
      </c>
      <c r="G352" s="11">
        <v>4.2214034450970397E-2</v>
      </c>
      <c r="H352" s="11">
        <v>-1.8425792999999999E-2</v>
      </c>
      <c r="I352" s="11">
        <v>0.60866115300000001</v>
      </c>
      <c r="J352" s="11">
        <v>-7.8777751346622002E-2</v>
      </c>
      <c r="K352" s="11">
        <v>0.42096074456615701</v>
      </c>
    </row>
    <row r="353" spans="1:11" ht="14.25" customHeight="1">
      <c r="A353" s="11" t="s">
        <v>1508</v>
      </c>
      <c r="B353" s="11">
        <v>-3.0359562796637499E-2</v>
      </c>
      <c r="C353" s="11">
        <v>0.781630238647396</v>
      </c>
      <c r="D353" s="11">
        <v>5.5284330664919099E-2</v>
      </c>
      <c r="E353" s="11">
        <v>0.17481479284666299</v>
      </c>
      <c r="F353" s="11">
        <v>-7.9403093370085595E-2</v>
      </c>
      <c r="G353" s="11">
        <v>4.3303905368205303E-2</v>
      </c>
      <c r="H353" s="11">
        <v>3.7125181E-2</v>
      </c>
      <c r="I353" s="11">
        <v>0.291667917</v>
      </c>
      <c r="J353" s="11">
        <v>-2.6811214840642202E-2</v>
      </c>
      <c r="K353" s="11">
        <v>0.77851578721481696</v>
      </c>
    </row>
    <row r="354" spans="1:11" ht="14.25" customHeight="1">
      <c r="A354" s="11" t="s">
        <v>554</v>
      </c>
      <c r="B354" s="11">
        <v>-0.11302002002657199</v>
      </c>
      <c r="C354" s="11">
        <v>0.307868398776321</v>
      </c>
      <c r="D354" s="11">
        <v>-6.0264538278291299E-2</v>
      </c>
      <c r="E354" s="11">
        <v>0.14363229556900101</v>
      </c>
      <c r="F354" s="11">
        <v>7.9815440502998894E-2</v>
      </c>
      <c r="G354" s="11">
        <v>4.42224072018369E-2</v>
      </c>
      <c r="H354" s="11">
        <v>-2.6937211999999999E-2</v>
      </c>
      <c r="I354" s="11">
        <v>0.44836858299999999</v>
      </c>
      <c r="J354" s="11">
        <v>8.6319883720349905E-2</v>
      </c>
      <c r="K354" s="11">
        <v>0.37164373975465698</v>
      </c>
    </row>
    <row r="355" spans="1:11" ht="14.25" customHeight="1">
      <c r="A355" s="11" t="s">
        <v>2100</v>
      </c>
      <c r="B355" s="11">
        <v>-0.162346286105372</v>
      </c>
      <c r="C355" s="11">
        <v>0.13458330301184501</v>
      </c>
      <c r="D355" s="11">
        <v>6.8794172333628403E-2</v>
      </c>
      <c r="E355" s="11">
        <v>9.0743156793107294E-2</v>
      </c>
      <c r="F355" s="11">
        <v>7.8087668032662594E-2</v>
      </c>
      <c r="G355" s="11">
        <v>4.4792830239884798E-2</v>
      </c>
      <c r="H355" s="11">
        <v>8.7549339000000004E-2</v>
      </c>
      <c r="I355" s="11">
        <v>1.2905514E-2</v>
      </c>
      <c r="J355" s="11">
        <v>6.7475820491327304E-2</v>
      </c>
      <c r="K355" s="11">
        <v>0.48248687844742399</v>
      </c>
    </row>
    <row r="356" spans="1:11" ht="14.25" customHeight="1">
      <c r="A356" s="11" t="s">
        <v>260</v>
      </c>
      <c r="B356" s="11">
        <v>-9.3114504235356194E-2</v>
      </c>
      <c r="C356" s="11">
        <v>0.39482527243854698</v>
      </c>
      <c r="D356" s="11">
        <v>6.3351909031950093E-2</v>
      </c>
      <c r="E356" s="11">
        <v>0.121012542516495</v>
      </c>
      <c r="F356" s="11">
        <v>8.01724807793643E-2</v>
      </c>
      <c r="G356" s="11">
        <v>4.52679229199991E-2</v>
      </c>
      <c r="H356" s="11">
        <v>5.0643879000000003E-2</v>
      </c>
      <c r="I356" s="11">
        <v>0.158046558</v>
      </c>
      <c r="J356" s="11">
        <v>0.224859427379516</v>
      </c>
      <c r="K356" s="11">
        <v>1.90138355391045E-2</v>
      </c>
    </row>
    <row r="357" spans="1:11" ht="14.25" customHeight="1">
      <c r="A357" s="11" t="s">
        <v>2750</v>
      </c>
      <c r="B357" s="11">
        <v>9.2794632546197797E-2</v>
      </c>
      <c r="C357" s="11">
        <v>0.38030530495225601</v>
      </c>
      <c r="D357" s="11">
        <v>-8.4915719596672101E-2</v>
      </c>
      <c r="E357" s="11">
        <v>3.1245292014226399E-2</v>
      </c>
      <c r="F357" s="11">
        <v>7.5849766871704499E-2</v>
      </c>
      <c r="G357" s="11">
        <v>4.60301297103815E-2</v>
      </c>
      <c r="H357" s="11">
        <v>-7.9168728999999993E-2</v>
      </c>
      <c r="I357" s="11">
        <v>1.9820267999999999E-2</v>
      </c>
      <c r="J357" s="11">
        <v>-5.69322071139114E-2</v>
      </c>
      <c r="K357" s="11">
        <v>0.53822659600571299</v>
      </c>
    </row>
    <row r="358" spans="1:11" ht="14.25" customHeight="1">
      <c r="A358" s="11" t="s">
        <v>2802</v>
      </c>
      <c r="B358" s="11">
        <v>-0.10972833927152301</v>
      </c>
      <c r="C358" s="11">
        <v>0.33662356613421102</v>
      </c>
      <c r="D358" s="11">
        <v>-5.8182862590253299E-2</v>
      </c>
      <c r="E358" s="11">
        <v>0.16552269245130899</v>
      </c>
      <c r="F358" s="11">
        <v>7.8262650130637795E-2</v>
      </c>
      <c r="G358" s="11">
        <v>4.6903536213037798E-2</v>
      </c>
      <c r="H358" s="11">
        <v>-1.5393644999999999E-2</v>
      </c>
      <c r="I358" s="11">
        <v>0.66796848399999997</v>
      </c>
      <c r="J358" s="11">
        <v>8.7403980925289504E-2</v>
      </c>
      <c r="K358" s="11">
        <v>0.36921098077381098</v>
      </c>
    </row>
    <row r="359" spans="1:11" ht="14.25" customHeight="1">
      <c r="A359" s="11" t="s">
        <v>408</v>
      </c>
      <c r="B359" s="11">
        <v>1.6585939150394399E-2</v>
      </c>
      <c r="C359" s="11">
        <v>0.87752658472796097</v>
      </c>
      <c r="D359" s="11">
        <v>-2.65508517273731E-2</v>
      </c>
      <c r="E359" s="11">
        <v>0.50631518326357206</v>
      </c>
      <c r="F359" s="11">
        <v>7.5288981733639807E-2</v>
      </c>
      <c r="G359" s="11">
        <v>4.9275274179653397E-2</v>
      </c>
      <c r="H359" s="11">
        <v>-3.8989679999999999E-2</v>
      </c>
      <c r="I359" s="11">
        <v>0.258242309</v>
      </c>
      <c r="J359" s="11">
        <v>-2.6426398620805799E-2</v>
      </c>
      <c r="K359" s="11">
        <v>0.77536674279621498</v>
      </c>
    </row>
    <row r="360" spans="1:11" ht="14.25" customHeight="1">
      <c r="A360" s="11" t="s">
        <v>3098</v>
      </c>
      <c r="B360" s="11">
        <v>0.46235657119344498</v>
      </c>
      <c r="C360" s="25">
        <v>2.9545051792908401E-5</v>
      </c>
      <c r="D360" s="11">
        <v>8.9579875000766099E-2</v>
      </c>
      <c r="E360" s="11">
        <v>3.4762719691862197E-2</v>
      </c>
      <c r="F360" s="11">
        <v>8.2131496233621107E-2</v>
      </c>
      <c r="G360" s="11">
        <v>5.0064258697823903E-2</v>
      </c>
      <c r="H360" s="11">
        <v>-3.1532733E-2</v>
      </c>
      <c r="I360" s="11">
        <v>0.38205266999999998</v>
      </c>
      <c r="J360" s="11">
        <v>-3.4949880303502399E-2</v>
      </c>
      <c r="K360" s="11">
        <v>0.72080516105341697</v>
      </c>
    </row>
    <row r="361" spans="1:11" ht="14.25" customHeight="1">
      <c r="A361" s="11" t="s">
        <v>662</v>
      </c>
      <c r="B361" s="11">
        <v>-4.2523381600108101E-2</v>
      </c>
      <c r="C361" s="11">
        <v>0.71268694500151197</v>
      </c>
      <c r="D361" s="11">
        <v>7.0517600105396996E-2</v>
      </c>
      <c r="E361" s="11">
        <v>9.6995021123496006E-2</v>
      </c>
      <c r="F361" s="11">
        <v>8.0840693769883995E-2</v>
      </c>
      <c r="G361" s="11">
        <v>5.2930079018748799E-2</v>
      </c>
      <c r="H361" s="11">
        <v>4.6680800000000001E-2</v>
      </c>
      <c r="I361" s="11">
        <v>0.202723288</v>
      </c>
      <c r="J361" s="11">
        <v>0.124994860713428</v>
      </c>
      <c r="K361" s="11">
        <v>0.207727706170895</v>
      </c>
    </row>
    <row r="362" spans="1:11" ht="14.25" customHeight="1">
      <c r="A362" s="11" t="s">
        <v>116</v>
      </c>
      <c r="B362" s="11">
        <v>0.34906715555246998</v>
      </c>
      <c r="C362" s="11">
        <v>1.0993034536898501E-3</v>
      </c>
      <c r="D362" s="11">
        <v>0.14286146524497201</v>
      </c>
      <c r="E362" s="11">
        <v>3.3763437237447301E-4</v>
      </c>
      <c r="F362" s="11">
        <v>-7.4022450203078002E-2</v>
      </c>
      <c r="G362" s="11">
        <v>5.4905178463602801E-2</v>
      </c>
      <c r="H362" s="11">
        <v>2.5486835999999999E-2</v>
      </c>
      <c r="I362" s="11">
        <v>0.460454641</v>
      </c>
      <c r="J362" s="11">
        <v>-0.18157858921787201</v>
      </c>
      <c r="K362" s="11">
        <v>5.2333051938273797E-2</v>
      </c>
    </row>
    <row r="363" spans="1:11" ht="14.25" customHeight="1">
      <c r="A363" s="11" t="s">
        <v>501</v>
      </c>
      <c r="B363" s="11">
        <v>4.0818551515819701E-2</v>
      </c>
      <c r="C363" s="11">
        <v>0.71681801720721405</v>
      </c>
      <c r="D363" s="11">
        <v>-6.8250332653457299E-2</v>
      </c>
      <c r="E363" s="11">
        <v>0.10126849925043301</v>
      </c>
      <c r="F363" s="11">
        <v>-7.8837896914851102E-2</v>
      </c>
      <c r="G363" s="11">
        <v>5.4968585446046901E-2</v>
      </c>
      <c r="H363" s="11">
        <v>-6.1317640999999999E-2</v>
      </c>
      <c r="I363" s="11">
        <v>9.2306527999999999E-2</v>
      </c>
      <c r="J363" s="11">
        <v>-3.6153698899762797E-2</v>
      </c>
      <c r="K363" s="11">
        <v>0.71404378294010196</v>
      </c>
    </row>
    <row r="364" spans="1:11" ht="14.25" customHeight="1">
      <c r="A364" s="11" t="s">
        <v>2495</v>
      </c>
      <c r="B364" s="11">
        <v>1.8241987336198199E-2</v>
      </c>
      <c r="C364" s="11">
        <v>0.86304116362226102</v>
      </c>
      <c r="D364" s="11">
        <v>-3.8377583216738301E-2</v>
      </c>
      <c r="E364" s="11">
        <v>0.32998519379449098</v>
      </c>
      <c r="F364" s="11">
        <v>7.2858970110639604E-2</v>
      </c>
      <c r="G364" s="11">
        <v>5.5123985964856598E-2</v>
      </c>
      <c r="H364" s="11">
        <v>-2.3858296000000001E-2</v>
      </c>
      <c r="I364" s="11">
        <v>0.48324157899999998</v>
      </c>
      <c r="J364" s="11">
        <v>3.4552424770767302E-2</v>
      </c>
      <c r="K364" s="11">
        <v>0.70826295374244197</v>
      </c>
    </row>
    <row r="365" spans="1:11" ht="14.25" customHeight="1">
      <c r="A365" s="11" t="s">
        <v>85</v>
      </c>
      <c r="B365" s="11">
        <v>0.20000067031839999</v>
      </c>
      <c r="C365" s="11">
        <v>6.7295656577488303E-2</v>
      </c>
      <c r="D365" s="11">
        <v>0.24129640433094399</v>
      </c>
      <c r="E365" s="25">
        <v>2.8892404283461499E-9</v>
      </c>
      <c r="F365" s="11">
        <v>7.5911613465170502E-2</v>
      </c>
      <c r="G365" s="11">
        <v>5.5994959057129402E-2</v>
      </c>
      <c r="H365" s="11">
        <v>0.105426266</v>
      </c>
      <c r="I365" s="11">
        <v>3.0147630000000002E-3</v>
      </c>
      <c r="J365" s="11">
        <v>0.129413334111769</v>
      </c>
      <c r="K365" s="11">
        <v>0.17673042128869401</v>
      </c>
    </row>
    <row r="366" spans="1:11" ht="14.25" customHeight="1">
      <c r="A366" s="11" t="s">
        <v>2924</v>
      </c>
      <c r="B366" s="11">
        <v>-0.156835014614362</v>
      </c>
      <c r="C366" s="11">
        <v>0.188148839764364</v>
      </c>
      <c r="D366" s="11">
        <v>3.03772586340929E-2</v>
      </c>
      <c r="E366" s="11">
        <v>0.481955595349918</v>
      </c>
      <c r="F366" s="11">
        <v>7.83977427882077E-2</v>
      </c>
      <c r="G366" s="11">
        <v>5.79307065242258E-2</v>
      </c>
      <c r="H366" s="11">
        <v>4.3218144E-2</v>
      </c>
      <c r="I366" s="11">
        <v>0.24484884600000001</v>
      </c>
      <c r="J366" s="11">
        <v>2.1836930051331801E-2</v>
      </c>
      <c r="K366" s="11">
        <v>0.83009656987305802</v>
      </c>
    </row>
    <row r="367" spans="1:11" ht="14.25" customHeight="1">
      <c r="A367" s="11" t="s">
        <v>1957</v>
      </c>
      <c r="B367" s="11">
        <v>8.0906110363791903E-2</v>
      </c>
      <c r="C367" s="11">
        <v>0.46889142612278201</v>
      </c>
      <c r="D367" s="11">
        <v>-0.13111101947647399</v>
      </c>
      <c r="E367" s="11">
        <v>1.4981566568191601E-3</v>
      </c>
      <c r="F367" s="11">
        <v>7.5639603358917604E-2</v>
      </c>
      <c r="G367" s="11">
        <v>5.8185277831883597E-2</v>
      </c>
      <c r="H367" s="11">
        <v>-9.9475974999999994E-2</v>
      </c>
      <c r="I367" s="11">
        <v>5.362739E-3</v>
      </c>
      <c r="J367" s="11">
        <v>-9.3070028687557305E-3</v>
      </c>
      <c r="K367" s="11">
        <v>0.92402510960928397</v>
      </c>
    </row>
    <row r="368" spans="1:11" ht="14.25" customHeight="1">
      <c r="A368" s="11" t="s">
        <v>2841</v>
      </c>
      <c r="B368" s="11">
        <v>-8.1574386844895805E-2</v>
      </c>
      <c r="C368" s="11">
        <v>0.47209984919850301</v>
      </c>
      <c r="D368" s="11">
        <v>-4.0972717887636602E-2</v>
      </c>
      <c r="E368" s="11">
        <v>0.33764342387143598</v>
      </c>
      <c r="F368" s="11">
        <v>7.8971632677368106E-2</v>
      </c>
      <c r="G368" s="11">
        <v>5.8245847512418597E-2</v>
      </c>
      <c r="H368" s="11">
        <v>-2.8334268999999999E-2</v>
      </c>
      <c r="I368" s="11">
        <v>0.44153236800000001</v>
      </c>
      <c r="J368" s="11">
        <v>8.2276308591987493E-2</v>
      </c>
      <c r="K368" s="11">
        <v>0.40550349098231298</v>
      </c>
    </row>
    <row r="369" spans="1:11" ht="14.25" customHeight="1">
      <c r="A369" s="11" t="s">
        <v>603</v>
      </c>
      <c r="B369" s="11">
        <v>-2.02353647330982E-3</v>
      </c>
      <c r="C369" s="11">
        <v>0.98660414317401801</v>
      </c>
      <c r="D369" s="11">
        <v>-3.4022719443117903E-2</v>
      </c>
      <c r="E369" s="11">
        <v>0.43984182329253702</v>
      </c>
      <c r="F369" s="11">
        <v>8.3877390812084104E-2</v>
      </c>
      <c r="G369" s="11">
        <v>5.8311604471341198E-2</v>
      </c>
      <c r="H369" s="11">
        <v>-2.1469431000000001E-2</v>
      </c>
      <c r="I369" s="11">
        <v>0.56484245700000002</v>
      </c>
      <c r="J369" s="11">
        <v>0.107704285757344</v>
      </c>
      <c r="K369" s="11">
        <v>0.30802004938504901</v>
      </c>
    </row>
    <row r="370" spans="1:11" ht="14.25" customHeight="1">
      <c r="A370" s="11" t="s">
        <v>2905</v>
      </c>
      <c r="B370" s="11">
        <v>-0.213841369495511</v>
      </c>
      <c r="C370" s="11">
        <v>5.2918249489080103E-2</v>
      </c>
      <c r="D370" s="11">
        <v>-7.3289280871495194E-2</v>
      </c>
      <c r="E370" s="11">
        <v>7.7700667325949394E-2</v>
      </c>
      <c r="F370" s="11">
        <v>7.4812287868893199E-2</v>
      </c>
      <c r="G370" s="11">
        <v>6.4445993488653805E-2</v>
      </c>
      <c r="H370" s="11">
        <v>-2.106918E-2</v>
      </c>
      <c r="I370" s="11">
        <v>0.55559442299999995</v>
      </c>
      <c r="J370" s="11">
        <v>0.24362737337476001</v>
      </c>
      <c r="K370" s="11">
        <v>1.1844816579025801E-2</v>
      </c>
    </row>
    <row r="371" spans="1:11" ht="14.25" customHeight="1">
      <c r="A371" s="11" t="s">
        <v>327</v>
      </c>
      <c r="B371" s="11">
        <v>-9.3135393742330708E-3</v>
      </c>
      <c r="C371" s="11">
        <v>0.93797301042404002</v>
      </c>
      <c r="D371" s="11">
        <v>0.137679717298373</v>
      </c>
      <c r="E371" s="11">
        <v>1.7126035228093601E-3</v>
      </c>
      <c r="F371" s="11">
        <v>7.4714293979432897E-2</v>
      </c>
      <c r="G371" s="11">
        <v>6.4765833531247596E-2</v>
      </c>
      <c r="H371" s="11">
        <v>9.4644646999999998E-2</v>
      </c>
      <c r="I371" s="11">
        <v>1.3178155E-2</v>
      </c>
      <c r="J371" s="11">
        <v>0.18432017879186899</v>
      </c>
      <c r="K371" s="11">
        <v>7.1575978981441593E-2</v>
      </c>
    </row>
    <row r="372" spans="1:11" ht="14.25" customHeight="1">
      <c r="A372" s="11" t="s">
        <v>2868</v>
      </c>
      <c r="B372" s="11">
        <v>-0.23401807161640401</v>
      </c>
      <c r="C372" s="11">
        <v>2.31082918693329E-2</v>
      </c>
      <c r="D372" s="11">
        <v>-3.0847325556319499E-2</v>
      </c>
      <c r="E372" s="11">
        <v>0.42408422897407</v>
      </c>
      <c r="F372" s="11">
        <v>6.8516359529314494E-2</v>
      </c>
      <c r="G372" s="11">
        <v>6.5556686650045395E-2</v>
      </c>
      <c r="H372" s="11">
        <v>2.1814278999999999E-2</v>
      </c>
      <c r="I372" s="11">
        <v>0.51255032499999997</v>
      </c>
      <c r="J372" s="11">
        <v>5.2162943229050802E-2</v>
      </c>
      <c r="K372" s="11">
        <v>0.56370431545836197</v>
      </c>
    </row>
    <row r="373" spans="1:11" ht="14.25" customHeight="1">
      <c r="A373" s="11" t="s">
        <v>3019</v>
      </c>
      <c r="B373" s="11">
        <v>-0.201805464696067</v>
      </c>
      <c r="C373" s="11">
        <v>7.1217088661265804E-2</v>
      </c>
      <c r="D373" s="11">
        <v>-0.15686757903172899</v>
      </c>
      <c r="E373" s="11">
        <v>1.5042292714471901E-4</v>
      </c>
      <c r="F373" s="11">
        <v>7.36263635870502E-2</v>
      </c>
      <c r="G373" s="11">
        <v>7.0849363998601297E-2</v>
      </c>
      <c r="H373" s="11">
        <v>-8.3490673000000001E-2</v>
      </c>
      <c r="I373" s="11">
        <v>1.9536225000000001E-2</v>
      </c>
      <c r="J373" s="11">
        <v>0.178488655421152</v>
      </c>
      <c r="K373" s="11">
        <v>6.9184918822676106E-2</v>
      </c>
    </row>
    <row r="374" spans="1:11" ht="14.25" customHeight="1">
      <c r="A374" s="11" t="s">
        <v>1691</v>
      </c>
      <c r="B374" s="11">
        <v>-0.29436598884242698</v>
      </c>
      <c r="C374" s="11">
        <v>7.9550108509896193E-3</v>
      </c>
      <c r="D374" s="11">
        <v>-6.2202170835547001E-2</v>
      </c>
      <c r="E374" s="11">
        <v>0.13378475057696099</v>
      </c>
      <c r="F374" s="11">
        <v>7.1638951231548204E-2</v>
      </c>
      <c r="G374" s="11">
        <v>7.2123734768406805E-2</v>
      </c>
      <c r="H374" s="11">
        <v>7.6521310000000004E-3</v>
      </c>
      <c r="I374" s="11">
        <v>0.82999376300000005</v>
      </c>
      <c r="J374" s="11">
        <v>0.206958545946265</v>
      </c>
      <c r="K374" s="11">
        <v>3.2608973660678602E-2</v>
      </c>
    </row>
    <row r="375" spans="1:11" ht="14.25" customHeight="1">
      <c r="A375" s="11" t="s">
        <v>159</v>
      </c>
      <c r="B375" s="11">
        <v>0.387343440362652</v>
      </c>
      <c r="C375" s="11">
        <v>3.5258477966953501E-4</v>
      </c>
      <c r="D375" s="11">
        <v>8.6247952427098096E-2</v>
      </c>
      <c r="E375" s="11">
        <v>3.3225392317716498E-2</v>
      </c>
      <c r="F375" s="11">
        <v>6.9976293628526004E-2</v>
      </c>
      <c r="G375" s="11">
        <v>7.2196343682419201E-2</v>
      </c>
      <c r="H375" s="11">
        <v>-2.3396022999999998E-2</v>
      </c>
      <c r="I375" s="11">
        <v>0.50223448900000001</v>
      </c>
      <c r="J375" s="11">
        <v>-8.6038705445943706E-2</v>
      </c>
      <c r="K375" s="11">
        <v>0.36390470360704402</v>
      </c>
    </row>
    <row r="376" spans="1:11" ht="14.25" customHeight="1">
      <c r="A376" s="11" t="s">
        <v>1848</v>
      </c>
      <c r="B376" s="11">
        <v>-2.1913671413458301E-2</v>
      </c>
      <c r="C376" s="11">
        <v>0.83424086305192102</v>
      </c>
      <c r="D376" s="11">
        <v>-4.3296600453542901E-4</v>
      </c>
      <c r="E376" s="11">
        <v>0.99119307536053303</v>
      </c>
      <c r="F376" s="11">
        <v>6.7628644101841204E-2</v>
      </c>
      <c r="G376" s="11">
        <v>7.3212051861620595E-2</v>
      </c>
      <c r="H376" s="11">
        <v>-5.9850099999999998E-3</v>
      </c>
      <c r="I376" s="11">
        <v>0.85937889300000003</v>
      </c>
      <c r="J376" s="11">
        <v>-2.15591291244226E-2</v>
      </c>
      <c r="K376" s="11">
        <v>0.813335354147249</v>
      </c>
    </row>
    <row r="377" spans="1:11" ht="14.25" customHeight="1">
      <c r="A377" s="11" t="s">
        <v>2954</v>
      </c>
      <c r="B377" s="11">
        <v>0.16584012362430101</v>
      </c>
      <c r="C377" s="11">
        <v>0.15133264922791601</v>
      </c>
      <c r="D377" s="11">
        <v>-7.3669104021990103E-2</v>
      </c>
      <c r="E377" s="11">
        <v>0.101196423076264</v>
      </c>
      <c r="F377" s="11">
        <v>7.75833318108647E-2</v>
      </c>
      <c r="G377" s="11">
        <v>7.3484820901460898E-2</v>
      </c>
      <c r="H377" s="11">
        <v>-5.5783904000000002E-2</v>
      </c>
      <c r="I377" s="11">
        <v>0.153038378</v>
      </c>
      <c r="J377" s="11">
        <v>-3.1300393804337599E-2</v>
      </c>
      <c r="K377" s="11">
        <v>0.76656003736082801</v>
      </c>
    </row>
    <row r="378" spans="1:11" ht="14.25" customHeight="1">
      <c r="A378" s="11" t="s">
        <v>396</v>
      </c>
      <c r="B378" s="11">
        <v>-1.7687154336876201E-2</v>
      </c>
      <c r="C378" s="11">
        <v>0.86839067946939896</v>
      </c>
      <c r="D378" s="11">
        <v>-6.3031861520507701E-3</v>
      </c>
      <c r="E378" s="11">
        <v>0.87398292053933702</v>
      </c>
      <c r="F378" s="11">
        <v>6.7267069546237596E-2</v>
      </c>
      <c r="G378" s="11">
        <v>7.8377041439170195E-2</v>
      </c>
      <c r="H378" s="11">
        <v>-1.8181304999999998E-2</v>
      </c>
      <c r="I378" s="11">
        <v>0.59668627900000004</v>
      </c>
      <c r="J378" s="11">
        <v>-2.2766170296107901E-2</v>
      </c>
      <c r="K378" s="11">
        <v>0.80699573542512903</v>
      </c>
    </row>
    <row r="379" spans="1:11" ht="14.25" customHeight="1">
      <c r="A379" s="11" t="s">
        <v>1539</v>
      </c>
      <c r="B379" s="11">
        <v>0.234368002686865</v>
      </c>
      <c r="C379" s="11">
        <v>3.5331636916345797E-2</v>
      </c>
      <c r="D379" s="11">
        <v>0.19417914637425701</v>
      </c>
      <c r="E379" s="25">
        <v>2.67238955974656E-6</v>
      </c>
      <c r="F379" s="11">
        <v>7.1918994396206706E-2</v>
      </c>
      <c r="G379" s="11">
        <v>7.8454394306268396E-2</v>
      </c>
      <c r="H379" s="11">
        <v>9.3137372999999996E-2</v>
      </c>
      <c r="I379" s="11">
        <v>9.3551680000000005E-3</v>
      </c>
      <c r="J379" s="11">
        <v>-2.19679253180317E-3</v>
      </c>
      <c r="K379" s="11">
        <v>0.98209633169312405</v>
      </c>
    </row>
    <row r="380" spans="1:11" ht="14.25" customHeight="1">
      <c r="A380" s="11" t="s">
        <v>125</v>
      </c>
      <c r="B380" s="11">
        <v>1.9758604186168399E-2</v>
      </c>
      <c r="C380" s="11">
        <v>0.85364861427371197</v>
      </c>
      <c r="D380" s="11">
        <v>6.77590458671226E-2</v>
      </c>
      <c r="E380" s="11">
        <v>8.9691452655137296E-2</v>
      </c>
      <c r="F380" s="11">
        <v>6.7758672858097696E-2</v>
      </c>
      <c r="G380" s="11">
        <v>7.9313193448540695E-2</v>
      </c>
      <c r="H380" s="11">
        <v>3.8969898000000003E-2</v>
      </c>
      <c r="I380" s="11">
        <v>0.25807039300000001</v>
      </c>
      <c r="J380" s="11">
        <v>0.13515390638045899</v>
      </c>
      <c r="K380" s="11">
        <v>0.147799535024771</v>
      </c>
    </row>
    <row r="381" spans="1:11" ht="14.25" customHeight="1">
      <c r="A381" s="11" t="s">
        <v>2939</v>
      </c>
      <c r="B381" s="11">
        <v>-0.278992432616401</v>
      </c>
      <c r="C381" s="11">
        <v>1.10587744255423E-2</v>
      </c>
      <c r="D381" s="11">
        <v>4.6198098328491803E-2</v>
      </c>
      <c r="E381" s="11">
        <v>0.253601368616232</v>
      </c>
      <c r="F381" s="11">
        <v>-7.1489985495970299E-2</v>
      </c>
      <c r="G381" s="11">
        <v>8.0451833223471797E-2</v>
      </c>
      <c r="H381" s="11">
        <v>6.9396803000000007E-2</v>
      </c>
      <c r="I381" s="11">
        <v>4.9260460999999998E-2</v>
      </c>
      <c r="J381" s="11">
        <v>9.5909844984117198E-2</v>
      </c>
      <c r="K381" s="11">
        <v>0.30821184705889598</v>
      </c>
    </row>
    <row r="382" spans="1:11" ht="14.25" customHeight="1">
      <c r="A382" s="11" t="s">
        <v>2345</v>
      </c>
      <c r="B382" s="11">
        <v>-3.31889602548818E-2</v>
      </c>
      <c r="C382" s="11">
        <v>0.76761845219165503</v>
      </c>
      <c r="D382" s="11">
        <v>-2.5281561960899802E-2</v>
      </c>
      <c r="E382" s="11">
        <v>0.54556938988605896</v>
      </c>
      <c r="F382" s="11">
        <v>-7.0002692954754406E-2</v>
      </c>
      <c r="G382" s="11">
        <v>8.1270998649126999E-2</v>
      </c>
      <c r="H382" s="11">
        <v>-3.1915855999999999E-2</v>
      </c>
      <c r="I382" s="11">
        <v>0.37150499399999998</v>
      </c>
      <c r="J382" s="11">
        <v>-0.13479331494001801</v>
      </c>
      <c r="K382" s="11">
        <v>0.164875565555929</v>
      </c>
    </row>
    <row r="383" spans="1:11" ht="14.25" customHeight="1">
      <c r="A383" s="11" t="s">
        <v>629</v>
      </c>
      <c r="B383" s="11">
        <v>-0.178891011049606</v>
      </c>
      <c r="C383" s="11">
        <v>0.104334631978639</v>
      </c>
      <c r="D383" s="11">
        <v>-1.5736632260484801E-2</v>
      </c>
      <c r="E383" s="11">
        <v>0.69640145538919196</v>
      </c>
      <c r="F383" s="11">
        <v>-6.8097444882335406E-2</v>
      </c>
      <c r="G383" s="11">
        <v>8.1340900913194097E-2</v>
      </c>
      <c r="H383" s="11">
        <v>2.9664241000000001E-2</v>
      </c>
      <c r="I383" s="11">
        <v>0.396321435</v>
      </c>
      <c r="J383" s="11">
        <v>-0.156986987746489</v>
      </c>
      <c r="K383" s="11">
        <v>9.6133356363972799E-2</v>
      </c>
    </row>
    <row r="384" spans="1:11" ht="14.25" customHeight="1">
      <c r="A384" s="11" t="s">
        <v>1080</v>
      </c>
      <c r="B384" s="11">
        <v>-0.21899480412233899</v>
      </c>
      <c r="C384" s="11">
        <v>5.0162346708057998E-2</v>
      </c>
      <c r="D384" s="11">
        <v>2.1034072371023099E-3</v>
      </c>
      <c r="E384" s="11">
        <v>0.95979298162055904</v>
      </c>
      <c r="F384" s="11">
        <v>7.0039692179270294E-2</v>
      </c>
      <c r="G384" s="11">
        <v>8.1791545324647094E-2</v>
      </c>
      <c r="H384" s="11">
        <v>2.9322576E-2</v>
      </c>
      <c r="I384" s="11">
        <v>0.41498632699999999</v>
      </c>
      <c r="J384" s="11">
        <v>0.207646367301042</v>
      </c>
      <c r="K384" s="11">
        <v>3.3306894005324501E-2</v>
      </c>
    </row>
    <row r="385" spans="1:11" ht="14.25" customHeight="1">
      <c r="A385" s="11" t="s">
        <v>1007</v>
      </c>
      <c r="B385" s="11">
        <v>-0.132275257004177</v>
      </c>
      <c r="C385" s="11">
        <v>0.22790262257253099</v>
      </c>
      <c r="D385" s="11">
        <v>-3.96404609020111E-2</v>
      </c>
      <c r="E385" s="11">
        <v>0.33236974206695402</v>
      </c>
      <c r="F385" s="11">
        <v>-6.8573950785391594E-2</v>
      </c>
      <c r="G385" s="11">
        <v>8.2391604531097798E-2</v>
      </c>
      <c r="H385" s="11">
        <v>-1.5517952E-2</v>
      </c>
      <c r="I385" s="11">
        <v>0.66061484299999995</v>
      </c>
      <c r="J385" s="11">
        <v>4.2636703607662099E-2</v>
      </c>
      <c r="K385" s="11">
        <v>0.65823789056522397</v>
      </c>
    </row>
    <row r="386" spans="1:11" ht="14.25" customHeight="1">
      <c r="A386" s="11" t="s">
        <v>2818</v>
      </c>
      <c r="B386" s="11">
        <v>-0.14851614512596001</v>
      </c>
      <c r="C386" s="11">
        <v>0.173416894577508</v>
      </c>
      <c r="D386" s="11">
        <v>3.6829411549555899E-3</v>
      </c>
      <c r="E386" s="11">
        <v>0.92803842071812503</v>
      </c>
      <c r="F386" s="11">
        <v>6.74440133568487E-2</v>
      </c>
      <c r="G386" s="11">
        <v>8.4745297127449104E-2</v>
      </c>
      <c r="H386" s="11">
        <v>1.6988062000000002E-2</v>
      </c>
      <c r="I386" s="11">
        <v>0.62951590400000002</v>
      </c>
      <c r="J386" s="11">
        <v>0.145728094374724</v>
      </c>
      <c r="K386" s="11">
        <v>0.127654340840341</v>
      </c>
    </row>
    <row r="387" spans="1:11" ht="14.25" customHeight="1">
      <c r="A387" s="11" t="s">
        <v>377</v>
      </c>
      <c r="B387" s="11">
        <v>-0.143543954340347</v>
      </c>
      <c r="C387" s="11">
        <v>0.18460659379536201</v>
      </c>
      <c r="D387" s="11">
        <v>-5.28676948831618E-2</v>
      </c>
      <c r="E387" s="11">
        <v>0.189691552611162</v>
      </c>
      <c r="F387" s="11">
        <v>6.7110016849344298E-2</v>
      </c>
      <c r="G387" s="11">
        <v>8.4972411406504494E-2</v>
      </c>
      <c r="H387" s="11">
        <v>-2.8234585E-2</v>
      </c>
      <c r="I387" s="11">
        <v>0.41635323699999999</v>
      </c>
      <c r="J387" s="11">
        <v>7.4803085846827003E-2</v>
      </c>
      <c r="K387" s="11">
        <v>0.42597061109252499</v>
      </c>
    </row>
    <row r="388" spans="1:11" ht="14.25" customHeight="1">
      <c r="A388" s="11" t="s">
        <v>838</v>
      </c>
      <c r="B388" s="11">
        <v>4.1084470802192401E-2</v>
      </c>
      <c r="C388" s="11">
        <v>0.70337286898933404</v>
      </c>
      <c r="D388" s="11">
        <v>-9.0447795850036303E-2</v>
      </c>
      <c r="E388" s="11">
        <v>2.49089402835623E-2</v>
      </c>
      <c r="F388" s="11">
        <v>6.6812012080751298E-2</v>
      </c>
      <c r="G388" s="11">
        <v>8.5535995968292505E-2</v>
      </c>
      <c r="H388" s="11">
        <v>-6.7449524999999996E-2</v>
      </c>
      <c r="I388" s="11">
        <v>5.2174704000000002E-2</v>
      </c>
      <c r="J388" s="11">
        <v>-0.11712205344823499</v>
      </c>
      <c r="K388" s="11">
        <v>0.212660812949377</v>
      </c>
    </row>
    <row r="389" spans="1:11" ht="14.25" customHeight="1">
      <c r="A389" s="11" t="s">
        <v>1364</v>
      </c>
      <c r="B389" s="11">
        <v>3.2476420166439701E-2</v>
      </c>
      <c r="C389" s="11">
        <v>0.75807936648006102</v>
      </c>
      <c r="D389" s="11">
        <v>8.1053985882214297E-2</v>
      </c>
      <c r="E389" s="11">
        <v>3.8994288805349497E-2</v>
      </c>
      <c r="F389" s="11">
        <v>6.5291074937145505E-2</v>
      </c>
      <c r="G389" s="11">
        <v>8.5708180997183095E-2</v>
      </c>
      <c r="H389" s="11">
        <v>2.2584521999999999E-2</v>
      </c>
      <c r="I389" s="11">
        <v>0.50527394999999997</v>
      </c>
      <c r="J389" s="11">
        <v>3.3914267586338101E-2</v>
      </c>
      <c r="K389" s="11">
        <v>0.71247517527293602</v>
      </c>
    </row>
    <row r="390" spans="1:11" ht="14.25" customHeight="1">
      <c r="A390" s="11" t="s">
        <v>355</v>
      </c>
      <c r="B390" s="11">
        <v>-6.3774132896670194E-2</v>
      </c>
      <c r="C390" s="11">
        <v>0.56219768943825599</v>
      </c>
      <c r="D390" s="11">
        <v>-3.7190988656315101E-2</v>
      </c>
      <c r="E390" s="11">
        <v>0.36579549536758099</v>
      </c>
      <c r="F390" s="11">
        <v>6.7514217640649202E-2</v>
      </c>
      <c r="G390" s="11">
        <v>8.7344751234315093E-2</v>
      </c>
      <c r="H390" s="11">
        <v>-1.4119593999999999E-2</v>
      </c>
      <c r="I390" s="11">
        <v>0.69126655699999995</v>
      </c>
      <c r="J390" s="11">
        <v>6.28488076574268E-2</v>
      </c>
      <c r="K390" s="11">
        <v>0.51232797766897697</v>
      </c>
    </row>
    <row r="391" spans="1:11" ht="14.25" customHeight="1">
      <c r="A391" s="11" t="s">
        <v>1065</v>
      </c>
      <c r="B391" s="11">
        <v>0.13974617066827599</v>
      </c>
      <c r="C391" s="11">
        <v>0.21502148079334199</v>
      </c>
      <c r="D391" s="11">
        <v>2.1650858280014E-2</v>
      </c>
      <c r="E391" s="11">
        <v>0.60674618998347396</v>
      </c>
      <c r="F391" s="11">
        <v>6.9444650449926995E-2</v>
      </c>
      <c r="G391" s="11">
        <v>8.8064253663261399E-2</v>
      </c>
      <c r="H391" s="11">
        <v>-2.0174917000000001E-2</v>
      </c>
      <c r="I391" s="11">
        <v>0.57802698299999999</v>
      </c>
      <c r="J391" s="11">
        <v>-4.3727348840875799E-2</v>
      </c>
      <c r="K391" s="11">
        <v>0.65950270440639502</v>
      </c>
    </row>
    <row r="392" spans="1:11" ht="14.25" customHeight="1">
      <c r="A392" s="11" t="s">
        <v>1597</v>
      </c>
      <c r="B392" s="11">
        <v>-0.176536692438922</v>
      </c>
      <c r="C392" s="11">
        <v>0.101618036391009</v>
      </c>
      <c r="D392" s="11">
        <v>-7.2163217832189999E-2</v>
      </c>
      <c r="E392" s="11">
        <v>7.6695970886441006E-2</v>
      </c>
      <c r="F392" s="11">
        <v>6.6012096161478503E-2</v>
      </c>
      <c r="G392" s="11">
        <v>8.9351185270909295E-2</v>
      </c>
      <c r="H392" s="11">
        <v>-1.8670451000000001E-2</v>
      </c>
      <c r="I392" s="11">
        <v>0.59766420600000003</v>
      </c>
      <c r="J392" s="11">
        <v>5.1615583156766801E-2</v>
      </c>
      <c r="K392" s="11">
        <v>0.58595110920608195</v>
      </c>
    </row>
    <row r="393" spans="1:11" ht="14.25" customHeight="1">
      <c r="A393" s="11" t="s">
        <v>1023</v>
      </c>
      <c r="B393" s="11">
        <v>-2.5586710675747502E-2</v>
      </c>
      <c r="C393" s="11">
        <v>0.77801613895752597</v>
      </c>
      <c r="D393" s="11">
        <v>-4.3682752864129898E-2</v>
      </c>
      <c r="E393" s="11">
        <v>0.196834627863889</v>
      </c>
      <c r="F393" s="11">
        <v>-5.56304475805681E-2</v>
      </c>
      <c r="G393" s="11">
        <v>8.9524533247462096E-2</v>
      </c>
      <c r="H393" s="11">
        <v>-2.5985675E-2</v>
      </c>
      <c r="I393" s="11">
        <v>0.372897168</v>
      </c>
      <c r="J393" s="11">
        <v>-7.1249501260583797E-2</v>
      </c>
      <c r="K393" s="11">
        <v>0.36927482637658698</v>
      </c>
    </row>
    <row r="394" spans="1:11" ht="14.25" customHeight="1">
      <c r="A394" s="11" t="s">
        <v>1844</v>
      </c>
      <c r="B394" s="11">
        <v>-0.14109749453544199</v>
      </c>
      <c r="C394" s="11">
        <v>0.25077563840285499</v>
      </c>
      <c r="D394" s="11">
        <v>-3.1536251811620897E-2</v>
      </c>
      <c r="E394" s="11">
        <v>0.47950382719622697</v>
      </c>
      <c r="F394" s="11">
        <v>7.7513412172262097E-2</v>
      </c>
      <c r="G394" s="11">
        <v>8.9861332338153702E-2</v>
      </c>
      <c r="H394" s="11">
        <v>2.5856700000000002E-4</v>
      </c>
      <c r="I394" s="11">
        <v>0.994624065</v>
      </c>
      <c r="J394" s="11">
        <v>3.7453566820237698E-2</v>
      </c>
      <c r="K394" s="11">
        <v>0.72629872718753297</v>
      </c>
    </row>
    <row r="395" spans="1:11" ht="14.25" customHeight="1">
      <c r="A395" s="11" t="s">
        <v>984</v>
      </c>
      <c r="B395" s="11">
        <v>-4.6163110755077898E-3</v>
      </c>
      <c r="C395" s="11">
        <v>0.93950251194673395</v>
      </c>
      <c r="D395" s="11">
        <v>1.7976796228533001E-2</v>
      </c>
      <c r="E395" s="11">
        <v>0.425839133261251</v>
      </c>
      <c r="F395" s="11">
        <v>3.8097023365735699E-2</v>
      </c>
      <c r="G395" s="11">
        <v>9.0486117083037304E-2</v>
      </c>
      <c r="H395" s="11">
        <v>2.2354340000000001E-3</v>
      </c>
      <c r="I395" s="11">
        <v>0.90881013099999997</v>
      </c>
      <c r="J395" s="11">
        <v>8.1934476329685695E-3</v>
      </c>
      <c r="K395" s="11">
        <v>0.87735851929191699</v>
      </c>
    </row>
    <row r="396" spans="1:11" ht="14.25" customHeight="1">
      <c r="A396" s="11" t="s">
        <v>2223</v>
      </c>
      <c r="B396" s="11">
        <v>-0.123759827305921</v>
      </c>
      <c r="C396" s="11">
        <v>0.24254449229467501</v>
      </c>
      <c r="D396" s="11">
        <v>3.3091957600498899E-2</v>
      </c>
      <c r="E396" s="11">
        <v>0.40184927256818798</v>
      </c>
      <c r="F396" s="11">
        <v>6.4527700345051398E-2</v>
      </c>
      <c r="G396" s="11">
        <v>9.0578845598816293E-2</v>
      </c>
      <c r="H396" s="11">
        <v>3.8169181000000003E-2</v>
      </c>
      <c r="I396" s="11">
        <v>0.26290633099999999</v>
      </c>
      <c r="J396" s="11">
        <v>0.159498237818472</v>
      </c>
      <c r="K396" s="11">
        <v>8.3881656504965901E-2</v>
      </c>
    </row>
    <row r="397" spans="1:11" ht="14.25" customHeight="1">
      <c r="A397" s="11" t="s">
        <v>2827</v>
      </c>
      <c r="B397" s="11">
        <v>-5.3347300014787997E-2</v>
      </c>
      <c r="C397" s="11">
        <v>0.63556411506320898</v>
      </c>
      <c r="D397" s="11">
        <v>-8.8429063989663603E-2</v>
      </c>
      <c r="E397" s="11">
        <v>3.6338430789886501E-2</v>
      </c>
      <c r="F397" s="11">
        <v>6.9078071920514697E-2</v>
      </c>
      <c r="G397" s="11">
        <v>9.1797840924834895E-2</v>
      </c>
      <c r="H397" s="11">
        <v>-4.2377854E-2</v>
      </c>
      <c r="I397" s="11">
        <v>0.24622987399999999</v>
      </c>
      <c r="J397" s="11">
        <v>-8.1412621670237606E-2</v>
      </c>
      <c r="K397" s="11">
        <v>0.41403803483811502</v>
      </c>
    </row>
    <row r="398" spans="1:11" ht="14.25" customHeight="1">
      <c r="A398" s="11" t="s">
        <v>779</v>
      </c>
      <c r="B398" s="11">
        <v>-3.5433700591773198E-2</v>
      </c>
      <c r="C398" s="11">
        <v>0.76737218251093697</v>
      </c>
      <c r="D398" s="11">
        <v>0.102688126503145</v>
      </c>
      <c r="E398" s="11">
        <v>1.6259674503900999E-2</v>
      </c>
      <c r="F398" s="11">
        <v>7.2102284482527701E-2</v>
      </c>
      <c r="G398" s="11">
        <v>9.2521845477441994E-2</v>
      </c>
      <c r="H398" s="11">
        <v>7.8440732999999999E-2</v>
      </c>
      <c r="I398" s="11">
        <v>3.3015212000000002E-2</v>
      </c>
      <c r="J398" s="11">
        <v>0.24361925878986801</v>
      </c>
      <c r="K398" s="11">
        <v>2.0577403179903898E-2</v>
      </c>
    </row>
    <row r="399" spans="1:11" ht="14.25" customHeight="1">
      <c r="A399" s="11" t="s">
        <v>2402</v>
      </c>
      <c r="B399" s="11">
        <v>-0.12640693564398101</v>
      </c>
      <c r="C399" s="11">
        <v>0.237831087173764</v>
      </c>
      <c r="D399" s="11">
        <v>-9.6293925894241197E-2</v>
      </c>
      <c r="E399" s="11">
        <v>1.4895372894749201E-2</v>
      </c>
      <c r="F399" s="11">
        <v>6.5221785440463503E-2</v>
      </c>
      <c r="G399" s="11">
        <v>9.2731425604151194E-2</v>
      </c>
      <c r="H399" s="11">
        <v>-3.8358537999999998E-2</v>
      </c>
      <c r="I399" s="11">
        <v>0.260001076</v>
      </c>
      <c r="J399" s="11">
        <v>8.5285643748085394E-2</v>
      </c>
      <c r="K399" s="11">
        <v>0.35986057967458601</v>
      </c>
    </row>
    <row r="400" spans="1:11" ht="14.25" customHeight="1">
      <c r="A400" s="11" t="s">
        <v>123</v>
      </c>
      <c r="B400" s="11">
        <v>0.41549675144266202</v>
      </c>
      <c r="C400" s="11">
        <v>1.2395365002260901E-4</v>
      </c>
      <c r="D400" s="11">
        <v>9.6125776987322803E-2</v>
      </c>
      <c r="E400" s="11">
        <v>1.8154664408145098E-2</v>
      </c>
      <c r="F400" s="11">
        <v>-6.5804036408979805E-2</v>
      </c>
      <c r="G400" s="11">
        <v>9.2806172920001401E-2</v>
      </c>
      <c r="H400" s="11">
        <v>-1.8228527000000001E-2</v>
      </c>
      <c r="I400" s="11">
        <v>0.60416774900000003</v>
      </c>
      <c r="J400" s="11">
        <v>-0.107830352808322</v>
      </c>
      <c r="K400" s="11">
        <v>0.258453828140155</v>
      </c>
    </row>
    <row r="401" spans="1:11" ht="14.25" customHeight="1">
      <c r="A401" s="11" t="s">
        <v>719</v>
      </c>
      <c r="B401" s="11">
        <v>-2.7685756896752298E-3</v>
      </c>
      <c r="C401" s="11">
        <v>0.98078566040270898</v>
      </c>
      <c r="D401" s="11">
        <v>-2.69418490096094E-2</v>
      </c>
      <c r="E401" s="11">
        <v>0.52962646576752004</v>
      </c>
      <c r="F401" s="11">
        <v>-6.8716356036875106E-2</v>
      </c>
      <c r="G401" s="11">
        <v>9.6443442181226996E-2</v>
      </c>
      <c r="H401" s="11">
        <v>-3.9542231999999997E-2</v>
      </c>
      <c r="I401" s="11">
        <v>0.28452644599999999</v>
      </c>
      <c r="J401" s="11">
        <v>-6.5382317609304899E-3</v>
      </c>
      <c r="K401" s="11">
        <v>0.94790004360503</v>
      </c>
    </row>
    <row r="402" spans="1:11" ht="14.25" customHeight="1">
      <c r="A402" s="11" t="s">
        <v>2790</v>
      </c>
      <c r="B402" s="11">
        <v>0.210322192467466</v>
      </c>
      <c r="C402" s="11">
        <v>5.2898301332209297E-2</v>
      </c>
      <c r="D402" s="11">
        <v>8.5135709818684999E-2</v>
      </c>
      <c r="E402" s="11">
        <v>3.5617336460891401E-2</v>
      </c>
      <c r="F402" s="11">
        <v>-6.5279451840491998E-2</v>
      </c>
      <c r="G402" s="11">
        <v>9.6880822368215602E-2</v>
      </c>
      <c r="H402" s="11">
        <v>4.0570429999999998E-3</v>
      </c>
      <c r="I402" s="11">
        <v>0.907841868</v>
      </c>
      <c r="J402" s="11">
        <v>-7.4434564049567095E-2</v>
      </c>
      <c r="K402" s="11">
        <v>0.43295375901074201</v>
      </c>
    </row>
    <row r="403" spans="1:11" ht="14.25" customHeight="1">
      <c r="A403" s="11" t="s">
        <v>617</v>
      </c>
      <c r="B403" s="11">
        <v>0.134806601391841</v>
      </c>
      <c r="C403" s="11">
        <v>0.23156348451505199</v>
      </c>
      <c r="D403" s="11">
        <v>4.4583947529783001E-2</v>
      </c>
      <c r="E403" s="11">
        <v>0.28843767571447299</v>
      </c>
      <c r="F403" s="11">
        <v>-6.6707124299826503E-2</v>
      </c>
      <c r="G403" s="11">
        <v>9.9558717116388307E-2</v>
      </c>
      <c r="H403" s="11">
        <v>8.8647310000000007E-3</v>
      </c>
      <c r="I403" s="11">
        <v>0.80812087099999996</v>
      </c>
      <c r="J403" s="11">
        <v>3.6036707004217898E-2</v>
      </c>
      <c r="K403" s="11">
        <v>0.71244232902358196</v>
      </c>
    </row>
    <row r="404" spans="1:11" ht="14.25" customHeight="1">
      <c r="A404" s="11" t="s">
        <v>1570</v>
      </c>
      <c r="B404" s="11">
        <v>5.2130992473569303E-2</v>
      </c>
      <c r="C404" s="11">
        <v>0.63619436628950299</v>
      </c>
      <c r="D404" s="11">
        <v>3.2717332130383803E-2</v>
      </c>
      <c r="E404" s="11">
        <v>0.42497639909160201</v>
      </c>
      <c r="F404" s="11">
        <v>6.4766852713826206E-2</v>
      </c>
      <c r="G404" s="11">
        <v>0.10077847787925499</v>
      </c>
      <c r="H404" s="11">
        <v>2.6926279000000001E-2</v>
      </c>
      <c r="I404" s="11">
        <v>0.44692740399999997</v>
      </c>
      <c r="J404" s="11">
        <v>-4.6868792614642198E-2</v>
      </c>
      <c r="K404" s="11">
        <v>0.62610358194101601</v>
      </c>
    </row>
    <row r="405" spans="1:11" ht="14.25" customHeight="1">
      <c r="A405" s="11" t="s">
        <v>1516</v>
      </c>
      <c r="B405" s="11">
        <v>-0.151515909865265</v>
      </c>
      <c r="C405" s="11">
        <v>0.153193555574552</v>
      </c>
      <c r="D405" s="11">
        <v>-7.6416029050280602E-3</v>
      </c>
      <c r="E405" s="11">
        <v>0.84631321661660697</v>
      </c>
      <c r="F405" s="11">
        <v>6.2183809164766998E-2</v>
      </c>
      <c r="G405" s="11">
        <v>0.101882678998843</v>
      </c>
      <c r="H405" s="11">
        <v>2.3335869999999998E-3</v>
      </c>
      <c r="I405" s="11">
        <v>0.94542203400000002</v>
      </c>
      <c r="J405" s="11">
        <v>-9.5415822607422193E-3</v>
      </c>
      <c r="K405" s="11">
        <v>0.91785950210629696</v>
      </c>
    </row>
    <row r="406" spans="1:11" ht="14.25" customHeight="1">
      <c r="A406" s="11" t="s">
        <v>787</v>
      </c>
      <c r="B406" s="11">
        <v>-3.5641779185369003E-2</v>
      </c>
      <c r="C406" s="11">
        <v>0.76443307302295604</v>
      </c>
      <c r="D406" s="11">
        <v>-8.3818470218538998E-2</v>
      </c>
      <c r="E406" s="11">
        <v>4.3483755312583298E-2</v>
      </c>
      <c r="F406" s="11">
        <v>-6.4902371293999506E-2</v>
      </c>
      <c r="G406" s="11">
        <v>0.10471734866639</v>
      </c>
      <c r="H406" s="11">
        <v>-5.9361434999999997E-2</v>
      </c>
      <c r="I406" s="11">
        <v>9.7764535999999999E-2</v>
      </c>
      <c r="J406" s="11">
        <v>4.3778564969444503E-3</v>
      </c>
      <c r="K406" s="11">
        <v>0.96481410931385403</v>
      </c>
    </row>
    <row r="407" spans="1:11" ht="14.25" customHeight="1">
      <c r="A407" s="11" t="s">
        <v>2978</v>
      </c>
      <c r="B407" s="11">
        <v>-5.1996163017875401E-2</v>
      </c>
      <c r="C407" s="11">
        <v>0.60148791711659699</v>
      </c>
      <c r="D407" s="11">
        <v>8.5058222294597495E-3</v>
      </c>
      <c r="E407" s="11">
        <v>0.81891443801541097</v>
      </c>
      <c r="F407" s="11">
        <v>5.8239313083828098E-2</v>
      </c>
      <c r="G407" s="11">
        <v>0.104799478680418</v>
      </c>
      <c r="H407" s="11">
        <v>-1.3113313999999999E-2</v>
      </c>
      <c r="I407" s="11">
        <v>0.682309528</v>
      </c>
      <c r="J407" s="11">
        <v>7.6797881056877904E-2</v>
      </c>
      <c r="K407" s="11">
        <v>0.37918695136827602</v>
      </c>
    </row>
    <row r="408" spans="1:11" ht="14.25" customHeight="1">
      <c r="A408" s="11" t="s">
        <v>1723</v>
      </c>
      <c r="B408" s="11">
        <v>-0.144405409089574</v>
      </c>
      <c r="C408" s="11">
        <v>0.19618346251551499</v>
      </c>
      <c r="D408" s="11">
        <v>-6.3955058632486406E-2</v>
      </c>
      <c r="E408" s="11">
        <v>0.126888904950438</v>
      </c>
      <c r="F408" s="11">
        <v>6.5629870251417394E-2</v>
      </c>
      <c r="G408" s="11">
        <v>0.10591216102468599</v>
      </c>
      <c r="H408" s="11">
        <v>-3.4997412999999998E-2</v>
      </c>
      <c r="I408" s="11">
        <v>0.33167606599999999</v>
      </c>
      <c r="J408" s="11">
        <v>0.13482868422399899</v>
      </c>
      <c r="K408" s="11">
        <v>0.16615353762089499</v>
      </c>
    </row>
    <row r="409" spans="1:11" ht="14.25" customHeight="1">
      <c r="A409" s="11" t="s">
        <v>1386</v>
      </c>
      <c r="B409" s="11">
        <v>-7.1980430285610006E-2</v>
      </c>
      <c r="C409" s="11">
        <v>0.52971741321912102</v>
      </c>
      <c r="D409" s="11">
        <v>-0.14506554145086201</v>
      </c>
      <c r="E409" s="11">
        <v>8.8344533787851299E-4</v>
      </c>
      <c r="F409" s="11">
        <v>6.6179127715889005E-2</v>
      </c>
      <c r="G409" s="11">
        <v>0.106561743887801</v>
      </c>
      <c r="H409" s="11">
        <v>-6.1459593E-2</v>
      </c>
      <c r="I409" s="11">
        <v>0.102890046</v>
      </c>
      <c r="J409" s="11">
        <v>-6.4598651151317493E-2</v>
      </c>
      <c r="K409" s="11">
        <v>0.52387019398888801</v>
      </c>
    </row>
    <row r="410" spans="1:11" ht="14.25" customHeight="1">
      <c r="A410" s="11" t="s">
        <v>1245</v>
      </c>
      <c r="B410" s="11">
        <v>0.15423350711285799</v>
      </c>
      <c r="C410" s="11">
        <v>0.175995105249663</v>
      </c>
      <c r="D410" s="11">
        <v>8.0067527181004003E-2</v>
      </c>
      <c r="E410" s="11">
        <v>6.8614617866208899E-2</v>
      </c>
      <c r="F410" s="11">
        <v>6.9289367200357596E-2</v>
      </c>
      <c r="G410" s="11">
        <v>0.106608320079289</v>
      </c>
      <c r="H410" s="11">
        <v>1.8196731000000001E-2</v>
      </c>
      <c r="I410" s="11">
        <v>0.62782688799999997</v>
      </c>
      <c r="J410" s="11">
        <v>2.4959507081861902E-2</v>
      </c>
      <c r="K410" s="11">
        <v>0.80231784421765195</v>
      </c>
    </row>
    <row r="411" spans="1:11" ht="14.25" customHeight="1">
      <c r="A411" s="11" t="s">
        <v>2995</v>
      </c>
      <c r="B411" s="11">
        <v>0.113016080961724</v>
      </c>
      <c r="C411" s="11">
        <v>0.30068064700802999</v>
      </c>
      <c r="D411" s="11">
        <v>-5.6208939858807601E-2</v>
      </c>
      <c r="E411" s="11">
        <v>0.16630795378472199</v>
      </c>
      <c r="F411" s="11">
        <v>-6.3213527838162295E-2</v>
      </c>
      <c r="G411" s="11">
        <v>0.10670258838735</v>
      </c>
      <c r="H411" s="11">
        <v>-6.8707022000000006E-2</v>
      </c>
      <c r="I411" s="11">
        <v>4.9783925E-2</v>
      </c>
      <c r="J411" s="11">
        <v>6.1848140972522302E-2</v>
      </c>
      <c r="K411" s="11">
        <v>0.51592310632413796</v>
      </c>
    </row>
    <row r="412" spans="1:11" ht="14.25" customHeight="1">
      <c r="A412" s="11" t="s">
        <v>423</v>
      </c>
      <c r="B412" s="11">
        <v>-8.5308436296979206E-2</v>
      </c>
      <c r="C412" s="11">
        <v>0.46038819235636802</v>
      </c>
      <c r="D412" s="11">
        <v>-4.33846735028443E-2</v>
      </c>
      <c r="E412" s="11">
        <v>0.31846836947678497</v>
      </c>
      <c r="F412" s="11">
        <v>6.7538014244658301E-2</v>
      </c>
      <c r="G412" s="11">
        <v>0.107551518887083</v>
      </c>
      <c r="H412" s="11">
        <v>-2.7963907999999999E-2</v>
      </c>
      <c r="I412" s="11">
        <v>0.45564788699999997</v>
      </c>
      <c r="J412" s="11">
        <v>-0.123224565601413</v>
      </c>
      <c r="K412" s="11">
        <v>0.233590946768129</v>
      </c>
    </row>
    <row r="413" spans="1:11" ht="14.25" customHeight="1">
      <c r="A413" s="11" t="s">
        <v>2774</v>
      </c>
      <c r="B413" s="11">
        <v>7.6862698497604298E-2</v>
      </c>
      <c r="C413" s="11">
        <v>0.48931241744249798</v>
      </c>
      <c r="D413" s="11">
        <v>4.3176554912799099E-2</v>
      </c>
      <c r="E413" s="11">
        <v>0.295942817353955</v>
      </c>
      <c r="F413" s="11">
        <v>-6.3910592757866799E-2</v>
      </c>
      <c r="G413" s="11">
        <v>0.10835318590102901</v>
      </c>
      <c r="H413" s="11">
        <v>1.6241361999999999E-2</v>
      </c>
      <c r="I413" s="11">
        <v>0.64913347099999996</v>
      </c>
      <c r="J413" s="11">
        <v>-6.8755635603141504E-2</v>
      </c>
      <c r="K413" s="11">
        <v>0.48105776884385498</v>
      </c>
    </row>
    <row r="414" spans="1:11" ht="14.25" customHeight="1">
      <c r="A414" s="11" t="s">
        <v>1395</v>
      </c>
      <c r="B414" s="11">
        <v>-6.9388011073196101E-2</v>
      </c>
      <c r="C414" s="11">
        <v>0.50984500679467804</v>
      </c>
      <c r="D414" s="11">
        <v>2.5731983574752999E-2</v>
      </c>
      <c r="E414" s="11">
        <v>0.51024760008687198</v>
      </c>
      <c r="F414" s="11">
        <v>6.36286479483745E-2</v>
      </c>
      <c r="G414" s="11">
        <v>0.109114000064857</v>
      </c>
      <c r="H414" s="11">
        <v>1.9642924999999999E-2</v>
      </c>
      <c r="I414" s="11">
        <v>0.56090186099999995</v>
      </c>
      <c r="J414" s="11">
        <v>0.200162547474216</v>
      </c>
      <c r="K414" s="11">
        <v>2.89179744615175E-2</v>
      </c>
    </row>
    <row r="415" spans="1:11" ht="14.25" customHeight="1">
      <c r="A415" s="11" t="s">
        <v>2808</v>
      </c>
      <c r="B415" s="11">
        <v>7.6696513816456202E-2</v>
      </c>
      <c r="C415" s="11">
        <v>0.49321423363856198</v>
      </c>
      <c r="D415" s="11">
        <v>3.6855277277271503E-2</v>
      </c>
      <c r="E415" s="11">
        <v>0.37874569168268801</v>
      </c>
      <c r="F415" s="11">
        <v>6.4350385665966306E-2</v>
      </c>
      <c r="G415" s="11">
        <v>0.109463588491367</v>
      </c>
      <c r="H415" s="11">
        <v>1.4044253E-2</v>
      </c>
      <c r="I415" s="11">
        <v>0.69611300499999995</v>
      </c>
      <c r="J415" s="11">
        <v>-1.46656609923851E-2</v>
      </c>
      <c r="K415" s="11">
        <v>0.88157514846207297</v>
      </c>
    </row>
    <row r="416" spans="1:11" ht="14.25" customHeight="1">
      <c r="A416" s="11" t="s">
        <v>3023</v>
      </c>
      <c r="B416" s="11">
        <v>-0.102674794518609</v>
      </c>
      <c r="C416" s="11">
        <v>0.312452354580118</v>
      </c>
      <c r="D416" s="11">
        <v>2.4056153918021999E-2</v>
      </c>
      <c r="E416" s="11">
        <v>0.52007899817427805</v>
      </c>
      <c r="F416" s="11">
        <v>-5.9451479284566101E-2</v>
      </c>
      <c r="G416" s="11">
        <v>0.110405104488077</v>
      </c>
      <c r="H416" s="11">
        <v>3.6733275000000003E-2</v>
      </c>
      <c r="I416" s="11">
        <v>0.263466596</v>
      </c>
      <c r="J416" s="11">
        <v>8.8329058885300404E-2</v>
      </c>
      <c r="K416" s="11">
        <v>0.31462041098231402</v>
      </c>
    </row>
    <row r="417" spans="1:11" ht="14.25" customHeight="1">
      <c r="A417" s="11" t="s">
        <v>1718</v>
      </c>
      <c r="B417" s="11">
        <v>-0.16849893910269001</v>
      </c>
      <c r="C417" s="11">
        <v>0.14597894055635699</v>
      </c>
      <c r="D417" s="11">
        <v>2.2349472017433002E-2</v>
      </c>
      <c r="E417" s="11">
        <v>0.59818421578473902</v>
      </c>
      <c r="F417" s="11">
        <v>6.4946278502361995E-2</v>
      </c>
      <c r="G417" s="11">
        <v>0.11208950940135901</v>
      </c>
      <c r="H417" s="11">
        <v>3.4673328000000003E-2</v>
      </c>
      <c r="I417" s="11">
        <v>0.34690361199999997</v>
      </c>
      <c r="J417" s="11">
        <v>0.115304719482251</v>
      </c>
      <c r="K417" s="11">
        <v>0.261922997274108</v>
      </c>
    </row>
    <row r="418" spans="1:11" ht="14.25" customHeight="1">
      <c r="A418" s="11" t="s">
        <v>1319</v>
      </c>
      <c r="B418" s="11">
        <v>0.17374835133229399</v>
      </c>
      <c r="C418" s="11">
        <v>9.3999071156001604E-2</v>
      </c>
      <c r="D418" s="11">
        <v>3.88345864443643E-2</v>
      </c>
      <c r="E418" s="11">
        <v>0.31943010476917599</v>
      </c>
      <c r="F418" s="11">
        <v>6.0344315723951297E-2</v>
      </c>
      <c r="G418" s="11">
        <v>0.112809963939234</v>
      </c>
      <c r="H418" s="11">
        <v>-1.8082699000000001E-2</v>
      </c>
      <c r="I418" s="11">
        <v>0.59267891500000003</v>
      </c>
      <c r="J418" s="11">
        <v>5.1194307928004897E-2</v>
      </c>
      <c r="K418" s="11">
        <v>0.57511177111570499</v>
      </c>
    </row>
    <row r="419" spans="1:11" ht="14.25" customHeight="1">
      <c r="A419" s="11" t="s">
        <v>2236</v>
      </c>
      <c r="B419" s="11">
        <v>-0.15431062650260699</v>
      </c>
      <c r="C419" s="11">
        <v>0.16643589928567101</v>
      </c>
      <c r="D419" s="11">
        <v>5.7433119106447598E-2</v>
      </c>
      <c r="E419" s="11">
        <v>0.17148126054030499</v>
      </c>
      <c r="F419" s="11">
        <v>6.3577261388138295E-2</v>
      </c>
      <c r="G419" s="11">
        <v>0.11282232485968299</v>
      </c>
      <c r="H419" s="11">
        <v>4.8505671E-2</v>
      </c>
      <c r="I419" s="11">
        <v>0.178134188</v>
      </c>
      <c r="J419" s="11">
        <v>4.6337182569308799E-2</v>
      </c>
      <c r="K419" s="11">
        <v>0.63792421614633699</v>
      </c>
    </row>
    <row r="420" spans="1:11" ht="14.25" customHeight="1">
      <c r="A420" s="11" t="s">
        <v>2484</v>
      </c>
      <c r="B420" s="11">
        <v>0.34854016916977498</v>
      </c>
      <c r="C420" s="11">
        <v>1.54191647722196E-3</v>
      </c>
      <c r="D420" s="11">
        <v>0.27389852749920801</v>
      </c>
      <c r="E420" s="25">
        <v>1.35215021821618E-11</v>
      </c>
      <c r="F420" s="11">
        <v>6.2803458187071004E-2</v>
      </c>
      <c r="G420" s="11">
        <v>0.11294779183404299</v>
      </c>
      <c r="H420" s="11">
        <v>0.10524523299999999</v>
      </c>
      <c r="I420" s="11">
        <v>2.9390390000000001E-3</v>
      </c>
      <c r="J420" s="11">
        <v>-1.55651816214167E-2</v>
      </c>
      <c r="K420" s="11">
        <v>0.87172543474873199</v>
      </c>
    </row>
    <row r="421" spans="1:11" ht="14.25" customHeight="1">
      <c r="A421" s="11" t="s">
        <v>471</v>
      </c>
      <c r="B421" s="11">
        <v>-1.46414225080272E-3</v>
      </c>
      <c r="C421" s="11">
        <v>0.98948150513301203</v>
      </c>
      <c r="D421" s="11">
        <v>-1.11405230405178E-2</v>
      </c>
      <c r="E421" s="11">
        <v>0.78478110861864403</v>
      </c>
      <c r="F421" s="11">
        <v>6.18138621116422E-2</v>
      </c>
      <c r="G421" s="11">
        <v>0.11836773787792999</v>
      </c>
      <c r="H421" s="11">
        <v>4.3503530000000004E-3</v>
      </c>
      <c r="I421" s="11">
        <v>0.90153416200000003</v>
      </c>
      <c r="J421" s="11">
        <v>6.63618505828239E-2</v>
      </c>
      <c r="K421" s="11">
        <v>0.48702984765716301</v>
      </c>
    </row>
    <row r="422" spans="1:11" ht="14.25" customHeight="1">
      <c r="A422" s="11" t="s">
        <v>2930</v>
      </c>
      <c r="B422" s="11">
        <v>-0.13361549704828601</v>
      </c>
      <c r="C422" s="11">
        <v>0.111207829220776</v>
      </c>
      <c r="D422" s="11">
        <v>-1.7192597451751099E-2</v>
      </c>
      <c r="E422" s="11">
        <v>0.57970622890962997</v>
      </c>
      <c r="F422" s="11">
        <v>4.6274054607235202E-2</v>
      </c>
      <c r="G422" s="11">
        <v>0.121243790234753</v>
      </c>
      <c r="H422" s="11">
        <v>1.2112032999999999E-2</v>
      </c>
      <c r="I422" s="11">
        <v>0.64990143300000003</v>
      </c>
      <c r="J422" s="11">
        <v>0.15121562696392901</v>
      </c>
      <c r="K422" s="11">
        <v>3.8582643919764799E-2</v>
      </c>
    </row>
    <row r="423" spans="1:11" ht="14.25" customHeight="1">
      <c r="A423" s="11" t="s">
        <v>2816</v>
      </c>
      <c r="B423" s="11">
        <v>0.20210859159852601</v>
      </c>
      <c r="C423" s="11">
        <v>9.1780040446523506E-2</v>
      </c>
      <c r="D423" s="11">
        <v>-5.5496008042145599E-2</v>
      </c>
      <c r="E423" s="11">
        <v>0.24190145118729001</v>
      </c>
      <c r="F423" s="11">
        <v>-6.9897729648073004E-2</v>
      </c>
      <c r="G423" s="11">
        <v>0.121321533265456</v>
      </c>
      <c r="H423" s="11">
        <v>-0.101581739</v>
      </c>
      <c r="I423" s="11">
        <v>1.224577E-2</v>
      </c>
      <c r="J423" s="11">
        <v>-2.20324243174819E-2</v>
      </c>
      <c r="K423" s="11">
        <v>0.83381157347013302</v>
      </c>
    </row>
    <row r="424" spans="1:11" ht="14.25" customHeight="1">
      <c r="A424" s="11" t="s">
        <v>3082</v>
      </c>
      <c r="B424" s="11">
        <v>0.15062539979955</v>
      </c>
      <c r="C424" s="11">
        <v>0.16099350479287899</v>
      </c>
      <c r="D424" s="11">
        <v>-1.6334486093158199E-2</v>
      </c>
      <c r="E424" s="11">
        <v>0.69114109998773898</v>
      </c>
      <c r="F424" s="11">
        <v>6.3703374599873394E-2</v>
      </c>
      <c r="G424" s="11">
        <v>0.12170264972830901</v>
      </c>
      <c r="H424" s="11">
        <v>-2.5265612999999999E-2</v>
      </c>
      <c r="I424" s="11">
        <v>0.47199861199999998</v>
      </c>
      <c r="J424" s="11">
        <v>-2.1714475848190098E-2</v>
      </c>
      <c r="K424" s="11">
        <v>0.82122832989614203</v>
      </c>
    </row>
    <row r="425" spans="1:11" ht="14.25" customHeight="1">
      <c r="A425" s="11" t="s">
        <v>3056</v>
      </c>
      <c r="B425" s="11">
        <v>-4.5578168522175298E-2</v>
      </c>
      <c r="C425" s="11">
        <v>0.66365003548444701</v>
      </c>
      <c r="D425" s="11">
        <v>-2.9059771797074401E-2</v>
      </c>
      <c r="E425" s="11">
        <v>0.449555227153495</v>
      </c>
      <c r="F425" s="11">
        <v>5.6546968155177603E-2</v>
      </c>
      <c r="G425" s="11">
        <v>0.123549822536416</v>
      </c>
      <c r="H425" s="11">
        <v>-2.1984367000000001E-2</v>
      </c>
      <c r="I425" s="11">
        <v>0.50461387800000002</v>
      </c>
      <c r="J425" s="11">
        <v>0.14943265779463299</v>
      </c>
      <c r="K425" s="11">
        <v>9.4639971323838307E-2</v>
      </c>
    </row>
    <row r="426" spans="1:11" ht="14.25" customHeight="1">
      <c r="A426" s="11" t="s">
        <v>2294</v>
      </c>
      <c r="B426" s="11">
        <v>-7.7857838860830794E-2</v>
      </c>
      <c r="C426" s="11">
        <v>0.49351337873176099</v>
      </c>
      <c r="D426" s="11">
        <v>-2.40048606451197E-2</v>
      </c>
      <c r="E426" s="11">
        <v>0.57116986973795902</v>
      </c>
      <c r="F426" s="11">
        <v>6.2982674431287605E-2</v>
      </c>
      <c r="G426" s="11">
        <v>0.123559064193575</v>
      </c>
      <c r="H426" s="11">
        <v>-1.4237286E-2</v>
      </c>
      <c r="I426" s="11">
        <v>0.69699688000000004</v>
      </c>
      <c r="J426" s="11">
        <v>6.3352176269384997E-2</v>
      </c>
      <c r="K426" s="11">
        <v>0.52297078453285295</v>
      </c>
    </row>
    <row r="427" spans="1:11" ht="14.25" customHeight="1">
      <c r="A427" s="11" t="s">
        <v>3118</v>
      </c>
      <c r="B427" s="11">
        <v>0.102876213263667</v>
      </c>
      <c r="C427" s="11">
        <v>0.35918197975805999</v>
      </c>
      <c r="D427" s="11">
        <v>2.1580382339142799E-2</v>
      </c>
      <c r="E427" s="11">
        <v>0.60341568294728898</v>
      </c>
      <c r="F427" s="11">
        <v>-6.13673437130898E-2</v>
      </c>
      <c r="G427" s="11">
        <v>0.123579961321005</v>
      </c>
      <c r="H427" s="11">
        <v>-7.93869E-4</v>
      </c>
      <c r="I427" s="11">
        <v>0.98232286400000002</v>
      </c>
      <c r="J427" s="11">
        <v>-9.1397338312771498E-2</v>
      </c>
      <c r="K427" s="11">
        <v>0.336910521489653</v>
      </c>
    </row>
    <row r="428" spans="1:11" ht="14.25" customHeight="1">
      <c r="A428" s="11" t="s">
        <v>1449</v>
      </c>
      <c r="B428" s="11">
        <v>-0.17696758853125399</v>
      </c>
      <c r="C428" s="11">
        <v>7.0085648249045299E-2</v>
      </c>
      <c r="D428" s="11">
        <v>2.1038035871802401E-2</v>
      </c>
      <c r="E428" s="11">
        <v>0.56470475401923004</v>
      </c>
      <c r="F428" s="11">
        <v>5.3864409282055603E-2</v>
      </c>
      <c r="G428" s="11">
        <v>0.124026684418754</v>
      </c>
      <c r="H428" s="11">
        <v>2.9052258000000001E-2</v>
      </c>
      <c r="I428" s="11">
        <v>0.35607515200000001</v>
      </c>
      <c r="J428" s="11">
        <v>8.3176178226231995E-2</v>
      </c>
      <c r="K428" s="11">
        <v>0.32460242623324098</v>
      </c>
    </row>
    <row r="429" spans="1:11" ht="14.25" customHeight="1">
      <c r="A429" s="11" t="s">
        <v>2073</v>
      </c>
      <c r="B429" s="11">
        <v>-9.4943955071525699E-2</v>
      </c>
      <c r="C429" s="11">
        <v>0.29264534432410699</v>
      </c>
      <c r="D429" s="11">
        <v>-8.6407103275125602E-2</v>
      </c>
      <c r="E429" s="11">
        <v>1.00207460428472E-2</v>
      </c>
      <c r="F429" s="11">
        <v>4.9668349040509298E-2</v>
      </c>
      <c r="G429" s="11">
        <v>0.12718620029317201</v>
      </c>
      <c r="H429" s="11">
        <v>-5.8133694E-2</v>
      </c>
      <c r="I429" s="11">
        <v>4.4468903999999997E-2</v>
      </c>
      <c r="J429" s="11">
        <v>-4.7767023441913203E-3</v>
      </c>
      <c r="K429" s="11">
        <v>0.95171494690062397</v>
      </c>
    </row>
    <row r="430" spans="1:11" ht="14.25" customHeight="1">
      <c r="A430" s="11" t="s">
        <v>2938</v>
      </c>
      <c r="B430" s="11">
        <v>-2.01816689954415E-2</v>
      </c>
      <c r="C430" s="11">
        <v>0.84421476085024705</v>
      </c>
      <c r="D430" s="11">
        <v>2.5689433165811699E-2</v>
      </c>
      <c r="E430" s="11">
        <v>0.50265854360627604</v>
      </c>
      <c r="F430" s="11">
        <v>5.6278467319069998E-2</v>
      </c>
      <c r="G430" s="11">
        <v>0.128627861958926</v>
      </c>
      <c r="H430" s="11">
        <v>1.4425742E-2</v>
      </c>
      <c r="I430" s="11">
        <v>0.66269245300000001</v>
      </c>
      <c r="J430" s="11">
        <v>-3.02719531413279E-3</v>
      </c>
      <c r="K430" s="11">
        <v>0.97304172888678797</v>
      </c>
    </row>
    <row r="431" spans="1:11" ht="14.25" customHeight="1">
      <c r="A431" s="11" t="s">
        <v>1279</v>
      </c>
      <c r="B431" s="11">
        <v>0.29953137081160203</v>
      </c>
      <c r="C431" s="11">
        <v>1.0868921384523399E-2</v>
      </c>
      <c r="D431" s="11">
        <v>7.9488124247901998E-2</v>
      </c>
      <c r="E431" s="11">
        <v>8.1627723692660095E-2</v>
      </c>
      <c r="F431" s="11">
        <v>6.7502899698799995E-2</v>
      </c>
      <c r="G431" s="11">
        <v>0.129849056413818</v>
      </c>
      <c r="H431" s="11">
        <v>3.7586859999999998E-3</v>
      </c>
      <c r="I431" s="11">
        <v>0.92278201599999998</v>
      </c>
      <c r="J431" s="11">
        <v>5.0792626618633999E-2</v>
      </c>
      <c r="K431" s="11">
        <v>0.62527259930401902</v>
      </c>
    </row>
    <row r="432" spans="1:11" ht="14.25" customHeight="1">
      <c r="A432" s="11" t="s">
        <v>3112</v>
      </c>
      <c r="B432" s="11">
        <v>-5.6579119052594599E-2</v>
      </c>
      <c r="C432" s="11">
        <v>0.61758928426003901</v>
      </c>
      <c r="D432" s="11">
        <v>-3.8843839739072898E-2</v>
      </c>
      <c r="E432" s="11">
        <v>0.34852922870814201</v>
      </c>
      <c r="F432" s="11">
        <v>6.2240317631972603E-2</v>
      </c>
      <c r="G432" s="11">
        <v>0.13038158425878901</v>
      </c>
      <c r="H432" s="11">
        <v>-2.6894358E-2</v>
      </c>
      <c r="I432" s="11">
        <v>0.45260030200000001</v>
      </c>
      <c r="J432" s="11">
        <v>-8.9325805680987205E-2</v>
      </c>
      <c r="K432" s="11">
        <v>0.36346157849579103</v>
      </c>
    </row>
    <row r="433" spans="1:11" ht="14.25" customHeight="1">
      <c r="A433" s="11" t="s">
        <v>1998</v>
      </c>
      <c r="B433" s="11">
        <v>3.87986523428566E-2</v>
      </c>
      <c r="C433" s="11">
        <v>0.74118382433874896</v>
      </c>
      <c r="D433" s="11">
        <v>-5.7852924089557299E-2</v>
      </c>
      <c r="E433" s="11">
        <v>0.18232593690451601</v>
      </c>
      <c r="F433" s="11">
        <v>6.1629012325944803E-2</v>
      </c>
      <c r="G433" s="11">
        <v>0.13047230880407401</v>
      </c>
      <c r="H433" s="11">
        <v>-4.7789572000000002E-2</v>
      </c>
      <c r="I433" s="11">
        <v>0.21266359800000001</v>
      </c>
      <c r="J433" s="11">
        <v>1.2963874702990199E-2</v>
      </c>
      <c r="K433" s="11">
        <v>0.89809061899090104</v>
      </c>
    </row>
    <row r="434" spans="1:11" ht="14.25" customHeight="1">
      <c r="A434" s="11" t="s">
        <v>1117</v>
      </c>
      <c r="B434" s="11">
        <v>-3.1646777397430499E-2</v>
      </c>
      <c r="C434" s="11">
        <v>0.75652818372699704</v>
      </c>
      <c r="D434" s="11">
        <v>-1.51090658573176E-2</v>
      </c>
      <c r="E434" s="11">
        <v>0.692255799940385</v>
      </c>
      <c r="F434" s="11">
        <v>5.6580340683379499E-2</v>
      </c>
      <c r="G434" s="11">
        <v>0.132263962448014</v>
      </c>
      <c r="H434" s="11">
        <v>-7.7258159999999999E-3</v>
      </c>
      <c r="I434" s="11">
        <v>0.81676716599999999</v>
      </c>
      <c r="J434" s="11">
        <v>-1.51552557164438E-2</v>
      </c>
      <c r="K434" s="11">
        <v>0.86549362062337798</v>
      </c>
    </row>
    <row r="435" spans="1:11" ht="14.25" customHeight="1">
      <c r="A435" s="11" t="s">
        <v>1839</v>
      </c>
      <c r="B435" s="11">
        <v>-0.15569947457491501</v>
      </c>
      <c r="C435" s="11">
        <v>0.12852944595819901</v>
      </c>
      <c r="D435" s="11">
        <v>-6.2634225139986205E-2</v>
      </c>
      <c r="E435" s="11">
        <v>0.10014226057023499</v>
      </c>
      <c r="F435" s="11">
        <v>-5.5234394481102699E-2</v>
      </c>
      <c r="G435" s="11">
        <v>0.13362519727015401</v>
      </c>
      <c r="H435" s="11">
        <v>-1.8822094000000001E-2</v>
      </c>
      <c r="I435" s="11">
        <v>0.56771308200000004</v>
      </c>
      <c r="J435" s="11">
        <v>-8.9163190521128602E-2</v>
      </c>
      <c r="K435" s="11">
        <v>0.31826089425832099</v>
      </c>
    </row>
    <row r="436" spans="1:11" ht="14.25" customHeight="1">
      <c r="A436" s="11" t="s">
        <v>2680</v>
      </c>
      <c r="B436" s="11">
        <v>1.53204727781745E-2</v>
      </c>
      <c r="C436" s="11">
        <v>0.75696447914919496</v>
      </c>
      <c r="D436" s="11">
        <v>2.1053847053680502E-2</v>
      </c>
      <c r="E436" s="11">
        <v>0.25324754275783701</v>
      </c>
      <c r="F436" s="11">
        <v>2.64818404629962E-2</v>
      </c>
      <c r="G436" s="11">
        <v>0.13372534336495501</v>
      </c>
      <c r="H436" s="11">
        <v>4.459223E-3</v>
      </c>
      <c r="I436" s="11">
        <v>0.780541033</v>
      </c>
      <c r="J436" s="11">
        <v>2.3205729199527899E-2</v>
      </c>
      <c r="K436" s="11">
        <v>0.59062074700950096</v>
      </c>
    </row>
    <row r="437" spans="1:11" ht="14.25" customHeight="1">
      <c r="A437" s="11" t="s">
        <v>3074</v>
      </c>
      <c r="B437" s="11">
        <v>-0.116546181960988</v>
      </c>
      <c r="C437" s="11">
        <v>0.27613763182641199</v>
      </c>
      <c r="D437" s="11">
        <v>-1.49048150732399E-2</v>
      </c>
      <c r="E437" s="11">
        <v>0.71031849372355305</v>
      </c>
      <c r="F437" s="11">
        <v>5.8053586671413797E-2</v>
      </c>
      <c r="G437" s="11">
        <v>0.13474603444563901</v>
      </c>
      <c r="H437" s="11">
        <v>-2.0845240000000001E-2</v>
      </c>
      <c r="I437" s="11">
        <v>0.546766321</v>
      </c>
      <c r="J437" s="11">
        <v>0.136389919701767</v>
      </c>
      <c r="K437" s="11">
        <v>0.14227035990171799</v>
      </c>
    </row>
    <row r="438" spans="1:11" ht="14.25" customHeight="1">
      <c r="A438" s="11" t="s">
        <v>1182</v>
      </c>
      <c r="B438" s="11">
        <v>-0.181801318141528</v>
      </c>
      <c r="C438" s="11">
        <v>9.0960640339442803E-2</v>
      </c>
      <c r="D438" s="11">
        <v>2.4739891852773501E-2</v>
      </c>
      <c r="E438" s="11">
        <v>0.53730548498199504</v>
      </c>
      <c r="F438" s="11">
        <v>5.7338063062622201E-2</v>
      </c>
      <c r="G438" s="11">
        <v>0.138088843947347</v>
      </c>
      <c r="H438" s="11">
        <v>4.0511006000000002E-2</v>
      </c>
      <c r="I438" s="11">
        <v>0.24205948599999999</v>
      </c>
      <c r="J438" s="11">
        <v>0.101533174553325</v>
      </c>
      <c r="K438" s="11">
        <v>0.28069219699422698</v>
      </c>
    </row>
    <row r="439" spans="1:11" ht="14.25" customHeight="1">
      <c r="A439" s="11" t="s">
        <v>2831</v>
      </c>
      <c r="B439" s="11">
        <v>1.1602821546646701E-3</v>
      </c>
      <c r="C439" s="11">
        <v>0.99244219133126599</v>
      </c>
      <c r="D439" s="11">
        <v>-5.9245099886783698E-2</v>
      </c>
      <c r="E439" s="11">
        <v>0.192906440336092</v>
      </c>
      <c r="F439" s="11">
        <v>-6.5133522231729093E-2</v>
      </c>
      <c r="G439" s="11">
        <v>0.13910722369469899</v>
      </c>
      <c r="H439" s="11">
        <v>-5.4817055000000003E-2</v>
      </c>
      <c r="I439" s="11">
        <v>0.167299744</v>
      </c>
      <c r="J439" s="11">
        <v>-3.80498885702911E-3</v>
      </c>
      <c r="K439" s="11">
        <v>0.97154140577815795</v>
      </c>
    </row>
    <row r="440" spans="1:11" ht="14.25" customHeight="1">
      <c r="A440" s="11" t="s">
        <v>2335</v>
      </c>
      <c r="B440" s="11">
        <v>-9.4446685879152906E-2</v>
      </c>
      <c r="C440" s="11">
        <v>0.402240312962165</v>
      </c>
      <c r="D440" s="11">
        <v>-0.123362587648644</v>
      </c>
      <c r="E440" s="11">
        <v>3.51316156589535E-3</v>
      </c>
      <c r="F440" s="11">
        <v>6.1495584275299699E-2</v>
      </c>
      <c r="G440" s="11">
        <v>0.13935629298431801</v>
      </c>
      <c r="H440" s="11">
        <v>-7.6411253999999998E-2</v>
      </c>
      <c r="I440" s="11">
        <v>3.6174392999999999E-2</v>
      </c>
      <c r="J440" s="11">
        <v>7.2762663504217201E-2</v>
      </c>
      <c r="K440" s="11">
        <v>0.46050510463139799</v>
      </c>
    </row>
    <row r="441" spans="1:11" ht="14.25" customHeight="1">
      <c r="A441" s="11" t="s">
        <v>2920</v>
      </c>
      <c r="B441" s="11">
        <v>0.137658161335241</v>
      </c>
      <c r="C441" s="11">
        <v>0.21980147277232201</v>
      </c>
      <c r="D441" s="11">
        <v>6.2304950292019601E-2</v>
      </c>
      <c r="E441" s="11">
        <v>0.12956028023452601</v>
      </c>
      <c r="F441" s="11">
        <v>-5.8247906731855002E-2</v>
      </c>
      <c r="G441" s="11">
        <v>0.13972287703492201</v>
      </c>
      <c r="H441" s="11">
        <v>5.596887E-3</v>
      </c>
      <c r="I441" s="11">
        <v>0.87457138700000003</v>
      </c>
      <c r="J441" s="11">
        <v>-0.17215391159587301</v>
      </c>
      <c r="K441" s="11">
        <v>7.3838887794169097E-2</v>
      </c>
    </row>
    <row r="442" spans="1:11" ht="14.25" customHeight="1">
      <c r="A442" s="11" t="s">
        <v>2631</v>
      </c>
      <c r="B442" s="11">
        <v>-0.154324041228843</v>
      </c>
      <c r="C442" s="11">
        <v>0.20635604772354099</v>
      </c>
      <c r="D442" s="11">
        <v>-4.0567413507379503E-2</v>
      </c>
      <c r="E442" s="11">
        <v>0.37115946139913503</v>
      </c>
      <c r="F442" s="11">
        <v>6.2316030667862801E-2</v>
      </c>
      <c r="G442" s="11">
        <v>0.139723674164798</v>
      </c>
      <c r="H442" s="11">
        <v>6.3044030000000001E-3</v>
      </c>
      <c r="I442" s="11">
        <v>0.87176271500000002</v>
      </c>
      <c r="J442" s="11">
        <v>2.5012966045755699E-2</v>
      </c>
      <c r="K442" s="11">
        <v>0.82283272115097295</v>
      </c>
    </row>
    <row r="443" spans="1:11" ht="14.25" customHeight="1">
      <c r="A443" s="11" t="s">
        <v>2029</v>
      </c>
      <c r="B443" s="11">
        <v>-0.21196250015636001</v>
      </c>
      <c r="C443" s="11">
        <v>6.2904451624142599E-2</v>
      </c>
      <c r="D443" s="11">
        <v>-7.8127587192241693E-2</v>
      </c>
      <c r="E443" s="11">
        <v>6.5968298973568595E-2</v>
      </c>
      <c r="F443" s="11">
        <v>6.0528666068322502E-2</v>
      </c>
      <c r="G443" s="11">
        <v>0.14034548161497601</v>
      </c>
      <c r="H443" s="11">
        <v>-2.3030559999999999E-2</v>
      </c>
      <c r="I443" s="11">
        <v>0.53006402799999996</v>
      </c>
      <c r="J443" s="11">
        <v>-3.5380240323116201E-2</v>
      </c>
      <c r="K443" s="11">
        <v>0.72102542644344403</v>
      </c>
    </row>
    <row r="444" spans="1:11" ht="14.25" customHeight="1">
      <c r="A444" s="11" t="s">
        <v>1739</v>
      </c>
      <c r="B444" s="11">
        <v>0.107894000748828</v>
      </c>
      <c r="C444" s="11">
        <v>0.332522989478923</v>
      </c>
      <c r="D444" s="11">
        <v>0.26041634989618101</v>
      </c>
      <c r="E444" s="25">
        <v>2.06799429900641E-10</v>
      </c>
      <c r="F444" s="11">
        <v>-5.8857312674936102E-2</v>
      </c>
      <c r="G444" s="11">
        <v>0.141871294938193</v>
      </c>
      <c r="H444" s="11">
        <v>0.15606034699999999</v>
      </c>
      <c r="I444" s="23">
        <v>1.1800000000000001E-5</v>
      </c>
      <c r="J444" s="11">
        <v>-3.2485312979327101E-2</v>
      </c>
      <c r="K444" s="11">
        <v>0.73995622724288301</v>
      </c>
    </row>
    <row r="445" spans="1:11" ht="14.25" customHeight="1">
      <c r="A445" s="11" t="s">
        <v>688</v>
      </c>
      <c r="B445" s="11">
        <v>-4.0413074481559799E-2</v>
      </c>
      <c r="C445" s="11">
        <v>0.71824602622344103</v>
      </c>
      <c r="D445" s="11">
        <v>-0.117109714727858</v>
      </c>
      <c r="E445" s="11">
        <v>4.9745380034759796E-3</v>
      </c>
      <c r="F445" s="11">
        <v>5.9130033479268103E-2</v>
      </c>
      <c r="G445" s="11">
        <v>0.142499656080916</v>
      </c>
      <c r="H445" s="11">
        <v>-8.9945428999999993E-2</v>
      </c>
      <c r="I445" s="11">
        <v>1.2424299E-2</v>
      </c>
      <c r="J445" s="11">
        <v>-4.0892320996710203E-2</v>
      </c>
      <c r="K445" s="11">
        <v>0.67489467156507899</v>
      </c>
    </row>
    <row r="446" spans="1:11" ht="14.25" customHeight="1">
      <c r="A446" s="11" t="s">
        <v>3031</v>
      </c>
      <c r="B446" s="11">
        <v>-6.1267678962252298E-2</v>
      </c>
      <c r="C446" s="11">
        <v>0.498485604005176</v>
      </c>
      <c r="D446" s="11">
        <v>-6.0124268254569103E-2</v>
      </c>
      <c r="E446" s="11">
        <v>7.4595662155815395E-2</v>
      </c>
      <c r="F446" s="11">
        <v>4.8497629663439401E-2</v>
      </c>
      <c r="G446" s="11">
        <v>0.14474920551002901</v>
      </c>
      <c r="H446" s="11">
        <v>-2.6814918E-2</v>
      </c>
      <c r="I446" s="11">
        <v>0.35625653099999999</v>
      </c>
      <c r="J446" s="11">
        <v>5.5537199307327201E-2</v>
      </c>
      <c r="K446" s="11">
        <v>0.48414282741890202</v>
      </c>
    </row>
    <row r="447" spans="1:11" ht="14.25" customHeight="1">
      <c r="A447" s="11" t="s">
        <v>2543</v>
      </c>
      <c r="B447" s="11">
        <v>0.108647993523346</v>
      </c>
      <c r="C447" s="11">
        <v>0.328934370301038</v>
      </c>
      <c r="D447" s="11">
        <v>2.7611191024760399E-2</v>
      </c>
      <c r="E447" s="11">
        <v>0.50803115198317905</v>
      </c>
      <c r="F447" s="11">
        <v>5.7687854616395202E-2</v>
      </c>
      <c r="G447" s="11">
        <v>0.144986007413068</v>
      </c>
      <c r="H447" s="11">
        <v>-1.9353479999999999E-3</v>
      </c>
      <c r="I447" s="11">
        <v>0.95719804500000005</v>
      </c>
      <c r="J447" s="11">
        <v>5.80381314069719E-2</v>
      </c>
      <c r="K447" s="11">
        <v>0.55378985353363996</v>
      </c>
    </row>
    <row r="448" spans="1:11" ht="14.25" customHeight="1">
      <c r="A448" s="11" t="s">
        <v>1217</v>
      </c>
      <c r="B448" s="11">
        <v>-0.18365853810601701</v>
      </c>
      <c r="C448" s="11">
        <v>6.7462333552579301E-2</v>
      </c>
      <c r="D448" s="11">
        <v>-4.5593694554229597E-2</v>
      </c>
      <c r="E448" s="11">
        <v>0.227836343269647</v>
      </c>
      <c r="F448" s="11">
        <v>-5.2618393036626E-2</v>
      </c>
      <c r="G448" s="11">
        <v>0.145170408587108</v>
      </c>
      <c r="H448" s="11">
        <v>-3.5548770000000001E-3</v>
      </c>
      <c r="I448" s="11">
        <v>0.91306429899999997</v>
      </c>
      <c r="J448" s="11">
        <v>3.2292967658044798E-2</v>
      </c>
      <c r="K448" s="11">
        <v>0.71284000603967601</v>
      </c>
    </row>
    <row r="449" spans="1:11" ht="14.25" customHeight="1">
      <c r="A449" s="11" t="s">
        <v>715</v>
      </c>
      <c r="B449" s="11">
        <v>9.7785235927628E-2</v>
      </c>
      <c r="C449" s="11">
        <v>0.35096030526378102</v>
      </c>
      <c r="D449" s="11">
        <v>-2.3475104761436498E-3</v>
      </c>
      <c r="E449" s="11">
        <v>0.95191645948995096</v>
      </c>
      <c r="F449" s="11">
        <v>5.4620904443776597E-2</v>
      </c>
      <c r="G449" s="11">
        <v>0.14609884925842601</v>
      </c>
      <c r="H449" s="11">
        <v>-2.2989010000000001E-2</v>
      </c>
      <c r="I449" s="11">
        <v>0.49493379100000001</v>
      </c>
      <c r="J449" s="11">
        <v>-7.3880980585128805E-2</v>
      </c>
      <c r="K449" s="11">
        <v>0.41585775221094301</v>
      </c>
    </row>
    <row r="450" spans="1:11" ht="14.25" customHeight="1">
      <c r="A450" s="11" t="s">
        <v>2185</v>
      </c>
      <c r="B450" s="11">
        <v>0.15045224050015801</v>
      </c>
      <c r="C450" s="11">
        <v>0.161585125967216</v>
      </c>
      <c r="D450" s="11">
        <v>3.1385102546529701E-2</v>
      </c>
      <c r="E450" s="11">
        <v>0.433547930507859</v>
      </c>
      <c r="F450" s="11">
        <v>-5.59305018498618E-2</v>
      </c>
      <c r="G450" s="11">
        <v>0.14652684362153501</v>
      </c>
      <c r="H450" s="11">
        <v>-1.3006267E-2</v>
      </c>
      <c r="I450" s="11">
        <v>0.70611706900000004</v>
      </c>
      <c r="J450" s="11">
        <v>-7.6983650164637096E-2</v>
      </c>
      <c r="K450" s="11">
        <v>0.40993860567819101</v>
      </c>
    </row>
    <row r="451" spans="1:11" ht="14.25" customHeight="1">
      <c r="A451" s="11" t="s">
        <v>2343</v>
      </c>
      <c r="B451" s="11">
        <v>2.1600690446151701E-2</v>
      </c>
      <c r="C451" s="11">
        <v>0.82532407431835497</v>
      </c>
      <c r="D451" s="11">
        <v>-9.4731791703534796E-2</v>
      </c>
      <c r="E451" s="11">
        <v>9.2431405794195006E-3</v>
      </c>
      <c r="F451" s="11">
        <v>-5.0853568730512902E-2</v>
      </c>
      <c r="G451" s="11">
        <v>0.14811997455644199</v>
      </c>
      <c r="H451" s="11">
        <v>-5.8416448000000003E-2</v>
      </c>
      <c r="I451" s="11">
        <v>6.3417351999999996E-2</v>
      </c>
      <c r="J451" s="11">
        <v>-0.12994090605453701</v>
      </c>
      <c r="K451" s="11">
        <v>0.12775236705457699</v>
      </c>
    </row>
    <row r="452" spans="1:11" ht="14.25" customHeight="1">
      <c r="A452" s="11" t="s">
        <v>2091</v>
      </c>
      <c r="B452" s="11">
        <v>7.2201014905463497E-3</v>
      </c>
      <c r="C452" s="11">
        <v>0.93214156862961395</v>
      </c>
      <c r="D452" s="11">
        <v>-4.1056671541493103E-2</v>
      </c>
      <c r="E452" s="11">
        <v>0.19266069409156</v>
      </c>
      <c r="F452" s="11">
        <v>4.43589334260946E-2</v>
      </c>
      <c r="G452" s="11">
        <v>0.14906517642407099</v>
      </c>
      <c r="H452" s="11">
        <v>-2.6958554999999999E-2</v>
      </c>
      <c r="I452" s="11">
        <v>0.32185383000000001</v>
      </c>
      <c r="J452" s="11">
        <v>5.9922537786004301E-2</v>
      </c>
      <c r="K452" s="11">
        <v>0.41775736870444502</v>
      </c>
    </row>
    <row r="453" spans="1:11" ht="14.25" customHeight="1">
      <c r="A453" s="11" t="s">
        <v>2748</v>
      </c>
      <c r="B453" s="11">
        <v>0.199580762417774</v>
      </c>
      <c r="C453" s="11">
        <v>4.3213585719731301E-2</v>
      </c>
      <c r="D453" s="11">
        <v>6.20659843885049E-2</v>
      </c>
      <c r="E453" s="11">
        <v>9.1624447162155398E-2</v>
      </c>
      <c r="F453" s="11">
        <v>-5.1206606088462697E-2</v>
      </c>
      <c r="G453" s="11">
        <v>0.15097809981514199</v>
      </c>
      <c r="H453" s="11">
        <v>-3.5143359999999998E-3</v>
      </c>
      <c r="I453" s="11">
        <v>0.91209279700000001</v>
      </c>
      <c r="J453" s="11">
        <v>-9.6992812602613498E-2</v>
      </c>
      <c r="K453" s="11">
        <v>0.26138508877991301</v>
      </c>
    </row>
    <row r="454" spans="1:11" ht="14.25" customHeight="1">
      <c r="A454" s="11" t="s">
        <v>735</v>
      </c>
      <c r="B454" s="11">
        <v>-0.16306720953842599</v>
      </c>
      <c r="C454" s="11">
        <v>0.142534537227749</v>
      </c>
      <c r="D454" s="11">
        <v>1.36952001398426E-2</v>
      </c>
      <c r="E454" s="11">
        <v>0.73961442885909301</v>
      </c>
      <c r="F454" s="11">
        <v>-5.77163829869718E-2</v>
      </c>
      <c r="G454" s="11">
        <v>0.15130297078865501</v>
      </c>
      <c r="H454" s="11">
        <v>2.4727863999999999E-2</v>
      </c>
      <c r="I454" s="11">
        <v>0.485857547</v>
      </c>
      <c r="J454" s="11">
        <v>0.16588209051833899</v>
      </c>
      <c r="K454" s="11">
        <v>8.44053464965758E-2</v>
      </c>
    </row>
    <row r="455" spans="1:11" ht="14.25" customHeight="1">
      <c r="A455" s="11" t="s">
        <v>3073</v>
      </c>
      <c r="B455" s="11">
        <v>9.7322119994189896E-2</v>
      </c>
      <c r="C455" s="11">
        <v>0.40765111477096999</v>
      </c>
      <c r="D455" s="11">
        <v>-6.9383502785725498E-2</v>
      </c>
      <c r="E455" s="11">
        <v>0.118979203483682</v>
      </c>
      <c r="F455" s="11">
        <v>6.0032868279865099E-2</v>
      </c>
      <c r="G455" s="11">
        <v>0.15160996311788999</v>
      </c>
      <c r="H455" s="11">
        <v>-5.9329200999999998E-2</v>
      </c>
      <c r="I455" s="11">
        <v>0.109770825</v>
      </c>
      <c r="J455" s="11">
        <v>1.1769182375143499E-2</v>
      </c>
      <c r="K455" s="11">
        <v>0.90721564689082401</v>
      </c>
    </row>
    <row r="456" spans="1:11" ht="14.25" customHeight="1">
      <c r="A456" s="11" t="s">
        <v>196</v>
      </c>
      <c r="B456" s="11">
        <v>4.7892125756073302E-2</v>
      </c>
      <c r="C456" s="11">
        <v>0.65164671874887403</v>
      </c>
      <c r="D456" s="11">
        <v>1.8295893278517002E-2</v>
      </c>
      <c r="E456" s="11">
        <v>0.645392744817748</v>
      </c>
      <c r="F456" s="11">
        <v>-5.5595011601344002E-2</v>
      </c>
      <c r="G456" s="11">
        <v>0.151876874788268</v>
      </c>
      <c r="H456" s="11">
        <v>4.1980480000000002E-3</v>
      </c>
      <c r="I456" s="11">
        <v>0.90219055000000004</v>
      </c>
      <c r="J456" s="11">
        <v>-3.3139200014301998E-2</v>
      </c>
      <c r="K456" s="11">
        <v>0.72100619896700902</v>
      </c>
    </row>
    <row r="457" spans="1:11" ht="14.25" customHeight="1">
      <c r="A457" s="11" t="s">
        <v>3022</v>
      </c>
      <c r="B457" s="11">
        <v>-0.16779683736661299</v>
      </c>
      <c r="C457" s="11">
        <v>0.10441076009429601</v>
      </c>
      <c r="D457" s="11">
        <v>-1.31762769871976E-2</v>
      </c>
      <c r="E457" s="11">
        <v>0.73689715300903902</v>
      </c>
      <c r="F457" s="11">
        <v>-5.6366633096625401E-2</v>
      </c>
      <c r="G457" s="11">
        <v>0.15272611627774699</v>
      </c>
      <c r="H457" s="11">
        <v>6.1862489999999996E-3</v>
      </c>
      <c r="I457" s="11">
        <v>0.85699073199999998</v>
      </c>
      <c r="J457" s="11">
        <v>0.105489081980372</v>
      </c>
      <c r="K457" s="11">
        <v>0.24592624563921101</v>
      </c>
    </row>
    <row r="458" spans="1:11" ht="14.25" customHeight="1">
      <c r="A458" s="11" t="s">
        <v>777</v>
      </c>
      <c r="B458" s="11">
        <v>-4.65922979232129E-2</v>
      </c>
      <c r="C458" s="11">
        <v>0.67635311260052799</v>
      </c>
      <c r="D458" s="11">
        <v>0.104128266889702</v>
      </c>
      <c r="E458" s="11">
        <v>1.0398020415298101E-2</v>
      </c>
      <c r="F458" s="11">
        <v>5.5825608254676098E-2</v>
      </c>
      <c r="G458" s="11">
        <v>0.15353709827211701</v>
      </c>
      <c r="H458" s="11">
        <v>5.5609237999999998E-2</v>
      </c>
      <c r="I458" s="11">
        <v>0.111067282</v>
      </c>
      <c r="J458" s="11">
        <v>0.148975530954403</v>
      </c>
      <c r="K458" s="11">
        <v>0.12184581334721301</v>
      </c>
    </row>
    <row r="459" spans="1:11" ht="14.25" customHeight="1">
      <c r="A459" s="11" t="s">
        <v>3096</v>
      </c>
      <c r="B459" s="11">
        <v>-0.16951886013044901</v>
      </c>
      <c r="C459" s="11">
        <v>0.14130194820513001</v>
      </c>
      <c r="D459" s="11">
        <v>-6.69717428393409E-3</v>
      </c>
      <c r="E459" s="11">
        <v>0.87661786430456901</v>
      </c>
      <c r="F459" s="11">
        <v>-5.8499103737072997E-2</v>
      </c>
      <c r="G459" s="11">
        <v>0.15576485028248399</v>
      </c>
      <c r="H459" s="11">
        <v>1.8058251000000001E-2</v>
      </c>
      <c r="I459" s="11">
        <v>0.62786203799999996</v>
      </c>
      <c r="J459" s="11">
        <v>0.187036294635547</v>
      </c>
      <c r="K459" s="11">
        <v>6.0542428160149701E-2</v>
      </c>
    </row>
    <row r="460" spans="1:11" ht="14.25" customHeight="1">
      <c r="A460" s="11" t="s">
        <v>1265</v>
      </c>
      <c r="B460" s="11">
        <v>-0.33083679923277498</v>
      </c>
      <c r="C460" s="11">
        <v>2.59691065304023E-3</v>
      </c>
      <c r="D460" s="11">
        <v>-4.97727152092442E-2</v>
      </c>
      <c r="E460" s="11">
        <v>0.22390554876463301</v>
      </c>
      <c r="F460" s="11">
        <v>5.59590662787798E-2</v>
      </c>
      <c r="G460" s="11">
        <v>0.15710703295746301</v>
      </c>
      <c r="H460" s="11">
        <v>1.9873100000000001E-2</v>
      </c>
      <c r="I460" s="11">
        <v>0.57367705499999999</v>
      </c>
      <c r="J460" s="11">
        <v>8.8616702750976606E-2</v>
      </c>
      <c r="K460" s="11">
        <v>0.35949042015659599</v>
      </c>
    </row>
    <row r="461" spans="1:11" ht="14.25" customHeight="1">
      <c r="A461" s="11" t="s">
        <v>3070</v>
      </c>
      <c r="B461" s="11">
        <v>0.190204878638534</v>
      </c>
      <c r="C461" s="11">
        <v>7.9995887899415197E-2</v>
      </c>
      <c r="D461" s="11">
        <v>1.7803144920457301E-2</v>
      </c>
      <c r="E461" s="11">
        <v>0.66072942253074396</v>
      </c>
      <c r="F461" s="11">
        <v>5.5011757015313703E-2</v>
      </c>
      <c r="G461" s="11">
        <v>0.158583215416462</v>
      </c>
      <c r="H461" s="11">
        <v>-3.5627599000000003E-2</v>
      </c>
      <c r="I461" s="11">
        <v>0.30861028099999999</v>
      </c>
      <c r="J461" s="11">
        <v>-0.12599376686526201</v>
      </c>
      <c r="K461" s="11">
        <v>0.18644252982974899</v>
      </c>
    </row>
    <row r="462" spans="1:11" ht="14.25" customHeight="1">
      <c r="A462" s="11" t="s">
        <v>2758</v>
      </c>
      <c r="B462" s="11">
        <v>0.24063480448515001</v>
      </c>
      <c r="C462" s="11">
        <v>3.8505966282329399E-2</v>
      </c>
      <c r="D462" s="11">
        <v>8.6648559937894803E-2</v>
      </c>
      <c r="E462" s="11">
        <v>4.9021112736766598E-2</v>
      </c>
      <c r="F462" s="11">
        <v>-5.9064393078714403E-2</v>
      </c>
      <c r="G462" s="11">
        <v>0.160134263991978</v>
      </c>
      <c r="H462" s="11">
        <v>1.721319E-3</v>
      </c>
      <c r="I462" s="11">
        <v>0.96408361399999998</v>
      </c>
      <c r="J462" s="11">
        <v>-6.3215339301692696E-3</v>
      </c>
      <c r="K462" s="11">
        <v>0.95065487489448797</v>
      </c>
    </row>
    <row r="463" spans="1:11" ht="14.25" customHeight="1">
      <c r="A463" s="11" t="s">
        <v>2804</v>
      </c>
      <c r="B463" s="11">
        <v>-4.1460164344076199E-2</v>
      </c>
      <c r="C463" s="11">
        <v>0.71330744172087701</v>
      </c>
      <c r="D463" s="11">
        <v>-9.6592475513894105E-2</v>
      </c>
      <c r="E463" s="11">
        <v>2.1639657322959902E-2</v>
      </c>
      <c r="F463" s="11">
        <v>-5.66477488195486E-2</v>
      </c>
      <c r="G463" s="11">
        <v>0.16263179664419999</v>
      </c>
      <c r="H463" s="11">
        <v>-8.0370917E-2</v>
      </c>
      <c r="I463" s="11">
        <v>2.6694958000000001E-2</v>
      </c>
      <c r="J463" s="11">
        <v>-7.0621063567416598E-2</v>
      </c>
      <c r="K463" s="11">
        <v>0.472846284047298</v>
      </c>
    </row>
    <row r="464" spans="1:11" ht="14.25" customHeight="1">
      <c r="A464" s="11" t="s">
        <v>398</v>
      </c>
      <c r="B464" s="11">
        <v>4.2486669628566301E-2</v>
      </c>
      <c r="C464" s="11">
        <v>0.60790882444840999</v>
      </c>
      <c r="D464" s="11">
        <v>-1.0987654878208601E-2</v>
      </c>
      <c r="E464" s="11">
        <v>0.71905301864656601</v>
      </c>
      <c r="F464" s="11">
        <v>4.1204312130120997E-2</v>
      </c>
      <c r="G464" s="11">
        <v>0.16281318737815401</v>
      </c>
      <c r="H464" s="11">
        <v>-6.4073639999999996E-3</v>
      </c>
      <c r="I464" s="11">
        <v>0.80798125399999998</v>
      </c>
      <c r="J464" s="11">
        <v>1.02665986797431E-2</v>
      </c>
      <c r="K464" s="11">
        <v>0.885415747896238</v>
      </c>
    </row>
    <row r="465" spans="1:11" ht="14.25" customHeight="1">
      <c r="A465" s="11" t="s">
        <v>1774</v>
      </c>
      <c r="B465" s="11">
        <v>-0.22411564203623699</v>
      </c>
      <c r="C465" s="11">
        <v>3.6586446290603897E-2</v>
      </c>
      <c r="D465" s="11">
        <v>-7.4289653975206501E-3</v>
      </c>
      <c r="E465" s="11">
        <v>0.85281146581806999</v>
      </c>
      <c r="F465" s="11">
        <v>5.3707319944464697E-2</v>
      </c>
      <c r="G465" s="11">
        <v>0.163924427387803</v>
      </c>
      <c r="H465" s="11">
        <v>1.4621916E-2</v>
      </c>
      <c r="I465" s="11">
        <v>0.67222438399999995</v>
      </c>
      <c r="J465" s="11">
        <v>0.110693414149929</v>
      </c>
      <c r="K465" s="11">
        <v>0.23681589564576899</v>
      </c>
    </row>
    <row r="466" spans="1:11" ht="14.25" customHeight="1">
      <c r="A466" s="11" t="s">
        <v>780</v>
      </c>
      <c r="B466" s="11">
        <v>-0.142799615683847</v>
      </c>
      <c r="C466" s="11">
        <v>0.15613907243212499</v>
      </c>
      <c r="D466" s="11">
        <v>8.6919749228353896E-2</v>
      </c>
      <c r="E466" s="11">
        <v>1.83065667250857E-2</v>
      </c>
      <c r="F466" s="11">
        <v>5.0637750443499399E-2</v>
      </c>
      <c r="G466" s="11">
        <v>0.16433766330515501</v>
      </c>
      <c r="H466" s="11">
        <v>5.5811346999999997E-2</v>
      </c>
      <c r="I466" s="11">
        <v>7.9482679000000001E-2</v>
      </c>
      <c r="J466" s="11">
        <v>0.18274815678864001</v>
      </c>
      <c r="K466" s="11">
        <v>3.3827193497235501E-2</v>
      </c>
    </row>
    <row r="467" spans="1:11" ht="14.25" customHeight="1">
      <c r="A467" s="11" t="s">
        <v>2298</v>
      </c>
      <c r="B467" s="11">
        <v>-8.4179942701425703E-2</v>
      </c>
      <c r="C467" s="11">
        <v>0.45755411266408103</v>
      </c>
      <c r="D467" s="11">
        <v>-5.1100109656200002E-2</v>
      </c>
      <c r="E467" s="11">
        <v>0.224611486412749</v>
      </c>
      <c r="F467" s="11">
        <v>5.5702568572538497E-2</v>
      </c>
      <c r="G467" s="11">
        <v>0.16512995800703301</v>
      </c>
      <c r="H467" s="11">
        <v>-2.0000054999999999E-2</v>
      </c>
      <c r="I467" s="11">
        <v>0.583801613</v>
      </c>
      <c r="J467" s="11">
        <v>0.138447702160928</v>
      </c>
      <c r="K467" s="11">
        <v>0.167090748806038</v>
      </c>
    </row>
    <row r="468" spans="1:11" ht="14.25" customHeight="1">
      <c r="A468" s="11" t="s">
        <v>2305</v>
      </c>
      <c r="B468" s="11">
        <v>-7.5406020374304106E-2</v>
      </c>
      <c r="C468" s="11">
        <v>0.49092074850218498</v>
      </c>
      <c r="D468" s="11">
        <v>-7.26999999448565E-2</v>
      </c>
      <c r="E468" s="11">
        <v>7.4621113333858999E-2</v>
      </c>
      <c r="F468" s="11">
        <v>-5.4293812176366897E-2</v>
      </c>
      <c r="G468" s="11">
        <v>0.16555911115300001</v>
      </c>
      <c r="H468" s="11">
        <v>-5.2806836000000003E-2</v>
      </c>
      <c r="I468" s="11">
        <v>0.13341007399999999</v>
      </c>
      <c r="J468" s="11">
        <v>2.5315556599253601E-2</v>
      </c>
      <c r="K468" s="11">
        <v>0.79039365132504402</v>
      </c>
    </row>
    <row r="469" spans="1:11" ht="14.25" customHeight="1">
      <c r="A469" s="11" t="s">
        <v>1777</v>
      </c>
      <c r="B469" s="11">
        <v>-6.7267435977569597E-3</v>
      </c>
      <c r="C469" s="11">
        <v>0.95233032359122904</v>
      </c>
      <c r="D469" s="11">
        <v>4.2645893712799601E-2</v>
      </c>
      <c r="E469" s="11">
        <v>0.30842489999820399</v>
      </c>
      <c r="F469" s="11">
        <v>5.5727492413120298E-2</v>
      </c>
      <c r="G469" s="11">
        <v>0.16698257568380601</v>
      </c>
      <c r="H469" s="11">
        <v>1.4489818999999999E-2</v>
      </c>
      <c r="I469" s="11">
        <v>0.68852847100000003</v>
      </c>
      <c r="J469" s="11">
        <v>0.22027833285384901</v>
      </c>
      <c r="K469" s="11">
        <v>2.47598608984286E-2</v>
      </c>
    </row>
    <row r="470" spans="1:11" ht="14.25" customHeight="1">
      <c r="A470" s="11" t="s">
        <v>1504</v>
      </c>
      <c r="B470" s="11">
        <v>0.277319463882715</v>
      </c>
      <c r="C470" s="11">
        <v>1.20053558687371E-2</v>
      </c>
      <c r="D470" s="11">
        <v>0.173173726905754</v>
      </c>
      <c r="E470" s="25">
        <v>2.42926945725241E-5</v>
      </c>
      <c r="F470" s="11">
        <v>5.4988166737085301E-2</v>
      </c>
      <c r="G470" s="11">
        <v>0.16742203280613499</v>
      </c>
      <c r="H470" s="11">
        <v>8.2629351000000004E-2</v>
      </c>
      <c r="I470" s="11">
        <v>2.0108953999999998E-2</v>
      </c>
      <c r="J470" s="11">
        <v>-5.6556659546318402E-2</v>
      </c>
      <c r="K470" s="11">
        <v>0.55891865336629598</v>
      </c>
    </row>
    <row r="471" spans="1:11" ht="14.25" customHeight="1">
      <c r="A471" s="11" t="s">
        <v>3035</v>
      </c>
      <c r="B471" s="11">
        <v>-9.5267615564283897E-2</v>
      </c>
      <c r="C471" s="11">
        <v>0.37966190201497702</v>
      </c>
      <c r="D471" s="11">
        <v>8.6264304413060905E-2</v>
      </c>
      <c r="E471" s="11">
        <v>3.4880884482975501E-2</v>
      </c>
      <c r="F471" s="11">
        <v>5.4339980076271402E-2</v>
      </c>
      <c r="G471" s="11">
        <v>0.16756776583268601</v>
      </c>
      <c r="H471" s="11">
        <v>5.0829673999999998E-2</v>
      </c>
      <c r="I471" s="11">
        <v>0.15297763</v>
      </c>
      <c r="J471" s="11">
        <v>0.18649399343321901</v>
      </c>
      <c r="K471" s="11">
        <v>4.9962279375728398E-2</v>
      </c>
    </row>
    <row r="472" spans="1:11" ht="14.25" customHeight="1">
      <c r="A472" s="11" t="s">
        <v>1847</v>
      </c>
      <c r="B472" s="11">
        <v>2.2914624793316799E-2</v>
      </c>
      <c r="C472" s="11">
        <v>0.83728023383718397</v>
      </c>
      <c r="D472" s="11">
        <v>-8.5838229088806405E-3</v>
      </c>
      <c r="E472" s="11">
        <v>0.83717629205594701</v>
      </c>
      <c r="F472" s="11">
        <v>5.6353323131538402E-2</v>
      </c>
      <c r="G472" s="11">
        <v>0.16835019350782701</v>
      </c>
      <c r="H472" s="11">
        <v>4.1141799999999998E-4</v>
      </c>
      <c r="I472" s="11">
        <v>0.99092503399999998</v>
      </c>
      <c r="J472" s="11">
        <v>5.3014275779999197E-2</v>
      </c>
      <c r="K472" s="11">
        <v>0.58568051926782805</v>
      </c>
    </row>
    <row r="473" spans="1:11" ht="14.25" customHeight="1">
      <c r="A473" s="11" t="s">
        <v>1246</v>
      </c>
      <c r="B473" s="11">
        <v>-8.8164545446455106E-2</v>
      </c>
      <c r="C473" s="11">
        <v>0.44950188063586299</v>
      </c>
      <c r="D473" s="11">
        <v>-0.120155141479576</v>
      </c>
      <c r="E473" s="11">
        <v>6.3959209371965697E-3</v>
      </c>
      <c r="F473" s="11">
        <v>6.03719905819999E-2</v>
      </c>
      <c r="G473" s="11">
        <v>0.17092285881327099</v>
      </c>
      <c r="H473" s="11">
        <v>-7.0384162E-2</v>
      </c>
      <c r="I473" s="11">
        <v>6.3557784000000006E-2</v>
      </c>
      <c r="J473" s="11">
        <v>2.2107980155609198E-2</v>
      </c>
      <c r="K473" s="11">
        <v>0.82797265534365305</v>
      </c>
    </row>
    <row r="474" spans="1:11" ht="14.25" customHeight="1">
      <c r="A474" s="11" t="s">
        <v>2268</v>
      </c>
      <c r="B474" s="11">
        <v>-0.151284679325733</v>
      </c>
      <c r="C474" s="11">
        <v>0.17128136255943099</v>
      </c>
      <c r="D474" s="11">
        <v>-7.57275043034802E-2</v>
      </c>
      <c r="E474" s="11">
        <v>6.3339393990321902E-2</v>
      </c>
      <c r="F474" s="11">
        <v>5.3345694224000297E-2</v>
      </c>
      <c r="G474" s="11">
        <v>0.17257621016907199</v>
      </c>
      <c r="H474" s="11">
        <v>-3.2160253E-2</v>
      </c>
      <c r="I474" s="11">
        <v>0.36019597399999997</v>
      </c>
      <c r="J474" s="11">
        <v>8.6248395166141301E-2</v>
      </c>
      <c r="K474" s="11">
        <v>0.36506698786230601</v>
      </c>
    </row>
    <row r="475" spans="1:11" ht="14.25" customHeight="1">
      <c r="A475" s="11" t="s">
        <v>2033</v>
      </c>
      <c r="B475" s="11">
        <v>-2.2040522995297102E-2</v>
      </c>
      <c r="C475" s="11">
        <v>0.84970940830755903</v>
      </c>
      <c r="D475" s="11">
        <v>-0.122961242706149</v>
      </c>
      <c r="E475" s="11">
        <v>4.4737904921065604E-3</v>
      </c>
      <c r="F475" s="11">
        <v>5.6931953635759501E-2</v>
      </c>
      <c r="G475" s="11">
        <v>0.173868181844827</v>
      </c>
      <c r="H475" s="11">
        <v>-0.10134654999999999</v>
      </c>
      <c r="I475" s="11">
        <v>6.6223719999999996E-3</v>
      </c>
      <c r="J475" s="11">
        <v>5.0455018884634197E-2</v>
      </c>
      <c r="K475" s="11">
        <v>0.61897767893544398</v>
      </c>
    </row>
    <row r="476" spans="1:11" ht="14.25" customHeight="1">
      <c r="A476" s="11" t="s">
        <v>1494</v>
      </c>
      <c r="B476" s="11">
        <v>0.117769868604738</v>
      </c>
      <c r="C476" s="11">
        <v>0.25801379772671001</v>
      </c>
      <c r="D476" s="11">
        <v>0.10174756922266701</v>
      </c>
      <c r="E476" s="11">
        <v>8.5125965614574004E-3</v>
      </c>
      <c r="F476" s="11">
        <v>5.1150450290994499E-2</v>
      </c>
      <c r="G476" s="11">
        <v>0.174219962839916</v>
      </c>
      <c r="H476" s="11">
        <v>6.5543525000000005E-2</v>
      </c>
      <c r="I476" s="11">
        <v>4.9739410999999997E-2</v>
      </c>
      <c r="J476" s="11">
        <v>1.5910830566347E-3</v>
      </c>
      <c r="K476" s="11">
        <v>0.98605648514594102</v>
      </c>
    </row>
    <row r="477" spans="1:11" ht="14.25" customHeight="1">
      <c r="A477" s="11" t="s">
        <v>668</v>
      </c>
      <c r="B477" s="11">
        <v>1.40703200748937E-2</v>
      </c>
      <c r="C477" s="11">
        <v>0.89671501437983203</v>
      </c>
      <c r="D477" s="11">
        <v>1.5892570155727401E-2</v>
      </c>
      <c r="E477" s="11">
        <v>0.69470670281005598</v>
      </c>
      <c r="F477" s="11">
        <v>5.3174387004446301E-2</v>
      </c>
      <c r="G477" s="11">
        <v>0.17960110178126101</v>
      </c>
      <c r="H477" s="11">
        <v>4.8332540000000004E-3</v>
      </c>
      <c r="I477" s="11">
        <v>0.88975090800000001</v>
      </c>
      <c r="J477" s="11">
        <v>0.13738919297830701</v>
      </c>
      <c r="K477" s="11">
        <v>0.14724233711521101</v>
      </c>
    </row>
    <row r="478" spans="1:11" ht="14.25" customHeight="1">
      <c r="A478" s="11" t="s">
        <v>1902</v>
      </c>
      <c r="B478" s="11">
        <v>2.4943547730474299E-2</v>
      </c>
      <c r="C478" s="11">
        <v>0.82400441255725998</v>
      </c>
      <c r="D478" s="11">
        <v>-3.2133000216384301E-2</v>
      </c>
      <c r="E478" s="11">
        <v>0.44230957884236399</v>
      </c>
      <c r="F478" s="11">
        <v>5.3768957319108197E-2</v>
      </c>
      <c r="G478" s="11">
        <v>0.184027320081917</v>
      </c>
      <c r="H478" s="11">
        <v>-2.2992109E-2</v>
      </c>
      <c r="I478" s="11">
        <v>0.52417368900000005</v>
      </c>
      <c r="J478" s="11">
        <v>9.42528935896952E-2</v>
      </c>
      <c r="K478" s="11">
        <v>0.33327422017519698</v>
      </c>
    </row>
    <row r="479" spans="1:11" ht="14.25" customHeight="1">
      <c r="A479" s="11" t="s">
        <v>2738</v>
      </c>
      <c r="B479" s="11">
        <v>-6.5876728032970497E-2</v>
      </c>
      <c r="C479" s="11">
        <v>0.60942275467694296</v>
      </c>
      <c r="D479" s="11">
        <v>-6.6378931636216401E-2</v>
      </c>
      <c r="E479" s="11">
        <v>0.15743559931602499</v>
      </c>
      <c r="F479" s="11">
        <v>6.1424756200529798E-2</v>
      </c>
      <c r="G479" s="11">
        <v>0.18539863441909801</v>
      </c>
      <c r="H479" s="11">
        <v>-4.0712137000000002E-2</v>
      </c>
      <c r="I479" s="11">
        <v>0.30475034899999998</v>
      </c>
      <c r="J479" s="11">
        <v>-4.5400121897402598E-2</v>
      </c>
      <c r="K479" s="11">
        <v>0.67618209937600304</v>
      </c>
    </row>
    <row r="480" spans="1:11" ht="14.25" customHeight="1">
      <c r="A480" s="11" t="s">
        <v>691</v>
      </c>
      <c r="B480" s="11">
        <v>-3.2417039627173898E-2</v>
      </c>
      <c r="C480" s="11">
        <v>0.78534592885295496</v>
      </c>
      <c r="D480" s="11">
        <v>-1.18780888485823E-2</v>
      </c>
      <c r="E480" s="11">
        <v>0.78826652206915304</v>
      </c>
      <c r="F480" s="11">
        <v>5.7127046620874297E-2</v>
      </c>
      <c r="G480" s="11">
        <v>0.186271553419777</v>
      </c>
      <c r="H480" s="11">
        <v>-1.1091369E-2</v>
      </c>
      <c r="I480" s="11">
        <v>0.76834875800000002</v>
      </c>
      <c r="J480" s="11">
        <v>-0.13117269530450501</v>
      </c>
      <c r="K480" s="11">
        <v>0.208520281384872</v>
      </c>
    </row>
    <row r="481" spans="1:11" ht="14.25" customHeight="1">
      <c r="A481" s="11" t="s">
        <v>1351</v>
      </c>
      <c r="B481" s="11">
        <v>-7.7947824727221907E-2</v>
      </c>
      <c r="C481" s="11">
        <v>0.49264107684867398</v>
      </c>
      <c r="D481" s="11">
        <v>-3.5443935004980297E-2</v>
      </c>
      <c r="E481" s="11">
        <v>0.40672920617872299</v>
      </c>
      <c r="F481" s="11">
        <v>5.4040226749639798E-2</v>
      </c>
      <c r="G481" s="11">
        <v>0.18724535909345999</v>
      </c>
      <c r="H481" s="11">
        <v>-1.9958450999999999E-2</v>
      </c>
      <c r="I481" s="11">
        <v>0.58414081399999995</v>
      </c>
      <c r="J481" s="11">
        <v>-4.5603582281955699E-2</v>
      </c>
      <c r="K481" s="11">
        <v>0.65115769063525897</v>
      </c>
    </row>
    <row r="482" spans="1:11" ht="14.25" customHeight="1">
      <c r="A482" s="11" t="s">
        <v>762</v>
      </c>
      <c r="B482" s="11">
        <v>-1.7380568582966299E-3</v>
      </c>
      <c r="C482" s="11">
        <v>0.98783080589449401</v>
      </c>
      <c r="D482" s="11">
        <v>-8.9411227465253207E-2</v>
      </c>
      <c r="E482" s="11">
        <v>3.5558421843464E-2</v>
      </c>
      <c r="F482" s="11">
        <v>5.4020507633489499E-2</v>
      </c>
      <c r="G482" s="11">
        <v>0.18739038933787</v>
      </c>
      <c r="H482" s="11">
        <v>-7.7983805000000003E-2</v>
      </c>
      <c r="I482" s="11">
        <v>3.3244983999999998E-2</v>
      </c>
      <c r="J482" s="11">
        <v>5.9919201125434099E-2</v>
      </c>
      <c r="K482" s="11">
        <v>0.55110527969005296</v>
      </c>
    </row>
    <row r="483" spans="1:11" ht="14.25" customHeight="1">
      <c r="A483" s="11" t="s">
        <v>659</v>
      </c>
      <c r="B483" s="11">
        <v>-0.10368211126528799</v>
      </c>
      <c r="C483" s="11">
        <v>0.30676752171076499</v>
      </c>
      <c r="D483" s="11">
        <v>1.59438377378581E-2</v>
      </c>
      <c r="E483" s="11">
        <v>0.67352401086113101</v>
      </c>
      <c r="F483" s="11">
        <v>4.8708452152271799E-2</v>
      </c>
      <c r="G483" s="11">
        <v>0.187427620333558</v>
      </c>
      <c r="H483" s="11">
        <v>1.9519410000000001E-2</v>
      </c>
      <c r="I483" s="11">
        <v>0.54977782100000006</v>
      </c>
      <c r="J483" s="11">
        <v>3.8224271107272598E-2</v>
      </c>
      <c r="K483" s="11">
        <v>0.66644327055584496</v>
      </c>
    </row>
    <row r="484" spans="1:11" ht="14.25" customHeight="1">
      <c r="A484" s="11" t="s">
        <v>766</v>
      </c>
      <c r="B484" s="11">
        <v>0.23955617225147899</v>
      </c>
      <c r="C484" s="11">
        <v>3.1114644431026201E-2</v>
      </c>
      <c r="D484" s="11">
        <v>-3.9278505331817898E-2</v>
      </c>
      <c r="E484" s="11">
        <v>0.34386370225637902</v>
      </c>
      <c r="F484" s="11">
        <v>-5.2777906016342101E-2</v>
      </c>
      <c r="G484" s="11">
        <v>0.187844041455202</v>
      </c>
      <c r="H484" s="11">
        <v>-9.6053805000000006E-2</v>
      </c>
      <c r="I484" s="11">
        <v>7.1476409999999997E-3</v>
      </c>
      <c r="J484" s="11">
        <v>-5.0432124784317099E-2</v>
      </c>
      <c r="K484" s="11">
        <v>0.60344620147300199</v>
      </c>
    </row>
    <row r="485" spans="1:11" ht="14.25" customHeight="1">
      <c r="A485" s="11" t="s">
        <v>2766</v>
      </c>
      <c r="B485" s="11">
        <v>0.31016498352528099</v>
      </c>
      <c r="C485" s="11">
        <v>6.56976525686522E-3</v>
      </c>
      <c r="D485" s="11">
        <v>-1.22769274542223E-2</v>
      </c>
      <c r="E485" s="11">
        <v>0.77044282757402505</v>
      </c>
      <c r="F485" s="11">
        <v>5.2370634498777199E-2</v>
      </c>
      <c r="G485" s="11">
        <v>0.19119798791251899</v>
      </c>
      <c r="H485" s="11">
        <v>-6.9913364000000006E-2</v>
      </c>
      <c r="I485" s="11">
        <v>5.4652249E-2</v>
      </c>
      <c r="J485" s="11">
        <v>-4.22716701578017E-2</v>
      </c>
      <c r="K485" s="11">
        <v>0.66738083434380302</v>
      </c>
    </row>
    <row r="486" spans="1:11" ht="14.25" customHeight="1">
      <c r="A486" s="11" t="s">
        <v>1566</v>
      </c>
      <c r="B486" s="11">
        <v>0.135047793229989</v>
      </c>
      <c r="C486" s="11">
        <v>0.171642990165909</v>
      </c>
      <c r="D486" s="11">
        <v>2.97803150420442E-2</v>
      </c>
      <c r="E486" s="11">
        <v>0.41257566646787103</v>
      </c>
      <c r="F486" s="11">
        <v>4.5404355459023799E-2</v>
      </c>
      <c r="G486" s="11">
        <v>0.19291637942915901</v>
      </c>
      <c r="H486" s="11">
        <v>-1.3372227E-2</v>
      </c>
      <c r="I486" s="11">
        <v>0.67115093299999995</v>
      </c>
      <c r="J486" s="11">
        <v>-7.0426844129695507E-2</v>
      </c>
      <c r="K486" s="11">
        <v>0.404498434274705</v>
      </c>
    </row>
    <row r="487" spans="1:11" ht="14.25" customHeight="1">
      <c r="A487" s="11" t="s">
        <v>2884</v>
      </c>
      <c r="B487" s="11">
        <v>6.6158326967382997E-2</v>
      </c>
      <c r="C487" s="11">
        <v>0.51107889058586398</v>
      </c>
      <c r="D487" s="11">
        <v>-2.1991247556928599E-2</v>
      </c>
      <c r="E487" s="11">
        <v>0.55856098467621695</v>
      </c>
      <c r="F487" s="11">
        <v>4.7352267758687998E-2</v>
      </c>
      <c r="G487" s="11">
        <v>0.19300347694060499</v>
      </c>
      <c r="H487" s="11">
        <v>-2.8179088000000001E-2</v>
      </c>
      <c r="I487" s="11">
        <v>0.38528092400000002</v>
      </c>
      <c r="J487" s="11">
        <v>-1.58806958858113E-2</v>
      </c>
      <c r="K487" s="11">
        <v>0.85624897090153296</v>
      </c>
    </row>
    <row r="488" spans="1:11" ht="14.25" customHeight="1">
      <c r="A488" s="11" t="s">
        <v>3008</v>
      </c>
      <c r="B488" s="11">
        <v>0.153037202063318</v>
      </c>
      <c r="C488" s="11">
        <v>0.15067698434388399</v>
      </c>
      <c r="D488" s="11">
        <v>0.13919856029716501</v>
      </c>
      <c r="E488" s="11">
        <v>4.2922307209644801E-4</v>
      </c>
      <c r="F488" s="11">
        <v>-4.98535161990456E-2</v>
      </c>
      <c r="G488" s="11">
        <v>0.193039905313168</v>
      </c>
      <c r="H488" s="11">
        <v>5.6686919000000002E-2</v>
      </c>
      <c r="I488" s="11">
        <v>9.7695058000000001E-2</v>
      </c>
      <c r="J488" s="11">
        <v>2.72526405133099E-2</v>
      </c>
      <c r="K488" s="11">
        <v>0.76858201822401095</v>
      </c>
    </row>
    <row r="489" spans="1:11" ht="14.25" customHeight="1">
      <c r="A489" s="11" t="s">
        <v>3039</v>
      </c>
      <c r="B489" s="11">
        <v>-0.197890138307972</v>
      </c>
      <c r="C489" s="11">
        <v>1.2277836314933401E-2</v>
      </c>
      <c r="D489" s="11">
        <v>-9.3935212606014104E-2</v>
      </c>
      <c r="E489" s="11">
        <v>1.43138852757276E-3</v>
      </c>
      <c r="F489" s="11">
        <v>3.6937085897255202E-2</v>
      </c>
      <c r="G489" s="11">
        <v>0.19493159631092499</v>
      </c>
      <c r="H489" s="11">
        <v>-3.4567338000000003E-2</v>
      </c>
      <c r="I489" s="11">
        <v>0.17375156899999999</v>
      </c>
      <c r="J489" s="11">
        <v>-3.5882069969076099E-4</v>
      </c>
      <c r="K489" s="11">
        <v>0.99585161233963104</v>
      </c>
    </row>
    <row r="490" spans="1:11" ht="14.25" customHeight="1">
      <c r="A490" s="11" t="s">
        <v>2057</v>
      </c>
      <c r="B490" s="11">
        <v>-0.19703377600715999</v>
      </c>
      <c r="C490" s="11">
        <v>8.4140787525900096E-2</v>
      </c>
      <c r="D490" s="11">
        <v>-0.117843717782785</v>
      </c>
      <c r="E490" s="11">
        <v>5.7117701401300904E-3</v>
      </c>
      <c r="F490" s="11">
        <v>5.35758834521406E-2</v>
      </c>
      <c r="G490" s="11">
        <v>0.19553875114633601</v>
      </c>
      <c r="H490" s="11">
        <v>-4.5889311000000002E-2</v>
      </c>
      <c r="I490" s="11">
        <v>0.21317470699999999</v>
      </c>
      <c r="J490" s="11">
        <v>4.0774437693393298E-2</v>
      </c>
      <c r="K490" s="11">
        <v>0.68004143869643097</v>
      </c>
    </row>
    <row r="491" spans="1:11" ht="14.25" customHeight="1">
      <c r="A491" s="11" t="s">
        <v>1303</v>
      </c>
      <c r="B491" s="11">
        <v>0.36615684158053202</v>
      </c>
      <c r="C491" s="11">
        <v>6.8523266767358095E-4</v>
      </c>
      <c r="D491" s="11">
        <v>4.0146004633346499E-2</v>
      </c>
      <c r="E491" s="11">
        <v>0.321016374891121</v>
      </c>
      <c r="F491" s="11">
        <v>-5.0259676707316799E-2</v>
      </c>
      <c r="G491" s="11">
        <v>0.196525028272338</v>
      </c>
      <c r="H491" s="11">
        <v>-6.1174462999999998E-2</v>
      </c>
      <c r="I491" s="11">
        <v>8.1026860000000006E-2</v>
      </c>
      <c r="J491" s="11">
        <v>-0.21978655538352801</v>
      </c>
      <c r="K491" s="11">
        <v>1.9473698481450301E-2</v>
      </c>
    </row>
    <row r="492" spans="1:11" ht="14.25" customHeight="1">
      <c r="A492" s="11" t="s">
        <v>2809</v>
      </c>
      <c r="B492" s="11">
        <v>0.26880707471125798</v>
      </c>
      <c r="C492" s="11">
        <v>2.0570438395265199E-2</v>
      </c>
      <c r="D492" s="11">
        <v>-3.4682156669647198E-2</v>
      </c>
      <c r="E492" s="11">
        <v>0.41798553058622001</v>
      </c>
      <c r="F492" s="11">
        <v>5.3263777785965798E-2</v>
      </c>
      <c r="G492" s="11">
        <v>0.19778813012376301</v>
      </c>
      <c r="H492" s="11">
        <v>-7.9786952999999994E-2</v>
      </c>
      <c r="I492" s="11">
        <v>3.1089177999999999E-2</v>
      </c>
      <c r="J492" s="11">
        <v>-7.4221068866384493E-2</v>
      </c>
      <c r="K492" s="11">
        <v>0.46036381771608098</v>
      </c>
    </row>
    <row r="493" spans="1:11" ht="14.25" customHeight="1">
      <c r="A493" s="11" t="s">
        <v>1601</v>
      </c>
      <c r="B493" s="11">
        <v>6.7696602957585297E-2</v>
      </c>
      <c r="C493" s="11">
        <v>0.54514430207015196</v>
      </c>
      <c r="D493" s="11">
        <v>-2.4339378881131201E-2</v>
      </c>
      <c r="E493" s="11">
        <v>0.56040518748479595</v>
      </c>
      <c r="F493" s="11">
        <v>-5.1780421206098201E-2</v>
      </c>
      <c r="G493" s="11">
        <v>0.19807756459623299</v>
      </c>
      <c r="H493" s="11">
        <v>-4.3744397999999997E-2</v>
      </c>
      <c r="I493" s="11">
        <v>0.22619936600000001</v>
      </c>
      <c r="J493" s="11">
        <v>-0.25019801508057798</v>
      </c>
      <c r="K493" s="11">
        <v>1.1335768461815001E-2</v>
      </c>
    </row>
    <row r="494" spans="1:11" ht="14.25" customHeight="1">
      <c r="A494" s="11" t="s">
        <v>2594</v>
      </c>
      <c r="B494" s="11">
        <v>0.14922592257577499</v>
      </c>
      <c r="C494" s="11">
        <v>0.16063491700107099</v>
      </c>
      <c r="D494" s="11">
        <v>6.8691028747773303E-2</v>
      </c>
      <c r="E494" s="11">
        <v>8.3041756991016097E-2</v>
      </c>
      <c r="F494" s="11">
        <v>-4.8942930887749897E-2</v>
      </c>
      <c r="G494" s="11">
        <v>0.19814476838968201</v>
      </c>
      <c r="H494" s="11">
        <v>3.9911495999999998E-2</v>
      </c>
      <c r="I494" s="11">
        <v>0.24323323899999999</v>
      </c>
      <c r="J494" s="11">
        <v>-0.15088295010901701</v>
      </c>
      <c r="K494" s="11">
        <v>0.103339011195251</v>
      </c>
    </row>
    <row r="495" spans="1:11" ht="14.25" customHeight="1">
      <c r="A495" s="11" t="s">
        <v>2098</v>
      </c>
      <c r="B495" s="11">
        <v>-5.5738988620737999E-2</v>
      </c>
      <c r="C495" s="11">
        <v>0.60979541758362399</v>
      </c>
      <c r="D495" s="11">
        <v>-6.7720180622132004E-2</v>
      </c>
      <c r="E495" s="11">
        <v>9.6734474042671506E-2</v>
      </c>
      <c r="F495" s="11">
        <v>5.0786875584800002E-2</v>
      </c>
      <c r="G495" s="11">
        <v>0.198456308300196</v>
      </c>
      <c r="H495" s="11">
        <v>-4.7793243999999999E-2</v>
      </c>
      <c r="I495" s="11">
        <v>0.17183806099999999</v>
      </c>
      <c r="J495" s="11">
        <v>5.1734562784428902E-2</v>
      </c>
      <c r="K495" s="11">
        <v>0.58644321232997298</v>
      </c>
    </row>
    <row r="496" spans="1:11" ht="14.25" customHeight="1">
      <c r="A496" s="11" t="s">
        <v>1518</v>
      </c>
      <c r="B496" s="11">
        <v>0.16913056321619599</v>
      </c>
      <c r="C496" s="11">
        <v>0.122880629721389</v>
      </c>
      <c r="D496" s="11">
        <v>7.1508348081696796E-3</v>
      </c>
      <c r="E496" s="11">
        <v>0.86054888937272001</v>
      </c>
      <c r="F496" s="11">
        <v>5.2789226485283003E-2</v>
      </c>
      <c r="G496" s="11">
        <v>0.19928778588722801</v>
      </c>
      <c r="H496" s="11">
        <v>-2.7645184E-2</v>
      </c>
      <c r="I496" s="11">
        <v>0.43075494800000003</v>
      </c>
      <c r="J496" s="11">
        <v>-0.177090261235442</v>
      </c>
      <c r="K496" s="11">
        <v>6.4366891243310798E-2</v>
      </c>
    </row>
    <row r="497" spans="1:11" ht="14.25" customHeight="1">
      <c r="A497" s="11" t="s">
        <v>2983</v>
      </c>
      <c r="B497" s="11">
        <v>-8.7122260826327999E-2</v>
      </c>
      <c r="C497" s="11">
        <v>0.43176887453756502</v>
      </c>
      <c r="D497" s="11">
        <v>-6.4089176577574999E-2</v>
      </c>
      <c r="E497" s="11">
        <v>0.120688333586952</v>
      </c>
      <c r="F497" s="11">
        <v>5.0557604466992E-2</v>
      </c>
      <c r="G497" s="11">
        <v>0.20512287411271701</v>
      </c>
      <c r="H497" s="11">
        <v>-5.4799918000000003E-2</v>
      </c>
      <c r="I497" s="11">
        <v>0.124697107</v>
      </c>
      <c r="J497" s="11">
        <v>-7.8747890914489999E-2</v>
      </c>
      <c r="K497" s="11">
        <v>0.414500822153757</v>
      </c>
    </row>
    <row r="498" spans="1:11" ht="14.25" customHeight="1">
      <c r="A498" s="11" t="s">
        <v>2786</v>
      </c>
      <c r="B498" s="11">
        <v>-0.17093989864473599</v>
      </c>
      <c r="C498" s="11">
        <v>0.13616685316614299</v>
      </c>
      <c r="D498" s="11">
        <v>2.9462492058656201E-2</v>
      </c>
      <c r="E498" s="11">
        <v>0.49785027689691502</v>
      </c>
      <c r="F498" s="11">
        <v>-5.2370932755066102E-2</v>
      </c>
      <c r="G498" s="11">
        <v>0.20544593517658499</v>
      </c>
      <c r="H498" s="11">
        <v>5.6083464E-2</v>
      </c>
      <c r="I498" s="11">
        <v>0.133235621</v>
      </c>
      <c r="J498" s="11">
        <v>9.7914877275408096E-2</v>
      </c>
      <c r="K498" s="11">
        <v>0.33456813780049</v>
      </c>
    </row>
    <row r="499" spans="1:11" ht="14.25" customHeight="1">
      <c r="A499" s="11" t="s">
        <v>3105</v>
      </c>
      <c r="B499" s="11">
        <v>-5.9854718297482901E-2</v>
      </c>
      <c r="C499" s="11">
        <v>0.58467883993991399</v>
      </c>
      <c r="D499" s="11">
        <v>5.1152197484896203E-2</v>
      </c>
      <c r="E499" s="11">
        <v>0.20799085958795399</v>
      </c>
      <c r="F499" s="11">
        <v>5.18328627446836E-2</v>
      </c>
      <c r="G499" s="11">
        <v>0.206213440401045</v>
      </c>
      <c r="H499" s="11">
        <v>2.9697026000000001E-2</v>
      </c>
      <c r="I499" s="11">
        <v>0.39785864999999998</v>
      </c>
      <c r="J499" s="11">
        <v>0.16415854858100601</v>
      </c>
      <c r="K499" s="11">
        <v>8.4618346973767106E-2</v>
      </c>
    </row>
    <row r="500" spans="1:11" ht="14.25" customHeight="1">
      <c r="A500" s="11" t="s">
        <v>3142</v>
      </c>
      <c r="B500" s="11">
        <v>-7.5031914404771499E-2</v>
      </c>
      <c r="C500" s="11">
        <v>0.47626609958872801</v>
      </c>
      <c r="D500" s="11">
        <v>-5.1574705802341202E-3</v>
      </c>
      <c r="E500" s="11">
        <v>0.89408636918473505</v>
      </c>
      <c r="F500" s="11">
        <v>4.7890268115309602E-2</v>
      </c>
      <c r="G500" s="11">
        <v>0.20814406005459599</v>
      </c>
      <c r="H500" s="11">
        <v>-3.3419880000000002E-3</v>
      </c>
      <c r="I500" s="11">
        <v>0.92230108700000002</v>
      </c>
      <c r="J500" s="11">
        <v>9.6615052995993295E-2</v>
      </c>
      <c r="K500" s="11">
        <v>0.27956361769118598</v>
      </c>
    </row>
    <row r="501" spans="1:11" ht="14.25" customHeight="1">
      <c r="A501" s="11" t="s">
        <v>1159</v>
      </c>
      <c r="B501" s="11">
        <v>-5.40601630923008E-2</v>
      </c>
      <c r="C501" s="11">
        <v>0.60430460487079296</v>
      </c>
      <c r="D501" s="11">
        <v>0.13835108230985799</v>
      </c>
      <c r="E501" s="11">
        <v>3.5500750705857098E-4</v>
      </c>
      <c r="F501" s="11">
        <v>4.7310316522531599E-2</v>
      </c>
      <c r="G501" s="11">
        <v>0.20824749239700399</v>
      </c>
      <c r="H501" s="11">
        <v>8.0524348999999995E-2</v>
      </c>
      <c r="I501" s="11">
        <v>1.6223926999999999E-2</v>
      </c>
      <c r="J501" s="11">
        <v>0.176552332549747</v>
      </c>
      <c r="K501" s="11">
        <v>5.1619099948627997E-2</v>
      </c>
    </row>
    <row r="502" spans="1:11" ht="14.25" customHeight="1">
      <c r="A502" s="11" t="s">
        <v>371</v>
      </c>
      <c r="B502" s="11">
        <v>-7.5984069702201396E-2</v>
      </c>
      <c r="C502" s="11">
        <v>0.48903990792539198</v>
      </c>
      <c r="D502" s="11">
        <v>-4.1099498500748198E-2</v>
      </c>
      <c r="E502" s="11">
        <v>0.31579874980725697</v>
      </c>
      <c r="F502" s="11">
        <v>4.9936763004556101E-2</v>
      </c>
      <c r="G502" s="11">
        <v>0.208787976668766</v>
      </c>
      <c r="H502" s="11">
        <v>-2.5815985E-2</v>
      </c>
      <c r="I502" s="11">
        <v>0.46516271100000001</v>
      </c>
      <c r="J502" s="11">
        <v>8.3524639698435904E-2</v>
      </c>
      <c r="K502" s="11">
        <v>0.38437803753375399</v>
      </c>
    </row>
    <row r="503" spans="1:11" ht="14.25" customHeight="1">
      <c r="A503" s="11" t="s">
        <v>2272</v>
      </c>
      <c r="B503" s="11">
        <v>0.17140775638362099</v>
      </c>
      <c r="C503" s="11">
        <v>0.122058297995638</v>
      </c>
      <c r="D503" s="11">
        <v>-9.3381902773532199E-3</v>
      </c>
      <c r="E503" s="11">
        <v>0.82093965396818402</v>
      </c>
      <c r="F503" s="11">
        <v>4.9952756667523503E-2</v>
      </c>
      <c r="G503" s="11">
        <v>0.209795220883259</v>
      </c>
      <c r="H503" s="11">
        <v>-5.5724731999999999E-2</v>
      </c>
      <c r="I503" s="11">
        <v>0.11776489599999999</v>
      </c>
      <c r="J503" s="11">
        <v>-6.7745043909428496E-2</v>
      </c>
      <c r="K503" s="11">
        <v>0.48336620660276203</v>
      </c>
    </row>
    <row r="504" spans="1:11" ht="14.25" customHeight="1">
      <c r="A504" s="11" t="s">
        <v>2855</v>
      </c>
      <c r="B504" s="11">
        <v>-0.27289371928428802</v>
      </c>
      <c r="C504" s="11">
        <v>1.8689486774042498E-2</v>
      </c>
      <c r="D504" s="11">
        <v>-7.6813727559918499E-2</v>
      </c>
      <c r="E504" s="11">
        <v>7.8257726151320997E-2</v>
      </c>
      <c r="F504" s="11">
        <v>5.2853533905790097E-2</v>
      </c>
      <c r="G504" s="11">
        <v>0.211847003793667</v>
      </c>
      <c r="H504" s="11">
        <v>-2.0675361999999999E-2</v>
      </c>
      <c r="I504" s="11">
        <v>0.580412873</v>
      </c>
      <c r="J504" s="11">
        <v>-8.7518660640864096E-2</v>
      </c>
      <c r="K504" s="11">
        <v>0.391909526511309</v>
      </c>
    </row>
    <row r="505" spans="1:11" ht="14.25" customHeight="1">
      <c r="A505" s="11" t="s">
        <v>2559</v>
      </c>
      <c r="B505" s="11">
        <v>0.23900939368760701</v>
      </c>
      <c r="C505" s="11">
        <v>3.1410081533500299E-2</v>
      </c>
      <c r="D505" s="11">
        <v>-1.3741160728282099E-3</v>
      </c>
      <c r="E505" s="11">
        <v>0.97346174867022095</v>
      </c>
      <c r="F505" s="11">
        <v>-4.9524011670618699E-2</v>
      </c>
      <c r="G505" s="11">
        <v>0.21464885094954</v>
      </c>
      <c r="H505" s="11">
        <v>-5.6622560000000002E-2</v>
      </c>
      <c r="I505" s="11">
        <v>0.111659235</v>
      </c>
      <c r="J505" s="11">
        <v>-0.193617787371716</v>
      </c>
      <c r="K505" s="11">
        <v>4.4104146314310498E-2</v>
      </c>
    </row>
    <row r="506" spans="1:11" ht="14.25" customHeight="1">
      <c r="A506" s="11" t="s">
        <v>366</v>
      </c>
      <c r="B506" s="11">
        <v>2.8848244573396301E-2</v>
      </c>
      <c r="C506" s="11">
        <v>0.79791957761878296</v>
      </c>
      <c r="D506" s="11">
        <v>7.1436939240540107E-2</v>
      </c>
      <c r="E506" s="11">
        <v>8.8768620544345006E-2</v>
      </c>
      <c r="F506" s="11">
        <v>4.9977333360388197E-2</v>
      </c>
      <c r="G506" s="11">
        <v>0.216297203110832</v>
      </c>
      <c r="H506" s="11">
        <v>3.4635249E-2</v>
      </c>
      <c r="I506" s="11">
        <v>0.33987149100000003</v>
      </c>
      <c r="J506" s="11">
        <v>0.126331017046486</v>
      </c>
      <c r="K506" s="11">
        <v>0.197473365708183</v>
      </c>
    </row>
    <row r="507" spans="1:11" ht="14.25" customHeight="1">
      <c r="A507" s="11" t="s">
        <v>3015</v>
      </c>
      <c r="B507" s="11">
        <v>-9.4072853243745799E-2</v>
      </c>
      <c r="C507" s="11">
        <v>0.393846261798174</v>
      </c>
      <c r="D507" s="11">
        <v>-3.6252507105740399E-2</v>
      </c>
      <c r="E507" s="11">
        <v>0.3809527753816</v>
      </c>
      <c r="F507" s="11">
        <v>-4.9238791687052599E-2</v>
      </c>
      <c r="G507" s="11">
        <v>0.21793014885190001</v>
      </c>
      <c r="H507" s="11">
        <v>-1.1706675E-2</v>
      </c>
      <c r="I507" s="11">
        <v>0.74377790600000004</v>
      </c>
      <c r="J507" s="11">
        <v>-3.8466486859926E-2</v>
      </c>
      <c r="K507" s="11">
        <v>0.69124842489079497</v>
      </c>
    </row>
    <row r="508" spans="1:11" ht="14.25" customHeight="1">
      <c r="A508" s="11" t="s">
        <v>1932</v>
      </c>
      <c r="B508" s="11">
        <v>9.5114399318646195E-2</v>
      </c>
      <c r="C508" s="11">
        <v>0.410673966103209</v>
      </c>
      <c r="D508" s="11">
        <v>-0.104641793993587</v>
      </c>
      <c r="E508" s="11">
        <v>1.5828118197974E-2</v>
      </c>
      <c r="F508" s="11">
        <v>5.1154588310494797E-2</v>
      </c>
      <c r="G508" s="11">
        <v>0.218445782964207</v>
      </c>
      <c r="H508" s="11">
        <v>-0.104539297</v>
      </c>
      <c r="I508" s="11">
        <v>4.9937860000000001E-3</v>
      </c>
      <c r="J508" s="11">
        <v>5.6031922170622299E-2</v>
      </c>
      <c r="K508" s="11">
        <v>0.57998688959030997</v>
      </c>
    </row>
    <row r="509" spans="1:11" ht="14.25" customHeight="1">
      <c r="A509" s="11" t="s">
        <v>1423</v>
      </c>
      <c r="B509" s="11">
        <v>-0.131839086115734</v>
      </c>
      <c r="C509" s="11">
        <v>0.20777794210219799</v>
      </c>
      <c r="D509" s="11">
        <v>-2.4342812449185298E-2</v>
      </c>
      <c r="E509" s="11">
        <v>0.53381904968529503</v>
      </c>
      <c r="F509" s="11">
        <v>4.6681735649870902E-2</v>
      </c>
      <c r="G509" s="11">
        <v>0.21870626300717799</v>
      </c>
      <c r="H509" s="11">
        <v>-3.7971950000000002E-3</v>
      </c>
      <c r="I509" s="11">
        <v>0.91159983899999997</v>
      </c>
      <c r="J509" s="11">
        <v>0.15770755427948399</v>
      </c>
      <c r="K509" s="11">
        <v>8.6323162904796899E-2</v>
      </c>
    </row>
    <row r="510" spans="1:11" ht="14.25" customHeight="1">
      <c r="A510" s="11" t="s">
        <v>2993</v>
      </c>
      <c r="B510" s="11">
        <v>0.24823468610337501</v>
      </c>
      <c r="C510" s="11">
        <v>2.9201986577940299E-2</v>
      </c>
      <c r="D510" s="11">
        <v>8.5870678861657807E-2</v>
      </c>
      <c r="E510" s="11">
        <v>5.0928323819342702E-2</v>
      </c>
      <c r="F510" s="11">
        <v>5.2345829749762401E-2</v>
      </c>
      <c r="G510" s="11">
        <v>0.21895293355408799</v>
      </c>
      <c r="H510" s="11">
        <v>-1.2395385E-2</v>
      </c>
      <c r="I510" s="11">
        <v>0.74988250099999998</v>
      </c>
      <c r="J510" s="11">
        <v>0.14291807524508801</v>
      </c>
      <c r="K510" s="11">
        <v>0.15393203842240899</v>
      </c>
    </row>
    <row r="511" spans="1:11" ht="14.25" customHeight="1">
      <c r="A511" s="11" t="s">
        <v>576</v>
      </c>
      <c r="B511" s="11">
        <v>-4.97371142432982E-2</v>
      </c>
      <c r="C511" s="11">
        <v>0.64235186847519699</v>
      </c>
      <c r="D511" s="11">
        <v>-5.9588350183567701E-2</v>
      </c>
      <c r="E511" s="11">
        <v>0.136733594947055</v>
      </c>
      <c r="F511" s="11">
        <v>4.7336964896457001E-2</v>
      </c>
      <c r="G511" s="11">
        <v>0.220424461261718</v>
      </c>
      <c r="H511" s="11">
        <v>-4.6027066999999998E-2</v>
      </c>
      <c r="I511" s="11">
        <v>0.18223061800000001</v>
      </c>
      <c r="J511" s="11">
        <v>2.10383152516283E-2</v>
      </c>
      <c r="K511" s="11">
        <v>0.82158605053704303</v>
      </c>
    </row>
    <row r="512" spans="1:11" ht="14.25" customHeight="1">
      <c r="A512" s="11" t="s">
        <v>565</v>
      </c>
      <c r="B512" s="11">
        <v>2.1855765557915199E-3</v>
      </c>
      <c r="C512" s="11">
        <v>0.98351624231685997</v>
      </c>
      <c r="D512" s="11">
        <v>-7.3057331917472899E-3</v>
      </c>
      <c r="E512" s="11">
        <v>0.85345378584450404</v>
      </c>
      <c r="F512" s="11">
        <v>4.6728013137407903E-2</v>
      </c>
      <c r="G512" s="11">
        <v>0.22048940597755101</v>
      </c>
      <c r="H512" s="11">
        <v>1.835773E-3</v>
      </c>
      <c r="I512" s="11">
        <v>0.95721820400000002</v>
      </c>
      <c r="J512" s="11">
        <v>1.3290519348166699E-2</v>
      </c>
      <c r="K512" s="11">
        <v>0.88604389514054305</v>
      </c>
    </row>
    <row r="513" spans="1:11" ht="14.25" customHeight="1">
      <c r="A513" s="11" t="s">
        <v>1047</v>
      </c>
      <c r="B513" s="11">
        <v>-9.0091910865829003E-2</v>
      </c>
      <c r="C513" s="11">
        <v>0.41257269764398102</v>
      </c>
      <c r="D513" s="11">
        <v>6.99509069426068E-3</v>
      </c>
      <c r="E513" s="11">
        <v>0.865884562505288</v>
      </c>
      <c r="F513" s="11">
        <v>4.87892608128596E-2</v>
      </c>
      <c r="G513" s="11">
        <v>0.22121541744555501</v>
      </c>
      <c r="H513" s="11">
        <v>1.0835269E-2</v>
      </c>
      <c r="I513" s="11">
        <v>0.76043998999999995</v>
      </c>
      <c r="J513" s="11">
        <v>3.3077037719233801E-2</v>
      </c>
      <c r="K513" s="11">
        <v>0.73805088372079397</v>
      </c>
    </row>
    <row r="514" spans="1:11" ht="14.25" customHeight="1">
      <c r="A514" s="11" t="s">
        <v>1621</v>
      </c>
      <c r="B514" s="11">
        <v>0.113110580070012</v>
      </c>
      <c r="C514" s="11">
        <v>0.340642353171553</v>
      </c>
      <c r="D514" s="11">
        <v>-5.2428047829365901E-2</v>
      </c>
      <c r="E514" s="11">
        <v>0.226051587497545</v>
      </c>
      <c r="F514" s="11">
        <v>5.0902198858433001E-2</v>
      </c>
      <c r="G514" s="11">
        <v>0.222584496529003</v>
      </c>
      <c r="H514" s="11">
        <v>-4.1427750999999999E-2</v>
      </c>
      <c r="I514" s="11">
        <v>0.26555738200000001</v>
      </c>
      <c r="J514" s="11">
        <v>-0.10452510141448</v>
      </c>
      <c r="K514" s="11">
        <v>0.30008754224200401</v>
      </c>
    </row>
    <row r="515" spans="1:11" ht="14.25" customHeight="1">
      <c r="A515" s="11" t="s">
        <v>1659</v>
      </c>
      <c r="B515" s="11">
        <v>-0.25102043441681998</v>
      </c>
      <c r="C515" s="11">
        <v>2.88165085526823E-2</v>
      </c>
      <c r="D515" s="11">
        <v>-2.98633826380847E-2</v>
      </c>
      <c r="E515" s="11">
        <v>0.481422969406126</v>
      </c>
      <c r="F515" s="11">
        <v>4.94764362283628E-2</v>
      </c>
      <c r="G515" s="11">
        <v>0.22514354830975</v>
      </c>
      <c r="H515" s="11">
        <v>1.1060402E-2</v>
      </c>
      <c r="I515" s="11">
        <v>0.76278795200000005</v>
      </c>
      <c r="J515" s="11">
        <v>0.20273839962926801</v>
      </c>
      <c r="K515" s="11">
        <v>4.27638735054151E-2</v>
      </c>
    </row>
    <row r="516" spans="1:11" ht="14.25" customHeight="1">
      <c r="A516" s="11" t="s">
        <v>2757</v>
      </c>
      <c r="B516" s="11">
        <v>0.30525769911253697</v>
      </c>
      <c r="C516" s="11">
        <v>3.8047185795572602E-3</v>
      </c>
      <c r="D516" s="11">
        <v>8.8327158647194703E-2</v>
      </c>
      <c r="E516" s="11">
        <v>2.5871144108335999E-2</v>
      </c>
      <c r="F516" s="11">
        <v>-4.6458184138920403E-2</v>
      </c>
      <c r="G516" s="11">
        <v>0.22641442695235001</v>
      </c>
      <c r="H516" s="11">
        <v>-4.1064700000000001E-3</v>
      </c>
      <c r="I516" s="11">
        <v>0.90554455199999995</v>
      </c>
      <c r="J516" s="11">
        <v>-7.75929911256657E-2</v>
      </c>
      <c r="K516" s="11">
        <v>0.39981589574153198</v>
      </c>
    </row>
    <row r="517" spans="1:11" ht="14.25" customHeight="1">
      <c r="A517" s="11" t="s">
        <v>1804</v>
      </c>
      <c r="B517" s="11">
        <v>-9.9421712672418797E-2</v>
      </c>
      <c r="C517" s="11">
        <v>0.39500459236902902</v>
      </c>
      <c r="D517" s="11">
        <v>-4.9695443252400703E-2</v>
      </c>
      <c r="E517" s="11">
        <v>0.24541875642653099</v>
      </c>
      <c r="F517" s="11">
        <v>5.0766269841162101E-2</v>
      </c>
      <c r="G517" s="11">
        <v>0.22946290207428</v>
      </c>
      <c r="H517" s="11">
        <v>-1.6597165000000001E-2</v>
      </c>
      <c r="I517" s="11">
        <v>0.65399490500000002</v>
      </c>
      <c r="J517" s="11">
        <v>-7.7839841048540803E-2</v>
      </c>
      <c r="K517" s="11">
        <v>0.44051777645403101</v>
      </c>
    </row>
    <row r="518" spans="1:11" ht="14.25" customHeight="1">
      <c r="A518" s="11" t="s">
        <v>1145</v>
      </c>
      <c r="B518" s="11">
        <v>-2.1729620756901401E-2</v>
      </c>
      <c r="C518" s="11">
        <v>0.84015758647957295</v>
      </c>
      <c r="D518" s="11">
        <v>-1.26271382155872E-2</v>
      </c>
      <c r="E518" s="11">
        <v>0.75262276101570602</v>
      </c>
      <c r="F518" s="11">
        <v>4.6243465969671903E-2</v>
      </c>
      <c r="G518" s="11">
        <v>0.23160462522980699</v>
      </c>
      <c r="H518" s="11">
        <v>-1.1497537E-2</v>
      </c>
      <c r="I518" s="11">
        <v>0.73932197399999999</v>
      </c>
      <c r="J518" s="11">
        <v>-6.1691277021090701E-2</v>
      </c>
      <c r="K518" s="11">
        <v>0.51242401504869595</v>
      </c>
    </row>
    <row r="519" spans="1:11" ht="14.25" customHeight="1">
      <c r="A519" s="11" t="s">
        <v>2355</v>
      </c>
      <c r="B519" s="11">
        <v>-1.8765797361855501E-2</v>
      </c>
      <c r="C519" s="11">
        <v>0.85870258051523296</v>
      </c>
      <c r="D519" s="11">
        <v>-5.4650523917612902E-2</v>
      </c>
      <c r="E519" s="11">
        <v>0.16425053595351899</v>
      </c>
      <c r="F519" s="11">
        <v>4.5177255558252701E-2</v>
      </c>
      <c r="G519" s="11">
        <v>0.23464432760416701</v>
      </c>
      <c r="H519" s="11">
        <v>-2.6757151999999999E-2</v>
      </c>
      <c r="I519" s="11">
        <v>0.43046114699999999</v>
      </c>
      <c r="J519" s="11">
        <v>-7.1949793803604403E-2</v>
      </c>
      <c r="K519" s="11">
        <v>0.43589296825956397</v>
      </c>
    </row>
    <row r="520" spans="1:11" ht="14.25" customHeight="1">
      <c r="A520" s="11" t="s">
        <v>2773</v>
      </c>
      <c r="B520" s="11">
        <v>0.249095435710628</v>
      </c>
      <c r="C520" s="11">
        <v>1.7813901954006599E-2</v>
      </c>
      <c r="D520" s="11">
        <v>2.9189228102038899E-2</v>
      </c>
      <c r="E520" s="11">
        <v>0.45649886151641</v>
      </c>
      <c r="F520" s="11">
        <v>-4.4862821904937802E-2</v>
      </c>
      <c r="G520" s="11">
        <v>0.235942827152305</v>
      </c>
      <c r="H520" s="11">
        <v>-1.2801770000000001E-2</v>
      </c>
      <c r="I520" s="11">
        <v>0.70544749299999998</v>
      </c>
      <c r="J520" s="11">
        <v>-0.16804977070066701</v>
      </c>
      <c r="K520" s="11">
        <v>6.63657313362368E-2</v>
      </c>
    </row>
    <row r="521" spans="1:11" ht="14.25" customHeight="1">
      <c r="A521" s="11" t="s">
        <v>696</v>
      </c>
      <c r="B521" s="11">
        <v>-8.0917146648589802E-2</v>
      </c>
      <c r="C521" s="11">
        <v>0.47305263447528401</v>
      </c>
      <c r="D521" s="11">
        <v>-6.9889090838019703E-3</v>
      </c>
      <c r="E521" s="11">
        <v>0.86794002477163501</v>
      </c>
      <c r="F521" s="11">
        <v>4.8098047590061803E-2</v>
      </c>
      <c r="G521" s="11">
        <v>0.236537949995969</v>
      </c>
      <c r="H521" s="11">
        <v>6.9704900000000004E-4</v>
      </c>
      <c r="I521" s="11">
        <v>0.98466174299999998</v>
      </c>
      <c r="J521" s="11">
        <v>0.12700466621462</v>
      </c>
      <c r="K521" s="11">
        <v>0.197689049160923</v>
      </c>
    </row>
    <row r="522" spans="1:11" ht="14.25" customHeight="1">
      <c r="A522" s="11" t="s">
        <v>162</v>
      </c>
      <c r="B522" s="11">
        <v>0.30964400396403402</v>
      </c>
      <c r="C522" s="11">
        <v>3.9945093292906297E-3</v>
      </c>
      <c r="D522" s="11">
        <v>0.17539135532370401</v>
      </c>
      <c r="E522" s="25">
        <v>1.14084969224078E-5</v>
      </c>
      <c r="F522" s="11">
        <v>4.5780482720129301E-2</v>
      </c>
      <c r="G522" s="11">
        <v>0.237544500728856</v>
      </c>
      <c r="H522" s="11">
        <v>4.8181983999999997E-2</v>
      </c>
      <c r="I522" s="11">
        <v>0.16524032799999999</v>
      </c>
      <c r="J522" s="11">
        <v>-0.136605577793522</v>
      </c>
      <c r="K522" s="11">
        <v>0.146114507994802</v>
      </c>
    </row>
    <row r="523" spans="1:11" ht="14.25" customHeight="1">
      <c r="A523" s="11" t="s">
        <v>2981</v>
      </c>
      <c r="B523" s="11">
        <v>0.26791783585543</v>
      </c>
      <c r="C523" s="11">
        <v>1.0145727732002299E-2</v>
      </c>
      <c r="D523" s="11">
        <v>1.2107619754761101E-2</v>
      </c>
      <c r="E523" s="11">
        <v>0.75802640642581998</v>
      </c>
      <c r="F523" s="11">
        <v>-4.4198479037204197E-2</v>
      </c>
      <c r="G523" s="11">
        <v>0.23793513469018501</v>
      </c>
      <c r="H523" s="11">
        <v>-6.3873922999999999E-2</v>
      </c>
      <c r="I523" s="11">
        <v>5.8407273000000003E-2</v>
      </c>
      <c r="J523" s="11">
        <v>-0.10353190473903</v>
      </c>
      <c r="K523" s="11">
        <v>0.25511103842191102</v>
      </c>
    </row>
    <row r="524" spans="1:11" ht="14.25" customHeight="1">
      <c r="A524" s="11" t="s">
        <v>2722</v>
      </c>
      <c r="B524" s="11">
        <v>7.7569745596569997E-2</v>
      </c>
      <c r="C524" s="11">
        <v>0.48285317209355999</v>
      </c>
      <c r="D524" s="11">
        <v>-5.5115320965268999E-2</v>
      </c>
      <c r="E524" s="11">
        <v>0.182045681170663</v>
      </c>
      <c r="F524" s="11">
        <v>-4.6681873923997801E-2</v>
      </c>
      <c r="G524" s="11">
        <v>0.23800514231480699</v>
      </c>
      <c r="H524" s="11">
        <v>-5.8939698999999998E-2</v>
      </c>
      <c r="I524" s="11">
        <v>9.6711003000000004E-2</v>
      </c>
      <c r="J524" s="11">
        <v>-0.117323325994713</v>
      </c>
      <c r="K524" s="11">
        <v>0.21958553336723499</v>
      </c>
    </row>
    <row r="525" spans="1:11" ht="14.25" customHeight="1">
      <c r="A525" s="11" t="s">
        <v>2759</v>
      </c>
      <c r="B525" s="11">
        <v>0.13424901512369899</v>
      </c>
      <c r="C525" s="11">
        <v>0.22392129819124401</v>
      </c>
      <c r="D525" s="11">
        <v>2.6373512888012301E-2</v>
      </c>
      <c r="E525" s="11">
        <v>0.52232535706818395</v>
      </c>
      <c r="F525" s="11">
        <v>-4.6628078927007897E-2</v>
      </c>
      <c r="G525" s="11">
        <v>0.24117509772867199</v>
      </c>
      <c r="H525" s="11">
        <v>-5.4614980000000004E-3</v>
      </c>
      <c r="I525" s="11">
        <v>0.87821139599999998</v>
      </c>
      <c r="J525" s="11">
        <v>-5.3021541908613801E-2</v>
      </c>
      <c r="K525" s="11">
        <v>0.58188266701150604</v>
      </c>
    </row>
    <row r="526" spans="1:11" ht="14.25" customHeight="1">
      <c r="A526" s="11" t="s">
        <v>160</v>
      </c>
      <c r="B526" s="11">
        <v>-2.2779158258013001E-2</v>
      </c>
      <c r="C526" s="11">
        <v>0.83486760559647</v>
      </c>
      <c r="D526" s="11">
        <v>5.7075662196126101E-2</v>
      </c>
      <c r="E526" s="11">
        <v>0.16206619828430199</v>
      </c>
      <c r="F526" s="11">
        <v>4.6522418466777599E-2</v>
      </c>
      <c r="G526" s="11">
        <v>0.241704927975843</v>
      </c>
      <c r="H526" s="11">
        <v>3.5806738999999997E-2</v>
      </c>
      <c r="I526" s="11">
        <v>0.316082949</v>
      </c>
      <c r="J526" s="11">
        <v>0.118617519487836</v>
      </c>
      <c r="K526" s="11">
        <v>0.21472429628769199</v>
      </c>
    </row>
    <row r="527" spans="1:11" ht="14.25" customHeight="1">
      <c r="A527" s="11" t="s">
        <v>1015</v>
      </c>
      <c r="B527" s="11">
        <v>0.16142662314035</v>
      </c>
      <c r="C527" s="11">
        <v>0.137206359801721</v>
      </c>
      <c r="D527" s="11">
        <v>2.7118078418134201E-2</v>
      </c>
      <c r="E527" s="11">
        <v>0.50255554079142395</v>
      </c>
      <c r="F527" s="11">
        <v>-4.5819269735589599E-2</v>
      </c>
      <c r="G527" s="11">
        <v>0.242386586754686</v>
      </c>
      <c r="H527" s="11">
        <v>-1.6451767999999999E-2</v>
      </c>
      <c r="I527" s="11">
        <v>0.63797130599999996</v>
      </c>
      <c r="J527" s="11">
        <v>-4.72850429400603E-2</v>
      </c>
      <c r="K527" s="11">
        <v>0.61764488399803397</v>
      </c>
    </row>
    <row r="528" spans="1:11" ht="14.25" customHeight="1">
      <c r="A528" s="11" t="s">
        <v>3121</v>
      </c>
      <c r="B528" s="11">
        <v>0.40697293707663501</v>
      </c>
      <c r="C528" s="11">
        <v>1.3525760767179201E-3</v>
      </c>
      <c r="D528" s="11">
        <v>0.1846617155693</v>
      </c>
      <c r="E528" s="18">
        <v>6.0689208719211098E-5</v>
      </c>
      <c r="F528" s="11">
        <v>5.1371900481311503E-2</v>
      </c>
      <c r="G528" s="11">
        <v>0.24297094099168501</v>
      </c>
      <c r="H528" s="11">
        <v>4.9652018999999999E-2</v>
      </c>
      <c r="I528" s="11">
        <v>0.21645484700000001</v>
      </c>
      <c r="J528" s="11">
        <v>-0.121684552025511</v>
      </c>
      <c r="K528" s="11">
        <v>0.26345600334874297</v>
      </c>
    </row>
    <row r="529" spans="1:11" ht="14.25" customHeight="1">
      <c r="A529" s="11" t="s">
        <v>1965</v>
      </c>
      <c r="B529" s="11">
        <v>-0.128085589008512</v>
      </c>
      <c r="C529" s="11">
        <v>0.26452278067021301</v>
      </c>
      <c r="D529" s="11">
        <v>-9.9797603290182002E-2</v>
      </c>
      <c r="E529" s="11">
        <v>2.00786226200147E-2</v>
      </c>
      <c r="F529" s="11">
        <v>4.8152388403997798E-2</v>
      </c>
      <c r="G529" s="11">
        <v>0.24321513011857501</v>
      </c>
      <c r="H529" s="11">
        <v>-5.3568826E-2</v>
      </c>
      <c r="I529" s="11">
        <v>0.14794806999999999</v>
      </c>
      <c r="J529" s="11">
        <v>3.82664523064324E-2</v>
      </c>
      <c r="K529" s="11">
        <v>0.70058830474860601</v>
      </c>
    </row>
    <row r="530" spans="1:11" ht="14.25" customHeight="1">
      <c r="A530" s="11" t="s">
        <v>2479</v>
      </c>
      <c r="B530" s="11">
        <v>0.29520155038401802</v>
      </c>
      <c r="C530" s="11">
        <v>7.7356410261832098E-3</v>
      </c>
      <c r="D530" s="11">
        <v>0.29063027717543</v>
      </c>
      <c r="E530" s="25">
        <v>8.8233826404949696E-13</v>
      </c>
      <c r="F530" s="11">
        <v>4.6400350416110597E-2</v>
      </c>
      <c r="G530" s="11">
        <v>0.24369046807959399</v>
      </c>
      <c r="H530" s="11">
        <v>0.126837967</v>
      </c>
      <c r="I530" s="11">
        <v>3.52283E-4</v>
      </c>
      <c r="J530" s="11">
        <v>4.6932248310605301E-2</v>
      </c>
      <c r="K530" s="11">
        <v>0.62710124780113996</v>
      </c>
    </row>
    <row r="531" spans="1:11" ht="14.25" customHeight="1">
      <c r="A531" s="11" t="s">
        <v>3054</v>
      </c>
      <c r="B531" s="11">
        <v>-3.7666598982479101E-2</v>
      </c>
      <c r="C531" s="11">
        <v>0.73540347239322201</v>
      </c>
      <c r="D531" s="11">
        <v>-7.3935199029158294E-2</v>
      </c>
      <c r="E531" s="11">
        <v>6.9756130709464501E-2</v>
      </c>
      <c r="F531" s="11">
        <v>-4.5456606256684497E-2</v>
      </c>
      <c r="G531" s="11">
        <v>0.247645596446188</v>
      </c>
      <c r="H531" s="11">
        <v>-4.0019201999999997E-2</v>
      </c>
      <c r="I531" s="11">
        <v>0.25491045400000001</v>
      </c>
      <c r="J531" s="11">
        <v>-0.168868002387321</v>
      </c>
      <c r="K531" s="11">
        <v>7.6937491315273998E-2</v>
      </c>
    </row>
    <row r="532" spans="1:11" ht="14.25" customHeight="1">
      <c r="A532" s="11" t="s">
        <v>1099</v>
      </c>
      <c r="B532" s="11">
        <v>-9.9318353370144302E-2</v>
      </c>
      <c r="C532" s="11">
        <v>0.42546783409457001</v>
      </c>
      <c r="D532" s="11">
        <v>9.6202692143255802E-2</v>
      </c>
      <c r="E532" s="11">
        <v>3.8290760231511199E-2</v>
      </c>
      <c r="F532" s="11">
        <v>5.3583657264968401E-2</v>
      </c>
      <c r="G532" s="11">
        <v>0.248166000294339</v>
      </c>
      <c r="H532" s="11">
        <v>5.8609044999999999E-2</v>
      </c>
      <c r="I532" s="11">
        <v>0.14382704800000001</v>
      </c>
      <c r="J532" s="11">
        <v>6.7914948723382204E-2</v>
      </c>
      <c r="K532" s="11">
        <v>0.52614755585585904</v>
      </c>
    </row>
    <row r="533" spans="1:11" ht="14.25" customHeight="1">
      <c r="A533" s="11" t="s">
        <v>3122</v>
      </c>
      <c r="B533" s="11">
        <v>0.228139230985235</v>
      </c>
      <c r="C533" s="11">
        <v>4.3639825219194801E-2</v>
      </c>
      <c r="D533" s="11">
        <v>7.6588330607616106E-2</v>
      </c>
      <c r="E533" s="11">
        <v>7.1940922660631595E-2</v>
      </c>
      <c r="F533" s="11">
        <v>4.7281526430433901E-2</v>
      </c>
      <c r="G533" s="11">
        <v>0.24986809445871799</v>
      </c>
      <c r="H533" s="11">
        <v>1.0769132000000001E-2</v>
      </c>
      <c r="I533" s="11">
        <v>0.76725389499999996</v>
      </c>
      <c r="J533" s="11">
        <v>-7.01585330319342E-2</v>
      </c>
      <c r="K533" s="11">
        <v>0.48113395572714501</v>
      </c>
    </row>
    <row r="534" spans="1:11" ht="14.25" customHeight="1">
      <c r="A534" s="11" t="s">
        <v>153</v>
      </c>
      <c r="B534" s="11">
        <v>0.207119582591445</v>
      </c>
      <c r="C534" s="11">
        <v>8.4213504768897995E-2</v>
      </c>
      <c r="D534" s="11">
        <v>0.15815565543725901</v>
      </c>
      <c r="E534" s="11">
        <v>4.61251599723809E-4</v>
      </c>
      <c r="F534" s="11">
        <v>4.9292203140258901E-2</v>
      </c>
      <c r="G534" s="11">
        <v>0.25365190566589302</v>
      </c>
      <c r="H534" s="11">
        <v>5.2804103999999998E-2</v>
      </c>
      <c r="I534" s="11">
        <v>0.16809094499999999</v>
      </c>
      <c r="J534" s="11">
        <v>-0.144883149018702</v>
      </c>
      <c r="K534" s="11">
        <v>0.176885686751972</v>
      </c>
    </row>
    <row r="535" spans="1:11" ht="14.25" customHeight="1">
      <c r="A535" s="11" t="s">
        <v>2730</v>
      </c>
      <c r="B535" s="11">
        <v>-8.5091476919076703E-2</v>
      </c>
      <c r="C535" s="11">
        <v>0.43602745814288502</v>
      </c>
      <c r="D535" s="11">
        <v>4.6534368247724703E-3</v>
      </c>
      <c r="E535" s="11">
        <v>0.90921802507786798</v>
      </c>
      <c r="F535" s="11">
        <v>4.4968552530538601E-2</v>
      </c>
      <c r="G535" s="11">
        <v>0.25439782141908401</v>
      </c>
      <c r="H535" s="11">
        <v>1.1622057E-2</v>
      </c>
      <c r="I535" s="11">
        <v>0.74074029500000005</v>
      </c>
      <c r="J535" s="11">
        <v>8.3781710236192894E-2</v>
      </c>
      <c r="K535" s="11">
        <v>0.379688613902468</v>
      </c>
    </row>
    <row r="536" spans="1:11" ht="14.25" customHeight="1">
      <c r="A536" s="11" t="s">
        <v>101</v>
      </c>
      <c r="B536" s="11">
        <v>-2.17520666648327E-2</v>
      </c>
      <c r="C536" s="11">
        <v>0.83218736439625596</v>
      </c>
      <c r="D536" s="11">
        <v>-2.6018034845988199E-2</v>
      </c>
      <c r="E536" s="11">
        <v>0.49688969924772802</v>
      </c>
      <c r="F536" s="11">
        <v>4.1997990677773198E-2</v>
      </c>
      <c r="G536" s="11">
        <v>0.254748570787944</v>
      </c>
      <c r="H536" s="11">
        <v>-9.7377709999999992E-3</v>
      </c>
      <c r="I536" s="11">
        <v>0.76807150400000002</v>
      </c>
      <c r="J536" s="11">
        <v>1.58358271002529E-2</v>
      </c>
      <c r="K536" s="11">
        <v>0.86000440294396896</v>
      </c>
    </row>
    <row r="537" spans="1:11" ht="14.25" customHeight="1">
      <c r="A537" s="11" t="s">
        <v>3089</v>
      </c>
      <c r="B537" s="11">
        <v>0.55823599836706195</v>
      </c>
      <c r="C537" s="25">
        <v>8.3595366765199406E-8</v>
      </c>
      <c r="D537" s="11">
        <v>0.11894069671985499</v>
      </c>
      <c r="E537" s="11">
        <v>2.3847484339482501E-3</v>
      </c>
      <c r="F537" s="11">
        <v>-4.3029584748558898E-2</v>
      </c>
      <c r="G537" s="11">
        <v>0.25566503796684498</v>
      </c>
      <c r="H537" s="11">
        <v>-1.9702186999999999E-2</v>
      </c>
      <c r="I537" s="11">
        <v>0.561147968</v>
      </c>
      <c r="J537" s="11">
        <v>-0.16950652299574701</v>
      </c>
      <c r="K537" s="11">
        <v>6.4649171680234693E-2</v>
      </c>
    </row>
    <row r="538" spans="1:11" ht="14.25" customHeight="1">
      <c r="A538" s="11" t="s">
        <v>1413</v>
      </c>
      <c r="B538" s="11">
        <v>3.5913923276862998E-2</v>
      </c>
      <c r="C538" s="11">
        <v>0.74175466484262698</v>
      </c>
      <c r="D538" s="11">
        <v>-1.20326066161876E-2</v>
      </c>
      <c r="E538" s="11">
        <v>0.76810154393540198</v>
      </c>
      <c r="F538" s="11">
        <v>4.4297619885640301E-2</v>
      </c>
      <c r="G538" s="11">
        <v>0.25867508866064498</v>
      </c>
      <c r="H538" s="11">
        <v>-3.1490039999999997E-2</v>
      </c>
      <c r="I538" s="11">
        <v>0.369781849</v>
      </c>
      <c r="J538" s="11">
        <v>5.2226165536680302E-2</v>
      </c>
      <c r="K538" s="11">
        <v>0.58305386732925801</v>
      </c>
    </row>
    <row r="539" spans="1:11" ht="14.25" customHeight="1">
      <c r="A539" s="11" t="s">
        <v>2285</v>
      </c>
      <c r="B539" s="11">
        <v>-2.75650116648605E-2</v>
      </c>
      <c r="C539" s="11">
        <v>0.78686900406539295</v>
      </c>
      <c r="D539" s="11">
        <v>4.3225989491958099E-2</v>
      </c>
      <c r="E539" s="11">
        <v>0.25535961098957399</v>
      </c>
      <c r="F539" s="11">
        <v>4.1710255928733501E-2</v>
      </c>
      <c r="G539" s="11">
        <v>0.25953329583594098</v>
      </c>
      <c r="H539" s="11">
        <v>4.7938274000000003E-2</v>
      </c>
      <c r="I539" s="11">
        <v>0.143788364</v>
      </c>
      <c r="J539" s="11">
        <v>1.1710088818609601E-2</v>
      </c>
      <c r="K539" s="11">
        <v>0.89619526651214199</v>
      </c>
    </row>
    <row r="540" spans="1:11" ht="14.25" customHeight="1">
      <c r="A540" s="11" t="s">
        <v>1290</v>
      </c>
      <c r="B540" s="11">
        <v>0.109344014043243</v>
      </c>
      <c r="C540" s="11">
        <v>0.31907097463806</v>
      </c>
      <c r="D540" s="11">
        <v>3.9100636714814599E-3</v>
      </c>
      <c r="E540" s="11">
        <v>0.92400798606652901</v>
      </c>
      <c r="F540" s="11">
        <v>4.4330395726488697E-2</v>
      </c>
      <c r="G540" s="11">
        <v>0.26015817038237199</v>
      </c>
      <c r="H540" s="11">
        <v>-6.7903019999999998E-3</v>
      </c>
      <c r="I540" s="11">
        <v>0.84736538500000003</v>
      </c>
      <c r="J540" s="11">
        <v>-4.2783345588972899E-2</v>
      </c>
      <c r="K540" s="11">
        <v>0.65444104688737703</v>
      </c>
    </row>
    <row r="541" spans="1:11" ht="14.25" customHeight="1">
      <c r="A541" s="11" t="s">
        <v>2049</v>
      </c>
      <c r="B541" s="11">
        <v>-0.29262288847588502</v>
      </c>
      <c r="C541" s="11">
        <v>5.6808433169758003E-3</v>
      </c>
      <c r="D541" s="11">
        <v>-5.3478779885852798E-2</v>
      </c>
      <c r="E541" s="11">
        <v>0.18051445273938299</v>
      </c>
      <c r="F541" s="11">
        <v>4.2692946063010502E-2</v>
      </c>
      <c r="G541" s="11">
        <v>0.26155335834213</v>
      </c>
      <c r="H541" s="11">
        <v>1.6884753999999998E-2</v>
      </c>
      <c r="I541" s="11">
        <v>0.62176764200000001</v>
      </c>
      <c r="J541" s="11">
        <v>0.12793234906974699</v>
      </c>
      <c r="K541" s="11">
        <v>0.166914970688509</v>
      </c>
    </row>
    <row r="542" spans="1:11" ht="14.25" customHeight="1">
      <c r="A542" s="11" t="s">
        <v>1410</v>
      </c>
      <c r="B542" s="11">
        <v>-3.6112600217809002E-2</v>
      </c>
      <c r="C542" s="11">
        <v>0.73088311191789501</v>
      </c>
      <c r="D542" s="11">
        <v>5.6162649412122297E-2</v>
      </c>
      <c r="E542" s="11">
        <v>0.153700093583855</v>
      </c>
      <c r="F542" s="11">
        <v>-4.2215809517379299E-2</v>
      </c>
      <c r="G542" s="11">
        <v>0.26364369444797398</v>
      </c>
      <c r="H542" s="11">
        <v>3.1905663000000001E-2</v>
      </c>
      <c r="I542" s="11">
        <v>0.34682212600000001</v>
      </c>
      <c r="J542" s="11">
        <v>2.1804517688872201E-2</v>
      </c>
      <c r="K542" s="11">
        <v>0.81175020671091602</v>
      </c>
    </row>
    <row r="543" spans="1:11" ht="14.25" customHeight="1">
      <c r="A543" s="11" t="s">
        <v>177</v>
      </c>
      <c r="B543" s="11">
        <v>-9.0207036399849394E-2</v>
      </c>
      <c r="C543" s="11">
        <v>0.416620609278744</v>
      </c>
      <c r="D543" s="11">
        <v>-9.6738659530685694E-2</v>
      </c>
      <c r="E543" s="11">
        <v>1.9761749189964699E-2</v>
      </c>
      <c r="F543" s="11">
        <v>4.4566303510711301E-2</v>
      </c>
      <c r="G543" s="11">
        <v>0.265882877735648</v>
      </c>
      <c r="H543" s="11">
        <v>-4.3009282000000003E-2</v>
      </c>
      <c r="I543" s="11">
        <v>0.227806813</v>
      </c>
      <c r="J543" s="11">
        <v>2.20293089736452E-2</v>
      </c>
      <c r="K543" s="11">
        <v>0.81909956841450704</v>
      </c>
    </row>
    <row r="544" spans="1:11" ht="14.25" customHeight="1">
      <c r="A544" s="11" t="s">
        <v>2286</v>
      </c>
      <c r="B544" s="11">
        <v>0.24816688150431601</v>
      </c>
      <c r="C544" s="11">
        <v>1.4867954855075E-2</v>
      </c>
      <c r="D544" s="11">
        <v>1.84363302649963E-2</v>
      </c>
      <c r="E544" s="11">
        <v>0.62227234586667102</v>
      </c>
      <c r="F544" s="11">
        <v>-3.9964798560864503E-2</v>
      </c>
      <c r="G544" s="11">
        <v>0.26763093163275498</v>
      </c>
      <c r="H544" s="11">
        <v>-1.8652479999999999E-2</v>
      </c>
      <c r="I544" s="11">
        <v>0.56012526200000001</v>
      </c>
      <c r="J544" s="11">
        <v>-0.144637824180434</v>
      </c>
      <c r="K544" s="11">
        <v>0.100324064087979</v>
      </c>
    </row>
    <row r="545" spans="1:11" ht="14.25" customHeight="1">
      <c r="A545" s="11" t="s">
        <v>2408</v>
      </c>
      <c r="B545" s="11">
        <v>5.8172311164988097E-2</v>
      </c>
      <c r="C545" s="11">
        <v>0.61609696025412297</v>
      </c>
      <c r="D545" s="11">
        <v>-6.7264814515637802E-2</v>
      </c>
      <c r="E545" s="11">
        <v>0.111250241519356</v>
      </c>
      <c r="F545" s="11">
        <v>-4.51157420886662E-2</v>
      </c>
      <c r="G545" s="11">
        <v>0.26906206032985602</v>
      </c>
      <c r="H545" s="11">
        <v>-6.6381409000000002E-2</v>
      </c>
      <c r="I545" s="11">
        <v>6.8231289000000001E-2</v>
      </c>
      <c r="J545" s="11">
        <v>8.1307381551512001E-2</v>
      </c>
      <c r="K545" s="11">
        <v>0.41271770206446301</v>
      </c>
    </row>
    <row r="546" spans="1:11" ht="14.25" customHeight="1">
      <c r="A546" s="11" t="s">
        <v>2871</v>
      </c>
      <c r="B546" s="11">
        <v>0.29609446124819</v>
      </c>
      <c r="C546" s="11">
        <v>7.5643554079072002E-3</v>
      </c>
      <c r="D546" s="11">
        <v>-9.0705738575664496E-2</v>
      </c>
      <c r="E546" s="11">
        <v>2.9739012498865802E-2</v>
      </c>
      <c r="F546" s="11">
        <v>-4.47526579003708E-2</v>
      </c>
      <c r="G546" s="11">
        <v>0.27007326630109502</v>
      </c>
      <c r="H546" s="11">
        <v>-0.11156966</v>
      </c>
      <c r="I546" s="11">
        <v>1.741327E-3</v>
      </c>
      <c r="J546" s="11">
        <v>-0.114738769896648</v>
      </c>
      <c r="K546" s="11">
        <v>0.234250862514949</v>
      </c>
    </row>
    <row r="547" spans="1:11" ht="14.25" customHeight="1">
      <c r="A547" s="11" t="s">
        <v>1909</v>
      </c>
      <c r="B547" s="11">
        <v>-9.1315521942959402E-2</v>
      </c>
      <c r="C547" s="11">
        <v>0.41469537285556202</v>
      </c>
      <c r="D547" s="11">
        <v>-8.2558522513932406E-2</v>
      </c>
      <c r="E547" s="11">
        <v>4.88769258419572E-2</v>
      </c>
      <c r="F547" s="11">
        <v>4.42939714509855E-2</v>
      </c>
      <c r="G547" s="11">
        <v>0.27190301995183902</v>
      </c>
      <c r="H547" s="11">
        <v>-5.7301126000000001E-2</v>
      </c>
      <c r="I547" s="11">
        <v>0.11275400300000001</v>
      </c>
      <c r="J547" s="11">
        <v>0.103433926741681</v>
      </c>
      <c r="K547" s="11">
        <v>0.29430705565154702</v>
      </c>
    </row>
    <row r="548" spans="1:11" ht="14.25" customHeight="1">
      <c r="A548" s="11" t="s">
        <v>1971</v>
      </c>
      <c r="B548" s="11">
        <v>-8.32231310349551E-2</v>
      </c>
      <c r="C548" s="11">
        <v>0.45714059795897299</v>
      </c>
      <c r="D548" s="11">
        <v>-4.5359230729106498E-2</v>
      </c>
      <c r="E548" s="11">
        <v>0.282870657073726</v>
      </c>
      <c r="F548" s="11">
        <v>4.4794483276508298E-2</v>
      </c>
      <c r="G548" s="11">
        <v>0.271969596445444</v>
      </c>
      <c r="H548" s="11">
        <v>-2.8381745E-2</v>
      </c>
      <c r="I548" s="11">
        <v>0.43865004200000002</v>
      </c>
      <c r="J548" s="11">
        <v>5.6391147937312598E-2</v>
      </c>
      <c r="K548" s="11">
        <v>0.56824102161998602</v>
      </c>
    </row>
    <row r="549" spans="1:11" ht="14.25" customHeight="1">
      <c r="A549" s="11" t="s">
        <v>813</v>
      </c>
      <c r="B549" s="11">
        <v>9.8558475348757293E-2</v>
      </c>
      <c r="C549" s="11">
        <v>0.357923038608291</v>
      </c>
      <c r="D549" s="11">
        <v>2.0395413010453702E-2</v>
      </c>
      <c r="E549" s="11">
        <v>0.61707619886309195</v>
      </c>
      <c r="F549" s="11">
        <v>-4.18984096322065E-2</v>
      </c>
      <c r="G549" s="11">
        <v>0.27536279739274799</v>
      </c>
      <c r="H549" s="11">
        <v>2.2391484999999999E-2</v>
      </c>
      <c r="I549" s="11">
        <v>0.52567846399999996</v>
      </c>
      <c r="J549" s="11">
        <v>-7.5951275659018394E-2</v>
      </c>
      <c r="K549" s="11">
        <v>0.42065528072097003</v>
      </c>
    </row>
    <row r="550" spans="1:11" ht="14.25" customHeight="1">
      <c r="A550" s="11" t="s">
        <v>2535</v>
      </c>
      <c r="B550" s="11">
        <v>-0.149521449979784</v>
      </c>
      <c r="C550" s="11">
        <v>0.190318367308806</v>
      </c>
      <c r="D550" s="11">
        <v>-6.3234640058750402E-2</v>
      </c>
      <c r="E550" s="11">
        <v>0.14042940082085401</v>
      </c>
      <c r="F550" s="11">
        <v>4.4891462111138099E-2</v>
      </c>
      <c r="G550" s="11">
        <v>0.27749603621903302</v>
      </c>
      <c r="H550" s="11">
        <v>-1.8387961000000001E-2</v>
      </c>
      <c r="I550" s="11">
        <v>0.61827362600000002</v>
      </c>
      <c r="J550" s="11">
        <v>0.15930103947101801</v>
      </c>
      <c r="K550" s="11">
        <v>0.110686268251767</v>
      </c>
    </row>
    <row r="551" spans="1:11" ht="14.25" customHeight="1">
      <c r="A551" s="11" t="s">
        <v>2867</v>
      </c>
      <c r="B551" s="11">
        <v>0.112764683432219</v>
      </c>
      <c r="C551" s="11">
        <v>0.30456939140523598</v>
      </c>
      <c r="D551" s="11">
        <v>-9.0631327801679304E-2</v>
      </c>
      <c r="E551" s="11">
        <v>2.95046281002951E-2</v>
      </c>
      <c r="F551" s="11">
        <v>-4.3752155727585999E-2</v>
      </c>
      <c r="G551" s="11">
        <v>0.278327342099839</v>
      </c>
      <c r="H551" s="11">
        <v>-8.5704827999999997E-2</v>
      </c>
      <c r="I551" s="11">
        <v>1.8032208000000001E-2</v>
      </c>
      <c r="J551" s="11">
        <v>-0.135741011803484</v>
      </c>
      <c r="K551" s="11">
        <v>0.161766078353</v>
      </c>
    </row>
    <row r="552" spans="1:11" ht="14.25" customHeight="1">
      <c r="A552" s="11" t="s">
        <v>789</v>
      </c>
      <c r="B552" s="11">
        <v>-0.15332457485340301</v>
      </c>
      <c r="C552" s="11">
        <v>0.15971232107425201</v>
      </c>
      <c r="D552" s="11">
        <v>-7.3699143007505394E-2</v>
      </c>
      <c r="E552" s="11">
        <v>7.1021430143181102E-2</v>
      </c>
      <c r="F552" s="11">
        <v>4.2417446059045502E-2</v>
      </c>
      <c r="G552" s="11">
        <v>0.27987557557870701</v>
      </c>
      <c r="H552" s="11">
        <v>-2.4713901999999999E-2</v>
      </c>
      <c r="I552" s="11">
        <v>0.48468719799999999</v>
      </c>
      <c r="J552" s="11">
        <v>6.2259210596416301E-2</v>
      </c>
      <c r="K552" s="11">
        <v>0.51153719902302996</v>
      </c>
    </row>
    <row r="553" spans="1:11" ht="14.25" customHeight="1">
      <c r="A553" s="11" t="s">
        <v>1899</v>
      </c>
      <c r="B553" s="11">
        <v>-6.6473149847397096E-3</v>
      </c>
      <c r="C553" s="11">
        <v>0.95244267700784802</v>
      </c>
      <c r="D553" s="11">
        <v>-1.58459845197363E-2</v>
      </c>
      <c r="E553" s="11">
        <v>0.70450304994297197</v>
      </c>
      <c r="F553" s="11">
        <v>4.3543878787741602E-2</v>
      </c>
      <c r="G553" s="11">
        <v>0.27988741431439501</v>
      </c>
      <c r="H553" s="11">
        <v>-5.3443249999999996E-3</v>
      </c>
      <c r="I553" s="11">
        <v>0.88132013600000003</v>
      </c>
      <c r="J553" s="11">
        <v>4.2270359806488203E-2</v>
      </c>
      <c r="K553" s="11">
        <v>0.66367601914445495</v>
      </c>
    </row>
    <row r="554" spans="1:11" ht="14.25" customHeight="1">
      <c r="A554" s="11" t="s">
        <v>2434</v>
      </c>
      <c r="B554" s="11">
        <v>-8.5032517711257596E-2</v>
      </c>
      <c r="C554" s="11">
        <v>0.43380069098062801</v>
      </c>
      <c r="D554" s="11">
        <v>6.8834539847345097E-2</v>
      </c>
      <c r="E554" s="11">
        <v>8.8844321976423099E-2</v>
      </c>
      <c r="F554" s="11">
        <v>-4.22939646719361E-2</v>
      </c>
      <c r="G554" s="11">
        <v>0.28053909434278801</v>
      </c>
      <c r="H554" s="11">
        <v>5.3290918999999999E-2</v>
      </c>
      <c r="I554" s="11">
        <v>0.127330518</v>
      </c>
      <c r="J554" s="11">
        <v>1.6867926974191101E-2</v>
      </c>
      <c r="K554" s="11">
        <v>0.85871263454232305</v>
      </c>
    </row>
    <row r="555" spans="1:11" ht="14.25" customHeight="1">
      <c r="A555" s="11" t="s">
        <v>2886</v>
      </c>
      <c r="B555" s="11">
        <v>2.6536197007803301E-2</v>
      </c>
      <c r="C555" s="11">
        <v>0.77356877366269405</v>
      </c>
      <c r="D555" s="11">
        <v>2.82488588096221E-2</v>
      </c>
      <c r="E555" s="11">
        <v>0.41452252706238402</v>
      </c>
      <c r="F555" s="11">
        <v>3.5515846323315899E-2</v>
      </c>
      <c r="G555" s="11">
        <v>0.28245492645028503</v>
      </c>
      <c r="H555" s="11">
        <v>2.2125849999999999E-2</v>
      </c>
      <c r="I555" s="11">
        <v>0.45997756000000001</v>
      </c>
      <c r="J555" s="11">
        <v>3.4389022584962299E-2</v>
      </c>
      <c r="K555" s="11">
        <v>0.67065569065810404</v>
      </c>
    </row>
    <row r="556" spans="1:11" ht="14.25" customHeight="1">
      <c r="A556" s="11" t="s">
        <v>420</v>
      </c>
      <c r="B556" s="11">
        <v>0.20832097722488199</v>
      </c>
      <c r="C556" s="11">
        <v>7.3438161568625301E-2</v>
      </c>
      <c r="D556" s="11">
        <v>0.17592014872984199</v>
      </c>
      <c r="E556" s="25">
        <v>4.63757943402464E-5</v>
      </c>
      <c r="F556" s="11">
        <v>4.5012105205035402E-2</v>
      </c>
      <c r="G556" s="11">
        <v>0.28249671240734298</v>
      </c>
      <c r="H556" s="11">
        <v>6.8798976999999997E-2</v>
      </c>
      <c r="I556" s="11">
        <v>6.6148688999999997E-2</v>
      </c>
      <c r="J556" s="11">
        <v>-1.73290623483103E-2</v>
      </c>
      <c r="K556" s="11">
        <v>0.86437642488157296</v>
      </c>
    </row>
    <row r="557" spans="1:11" ht="14.25" customHeight="1">
      <c r="A557" s="11" t="s">
        <v>836</v>
      </c>
      <c r="B557" s="11">
        <v>-0.117218124617187</v>
      </c>
      <c r="C557" s="11">
        <v>0.29081912490283102</v>
      </c>
      <c r="D557" s="11">
        <v>-8.0482307638533604E-2</v>
      </c>
      <c r="E557" s="11">
        <v>5.1129653429919701E-2</v>
      </c>
      <c r="F557" s="11">
        <v>4.2793959878603099E-2</v>
      </c>
      <c r="G557" s="11">
        <v>0.28270980370186299</v>
      </c>
      <c r="H557" s="11">
        <v>-4.3244908999999998E-2</v>
      </c>
      <c r="I557" s="11">
        <v>0.22355319200000001</v>
      </c>
      <c r="J557" s="11">
        <v>0.142263122594178</v>
      </c>
      <c r="K557" s="11">
        <v>0.141411054820515</v>
      </c>
    </row>
    <row r="558" spans="1:11" ht="14.25" customHeight="1">
      <c r="A558" s="11" t="s">
        <v>3077</v>
      </c>
      <c r="B558" s="11">
        <v>0.26462318161485499</v>
      </c>
      <c r="C558" s="11">
        <v>1.48269339570166E-2</v>
      </c>
      <c r="D558" s="11">
        <v>-7.8560571826660902E-2</v>
      </c>
      <c r="E558" s="11">
        <v>5.2547830675800801E-2</v>
      </c>
      <c r="F558" s="11">
        <v>-4.2057596542178201E-2</v>
      </c>
      <c r="G558" s="11">
        <v>0.28296779664593102</v>
      </c>
      <c r="H558" s="11">
        <v>-9.9774399999999999E-2</v>
      </c>
      <c r="I558" s="11">
        <v>4.1662399999999999E-3</v>
      </c>
      <c r="J558" s="11">
        <v>-0.118952725440684</v>
      </c>
      <c r="K558" s="11">
        <v>0.21115208066587399</v>
      </c>
    </row>
    <row r="559" spans="1:11" ht="14.25" customHeight="1">
      <c r="A559" s="11" t="s">
        <v>1613</v>
      </c>
      <c r="B559" s="11">
        <v>-8.0587093047062103E-2</v>
      </c>
      <c r="C559" s="11">
        <v>0.484548987051869</v>
      </c>
      <c r="D559" s="11">
        <v>-8.8134858282422193E-2</v>
      </c>
      <c r="E559" s="11">
        <v>3.9415495150696603E-2</v>
      </c>
      <c r="F559" s="11">
        <v>4.3429290043583299E-2</v>
      </c>
      <c r="G559" s="11">
        <v>0.283321110073678</v>
      </c>
      <c r="H559" s="11">
        <v>-2.4284317999999999E-2</v>
      </c>
      <c r="I559" s="11">
        <v>0.50612760800000001</v>
      </c>
      <c r="J559" s="11">
        <v>7.7127984806622807E-2</v>
      </c>
      <c r="K559" s="11">
        <v>0.433987276946662</v>
      </c>
    </row>
    <row r="560" spans="1:11" ht="14.25" customHeight="1">
      <c r="A560" s="11" t="s">
        <v>3149</v>
      </c>
      <c r="B560" s="11">
        <v>-7.4228274665602098E-2</v>
      </c>
      <c r="C560" s="11">
        <v>0.45917760201845298</v>
      </c>
      <c r="D560" s="11">
        <v>9.3136251124389703E-3</v>
      </c>
      <c r="E560" s="11">
        <v>0.80295340770703505</v>
      </c>
      <c r="F560" s="11">
        <v>3.8830090817556499E-2</v>
      </c>
      <c r="G560" s="11">
        <v>0.284035145234179</v>
      </c>
      <c r="H560" s="11">
        <v>1.2375456999999999E-2</v>
      </c>
      <c r="I560" s="11">
        <v>0.70149233700000002</v>
      </c>
      <c r="J560" s="11">
        <v>5.3101383985510502E-2</v>
      </c>
      <c r="K560" s="11">
        <v>0.54320291654932995</v>
      </c>
    </row>
    <row r="561" spans="1:11" ht="14.25" customHeight="1">
      <c r="A561" s="11" t="s">
        <v>514</v>
      </c>
      <c r="B561" s="11">
        <v>-1.73703561313613E-2</v>
      </c>
      <c r="C561" s="11">
        <v>0.86909760512755196</v>
      </c>
      <c r="D561" s="11">
        <v>-9.8373657414593405E-2</v>
      </c>
      <c r="E561" s="11">
        <v>1.23632016256897E-2</v>
      </c>
      <c r="F561" s="11">
        <v>4.0690663813921203E-2</v>
      </c>
      <c r="G561" s="11">
        <v>0.284208967440709</v>
      </c>
      <c r="H561" s="11">
        <v>-6.0961663999999999E-2</v>
      </c>
      <c r="I561" s="11">
        <v>7.185896E-2</v>
      </c>
      <c r="J561" s="11">
        <v>0.15427127651841999</v>
      </c>
      <c r="K561" s="11">
        <v>9.4146088342110301E-2</v>
      </c>
    </row>
    <row r="562" spans="1:11" ht="14.25" customHeight="1">
      <c r="A562" s="11" t="s">
        <v>1512</v>
      </c>
      <c r="B562" s="11">
        <v>0.14737399547794</v>
      </c>
      <c r="C562" s="11">
        <v>0.18613963131997199</v>
      </c>
      <c r="D562" s="11">
        <v>-2.68445197248234E-2</v>
      </c>
      <c r="E562" s="11">
        <v>0.51861659639547597</v>
      </c>
      <c r="F562" s="11">
        <v>4.2836468241711202E-2</v>
      </c>
      <c r="G562" s="11">
        <v>0.28576301679858801</v>
      </c>
      <c r="H562" s="11">
        <v>-4.8728779E-2</v>
      </c>
      <c r="I562" s="11">
        <v>0.17321067400000001</v>
      </c>
      <c r="J562" s="11">
        <v>-0.16828854884476699</v>
      </c>
      <c r="K562" s="11">
        <v>8.3699273297780402E-2</v>
      </c>
    </row>
    <row r="563" spans="1:11" ht="14.25" customHeight="1">
      <c r="A563" s="11" t="s">
        <v>2099</v>
      </c>
      <c r="B563" s="11">
        <v>-5.1171356342223501E-2</v>
      </c>
      <c r="C563" s="11">
        <v>0.66406606632172804</v>
      </c>
      <c r="D563" s="11">
        <v>-2.3353340086740899E-2</v>
      </c>
      <c r="E563" s="11">
        <v>0.59996579288589402</v>
      </c>
      <c r="F563" s="11">
        <v>4.5299440904471897E-2</v>
      </c>
      <c r="G563" s="11">
        <v>0.28819183303913198</v>
      </c>
      <c r="H563" s="11">
        <v>-2.8792478999999999E-2</v>
      </c>
      <c r="I563" s="11">
        <v>0.45491109899999999</v>
      </c>
      <c r="J563" s="11">
        <v>0.151786320928473</v>
      </c>
      <c r="K563" s="11">
        <v>0.137696290470814</v>
      </c>
    </row>
    <row r="564" spans="1:11" ht="14.25" customHeight="1">
      <c r="A564" s="11" t="s">
        <v>207</v>
      </c>
      <c r="B564" s="11">
        <v>0.463313388529911</v>
      </c>
      <c r="C564" s="25">
        <v>2.61433754111907E-5</v>
      </c>
      <c r="D564" s="11">
        <v>0.104970781374563</v>
      </c>
      <c r="E564" s="11">
        <v>1.05451448693049E-2</v>
      </c>
      <c r="F564" s="11">
        <v>4.2820903485624298E-2</v>
      </c>
      <c r="G564" s="11">
        <v>0.29171138166919602</v>
      </c>
      <c r="H564" s="11">
        <v>-2.3598946999999999E-2</v>
      </c>
      <c r="I564" s="11">
        <v>0.50637465999999998</v>
      </c>
      <c r="J564" s="11">
        <v>-0.23888084925519501</v>
      </c>
      <c r="K564" s="11">
        <v>1.3038614954755201E-2</v>
      </c>
    </row>
    <row r="565" spans="1:11" ht="14.25" customHeight="1">
      <c r="A565" s="11" t="s">
        <v>2964</v>
      </c>
      <c r="B565" s="11">
        <v>-2.6544335045274901E-2</v>
      </c>
      <c r="C565" s="11">
        <v>0.73051454185659004</v>
      </c>
      <c r="D565" s="11">
        <v>-1.35572575718646E-2</v>
      </c>
      <c r="E565" s="11">
        <v>0.633219428529322</v>
      </c>
      <c r="F565" s="11">
        <v>2.8866997958539801E-2</v>
      </c>
      <c r="G565" s="11">
        <v>0.29394838590002598</v>
      </c>
      <c r="H565" s="11">
        <v>-1.4212921999999999E-2</v>
      </c>
      <c r="I565" s="11">
        <v>0.56986596300000003</v>
      </c>
      <c r="J565" s="11">
        <v>1.3833910362729599E-2</v>
      </c>
      <c r="K565" s="11">
        <v>0.83727448907202595</v>
      </c>
    </row>
    <row r="566" spans="1:11" ht="14.25" customHeight="1">
      <c r="A566" s="11" t="s">
        <v>1485</v>
      </c>
      <c r="B566" s="11">
        <v>0.119968714284727</v>
      </c>
      <c r="C566" s="11">
        <v>0.24611164085364701</v>
      </c>
      <c r="D566" s="11">
        <v>-2.33481671054397E-3</v>
      </c>
      <c r="E566" s="11">
        <v>0.951752126431061</v>
      </c>
      <c r="F566" s="11">
        <v>3.9044399674586602E-2</v>
      </c>
      <c r="G566" s="11">
        <v>0.294824743120224</v>
      </c>
      <c r="H566" s="11">
        <v>-3.2910796999999999E-2</v>
      </c>
      <c r="I566" s="11">
        <v>0.32321073700000003</v>
      </c>
      <c r="J566" s="11">
        <v>-7.3105509550275505E-2</v>
      </c>
      <c r="K566" s="11">
        <v>0.41854035753609597</v>
      </c>
    </row>
    <row r="567" spans="1:11" ht="14.25" customHeight="1">
      <c r="A567" s="11" t="s">
        <v>3013</v>
      </c>
      <c r="B567" s="11">
        <v>-6.1742719209337002E-3</v>
      </c>
      <c r="C567" s="11">
        <v>0.95844735417204796</v>
      </c>
      <c r="D567" s="11">
        <v>3.5582073647998098E-2</v>
      </c>
      <c r="E567" s="11">
        <v>0.41681854953851999</v>
      </c>
      <c r="F567" s="11">
        <v>-4.4260561750984001E-2</v>
      </c>
      <c r="G567" s="11">
        <v>0.30167540253366099</v>
      </c>
      <c r="H567" s="11">
        <v>1.7719446E-2</v>
      </c>
      <c r="I567" s="11">
        <v>0.63199055900000001</v>
      </c>
      <c r="J567" s="11">
        <v>5.1578471797999403E-2</v>
      </c>
      <c r="K567" s="11">
        <v>0.61030032573680404</v>
      </c>
    </row>
    <row r="568" spans="1:11" ht="14.25" customHeight="1">
      <c r="A568" s="11" t="s">
        <v>3133</v>
      </c>
      <c r="B568" s="11">
        <v>8.7282967432339403E-2</v>
      </c>
      <c r="C568" s="11">
        <v>0.43403232333001601</v>
      </c>
      <c r="D568" s="11">
        <v>-2.6652803133785999E-2</v>
      </c>
      <c r="E568" s="11">
        <v>0.50980264410597698</v>
      </c>
      <c r="F568" s="11">
        <v>4.0496931665552099E-2</v>
      </c>
      <c r="G568" s="11">
        <v>0.30203302804404802</v>
      </c>
      <c r="H568" s="11">
        <v>-3.6133503999999997E-2</v>
      </c>
      <c r="I568" s="11">
        <v>0.29790927</v>
      </c>
      <c r="J568" s="11">
        <v>-1.6521863294330998E-2</v>
      </c>
      <c r="K568" s="11">
        <v>0.86190586296137195</v>
      </c>
    </row>
    <row r="569" spans="1:11" ht="14.25" customHeight="1">
      <c r="A569" s="11" t="s">
        <v>608</v>
      </c>
      <c r="B569" s="11">
        <v>-0.153435052824382</v>
      </c>
      <c r="C569" s="11">
        <v>0.17214465405944501</v>
      </c>
      <c r="D569" s="11">
        <v>-0.118895108840925</v>
      </c>
      <c r="E569" s="11">
        <v>4.4685125396978801E-3</v>
      </c>
      <c r="F569" s="11">
        <v>4.1945891356869401E-2</v>
      </c>
      <c r="G569" s="11">
        <v>0.30323433168621799</v>
      </c>
      <c r="H569" s="11">
        <v>-5.5436399999999997E-2</v>
      </c>
      <c r="I569" s="11">
        <v>0.12562468700000001</v>
      </c>
      <c r="J569" s="11">
        <v>5.4054219143785803E-2</v>
      </c>
      <c r="K569" s="11">
        <v>0.58157909632646598</v>
      </c>
    </row>
    <row r="570" spans="1:11" ht="14.25" customHeight="1">
      <c r="A570" s="11" t="s">
        <v>92</v>
      </c>
      <c r="B570" s="11">
        <v>0.104369951720472</v>
      </c>
      <c r="C570" s="11">
        <v>0.34595185521794403</v>
      </c>
      <c r="D570" s="11">
        <v>-1.7748016053053602E-2</v>
      </c>
      <c r="E570" s="11">
        <v>0.66870052099564503</v>
      </c>
      <c r="F570" s="11">
        <v>4.0569331320055101E-2</v>
      </c>
      <c r="G570" s="11">
        <v>0.303378106464193</v>
      </c>
      <c r="H570" s="11">
        <v>-2.9364143999999998E-2</v>
      </c>
      <c r="I570" s="11">
        <v>0.40922512100000002</v>
      </c>
      <c r="J570" s="11">
        <v>-1.3587764988520301E-2</v>
      </c>
      <c r="K570" s="11">
        <v>0.88744668576194097</v>
      </c>
    </row>
    <row r="571" spans="1:11" ht="14.25" customHeight="1">
      <c r="A571" s="11" t="s">
        <v>2946</v>
      </c>
      <c r="B571" s="11">
        <v>-0.14875662421784699</v>
      </c>
      <c r="C571" s="11">
        <v>0.226998215017294</v>
      </c>
      <c r="D571" s="11">
        <v>-6.1011212025295802E-2</v>
      </c>
      <c r="E571" s="11">
        <v>0.17555937337597399</v>
      </c>
      <c r="F571" s="11">
        <v>4.5927006260082302E-2</v>
      </c>
      <c r="G571" s="11">
        <v>0.30445197077469799</v>
      </c>
      <c r="H571" s="11">
        <v>-8.8332370000000007E-3</v>
      </c>
      <c r="I571" s="11">
        <v>0.81945512300000001</v>
      </c>
      <c r="J571" s="11">
        <v>9.83046892247781E-2</v>
      </c>
      <c r="K571" s="11">
        <v>0.35686934213924099</v>
      </c>
    </row>
    <row r="572" spans="1:11" ht="14.25" customHeight="1">
      <c r="A572" s="11" t="s">
        <v>2896</v>
      </c>
      <c r="B572" s="11">
        <v>-9.5803017280492106E-2</v>
      </c>
      <c r="C572" s="11">
        <v>0.39051683379604202</v>
      </c>
      <c r="D572" s="11">
        <v>-0.15588480865827301</v>
      </c>
      <c r="E572" s="11">
        <v>2.0684436424215001E-4</v>
      </c>
      <c r="F572" s="11">
        <v>4.1494710662352198E-2</v>
      </c>
      <c r="G572" s="11">
        <v>0.30467237555741999</v>
      </c>
      <c r="H572" s="11">
        <v>-8.6551134000000002E-2</v>
      </c>
      <c r="I572" s="11">
        <v>1.7009487E-2</v>
      </c>
      <c r="J572" s="11">
        <v>7.0475201602399798E-2</v>
      </c>
      <c r="K572" s="11">
        <v>0.46879749899852602</v>
      </c>
    </row>
    <row r="573" spans="1:11" ht="14.25" customHeight="1">
      <c r="A573" s="11" t="s">
        <v>1197</v>
      </c>
      <c r="B573" s="11">
        <v>-0.26688660289160798</v>
      </c>
      <c r="C573" s="11">
        <v>2.0777604279970802E-2</v>
      </c>
      <c r="D573" s="11">
        <v>-0.11839024869024301</v>
      </c>
      <c r="E573" s="11">
        <v>6.8114349314849403E-3</v>
      </c>
      <c r="F573" s="11">
        <v>4.3429121742318097E-2</v>
      </c>
      <c r="G573" s="11">
        <v>0.30479679101225998</v>
      </c>
      <c r="H573" s="11">
        <v>-4.8503754000000003E-2</v>
      </c>
      <c r="I573" s="11">
        <v>0.195436257</v>
      </c>
      <c r="J573" s="11">
        <v>-2.2298016297836201E-2</v>
      </c>
      <c r="K573" s="11">
        <v>0.82530311026522596</v>
      </c>
    </row>
    <row r="574" spans="1:11" ht="14.25" customHeight="1">
      <c r="A574" s="11" t="s">
        <v>788</v>
      </c>
      <c r="B574" s="11">
        <v>-0.100070172983053</v>
      </c>
      <c r="C574" s="11">
        <v>0.36066908683603999</v>
      </c>
      <c r="D574" s="11">
        <v>1.3484575212926401E-2</v>
      </c>
      <c r="E574" s="11">
        <v>0.74367363465398295</v>
      </c>
      <c r="F574" s="11">
        <v>-4.0920291232266502E-2</v>
      </c>
      <c r="G574" s="11">
        <v>0.305513035630741</v>
      </c>
      <c r="H574" s="11">
        <v>2.3426004E-2</v>
      </c>
      <c r="I574" s="11">
        <v>0.50489042900000003</v>
      </c>
      <c r="J574" s="11">
        <v>-2.0395464517988699E-2</v>
      </c>
      <c r="K574" s="11">
        <v>0.83165588312002603</v>
      </c>
    </row>
    <row r="575" spans="1:11" ht="14.25" customHeight="1">
      <c r="A575" s="11" t="s">
        <v>402</v>
      </c>
      <c r="B575" s="11">
        <v>-9.7011785885860596E-2</v>
      </c>
      <c r="C575" s="11">
        <v>0.37783841044726502</v>
      </c>
      <c r="D575" s="11">
        <v>-0.161846024299175</v>
      </c>
      <c r="E575" s="25">
        <v>5.9124164329680802E-5</v>
      </c>
      <c r="F575" s="11">
        <v>4.1443412309730698E-2</v>
      </c>
      <c r="G575" s="11">
        <v>0.30599478385627998</v>
      </c>
      <c r="H575" s="11">
        <v>-9.7248959999999995E-2</v>
      </c>
      <c r="I575" s="11">
        <v>5.4380619999999996E-3</v>
      </c>
      <c r="J575" s="11">
        <v>0.21060012654597099</v>
      </c>
      <c r="K575" s="11">
        <v>3.1237689032637999E-2</v>
      </c>
    </row>
    <row r="576" spans="1:11" ht="14.25" customHeight="1">
      <c r="A576" s="11" t="s">
        <v>1382</v>
      </c>
      <c r="B576" s="11">
        <v>8.0370897108202805E-2</v>
      </c>
      <c r="C576" s="11">
        <v>0.50193294415537304</v>
      </c>
      <c r="D576" s="11">
        <v>2.7988252833583099E-4</v>
      </c>
      <c r="E576" s="11">
        <v>0.99505575089043297</v>
      </c>
      <c r="F576" s="11">
        <v>4.3571304663784199E-2</v>
      </c>
      <c r="G576" s="11">
        <v>0.307368221249883</v>
      </c>
      <c r="H576" s="11">
        <v>1.1826720000000001E-3</v>
      </c>
      <c r="I576" s="11">
        <v>0.97544723200000005</v>
      </c>
      <c r="J576" s="11">
        <v>4.6637847559695099E-2</v>
      </c>
      <c r="K576" s="11">
        <v>0.645897625246309</v>
      </c>
    </row>
    <row r="577" spans="1:11" ht="14.25" customHeight="1">
      <c r="A577" s="11" t="s">
        <v>3129</v>
      </c>
      <c r="B577" s="11">
        <v>-0.21269291709098401</v>
      </c>
      <c r="C577" s="11">
        <v>5.0306590782708202E-2</v>
      </c>
      <c r="D577" s="11">
        <v>-7.6908229219634805E-2</v>
      </c>
      <c r="E577" s="11">
        <v>5.9176706402062101E-2</v>
      </c>
      <c r="F577" s="11">
        <v>3.9860266293503199E-2</v>
      </c>
      <c r="G577" s="11">
        <v>0.30873437445435098</v>
      </c>
      <c r="H577" s="11">
        <v>-1.4513866E-2</v>
      </c>
      <c r="I577" s="11">
        <v>0.67874372500000002</v>
      </c>
      <c r="J577" s="11">
        <v>2.9780170255187501E-2</v>
      </c>
      <c r="K577" s="11">
        <v>0.75265708877177295</v>
      </c>
    </row>
    <row r="578" spans="1:11" ht="14.25" customHeight="1">
      <c r="A578" s="11" t="s">
        <v>2788</v>
      </c>
      <c r="B578" s="11">
        <v>-2.37697316173167E-2</v>
      </c>
      <c r="C578" s="11">
        <v>0.82548134323000599</v>
      </c>
      <c r="D578" s="11">
        <v>8.1377372849462198E-2</v>
      </c>
      <c r="E578" s="11">
        <v>4.0663797937287201E-2</v>
      </c>
      <c r="F578" s="11">
        <v>3.8931673347800698E-2</v>
      </c>
      <c r="G578" s="11">
        <v>0.30954700281130298</v>
      </c>
      <c r="H578" s="11">
        <v>4.6736076000000001E-2</v>
      </c>
      <c r="I578" s="11">
        <v>0.17786417900000001</v>
      </c>
      <c r="J578" s="11">
        <v>-3.61588022258195E-3</v>
      </c>
      <c r="K578" s="11">
        <v>0.96865412171555298</v>
      </c>
    </row>
    <row r="579" spans="1:11" ht="14.25" customHeight="1">
      <c r="A579" s="11" t="s">
        <v>2922</v>
      </c>
      <c r="B579" s="11">
        <v>-1.6064435360632699E-2</v>
      </c>
      <c r="C579" s="11">
        <v>0.89359956262467299</v>
      </c>
      <c r="D579" s="11">
        <v>5.3397651624260203E-2</v>
      </c>
      <c r="E579" s="11">
        <v>0.23171692439682101</v>
      </c>
      <c r="F579" s="11">
        <v>-4.2380650007634503E-2</v>
      </c>
      <c r="G579" s="11">
        <v>0.31208708840897598</v>
      </c>
      <c r="H579" s="11">
        <v>5.4426401999999999E-2</v>
      </c>
      <c r="I579" s="11">
        <v>0.15668673499999999</v>
      </c>
      <c r="J579" s="11">
        <v>-0.115518882472936</v>
      </c>
      <c r="K579" s="11">
        <v>0.26685701280084001</v>
      </c>
    </row>
    <row r="580" spans="1:11" ht="14.25" customHeight="1">
      <c r="A580" s="11" t="s">
        <v>1528</v>
      </c>
      <c r="B580" s="11">
        <v>-3.0989375147802301E-2</v>
      </c>
      <c r="C580" s="11">
        <v>0.79090816527012797</v>
      </c>
      <c r="D580" s="11">
        <v>4.9391782183912901E-2</v>
      </c>
      <c r="E580" s="11">
        <v>0.25275830322484699</v>
      </c>
      <c r="F580" s="11">
        <v>4.1514497759031703E-2</v>
      </c>
      <c r="G580" s="11">
        <v>0.315248238976091</v>
      </c>
      <c r="H580" s="11">
        <v>3.4992934000000003E-2</v>
      </c>
      <c r="I580" s="11">
        <v>0.34860819500000001</v>
      </c>
      <c r="J580" s="11">
        <v>8.0996997353938394E-2</v>
      </c>
      <c r="K580" s="11">
        <v>0.41970148628742598</v>
      </c>
    </row>
    <row r="581" spans="1:11" ht="14.25" customHeight="1">
      <c r="A581" s="11" t="s">
        <v>2840</v>
      </c>
      <c r="B581" s="11">
        <v>0.11993785937977799</v>
      </c>
      <c r="C581" s="11">
        <v>0.32785633569844402</v>
      </c>
      <c r="D581" s="11">
        <v>-5.5347244960925003E-2</v>
      </c>
      <c r="E581" s="11">
        <v>0.22796247056572899</v>
      </c>
      <c r="F581" s="11">
        <v>-4.6152031984365099E-2</v>
      </c>
      <c r="G581" s="11">
        <v>0.31673244633392</v>
      </c>
      <c r="H581" s="11">
        <v>-7.0272668999999996E-2</v>
      </c>
      <c r="I581" s="11">
        <v>8.0327873999999994E-2</v>
      </c>
      <c r="J581" s="11">
        <v>-2.42966883002559E-2</v>
      </c>
      <c r="K581" s="11">
        <v>0.82302917926061503</v>
      </c>
    </row>
    <row r="582" spans="1:11" ht="14.25" customHeight="1">
      <c r="A582" s="11" t="s">
        <v>790</v>
      </c>
      <c r="B582" s="11">
        <v>-6.8966775477049796E-2</v>
      </c>
      <c r="C582" s="11">
        <v>0.52466393093376196</v>
      </c>
      <c r="D582" s="11">
        <v>-5.7024177148024303E-2</v>
      </c>
      <c r="E582" s="11">
        <v>0.15962136634604199</v>
      </c>
      <c r="F582" s="11">
        <v>-3.9149919864337697E-2</v>
      </c>
      <c r="G582" s="11">
        <v>0.31767275263071498</v>
      </c>
      <c r="H582" s="11">
        <v>-4.3792534000000001E-2</v>
      </c>
      <c r="I582" s="11">
        <v>0.208012168</v>
      </c>
      <c r="J582" s="11">
        <v>-6.27415368420676E-3</v>
      </c>
      <c r="K582" s="11">
        <v>0.94743478976580497</v>
      </c>
    </row>
    <row r="583" spans="1:11" ht="14.25" customHeight="1">
      <c r="A583" s="11" t="s">
        <v>2466</v>
      </c>
      <c r="B583" s="11">
        <v>4.8563609623456801E-2</v>
      </c>
      <c r="C583" s="11">
        <v>0.66122297098100502</v>
      </c>
      <c r="D583" s="11">
        <v>8.3437920699446902E-2</v>
      </c>
      <c r="E583" s="11">
        <v>4.31562358658951E-2</v>
      </c>
      <c r="F583" s="11">
        <v>4.0455678668067402E-2</v>
      </c>
      <c r="G583" s="11">
        <v>0.31845002126886801</v>
      </c>
      <c r="H583" s="11">
        <v>2.1875816999999999E-2</v>
      </c>
      <c r="I583" s="11">
        <v>0.53852688999999998</v>
      </c>
      <c r="J583" s="11">
        <v>0.1247351883571</v>
      </c>
      <c r="K583" s="11">
        <v>0.199284390573606</v>
      </c>
    </row>
    <row r="584" spans="1:11" ht="14.25" customHeight="1">
      <c r="A584" s="11" t="s">
        <v>3148</v>
      </c>
      <c r="B584" s="11">
        <v>-3.2092458604325497E-2</v>
      </c>
      <c r="C584" s="11">
        <v>0.76890903073071903</v>
      </c>
      <c r="D584" s="11">
        <v>-4.4407499651257697E-2</v>
      </c>
      <c r="E584" s="11">
        <v>0.27845866501559602</v>
      </c>
      <c r="F584" s="11">
        <v>3.8556150352463403E-2</v>
      </c>
      <c r="G584" s="11">
        <v>0.32660008988309902</v>
      </c>
      <c r="H584" s="11">
        <v>-2.0181543999999999E-2</v>
      </c>
      <c r="I584" s="11">
        <v>0.56569659400000005</v>
      </c>
      <c r="J584" s="11">
        <v>-2.7352883684439201E-2</v>
      </c>
      <c r="K584" s="11">
        <v>0.77542283878150198</v>
      </c>
    </row>
    <row r="585" spans="1:11" ht="14.25" customHeight="1">
      <c r="A585" s="11" t="s">
        <v>2691</v>
      </c>
      <c r="B585" s="11">
        <v>-6.7433419189868393E-2</v>
      </c>
      <c r="C585" s="11">
        <v>0.53744985662733702</v>
      </c>
      <c r="D585" s="11">
        <v>-3.4143003674738298E-2</v>
      </c>
      <c r="E585" s="11">
        <v>0.40439870511925302</v>
      </c>
      <c r="F585" s="11">
        <v>3.8392483632531497E-2</v>
      </c>
      <c r="G585" s="11">
        <v>0.32777559695156799</v>
      </c>
      <c r="H585" s="11">
        <v>-1.5777337999999998E-2</v>
      </c>
      <c r="I585" s="11">
        <v>0.65466719399999995</v>
      </c>
      <c r="J585" s="11">
        <v>2.7922189544893401E-2</v>
      </c>
      <c r="K585" s="11">
        <v>0.768415289025971</v>
      </c>
    </row>
    <row r="586" spans="1:11" ht="14.25" customHeight="1">
      <c r="A586" s="11" t="s">
        <v>700</v>
      </c>
      <c r="B586" s="11">
        <v>-5.58890544132703E-2</v>
      </c>
      <c r="C586" s="11">
        <v>0.66852511555618799</v>
      </c>
      <c r="D586" s="11">
        <v>-0.13985872668429999</v>
      </c>
      <c r="E586" s="11">
        <v>2.55072467929977E-3</v>
      </c>
      <c r="F586" s="11">
        <v>4.2023888589188797E-2</v>
      </c>
      <c r="G586" s="11">
        <v>0.32814482346977403</v>
      </c>
      <c r="H586" s="11">
        <v>-8.6675447000000003E-2</v>
      </c>
      <c r="I586" s="11">
        <v>2.8202121E-2</v>
      </c>
      <c r="J586" s="11">
        <v>-4.9841634112094198E-2</v>
      </c>
      <c r="K586" s="11">
        <v>0.64625923376972705</v>
      </c>
    </row>
    <row r="587" spans="1:11" ht="14.25" customHeight="1">
      <c r="A587" s="11" t="s">
        <v>374</v>
      </c>
      <c r="B587" s="11">
        <v>4.78125464150038E-2</v>
      </c>
      <c r="C587" s="11">
        <v>0.64934101523338505</v>
      </c>
      <c r="D587" s="11">
        <v>5.65344061735418E-3</v>
      </c>
      <c r="E587" s="11">
        <v>0.88358316627588196</v>
      </c>
      <c r="F587" s="11">
        <v>3.6899007237194401E-2</v>
      </c>
      <c r="G587" s="11">
        <v>0.33169821010096101</v>
      </c>
      <c r="H587" s="11">
        <v>-2.1563230999999999E-2</v>
      </c>
      <c r="I587" s="11">
        <v>0.51803042200000005</v>
      </c>
      <c r="J587" s="11">
        <v>-8.52736250258603E-4</v>
      </c>
      <c r="K587" s="11">
        <v>0.99248139177406003</v>
      </c>
    </row>
    <row r="588" spans="1:11" ht="14.25" customHeight="1">
      <c r="A588" s="11" t="s">
        <v>1755</v>
      </c>
      <c r="B588" s="11">
        <v>0.142679931209128</v>
      </c>
      <c r="C588" s="11">
        <v>0.19659981060447801</v>
      </c>
      <c r="D588" s="11">
        <v>-1.17959153898949E-2</v>
      </c>
      <c r="E588" s="11">
        <v>0.76940157662477204</v>
      </c>
      <c r="F588" s="11">
        <v>-3.7062489194014198E-2</v>
      </c>
      <c r="G588" s="11">
        <v>0.341396069163872</v>
      </c>
      <c r="H588" s="11">
        <v>-3.7345046999999999E-2</v>
      </c>
      <c r="I588" s="11">
        <v>0.28794244699999999</v>
      </c>
      <c r="J588" s="11">
        <v>7.6394409711080996E-2</v>
      </c>
      <c r="K588" s="11">
        <v>0.41907780132308098</v>
      </c>
    </row>
    <row r="589" spans="1:11" ht="14.25" customHeight="1">
      <c r="A589" s="11" t="s">
        <v>3155</v>
      </c>
      <c r="B589" s="11">
        <v>0.212970521485119</v>
      </c>
      <c r="C589" s="11">
        <v>6.4289516768664706E-2</v>
      </c>
      <c r="D589" s="11">
        <v>0.112529850079294</v>
      </c>
      <c r="E589" s="11">
        <v>9.3741463949146807E-3</v>
      </c>
      <c r="F589" s="11">
        <v>-3.8925101747467397E-2</v>
      </c>
      <c r="G589" s="11">
        <v>0.34177048990475201</v>
      </c>
      <c r="H589" s="11">
        <v>2.5903096E-2</v>
      </c>
      <c r="I589" s="11">
        <v>0.48083994499999999</v>
      </c>
      <c r="J589" s="11">
        <v>-0.213584973807741</v>
      </c>
      <c r="K589" s="11">
        <v>2.9837353685248098E-2</v>
      </c>
    </row>
    <row r="590" spans="1:11" ht="14.25" customHeight="1">
      <c r="A590" s="11" t="s">
        <v>2985</v>
      </c>
      <c r="B590" s="11">
        <v>5.9273266723316002E-2</v>
      </c>
      <c r="C590" s="11">
        <v>0.585250065595048</v>
      </c>
      <c r="D590" s="11">
        <v>3.5370546972794499E-3</v>
      </c>
      <c r="E590" s="11">
        <v>0.92965215660198597</v>
      </c>
      <c r="F590" s="11">
        <v>-3.6537629313070398E-2</v>
      </c>
      <c r="G590" s="11">
        <v>0.34643853371701799</v>
      </c>
      <c r="H590" s="11">
        <v>-3.0673303999999998E-2</v>
      </c>
      <c r="I590" s="11">
        <v>0.37354693100000003</v>
      </c>
      <c r="J590" s="11">
        <v>-0.13623815923501401</v>
      </c>
      <c r="K590" s="11">
        <v>0.15046305405475599</v>
      </c>
    </row>
    <row r="591" spans="1:11" ht="14.25" customHeight="1">
      <c r="A591" s="11" t="s">
        <v>1399</v>
      </c>
      <c r="B591" s="11">
        <v>-8.3545246721836493E-3</v>
      </c>
      <c r="C591" s="11">
        <v>0.93240889723735798</v>
      </c>
      <c r="D591" s="11">
        <v>4.4955492464638799E-2</v>
      </c>
      <c r="E591" s="11">
        <v>0.220960654790194</v>
      </c>
      <c r="F591" s="11">
        <v>3.3321039228725403E-2</v>
      </c>
      <c r="G591" s="11">
        <v>0.34785388854121702</v>
      </c>
      <c r="H591" s="11">
        <v>2.6816979000000001E-2</v>
      </c>
      <c r="I591" s="11">
        <v>0.39894654499999999</v>
      </c>
      <c r="J591" s="11">
        <v>2.0430529531426801E-2</v>
      </c>
      <c r="K591" s="11">
        <v>0.81447820559855699</v>
      </c>
    </row>
    <row r="592" spans="1:11" ht="14.25" customHeight="1">
      <c r="A592" s="11" t="s">
        <v>3090</v>
      </c>
      <c r="B592" s="11">
        <v>-0.24974553343057701</v>
      </c>
      <c r="C592" s="11">
        <v>3.2128207655987298E-2</v>
      </c>
      <c r="D592" s="11">
        <v>-4.7225721017548197E-2</v>
      </c>
      <c r="E592" s="11">
        <v>0.26940196664005001</v>
      </c>
      <c r="F592" s="11">
        <v>3.8518645277877503E-2</v>
      </c>
      <c r="G592" s="11">
        <v>0.34972421400861697</v>
      </c>
      <c r="H592" s="11">
        <v>3.0353429000000001E-2</v>
      </c>
      <c r="I592" s="11">
        <v>0.41020343799999998</v>
      </c>
      <c r="J592" s="11">
        <v>1.8511256809896601E-2</v>
      </c>
      <c r="K592" s="11">
        <v>0.85534621066189898</v>
      </c>
    </row>
    <row r="593" spans="1:11" ht="14.25" customHeight="1">
      <c r="A593" s="11" t="s">
        <v>2893</v>
      </c>
      <c r="B593" s="11">
        <v>2.9620999226213598E-2</v>
      </c>
      <c r="C593" s="11">
        <v>0.820456531539001</v>
      </c>
      <c r="D593" s="11">
        <v>-1.1130354335152101E-2</v>
      </c>
      <c r="E593" s="11">
        <v>0.813263940805112</v>
      </c>
      <c r="F593" s="11">
        <v>-4.3912971214178698E-2</v>
      </c>
      <c r="G593" s="11">
        <v>0.351028478536491</v>
      </c>
      <c r="H593" s="11">
        <v>-2.1667196999999999E-2</v>
      </c>
      <c r="I593" s="11">
        <v>0.58596570999999997</v>
      </c>
      <c r="J593" s="11">
        <v>-3.34317317081754E-2</v>
      </c>
      <c r="K593" s="11">
        <v>0.76118814233973098</v>
      </c>
    </row>
    <row r="594" spans="1:11" ht="14.25" customHeight="1">
      <c r="A594" s="11" t="s">
        <v>1523</v>
      </c>
      <c r="B594" s="11">
        <v>-0.12924415910093101</v>
      </c>
      <c r="C594" s="11">
        <v>0.245047526804299</v>
      </c>
      <c r="D594" s="11">
        <v>6.8475855323214402E-2</v>
      </c>
      <c r="E594" s="11">
        <v>9.8469706759841596E-2</v>
      </c>
      <c r="F594" s="11">
        <v>3.7127770997929001E-2</v>
      </c>
      <c r="G594" s="11">
        <v>0.35712307843345997</v>
      </c>
      <c r="H594" s="11">
        <v>6.4353695000000002E-2</v>
      </c>
      <c r="I594" s="11">
        <v>7.2162765000000004E-2</v>
      </c>
      <c r="J594" s="11">
        <v>2.5112179614410101E-2</v>
      </c>
      <c r="K594" s="11">
        <v>0.79784236562629496</v>
      </c>
    </row>
    <row r="595" spans="1:11" ht="14.25" customHeight="1">
      <c r="A595" s="11" t="s">
        <v>186</v>
      </c>
      <c r="B595" s="11">
        <v>8.3589525849281698E-2</v>
      </c>
      <c r="C595" s="11">
        <v>0.46151433092115701</v>
      </c>
      <c r="D595" s="11">
        <v>-5.2991044673061302E-2</v>
      </c>
      <c r="E595" s="11">
        <v>0.21427692031915599</v>
      </c>
      <c r="F595" s="11">
        <v>3.7216673982360199E-2</v>
      </c>
      <c r="G595" s="11">
        <v>0.35825899987866799</v>
      </c>
      <c r="H595" s="11">
        <v>-5.7317733000000003E-2</v>
      </c>
      <c r="I595" s="11">
        <v>0.11898132</v>
      </c>
      <c r="J595" s="11">
        <v>-8.0463384851131206E-2</v>
      </c>
      <c r="K595" s="11">
        <v>0.415171362808685</v>
      </c>
    </row>
    <row r="596" spans="1:11" ht="14.25" customHeight="1">
      <c r="A596" s="11" t="s">
        <v>996</v>
      </c>
      <c r="B596" s="11">
        <v>-0.137733095945999</v>
      </c>
      <c r="C596" s="11">
        <v>0.189244530008946</v>
      </c>
      <c r="D596" s="11">
        <v>-1.33768150295483E-2</v>
      </c>
      <c r="E596" s="11">
        <v>0.73419638717133595</v>
      </c>
      <c r="F596" s="11">
        <v>3.40750165436733E-2</v>
      </c>
      <c r="G596" s="11">
        <v>0.36765596478685397</v>
      </c>
      <c r="H596" s="11">
        <v>6.6119830000000001E-3</v>
      </c>
      <c r="I596" s="11">
        <v>0.84677641800000003</v>
      </c>
      <c r="J596" s="11">
        <v>-2.3563498589217899E-2</v>
      </c>
      <c r="K596" s="11">
        <v>0.79859119613959495</v>
      </c>
    </row>
    <row r="597" spans="1:11" ht="14.25" customHeight="1">
      <c r="A597" s="11" t="s">
        <v>2037</v>
      </c>
      <c r="B597" s="11">
        <v>-0.22417479421267</v>
      </c>
      <c r="C597" s="11">
        <v>4.2726362919030099E-2</v>
      </c>
      <c r="D597" s="11">
        <v>-7.6995652119356897E-2</v>
      </c>
      <c r="E597" s="11">
        <v>6.3927893130664007E-2</v>
      </c>
      <c r="F597" s="11">
        <v>3.5752512522092203E-2</v>
      </c>
      <c r="G597" s="11">
        <v>0.36816145721752802</v>
      </c>
      <c r="H597" s="11">
        <v>-1.574594E-2</v>
      </c>
      <c r="I597" s="11">
        <v>0.65868211499999996</v>
      </c>
      <c r="J597" s="11">
        <v>-1.6116554761715099E-2</v>
      </c>
      <c r="K597" s="11">
        <v>0.86680038518630798</v>
      </c>
    </row>
    <row r="598" spans="1:11" ht="14.25" customHeight="1">
      <c r="A598" s="11" t="s">
        <v>337</v>
      </c>
      <c r="B598" s="11">
        <v>-0.187591791115478</v>
      </c>
      <c r="C598" s="11">
        <v>9.1222657733316795E-2</v>
      </c>
      <c r="D598" s="11">
        <v>-2.3798455208903599E-2</v>
      </c>
      <c r="E598" s="11">
        <v>0.56120313116955201</v>
      </c>
      <c r="F598" s="11">
        <v>3.5004022331021803E-2</v>
      </c>
      <c r="G598" s="11">
        <v>0.37924146397856701</v>
      </c>
      <c r="H598" s="11">
        <v>2.1005436999999998E-2</v>
      </c>
      <c r="I598" s="11">
        <v>0.55281542500000003</v>
      </c>
      <c r="J598" s="11">
        <v>4.0502511659520297E-2</v>
      </c>
      <c r="K598" s="11">
        <v>0.67242530946989298</v>
      </c>
    </row>
    <row r="599" spans="1:11" ht="14.25" customHeight="1">
      <c r="A599" s="11" t="s">
        <v>1672</v>
      </c>
      <c r="B599" s="11">
        <v>0.15604165068606199</v>
      </c>
      <c r="C599" s="11">
        <v>0.16247375485275301</v>
      </c>
      <c r="D599" s="11">
        <v>-1.3473246288409801E-2</v>
      </c>
      <c r="E599" s="11">
        <v>0.74853882919611003</v>
      </c>
      <c r="F599" s="11">
        <v>-3.5549574579899303E-2</v>
      </c>
      <c r="G599" s="11">
        <v>0.38303561530429597</v>
      </c>
      <c r="H599" s="11">
        <v>-6.0815581000000001E-2</v>
      </c>
      <c r="I599" s="11">
        <v>9.208711E-2</v>
      </c>
      <c r="J599" s="11">
        <v>5.9293880990673897E-2</v>
      </c>
      <c r="K599" s="11">
        <v>0.54427973696980803</v>
      </c>
    </row>
    <row r="600" spans="1:11" ht="14.25" customHeight="1">
      <c r="A600" s="11" t="s">
        <v>1534</v>
      </c>
      <c r="B600" s="11">
        <v>1.40321354904829E-2</v>
      </c>
      <c r="C600" s="11">
        <v>0.89962733467627998</v>
      </c>
      <c r="D600" s="11">
        <v>1.8667757661177901E-2</v>
      </c>
      <c r="E600" s="11">
        <v>0.65331974834978601</v>
      </c>
      <c r="F600" s="11">
        <v>-3.4777862830014397E-2</v>
      </c>
      <c r="G600" s="11">
        <v>0.38410328044022002</v>
      </c>
      <c r="H600" s="11">
        <v>1.2156549999999999E-3</v>
      </c>
      <c r="I600" s="11">
        <v>0.97299029699999995</v>
      </c>
      <c r="J600" s="11">
        <v>8.78515283143925E-3</v>
      </c>
      <c r="K600" s="11">
        <v>0.92765217923080501</v>
      </c>
    </row>
    <row r="601" spans="1:11" ht="14.25" customHeight="1">
      <c r="A601" s="11" t="s">
        <v>968</v>
      </c>
      <c r="B601" s="11">
        <v>5.0315273867723498E-2</v>
      </c>
      <c r="C601" s="11">
        <v>0.64703011243015296</v>
      </c>
      <c r="D601" s="11">
        <v>-1.2751745997798301E-2</v>
      </c>
      <c r="E601" s="11">
        <v>0.75659185343421598</v>
      </c>
      <c r="F601" s="11">
        <v>-3.4225955841713798E-2</v>
      </c>
      <c r="G601" s="11">
        <v>0.38498098975623901</v>
      </c>
      <c r="H601" s="11">
        <v>-1.5737423E-2</v>
      </c>
      <c r="I601" s="11">
        <v>0.65847867599999999</v>
      </c>
      <c r="J601" s="11">
        <v>5.4293433861489798E-2</v>
      </c>
      <c r="K601" s="11">
        <v>0.57074378687370397</v>
      </c>
    </row>
    <row r="602" spans="1:11" ht="14.25" customHeight="1">
      <c r="A602" s="11" t="s">
        <v>3124</v>
      </c>
      <c r="B602" s="11">
        <v>-0.25069452572175399</v>
      </c>
      <c r="C602" s="11">
        <v>2.45294867678446E-2</v>
      </c>
      <c r="D602" s="11">
        <v>-6.5539051963391604E-2</v>
      </c>
      <c r="E602" s="11">
        <v>0.120306157345437</v>
      </c>
      <c r="F602" s="11">
        <v>3.4968598446419703E-2</v>
      </c>
      <c r="G602" s="11">
        <v>0.38565621041919601</v>
      </c>
      <c r="H602" s="11">
        <v>-6.7936259999999997E-3</v>
      </c>
      <c r="I602" s="11">
        <v>0.85234085999999998</v>
      </c>
      <c r="J602" s="11">
        <v>6.5382432173696201E-2</v>
      </c>
      <c r="K602" s="11">
        <v>0.50038450746530805</v>
      </c>
    </row>
    <row r="603" spans="1:11" ht="14.25" customHeight="1">
      <c r="A603" s="11" t="s">
        <v>750</v>
      </c>
      <c r="B603" s="11">
        <v>7.5352976727887794E-2</v>
      </c>
      <c r="C603" s="11">
        <v>0.53064199824398495</v>
      </c>
      <c r="D603" s="11">
        <v>-9.0033872790272501E-2</v>
      </c>
      <c r="E603" s="11">
        <v>4.9195942949122197E-2</v>
      </c>
      <c r="F603" s="11">
        <v>3.7105714158892397E-2</v>
      </c>
      <c r="G603" s="11">
        <v>0.394241899503536</v>
      </c>
      <c r="H603" s="11">
        <v>-7.4327361999999994E-2</v>
      </c>
      <c r="I603" s="11">
        <v>6.4034899000000006E-2</v>
      </c>
      <c r="J603" s="11">
        <v>-3.7706317113358701E-2</v>
      </c>
      <c r="K603" s="11">
        <v>0.72620868998654298</v>
      </c>
    </row>
    <row r="604" spans="1:11" ht="14.25" customHeight="1">
      <c r="A604" s="11" t="s">
        <v>2909</v>
      </c>
      <c r="B604" s="11">
        <v>-8.9116057154922199E-2</v>
      </c>
      <c r="C604" s="11">
        <v>0.44473427071849703</v>
      </c>
      <c r="D604" s="11">
        <v>4.3034418519669097E-2</v>
      </c>
      <c r="E604" s="11">
        <v>0.33146534627976199</v>
      </c>
      <c r="F604" s="11">
        <v>-3.56134115508316E-2</v>
      </c>
      <c r="G604" s="11">
        <v>0.39539286225535297</v>
      </c>
      <c r="H604" s="11">
        <v>2.8369347E-2</v>
      </c>
      <c r="I604" s="11">
        <v>0.46054977200000002</v>
      </c>
      <c r="J604" s="11">
        <v>0.116380010410837</v>
      </c>
      <c r="K604" s="11">
        <v>0.25453507201114001</v>
      </c>
    </row>
    <row r="605" spans="1:11" ht="14.25" customHeight="1">
      <c r="A605" s="11" t="s">
        <v>2483</v>
      </c>
      <c r="B605" s="11">
        <v>0.46757672810415501</v>
      </c>
      <c r="C605" s="25">
        <v>2.5489280317242602E-6</v>
      </c>
      <c r="D605" s="11">
        <v>0.19930292108526701</v>
      </c>
      <c r="E605" s="25">
        <v>7.1147848764670296E-8</v>
      </c>
      <c r="F605" s="11">
        <v>-3.05578548266815E-2</v>
      </c>
      <c r="G605" s="11">
        <v>0.39605004848453901</v>
      </c>
      <c r="H605" s="11">
        <v>3.3285176E-2</v>
      </c>
      <c r="I605" s="11">
        <v>0.30165766399999999</v>
      </c>
      <c r="J605" s="11">
        <v>-0.138199530724881</v>
      </c>
      <c r="K605" s="11">
        <v>0.113820182663772</v>
      </c>
    </row>
    <row r="606" spans="1:11" ht="14.25" customHeight="1">
      <c r="A606" s="11" t="s">
        <v>1890</v>
      </c>
      <c r="B606" s="11">
        <v>-7.68847909481023E-2</v>
      </c>
      <c r="C606" s="11">
        <v>0.50487671590733096</v>
      </c>
      <c r="D606" s="11">
        <v>-0.112764249930505</v>
      </c>
      <c r="E606" s="11">
        <v>8.9133891120236203E-3</v>
      </c>
      <c r="F606" s="11">
        <v>3.4764449069395499E-2</v>
      </c>
      <c r="G606" s="11">
        <v>0.40206231597070002</v>
      </c>
      <c r="H606" s="11">
        <v>-7.0406218000000007E-2</v>
      </c>
      <c r="I606" s="11">
        <v>5.8302418000000002E-2</v>
      </c>
      <c r="J606" s="11">
        <v>-2.1617109478511701E-2</v>
      </c>
      <c r="K606" s="11">
        <v>0.82865750831797103</v>
      </c>
    </row>
    <row r="607" spans="1:11" ht="14.25" customHeight="1">
      <c r="A607" s="11" t="s">
        <v>2552</v>
      </c>
      <c r="B607" s="11">
        <v>9.4937048268534704E-2</v>
      </c>
      <c r="C607" s="11">
        <v>0.36693039132430599</v>
      </c>
      <c r="D607" s="11">
        <v>3.3406216841188698E-2</v>
      </c>
      <c r="E607" s="11">
        <v>0.39460120282925998</v>
      </c>
      <c r="F607" s="11">
        <v>-3.1829094702938897E-2</v>
      </c>
      <c r="G607" s="11">
        <v>0.40219219470885198</v>
      </c>
      <c r="H607" s="11">
        <v>-7.8652289999999996E-3</v>
      </c>
      <c r="I607" s="11">
        <v>0.81632373400000002</v>
      </c>
      <c r="J607" s="11">
        <v>2.2141908121960801E-2</v>
      </c>
      <c r="K607" s="11">
        <v>0.80941299153780499</v>
      </c>
    </row>
    <row r="608" spans="1:11" ht="14.25" customHeight="1">
      <c r="A608" s="11" t="s">
        <v>2174</v>
      </c>
      <c r="B608" s="11">
        <v>0.215293602783349</v>
      </c>
      <c r="C608" s="11">
        <v>4.5861322713788698E-2</v>
      </c>
      <c r="D608" s="11">
        <v>3.3208889238310599E-2</v>
      </c>
      <c r="E608" s="11">
        <v>0.408325279719155</v>
      </c>
      <c r="F608" s="11">
        <v>-3.2489779972222597E-2</v>
      </c>
      <c r="G608" s="11">
        <v>0.40222874149460502</v>
      </c>
      <c r="H608" s="11">
        <v>-1.687109E-3</v>
      </c>
      <c r="I608" s="11">
        <v>0.96119452100000002</v>
      </c>
      <c r="J608" s="11">
        <v>-0.112385491081373</v>
      </c>
      <c r="K608" s="11">
        <v>0.23244197987090501</v>
      </c>
    </row>
    <row r="609" spans="1:11" ht="14.25" customHeight="1">
      <c r="A609" s="11" t="s">
        <v>587</v>
      </c>
      <c r="B609" s="11">
        <v>4.8904798570467999E-2</v>
      </c>
      <c r="C609" s="11">
        <v>0.62389643639848902</v>
      </c>
      <c r="D609" s="11">
        <v>-2.2656762186391299E-2</v>
      </c>
      <c r="E609" s="11">
        <v>0.54214883997715602</v>
      </c>
      <c r="F609" s="11">
        <v>3.0059534384494001E-2</v>
      </c>
      <c r="G609" s="11">
        <v>0.40241522676455599</v>
      </c>
      <c r="H609" s="11">
        <v>-1.9236227000000002E-2</v>
      </c>
      <c r="I609" s="11">
        <v>0.54852623599999994</v>
      </c>
      <c r="J609" s="11">
        <v>-5.3604417525611597E-2</v>
      </c>
      <c r="K609" s="11">
        <v>0.53700987531112099</v>
      </c>
    </row>
    <row r="610" spans="1:11" ht="14.25" customHeight="1">
      <c r="A610" s="11" t="s">
        <v>2230</v>
      </c>
      <c r="B610" s="11">
        <v>9.5875723791058298E-2</v>
      </c>
      <c r="C610" s="11">
        <v>0.435933794443501</v>
      </c>
      <c r="D610" s="11">
        <v>2.4589151387432201E-2</v>
      </c>
      <c r="E610" s="11">
        <v>0.59063110295918198</v>
      </c>
      <c r="F610" s="11">
        <v>-3.8346792323742503E-2</v>
      </c>
      <c r="G610" s="11">
        <v>0.40582496943861301</v>
      </c>
      <c r="H610" s="11">
        <v>-1.5625429999999999E-2</v>
      </c>
      <c r="I610" s="11">
        <v>0.69851006699999996</v>
      </c>
      <c r="J610" s="11">
        <v>-1.4436754475741701E-2</v>
      </c>
      <c r="K610" s="11">
        <v>0.89252765092230602</v>
      </c>
    </row>
    <row r="611" spans="1:11" ht="14.25" customHeight="1">
      <c r="A611" s="11" t="s">
        <v>2119</v>
      </c>
      <c r="B611" s="11">
        <v>0.22181488377177799</v>
      </c>
      <c r="C611" s="11">
        <v>4.11696488247041E-2</v>
      </c>
      <c r="D611" s="11">
        <v>2.8800165403749901E-2</v>
      </c>
      <c r="E611" s="11">
        <v>0.47981525224497801</v>
      </c>
      <c r="F611" s="11">
        <v>-3.2353396058885597E-2</v>
      </c>
      <c r="G611" s="11">
        <v>0.40848504633141502</v>
      </c>
      <c r="H611" s="11">
        <v>-7.2052469999999997E-3</v>
      </c>
      <c r="I611" s="11">
        <v>0.83695997</v>
      </c>
      <c r="J611" s="11">
        <v>-6.2693367605599307E-2</v>
      </c>
      <c r="K611" s="11">
        <v>0.50778260898013905</v>
      </c>
    </row>
    <row r="612" spans="1:11" ht="14.25" customHeight="1">
      <c r="A612" s="11" t="s">
        <v>1591</v>
      </c>
      <c r="B612" s="11">
        <v>8.59177641641614E-2</v>
      </c>
      <c r="C612" s="11">
        <v>0.42895771017565898</v>
      </c>
      <c r="D612" s="11">
        <v>-1.7298526715908501E-2</v>
      </c>
      <c r="E612" s="11">
        <v>0.66573554731969298</v>
      </c>
      <c r="F612" s="11">
        <v>3.3283670214132803E-2</v>
      </c>
      <c r="G612" s="11">
        <v>0.41339087041170702</v>
      </c>
      <c r="H612" s="11">
        <v>-2.0967655000000002E-2</v>
      </c>
      <c r="I612" s="11">
        <v>0.54634696000000005</v>
      </c>
      <c r="J612" s="11">
        <v>0.12811463366749501</v>
      </c>
      <c r="K612" s="11">
        <v>0.17204727180523</v>
      </c>
    </row>
    <row r="613" spans="1:11" ht="14.25" customHeight="1">
      <c r="A613" s="11" t="s">
        <v>2890</v>
      </c>
      <c r="B613" s="11">
        <v>-6.1499591582991203E-2</v>
      </c>
      <c r="C613" s="11">
        <v>0.50500648909896695</v>
      </c>
      <c r="D613" s="11">
        <v>4.8612445658663697E-2</v>
      </c>
      <c r="E613" s="11">
        <v>0.16088344921459899</v>
      </c>
      <c r="F613" s="11">
        <v>2.7389873022519499E-2</v>
      </c>
      <c r="G613" s="11">
        <v>0.41376170507589299</v>
      </c>
      <c r="H613" s="11">
        <v>2.7349683999999999E-2</v>
      </c>
      <c r="I613" s="11">
        <v>0.35854173099999997</v>
      </c>
      <c r="J613" s="11">
        <v>8.8080098582456898E-2</v>
      </c>
      <c r="K613" s="11">
        <v>0.27444281765268802</v>
      </c>
    </row>
    <row r="614" spans="1:11" ht="14.25" customHeight="1">
      <c r="A614" s="11" t="s">
        <v>1875</v>
      </c>
      <c r="B614" s="11">
        <v>-4.6279614503055899E-2</v>
      </c>
      <c r="C614" s="11">
        <v>0.67820743206863199</v>
      </c>
      <c r="D614" s="11">
        <v>-5.49547952707026E-3</v>
      </c>
      <c r="E614" s="11">
        <v>0.89716193280788603</v>
      </c>
      <c r="F614" s="11">
        <v>3.2805810304734201E-2</v>
      </c>
      <c r="G614" s="11">
        <v>0.41626648234397801</v>
      </c>
      <c r="H614" s="11">
        <v>3.8154090000000001E-3</v>
      </c>
      <c r="I614" s="11">
        <v>0.91638511</v>
      </c>
      <c r="J614" s="11">
        <v>-5.87182045394226E-2</v>
      </c>
      <c r="K614" s="11">
        <v>0.54721335618581102</v>
      </c>
    </row>
    <row r="615" spans="1:11" ht="14.25" customHeight="1">
      <c r="A615" s="11" t="s">
        <v>2797</v>
      </c>
      <c r="B615" s="11">
        <v>-0.213424657994189</v>
      </c>
      <c r="C615" s="11">
        <v>5.0671554063968997E-2</v>
      </c>
      <c r="D615" s="11">
        <v>-0.111288218536504</v>
      </c>
      <c r="E615" s="11">
        <v>6.5241669559689798E-3</v>
      </c>
      <c r="F615" s="11">
        <v>3.2008676685526399E-2</v>
      </c>
      <c r="G615" s="11">
        <v>0.41676859316720399</v>
      </c>
      <c r="H615" s="11">
        <v>-4.0800920999999997E-2</v>
      </c>
      <c r="I615" s="11">
        <v>0.24761775999999999</v>
      </c>
      <c r="J615" s="11">
        <v>8.2687202015115105E-2</v>
      </c>
      <c r="K615" s="11">
        <v>0.38403301578328303</v>
      </c>
    </row>
    <row r="616" spans="1:11" ht="14.25" customHeight="1">
      <c r="A616" s="11" t="s">
        <v>1593</v>
      </c>
      <c r="B616" s="11">
        <v>7.5907601025567997E-2</v>
      </c>
      <c r="C616" s="11">
        <v>0.47811614006891401</v>
      </c>
      <c r="D616" s="11">
        <v>3.6331422371230097E-2</v>
      </c>
      <c r="E616" s="11">
        <v>0.36224272884478798</v>
      </c>
      <c r="F616" s="11">
        <v>3.12736270562421E-2</v>
      </c>
      <c r="G616" s="11">
        <v>0.41693343950974898</v>
      </c>
      <c r="H616" s="11">
        <v>-7.7882070000000001E-3</v>
      </c>
      <c r="I616" s="11">
        <v>0.82119412999999997</v>
      </c>
      <c r="J616" s="11">
        <v>8.7180916641350803E-2</v>
      </c>
      <c r="K616" s="11">
        <v>0.35150461116227399</v>
      </c>
    </row>
    <row r="617" spans="1:11" ht="14.25" customHeight="1">
      <c r="A617" s="11" t="s">
        <v>2040</v>
      </c>
      <c r="B617" s="11">
        <v>-0.194946766344717</v>
      </c>
      <c r="C617" s="11">
        <v>7.7750446323509206E-2</v>
      </c>
      <c r="D617" s="11">
        <v>-6.4222439897763203E-2</v>
      </c>
      <c r="E617" s="11">
        <v>0.121232842101738</v>
      </c>
      <c r="F617" s="11">
        <v>3.2308659773710703E-2</v>
      </c>
      <c r="G617" s="11">
        <v>0.41731457701664199</v>
      </c>
      <c r="H617" s="11">
        <v>-1.3750523000000001E-2</v>
      </c>
      <c r="I617" s="11">
        <v>0.69927231599999995</v>
      </c>
      <c r="J617" s="11">
        <v>-8.9828387840818702E-2</v>
      </c>
      <c r="K617" s="11">
        <v>0.35241849273321202</v>
      </c>
    </row>
    <row r="618" spans="1:11" ht="14.25" customHeight="1">
      <c r="A618" s="11" t="s">
        <v>1049</v>
      </c>
      <c r="B618" s="11">
        <v>8.5460616445798096E-2</v>
      </c>
      <c r="C618" s="11">
        <v>0.422741639101198</v>
      </c>
      <c r="D618" s="11">
        <v>2.1357527986439601E-2</v>
      </c>
      <c r="E618" s="11">
        <v>0.59086083568167802</v>
      </c>
      <c r="F618" s="11">
        <v>3.1001464236446799E-2</v>
      </c>
      <c r="G618" s="11">
        <v>0.41784720754688598</v>
      </c>
      <c r="H618" s="11">
        <v>-6.2371599999999996E-4</v>
      </c>
      <c r="I618" s="11">
        <v>0.98547034200000005</v>
      </c>
      <c r="J618" s="11">
        <v>-7.7442689868569906E-2</v>
      </c>
      <c r="K618" s="11">
        <v>0.40422344808375499</v>
      </c>
    </row>
    <row r="619" spans="1:11" ht="14.25" customHeight="1">
      <c r="A619" s="11" t="s">
        <v>2806</v>
      </c>
      <c r="B619" s="11">
        <v>-0.180040225901163</v>
      </c>
      <c r="C619" s="11">
        <v>0.126849548086127</v>
      </c>
      <c r="D619" s="11">
        <v>1.1855551488255899E-3</v>
      </c>
      <c r="E619" s="11">
        <v>0.97857825200233395</v>
      </c>
      <c r="F619" s="11">
        <v>3.5514905717526801E-2</v>
      </c>
      <c r="G619" s="11">
        <v>0.419395779004408</v>
      </c>
      <c r="H619" s="11">
        <v>4.4279730000000003E-2</v>
      </c>
      <c r="I619" s="11">
        <v>0.252088329</v>
      </c>
      <c r="J619" s="11">
        <v>0.15951328684299501</v>
      </c>
      <c r="K619" s="11">
        <v>0.11825513746980899</v>
      </c>
    </row>
    <row r="620" spans="1:11" ht="14.25" customHeight="1">
      <c r="A620" s="11" t="s">
        <v>754</v>
      </c>
      <c r="B620" s="11">
        <v>-0.29552795488121503</v>
      </c>
      <c r="C620" s="11">
        <v>6.6639372706293401E-3</v>
      </c>
      <c r="D620" s="11">
        <v>-6.2000167629403503E-2</v>
      </c>
      <c r="E620" s="11">
        <v>0.128055675388763</v>
      </c>
      <c r="F620" s="11">
        <v>3.1865175993392302E-2</v>
      </c>
      <c r="G620" s="11">
        <v>0.422176841741285</v>
      </c>
      <c r="H620" s="11">
        <v>-8.6488559999999999E-3</v>
      </c>
      <c r="I620" s="11">
        <v>0.80655138599999998</v>
      </c>
      <c r="J620" s="11">
        <v>6.4982770251816993E-2</v>
      </c>
      <c r="K620" s="11">
        <v>0.49632164048447303</v>
      </c>
    </row>
    <row r="621" spans="1:11" ht="14.25" customHeight="1">
      <c r="A621" s="11" t="s">
        <v>2001</v>
      </c>
      <c r="B621" s="11">
        <v>2.1997360972437499E-2</v>
      </c>
      <c r="C621" s="11">
        <v>0.84063677561070704</v>
      </c>
      <c r="D621" s="11">
        <v>-3.2492653429438301E-2</v>
      </c>
      <c r="E621" s="11">
        <v>0.42492274782098299</v>
      </c>
      <c r="F621" s="11">
        <v>3.1464765550320503E-2</v>
      </c>
      <c r="G621" s="11">
        <v>0.42351521937451803</v>
      </c>
      <c r="H621" s="11">
        <v>-3.2640277000000002E-2</v>
      </c>
      <c r="I621" s="11">
        <v>0.353422454</v>
      </c>
      <c r="J621" s="11">
        <v>1.767845270299E-2</v>
      </c>
      <c r="K621" s="11">
        <v>0.85328272748587097</v>
      </c>
    </row>
    <row r="622" spans="1:11" ht="14.25" customHeight="1">
      <c r="A622" s="11" t="s">
        <v>1947</v>
      </c>
      <c r="B622" s="11">
        <v>-0.123470519721879</v>
      </c>
      <c r="C622" s="11">
        <v>0.249159724085455</v>
      </c>
      <c r="D622" s="11">
        <v>-3.90116369572047E-2</v>
      </c>
      <c r="E622" s="11">
        <v>0.33117980648925299</v>
      </c>
      <c r="F622" s="11">
        <v>3.1068761139275099E-2</v>
      </c>
      <c r="G622" s="11">
        <v>0.42397326243110001</v>
      </c>
      <c r="H622" s="11">
        <v>-1.9709283000000001E-2</v>
      </c>
      <c r="I622" s="11">
        <v>0.56853664100000001</v>
      </c>
      <c r="J622" s="11">
        <v>3.1468727720096401E-2</v>
      </c>
      <c r="K622" s="11">
        <v>0.73570384284338697</v>
      </c>
    </row>
    <row r="623" spans="1:11" ht="14.25" customHeight="1">
      <c r="A623" s="11" t="s">
        <v>2928</v>
      </c>
      <c r="B623" s="11">
        <v>-0.113062525151274</v>
      </c>
      <c r="C623" s="11">
        <v>0.302558768034076</v>
      </c>
      <c r="D623" s="11">
        <v>-4.6180118266471802E-2</v>
      </c>
      <c r="E623" s="11">
        <v>0.25864609552249501</v>
      </c>
      <c r="F623" s="11">
        <v>-3.1240312531253801E-2</v>
      </c>
      <c r="G623" s="11">
        <v>0.42888630246617199</v>
      </c>
      <c r="H623" s="11">
        <v>-1.8758592000000001E-2</v>
      </c>
      <c r="I623" s="11">
        <v>0.59496965800000001</v>
      </c>
      <c r="J623" s="11">
        <v>-5.6034910583790197E-2</v>
      </c>
      <c r="K623" s="11">
        <v>0.56096216124581699</v>
      </c>
    </row>
    <row r="624" spans="1:11" ht="14.25" customHeight="1">
      <c r="A624" s="11" t="s">
        <v>308</v>
      </c>
      <c r="B624" s="11">
        <v>0.12759727314406</v>
      </c>
      <c r="C624" s="11">
        <v>0.225122090881857</v>
      </c>
      <c r="D624" s="11">
        <v>4.0047084530916599E-2</v>
      </c>
      <c r="E624" s="11">
        <v>0.30737373833951698</v>
      </c>
      <c r="F624" s="11">
        <v>-2.9947443464791001E-2</v>
      </c>
      <c r="G624" s="11">
        <v>0.430297967595271</v>
      </c>
      <c r="H624" s="11">
        <v>7.7784100000000004E-3</v>
      </c>
      <c r="I624" s="11">
        <v>0.81765839299999998</v>
      </c>
      <c r="J624" s="11">
        <v>-4.2464350613569603E-2</v>
      </c>
      <c r="K624" s="11">
        <v>0.64366021112706295</v>
      </c>
    </row>
    <row r="625" spans="1:11" ht="14.25" customHeight="1">
      <c r="A625" s="11" t="s">
        <v>1540</v>
      </c>
      <c r="B625" s="11">
        <v>3.3621047073956897E-2</v>
      </c>
      <c r="C625" s="11">
        <v>0.75729703009409299</v>
      </c>
      <c r="D625" s="11">
        <v>-1.9628009911241698E-2</v>
      </c>
      <c r="E625" s="11">
        <v>0.62764426771773496</v>
      </c>
      <c r="F625" s="11">
        <v>3.0297506702966E-2</v>
      </c>
      <c r="G625" s="11">
        <v>0.43632160164332801</v>
      </c>
      <c r="H625" s="11">
        <v>-2.1149324000000001E-2</v>
      </c>
      <c r="I625" s="11">
        <v>0.54391940999999999</v>
      </c>
      <c r="J625" s="11">
        <v>-6.8398521199487694E-2</v>
      </c>
      <c r="K625" s="11">
        <v>0.46914974005514598</v>
      </c>
    </row>
    <row r="626" spans="1:11" ht="14.25" customHeight="1">
      <c r="A626" s="11" t="s">
        <v>2821</v>
      </c>
      <c r="B626" s="11">
        <v>-1.27053391399084E-2</v>
      </c>
      <c r="C626" s="11">
        <v>0.90995389656694203</v>
      </c>
      <c r="D626" s="11">
        <v>-0.100690843874628</v>
      </c>
      <c r="E626" s="11">
        <v>1.94968857066301E-2</v>
      </c>
      <c r="F626" s="11">
        <v>3.2058378318879199E-2</v>
      </c>
      <c r="G626" s="11">
        <v>0.43671805014163601</v>
      </c>
      <c r="H626" s="11">
        <v>-7.3965477000000002E-2</v>
      </c>
      <c r="I626" s="11">
        <v>4.8474573999999999E-2</v>
      </c>
      <c r="J626" s="11">
        <v>-2.24768592606992E-2</v>
      </c>
      <c r="K626" s="11">
        <v>0.82104314569701398</v>
      </c>
    </row>
    <row r="627" spans="1:11" ht="14.25" customHeight="1">
      <c r="A627" s="11" t="s">
        <v>1298</v>
      </c>
      <c r="B627" s="11">
        <v>-2.4010528940148001E-2</v>
      </c>
      <c r="C627" s="11">
        <v>0.80978995717218905</v>
      </c>
      <c r="D627" s="11">
        <v>-3.4857784408925202E-2</v>
      </c>
      <c r="E627" s="11">
        <v>0.35085892190443901</v>
      </c>
      <c r="F627" s="11">
        <v>-2.83364103062849E-2</v>
      </c>
      <c r="G627" s="11">
        <v>0.44287699355759103</v>
      </c>
      <c r="H627" s="11">
        <v>-2.8300470000000001E-2</v>
      </c>
      <c r="I627" s="11">
        <v>0.385350162</v>
      </c>
      <c r="J627" s="11">
        <v>2.2043274598775701E-2</v>
      </c>
      <c r="K627" s="11">
        <v>0.79981797432345203</v>
      </c>
    </row>
    <row r="628" spans="1:11" ht="14.25" customHeight="1">
      <c r="A628" s="11" t="s">
        <v>1133</v>
      </c>
      <c r="B628" s="11">
        <v>0.20517980457458701</v>
      </c>
      <c r="C628" s="11">
        <v>5.41297933167229E-2</v>
      </c>
      <c r="D628" s="11">
        <v>-2.8962667422931701E-2</v>
      </c>
      <c r="E628" s="11">
        <v>0.46647242150583701</v>
      </c>
      <c r="F628" s="11">
        <v>2.9334717402302E-2</v>
      </c>
      <c r="G628" s="11">
        <v>0.44514151804774399</v>
      </c>
      <c r="H628" s="11">
        <v>-5.2514487999999998E-2</v>
      </c>
      <c r="I628" s="11">
        <v>0.12591308900000001</v>
      </c>
      <c r="J628" s="11">
        <v>-0.17814850666461399</v>
      </c>
      <c r="K628" s="11">
        <v>5.4888576630676901E-2</v>
      </c>
    </row>
    <row r="629" spans="1:11" ht="14.25" customHeight="1">
      <c r="A629" s="11" t="s">
        <v>637</v>
      </c>
      <c r="B629" s="11">
        <v>5.2436281089708603E-2</v>
      </c>
      <c r="C629" s="11">
        <v>0.62557003289830204</v>
      </c>
      <c r="D629" s="11">
        <v>-0.12883886631246499</v>
      </c>
      <c r="E629" s="11">
        <v>1.37866840984147E-3</v>
      </c>
      <c r="F629" s="11">
        <v>2.94116791726679E-2</v>
      </c>
      <c r="G629" s="11">
        <v>0.44818139891102599</v>
      </c>
      <c r="H629" s="11">
        <v>-0.102215533</v>
      </c>
      <c r="I629" s="11">
        <v>3.0812529999999999E-3</v>
      </c>
      <c r="J629" s="11">
        <v>-6.91198255003313E-2</v>
      </c>
      <c r="K629" s="11">
        <v>0.459048967499111</v>
      </c>
    </row>
    <row r="630" spans="1:11" ht="14.25" customHeight="1">
      <c r="A630" s="11" t="s">
        <v>1347</v>
      </c>
      <c r="B630" s="11">
        <v>3.5001296559789202E-2</v>
      </c>
      <c r="C630" s="11">
        <v>0.76228618512337498</v>
      </c>
      <c r="D630" s="11">
        <v>8.7041159702575706E-3</v>
      </c>
      <c r="E630" s="11">
        <v>0.83756931532492296</v>
      </c>
      <c r="F630" s="11">
        <v>3.0237167705222601E-2</v>
      </c>
      <c r="G630" s="11">
        <v>0.45472281776065199</v>
      </c>
      <c r="H630" s="11">
        <v>-1.4996193999999999E-2</v>
      </c>
      <c r="I630" s="11">
        <v>0.67902135500000005</v>
      </c>
      <c r="J630" s="11">
        <v>0.159271882732482</v>
      </c>
      <c r="K630" s="11">
        <v>0.102333645307307</v>
      </c>
    </row>
    <row r="631" spans="1:11" ht="14.25" customHeight="1">
      <c r="A631" s="11" t="s">
        <v>2889</v>
      </c>
      <c r="B631" s="11">
        <v>-4.5349932741150902E-3</v>
      </c>
      <c r="C631" s="11">
        <v>0.96237559069024103</v>
      </c>
      <c r="D631" s="11">
        <v>-1.04330520972189E-2</v>
      </c>
      <c r="E631" s="11">
        <v>0.77228481583486597</v>
      </c>
      <c r="F631" s="11">
        <v>-2.71208515846207E-2</v>
      </c>
      <c r="G631" s="11">
        <v>0.45481745257866601</v>
      </c>
      <c r="H631" s="11">
        <v>-1.2921126999999999E-2</v>
      </c>
      <c r="I631" s="11">
        <v>0.68191366200000003</v>
      </c>
      <c r="J631" s="11">
        <v>2.5500422284856E-3</v>
      </c>
      <c r="K631" s="11">
        <v>0.97592299576535102</v>
      </c>
    </row>
    <row r="632" spans="1:11" ht="14.25" customHeight="1">
      <c r="A632" s="11" t="s">
        <v>2879</v>
      </c>
      <c r="B632" s="11">
        <v>-0.202982781249435</v>
      </c>
      <c r="C632" s="11">
        <v>0.105635480843352</v>
      </c>
      <c r="D632" s="11">
        <v>-0.11158902545956401</v>
      </c>
      <c r="E632" s="11">
        <v>1.6067341001450599E-2</v>
      </c>
      <c r="F632" s="11">
        <v>3.5719776747033402E-2</v>
      </c>
      <c r="G632" s="11">
        <v>0.45681278544590198</v>
      </c>
      <c r="H632" s="11">
        <v>-3.1590101000000002E-2</v>
      </c>
      <c r="I632" s="11">
        <v>0.43370326199999998</v>
      </c>
      <c r="J632" s="11">
        <v>8.9432940033429303E-2</v>
      </c>
      <c r="K632" s="11">
        <v>0.42003588718318202</v>
      </c>
    </row>
    <row r="633" spans="1:11" ht="14.25" customHeight="1">
      <c r="A633" s="11" t="s">
        <v>3154</v>
      </c>
      <c r="B633" s="11">
        <v>0.166742753746567</v>
      </c>
      <c r="C633" s="11">
        <v>0.1231164126056</v>
      </c>
      <c r="D633" s="11">
        <v>-3.0590279519308601E-2</v>
      </c>
      <c r="E633" s="11">
        <v>0.44962384829184598</v>
      </c>
      <c r="F633" s="11">
        <v>-2.8887413026197802E-2</v>
      </c>
      <c r="G633" s="11">
        <v>0.45866227110951902</v>
      </c>
      <c r="H633" s="11">
        <v>-7.2749617000000003E-2</v>
      </c>
      <c r="I633" s="11">
        <v>3.6815327000000002E-2</v>
      </c>
      <c r="J633" s="11">
        <v>-6.2020583837700302E-2</v>
      </c>
      <c r="K633" s="11">
        <v>0.51546199132124004</v>
      </c>
    </row>
    <row r="634" spans="1:11" ht="14.25" customHeight="1">
      <c r="A634" s="11" t="s">
        <v>2897</v>
      </c>
      <c r="B634" s="11">
        <v>7.8446031007909006E-2</v>
      </c>
      <c r="C634" s="11">
        <v>0.45658097659840702</v>
      </c>
      <c r="D634" s="11">
        <v>3.2608114996631903E-2</v>
      </c>
      <c r="E634" s="11">
        <v>0.40754148984650301</v>
      </c>
      <c r="F634" s="11">
        <v>-2.8006131011965401E-2</v>
      </c>
      <c r="G634" s="11">
        <v>0.460871515827663</v>
      </c>
      <c r="H634" s="11">
        <v>-2.78013E-3</v>
      </c>
      <c r="I634" s="11">
        <v>0.93428597400000002</v>
      </c>
      <c r="J634" s="11">
        <v>-9.0493077975418706E-3</v>
      </c>
      <c r="K634" s="11">
        <v>0.92101509874590004</v>
      </c>
    </row>
    <row r="635" spans="1:11" ht="14.25" customHeight="1">
      <c r="A635" s="11" t="s">
        <v>888</v>
      </c>
      <c r="B635" s="11">
        <v>-0.107946456805098</v>
      </c>
      <c r="C635" s="11">
        <v>0.306132743073808</v>
      </c>
      <c r="D635" s="11">
        <v>-9.9262498239921795E-2</v>
      </c>
      <c r="E635" s="11">
        <v>1.1500555125723601E-2</v>
      </c>
      <c r="F635" s="11">
        <v>2.80270624174184E-2</v>
      </c>
      <c r="G635" s="11">
        <v>0.46091769187100001</v>
      </c>
      <c r="H635" s="11">
        <v>-6.095296E-2</v>
      </c>
      <c r="I635" s="11">
        <v>7.2112675000000001E-2</v>
      </c>
      <c r="J635" s="11">
        <v>-9.3408855965950999E-2</v>
      </c>
      <c r="K635" s="11">
        <v>0.30852550754805802</v>
      </c>
    </row>
    <row r="636" spans="1:11" ht="14.25" customHeight="1">
      <c r="A636" s="11" t="s">
        <v>1858</v>
      </c>
      <c r="B636" s="11">
        <v>1.22803650100109E-2</v>
      </c>
      <c r="C636" s="11">
        <v>0.91239425378008299</v>
      </c>
      <c r="D636" s="11">
        <v>-5.80098459930267E-2</v>
      </c>
      <c r="E636" s="11">
        <v>0.164543472285823</v>
      </c>
      <c r="F636" s="11">
        <v>2.9202885368425399E-2</v>
      </c>
      <c r="G636" s="11">
        <v>0.46650680563256403</v>
      </c>
      <c r="H636" s="11">
        <v>-4.5930586000000002E-2</v>
      </c>
      <c r="I636" s="11">
        <v>0.20204065299999999</v>
      </c>
      <c r="J636" s="11">
        <v>-1.68335424765306E-2</v>
      </c>
      <c r="K636" s="11">
        <v>0.86230281812277199</v>
      </c>
    </row>
    <row r="637" spans="1:11" ht="14.25" customHeight="1">
      <c r="A637" s="11" t="s">
        <v>2124</v>
      </c>
      <c r="B637" s="11">
        <v>-8.6231614022664799E-2</v>
      </c>
      <c r="C637" s="11">
        <v>0.40334211428209599</v>
      </c>
      <c r="D637" s="11">
        <v>5.3932901586678801E-2</v>
      </c>
      <c r="E637" s="11">
        <v>0.16045947973465499</v>
      </c>
      <c r="F637" s="11">
        <v>-2.7040350223958402E-2</v>
      </c>
      <c r="G637" s="11">
        <v>0.46716287712064303</v>
      </c>
      <c r="H637" s="11">
        <v>4.1475190000000002E-2</v>
      </c>
      <c r="I637" s="11">
        <v>0.21133755400000001</v>
      </c>
      <c r="J637" s="11">
        <v>1.8537649326700899E-2</v>
      </c>
      <c r="K637" s="11">
        <v>0.83677113050312901</v>
      </c>
    </row>
    <row r="638" spans="1:11" ht="14.25" customHeight="1">
      <c r="A638" s="11" t="s">
        <v>2822</v>
      </c>
      <c r="B638" s="11">
        <v>4.98762701187805E-2</v>
      </c>
      <c r="C638" s="11">
        <v>0.64811277556081603</v>
      </c>
      <c r="D638" s="11">
        <v>-4.1564673549295203E-2</v>
      </c>
      <c r="E638" s="11">
        <v>0.30863615801034</v>
      </c>
      <c r="F638" s="11">
        <v>-2.84222453272782E-2</v>
      </c>
      <c r="G638" s="11">
        <v>0.47073381868206698</v>
      </c>
      <c r="H638" s="11">
        <v>-5.1307123000000003E-2</v>
      </c>
      <c r="I638" s="11">
        <v>0.14657260799999999</v>
      </c>
      <c r="J638" s="11">
        <v>-7.2899578256131704E-3</v>
      </c>
      <c r="K638" s="11">
        <v>0.93836980585389196</v>
      </c>
    </row>
    <row r="639" spans="1:11" ht="14.25" customHeight="1">
      <c r="A639" s="11" t="s">
        <v>2291</v>
      </c>
      <c r="B639" s="11">
        <v>7.6108222430985306E-2</v>
      </c>
      <c r="C639" s="11">
        <v>0.48147342151464101</v>
      </c>
      <c r="D639" s="11">
        <v>-8.2100238882631502E-2</v>
      </c>
      <c r="E639" s="11">
        <v>4.1456767752008003E-2</v>
      </c>
      <c r="F639" s="11">
        <v>-2.80337098349553E-2</v>
      </c>
      <c r="G639" s="11">
        <v>0.47109924689539001</v>
      </c>
      <c r="H639" s="11">
        <v>-8.4786542000000006E-2</v>
      </c>
      <c r="I639" s="11">
        <v>1.4643435E-2</v>
      </c>
      <c r="J639" s="11">
        <v>-0.106907547349418</v>
      </c>
      <c r="K639" s="11">
        <v>0.25685774404665601</v>
      </c>
    </row>
    <row r="640" spans="1:11" ht="14.25" customHeight="1">
      <c r="A640" s="11" t="s">
        <v>1630</v>
      </c>
      <c r="B640" s="11">
        <v>0.113528082381467</v>
      </c>
      <c r="C640" s="11">
        <v>0.28705255568881899</v>
      </c>
      <c r="D640" s="11">
        <v>1.63104228595208E-2</v>
      </c>
      <c r="E640" s="11">
        <v>0.68378793883445899</v>
      </c>
      <c r="F640" s="11">
        <v>-2.7631033760669499E-2</v>
      </c>
      <c r="G640" s="11">
        <v>0.47242910021454698</v>
      </c>
      <c r="H640" s="11">
        <v>-2.3613151999999998E-2</v>
      </c>
      <c r="I640" s="11">
        <v>0.49377270099999998</v>
      </c>
      <c r="J640" s="11">
        <v>-1.50389044562805E-2</v>
      </c>
      <c r="K640" s="11">
        <v>0.87200604843986795</v>
      </c>
    </row>
    <row r="641" spans="1:11" ht="14.25" customHeight="1">
      <c r="A641" s="11" t="s">
        <v>1560</v>
      </c>
      <c r="B641" s="11">
        <v>-5.3907012325627203E-2</v>
      </c>
      <c r="C641" s="11">
        <v>0.51474757448322905</v>
      </c>
      <c r="D641" s="11">
        <v>6.1268330882545E-3</v>
      </c>
      <c r="E641" s="11">
        <v>0.84034427257145605</v>
      </c>
      <c r="F641" s="11">
        <v>-2.1261760907301499E-2</v>
      </c>
      <c r="G641" s="11">
        <v>0.47255820990736203</v>
      </c>
      <c r="H641" s="11">
        <v>1.2226809E-2</v>
      </c>
      <c r="I641" s="11">
        <v>0.64107438299999997</v>
      </c>
      <c r="J641" s="11">
        <v>-2.8163146573384201E-2</v>
      </c>
      <c r="K641" s="11">
        <v>0.69242559402131498</v>
      </c>
    </row>
    <row r="642" spans="1:11" ht="14.25" customHeight="1">
      <c r="A642" s="11" t="s">
        <v>2747</v>
      </c>
      <c r="B642" s="11">
        <v>7.1483805414124205E-2</v>
      </c>
      <c r="C642" s="11">
        <v>0.469065005459746</v>
      </c>
      <c r="D642" s="11">
        <v>-5.8287406526979502E-2</v>
      </c>
      <c r="E642" s="11">
        <v>0.113087870063015</v>
      </c>
      <c r="F642" s="11">
        <v>2.55141137254494E-2</v>
      </c>
      <c r="G642" s="11">
        <v>0.47278564355793801</v>
      </c>
      <c r="H642" s="11">
        <v>-5.8173649000000001E-2</v>
      </c>
      <c r="I642" s="11">
        <v>6.7373621999999994E-2</v>
      </c>
      <c r="J642" s="11">
        <v>5.7295914727090898E-2</v>
      </c>
      <c r="K642" s="11">
        <v>0.50572472364850096</v>
      </c>
    </row>
    <row r="643" spans="1:11" ht="14.25" customHeight="1">
      <c r="A643" s="11" t="s">
        <v>2835</v>
      </c>
      <c r="B643" s="11">
        <v>4.4439634880893801E-2</v>
      </c>
      <c r="C643" s="11">
        <v>0.697840393710082</v>
      </c>
      <c r="D643" s="11">
        <v>-3.26220405830044E-2</v>
      </c>
      <c r="E643" s="11">
        <v>0.44678044592851002</v>
      </c>
      <c r="F643" s="11">
        <v>-2.9494475794915601E-2</v>
      </c>
      <c r="G643" s="11">
        <v>0.473314418910811</v>
      </c>
      <c r="H643" s="11">
        <v>-1.8661928000000001E-2</v>
      </c>
      <c r="I643" s="11">
        <v>0.61151130399999998</v>
      </c>
      <c r="J643" s="11">
        <v>6.6404303821424607E-2</v>
      </c>
      <c r="K643" s="11">
        <v>0.503936491519824</v>
      </c>
    </row>
    <row r="644" spans="1:11" ht="14.25" customHeight="1">
      <c r="A644" s="11" t="s">
        <v>120</v>
      </c>
      <c r="B644" s="11">
        <v>0.47309109623067203</v>
      </c>
      <c r="C644" s="25">
        <v>2.9017477197811699E-5</v>
      </c>
      <c r="D644" s="11">
        <v>0.150488948404504</v>
      </c>
      <c r="E644" s="11">
        <v>3.70019261690454E-4</v>
      </c>
      <c r="F644" s="11">
        <v>2.9217290009452199E-2</v>
      </c>
      <c r="G644" s="11">
        <v>0.47482554100628999</v>
      </c>
      <c r="H644" s="11">
        <v>2.331643E-3</v>
      </c>
      <c r="I644" s="11">
        <v>0.94923234999999995</v>
      </c>
      <c r="J644" s="11">
        <v>-0.25816004793192698</v>
      </c>
      <c r="K644" s="11">
        <v>9.2503156980646498E-3</v>
      </c>
    </row>
    <row r="645" spans="1:11" ht="14.25" customHeight="1">
      <c r="A645" s="11" t="s">
        <v>2043</v>
      </c>
      <c r="B645" s="11">
        <v>6.2269001565127997E-2</v>
      </c>
      <c r="C645" s="11">
        <v>0.57494094604257695</v>
      </c>
      <c r="D645" s="11">
        <v>-7.4711304490236594E-2</v>
      </c>
      <c r="E645" s="11">
        <v>6.9448492884016805E-2</v>
      </c>
      <c r="F645" s="11">
        <v>2.7911664858642399E-2</v>
      </c>
      <c r="G645" s="11">
        <v>0.47500943191391298</v>
      </c>
      <c r="H645" s="11">
        <v>-5.224993E-2</v>
      </c>
      <c r="I645" s="11">
        <v>0.14129381699999999</v>
      </c>
      <c r="J645" s="11">
        <v>0.1079879516821</v>
      </c>
      <c r="K645" s="11">
        <v>0.26345485641015398</v>
      </c>
    </row>
    <row r="646" spans="1:11" ht="14.25" customHeight="1">
      <c r="A646" s="11" t="s">
        <v>2642</v>
      </c>
      <c r="B646" s="11">
        <v>-0.167272928077563</v>
      </c>
      <c r="C646" s="11">
        <v>0.13294705682025201</v>
      </c>
      <c r="D646" s="11">
        <v>-7.7370126173706297E-2</v>
      </c>
      <c r="E646" s="11">
        <v>6.2041120699898103E-2</v>
      </c>
      <c r="F646" s="11">
        <v>2.8610007922100701E-2</v>
      </c>
      <c r="G646" s="11">
        <v>0.47505959792570901</v>
      </c>
      <c r="H646" s="11">
        <v>-4.1105338999999998E-2</v>
      </c>
      <c r="I646" s="11">
        <v>0.25330533700000002</v>
      </c>
      <c r="J646" s="11">
        <v>4.1061246049045298E-2</v>
      </c>
      <c r="K646" s="11">
        <v>0.67243329920521999</v>
      </c>
    </row>
    <row r="647" spans="1:11" ht="14.25" customHeight="1">
      <c r="A647" s="11" t="s">
        <v>2605</v>
      </c>
      <c r="B647" s="11">
        <v>0.15475038402828301</v>
      </c>
      <c r="C647" s="11">
        <v>0.147412941622314</v>
      </c>
      <c r="D647" s="11">
        <v>-5.1349112010625302E-2</v>
      </c>
      <c r="E647" s="11">
        <v>0.19880020032183601</v>
      </c>
      <c r="F647" s="11">
        <v>2.7373996856624699E-2</v>
      </c>
      <c r="G647" s="11">
        <v>0.47702976120184898</v>
      </c>
      <c r="H647" s="11">
        <v>-5.9771425000000003E-2</v>
      </c>
      <c r="I647" s="11">
        <v>8.28517E-2</v>
      </c>
      <c r="J647" s="11">
        <v>6.3691599395059598E-2</v>
      </c>
      <c r="K647" s="11">
        <v>0.49487463351577698</v>
      </c>
    </row>
    <row r="648" spans="1:11" ht="14.25" customHeight="1">
      <c r="A648" s="11" t="s">
        <v>2192</v>
      </c>
      <c r="B648" s="11">
        <v>4.8519439145482499E-2</v>
      </c>
      <c r="C648" s="11">
        <v>0.49090277154402201</v>
      </c>
      <c r="D648" s="18">
        <v>1.3305912602698999E-5</v>
      </c>
      <c r="E648" s="11">
        <v>0.99959529462053598</v>
      </c>
      <c r="F648" s="11">
        <v>1.8053858845583502E-2</v>
      </c>
      <c r="G648" s="11">
        <v>0.47796871000570101</v>
      </c>
      <c r="H648" s="11">
        <v>-1.4912105E-2</v>
      </c>
      <c r="I648" s="11">
        <v>0.51095674599999996</v>
      </c>
      <c r="J648" s="11">
        <v>-2.0463058191383901E-2</v>
      </c>
      <c r="K648" s="11">
        <v>0.74111695382563603</v>
      </c>
    </row>
    <row r="649" spans="1:11" ht="14.25" customHeight="1">
      <c r="A649" s="11" t="s">
        <v>2902</v>
      </c>
      <c r="B649" s="11">
        <v>1.9393028463175199E-2</v>
      </c>
      <c r="C649" s="11">
        <v>0.866892700571126</v>
      </c>
      <c r="D649" s="11">
        <v>-7.06099734008859E-2</v>
      </c>
      <c r="E649" s="11">
        <v>0.10379096546076599</v>
      </c>
      <c r="F649" s="11">
        <v>-2.9314159188057701E-2</v>
      </c>
      <c r="G649" s="11">
        <v>0.48443698623187598</v>
      </c>
      <c r="H649" s="11">
        <v>-6.5242442999999997E-2</v>
      </c>
      <c r="I649" s="11">
        <v>7.9482714999999995E-2</v>
      </c>
      <c r="J649" s="11">
        <v>-4.86017702977617E-2</v>
      </c>
      <c r="K649" s="11">
        <v>0.626850247996942</v>
      </c>
    </row>
    <row r="650" spans="1:11" ht="14.25" customHeight="1">
      <c r="A650" s="11" t="s">
        <v>819</v>
      </c>
      <c r="B650" s="11">
        <v>-3.9267694261217297E-2</v>
      </c>
      <c r="C650" s="11">
        <v>0.748238742208721</v>
      </c>
      <c r="D650" s="11">
        <v>-2.13023262634312E-2</v>
      </c>
      <c r="E650" s="11">
        <v>0.62852762372765003</v>
      </c>
      <c r="F650" s="11">
        <v>2.98677862836863E-2</v>
      </c>
      <c r="G650" s="11">
        <v>0.48479553799903902</v>
      </c>
      <c r="H650" s="11">
        <v>-1.3557934000000001E-2</v>
      </c>
      <c r="I650" s="11">
        <v>0.71881335400000002</v>
      </c>
      <c r="J650" s="11">
        <v>-0.173780555488975</v>
      </c>
      <c r="K650" s="11">
        <v>9.1124394681595E-2</v>
      </c>
    </row>
    <row r="651" spans="1:11" ht="14.25" customHeight="1">
      <c r="A651" s="11" t="s">
        <v>1426</v>
      </c>
      <c r="B651" s="11">
        <v>-6.7263059302539396E-2</v>
      </c>
      <c r="C651" s="11">
        <v>0.54269135602617002</v>
      </c>
      <c r="D651" s="11">
        <v>-4.2294861887746997E-2</v>
      </c>
      <c r="E651" s="11">
        <v>0.30503720420744901</v>
      </c>
      <c r="F651" s="11">
        <v>-2.7670004197103401E-2</v>
      </c>
      <c r="G651" s="11">
        <v>0.486467588302604</v>
      </c>
      <c r="H651" s="11">
        <v>-2.1897438000000002E-2</v>
      </c>
      <c r="I651" s="11">
        <v>0.54060150900000004</v>
      </c>
      <c r="J651" s="11">
        <v>3.7728609883865803E-2</v>
      </c>
      <c r="K651" s="11">
        <v>0.69661560392072797</v>
      </c>
    </row>
    <row r="652" spans="1:11" ht="14.25" customHeight="1">
      <c r="A652" s="11" t="s">
        <v>1121</v>
      </c>
      <c r="B652" s="11">
        <v>0.12758867607858401</v>
      </c>
      <c r="C652" s="11">
        <v>0.24825963667845599</v>
      </c>
      <c r="D652" s="11">
        <v>3.1791177984943297E-2</v>
      </c>
      <c r="E652" s="11">
        <v>0.43328912180743001</v>
      </c>
      <c r="F652" s="11">
        <v>2.70232170131714E-2</v>
      </c>
      <c r="G652" s="11">
        <v>0.48729731214690197</v>
      </c>
      <c r="H652" s="11">
        <v>2.2925770000000001E-3</v>
      </c>
      <c r="I652" s="11">
        <v>0.948116556</v>
      </c>
      <c r="J652" s="11">
        <v>-2.81381894915795E-2</v>
      </c>
      <c r="K652" s="11">
        <v>0.76695689499849595</v>
      </c>
    </row>
    <row r="653" spans="1:11" ht="14.25" customHeight="1">
      <c r="A653" s="11" t="s">
        <v>1193</v>
      </c>
      <c r="B653" s="11">
        <v>9.1312229828814803E-2</v>
      </c>
      <c r="C653" s="11">
        <v>0.36557749244642401</v>
      </c>
      <c r="D653" s="11">
        <v>-6.6498821945120107E-2</v>
      </c>
      <c r="E653" s="11">
        <v>7.87269004242825E-2</v>
      </c>
      <c r="F653" s="11">
        <v>2.5213954132666201E-2</v>
      </c>
      <c r="G653" s="11">
        <v>0.48778311885722703</v>
      </c>
      <c r="H653" s="11">
        <v>-4.9711603E-2</v>
      </c>
      <c r="I653" s="11">
        <v>0.12597428399999999</v>
      </c>
      <c r="J653" s="11">
        <v>4.0285233558173102E-2</v>
      </c>
      <c r="K653" s="11">
        <v>0.64703905153994901</v>
      </c>
    </row>
    <row r="654" spans="1:11" ht="14.25" customHeight="1">
      <c r="A654" s="11" t="s">
        <v>1393</v>
      </c>
      <c r="B654" s="11">
        <v>2.0984301117313298E-2</v>
      </c>
      <c r="C654" s="11">
        <v>0.84215123459153196</v>
      </c>
      <c r="D654" s="11">
        <v>7.4647262054773802E-2</v>
      </c>
      <c r="E654" s="11">
        <v>5.6464127543642002E-2</v>
      </c>
      <c r="F654" s="11">
        <v>2.61723849758306E-2</v>
      </c>
      <c r="G654" s="11">
        <v>0.48835087226993301</v>
      </c>
      <c r="H654" s="11">
        <v>3.9580875000000001E-2</v>
      </c>
      <c r="I654" s="11">
        <v>0.24188409999999999</v>
      </c>
      <c r="J654" s="11">
        <v>6.1844545178927901E-2</v>
      </c>
      <c r="K654" s="11">
        <v>0.50598369051117298</v>
      </c>
    </row>
    <row r="655" spans="1:11" ht="14.25" customHeight="1">
      <c r="A655" s="11" t="s">
        <v>2624</v>
      </c>
      <c r="B655" s="11">
        <v>1.87294077914417E-2</v>
      </c>
      <c r="C655" s="11">
        <v>0.87025371578798305</v>
      </c>
      <c r="D655" s="11">
        <v>4.91750333680274E-2</v>
      </c>
      <c r="E655" s="11">
        <v>0.24969712145372</v>
      </c>
      <c r="F655" s="11">
        <v>2.8554040368402402E-2</v>
      </c>
      <c r="G655" s="11">
        <v>0.48905672521171401</v>
      </c>
      <c r="H655" s="11">
        <v>2.3100923999999998E-2</v>
      </c>
      <c r="I655" s="11">
        <v>0.53081017799999997</v>
      </c>
      <c r="J655" s="11">
        <v>0.25311720353996098</v>
      </c>
      <c r="K655" s="11">
        <v>1.14586236179695E-2</v>
      </c>
    </row>
    <row r="656" spans="1:11" ht="14.25" customHeight="1">
      <c r="A656" s="11" t="s">
        <v>927</v>
      </c>
      <c r="B656" s="11">
        <v>-0.21139179461483801</v>
      </c>
      <c r="C656" s="11">
        <v>7.40057988618604E-2</v>
      </c>
      <c r="D656" s="11">
        <v>-9.0150702103905897E-2</v>
      </c>
      <c r="E656" s="11">
        <v>3.2773688587547901E-2</v>
      </c>
      <c r="F656" s="11">
        <v>2.80132102296629E-2</v>
      </c>
      <c r="G656" s="11">
        <v>0.49506052158914798</v>
      </c>
      <c r="H656" s="11">
        <v>-1.9646586000000001E-2</v>
      </c>
      <c r="I656" s="11">
        <v>0.58917085400000002</v>
      </c>
      <c r="J656" s="11">
        <v>4.6823983726220701E-2</v>
      </c>
      <c r="K656" s="11">
        <v>0.63741414290758402</v>
      </c>
    </row>
    <row r="657" spans="1:11" ht="14.25" customHeight="1">
      <c r="A657" s="11" t="s">
        <v>2872</v>
      </c>
      <c r="B657" s="11">
        <v>-0.121189601993382</v>
      </c>
      <c r="C657" s="11">
        <v>0.23941085690487901</v>
      </c>
      <c r="D657" s="11">
        <v>-1.3026125114878301E-2</v>
      </c>
      <c r="E657" s="11">
        <v>0.73465096152286802</v>
      </c>
      <c r="F657" s="11">
        <v>2.5243301231784501E-2</v>
      </c>
      <c r="G657" s="11">
        <v>0.49833537633435299</v>
      </c>
      <c r="H657" s="11">
        <v>4.9276449999999996E-3</v>
      </c>
      <c r="I657" s="11">
        <v>0.88155340400000004</v>
      </c>
      <c r="J657" s="11">
        <v>0.13713133392197999</v>
      </c>
      <c r="K657" s="11">
        <v>0.127989761707407</v>
      </c>
    </row>
    <row r="658" spans="1:11" ht="14.25" customHeight="1">
      <c r="A658" s="11" t="s">
        <v>1502</v>
      </c>
      <c r="B658" s="11">
        <v>0.171260383996439</v>
      </c>
      <c r="C658" s="11">
        <v>0.12588032875420299</v>
      </c>
      <c r="D658" s="11">
        <v>0.11398178142983401</v>
      </c>
      <c r="E658" s="11">
        <v>5.7039703265325901E-3</v>
      </c>
      <c r="F658" s="11">
        <v>2.7198147889410901E-2</v>
      </c>
      <c r="G658" s="11">
        <v>0.50117032099071801</v>
      </c>
      <c r="H658" s="11">
        <v>6.3133973999999995E-2</v>
      </c>
      <c r="I658" s="11">
        <v>7.6927578999999996E-2</v>
      </c>
      <c r="J658" s="11">
        <v>-9.0156754070239001E-2</v>
      </c>
      <c r="K658" s="11">
        <v>0.36098716953076498</v>
      </c>
    </row>
    <row r="659" spans="1:11" ht="14.25" customHeight="1">
      <c r="A659" s="11" t="s">
        <v>3101</v>
      </c>
      <c r="B659" s="11">
        <v>0.232891191380482</v>
      </c>
      <c r="C659" s="11">
        <v>3.5881257858281702E-2</v>
      </c>
      <c r="D659" s="11">
        <v>0.18120979740733001</v>
      </c>
      <c r="E659" s="25">
        <v>1.12874550306381E-5</v>
      </c>
      <c r="F659" s="11">
        <v>-2.63836141191276E-2</v>
      </c>
      <c r="G659" s="11">
        <v>0.50887460892914804</v>
      </c>
      <c r="H659" s="11">
        <v>7.9236928999999998E-2</v>
      </c>
      <c r="I659" s="11">
        <v>2.7456100000000001E-2</v>
      </c>
      <c r="J659" s="11">
        <v>-0.110914667805766</v>
      </c>
      <c r="K659" s="11">
        <v>0.25567063355375602</v>
      </c>
    </row>
    <row r="660" spans="1:11" ht="14.25" customHeight="1">
      <c r="A660" s="11" t="s">
        <v>1295</v>
      </c>
      <c r="B660" s="11">
        <v>-0.12570930554499599</v>
      </c>
      <c r="C660" s="11">
        <v>0.25887131389708101</v>
      </c>
      <c r="D660" s="11">
        <v>-4.7276282364968503E-2</v>
      </c>
      <c r="E660" s="11">
        <v>0.25876411000119698</v>
      </c>
      <c r="F660" s="11">
        <v>2.6554927771832701E-2</v>
      </c>
      <c r="G660" s="11">
        <v>0.51043420132573603</v>
      </c>
      <c r="H660" s="11">
        <v>-2.4045899999999999E-2</v>
      </c>
      <c r="I660" s="11">
        <v>0.502300529</v>
      </c>
      <c r="J660" s="11">
        <v>2.0980182824141699E-2</v>
      </c>
      <c r="K660" s="11">
        <v>0.83003144407005203</v>
      </c>
    </row>
    <row r="661" spans="1:11" ht="14.25" customHeight="1">
      <c r="A661" s="11" t="s">
        <v>653</v>
      </c>
      <c r="B661" s="11">
        <v>5.1111754339697502E-2</v>
      </c>
      <c r="C661" s="11">
        <v>0.62725612344696902</v>
      </c>
      <c r="D661" s="11">
        <v>-5.9118242326727098E-2</v>
      </c>
      <c r="E661" s="11">
        <v>0.13305754284444299</v>
      </c>
      <c r="F661" s="11">
        <v>-2.49695315964201E-2</v>
      </c>
      <c r="G661" s="11">
        <v>0.51053485546819199</v>
      </c>
      <c r="H661" s="11">
        <v>-6.0253685000000001E-2</v>
      </c>
      <c r="I661" s="11">
        <v>7.5947691999999997E-2</v>
      </c>
      <c r="J661" s="11">
        <v>-5.8649581167455701E-2</v>
      </c>
      <c r="K661" s="11">
        <v>0.522359706977369</v>
      </c>
    </row>
    <row r="662" spans="1:11" ht="14.25" customHeight="1">
      <c r="A662" s="11" t="s">
        <v>2695</v>
      </c>
      <c r="B662" s="11">
        <v>0.15536205354827901</v>
      </c>
      <c r="C662" s="11">
        <v>0.16606264500696899</v>
      </c>
      <c r="D662" s="11">
        <v>2.4529892573805102E-2</v>
      </c>
      <c r="E662" s="11">
        <v>0.55783518954350297</v>
      </c>
      <c r="F662" s="11">
        <v>-2.6574023441573402E-2</v>
      </c>
      <c r="G662" s="11">
        <v>0.51073553612369404</v>
      </c>
      <c r="H662" s="11">
        <v>-3.1978784000000003E-2</v>
      </c>
      <c r="I662" s="11">
        <v>0.37550412300000002</v>
      </c>
      <c r="J662" s="11">
        <v>0.115222143858282</v>
      </c>
      <c r="K662" s="11">
        <v>0.23906038375807401</v>
      </c>
    </row>
    <row r="663" spans="1:11" ht="14.25" customHeight="1">
      <c r="A663" s="11" t="s">
        <v>1045</v>
      </c>
      <c r="B663" s="11">
        <v>-0.27542016952612303</v>
      </c>
      <c r="C663" s="11">
        <v>1.60166040185486E-2</v>
      </c>
      <c r="D663" s="11">
        <v>-0.100745979684943</v>
      </c>
      <c r="E663" s="11">
        <v>1.88326531541083E-2</v>
      </c>
      <c r="F663" s="11">
        <v>2.7063519300748001E-2</v>
      </c>
      <c r="G663" s="11">
        <v>0.51176061141174001</v>
      </c>
      <c r="H663" s="11">
        <v>-2.9758448999999999E-2</v>
      </c>
      <c r="I663" s="11">
        <v>0.42155482300000002</v>
      </c>
      <c r="J663" s="11">
        <v>8.9658736650181606E-2</v>
      </c>
      <c r="K663" s="11">
        <v>0.36563598665482699</v>
      </c>
    </row>
    <row r="664" spans="1:11" ht="14.25" customHeight="1">
      <c r="A664" s="11" t="s">
        <v>1583</v>
      </c>
      <c r="B664" s="11">
        <v>3.6546301322408402E-2</v>
      </c>
      <c r="C664" s="11">
        <v>0.73551995477327103</v>
      </c>
      <c r="D664" s="11">
        <v>-5.2996247721827698E-2</v>
      </c>
      <c r="E664" s="11">
        <v>0.190404880267039</v>
      </c>
      <c r="F664" s="11">
        <v>-2.5493736807850699E-2</v>
      </c>
      <c r="G664" s="11">
        <v>0.51367264502437104</v>
      </c>
      <c r="H664" s="11">
        <v>-5.0094127000000002E-2</v>
      </c>
      <c r="I664" s="11">
        <v>0.15079862999999999</v>
      </c>
      <c r="J664" s="11">
        <v>1.42252641655226E-2</v>
      </c>
      <c r="K664" s="11">
        <v>0.88015777188156297</v>
      </c>
    </row>
    <row r="665" spans="1:11" ht="14.25" customHeight="1">
      <c r="A665" s="11" t="s">
        <v>2948</v>
      </c>
      <c r="B665" s="11">
        <v>-0.16317028404876499</v>
      </c>
      <c r="C665" s="11">
        <v>0.111459968336882</v>
      </c>
      <c r="D665" s="11">
        <v>-2.2831172746397701E-2</v>
      </c>
      <c r="E665" s="11">
        <v>0.55088858301821597</v>
      </c>
      <c r="F665" s="11">
        <v>2.4237119284218699E-2</v>
      </c>
      <c r="G665" s="11">
        <v>0.51405843250515304</v>
      </c>
      <c r="H665" s="11">
        <v>1.4206368E-2</v>
      </c>
      <c r="I665" s="11">
        <v>0.66611275199999997</v>
      </c>
      <c r="J665" s="11">
        <v>4.0545290913001901E-2</v>
      </c>
      <c r="K665" s="11">
        <v>0.65065771515499404</v>
      </c>
    </row>
    <row r="666" spans="1:11" ht="14.25" customHeight="1">
      <c r="A666" s="11" t="s">
        <v>1925</v>
      </c>
      <c r="B666" s="11">
        <v>5.6044975580598497E-2</v>
      </c>
      <c r="C666" s="11">
        <v>0.62038313028690895</v>
      </c>
      <c r="D666" s="11">
        <v>-6.32222980914771E-2</v>
      </c>
      <c r="E666" s="11">
        <v>0.13615905405294501</v>
      </c>
      <c r="F666" s="11">
        <v>2.62681458279607E-2</v>
      </c>
      <c r="G666" s="11">
        <v>0.518467349342421</v>
      </c>
      <c r="H666" s="11">
        <v>-5.3348566E-2</v>
      </c>
      <c r="I666" s="11">
        <v>0.142526926</v>
      </c>
      <c r="J666" s="11">
        <v>3.5061581477205103E-2</v>
      </c>
      <c r="K666" s="11">
        <v>0.72121724215372596</v>
      </c>
    </row>
    <row r="667" spans="1:11" ht="14.25" customHeight="1">
      <c r="A667" s="11" t="s">
        <v>105</v>
      </c>
      <c r="B667" s="11">
        <v>0.44424035679248702</v>
      </c>
      <c r="C667" s="25">
        <v>3.91836498989287E-5</v>
      </c>
      <c r="D667" s="11">
        <v>7.7649520131996594E-2</v>
      </c>
      <c r="E667" s="11">
        <v>5.5471722105022901E-2</v>
      </c>
      <c r="F667" s="11">
        <v>-2.4902095376123801E-2</v>
      </c>
      <c r="G667" s="11">
        <v>0.52409596200651298</v>
      </c>
      <c r="H667" s="11">
        <v>-3.6184497000000003E-2</v>
      </c>
      <c r="I667" s="11">
        <v>0.30125857299999997</v>
      </c>
      <c r="J667" s="11">
        <v>-0.27508705768935998</v>
      </c>
      <c r="K667" s="11">
        <v>3.5936408245039598E-3</v>
      </c>
    </row>
    <row r="668" spans="1:11" ht="14.25" customHeight="1">
      <c r="A668" s="11" t="s">
        <v>1210</v>
      </c>
      <c r="B668" s="11">
        <v>-8.1382112027180098E-2</v>
      </c>
      <c r="C668" s="11">
        <v>0.38847448051901501</v>
      </c>
      <c r="D668" s="11">
        <v>7.9417116415703107E-2</v>
      </c>
      <c r="E668" s="11">
        <v>2.38188742267809E-2</v>
      </c>
      <c r="F668" s="11">
        <v>2.1546343063284502E-2</v>
      </c>
      <c r="G668" s="11">
        <v>0.527409428610909</v>
      </c>
      <c r="H668" s="11">
        <v>4.9300954000000001E-2</v>
      </c>
      <c r="I668" s="11">
        <v>0.104589891</v>
      </c>
      <c r="J668" s="11">
        <v>2.41765313058303E-2</v>
      </c>
      <c r="K668" s="11">
        <v>0.76957368823224503</v>
      </c>
    </row>
    <row r="669" spans="1:11" ht="14.25" customHeight="1">
      <c r="A669" s="11" t="s">
        <v>2749</v>
      </c>
      <c r="B669" s="11">
        <v>0.14970389139898099</v>
      </c>
      <c r="C669" s="11">
        <v>0.17630067511084199</v>
      </c>
      <c r="D669" s="11">
        <v>2.8870150148709299E-2</v>
      </c>
      <c r="E669" s="11">
        <v>0.484203423347357</v>
      </c>
      <c r="F669" s="11">
        <v>2.5001586015150699E-2</v>
      </c>
      <c r="G669" s="11">
        <v>0.52940243239942997</v>
      </c>
      <c r="H669" s="11">
        <v>-1.443296E-2</v>
      </c>
      <c r="I669" s="11">
        <v>0.68521815900000005</v>
      </c>
      <c r="J669" s="11">
        <v>-0.126266602338753</v>
      </c>
      <c r="K669" s="11">
        <v>0.19066758042017601</v>
      </c>
    </row>
    <row r="670" spans="1:11" ht="14.25" customHeight="1">
      <c r="A670" s="11" t="s">
        <v>2547</v>
      </c>
      <c r="B670" s="11">
        <v>0.18881523116346699</v>
      </c>
      <c r="C670" s="11">
        <v>6.4489709271736695E-2</v>
      </c>
      <c r="D670" s="11">
        <v>-7.8560339879983898E-3</v>
      </c>
      <c r="E670" s="11">
        <v>0.83645903829554802</v>
      </c>
      <c r="F670" s="11">
        <v>-2.30115114431108E-2</v>
      </c>
      <c r="G670" s="11">
        <v>0.53097077874804</v>
      </c>
      <c r="H670" s="11">
        <v>-4.5198139999999998E-2</v>
      </c>
      <c r="I670" s="11">
        <v>0.16906766000000001</v>
      </c>
      <c r="J670" s="11">
        <v>-0.103910492720105</v>
      </c>
      <c r="K670" s="11">
        <v>0.24314999394068501</v>
      </c>
    </row>
    <row r="671" spans="1:11" ht="14.25" customHeight="1">
      <c r="A671" s="11" t="s">
        <v>2892</v>
      </c>
      <c r="B671" s="11">
        <v>1.6086159784559999E-2</v>
      </c>
      <c r="C671" s="11">
        <v>0.89221826174740604</v>
      </c>
      <c r="D671" s="11">
        <v>1.25079560263733E-2</v>
      </c>
      <c r="E671" s="11">
        <v>0.77753946084846604</v>
      </c>
      <c r="F671" s="11">
        <v>2.65844157963924E-2</v>
      </c>
      <c r="G671" s="11">
        <v>0.53313333867355595</v>
      </c>
      <c r="H671" s="11">
        <v>-1.7458010999999999E-2</v>
      </c>
      <c r="I671" s="11">
        <v>0.64798752900000001</v>
      </c>
      <c r="J671" s="11">
        <v>0.12349510534556001</v>
      </c>
      <c r="K671" s="11">
        <v>0.23279055579339999</v>
      </c>
    </row>
    <row r="672" spans="1:11" ht="14.25" customHeight="1">
      <c r="A672" s="11" t="s">
        <v>1474</v>
      </c>
      <c r="B672" s="11">
        <v>-0.206801509348748</v>
      </c>
      <c r="C672" s="11">
        <v>5.9433045063069803E-2</v>
      </c>
      <c r="D672" s="11">
        <v>-5.7112584366773099E-2</v>
      </c>
      <c r="E672" s="11">
        <v>0.164251224022813</v>
      </c>
      <c r="F672" s="11">
        <v>2.4474946795273799E-2</v>
      </c>
      <c r="G672" s="11">
        <v>0.53503606157891803</v>
      </c>
      <c r="H672" s="11">
        <v>-9.5935329999999996E-3</v>
      </c>
      <c r="I672" s="11">
        <v>0.78598518399999995</v>
      </c>
      <c r="J672" s="11">
        <v>2.6865005245059002E-2</v>
      </c>
      <c r="K672" s="11">
        <v>0.78045349132596697</v>
      </c>
    </row>
    <row r="673" spans="1:11" ht="14.25" customHeight="1">
      <c r="A673" s="11" t="s">
        <v>3025</v>
      </c>
      <c r="B673" s="11">
        <v>4.2643596519764897E-2</v>
      </c>
      <c r="C673" s="11">
        <v>0.679161439927218</v>
      </c>
      <c r="D673" s="11">
        <v>6.7505713330722694E-2</v>
      </c>
      <c r="E673" s="11">
        <v>7.8669921033684406E-2</v>
      </c>
      <c r="F673" s="11">
        <v>-2.2638244824591501E-2</v>
      </c>
      <c r="G673" s="11">
        <v>0.537113934279148</v>
      </c>
      <c r="H673" s="11">
        <v>2.3033060000000001E-2</v>
      </c>
      <c r="I673" s="11">
        <v>0.48673685500000002</v>
      </c>
      <c r="J673" s="11">
        <v>-9.6252455939760603E-2</v>
      </c>
      <c r="K673" s="11">
        <v>0.27567145802202703</v>
      </c>
    </row>
    <row r="674" spans="1:11" ht="14.25" customHeight="1">
      <c r="A674" s="11" t="s">
        <v>3123</v>
      </c>
      <c r="B674" s="11">
        <v>5.957721389989E-2</v>
      </c>
      <c r="C674" s="11">
        <v>0.57915882758219095</v>
      </c>
      <c r="D674" s="11">
        <v>2.7808078725957901E-2</v>
      </c>
      <c r="E674" s="11">
        <v>0.487047543021142</v>
      </c>
      <c r="F674" s="11">
        <v>-2.3652483570166801E-2</v>
      </c>
      <c r="G674" s="11">
        <v>0.53792947982708095</v>
      </c>
      <c r="H674" s="11">
        <v>7.6709350000000003E-3</v>
      </c>
      <c r="I674" s="11">
        <v>0.823259399</v>
      </c>
      <c r="J674" s="11">
        <v>4.3475342494572897E-2</v>
      </c>
      <c r="K674" s="11">
        <v>0.64196977975354796</v>
      </c>
    </row>
    <row r="675" spans="1:11" ht="14.25" customHeight="1">
      <c r="A675" s="11" t="s">
        <v>2793</v>
      </c>
      <c r="B675" s="11">
        <v>-8.8030283351143407E-2</v>
      </c>
      <c r="C675" s="11">
        <v>0.431178378254441</v>
      </c>
      <c r="D675" s="11">
        <v>-6.09935884682428E-2</v>
      </c>
      <c r="E675" s="11">
        <v>0.145870393620704</v>
      </c>
      <c r="F675" s="11">
        <v>-2.4743212501045199E-2</v>
      </c>
      <c r="G675" s="11">
        <v>0.54718435578740099</v>
      </c>
      <c r="H675" s="11">
        <v>-3.7125155E-2</v>
      </c>
      <c r="I675" s="11">
        <v>0.30600517700000002</v>
      </c>
      <c r="J675" s="11">
        <v>2.6857097392635001E-2</v>
      </c>
      <c r="K675" s="11">
        <v>0.78389555563561997</v>
      </c>
    </row>
    <row r="676" spans="1:11" ht="14.25" customHeight="1">
      <c r="A676" s="11" t="s">
        <v>2795</v>
      </c>
      <c r="B676" s="11">
        <v>-0.158535649775458</v>
      </c>
      <c r="C676" s="11">
        <v>0.15442140696569501</v>
      </c>
      <c r="D676" s="11">
        <v>-0.124446233092234</v>
      </c>
      <c r="E676" s="11">
        <v>2.8014231962426401E-3</v>
      </c>
      <c r="F676" s="11">
        <v>-2.4031479775609901E-2</v>
      </c>
      <c r="G676" s="11">
        <v>0.54976981456938101</v>
      </c>
      <c r="H676" s="11">
        <v>-5.2291024999999998E-2</v>
      </c>
      <c r="I676" s="11">
        <v>0.14603333700000001</v>
      </c>
      <c r="J676" s="11">
        <v>-6.14015817083189E-2</v>
      </c>
      <c r="K676" s="11">
        <v>0.52767289200605605</v>
      </c>
    </row>
    <row r="677" spans="1:11" ht="14.25" customHeight="1">
      <c r="A677" s="11" t="s">
        <v>1125</v>
      </c>
      <c r="B677" s="11">
        <v>7.3745598345196298E-2</v>
      </c>
      <c r="C677" s="11">
        <v>0.504849041639299</v>
      </c>
      <c r="D677" s="11">
        <v>-8.0250592361561894E-3</v>
      </c>
      <c r="E677" s="11">
        <v>0.84770328517223303</v>
      </c>
      <c r="F677" s="11">
        <v>-2.3885574416588801E-2</v>
      </c>
      <c r="G677" s="11">
        <v>0.55022573418331699</v>
      </c>
      <c r="H677" s="11">
        <v>-3.7927109999999998E-3</v>
      </c>
      <c r="I677" s="11">
        <v>0.91589523900000003</v>
      </c>
      <c r="J677" s="11">
        <v>8.6590831568677001E-2</v>
      </c>
      <c r="K677" s="11">
        <v>0.37433831248705801</v>
      </c>
    </row>
    <row r="678" spans="1:11" ht="14.25" customHeight="1">
      <c r="A678" s="11" t="s">
        <v>708</v>
      </c>
      <c r="B678" s="11">
        <v>4.1137374841944199E-2</v>
      </c>
      <c r="C678" s="11">
        <v>0.71035554245145405</v>
      </c>
      <c r="D678" s="11">
        <v>-2.8309295174627099E-2</v>
      </c>
      <c r="E678" s="11">
        <v>0.49309278621298402</v>
      </c>
      <c r="F678" s="11">
        <v>2.3272273917831598E-2</v>
      </c>
      <c r="G678" s="11">
        <v>0.56022812811950395</v>
      </c>
      <c r="H678" s="11">
        <v>-5.3130645999999997E-2</v>
      </c>
      <c r="I678" s="11">
        <v>0.13620447299999999</v>
      </c>
      <c r="J678" s="11">
        <v>1.03148271417252E-2</v>
      </c>
      <c r="K678" s="11">
        <v>0.91502423228706697</v>
      </c>
    </row>
    <row r="679" spans="1:11" ht="14.25" customHeight="1">
      <c r="A679" s="11" t="s">
        <v>3003</v>
      </c>
      <c r="B679" s="11">
        <v>-1.23954204376359E-2</v>
      </c>
      <c r="C679" s="11">
        <v>0.91006472217954004</v>
      </c>
      <c r="D679" s="11">
        <v>1.3371855712703599E-2</v>
      </c>
      <c r="E679" s="11">
        <v>0.74268983743162598</v>
      </c>
      <c r="F679" s="11">
        <v>-2.2768908216821201E-2</v>
      </c>
      <c r="G679" s="11">
        <v>0.56081032095525596</v>
      </c>
      <c r="H679" s="11">
        <v>-1.3519899999999999E-4</v>
      </c>
      <c r="I679" s="11">
        <v>0.99692063399999997</v>
      </c>
      <c r="J679" s="11">
        <v>3.2596042852788797E-2</v>
      </c>
      <c r="K679" s="11">
        <v>0.73403074172773397</v>
      </c>
    </row>
    <row r="680" spans="1:11" ht="14.25" customHeight="1">
      <c r="A680" s="11" t="s">
        <v>1178</v>
      </c>
      <c r="B680" s="11">
        <v>-0.18053140754605601</v>
      </c>
      <c r="C680" s="11">
        <v>7.30057598034142E-2</v>
      </c>
      <c r="D680" s="11">
        <v>-5.7018396940261597E-2</v>
      </c>
      <c r="E680" s="11">
        <v>0.12821048539268801</v>
      </c>
      <c r="F680" s="11">
        <v>2.1350033200195701E-2</v>
      </c>
      <c r="G680" s="11">
        <v>0.56131658353828096</v>
      </c>
      <c r="H680" s="11">
        <v>-1.5823647999999999E-2</v>
      </c>
      <c r="I680" s="11">
        <v>0.62411104100000003</v>
      </c>
      <c r="J680" s="11">
        <v>0.10458718193843999</v>
      </c>
      <c r="K680" s="11">
        <v>0.23764710312145701</v>
      </c>
    </row>
    <row r="681" spans="1:11" ht="14.25" customHeight="1">
      <c r="A681" s="11" t="s">
        <v>2240</v>
      </c>
      <c r="B681" s="11">
        <v>-0.11110903662458101</v>
      </c>
      <c r="C681" s="11">
        <v>0.343036052692969</v>
      </c>
      <c r="D681" s="11">
        <v>2.7896096310733701E-2</v>
      </c>
      <c r="E681" s="11">
        <v>0.52294294583978695</v>
      </c>
      <c r="F681" s="11">
        <v>2.4337972243266E-2</v>
      </c>
      <c r="G681" s="11">
        <v>0.56281759091031403</v>
      </c>
      <c r="H681" s="11">
        <v>3.5501708E-2</v>
      </c>
      <c r="I681" s="11">
        <v>0.34664328500000002</v>
      </c>
      <c r="J681" s="11">
        <v>0.327407815036798</v>
      </c>
      <c r="K681" s="11">
        <v>1.2899325037927501E-3</v>
      </c>
    </row>
    <row r="682" spans="1:11" ht="14.25" customHeight="1">
      <c r="A682" s="11" t="s">
        <v>2214</v>
      </c>
      <c r="B682" s="11">
        <v>-0.105779595181484</v>
      </c>
      <c r="C682" s="11">
        <v>0.32328588651857698</v>
      </c>
      <c r="D682" s="11">
        <v>-3.4276966071264001E-2</v>
      </c>
      <c r="E682" s="11">
        <v>0.39253823426891898</v>
      </c>
      <c r="F682" s="11">
        <v>2.22871102069391E-2</v>
      </c>
      <c r="G682" s="11">
        <v>0.56365158370745005</v>
      </c>
      <c r="H682" s="11">
        <v>-4.8693850000000004E-3</v>
      </c>
      <c r="I682" s="11">
        <v>0.88770411599999999</v>
      </c>
      <c r="J682" s="11">
        <v>0.133599154496784</v>
      </c>
      <c r="K682" s="11">
        <v>0.15187770711262499</v>
      </c>
    </row>
    <row r="683" spans="1:11" ht="14.25" customHeight="1">
      <c r="A683" s="11" t="s">
        <v>2678</v>
      </c>
      <c r="B683" s="11">
        <v>-5.2649023254469199E-2</v>
      </c>
      <c r="C683" s="11">
        <v>0.66875478652681797</v>
      </c>
      <c r="D683" s="11">
        <v>-7.5418024963091702E-3</v>
      </c>
      <c r="E683" s="11">
        <v>0.86873650297986205</v>
      </c>
      <c r="F683" s="11">
        <v>2.5530377224625599E-2</v>
      </c>
      <c r="G683" s="11">
        <v>0.56497067765906495</v>
      </c>
      <c r="H683" s="11">
        <v>-5.9718640000000003E-3</v>
      </c>
      <c r="I683" s="11">
        <v>0.87755961299999996</v>
      </c>
      <c r="J683" s="11">
        <v>2.8245478935704501E-2</v>
      </c>
      <c r="K683" s="11">
        <v>0.79383204883360903</v>
      </c>
    </row>
    <row r="684" spans="1:11" ht="14.25" customHeight="1">
      <c r="A684" s="11" t="s">
        <v>2941</v>
      </c>
      <c r="B684" s="11">
        <v>-7.8329132431269696E-2</v>
      </c>
      <c r="C684" s="11">
        <v>0.47319701324705898</v>
      </c>
      <c r="D684" s="11">
        <v>-1.9189507170487601E-2</v>
      </c>
      <c r="E684" s="11">
        <v>0.63943463933794298</v>
      </c>
      <c r="F684" s="11">
        <v>2.24250354970215E-2</v>
      </c>
      <c r="G684" s="11">
        <v>0.56842369845642804</v>
      </c>
      <c r="H684" s="11">
        <v>5.6345170000000003E-3</v>
      </c>
      <c r="I684" s="11">
        <v>0.87272978599999995</v>
      </c>
      <c r="J684" s="11">
        <v>3.0400732271293598E-2</v>
      </c>
      <c r="K684" s="11">
        <v>0.74855478036213696</v>
      </c>
    </row>
    <row r="685" spans="1:11" ht="14.25" customHeight="1">
      <c r="A685" s="11" t="s">
        <v>1170</v>
      </c>
      <c r="B685" s="11">
        <v>-0.17557075974978301</v>
      </c>
      <c r="C685" s="11">
        <v>0.112343278546621</v>
      </c>
      <c r="D685" s="11">
        <v>-6.5945371587643006E-2</v>
      </c>
      <c r="E685" s="11">
        <v>0.109558543994153</v>
      </c>
      <c r="F685" s="11">
        <v>2.21987956996209E-2</v>
      </c>
      <c r="G685" s="11">
        <v>0.57818187193675996</v>
      </c>
      <c r="H685" s="11">
        <v>-2.3520861000000001E-2</v>
      </c>
      <c r="I685" s="11">
        <v>0.50878744200000003</v>
      </c>
      <c r="J685" s="11">
        <v>4.3711108464147698E-2</v>
      </c>
      <c r="K685" s="11">
        <v>0.65388789599935104</v>
      </c>
    </row>
    <row r="686" spans="1:11" ht="14.25" customHeight="1">
      <c r="A686" s="11" t="s">
        <v>3076</v>
      </c>
      <c r="B686" s="11">
        <v>2.3227823067474299E-2</v>
      </c>
      <c r="C686" s="11">
        <v>0.83046654197077896</v>
      </c>
      <c r="D686" s="11">
        <v>7.2574452422003694E-2</v>
      </c>
      <c r="E686" s="11">
        <v>7.2500437372924706E-2</v>
      </c>
      <c r="F686" s="11">
        <v>-2.1499797700295899E-2</v>
      </c>
      <c r="G686" s="11">
        <v>0.582097084568307</v>
      </c>
      <c r="H686" s="11">
        <v>4.0607735999999998E-2</v>
      </c>
      <c r="I686" s="11">
        <v>0.24412557300000001</v>
      </c>
      <c r="J686" s="11">
        <v>3.5564439522391703E-2</v>
      </c>
      <c r="K686" s="11">
        <v>0.70789444479437502</v>
      </c>
    </row>
    <row r="687" spans="1:11" ht="14.25" customHeight="1">
      <c r="A687" s="11" t="s">
        <v>2961</v>
      </c>
      <c r="B687" s="11">
        <v>1.3227447840809099E-2</v>
      </c>
      <c r="C687" s="11">
        <v>0.91047048504836103</v>
      </c>
      <c r="D687" s="11">
        <v>-8.4323541721474396E-2</v>
      </c>
      <c r="E687" s="11">
        <v>6.02234983922059E-2</v>
      </c>
      <c r="F687" s="11">
        <v>-2.47305179313583E-2</v>
      </c>
      <c r="G687" s="11">
        <v>0.58301048007049705</v>
      </c>
      <c r="H687" s="11">
        <v>-6.9470048000000006E-2</v>
      </c>
      <c r="I687" s="11">
        <v>7.5330235999999995E-2</v>
      </c>
      <c r="J687" s="11">
        <v>1.39882631768374E-2</v>
      </c>
      <c r="K687" s="11">
        <v>0.89513279505088805</v>
      </c>
    </row>
    <row r="688" spans="1:11" ht="14.25" customHeight="1">
      <c r="A688" s="11" t="s">
        <v>953</v>
      </c>
      <c r="B688" s="11">
        <v>0.104391629327493</v>
      </c>
      <c r="C688" s="11">
        <v>0.337166297122166</v>
      </c>
      <c r="D688" s="11">
        <v>6.6953984650669901E-2</v>
      </c>
      <c r="E688" s="11">
        <v>9.8198706673246206E-2</v>
      </c>
      <c r="F688" s="11">
        <v>2.13618951391874E-2</v>
      </c>
      <c r="G688" s="11">
        <v>0.58481794601396497</v>
      </c>
      <c r="H688" s="11">
        <v>3.4611277000000003E-2</v>
      </c>
      <c r="I688" s="11">
        <v>0.32142991199999998</v>
      </c>
      <c r="J688" s="11">
        <v>0.14727168266844301</v>
      </c>
      <c r="K688" s="11">
        <v>0.120274953894131</v>
      </c>
    </row>
    <row r="689" spans="1:11" ht="14.25" customHeight="1">
      <c r="A689" s="11" t="s">
        <v>467</v>
      </c>
      <c r="B689" s="11">
        <v>-2.4780240149895601E-2</v>
      </c>
      <c r="C689" s="11">
        <v>0.80233926969750802</v>
      </c>
      <c r="D689" s="11">
        <v>-8.6923978156827106E-2</v>
      </c>
      <c r="E689" s="11">
        <v>1.8235408008162E-2</v>
      </c>
      <c r="F689" s="11">
        <v>1.9328108981016501E-2</v>
      </c>
      <c r="G689" s="11">
        <v>0.58969075258658898</v>
      </c>
      <c r="H689" s="11">
        <v>-5.0344374999999997E-2</v>
      </c>
      <c r="I689" s="11">
        <v>0.113188158</v>
      </c>
      <c r="J689" s="11">
        <v>-3.3860978840267897E-2</v>
      </c>
      <c r="K689" s="11">
        <v>0.69774915979836605</v>
      </c>
    </row>
    <row r="690" spans="1:11" ht="14.25" customHeight="1">
      <c r="A690" s="11" t="s">
        <v>952</v>
      </c>
      <c r="B690" s="11">
        <v>0.18719588557905101</v>
      </c>
      <c r="C690" s="11">
        <v>8.8183435348889297E-2</v>
      </c>
      <c r="D690" s="11">
        <v>-3.2572921868013901E-3</v>
      </c>
      <c r="E690" s="11">
        <v>0.93686507611095005</v>
      </c>
      <c r="F690" s="11">
        <v>-2.120447473786E-2</v>
      </c>
      <c r="G690" s="11">
        <v>0.59174003326035296</v>
      </c>
      <c r="H690" s="11">
        <v>-2.5567846000000002E-2</v>
      </c>
      <c r="I690" s="11">
        <v>0.47289937999999998</v>
      </c>
      <c r="J690" s="11">
        <v>-6.1861408808823798E-3</v>
      </c>
      <c r="K690" s="11">
        <v>0.94854404368849599</v>
      </c>
    </row>
    <row r="691" spans="1:11" ht="14.25" customHeight="1">
      <c r="A691" s="11" t="s">
        <v>1524</v>
      </c>
      <c r="B691" s="11">
        <v>0.13089755591892499</v>
      </c>
      <c r="C691" s="11">
        <v>0.29768262555935598</v>
      </c>
      <c r="D691" s="11">
        <v>2.5611603560613601E-2</v>
      </c>
      <c r="E691" s="11">
        <v>0.57196842138708504</v>
      </c>
      <c r="F691" s="11">
        <v>2.43719811029697E-2</v>
      </c>
      <c r="G691" s="11">
        <v>0.59384489367517101</v>
      </c>
      <c r="H691" s="11">
        <v>-1.2732103999999999E-2</v>
      </c>
      <c r="I691" s="11">
        <v>0.745984761</v>
      </c>
      <c r="J691" s="11">
        <v>-0.16736597817127599</v>
      </c>
      <c r="K691" s="11">
        <v>0.117516113262637</v>
      </c>
    </row>
    <row r="692" spans="1:11" ht="14.25" customHeight="1">
      <c r="A692" s="11" t="s">
        <v>1741</v>
      </c>
      <c r="B692" s="11">
        <v>-0.12337331536916001</v>
      </c>
      <c r="C692" s="11">
        <v>0.31972225756558498</v>
      </c>
      <c r="D692" s="11">
        <v>-8.82912316491372E-2</v>
      </c>
      <c r="E692" s="11">
        <v>4.77449819353266E-2</v>
      </c>
      <c r="F692" s="11">
        <v>2.2526916924489899E-2</v>
      </c>
      <c r="G692" s="11">
        <v>0.60270493434675798</v>
      </c>
      <c r="H692" s="11">
        <v>-3.0539653E-2</v>
      </c>
      <c r="I692" s="11">
        <v>0.43615574600000001</v>
      </c>
      <c r="J692" s="11">
        <v>0.121858259146918</v>
      </c>
      <c r="K692" s="11">
        <v>0.243622654389822</v>
      </c>
    </row>
    <row r="693" spans="1:11" ht="14.25" customHeight="1">
      <c r="A693" s="11" t="s">
        <v>2944</v>
      </c>
      <c r="B693" s="11">
        <v>-6.4479469357904606E-2</v>
      </c>
      <c r="C693" s="11">
        <v>0.57321245164064205</v>
      </c>
      <c r="D693" s="11">
        <v>-7.33217574698726E-2</v>
      </c>
      <c r="E693" s="11">
        <v>8.6965026199624304E-2</v>
      </c>
      <c r="F693" s="11">
        <v>-2.2193488792643701E-2</v>
      </c>
      <c r="G693" s="11">
        <v>0.60294461455015802</v>
      </c>
      <c r="H693" s="11">
        <v>-5.4014681000000002E-2</v>
      </c>
      <c r="I693" s="11">
        <v>0.14442811999999999</v>
      </c>
      <c r="J693" s="11">
        <v>-8.5420712611586097E-2</v>
      </c>
      <c r="K693" s="11">
        <v>0.40140007018857499</v>
      </c>
    </row>
    <row r="694" spans="1:11" ht="14.25" customHeight="1">
      <c r="A694" s="11" t="s">
        <v>2361</v>
      </c>
      <c r="B694" s="11">
        <v>-0.341633898064231</v>
      </c>
      <c r="C694" s="11">
        <v>2.6694416122253501E-3</v>
      </c>
      <c r="D694" s="11">
        <v>-0.105628828224186</v>
      </c>
      <c r="E694" s="11">
        <v>1.32084361567275E-2</v>
      </c>
      <c r="F694" s="11">
        <v>2.0907595587575399E-2</v>
      </c>
      <c r="G694" s="11">
        <v>0.61030408785125401</v>
      </c>
      <c r="H694" s="11">
        <v>-9.5038139999999993E-3</v>
      </c>
      <c r="I694" s="11">
        <v>0.79600381899999995</v>
      </c>
      <c r="J694" s="11">
        <v>4.51623887304064E-2</v>
      </c>
      <c r="K694" s="11">
        <v>0.64807944115933402</v>
      </c>
    </row>
    <row r="695" spans="1:11" ht="14.25" customHeight="1">
      <c r="A695" s="11" t="s">
        <v>2834</v>
      </c>
      <c r="B695" s="11">
        <v>-9.42628990888629E-2</v>
      </c>
      <c r="C695" s="11">
        <v>0.42296617376367801</v>
      </c>
      <c r="D695" s="11">
        <v>-5.88848540331528E-2</v>
      </c>
      <c r="E695" s="11">
        <v>0.17525363909869701</v>
      </c>
      <c r="F695" s="11">
        <v>2.1267945689199201E-2</v>
      </c>
      <c r="G695" s="11">
        <v>0.61066234672995401</v>
      </c>
      <c r="H695" s="11">
        <v>-2.1669521000000001E-2</v>
      </c>
      <c r="I695" s="11">
        <v>0.56499718799999998</v>
      </c>
      <c r="J695" s="11">
        <v>-5.6912376418391003E-2</v>
      </c>
      <c r="K695" s="11">
        <v>0.58296770175161206</v>
      </c>
    </row>
    <row r="696" spans="1:11" ht="14.25" customHeight="1">
      <c r="A696" s="11" t="s">
        <v>1137</v>
      </c>
      <c r="B696" s="11">
        <v>1.56033923644465E-2</v>
      </c>
      <c r="C696" s="11">
        <v>0.88714482049932897</v>
      </c>
      <c r="D696" s="11">
        <v>3.7651813710323401E-3</v>
      </c>
      <c r="E696" s="11">
        <v>0.92683271436533798</v>
      </c>
      <c r="F696" s="11">
        <v>-2.0094852871381699E-2</v>
      </c>
      <c r="G696" s="11">
        <v>0.61151097655265696</v>
      </c>
      <c r="H696" s="11">
        <v>-1.1670554E-2</v>
      </c>
      <c r="I696" s="11">
        <v>0.74119036100000002</v>
      </c>
      <c r="J696" s="11">
        <v>8.1104255489076408E-3</v>
      </c>
      <c r="K696" s="11">
        <v>0.93265158450800201</v>
      </c>
    </row>
    <row r="697" spans="1:11" ht="14.25" customHeight="1">
      <c r="A697" s="11" t="s">
        <v>3092</v>
      </c>
      <c r="B697" s="11">
        <v>0.20879989210200001</v>
      </c>
      <c r="C697" s="11">
        <v>5.1293313786015302E-2</v>
      </c>
      <c r="D697" s="11">
        <v>7.4773259249538704E-3</v>
      </c>
      <c r="E697" s="11">
        <v>0.84994723083884505</v>
      </c>
      <c r="F697" s="11">
        <v>1.9286803649366999E-2</v>
      </c>
      <c r="G697" s="11">
        <v>0.61378101542692498</v>
      </c>
      <c r="H697" s="11">
        <v>-3.2180947000000001E-2</v>
      </c>
      <c r="I697" s="11">
        <v>0.34441284100000003</v>
      </c>
      <c r="J697" s="11">
        <v>-8.8224475842593103E-2</v>
      </c>
      <c r="K697" s="11">
        <v>0.34043807274611698</v>
      </c>
    </row>
    <row r="698" spans="1:11" ht="14.25" customHeight="1">
      <c r="A698" s="11" t="s">
        <v>3132</v>
      </c>
      <c r="B698" s="11">
        <v>4.7184637465895699E-2</v>
      </c>
      <c r="C698" s="11">
        <v>0.67391373607704896</v>
      </c>
      <c r="D698" s="11">
        <v>-6.7190740581088607E-2</v>
      </c>
      <c r="E698" s="11">
        <v>0.110551151084015</v>
      </c>
      <c r="F698" s="11">
        <v>-2.04365999018912E-2</v>
      </c>
      <c r="G698" s="11">
        <v>0.61695429039694605</v>
      </c>
      <c r="H698" s="11">
        <v>-7.1425985999999997E-2</v>
      </c>
      <c r="I698" s="11">
        <v>4.8682547999999999E-2</v>
      </c>
      <c r="J698" s="11">
        <v>-0.16593940914490399</v>
      </c>
      <c r="K698" s="11">
        <v>9.1017756660820404E-2</v>
      </c>
    </row>
    <row r="699" spans="1:11" ht="14.25" customHeight="1">
      <c r="A699" s="11" t="s">
        <v>2767</v>
      </c>
      <c r="B699" s="11">
        <v>0.195945551886855</v>
      </c>
      <c r="C699" s="11">
        <v>8.7737542293260196E-2</v>
      </c>
      <c r="D699" s="11">
        <v>-8.55049355782945E-2</v>
      </c>
      <c r="E699" s="11">
        <v>3.8032112972009598E-2</v>
      </c>
      <c r="F699" s="11">
        <v>1.98859136965528E-2</v>
      </c>
      <c r="G699" s="11">
        <v>0.61701821207996299</v>
      </c>
      <c r="H699" s="11">
        <v>-8.7624484000000002E-2</v>
      </c>
      <c r="I699" s="11">
        <v>1.3794893000000001E-2</v>
      </c>
      <c r="J699" s="11">
        <v>-0.137782740724263</v>
      </c>
      <c r="K699" s="11">
        <v>0.15700594707503601</v>
      </c>
    </row>
    <row r="700" spans="1:11" ht="14.25" customHeight="1">
      <c r="A700" s="11" t="s">
        <v>3027</v>
      </c>
      <c r="B700" s="11">
        <v>-3.3021502308620998E-2</v>
      </c>
      <c r="C700" s="11">
        <v>0.77491107094977796</v>
      </c>
      <c r="D700" s="11">
        <v>7.8462985797069798E-2</v>
      </c>
      <c r="E700" s="11">
        <v>6.3378618130319198E-2</v>
      </c>
      <c r="F700" s="11">
        <v>2.0399694004219499E-2</v>
      </c>
      <c r="G700" s="11">
        <v>0.61728620722378402</v>
      </c>
      <c r="H700" s="11">
        <v>2.9541573000000002E-2</v>
      </c>
      <c r="I700" s="11">
        <v>0.42297800699999999</v>
      </c>
      <c r="J700" s="11">
        <v>-6.8125566604770704E-2</v>
      </c>
      <c r="K700" s="11">
        <v>0.490514947869784</v>
      </c>
    </row>
    <row r="701" spans="1:11" ht="14.25" customHeight="1">
      <c r="A701" s="11" t="s">
        <v>2663</v>
      </c>
      <c r="B701" s="11">
        <v>-2.0748646156403299E-2</v>
      </c>
      <c r="C701" s="11">
        <v>0.85431220039836198</v>
      </c>
      <c r="D701" s="11">
        <v>3.5103683432401098E-2</v>
      </c>
      <c r="E701" s="11">
        <v>0.40439485643599399</v>
      </c>
      <c r="F701" s="11">
        <v>1.9809681027128299E-2</v>
      </c>
      <c r="G701" s="11">
        <v>0.62530847521278099</v>
      </c>
      <c r="H701" s="11">
        <v>3.7265890000000002E-3</v>
      </c>
      <c r="I701" s="11">
        <v>0.91842332699999996</v>
      </c>
      <c r="J701" s="11">
        <v>0.13773806924482801</v>
      </c>
      <c r="K701" s="11">
        <v>0.162167955283568</v>
      </c>
    </row>
    <row r="702" spans="1:11" ht="14.25" customHeight="1">
      <c r="A702" s="11" t="s">
        <v>2418</v>
      </c>
      <c r="B702" s="11">
        <v>-0.16504148748567099</v>
      </c>
      <c r="C702" s="11">
        <v>0.14618322458389199</v>
      </c>
      <c r="D702" s="11">
        <v>-0.149575528941497</v>
      </c>
      <c r="E702" s="11">
        <v>4.0777351680117699E-4</v>
      </c>
      <c r="F702" s="11">
        <v>1.98096810437575E-2</v>
      </c>
      <c r="G702" s="11">
        <v>0.62792538056617897</v>
      </c>
      <c r="H702" s="11">
        <v>-7.1971951000000006E-2</v>
      </c>
      <c r="I702" s="11">
        <v>4.9151241999999998E-2</v>
      </c>
      <c r="J702" s="11">
        <v>7.4477958363869098E-2</v>
      </c>
      <c r="K702" s="11">
        <v>0.45730500844129202</v>
      </c>
    </row>
    <row r="703" spans="1:11" ht="14.25" customHeight="1">
      <c r="A703" s="11" t="s">
        <v>1019</v>
      </c>
      <c r="B703" s="11">
        <v>0.13774291325066501</v>
      </c>
      <c r="C703" s="11">
        <v>0.11610616761008</v>
      </c>
      <c r="D703" s="11">
        <v>3.3763168064957802E-3</v>
      </c>
      <c r="E703" s="11">
        <v>0.91783292100380998</v>
      </c>
      <c r="F703" s="11">
        <v>-1.51387273723922E-2</v>
      </c>
      <c r="G703" s="11">
        <v>0.63263402559765203</v>
      </c>
      <c r="H703" s="11">
        <v>-2.4572436E-2</v>
      </c>
      <c r="I703" s="11">
        <v>0.38448177900000002</v>
      </c>
      <c r="J703" s="11">
        <v>-8.7995608771796602E-2</v>
      </c>
      <c r="K703" s="11">
        <v>0.25075578735868598</v>
      </c>
    </row>
    <row r="704" spans="1:11" ht="14.25" customHeight="1">
      <c r="A704" s="11" t="s">
        <v>2783</v>
      </c>
      <c r="B704" s="11">
        <v>-0.16361505175712099</v>
      </c>
      <c r="C704" s="11">
        <v>0.18292416040927501</v>
      </c>
      <c r="D704" s="11">
        <v>1.8623074569019099E-2</v>
      </c>
      <c r="E704" s="11">
        <v>0.67894095707484103</v>
      </c>
      <c r="F704" s="11">
        <v>-2.0673119396828601E-2</v>
      </c>
      <c r="G704" s="11">
        <v>0.63264294465242998</v>
      </c>
      <c r="H704" s="11">
        <v>3.5706500000000002E-2</v>
      </c>
      <c r="I704" s="11">
        <v>0.34791262099999998</v>
      </c>
      <c r="J704" s="11">
        <v>0.102192106256505</v>
      </c>
      <c r="K704" s="11">
        <v>0.332853174911522</v>
      </c>
    </row>
    <row r="705" spans="1:11" ht="14.25" customHeight="1">
      <c r="A705" s="11" t="s">
        <v>1248</v>
      </c>
      <c r="B705" s="11">
        <v>-0.17845381807622901</v>
      </c>
      <c r="C705" s="11">
        <v>9.1431722986335395E-2</v>
      </c>
      <c r="D705" s="11">
        <v>7.2244266230922401E-3</v>
      </c>
      <c r="E705" s="11">
        <v>0.85575935907914202</v>
      </c>
      <c r="F705" s="11">
        <v>-1.79924993041101E-2</v>
      </c>
      <c r="G705" s="11">
        <v>0.638568518724135</v>
      </c>
      <c r="H705" s="11">
        <v>3.7335726999999999E-2</v>
      </c>
      <c r="I705" s="11">
        <v>0.28550208199999999</v>
      </c>
      <c r="J705" s="11">
        <v>-7.9266211000288495E-2</v>
      </c>
      <c r="K705" s="11">
        <v>0.39817703537480298</v>
      </c>
    </row>
    <row r="706" spans="1:11" ht="14.25" customHeight="1">
      <c r="A706" s="11" t="s">
        <v>2280</v>
      </c>
      <c r="B706" s="11">
        <v>0.106186364415239</v>
      </c>
      <c r="C706" s="11">
        <v>0.26213252877481602</v>
      </c>
      <c r="D706" s="11">
        <v>3.5607797960390597E-2</v>
      </c>
      <c r="E706" s="11">
        <v>0.31332994396451602</v>
      </c>
      <c r="F706" s="11">
        <v>-1.57662478403876E-2</v>
      </c>
      <c r="G706" s="11">
        <v>0.64456434666690998</v>
      </c>
      <c r="H706" s="11">
        <v>5.5264559999999999E-3</v>
      </c>
      <c r="I706" s="11">
        <v>0.85588437399999995</v>
      </c>
      <c r="J706" s="11">
        <v>-7.0863218697066202E-2</v>
      </c>
      <c r="K706" s="11">
        <v>0.39360361617006501</v>
      </c>
    </row>
    <row r="707" spans="1:11" ht="14.25" customHeight="1">
      <c r="A707" s="11" t="s">
        <v>2768</v>
      </c>
      <c r="B707" s="11">
        <v>3.5162604520373899E-3</v>
      </c>
      <c r="C707" s="11">
        <v>0.97403600237689403</v>
      </c>
      <c r="D707" s="11">
        <v>3.1992974043073901E-4</v>
      </c>
      <c r="E707" s="11">
        <v>0.99373226853335594</v>
      </c>
      <c r="F707" s="11">
        <v>1.7803722828333202E-2</v>
      </c>
      <c r="G707" s="11">
        <v>0.64563863887287398</v>
      </c>
      <c r="H707" s="11">
        <v>-3.7719509999999999E-3</v>
      </c>
      <c r="I707" s="11">
        <v>0.914328213</v>
      </c>
      <c r="J707" s="11">
        <v>5.3995413455737397E-3</v>
      </c>
      <c r="K707" s="11">
        <v>0.95425353901272003</v>
      </c>
    </row>
    <row r="708" spans="1:11" ht="14.25" customHeight="1">
      <c r="A708" s="11" t="s">
        <v>3067</v>
      </c>
      <c r="B708" s="11">
        <v>3.1957142094275803E-2</v>
      </c>
      <c r="C708" s="11">
        <v>0.74042567537183401</v>
      </c>
      <c r="D708" s="11">
        <v>-1.24723063041346E-2</v>
      </c>
      <c r="E708" s="11">
        <v>0.72892888666417099</v>
      </c>
      <c r="F708" s="11">
        <v>1.57693787317661E-2</v>
      </c>
      <c r="G708" s="11">
        <v>0.649766503802502</v>
      </c>
      <c r="H708" s="11">
        <v>-1.0242631E-2</v>
      </c>
      <c r="I708" s="11">
        <v>0.74526221599999998</v>
      </c>
      <c r="J708" s="11">
        <v>8.4213602970833301E-2</v>
      </c>
      <c r="K708" s="11">
        <v>0.317205294604958</v>
      </c>
    </row>
    <row r="709" spans="1:11" ht="14.25" customHeight="1">
      <c r="A709" s="11" t="s">
        <v>2568</v>
      </c>
      <c r="B709" s="11">
        <v>0.21789277506917401</v>
      </c>
      <c r="C709" s="11">
        <v>8.2688416966143305E-2</v>
      </c>
      <c r="D709" s="11">
        <v>-5.8171439974846403E-3</v>
      </c>
      <c r="E709" s="11">
        <v>0.89663589991898895</v>
      </c>
      <c r="F709" s="11">
        <v>-1.87337184963338E-2</v>
      </c>
      <c r="G709" s="11">
        <v>0.66332693806402498</v>
      </c>
      <c r="H709" s="11">
        <v>-5.3925549000000003E-2</v>
      </c>
      <c r="I709" s="11">
        <v>0.164992743</v>
      </c>
      <c r="J709" s="11">
        <v>-0.165181478069343</v>
      </c>
      <c r="K709" s="11">
        <v>0.116387001617754</v>
      </c>
    </row>
    <row r="710" spans="1:11" ht="14.25" customHeight="1">
      <c r="A710" s="11" t="s">
        <v>2651</v>
      </c>
      <c r="B710" s="11">
        <v>7.6765025527574596E-2</v>
      </c>
      <c r="C710" s="11">
        <v>0.49228967570603099</v>
      </c>
      <c r="D710" s="11">
        <v>-2.6457758826543002E-4</v>
      </c>
      <c r="E710" s="11">
        <v>0.99500868116244501</v>
      </c>
      <c r="F710" s="11">
        <v>-1.7277519000767599E-2</v>
      </c>
      <c r="G710" s="11">
        <v>0.66541194421762395</v>
      </c>
      <c r="H710" s="11">
        <v>-4.0287409000000003E-2</v>
      </c>
      <c r="I710" s="11">
        <v>0.26499946400000002</v>
      </c>
      <c r="J710" s="11">
        <v>-0.134599500857296</v>
      </c>
      <c r="K710" s="11">
        <v>0.17038342810500701</v>
      </c>
    </row>
    <row r="711" spans="1:11" ht="14.25" customHeight="1">
      <c r="A711" s="11" t="s">
        <v>2972</v>
      </c>
      <c r="B711" s="11">
        <v>-5.7764786458040202E-2</v>
      </c>
      <c r="C711" s="11">
        <v>0.62900594720422198</v>
      </c>
      <c r="D711" s="11">
        <v>-6.6890346544406898E-2</v>
      </c>
      <c r="E711" s="11">
        <v>0.143538639558524</v>
      </c>
      <c r="F711" s="11">
        <v>1.8485805082551598E-2</v>
      </c>
      <c r="G711" s="11">
        <v>0.66847336577615601</v>
      </c>
      <c r="H711" s="11">
        <v>-5.4050176999999998E-2</v>
      </c>
      <c r="I711" s="11">
        <v>0.15813513600000001</v>
      </c>
      <c r="J711" s="11">
        <v>-4.5440322479410197E-2</v>
      </c>
      <c r="K711" s="11">
        <v>0.67010967869723204</v>
      </c>
    </row>
    <row r="712" spans="1:11" ht="14.25" customHeight="1">
      <c r="A712" s="11" t="s">
        <v>2891</v>
      </c>
      <c r="B712" s="11">
        <v>1.3898596252251901E-2</v>
      </c>
      <c r="C712" s="11">
        <v>0.89587521587589303</v>
      </c>
      <c r="D712" s="11">
        <v>-3.18107726532195E-2</v>
      </c>
      <c r="E712" s="11">
        <v>0.42320540493383302</v>
      </c>
      <c r="F712" s="11">
        <v>1.6419996912303499E-2</v>
      </c>
      <c r="G712" s="11">
        <v>0.67341214802840399</v>
      </c>
      <c r="H712" s="11">
        <v>-4.3298478000000001E-2</v>
      </c>
      <c r="I712" s="11">
        <v>0.209935384</v>
      </c>
      <c r="J712" s="11">
        <v>0.106902481184057</v>
      </c>
      <c r="K712" s="11">
        <v>0.25109506630235401</v>
      </c>
    </row>
    <row r="713" spans="1:11" ht="14.25" customHeight="1">
      <c r="A713" s="11" t="s">
        <v>3135</v>
      </c>
      <c r="B713" s="11">
        <v>0.104319997069036</v>
      </c>
      <c r="C713" s="11">
        <v>0.37565798262439998</v>
      </c>
      <c r="D713" s="11">
        <v>-4.8951509804206596E-3</v>
      </c>
      <c r="E713" s="11">
        <v>0.90979610407118305</v>
      </c>
      <c r="F713" s="11">
        <v>1.7824039053247299E-2</v>
      </c>
      <c r="G713" s="11">
        <v>0.67387674734171199</v>
      </c>
      <c r="H713" s="11">
        <v>-3.4921377000000003E-2</v>
      </c>
      <c r="I713" s="11">
        <v>0.34485580199999999</v>
      </c>
      <c r="J713" s="11">
        <v>-2.72271928173883E-2</v>
      </c>
      <c r="K713" s="11">
        <v>0.79255722660374095</v>
      </c>
    </row>
    <row r="714" spans="1:11" ht="14.25" customHeight="1">
      <c r="A714" s="11" t="s">
        <v>2398</v>
      </c>
      <c r="B714" s="11">
        <v>-9.5642705794181507E-2</v>
      </c>
      <c r="C714" s="11">
        <v>0.399065692610377</v>
      </c>
      <c r="D714" s="11">
        <v>-1.79386781954404E-2</v>
      </c>
      <c r="E714" s="11">
        <v>0.67059478766313296</v>
      </c>
      <c r="F714" s="11">
        <v>-1.7076885896842801E-2</v>
      </c>
      <c r="G714" s="11">
        <v>0.67608237336516797</v>
      </c>
      <c r="H714" s="11">
        <v>-5.7489569999999999E-3</v>
      </c>
      <c r="I714" s="11">
        <v>0.87665512099999998</v>
      </c>
      <c r="J714" s="11">
        <v>-7.9231579624923207E-2</v>
      </c>
      <c r="K714" s="11">
        <v>0.42462824999334903</v>
      </c>
    </row>
    <row r="715" spans="1:11" ht="14.25" customHeight="1">
      <c r="A715" s="11" t="s">
        <v>3100</v>
      </c>
      <c r="B715" s="11">
        <v>0.55913511587530895</v>
      </c>
      <c r="C715" s="25">
        <v>6.1149454845528996E-7</v>
      </c>
      <c r="D715" s="11">
        <v>0.11814311795182</v>
      </c>
      <c r="E715" s="11">
        <v>4.9328383267410597E-3</v>
      </c>
      <c r="F715" s="11">
        <v>-1.6972259798429E-2</v>
      </c>
      <c r="G715" s="11">
        <v>0.67638384495255999</v>
      </c>
      <c r="H715" s="11">
        <v>-4.2736555000000002E-2</v>
      </c>
      <c r="I715" s="11">
        <v>0.23885008899999999</v>
      </c>
      <c r="J715" s="11">
        <v>-0.30487110149442298</v>
      </c>
      <c r="K715" s="11">
        <v>2.1011649845954299E-3</v>
      </c>
    </row>
    <row r="716" spans="1:11" ht="14.25" customHeight="1">
      <c r="A716" s="11" t="s">
        <v>2646</v>
      </c>
      <c r="B716" s="11">
        <v>5.4302134758691098E-2</v>
      </c>
      <c r="C716" s="11">
        <v>0.61226424648801103</v>
      </c>
      <c r="D716" s="11">
        <v>1.3682762239769299E-2</v>
      </c>
      <c r="E716" s="11">
        <v>0.73183545269452899</v>
      </c>
      <c r="F716" s="11">
        <v>-1.5982212591006802E-2</v>
      </c>
      <c r="G716" s="11">
        <v>0.67960003583345296</v>
      </c>
      <c r="H716" s="11">
        <v>-7.7773499999999997E-3</v>
      </c>
      <c r="I716" s="11">
        <v>0.82145263000000002</v>
      </c>
      <c r="J716" s="11">
        <v>-1.3441965514532099E-2</v>
      </c>
      <c r="K716" s="11">
        <v>0.88545324327695096</v>
      </c>
    </row>
    <row r="717" spans="1:11" ht="14.25" customHeight="1">
      <c r="A717" s="11" t="s">
        <v>769</v>
      </c>
      <c r="B717" s="11">
        <v>-7.2220176112252593E-2</v>
      </c>
      <c r="C717" s="11">
        <v>0.47800955993941302</v>
      </c>
      <c r="D717" s="11">
        <v>6.5186949243848397E-3</v>
      </c>
      <c r="E717" s="11">
        <v>0.86394570565088802</v>
      </c>
      <c r="F717" s="11">
        <v>-1.51076343155967E-2</v>
      </c>
      <c r="G717" s="11">
        <v>0.68055383297399197</v>
      </c>
      <c r="H717" s="11">
        <v>1.807419E-3</v>
      </c>
      <c r="I717" s="11">
        <v>0.95620103999999995</v>
      </c>
      <c r="J717" s="11">
        <v>3.0369867159996799E-2</v>
      </c>
      <c r="K717" s="11">
        <v>0.73299151759872005</v>
      </c>
    </row>
    <row r="718" spans="1:11" ht="14.25" customHeight="1">
      <c r="A718" s="11" t="s">
        <v>671</v>
      </c>
      <c r="B718" s="11">
        <v>-0.122203754794755</v>
      </c>
      <c r="C718" s="11">
        <v>0.26181121796125301</v>
      </c>
      <c r="D718" s="11">
        <v>-3.7696752711760199E-2</v>
      </c>
      <c r="E718" s="11">
        <v>0.35729467946520499</v>
      </c>
      <c r="F718" s="11">
        <v>-1.5726282200833899E-2</v>
      </c>
      <c r="G718" s="11">
        <v>0.68863411867086799</v>
      </c>
      <c r="H718" s="11">
        <v>-1.2528965E-2</v>
      </c>
      <c r="I718" s="11">
        <v>0.72288621900000005</v>
      </c>
      <c r="J718" s="11">
        <v>-1.8282629136883499E-2</v>
      </c>
      <c r="K718" s="11">
        <v>0.84714423356848001</v>
      </c>
    </row>
    <row r="719" spans="1:11" ht="14.25" customHeight="1">
      <c r="A719" s="11" t="s">
        <v>319</v>
      </c>
      <c r="B719" s="11">
        <v>-4.5952418860496003E-2</v>
      </c>
      <c r="C719" s="11">
        <v>0.65505859484605</v>
      </c>
      <c r="D719" s="11">
        <v>6.7622925706220499E-2</v>
      </c>
      <c r="E719" s="11">
        <v>7.7821291489609395E-2</v>
      </c>
      <c r="F719" s="11">
        <v>1.48312400704245E-2</v>
      </c>
      <c r="G719" s="11">
        <v>0.68875723467797201</v>
      </c>
      <c r="H719" s="11">
        <v>5.1729555000000003E-2</v>
      </c>
      <c r="I719" s="11">
        <v>0.11996799299999999</v>
      </c>
      <c r="J719" s="11">
        <v>2.0058769193601601E-2</v>
      </c>
      <c r="K719" s="11">
        <v>0.82289268476478405</v>
      </c>
    </row>
    <row r="720" spans="1:11" ht="14.25" customHeight="1">
      <c r="A720" s="11" t="s">
        <v>2799</v>
      </c>
      <c r="B720" s="11">
        <v>-0.20111488017971299</v>
      </c>
      <c r="C720" s="11">
        <v>6.1453362194597599E-2</v>
      </c>
      <c r="D720" s="11">
        <v>-8.4254933501832593E-2</v>
      </c>
      <c r="E720" s="11">
        <v>3.6128653021026198E-2</v>
      </c>
      <c r="F720" s="11">
        <v>1.53148007506852E-2</v>
      </c>
      <c r="G720" s="11">
        <v>0.69243628005207203</v>
      </c>
      <c r="H720" s="11">
        <v>-2.8184616999999999E-2</v>
      </c>
      <c r="I720" s="11">
        <v>0.417382476</v>
      </c>
      <c r="J720" s="11">
        <v>8.5221357117089294E-2</v>
      </c>
      <c r="K720" s="11">
        <v>0.35914199887465798</v>
      </c>
    </row>
    <row r="721" spans="1:11" ht="14.25" customHeight="1">
      <c r="A721" s="11" t="s">
        <v>2282</v>
      </c>
      <c r="B721" s="11">
        <v>-2.3602578115326199E-2</v>
      </c>
      <c r="C721" s="11">
        <v>0.84293175551972499</v>
      </c>
      <c r="D721" s="11">
        <v>-8.4072991785599099E-2</v>
      </c>
      <c r="E721" s="11">
        <v>4.7469390295877698E-2</v>
      </c>
      <c r="F721" s="11">
        <v>1.6325641567503501E-2</v>
      </c>
      <c r="G721" s="11">
        <v>0.69245837928132903</v>
      </c>
      <c r="H721" s="11">
        <v>-3.99452E-2</v>
      </c>
      <c r="I721" s="11">
        <v>0.27936907999999999</v>
      </c>
      <c r="J721" s="11">
        <v>9.0626588324707699E-2</v>
      </c>
      <c r="K721" s="11">
        <v>0.35800470817813901</v>
      </c>
    </row>
    <row r="722" spans="1:11" ht="14.25" customHeight="1">
      <c r="A722" s="11" t="s">
        <v>714</v>
      </c>
      <c r="B722" s="11">
        <v>-8.2334719527692099E-2</v>
      </c>
      <c r="C722" s="11">
        <v>0.45755428801411002</v>
      </c>
      <c r="D722" s="11">
        <v>-1.40036240493401E-3</v>
      </c>
      <c r="E722" s="11">
        <v>0.97367403503361005</v>
      </c>
      <c r="F722" s="11">
        <v>1.5757165671065901E-2</v>
      </c>
      <c r="G722" s="11">
        <v>0.69448498897739197</v>
      </c>
      <c r="H722" s="11">
        <v>2.795156E-3</v>
      </c>
      <c r="I722" s="11">
        <v>0.93843511199999996</v>
      </c>
      <c r="J722" s="11">
        <v>-3.25694163773333E-2</v>
      </c>
      <c r="K722" s="11">
        <v>0.74135648348431504</v>
      </c>
    </row>
    <row r="723" spans="1:11" ht="14.25" customHeight="1">
      <c r="A723" s="11" t="s">
        <v>2791</v>
      </c>
      <c r="B723" s="11">
        <v>0.186262481404009</v>
      </c>
      <c r="C723" s="11">
        <v>9.5513223832471794E-2</v>
      </c>
      <c r="D723" s="11">
        <v>-4.2249500146750898E-2</v>
      </c>
      <c r="E723" s="11">
        <v>0.30907210581329397</v>
      </c>
      <c r="F723" s="11">
        <v>-1.5707444166765901E-2</v>
      </c>
      <c r="G723" s="11">
        <v>0.69514239353475804</v>
      </c>
      <c r="H723" s="11">
        <v>-5.9179548999999998E-2</v>
      </c>
      <c r="I723" s="11">
        <v>0.101020331</v>
      </c>
      <c r="J723" s="11">
        <v>-0.155819864488733</v>
      </c>
      <c r="K723" s="11">
        <v>0.108622977763488</v>
      </c>
    </row>
    <row r="724" spans="1:11" ht="14.25" customHeight="1">
      <c r="A724" s="11" t="s">
        <v>2784</v>
      </c>
      <c r="B724" s="11">
        <v>-5.0867662162760799E-2</v>
      </c>
      <c r="C724" s="11">
        <v>0.63432945016521702</v>
      </c>
      <c r="D724" s="11">
        <v>2.70192022214953E-2</v>
      </c>
      <c r="E724" s="11">
        <v>0.49705300526252499</v>
      </c>
      <c r="F724" s="11">
        <v>1.50392341292797E-2</v>
      </c>
      <c r="G724" s="11">
        <v>0.69616923666035402</v>
      </c>
      <c r="H724" s="11">
        <v>4.6350599999999999E-3</v>
      </c>
      <c r="I724" s="11">
        <v>0.89281379900000002</v>
      </c>
      <c r="J724" s="11">
        <v>-5.81134051968576E-2</v>
      </c>
      <c r="K724" s="11">
        <v>0.53333856250117695</v>
      </c>
    </row>
    <row r="725" spans="1:11" ht="14.25" customHeight="1">
      <c r="A725" s="11" t="s">
        <v>107</v>
      </c>
      <c r="B725" s="11">
        <v>0.46405611245978401</v>
      </c>
      <c r="C725" s="25">
        <v>3.2778403477206402E-5</v>
      </c>
      <c r="D725" s="11">
        <v>0.144521083032537</v>
      </c>
      <c r="E725" s="11">
        <v>5.7472985315283197E-4</v>
      </c>
      <c r="F725" s="11">
        <v>1.5855959814837499E-2</v>
      </c>
      <c r="G725" s="11">
        <v>0.69634081241340695</v>
      </c>
      <c r="H725" s="11">
        <v>-4.9025999999999996E-4</v>
      </c>
      <c r="I725" s="11">
        <v>0.98919650199999998</v>
      </c>
      <c r="J725" s="11">
        <v>-6.2583009411469201E-2</v>
      </c>
      <c r="K725" s="11">
        <v>0.52350847664803102</v>
      </c>
    </row>
    <row r="726" spans="1:11" ht="14.25" customHeight="1">
      <c r="A726" s="11" t="s">
        <v>1538</v>
      </c>
      <c r="B726" s="11">
        <v>-3.4355783259309602E-2</v>
      </c>
      <c r="C726" s="11">
        <v>0.75882044376315405</v>
      </c>
      <c r="D726" s="11">
        <v>0.22682446216747101</v>
      </c>
      <c r="E726" s="25">
        <v>4.0210946696822498E-8</v>
      </c>
      <c r="F726" s="11">
        <v>1.5659184014296799E-2</v>
      </c>
      <c r="G726" s="11">
        <v>0.69767674236076904</v>
      </c>
      <c r="H726" s="11">
        <v>0.16085755800000001</v>
      </c>
      <c r="I726" s="23">
        <v>6.9199999999999998E-6</v>
      </c>
      <c r="J726" s="11">
        <v>4.9750846308904001E-2</v>
      </c>
      <c r="K726" s="11">
        <v>0.61445947393937606</v>
      </c>
    </row>
    <row r="727" spans="1:11" ht="14.25" customHeight="1">
      <c r="A727" s="11" t="s">
        <v>786</v>
      </c>
      <c r="B727" s="11">
        <v>-0.13085065404459001</v>
      </c>
      <c r="C727" s="11">
        <v>0.244881997064095</v>
      </c>
      <c r="D727" s="11">
        <v>-4.2304746729675803E-2</v>
      </c>
      <c r="E727" s="11">
        <v>0.310808185464513</v>
      </c>
      <c r="F727" s="11">
        <v>1.53117077421288E-2</v>
      </c>
      <c r="G727" s="11">
        <v>0.70573893964245404</v>
      </c>
      <c r="H727" s="11">
        <v>-2.7038380000000001E-3</v>
      </c>
      <c r="I727" s="11">
        <v>0.94016673399999995</v>
      </c>
      <c r="J727" s="11">
        <v>0.124936981008931</v>
      </c>
      <c r="K727" s="11">
        <v>0.20053072618353701</v>
      </c>
    </row>
    <row r="728" spans="1:11" ht="14.25" customHeight="1">
      <c r="A728" s="11" t="s">
        <v>537</v>
      </c>
      <c r="B728" s="11">
        <v>-0.105695119673489</v>
      </c>
      <c r="C728" s="11">
        <v>0.35044008378447999</v>
      </c>
      <c r="D728" s="11">
        <v>-1.9049072443743899E-2</v>
      </c>
      <c r="E728" s="11">
        <v>0.65469925654765504</v>
      </c>
      <c r="F728" s="11">
        <v>1.53540343299652E-2</v>
      </c>
      <c r="G728" s="11">
        <v>0.70731811479540896</v>
      </c>
      <c r="H728" s="11">
        <v>3.3411140000000001E-3</v>
      </c>
      <c r="I728" s="11">
        <v>0.92809191400000002</v>
      </c>
      <c r="J728" s="11">
        <v>2.2270727850906901E-2</v>
      </c>
      <c r="K728" s="11">
        <v>0.82171055108461999</v>
      </c>
    </row>
    <row r="729" spans="1:11" ht="14.25" customHeight="1">
      <c r="A729" s="11" t="s">
        <v>2934</v>
      </c>
      <c r="B729" s="11">
        <v>9.3376676036542108E-3</v>
      </c>
      <c r="C729" s="11">
        <v>0.92415719451717704</v>
      </c>
      <c r="D729" s="11">
        <v>-1.06070389411902E-2</v>
      </c>
      <c r="E729" s="11">
        <v>0.77096855716686497</v>
      </c>
      <c r="F729" s="11">
        <v>-1.3386488348832401E-2</v>
      </c>
      <c r="G729" s="11">
        <v>0.70752489913513195</v>
      </c>
      <c r="H729" s="11">
        <v>-2.3804499E-2</v>
      </c>
      <c r="I729" s="11">
        <v>0.45027808699999999</v>
      </c>
      <c r="J729" s="11">
        <v>8.9254603264431007E-2</v>
      </c>
      <c r="K729" s="11">
        <v>0.29469734604893399</v>
      </c>
    </row>
    <row r="730" spans="1:11" ht="14.25" customHeight="1">
      <c r="A730" s="11" t="s">
        <v>2620</v>
      </c>
      <c r="B730" s="11">
        <v>1.5995400383520202E-2</v>
      </c>
      <c r="C730" s="11">
        <v>0.89438820155710697</v>
      </c>
      <c r="D730" s="11">
        <v>6.6495644631842602E-3</v>
      </c>
      <c r="E730" s="11">
        <v>0.88157413681066799</v>
      </c>
      <c r="F730" s="11">
        <v>-1.64682204508701E-2</v>
      </c>
      <c r="G730" s="11">
        <v>0.70856629521708903</v>
      </c>
      <c r="H730" s="11">
        <v>-1.8327354000000001E-2</v>
      </c>
      <c r="I730" s="11">
        <v>0.63373862599999997</v>
      </c>
      <c r="J730" s="11">
        <v>-0.11896727234886301</v>
      </c>
      <c r="K730" s="11">
        <v>0.25066480897871402</v>
      </c>
    </row>
    <row r="731" spans="1:11" ht="14.25" customHeight="1">
      <c r="A731" s="11" t="s">
        <v>655</v>
      </c>
      <c r="B731" s="11">
        <v>-6.0623171167399598E-2</v>
      </c>
      <c r="C731" s="11">
        <v>0.52219224639364603</v>
      </c>
      <c r="D731" s="11">
        <v>0.11163006587917</v>
      </c>
      <c r="E731" s="11">
        <v>1.51582727175988E-3</v>
      </c>
      <c r="F731" s="11">
        <v>1.27752855371463E-2</v>
      </c>
      <c r="G731" s="11">
        <v>0.70898876244534104</v>
      </c>
      <c r="H731" s="11">
        <v>7.0752822000000007E-2</v>
      </c>
      <c r="I731" s="11">
        <v>2.0153788999999998E-2</v>
      </c>
      <c r="J731" s="11">
        <v>7.3402583765565493E-2</v>
      </c>
      <c r="K731" s="11">
        <v>0.374711060687897</v>
      </c>
    </row>
    <row r="732" spans="1:11" ht="14.25" customHeight="1">
      <c r="A732" s="11" t="s">
        <v>2832</v>
      </c>
      <c r="B732" s="11">
        <v>-4.5775924105293603E-2</v>
      </c>
      <c r="C732" s="11">
        <v>0.68590014082553896</v>
      </c>
      <c r="D732" s="11">
        <v>4.7460421231988799E-2</v>
      </c>
      <c r="E732" s="11">
        <v>0.25961569210556101</v>
      </c>
      <c r="F732" s="11">
        <v>1.4580285521922601E-2</v>
      </c>
      <c r="G732" s="11">
        <v>0.721158296460229</v>
      </c>
      <c r="H732" s="11">
        <v>3.7154606999999999E-2</v>
      </c>
      <c r="I732" s="11">
        <v>0.30667965000000003</v>
      </c>
      <c r="J732" s="11">
        <v>-5.8116427964289103E-3</v>
      </c>
      <c r="K732" s="11">
        <v>0.95302492123113802</v>
      </c>
    </row>
    <row r="733" spans="1:11" ht="14.25" customHeight="1">
      <c r="A733" s="11" t="s">
        <v>74</v>
      </c>
      <c r="B733" s="11">
        <v>3.6240835110518801E-2</v>
      </c>
      <c r="C733" s="11">
        <v>0.76672568262316299</v>
      </c>
      <c r="D733" s="11">
        <v>1.3063791049487501E-2</v>
      </c>
      <c r="E733" s="11">
        <v>0.77301964133766199</v>
      </c>
      <c r="F733" s="11">
        <v>-1.5720128751645801E-2</v>
      </c>
      <c r="G733" s="11">
        <v>0.72424263344546103</v>
      </c>
      <c r="H733" s="11">
        <v>1.7643439999999999E-3</v>
      </c>
      <c r="I733" s="11">
        <v>0.96414899700000001</v>
      </c>
      <c r="J733" s="11">
        <v>-6.2523642123973294E-2</v>
      </c>
      <c r="K733" s="11">
        <v>0.56067156533949802</v>
      </c>
    </row>
    <row r="734" spans="1:11" ht="14.25" customHeight="1">
      <c r="A734" s="11" t="s">
        <v>652</v>
      </c>
      <c r="B734" s="11">
        <v>-7.5919350042345596E-2</v>
      </c>
      <c r="C734" s="11">
        <v>0.50110863876237899</v>
      </c>
      <c r="D734" s="11">
        <v>-8.6594304313228204E-2</v>
      </c>
      <c r="E734" s="11">
        <v>3.8301445335351701E-2</v>
      </c>
      <c r="F734" s="11">
        <v>1.4269126443259301E-2</v>
      </c>
      <c r="G734" s="11">
        <v>0.72426013561862601</v>
      </c>
      <c r="H734" s="11">
        <v>-7.7233082999999994E-2</v>
      </c>
      <c r="I734" s="11">
        <v>3.1464889000000003E-2</v>
      </c>
      <c r="J734" s="11">
        <v>-2.57713333143809E-2</v>
      </c>
      <c r="K734" s="11">
        <v>0.79628768237330705</v>
      </c>
    </row>
    <row r="735" spans="1:11" ht="14.25" customHeight="1">
      <c r="A735" s="11" t="s">
        <v>2474</v>
      </c>
      <c r="B735" s="11">
        <v>0.21033126617874501</v>
      </c>
      <c r="C735" s="11">
        <v>4.5093350380356903E-2</v>
      </c>
      <c r="D735" s="11">
        <v>0.19188079338981301</v>
      </c>
      <c r="E735" s="25">
        <v>8.04739956356063E-7</v>
      </c>
      <c r="F735" s="11">
        <v>-1.2961986532642101E-2</v>
      </c>
      <c r="G735" s="11">
        <v>0.73198612053016299</v>
      </c>
      <c r="H735" s="11">
        <v>8.0828708999999999E-2</v>
      </c>
      <c r="I735" s="11">
        <v>1.6450299000000002E-2</v>
      </c>
      <c r="J735" s="11">
        <v>0.155412001286102</v>
      </c>
      <c r="K735" s="11">
        <v>9.0512165918264997E-2</v>
      </c>
    </row>
    <row r="736" spans="1:11" ht="14.25" customHeight="1">
      <c r="A736" s="11" t="s">
        <v>3114</v>
      </c>
      <c r="B736" s="11">
        <v>0.200907093268059</v>
      </c>
      <c r="C736" s="11">
        <v>6.5858188584058605E-2</v>
      </c>
      <c r="D736" s="11">
        <v>-1.6178122655038599E-2</v>
      </c>
      <c r="E736" s="11">
        <v>0.68994663333777195</v>
      </c>
      <c r="F736" s="11">
        <v>1.32322560825614E-2</v>
      </c>
      <c r="G736" s="11">
        <v>0.73518367218466596</v>
      </c>
      <c r="H736" s="11">
        <v>-6.9427412999999993E-2</v>
      </c>
      <c r="I736" s="11">
        <v>4.6979238999999999E-2</v>
      </c>
      <c r="J736" s="11">
        <v>5.6177735776480997E-2</v>
      </c>
      <c r="K736" s="11">
        <v>0.55955206667942503</v>
      </c>
    </row>
    <row r="737" spans="1:11" ht="14.25" customHeight="1">
      <c r="A737" s="11" t="s">
        <v>3127</v>
      </c>
      <c r="B737" s="11">
        <v>-7.2681310524013595E-2</v>
      </c>
      <c r="C737" s="11">
        <v>0.501550513474597</v>
      </c>
      <c r="D737" s="11">
        <v>-7.0932647354234005E-2</v>
      </c>
      <c r="E737" s="11">
        <v>8.1159450031379393E-2</v>
      </c>
      <c r="F737" s="11">
        <v>1.31485413167205E-2</v>
      </c>
      <c r="G737" s="11">
        <v>0.735703845935885</v>
      </c>
      <c r="H737" s="11">
        <v>-3.6482239999999999E-2</v>
      </c>
      <c r="I737" s="11">
        <v>0.296331128</v>
      </c>
      <c r="J737" s="11">
        <v>1.9318328578331399E-2</v>
      </c>
      <c r="K737" s="11">
        <v>0.83728780426656801</v>
      </c>
    </row>
    <row r="738" spans="1:11" ht="14.25" customHeight="1">
      <c r="A738" s="11" t="s">
        <v>2563</v>
      </c>
      <c r="B738" s="11">
        <v>0.24613533202615001</v>
      </c>
      <c r="C738" s="11">
        <v>3.1665219217229E-2</v>
      </c>
      <c r="D738" s="11">
        <v>7.4536957913769204E-3</v>
      </c>
      <c r="E738" s="11">
        <v>0.86175231717412903</v>
      </c>
      <c r="F738" s="11">
        <v>1.38367795158157E-2</v>
      </c>
      <c r="G738" s="11">
        <v>0.73576981193121904</v>
      </c>
      <c r="H738" s="11">
        <v>-4.3649647999999999E-2</v>
      </c>
      <c r="I738" s="11">
        <v>0.234539637</v>
      </c>
      <c r="J738" s="11">
        <v>-0.134356739389241</v>
      </c>
      <c r="K738" s="11">
        <v>0.176581769067431</v>
      </c>
    </row>
    <row r="739" spans="1:11" ht="14.25" customHeight="1">
      <c r="A739" s="11" t="s">
        <v>437</v>
      </c>
      <c r="B739" s="11">
        <v>5.62312757550118E-2</v>
      </c>
      <c r="C739" s="11">
        <v>0.63415998658380901</v>
      </c>
      <c r="D739" s="11">
        <v>-6.8583560449044706E-2</v>
      </c>
      <c r="E739" s="11">
        <v>0.12609553435201001</v>
      </c>
      <c r="F739" s="11">
        <v>1.41958027242001E-2</v>
      </c>
      <c r="G739" s="11">
        <v>0.73643486971750804</v>
      </c>
      <c r="H739" s="11">
        <v>-4.7193949999999998E-2</v>
      </c>
      <c r="I739" s="11">
        <v>0.21286634300000001</v>
      </c>
      <c r="J739" s="11">
        <v>3.1738029260031798E-3</v>
      </c>
      <c r="K739" s="11">
        <v>0.97484740105456502</v>
      </c>
    </row>
    <row r="740" spans="1:11" ht="14.25" customHeight="1">
      <c r="A740" s="11" t="s">
        <v>3032</v>
      </c>
      <c r="B740" s="11">
        <v>-0.11637461157161499</v>
      </c>
      <c r="C740" s="11">
        <v>0.25993035475456799</v>
      </c>
      <c r="D740" s="11">
        <v>-2.72943821334449E-2</v>
      </c>
      <c r="E740" s="11">
        <v>0.48023674521667298</v>
      </c>
      <c r="F740" s="11">
        <v>-1.3183066240328299E-2</v>
      </c>
      <c r="G740" s="11">
        <v>0.73682722183874005</v>
      </c>
      <c r="H740" s="11">
        <v>-2.121871E-3</v>
      </c>
      <c r="I740" s="11">
        <v>0.94937283800000005</v>
      </c>
      <c r="J740" s="11">
        <v>-3.7561371539420199E-2</v>
      </c>
      <c r="K740" s="11">
        <v>0.68100171521487196</v>
      </c>
    </row>
    <row r="741" spans="1:11" ht="14.25" customHeight="1">
      <c r="A741" s="11" t="s">
        <v>2480</v>
      </c>
      <c r="B741" s="11">
        <v>0.32608585355022301</v>
      </c>
      <c r="C741" s="11">
        <v>2.9087031850096802E-3</v>
      </c>
      <c r="D741" s="11">
        <v>0.30493260966941999</v>
      </c>
      <c r="E741" s="25">
        <v>2.77444675808243E-14</v>
      </c>
      <c r="F741" s="11">
        <v>1.30945857689226E-2</v>
      </c>
      <c r="G741" s="11">
        <v>0.73993726887721001</v>
      </c>
      <c r="H741" s="11">
        <v>0.132123975</v>
      </c>
      <c r="I741" s="11">
        <v>1.6468200000000001E-4</v>
      </c>
      <c r="J741" s="11">
        <v>-8.1084261372470195E-3</v>
      </c>
      <c r="K741" s="11">
        <v>0.932466618466264</v>
      </c>
    </row>
    <row r="742" spans="1:11" ht="14.25" customHeight="1">
      <c r="A742" s="11" t="s">
        <v>1955</v>
      </c>
      <c r="B742" s="11">
        <v>-0.101435718621719</v>
      </c>
      <c r="C742" s="11">
        <v>0.37188213156259797</v>
      </c>
      <c r="D742" s="11">
        <v>-2.2162840436535901E-2</v>
      </c>
      <c r="E742" s="11">
        <v>0.59149551114587395</v>
      </c>
      <c r="F742" s="11">
        <v>1.33746144905497E-2</v>
      </c>
      <c r="G742" s="11">
        <v>0.73998827913712395</v>
      </c>
      <c r="H742" s="11">
        <v>-1.5642369E-2</v>
      </c>
      <c r="I742" s="11">
        <v>0.65790423399999998</v>
      </c>
      <c r="J742" s="11">
        <v>7.6136286054169902E-2</v>
      </c>
      <c r="K742" s="11">
        <v>0.43550970006919898</v>
      </c>
    </row>
    <row r="743" spans="1:11" ht="14.25" customHeight="1">
      <c r="A743" s="11" t="s">
        <v>1164</v>
      </c>
      <c r="B743" s="11">
        <v>-3.8255659673997897E-2</v>
      </c>
      <c r="C743" s="11">
        <v>0.70993537476880497</v>
      </c>
      <c r="D743" s="11">
        <v>-8.0358409190647601E-2</v>
      </c>
      <c r="E743" s="11">
        <v>3.6852612914967803E-2</v>
      </c>
      <c r="F743" s="11">
        <v>-1.22328212926198E-2</v>
      </c>
      <c r="G743" s="11">
        <v>0.74150573469305603</v>
      </c>
      <c r="H743" s="11">
        <v>-5.0704473E-2</v>
      </c>
      <c r="I743" s="11">
        <v>0.12662087399999999</v>
      </c>
      <c r="J743" s="11">
        <v>-2.93501278442386E-4</v>
      </c>
      <c r="K743" s="11">
        <v>0.99738327402614801</v>
      </c>
    </row>
    <row r="744" spans="1:11" ht="14.25" customHeight="1">
      <c r="A744" s="11" t="s">
        <v>3095</v>
      </c>
      <c r="B744" s="11">
        <v>-0.223641972492648</v>
      </c>
      <c r="C744" s="11">
        <v>4.6546544257999103E-2</v>
      </c>
      <c r="D744" s="11">
        <v>-2.2194016668596502E-2</v>
      </c>
      <c r="E744" s="11">
        <v>0.60453915206312503</v>
      </c>
      <c r="F744" s="11">
        <v>-1.3484815269555301E-2</v>
      </c>
      <c r="G744" s="11">
        <v>0.74717378884406305</v>
      </c>
      <c r="H744" s="11">
        <v>7.4740199999999998E-4</v>
      </c>
      <c r="I744" s="11">
        <v>0.98379245100000001</v>
      </c>
      <c r="J744" s="11">
        <v>0.232044057760383</v>
      </c>
      <c r="K744" s="11">
        <v>2.1282157610588701E-2</v>
      </c>
    </row>
    <row r="745" spans="1:11" ht="14.25" customHeight="1">
      <c r="A745" s="11" t="s">
        <v>1018</v>
      </c>
      <c r="B745" s="11">
        <v>-4.1804645164719399E-2</v>
      </c>
      <c r="C745" s="11">
        <v>0.69301355834566403</v>
      </c>
      <c r="D745" s="11">
        <v>9.6401171951705396E-3</v>
      </c>
      <c r="E745" s="11">
        <v>0.80911057434004396</v>
      </c>
      <c r="F745" s="11">
        <v>1.2427633172288399E-2</v>
      </c>
      <c r="G745" s="11">
        <v>0.750657375330263</v>
      </c>
      <c r="H745" s="11">
        <v>-7.9416060000000004E-3</v>
      </c>
      <c r="I745" s="11">
        <v>0.81791677900000004</v>
      </c>
      <c r="J745" s="11">
        <v>5.2097011466822104E-4</v>
      </c>
      <c r="K745" s="11">
        <v>0.995575796368108</v>
      </c>
    </row>
    <row r="746" spans="1:11" ht="14.25" customHeight="1">
      <c r="A746" s="11" t="s">
        <v>2863</v>
      </c>
      <c r="B746" s="11">
        <v>6.7353795049640994E-2</v>
      </c>
      <c r="C746" s="11">
        <v>0.55337220360374595</v>
      </c>
      <c r="D746" s="11">
        <v>-7.0593822436753402E-4</v>
      </c>
      <c r="E746" s="11">
        <v>0.98671815076146896</v>
      </c>
      <c r="F746" s="11">
        <v>1.29225404801979E-2</v>
      </c>
      <c r="G746" s="11">
        <v>0.75140882991858504</v>
      </c>
      <c r="H746" s="11">
        <v>-1.3841754E-2</v>
      </c>
      <c r="I746" s="11">
        <v>0.70433952</v>
      </c>
      <c r="J746" s="11">
        <v>-0.124870644748898</v>
      </c>
      <c r="K746" s="11">
        <v>0.20916893940346001</v>
      </c>
    </row>
    <row r="747" spans="1:11" ht="14.25" customHeight="1">
      <c r="A747" s="11" t="s">
        <v>1315</v>
      </c>
      <c r="B747" s="11">
        <v>-2.04462977025376E-2</v>
      </c>
      <c r="C747" s="11">
        <v>0.83974916108014297</v>
      </c>
      <c r="D747" s="11">
        <v>5.8662346851409197E-2</v>
      </c>
      <c r="E747" s="11">
        <v>0.119436425082492</v>
      </c>
      <c r="F747" s="11">
        <v>1.15103018358868E-2</v>
      </c>
      <c r="G747" s="11">
        <v>0.75145438372137796</v>
      </c>
      <c r="H747" s="11">
        <v>2.0713804999999998E-2</v>
      </c>
      <c r="I747" s="11">
        <v>0.52383610999999997</v>
      </c>
      <c r="J747" s="11">
        <v>0.101885891667901</v>
      </c>
      <c r="K747" s="11">
        <v>0.24696387714755499</v>
      </c>
    </row>
    <row r="748" spans="1:11" ht="14.25" customHeight="1">
      <c r="A748" s="11" t="s">
        <v>1990</v>
      </c>
      <c r="B748" s="11">
        <v>-3.1415678599974697E-2</v>
      </c>
      <c r="C748" s="11">
        <v>0.787611280967774</v>
      </c>
      <c r="D748" s="11">
        <v>-9.3809475912933996E-2</v>
      </c>
      <c r="E748" s="11">
        <v>3.10217595387886E-2</v>
      </c>
      <c r="F748" s="11">
        <v>1.3206387046094999E-2</v>
      </c>
      <c r="G748" s="11">
        <v>0.75296870903573598</v>
      </c>
      <c r="H748" s="11">
        <v>-8.5237231999999996E-2</v>
      </c>
      <c r="I748" s="11">
        <v>2.2989580999999999E-2</v>
      </c>
      <c r="J748" s="11">
        <v>7.8280649096802601E-2</v>
      </c>
      <c r="K748" s="11">
        <v>0.43813668374414899</v>
      </c>
    </row>
    <row r="749" spans="1:11" ht="14.25" customHeight="1">
      <c r="A749" s="11" t="s">
        <v>2470</v>
      </c>
      <c r="B749" s="11">
        <v>0.28660679721981602</v>
      </c>
      <c r="C749" s="11">
        <v>1.1996888978566E-2</v>
      </c>
      <c r="D749" s="11">
        <v>0.29490914850674299</v>
      </c>
      <c r="E749" s="25">
        <v>1.73993711934321E-12</v>
      </c>
      <c r="F749" s="11">
        <v>-1.23527277539827E-2</v>
      </c>
      <c r="G749" s="11">
        <v>0.76288630114947198</v>
      </c>
      <c r="H749" s="11">
        <v>0.135883587</v>
      </c>
      <c r="I749" s="11">
        <v>1.9620299999999999E-4</v>
      </c>
      <c r="J749" s="11">
        <v>-3.3050437623570898E-2</v>
      </c>
      <c r="K749" s="11">
        <v>0.74115652467849602</v>
      </c>
    </row>
    <row r="750" spans="1:11" ht="14.25" customHeight="1">
      <c r="A750" s="11" t="s">
        <v>2060</v>
      </c>
      <c r="B750" s="11">
        <v>-0.114915765833583</v>
      </c>
      <c r="C750" s="11">
        <v>0.29311111452093402</v>
      </c>
      <c r="D750" s="11">
        <v>1.25358569553355E-2</v>
      </c>
      <c r="E750" s="11">
        <v>0.76083271581975898</v>
      </c>
      <c r="F750" s="11">
        <v>-1.17050603180006E-2</v>
      </c>
      <c r="G750" s="11">
        <v>0.76635061582122399</v>
      </c>
      <c r="H750" s="11">
        <v>2.9840044999999999E-2</v>
      </c>
      <c r="I750" s="11">
        <v>0.39862769100000001</v>
      </c>
      <c r="J750" s="11">
        <v>8.0434583423096298E-2</v>
      </c>
      <c r="K750" s="11">
        <v>0.397735593434278</v>
      </c>
    </row>
    <row r="751" spans="1:11" ht="14.25" customHeight="1">
      <c r="A751" s="11" t="s">
        <v>1981</v>
      </c>
      <c r="B751" s="11">
        <v>-0.255789527048839</v>
      </c>
      <c r="C751" s="11">
        <v>3.0837137096541001E-2</v>
      </c>
      <c r="D751" s="11">
        <v>-5.4753423328846897E-2</v>
      </c>
      <c r="E751" s="11">
        <v>0.213625507103712</v>
      </c>
      <c r="F751" s="11">
        <v>-1.2554873525971301E-2</v>
      </c>
      <c r="G751" s="11">
        <v>0.76860121377438595</v>
      </c>
      <c r="H751" s="11">
        <v>-1.7830140000000001E-3</v>
      </c>
      <c r="I751" s="11">
        <v>0.96189349999999996</v>
      </c>
      <c r="J751" s="11">
        <v>-2.9775152172434101E-2</v>
      </c>
      <c r="K751" s="11">
        <v>0.773602941956264</v>
      </c>
    </row>
    <row r="752" spans="1:11" ht="14.25" customHeight="1">
      <c r="A752" s="11" t="s">
        <v>930</v>
      </c>
      <c r="B752" s="11">
        <v>-4.3050747411536097E-2</v>
      </c>
      <c r="C752" s="11">
        <v>0.66414579596809398</v>
      </c>
      <c r="D752" s="11">
        <v>7.82240978368271E-2</v>
      </c>
      <c r="E752" s="11">
        <v>3.4117613592081701E-2</v>
      </c>
      <c r="F752" s="11">
        <v>1.03191863237263E-2</v>
      </c>
      <c r="G752" s="11">
        <v>0.77258036264115104</v>
      </c>
      <c r="H752" s="11">
        <v>3.7003093000000001E-2</v>
      </c>
      <c r="I752" s="11">
        <v>0.246497573</v>
      </c>
      <c r="J752" s="11">
        <v>4.7692739472833902E-2</v>
      </c>
      <c r="K752" s="11">
        <v>0.58103227086267195</v>
      </c>
    </row>
    <row r="753" spans="1:11" ht="14.25" customHeight="1">
      <c r="A753" s="11" t="s">
        <v>1961</v>
      </c>
      <c r="B753" s="11">
        <v>-3.9517394265363298E-2</v>
      </c>
      <c r="C753" s="11">
        <v>0.72847050087343801</v>
      </c>
      <c r="D753" s="11">
        <v>-0.106082528852345</v>
      </c>
      <c r="E753" s="11">
        <v>1.27998031071284E-2</v>
      </c>
      <c r="F753" s="11">
        <v>-1.1832982486337599E-2</v>
      </c>
      <c r="G753" s="11">
        <v>0.77301311874974699</v>
      </c>
      <c r="H753" s="11">
        <v>-5.8663385999999998E-2</v>
      </c>
      <c r="I753" s="11">
        <v>0.10940201500000001</v>
      </c>
      <c r="J753" s="11">
        <v>-0.15780846898734799</v>
      </c>
      <c r="K753" s="11">
        <v>0.110768306683349</v>
      </c>
    </row>
    <row r="754" spans="1:11" ht="14.25" customHeight="1">
      <c r="A754" s="11" t="s">
        <v>2780</v>
      </c>
      <c r="B754" s="11">
        <v>0.10510706936438401</v>
      </c>
      <c r="C754" s="11">
        <v>0.348201080213623</v>
      </c>
      <c r="D754" s="11">
        <v>1.11794895716753E-2</v>
      </c>
      <c r="E754" s="11">
        <v>0.78859610776214895</v>
      </c>
      <c r="F754" s="11">
        <v>-1.1591550157997199E-2</v>
      </c>
      <c r="G754" s="11">
        <v>0.77369769071633798</v>
      </c>
      <c r="H754" s="11">
        <v>-3.79883E-3</v>
      </c>
      <c r="I754" s="11">
        <v>0.91585390600000005</v>
      </c>
      <c r="J754" s="11">
        <v>-3.9830351836402197E-2</v>
      </c>
      <c r="K754" s="11">
        <v>0.68491916929816299</v>
      </c>
    </row>
    <row r="755" spans="1:11" ht="14.25" customHeight="1">
      <c r="A755" s="11" t="s">
        <v>1261</v>
      </c>
      <c r="B755" s="11">
        <v>-2.1192065973898101E-2</v>
      </c>
      <c r="C755" s="11">
        <v>0.85443627345650897</v>
      </c>
      <c r="D755" s="11">
        <v>-3.9764955486509303E-2</v>
      </c>
      <c r="E755" s="11">
        <v>0.358078198149895</v>
      </c>
      <c r="F755" s="11">
        <v>1.18364857881067E-2</v>
      </c>
      <c r="G755" s="11">
        <v>0.77638712619300199</v>
      </c>
      <c r="H755" s="11">
        <v>-1.9599943000000002E-2</v>
      </c>
      <c r="I755" s="11">
        <v>0.59778875399999998</v>
      </c>
      <c r="J755" s="11">
        <v>3.4467597439027798E-3</v>
      </c>
      <c r="K755" s="11">
        <v>0.97260103575564305</v>
      </c>
    </row>
    <row r="756" spans="1:11" ht="14.25" customHeight="1">
      <c r="A756" s="11" t="s">
        <v>1655</v>
      </c>
      <c r="B756" s="11">
        <v>-0.141133334281133</v>
      </c>
      <c r="C756" s="11">
        <v>0.22752436623424199</v>
      </c>
      <c r="D756" s="11">
        <v>-6.0331112037030503E-2</v>
      </c>
      <c r="E756" s="11">
        <v>0.16895061411293999</v>
      </c>
      <c r="F756" s="11">
        <v>1.14386050074613E-2</v>
      </c>
      <c r="G756" s="11">
        <v>0.78218811121476295</v>
      </c>
      <c r="H756" s="11">
        <v>-2.0172098999999999E-2</v>
      </c>
      <c r="I756" s="11">
        <v>0.59338343199999999</v>
      </c>
      <c r="J756" s="11">
        <v>-4.2416323218470798E-3</v>
      </c>
      <c r="K756" s="11">
        <v>0.966613844215506</v>
      </c>
    </row>
    <row r="757" spans="1:11" ht="14.25" customHeight="1">
      <c r="A757" s="11" t="s">
        <v>2760</v>
      </c>
      <c r="B757" s="11">
        <v>-0.136821099504669</v>
      </c>
      <c r="C757" s="11">
        <v>0.23564517558721901</v>
      </c>
      <c r="D757" s="11">
        <v>-0.14527070071319501</v>
      </c>
      <c r="E757" s="11">
        <v>7.2364406054051397E-4</v>
      </c>
      <c r="F757" s="11">
        <v>1.13536170156664E-2</v>
      </c>
      <c r="G757" s="11">
        <v>0.78478584713425803</v>
      </c>
      <c r="H757" s="11">
        <v>-7.2280206E-2</v>
      </c>
      <c r="I757" s="11">
        <v>5.1858970999999997E-2</v>
      </c>
      <c r="J757" s="11">
        <v>-4.7463854185257497E-2</v>
      </c>
      <c r="K757" s="11">
        <v>0.63512974538881894</v>
      </c>
    </row>
    <row r="758" spans="1:11" ht="14.25" customHeight="1">
      <c r="A758" s="11" t="s">
        <v>2937</v>
      </c>
      <c r="B758" s="11">
        <v>-3.8845867317550797E-2</v>
      </c>
      <c r="C758" s="11">
        <v>0.70376906549987905</v>
      </c>
      <c r="D758" s="11">
        <v>-1.59226790152396E-2</v>
      </c>
      <c r="E758" s="11">
        <v>0.67534751401288096</v>
      </c>
      <c r="F758" s="11">
        <v>1.0326253748123E-2</v>
      </c>
      <c r="G758" s="11">
        <v>0.78498891422175898</v>
      </c>
      <c r="H758" s="11">
        <v>-7.1749960000000003E-3</v>
      </c>
      <c r="I758" s="11">
        <v>0.82970759299999997</v>
      </c>
      <c r="J758" s="11">
        <v>9.4028178031479503E-2</v>
      </c>
      <c r="K758" s="11">
        <v>0.290611325746781</v>
      </c>
    </row>
    <row r="759" spans="1:11" ht="14.25" customHeight="1">
      <c r="A759" s="11" t="s">
        <v>3038</v>
      </c>
      <c r="B759" s="11">
        <v>1.19893343851693E-2</v>
      </c>
      <c r="C759" s="11">
        <v>0.91477314770945095</v>
      </c>
      <c r="D759" s="11">
        <v>-6.1279061857233898E-2</v>
      </c>
      <c r="E759" s="11">
        <v>0.146466652306184</v>
      </c>
      <c r="F759" s="11">
        <v>1.1108477669361599E-2</v>
      </c>
      <c r="G759" s="11">
        <v>0.78540532694084098</v>
      </c>
      <c r="H759" s="11">
        <v>-5.2926722000000002E-2</v>
      </c>
      <c r="I759" s="11">
        <v>0.144579229</v>
      </c>
      <c r="J759" s="11">
        <v>1.04048260277236E-2</v>
      </c>
      <c r="K759" s="11">
        <v>0.915969941814893</v>
      </c>
    </row>
    <row r="760" spans="1:11" ht="14.25" customHeight="1">
      <c r="A760" s="11" t="s">
        <v>111</v>
      </c>
      <c r="B760" s="11">
        <v>0.38519999414244899</v>
      </c>
      <c r="C760" s="11">
        <v>6.4469913861214399E-4</v>
      </c>
      <c r="D760" s="11">
        <v>0.13194764289907801</v>
      </c>
      <c r="E760" s="11">
        <v>1.7350413401924301E-3</v>
      </c>
      <c r="F760" s="11">
        <v>-1.0950144029669E-2</v>
      </c>
      <c r="G760" s="11">
        <v>0.78834382893426402</v>
      </c>
      <c r="H760" s="11">
        <v>-2.2311969999999999E-3</v>
      </c>
      <c r="I760" s="11">
        <v>0.95120691300000004</v>
      </c>
      <c r="J760" s="11">
        <v>-0.23653714576948701</v>
      </c>
      <c r="K760" s="11">
        <v>1.6726744147149801E-2</v>
      </c>
    </row>
    <row r="761" spans="1:11" ht="14.25" customHeight="1">
      <c r="A761" s="11" t="s">
        <v>2789</v>
      </c>
      <c r="B761" s="11">
        <v>0.117460320666871</v>
      </c>
      <c r="C761" s="11">
        <v>0.28935379913433701</v>
      </c>
      <c r="D761" s="11">
        <v>4.1242211466363102E-2</v>
      </c>
      <c r="E761" s="11">
        <v>0.32413148281089299</v>
      </c>
      <c r="F761" s="11">
        <v>1.0949908136635499E-2</v>
      </c>
      <c r="G761" s="11">
        <v>0.79008005759118305</v>
      </c>
      <c r="H761" s="11">
        <v>1.6089342E-2</v>
      </c>
      <c r="I761" s="11">
        <v>0.654956117</v>
      </c>
      <c r="J761" s="11">
        <v>1.32716676346197E-2</v>
      </c>
      <c r="K761" s="11">
        <v>0.89074705314872804</v>
      </c>
    </row>
    <row r="762" spans="1:11" ht="14.25" customHeight="1">
      <c r="A762" s="11" t="s">
        <v>2650</v>
      </c>
      <c r="B762" s="11">
        <v>-0.113242815655582</v>
      </c>
      <c r="C762" s="11">
        <v>0.31966482929352502</v>
      </c>
      <c r="D762" s="11">
        <v>0.134091308067605</v>
      </c>
      <c r="E762" s="11">
        <v>1.56540404862531E-3</v>
      </c>
      <c r="F762" s="11">
        <v>1.0873861944420899E-2</v>
      </c>
      <c r="G762" s="11">
        <v>0.79101922101371203</v>
      </c>
      <c r="H762" s="11">
        <v>9.6618546E-2</v>
      </c>
      <c r="I762" s="11">
        <v>8.2632250000000008E-3</v>
      </c>
      <c r="J762" s="11">
        <v>0.15768293387166299</v>
      </c>
      <c r="K762" s="11">
        <v>0.112694755500045</v>
      </c>
    </row>
    <row r="763" spans="1:11" ht="14.25" customHeight="1">
      <c r="A763" s="11" t="s">
        <v>3045</v>
      </c>
      <c r="B763" s="11">
        <v>-0.14436329943474899</v>
      </c>
      <c r="C763" s="11">
        <v>0.20218358759883101</v>
      </c>
      <c r="D763" s="11">
        <v>-3.5008194030717803E-2</v>
      </c>
      <c r="E763" s="11">
        <v>0.40759813869772699</v>
      </c>
      <c r="F763" s="11">
        <v>-1.03087092660323E-2</v>
      </c>
      <c r="G763" s="11">
        <v>0.793581691026775</v>
      </c>
      <c r="H763" s="11">
        <v>-1.0348092999999999E-2</v>
      </c>
      <c r="I763" s="11">
        <v>0.78000071000000004</v>
      </c>
      <c r="J763" s="11">
        <v>0.10542626741894399</v>
      </c>
      <c r="K763" s="11">
        <v>0.275079132032513</v>
      </c>
    </row>
    <row r="764" spans="1:11" ht="14.25" customHeight="1">
      <c r="A764" s="11" t="s">
        <v>2053</v>
      </c>
      <c r="B764" s="11">
        <v>-0.198091520533071</v>
      </c>
      <c r="C764" s="11">
        <v>7.8075404272821905E-2</v>
      </c>
      <c r="D764" s="11">
        <v>-0.14405653061868201</v>
      </c>
      <c r="E764" s="11">
        <v>6.0223050511832297E-4</v>
      </c>
      <c r="F764" s="11">
        <v>1.05755840640844E-2</v>
      </c>
      <c r="G764" s="11">
        <v>0.79452535504645805</v>
      </c>
      <c r="H764" s="11">
        <v>-6.5486874E-2</v>
      </c>
      <c r="I764" s="11">
        <v>7.1420733E-2</v>
      </c>
      <c r="J764" s="11">
        <v>0.105315253040871</v>
      </c>
      <c r="K764" s="11">
        <v>0.28450912547424301</v>
      </c>
    </row>
    <row r="765" spans="1:11" ht="14.25" customHeight="1">
      <c r="A765" s="11" t="s">
        <v>115</v>
      </c>
      <c r="B765" s="11">
        <v>0.40901264145951299</v>
      </c>
      <c r="C765" s="11">
        <v>2.01694794518285E-4</v>
      </c>
      <c r="D765" s="11">
        <v>0.20733223162874601</v>
      </c>
      <c r="E765" s="25">
        <v>4.0344105738072399E-7</v>
      </c>
      <c r="F765" s="11">
        <v>-1.0154793335947199E-2</v>
      </c>
      <c r="G765" s="11">
        <v>0.79825328355280001</v>
      </c>
      <c r="H765" s="11">
        <v>5.9893265000000001E-2</v>
      </c>
      <c r="I765" s="11">
        <v>9.3363486999999995E-2</v>
      </c>
      <c r="J765" s="11">
        <v>-0.194426497809249</v>
      </c>
      <c r="K765" s="11">
        <v>4.5231693587640599E-2</v>
      </c>
    </row>
    <row r="766" spans="1:11" ht="14.25" customHeight="1">
      <c r="A766" s="11" t="s">
        <v>2128</v>
      </c>
      <c r="B766" s="11">
        <v>6.7834051682915397E-3</v>
      </c>
      <c r="C766" s="11">
        <v>0.95080438431042602</v>
      </c>
      <c r="D766" s="11">
        <v>-2.1753673682390499E-2</v>
      </c>
      <c r="E766" s="11">
        <v>0.59764317517865195</v>
      </c>
      <c r="F766" s="11">
        <v>-9.7809372356493698E-3</v>
      </c>
      <c r="G766" s="11">
        <v>0.80605529371256601</v>
      </c>
      <c r="H766" s="11">
        <v>1.3345614E-2</v>
      </c>
      <c r="I766" s="11">
        <v>0.70648492299999999</v>
      </c>
      <c r="J766" s="11">
        <v>-0.19978176556871699</v>
      </c>
      <c r="K766" s="11">
        <v>3.57411939369277E-2</v>
      </c>
    </row>
    <row r="767" spans="1:11" ht="14.25" customHeight="1">
      <c r="A767" s="11" t="s">
        <v>2423</v>
      </c>
      <c r="B767" s="11">
        <v>7.76308179012178E-2</v>
      </c>
      <c r="C767" s="11">
        <v>0.50121301464076595</v>
      </c>
      <c r="D767" s="11">
        <v>-8.0124917111299692E-3</v>
      </c>
      <c r="E767" s="11">
        <v>0.85094642534425602</v>
      </c>
      <c r="F767" s="11">
        <v>9.9406952799081204E-3</v>
      </c>
      <c r="G767" s="11">
        <v>0.81083442176681597</v>
      </c>
      <c r="H767" s="11">
        <v>-3.0766727000000001E-2</v>
      </c>
      <c r="I767" s="11">
        <v>0.40160383199999999</v>
      </c>
      <c r="J767" s="11">
        <v>-9.9884725882555103E-3</v>
      </c>
      <c r="K767" s="11">
        <v>0.92139551824182198</v>
      </c>
    </row>
    <row r="768" spans="1:11" ht="14.25" customHeight="1">
      <c r="A768" s="11" t="s">
        <v>990</v>
      </c>
      <c r="B768" s="11">
        <v>-2.2772928924293001E-2</v>
      </c>
      <c r="C768" s="11">
        <v>0.81229400668255602</v>
      </c>
      <c r="D768" s="11">
        <v>-7.6403027358974904E-2</v>
      </c>
      <c r="E768" s="11">
        <v>3.2776695296132197E-2</v>
      </c>
      <c r="F768" s="11">
        <v>7.9251945023159093E-3</v>
      </c>
      <c r="G768" s="11">
        <v>0.81887300105196903</v>
      </c>
      <c r="H768" s="11">
        <v>-6.3440508000000007E-2</v>
      </c>
      <c r="I768" s="11">
        <v>3.8691858000000003E-2</v>
      </c>
      <c r="J768" s="11">
        <v>-6.49099238065039E-2</v>
      </c>
      <c r="K768" s="11">
        <v>0.43893193512332301</v>
      </c>
    </row>
    <row r="769" spans="1:11" ht="14.25" customHeight="1">
      <c r="A769" s="11" t="s">
        <v>2491</v>
      </c>
      <c r="B769" s="11">
        <v>-8.0968953305270194E-2</v>
      </c>
      <c r="C769" s="11">
        <v>0.47001284295191598</v>
      </c>
      <c r="D769" s="11">
        <v>8.1997270600163694E-2</v>
      </c>
      <c r="E769" s="11">
        <v>4.9514985525524399E-2</v>
      </c>
      <c r="F769" s="11">
        <v>9.0138686508849895E-3</v>
      </c>
      <c r="G769" s="11">
        <v>0.82317993620555796</v>
      </c>
      <c r="H769" s="11">
        <v>5.4566638000000001E-2</v>
      </c>
      <c r="I769" s="11">
        <v>0.13004290800000001</v>
      </c>
      <c r="J769" s="11">
        <v>8.1746775745397002E-2</v>
      </c>
      <c r="K769" s="11">
        <v>0.40370597958026</v>
      </c>
    </row>
    <row r="770" spans="1:11" ht="14.25" customHeight="1">
      <c r="A770" s="11" t="s">
        <v>2779</v>
      </c>
      <c r="B770" s="11">
        <v>-4.70121184554354E-3</v>
      </c>
      <c r="C770" s="11">
        <v>0.96710746493518396</v>
      </c>
      <c r="D770" s="11">
        <v>-2.9583858197308899E-2</v>
      </c>
      <c r="E770" s="11">
        <v>0.48214943564628898</v>
      </c>
      <c r="F770" s="11">
        <v>9.0038344455913594E-3</v>
      </c>
      <c r="G770" s="11">
        <v>0.82337258703637295</v>
      </c>
      <c r="H770" s="11">
        <v>-3.0257567999999999E-2</v>
      </c>
      <c r="I770" s="11">
        <v>0.40711870900000002</v>
      </c>
      <c r="J770" s="11">
        <v>2.5395809723435799E-2</v>
      </c>
      <c r="K770" s="11">
        <v>0.79638694155835799</v>
      </c>
    </row>
    <row r="771" spans="1:11" ht="14.25" customHeight="1">
      <c r="A771" s="11" t="s">
        <v>117</v>
      </c>
      <c r="B771" s="11">
        <v>0.30125917032740201</v>
      </c>
      <c r="C771" s="11">
        <v>4.8358497846605498E-3</v>
      </c>
      <c r="D771" s="11">
        <v>0.108750127116613</v>
      </c>
      <c r="E771" s="11">
        <v>6.4005953506455996E-3</v>
      </c>
      <c r="F771" s="11">
        <v>8.1642396151826203E-3</v>
      </c>
      <c r="G771" s="11">
        <v>0.83241267272706698</v>
      </c>
      <c r="H771" s="11">
        <v>1.0150451E-2</v>
      </c>
      <c r="I771" s="11">
        <v>0.76857112100000002</v>
      </c>
      <c r="J771" s="11">
        <v>-9.0520935068377106E-2</v>
      </c>
      <c r="K771" s="11">
        <v>0.33283827613477501</v>
      </c>
    </row>
    <row r="772" spans="1:11" ht="14.25" customHeight="1">
      <c r="A772" s="11" t="s">
        <v>1420</v>
      </c>
      <c r="B772" s="11">
        <v>1.8792898257112599E-3</v>
      </c>
      <c r="C772" s="11">
        <v>0.98587299846365795</v>
      </c>
      <c r="D772" s="11">
        <v>4.1617234140258197E-2</v>
      </c>
      <c r="E772" s="11">
        <v>0.293025493906104</v>
      </c>
      <c r="F772" s="11">
        <v>-8.0732271028373503E-3</v>
      </c>
      <c r="G772" s="11">
        <v>0.83324795127108497</v>
      </c>
      <c r="H772" s="11">
        <v>1.6060049E-2</v>
      </c>
      <c r="I772" s="11">
        <v>0.63848690200000002</v>
      </c>
      <c r="J772" s="11">
        <v>5.9675607673974403E-2</v>
      </c>
      <c r="K772" s="11">
        <v>0.52461032481701997</v>
      </c>
    </row>
    <row r="773" spans="1:11" ht="14.25" customHeight="1">
      <c r="A773" s="11" t="s">
        <v>1816</v>
      </c>
      <c r="B773" s="11">
        <v>-2.17256972698024E-3</v>
      </c>
      <c r="C773" s="11">
        <v>0.98420591964090598</v>
      </c>
      <c r="D773" s="11">
        <v>-1.8484914162081099E-3</v>
      </c>
      <c r="E773" s="11">
        <v>0.96425631490208097</v>
      </c>
      <c r="F773" s="11">
        <v>8.2246135512046292E-3</v>
      </c>
      <c r="G773" s="11">
        <v>0.83515020122559303</v>
      </c>
      <c r="H773" s="11">
        <v>1.2723138E-2</v>
      </c>
      <c r="I773" s="11">
        <v>0.71940958899999996</v>
      </c>
      <c r="J773" s="11">
        <v>0.105116382635609</v>
      </c>
      <c r="K773" s="11">
        <v>0.27120984216009397</v>
      </c>
    </row>
    <row r="774" spans="1:11" ht="14.25" customHeight="1">
      <c r="A774" s="11" t="s">
        <v>2912</v>
      </c>
      <c r="B774" s="11">
        <v>-0.107920251115301</v>
      </c>
      <c r="C774" s="11">
        <v>0.33286160753663102</v>
      </c>
      <c r="D774" s="11">
        <v>-3.1254215346588898E-2</v>
      </c>
      <c r="E774" s="11">
        <v>0.45452039913634301</v>
      </c>
      <c r="F774" s="11">
        <v>-8.4125050323333606E-3</v>
      </c>
      <c r="G774" s="11">
        <v>0.83880223148405397</v>
      </c>
      <c r="H774" s="11">
        <v>-3.3467483999999999E-2</v>
      </c>
      <c r="I774" s="11">
        <v>0.36193188199999998</v>
      </c>
      <c r="J774" s="11">
        <v>0.136519903914255</v>
      </c>
      <c r="K774" s="11">
        <v>0.16336031152257899</v>
      </c>
    </row>
    <row r="775" spans="1:11" ht="14.25" customHeight="1">
      <c r="A775" s="11" t="s">
        <v>727</v>
      </c>
      <c r="B775" s="11">
        <v>9.7856375448366395E-2</v>
      </c>
      <c r="C775" s="11">
        <v>0.35972337968189899</v>
      </c>
      <c r="D775" s="11">
        <v>-7.5081076792154505E-2</v>
      </c>
      <c r="E775" s="11">
        <v>5.9678405756486502E-2</v>
      </c>
      <c r="F775" s="11">
        <v>-7.4030430767119803E-3</v>
      </c>
      <c r="G775" s="11">
        <v>0.84704056608866396</v>
      </c>
      <c r="H775" s="11">
        <v>-6.2033299E-2</v>
      </c>
      <c r="I775" s="11">
        <v>7.0996815000000005E-2</v>
      </c>
      <c r="J775" s="11">
        <v>-2.37148184983677E-2</v>
      </c>
      <c r="K775" s="11">
        <v>0.79940205142868204</v>
      </c>
    </row>
    <row r="776" spans="1:11" ht="14.25" customHeight="1">
      <c r="A776" s="11" t="s">
        <v>2833</v>
      </c>
      <c r="B776" s="11">
        <v>-0.13282404418382299</v>
      </c>
      <c r="C776" s="11">
        <v>0.221796815688488</v>
      </c>
      <c r="D776" s="11">
        <v>-1.19765026325294E-2</v>
      </c>
      <c r="E776" s="11">
        <v>0.767537498080193</v>
      </c>
      <c r="F776" s="11">
        <v>7.1476177937786897E-3</v>
      </c>
      <c r="G776" s="11">
        <v>0.85485147864778499</v>
      </c>
      <c r="H776" s="11">
        <v>-9.5752599999999999E-4</v>
      </c>
      <c r="I776" s="11">
        <v>0.97812180699999995</v>
      </c>
      <c r="J776" s="11">
        <v>4.0042039451836903E-2</v>
      </c>
      <c r="K776" s="11">
        <v>0.67290979561916298</v>
      </c>
    </row>
    <row r="777" spans="1:11" ht="14.25" customHeight="1">
      <c r="A777" s="11" t="s">
        <v>2997</v>
      </c>
      <c r="B777" s="11">
        <v>-0.15905303136375401</v>
      </c>
      <c r="C777" s="11">
        <v>0.12199525231894</v>
      </c>
      <c r="D777" s="11">
        <v>3.33220624207504E-3</v>
      </c>
      <c r="E777" s="11">
        <v>0.93069196634734397</v>
      </c>
      <c r="F777" s="11">
        <v>6.7806970270974896E-3</v>
      </c>
      <c r="G777" s="11">
        <v>0.85495485672854699</v>
      </c>
      <c r="H777" s="11">
        <v>2.6801373999999999E-2</v>
      </c>
      <c r="I777" s="11">
        <v>0.41771271199999999</v>
      </c>
      <c r="J777" s="11">
        <v>5.8929906428090498E-2</v>
      </c>
      <c r="K777" s="11">
        <v>0.51075677359889204</v>
      </c>
    </row>
    <row r="778" spans="1:11" ht="14.25" customHeight="1">
      <c r="A778" s="11" t="s">
        <v>613</v>
      </c>
      <c r="B778" s="11">
        <v>7.74169540253975E-2</v>
      </c>
      <c r="C778" s="11">
        <v>0.48634872715659899</v>
      </c>
      <c r="D778" s="11">
        <v>1.06398917987842E-4</v>
      </c>
      <c r="E778" s="11">
        <v>0.99796456515328802</v>
      </c>
      <c r="F778" s="11">
        <v>6.9774924690670804E-3</v>
      </c>
      <c r="G778" s="11">
        <v>0.860978101291896</v>
      </c>
      <c r="H778" s="11">
        <v>2.0723809999999999E-3</v>
      </c>
      <c r="I778" s="11">
        <v>0.95388935699999999</v>
      </c>
      <c r="J778" s="11">
        <v>-2.8854215870923398E-2</v>
      </c>
      <c r="K778" s="11">
        <v>0.76754897592426197</v>
      </c>
    </row>
    <row r="779" spans="1:11" ht="14.25" customHeight="1">
      <c r="A779" s="11" t="s">
        <v>1843</v>
      </c>
      <c r="B779" s="11">
        <v>0.33107314703252699</v>
      </c>
      <c r="C779" s="11">
        <v>5.3652512350982904E-3</v>
      </c>
      <c r="D779" s="11">
        <v>-8.8779074435396302E-2</v>
      </c>
      <c r="E779" s="11">
        <v>4.8991661676436697E-2</v>
      </c>
      <c r="F779" s="11">
        <v>-7.5875939886138697E-3</v>
      </c>
      <c r="G779" s="11">
        <v>0.86270804425707404</v>
      </c>
      <c r="H779" s="11">
        <v>-0.115346168</v>
      </c>
      <c r="I779" s="11">
        <v>2.6920889999999999E-3</v>
      </c>
      <c r="J779" s="11">
        <v>-0.124715199603095</v>
      </c>
      <c r="K779" s="11">
        <v>0.21989564902797101</v>
      </c>
    </row>
    <row r="780" spans="1:11" ht="14.25" customHeight="1">
      <c r="A780" s="11" t="s">
        <v>2674</v>
      </c>
      <c r="B780" s="11">
        <v>-7.44720875120541E-2</v>
      </c>
      <c r="C780" s="11">
        <v>0.50147968451516101</v>
      </c>
      <c r="D780" s="11">
        <v>5.3668802966566502E-2</v>
      </c>
      <c r="E780" s="11">
        <v>0.193472687479184</v>
      </c>
      <c r="F780" s="11">
        <v>6.7242306426931698E-3</v>
      </c>
      <c r="G780" s="11">
        <v>0.86592230806694404</v>
      </c>
      <c r="H780" s="11">
        <v>3.7797948999999997E-2</v>
      </c>
      <c r="I780" s="11">
        <v>0.28893008100000001</v>
      </c>
      <c r="J780" s="11">
        <v>0.11403898409883099</v>
      </c>
      <c r="K780" s="11">
        <v>0.23719431544728001</v>
      </c>
    </row>
    <row r="781" spans="1:11" ht="14.25" customHeight="1">
      <c r="A781" s="11" t="s">
        <v>480</v>
      </c>
      <c r="B781" s="11">
        <v>0.113831274662323</v>
      </c>
      <c r="C781" s="11">
        <v>0.33951977337306899</v>
      </c>
      <c r="D781" s="11">
        <v>1.15339315438222E-2</v>
      </c>
      <c r="E781" s="11">
        <v>0.80024445768511199</v>
      </c>
      <c r="F781" s="11">
        <v>7.1082504104193296E-3</v>
      </c>
      <c r="G781" s="11">
        <v>0.86856319760870904</v>
      </c>
      <c r="H781" s="11">
        <v>1.5356717000000001E-2</v>
      </c>
      <c r="I781" s="11">
        <v>0.69103877400000002</v>
      </c>
      <c r="J781" s="11">
        <v>3.6142438339739097E-2</v>
      </c>
      <c r="K781" s="11">
        <v>0.723106239495098</v>
      </c>
    </row>
    <row r="782" spans="1:11" ht="14.25" customHeight="1">
      <c r="A782" s="11" t="s">
        <v>3106</v>
      </c>
      <c r="B782" s="11">
        <v>0.17593942209947799</v>
      </c>
      <c r="C782" s="11">
        <v>9.6645596348173907E-2</v>
      </c>
      <c r="D782" s="11">
        <v>-4.3602805677592803E-2</v>
      </c>
      <c r="E782" s="11">
        <v>0.26802901288076503</v>
      </c>
      <c r="F782" s="11">
        <v>-6.2278661308391098E-3</v>
      </c>
      <c r="G782" s="11">
        <v>0.87031763320123101</v>
      </c>
      <c r="H782" s="11">
        <v>-4.7906718000000001E-2</v>
      </c>
      <c r="I782" s="11">
        <v>0.15909984099999999</v>
      </c>
      <c r="J782" s="11">
        <v>-9.0966436596119804E-2</v>
      </c>
      <c r="K782" s="11">
        <v>0.32800207016523403</v>
      </c>
    </row>
    <row r="783" spans="1:11" ht="14.25" customHeight="1">
      <c r="A783" s="11" t="s">
        <v>2965</v>
      </c>
      <c r="B783" s="11">
        <v>-6.1476924934062399E-2</v>
      </c>
      <c r="C783" s="11">
        <v>0.59078225027682496</v>
      </c>
      <c r="D783" s="11">
        <v>9.5497553059469595E-2</v>
      </c>
      <c r="E783" s="11">
        <v>2.3301737630488002E-2</v>
      </c>
      <c r="F783" s="11">
        <v>6.6651865795949597E-3</v>
      </c>
      <c r="G783" s="11">
        <v>0.87160322033637405</v>
      </c>
      <c r="H783" s="11">
        <v>5.7625204999999999E-2</v>
      </c>
      <c r="I783" s="11">
        <v>0.109860479</v>
      </c>
      <c r="J783" s="11">
        <v>5.9626590122821198E-2</v>
      </c>
      <c r="K783" s="11">
        <v>0.54835171490114998</v>
      </c>
    </row>
    <row r="784" spans="1:11" ht="14.25" customHeight="1">
      <c r="A784" s="11" t="s">
        <v>506</v>
      </c>
      <c r="B784" s="11">
        <v>0.10599484791678999</v>
      </c>
      <c r="C784" s="11">
        <v>0.25024400875484099</v>
      </c>
      <c r="D784" s="11">
        <v>-6.7605631263367204E-3</v>
      </c>
      <c r="E784" s="11">
        <v>0.84434827677894397</v>
      </c>
      <c r="F784" s="11">
        <v>-5.3415622536614896E-3</v>
      </c>
      <c r="G784" s="11">
        <v>0.87299793683702898</v>
      </c>
      <c r="H784" s="11">
        <v>-3.3087327999999999E-2</v>
      </c>
      <c r="I784" s="11">
        <v>0.26502087000000002</v>
      </c>
      <c r="J784" s="11">
        <v>-3.2685226030977198E-2</v>
      </c>
      <c r="K784" s="11">
        <v>0.68453849503647701</v>
      </c>
    </row>
    <row r="785" spans="1:11" ht="14.25" customHeight="1">
      <c r="A785" s="11" t="s">
        <v>2683</v>
      </c>
      <c r="B785" s="11">
        <v>4.7210277427678603E-2</v>
      </c>
      <c r="C785" s="11">
        <v>0.67561121026221305</v>
      </c>
      <c r="D785" s="11">
        <v>-7.6965775427355596E-2</v>
      </c>
      <c r="E785" s="11">
        <v>7.3501039951429301E-2</v>
      </c>
      <c r="F785" s="11">
        <v>6.4958140685811797E-3</v>
      </c>
      <c r="G785" s="11">
        <v>0.87371504174906101</v>
      </c>
      <c r="H785" s="11">
        <v>-6.1521365000000001E-2</v>
      </c>
      <c r="I785" s="11">
        <v>9.4160829000000001E-2</v>
      </c>
      <c r="J785" s="11">
        <v>-0.13892177155886701</v>
      </c>
      <c r="K785" s="11">
        <v>0.15815239801368</v>
      </c>
    </row>
    <row r="786" spans="1:11" ht="14.25" customHeight="1">
      <c r="A786" s="11" t="s">
        <v>1273</v>
      </c>
      <c r="B786" s="11">
        <v>0.14487851653467901</v>
      </c>
      <c r="C786" s="11">
        <v>0.18114044147935901</v>
      </c>
      <c r="D786" s="11">
        <v>2.8638198119833001E-2</v>
      </c>
      <c r="E786" s="11">
        <v>0.485147137115155</v>
      </c>
      <c r="F786" s="11">
        <v>-5.3182592819056096E-3</v>
      </c>
      <c r="G786" s="11">
        <v>0.89118215419431102</v>
      </c>
      <c r="H786" s="11">
        <v>-2.5933515000000001E-2</v>
      </c>
      <c r="I786" s="11">
        <v>0.46312314199999999</v>
      </c>
      <c r="J786" s="11">
        <v>-1.98648533896752E-2</v>
      </c>
      <c r="K786" s="11">
        <v>0.83434407816442702</v>
      </c>
    </row>
    <row r="787" spans="1:11" ht="14.25" customHeight="1">
      <c r="A787" s="11" t="s">
        <v>1921</v>
      </c>
      <c r="B787" s="11">
        <v>0.15259186818214501</v>
      </c>
      <c r="C787" s="11">
        <v>0.189873460655201</v>
      </c>
      <c r="D787" s="11">
        <v>-7.4429602824828994E-2</v>
      </c>
      <c r="E787" s="11">
        <v>8.8497852778146605E-2</v>
      </c>
      <c r="F787" s="11">
        <v>-5.6719803563257199E-3</v>
      </c>
      <c r="G787" s="11">
        <v>0.89448302932986201</v>
      </c>
      <c r="H787" s="11">
        <v>-8.5906132999999996E-2</v>
      </c>
      <c r="I787" s="11">
        <v>2.2363352E-2</v>
      </c>
      <c r="J787" s="11">
        <v>3.6457545191131598E-2</v>
      </c>
      <c r="K787" s="11">
        <v>0.71874980244523701</v>
      </c>
    </row>
    <row r="788" spans="1:11" ht="14.25" customHeight="1">
      <c r="A788" s="11" t="s">
        <v>2794</v>
      </c>
      <c r="B788" s="11">
        <v>-0.209867302405115</v>
      </c>
      <c r="C788" s="11">
        <v>8.3906583866519197E-2</v>
      </c>
      <c r="D788" s="11">
        <v>3.5366366940546699E-2</v>
      </c>
      <c r="E788" s="11">
        <v>0.44030307660491602</v>
      </c>
      <c r="F788" s="11">
        <v>-5.84426665507629E-3</v>
      </c>
      <c r="G788" s="11">
        <v>0.89457753966925602</v>
      </c>
      <c r="H788" s="11">
        <v>5.1926422E-2</v>
      </c>
      <c r="I788" s="11">
        <v>0.18413104199999999</v>
      </c>
      <c r="J788" s="11">
        <v>0.12886919575490099</v>
      </c>
      <c r="K788" s="11">
        <v>0.22966944125441999</v>
      </c>
    </row>
    <row r="789" spans="1:11" ht="14.25" customHeight="1">
      <c r="A789" s="11" t="s">
        <v>654</v>
      </c>
      <c r="B789" s="11">
        <v>3.8262915446743297E-2</v>
      </c>
      <c r="C789" s="11">
        <v>0.71081777989454697</v>
      </c>
      <c r="D789" s="11">
        <v>3.2999487138669299E-2</v>
      </c>
      <c r="E789" s="11">
        <v>0.38044858895216599</v>
      </c>
      <c r="F789" s="11">
        <v>4.7919577764579998E-3</v>
      </c>
      <c r="G789" s="11">
        <v>0.90029182872025304</v>
      </c>
      <c r="H789" s="11">
        <v>-2.3017770000000001E-3</v>
      </c>
      <c r="I789" s="11">
        <v>0.94338195300000005</v>
      </c>
      <c r="J789" s="11">
        <v>-9.8775051795570598E-2</v>
      </c>
      <c r="K789" s="11">
        <v>0.26276354152514902</v>
      </c>
    </row>
    <row r="790" spans="1:11" ht="14.25" customHeight="1">
      <c r="A790" s="11" t="s">
        <v>2931</v>
      </c>
      <c r="B790" s="11">
        <v>7.1968044746510695E-2</v>
      </c>
      <c r="C790" s="11">
        <v>0.49080317291641001</v>
      </c>
      <c r="D790" s="11">
        <v>-2.8287517351348299E-2</v>
      </c>
      <c r="E790" s="11">
        <v>0.46843205788687903</v>
      </c>
      <c r="F790" s="11">
        <v>4.7475991424985103E-3</v>
      </c>
      <c r="G790" s="11">
        <v>0.90053931364023798</v>
      </c>
      <c r="H790" s="11">
        <v>-3.4514936000000003E-2</v>
      </c>
      <c r="I790" s="11">
        <v>0.30503150000000001</v>
      </c>
      <c r="J790" s="11">
        <v>2.8615195649744501E-2</v>
      </c>
      <c r="K790" s="11">
        <v>0.75192281593641297</v>
      </c>
    </row>
    <row r="791" spans="1:11" ht="14.25" customHeight="1">
      <c r="A791" s="11" t="s">
        <v>582</v>
      </c>
      <c r="B791" s="11">
        <v>-2.1614670430704998E-2</v>
      </c>
      <c r="C791" s="11">
        <v>0.84802887193806298</v>
      </c>
      <c r="D791" s="11">
        <v>-6.7489354573388602E-2</v>
      </c>
      <c r="E791" s="11">
        <v>0.11188989856608</v>
      </c>
      <c r="F791" s="11">
        <v>-5.02887317391916E-3</v>
      </c>
      <c r="G791" s="11">
        <v>0.90143915500981098</v>
      </c>
      <c r="H791" s="11">
        <v>-4.6608119000000003E-2</v>
      </c>
      <c r="I791" s="11">
        <v>0.19810223199999999</v>
      </c>
      <c r="J791" s="11">
        <v>-5.2363626614435499E-4</v>
      </c>
      <c r="K791" s="11">
        <v>0.99575803115500805</v>
      </c>
    </row>
    <row r="792" spans="1:11" ht="14.25" customHeight="1">
      <c r="A792" s="11" t="s">
        <v>3021</v>
      </c>
      <c r="B792" s="11">
        <v>4.9083219312713498E-2</v>
      </c>
      <c r="C792" s="11">
        <v>0.67032844044508699</v>
      </c>
      <c r="D792" s="11">
        <v>8.1948931770884498E-2</v>
      </c>
      <c r="E792" s="11">
        <v>5.3462811377842798E-2</v>
      </c>
      <c r="F792" s="11">
        <v>4.7766907014056602E-3</v>
      </c>
      <c r="G792" s="11">
        <v>0.90569067097924905</v>
      </c>
      <c r="H792" s="11">
        <v>1.8171205999999999E-2</v>
      </c>
      <c r="I792" s="11">
        <v>0.62013780600000001</v>
      </c>
      <c r="J792" s="11">
        <v>0.124386598431692</v>
      </c>
      <c r="K792" s="11">
        <v>0.212720150295576</v>
      </c>
    </row>
    <row r="793" spans="1:11" ht="14.25" customHeight="1">
      <c r="A793" s="11" t="s">
        <v>2136</v>
      </c>
      <c r="B793" s="11">
        <v>0.217551252557312</v>
      </c>
      <c r="C793" s="11">
        <v>2.4734480656880602E-2</v>
      </c>
      <c r="D793" s="11">
        <v>-4.6608024884960998E-2</v>
      </c>
      <c r="E793" s="11">
        <v>0.19891118743904501</v>
      </c>
      <c r="F793" s="11">
        <v>3.9982215140278096E-3</v>
      </c>
      <c r="G793" s="11">
        <v>0.908681759500099</v>
      </c>
      <c r="H793" s="11">
        <v>-6.4370320999999994E-2</v>
      </c>
      <c r="I793" s="11">
        <v>3.9472146999999999E-2</v>
      </c>
      <c r="J793" s="11">
        <v>-4.4105261011264697E-2</v>
      </c>
      <c r="K793" s="11">
        <v>0.602202659812067</v>
      </c>
    </row>
    <row r="794" spans="1:11" ht="14.25" customHeight="1">
      <c r="A794" s="11" t="s">
        <v>2481</v>
      </c>
      <c r="B794" s="11">
        <v>0.27420093784500899</v>
      </c>
      <c r="C794" s="11">
        <v>1.5390599056613601E-2</v>
      </c>
      <c r="D794" s="11">
        <v>0.29185265094894702</v>
      </c>
      <c r="E794" s="25">
        <v>2.1313454821400001E-12</v>
      </c>
      <c r="F794" s="11">
        <v>-4.5837743869533501E-3</v>
      </c>
      <c r="G794" s="11">
        <v>0.91050640343141398</v>
      </c>
      <c r="H794" s="11">
        <v>0.14374720899999999</v>
      </c>
      <c r="I794" s="18">
        <v>7.3499999999999998E-5</v>
      </c>
      <c r="J794" s="11">
        <v>9.7450770278106093E-3</v>
      </c>
      <c r="K794" s="11">
        <v>0.92156300346526798</v>
      </c>
    </row>
    <row r="795" spans="1:11" ht="14.25" customHeight="1">
      <c r="A795" s="11" t="s">
        <v>806</v>
      </c>
      <c r="B795" s="11">
        <v>-5.7090669804751401E-2</v>
      </c>
      <c r="C795" s="11">
        <v>0.60782647706719795</v>
      </c>
      <c r="D795" s="11">
        <v>-9.7413392996668999E-2</v>
      </c>
      <c r="E795" s="11">
        <v>1.8455830994991099E-2</v>
      </c>
      <c r="F795" s="11">
        <v>-4.45631078512514E-3</v>
      </c>
      <c r="G795" s="11">
        <v>0.91125152237593698</v>
      </c>
      <c r="H795" s="11">
        <v>-6.9252451000000007E-2</v>
      </c>
      <c r="I795" s="11">
        <v>5.2004781E-2</v>
      </c>
      <c r="J795" s="11">
        <v>-4.6203457260464202E-2</v>
      </c>
      <c r="K795" s="11">
        <v>0.63373904285313798</v>
      </c>
    </row>
    <row r="796" spans="1:11" ht="14.25" customHeight="1">
      <c r="A796" s="11" t="s">
        <v>3153</v>
      </c>
      <c r="B796" s="11">
        <v>3.4800944920724899E-2</v>
      </c>
      <c r="C796" s="11">
        <v>0.76999469815088994</v>
      </c>
      <c r="D796" s="11">
        <v>-5.5681256661798302E-2</v>
      </c>
      <c r="E796" s="11">
        <v>0.207256161285644</v>
      </c>
      <c r="F796" s="11">
        <v>-4.6674956045446398E-3</v>
      </c>
      <c r="G796" s="11">
        <v>0.91370776563023604</v>
      </c>
      <c r="H796" s="11">
        <v>-7.5289547999999998E-2</v>
      </c>
      <c r="I796" s="11">
        <v>4.7273460000000003E-2</v>
      </c>
      <c r="J796" s="11">
        <v>-2.0553058031457301E-2</v>
      </c>
      <c r="K796" s="11">
        <v>0.84724560697064599</v>
      </c>
    </row>
    <row r="797" spans="1:11" ht="14.25" customHeight="1">
      <c r="A797" s="11" t="s">
        <v>1587</v>
      </c>
      <c r="B797" s="11">
        <v>0.118114902521313</v>
      </c>
      <c r="C797" s="11">
        <v>0.29753875108076699</v>
      </c>
      <c r="D797" s="11">
        <v>1.13697912805276E-2</v>
      </c>
      <c r="E797" s="11">
        <v>0.78793859351239304</v>
      </c>
      <c r="F797" s="11">
        <v>-4.1523577014152997E-3</v>
      </c>
      <c r="G797" s="11">
        <v>0.91904159229147298</v>
      </c>
      <c r="H797" s="11">
        <v>-4.1962356999999999E-2</v>
      </c>
      <c r="I797" s="11">
        <v>0.249548451</v>
      </c>
      <c r="J797" s="11">
        <v>-2.9592109862458801E-2</v>
      </c>
      <c r="K797" s="11">
        <v>0.76478512289801703</v>
      </c>
    </row>
    <row r="798" spans="1:11" ht="14.25" customHeight="1">
      <c r="A798" s="11" t="s">
        <v>3128</v>
      </c>
      <c r="B798" s="11">
        <v>-0.14543826751129599</v>
      </c>
      <c r="C798" s="11">
        <v>0.170419201071522</v>
      </c>
      <c r="D798" s="11">
        <v>9.6467058229484197E-3</v>
      </c>
      <c r="E798" s="11">
        <v>0.80699903929679895</v>
      </c>
      <c r="F798" s="11">
        <v>3.82234412354871E-3</v>
      </c>
      <c r="G798" s="11">
        <v>0.92010536587386604</v>
      </c>
      <c r="H798" s="11">
        <v>2.7216490999999999E-2</v>
      </c>
      <c r="I798" s="11">
        <v>0.42316586499999997</v>
      </c>
      <c r="J798" s="11">
        <v>6.8411930073244795E-2</v>
      </c>
      <c r="K798" s="11">
        <v>0.45788518875172002</v>
      </c>
    </row>
    <row r="799" spans="1:11" ht="14.25" customHeight="1">
      <c r="A799" s="11" t="s">
        <v>2318</v>
      </c>
      <c r="B799" s="11">
        <v>-9.5963768813512498E-2</v>
      </c>
      <c r="C799" s="11">
        <v>0.41307125318556698</v>
      </c>
      <c r="D799" s="11">
        <v>-0.14491368770872601</v>
      </c>
      <c r="E799" s="11">
        <v>9.0838683424596296E-4</v>
      </c>
      <c r="F799" s="11">
        <v>4.1655779730845098E-3</v>
      </c>
      <c r="G799" s="11">
        <v>0.92127926048425002</v>
      </c>
      <c r="H799" s="11">
        <v>-7.7942637999999995E-2</v>
      </c>
      <c r="I799" s="11">
        <v>3.8672144999999998E-2</v>
      </c>
      <c r="J799" s="11">
        <v>-1.3519061049808099E-2</v>
      </c>
      <c r="K799" s="11">
        <v>0.894005358274783</v>
      </c>
    </row>
    <row r="800" spans="1:11" ht="14.25" customHeight="1">
      <c r="A800" s="11" t="s">
        <v>2761</v>
      </c>
      <c r="B800" s="11">
        <v>0.11371945246288601</v>
      </c>
      <c r="C800" s="11">
        <v>0.29770392163624398</v>
      </c>
      <c r="D800" s="11">
        <v>8.6891180052230607E-3</v>
      </c>
      <c r="E800" s="11">
        <v>0.82808246231071003</v>
      </c>
      <c r="F800" s="11">
        <v>3.7376624413805E-3</v>
      </c>
      <c r="G800" s="11">
        <v>0.92286600017093501</v>
      </c>
      <c r="H800" s="11">
        <v>-1.651046E-3</v>
      </c>
      <c r="I800" s="11">
        <v>0.96180049499999998</v>
      </c>
      <c r="J800" s="11">
        <v>-3.6366393358945502E-2</v>
      </c>
      <c r="K800" s="11">
        <v>0.69797149569939598</v>
      </c>
    </row>
    <row r="801" spans="1:11" ht="14.25" customHeight="1">
      <c r="A801" s="11" t="s">
        <v>2801</v>
      </c>
      <c r="B801" s="11">
        <v>-0.22554485566836999</v>
      </c>
      <c r="C801" s="11">
        <v>4.7224269832797303E-2</v>
      </c>
      <c r="D801" s="11">
        <v>-0.11605700834410999</v>
      </c>
      <c r="E801" s="11">
        <v>5.5500633673413596E-3</v>
      </c>
      <c r="F801" s="11">
        <v>3.7122648520078799E-3</v>
      </c>
      <c r="G801" s="11">
        <v>0.92726379419171401</v>
      </c>
      <c r="H801" s="11">
        <v>-2.7153718E-2</v>
      </c>
      <c r="I801" s="11">
        <v>0.45441859800000001</v>
      </c>
      <c r="J801" s="11">
        <v>-1.4111347741138E-2</v>
      </c>
      <c r="K801" s="11">
        <v>0.88936085974855095</v>
      </c>
    </row>
    <row r="802" spans="1:11" ht="14.25" customHeight="1">
      <c r="A802" s="11" t="s">
        <v>1964</v>
      </c>
      <c r="B802" s="11">
        <v>8.3562773725600503E-2</v>
      </c>
      <c r="C802" s="11">
        <v>0.437588952277495</v>
      </c>
      <c r="D802" s="11">
        <v>-7.83634158840774E-2</v>
      </c>
      <c r="E802" s="11">
        <v>5.0385410548417602E-2</v>
      </c>
      <c r="F802" s="11">
        <v>-3.3729355690972599E-3</v>
      </c>
      <c r="G802" s="11">
        <v>0.93172105147237705</v>
      </c>
      <c r="H802" s="11">
        <v>-7.6960817000000001E-2</v>
      </c>
      <c r="I802" s="11">
        <v>2.5994834000000001E-2</v>
      </c>
      <c r="J802" s="11">
        <v>-7.8570164749116794E-2</v>
      </c>
      <c r="K802" s="11">
        <v>0.40116611391835499</v>
      </c>
    </row>
    <row r="803" spans="1:11" ht="14.25" customHeight="1">
      <c r="A803" s="11" t="s">
        <v>1149</v>
      </c>
      <c r="B803" s="11">
        <v>-9.6252892079932803E-2</v>
      </c>
      <c r="C803" s="11">
        <v>0.39920163055537999</v>
      </c>
      <c r="D803" s="11">
        <v>1.12347735946742E-2</v>
      </c>
      <c r="E803" s="11">
        <v>0.78902274350248502</v>
      </c>
      <c r="F803" s="11">
        <v>3.3398120043107E-3</v>
      </c>
      <c r="G803" s="11">
        <v>0.93437345733425803</v>
      </c>
      <c r="H803" s="11">
        <v>2.6722300000000003E-4</v>
      </c>
      <c r="I803" s="11">
        <v>0.99413236599999999</v>
      </c>
      <c r="J803" s="11">
        <v>-0.108283938890574</v>
      </c>
      <c r="K803" s="11">
        <v>0.27563136436722102</v>
      </c>
    </row>
    <row r="804" spans="1:11" ht="14.25" customHeight="1">
      <c r="A804" s="11" t="s">
        <v>2926</v>
      </c>
      <c r="B804" s="11">
        <v>2.2329052519189901E-2</v>
      </c>
      <c r="C804" s="11">
        <v>0.84488491491178797</v>
      </c>
      <c r="D804" s="11">
        <v>-1.02644548345068E-2</v>
      </c>
      <c r="E804" s="11">
        <v>0.80942020918512403</v>
      </c>
      <c r="F804" s="11">
        <v>-3.2051680694018801E-3</v>
      </c>
      <c r="G804" s="11">
        <v>0.93778424035544905</v>
      </c>
      <c r="H804" s="11">
        <v>-2.4898093999999999E-2</v>
      </c>
      <c r="I804" s="11">
        <v>0.49758438599999999</v>
      </c>
      <c r="J804" s="11">
        <v>2.69407584354057E-2</v>
      </c>
      <c r="K804" s="11">
        <v>0.78663887279697597</v>
      </c>
    </row>
    <row r="805" spans="1:11" ht="14.25" customHeight="1">
      <c r="A805" s="11" t="s">
        <v>2148</v>
      </c>
      <c r="B805" s="11">
        <v>-0.186647599476639</v>
      </c>
      <c r="C805" s="11">
        <v>0.105664181471212</v>
      </c>
      <c r="D805" s="11">
        <v>-3.2247563681369301E-2</v>
      </c>
      <c r="E805" s="11">
        <v>0.446727930907588</v>
      </c>
      <c r="F805" s="11">
        <v>-3.15426053941651E-3</v>
      </c>
      <c r="G805" s="11">
        <v>0.93809172517204198</v>
      </c>
      <c r="H805" s="11">
        <v>1.5150525E-2</v>
      </c>
      <c r="I805" s="11">
        <v>0.681411141</v>
      </c>
      <c r="J805" s="11">
        <v>0.17580801215672601</v>
      </c>
      <c r="K805" s="11">
        <v>7.9430031294803805E-2</v>
      </c>
    </row>
    <row r="806" spans="1:11" ht="14.25" customHeight="1">
      <c r="A806" s="11" t="s">
        <v>2598</v>
      </c>
      <c r="B806" s="11">
        <v>0.19569613308970699</v>
      </c>
      <c r="C806" s="11">
        <v>6.6456988591979196E-2</v>
      </c>
      <c r="D806" s="11">
        <v>5.8115675533455501E-2</v>
      </c>
      <c r="E806" s="11">
        <v>0.144830817665005</v>
      </c>
      <c r="F806" s="11">
        <v>-2.9654314222072398E-3</v>
      </c>
      <c r="G806" s="11">
        <v>0.93838747077828699</v>
      </c>
      <c r="H806" s="11">
        <v>3.5179880000000001E-3</v>
      </c>
      <c r="I806" s="11">
        <v>0.91837292699999995</v>
      </c>
      <c r="J806" s="11">
        <v>-8.9035095000662701E-2</v>
      </c>
      <c r="K806" s="11">
        <v>0.337621795824258</v>
      </c>
    </row>
    <row r="807" spans="1:11" ht="14.25" customHeight="1">
      <c r="A807" s="11" t="s">
        <v>1389</v>
      </c>
      <c r="B807" s="11">
        <v>-0.227422485898885</v>
      </c>
      <c r="C807" s="11">
        <v>4.1762460388018501E-2</v>
      </c>
      <c r="D807" s="11">
        <v>-6.8260369306746393E-2</v>
      </c>
      <c r="E807" s="11">
        <v>0.10206821159231801</v>
      </c>
      <c r="F807" s="11">
        <v>3.0401192278413699E-3</v>
      </c>
      <c r="G807" s="11">
        <v>0.939635533741636</v>
      </c>
      <c r="H807" s="11">
        <v>-2.8562964E-2</v>
      </c>
      <c r="I807" s="11">
        <v>0.42817923899999999</v>
      </c>
      <c r="J807" s="11">
        <v>0.14822317022537701</v>
      </c>
      <c r="K807" s="11">
        <v>0.127867805838004</v>
      </c>
    </row>
    <row r="808" spans="1:11" ht="14.25" customHeight="1">
      <c r="A808" s="11" t="s">
        <v>461</v>
      </c>
      <c r="B808" s="11">
        <v>-5.6144889786466999E-2</v>
      </c>
      <c r="C808" s="11">
        <v>0.63182265556293504</v>
      </c>
      <c r="D808" s="11">
        <v>-0.100700478648192</v>
      </c>
      <c r="E808" s="11">
        <v>1.7792639362286301E-2</v>
      </c>
      <c r="F808" s="11">
        <v>3.01791522192758E-3</v>
      </c>
      <c r="G808" s="11">
        <v>0.94150461760071802</v>
      </c>
      <c r="H808" s="11">
        <v>-7.4628293999999998E-2</v>
      </c>
      <c r="I808" s="11">
        <v>4.3351933000000002E-2</v>
      </c>
      <c r="J808" s="11">
        <v>-0.12678180611096199</v>
      </c>
      <c r="K808" s="11">
        <v>0.20899270131613201</v>
      </c>
    </row>
    <row r="809" spans="1:11" ht="14.25" customHeight="1">
      <c r="A809" s="11" t="s">
        <v>1091</v>
      </c>
      <c r="B809" s="11">
        <v>1.09688677551875E-2</v>
      </c>
      <c r="C809" s="11">
        <v>0.920743462121976</v>
      </c>
      <c r="D809" s="11">
        <v>-2.17598145057585E-2</v>
      </c>
      <c r="E809" s="11">
        <v>0.59280693501082504</v>
      </c>
      <c r="F809" s="11">
        <v>2.86429671055122E-3</v>
      </c>
      <c r="G809" s="11">
        <v>0.94219802817239096</v>
      </c>
      <c r="H809" s="11">
        <v>-4.0824085000000003E-2</v>
      </c>
      <c r="I809" s="11">
        <v>0.244737964</v>
      </c>
      <c r="J809" s="11">
        <v>-3.4871981128224497E-2</v>
      </c>
      <c r="K809" s="11">
        <v>0.71554823259804401</v>
      </c>
    </row>
    <row r="810" spans="1:11" ht="14.25" customHeight="1">
      <c r="A810" s="11" t="s">
        <v>3078</v>
      </c>
      <c r="B810" s="11">
        <v>-2.27519042692182E-2</v>
      </c>
      <c r="C810" s="11">
        <v>0.83440024202878704</v>
      </c>
      <c r="D810" s="11">
        <v>-4.8528502834236598E-2</v>
      </c>
      <c r="E810" s="11">
        <v>0.230288948508969</v>
      </c>
      <c r="F810" s="11">
        <v>-2.8112673439189802E-3</v>
      </c>
      <c r="G810" s="11">
        <v>0.94253790374517099</v>
      </c>
      <c r="H810" s="11">
        <v>-4.6876506999999998E-2</v>
      </c>
      <c r="I810" s="11">
        <v>0.17787330500000001</v>
      </c>
      <c r="J810" s="11">
        <v>-9.0597039669825297E-2</v>
      </c>
      <c r="K810" s="11">
        <v>0.34106923622278401</v>
      </c>
    </row>
    <row r="811" spans="1:11" ht="14.25" customHeight="1">
      <c r="A811" s="11" t="s">
        <v>1517</v>
      </c>
      <c r="B811" s="11">
        <v>-1.4187013802669599E-2</v>
      </c>
      <c r="C811" s="11">
        <v>0.90049097584973803</v>
      </c>
      <c r="D811" s="11">
        <v>-3.4276104840108103E-2</v>
      </c>
      <c r="E811" s="11">
        <v>0.417292073702144</v>
      </c>
      <c r="F811" s="11">
        <v>2.8327897064752399E-3</v>
      </c>
      <c r="G811" s="11">
        <v>0.94457082356303501</v>
      </c>
      <c r="H811" s="11">
        <v>-1.053833E-2</v>
      </c>
      <c r="I811" s="11">
        <v>0.77303124999999995</v>
      </c>
      <c r="J811" s="11">
        <v>1.80053680079304E-2</v>
      </c>
      <c r="K811" s="11">
        <v>0.85514453985249805</v>
      </c>
    </row>
    <row r="812" spans="1:11" ht="14.25" customHeight="1">
      <c r="A812" s="11" t="s">
        <v>1791</v>
      </c>
      <c r="B812" s="11">
        <v>0.13064755366056599</v>
      </c>
      <c r="C812" s="11">
        <v>0.24195174998875099</v>
      </c>
      <c r="D812" s="11">
        <v>-5.76487013006843E-2</v>
      </c>
      <c r="E812" s="11">
        <v>0.15786086701704299</v>
      </c>
      <c r="F812" s="11">
        <v>-2.8625431171667398E-3</v>
      </c>
      <c r="G812" s="11">
        <v>0.94519752824693204</v>
      </c>
      <c r="H812" s="11">
        <v>-5.4676688000000001E-2</v>
      </c>
      <c r="I812" s="11">
        <v>0.121730137</v>
      </c>
      <c r="J812" s="11">
        <v>-0.25532690053187501</v>
      </c>
      <c r="K812" s="11">
        <v>8.2658278241231498E-3</v>
      </c>
    </row>
    <row r="813" spans="1:11" ht="14.25" customHeight="1">
      <c r="A813" s="11" t="s">
        <v>2602</v>
      </c>
      <c r="B813" s="11">
        <v>3.70145315374499E-2</v>
      </c>
      <c r="C813" s="11">
        <v>0.70923753454251004</v>
      </c>
      <c r="D813" s="11">
        <v>2.8010783212344501E-2</v>
      </c>
      <c r="E813" s="11">
        <v>0.44886939902263701</v>
      </c>
      <c r="F813" s="11">
        <v>2.42373484823856E-3</v>
      </c>
      <c r="G813" s="11">
        <v>0.94608323367942204</v>
      </c>
      <c r="H813" s="11">
        <v>-6.6584310000000002E-3</v>
      </c>
      <c r="I813" s="11">
        <v>0.83478942199999995</v>
      </c>
      <c r="J813" s="11">
        <v>0.117427822678505</v>
      </c>
      <c r="K813" s="11">
        <v>0.175003259612492</v>
      </c>
    </row>
    <row r="814" spans="1:11" ht="14.25" customHeight="1">
      <c r="A814" s="11" t="s">
        <v>2973</v>
      </c>
      <c r="B814" s="11">
        <v>-1.1131387966088399E-3</v>
      </c>
      <c r="C814" s="11">
        <v>0.99222971504228996</v>
      </c>
      <c r="D814" s="11">
        <v>-7.7137201485897597E-3</v>
      </c>
      <c r="E814" s="11">
        <v>0.85604129962873798</v>
      </c>
      <c r="F814" s="11">
        <v>-2.59412055839263E-3</v>
      </c>
      <c r="G814" s="11">
        <v>0.94990794713636495</v>
      </c>
      <c r="H814" s="11">
        <v>-2.3753195000000001E-2</v>
      </c>
      <c r="I814" s="11">
        <v>0.517701407</v>
      </c>
      <c r="J814" s="11">
        <v>-0.18880732523595201</v>
      </c>
      <c r="K814" s="11">
        <v>5.8521867747803498E-2</v>
      </c>
    </row>
    <row r="815" spans="1:11" ht="14.25" customHeight="1">
      <c r="A815" s="11" t="s">
        <v>2613</v>
      </c>
      <c r="B815" s="11">
        <v>0.23216947641406899</v>
      </c>
      <c r="C815" s="11">
        <v>2.8728720485932401E-2</v>
      </c>
      <c r="D815" s="11">
        <v>1.2288820546624999E-2</v>
      </c>
      <c r="E815" s="11">
        <v>0.75579022936660401</v>
      </c>
      <c r="F815" s="11">
        <v>2.3235985822801898E-3</v>
      </c>
      <c r="G815" s="11">
        <v>0.95167019380505902</v>
      </c>
      <c r="H815" s="11">
        <v>-6.7349364999999994E-2</v>
      </c>
      <c r="I815" s="11">
        <v>4.8555828000000002E-2</v>
      </c>
      <c r="J815" s="11">
        <v>4.84336143469489E-2</v>
      </c>
      <c r="K815" s="11">
        <v>0.60467923509007704</v>
      </c>
    </row>
    <row r="816" spans="1:11" ht="14.25" customHeight="1">
      <c r="A816" s="11" t="s">
        <v>414</v>
      </c>
      <c r="B816" s="11">
        <v>-0.177081981509042</v>
      </c>
      <c r="C816" s="11">
        <v>0.11649947822658301</v>
      </c>
      <c r="D816" s="11">
        <v>-9.81380742658019E-2</v>
      </c>
      <c r="E816" s="11">
        <v>1.8493210762252299E-2</v>
      </c>
      <c r="F816" s="11">
        <v>2.4110688044326001E-3</v>
      </c>
      <c r="G816" s="11">
        <v>0.95477906970652004</v>
      </c>
      <c r="H816" s="11">
        <v>-4.4641699E-2</v>
      </c>
      <c r="I816" s="11">
        <v>0.21252808200000001</v>
      </c>
      <c r="J816" s="11">
        <v>2.2701215332453301E-2</v>
      </c>
      <c r="K816" s="11">
        <v>0.813870936825138</v>
      </c>
    </row>
    <row r="817" spans="1:11" ht="14.25" customHeight="1">
      <c r="A817" s="11" t="s">
        <v>1833</v>
      </c>
      <c r="B817" s="11">
        <v>-7.7428013741584104E-2</v>
      </c>
      <c r="C817" s="11">
        <v>0.49188701994928402</v>
      </c>
      <c r="D817" s="11">
        <v>-1.9818773853092799E-2</v>
      </c>
      <c r="E817" s="11">
        <v>0.63707177815807703</v>
      </c>
      <c r="F817" s="11">
        <v>2.2930144799560501E-3</v>
      </c>
      <c r="G817" s="11">
        <v>0.95485368513003599</v>
      </c>
      <c r="H817" s="11">
        <v>-1.6427278E-2</v>
      </c>
      <c r="I817" s="11">
        <v>0.65080632999999999</v>
      </c>
      <c r="J817" s="11">
        <v>0.14557007623503199</v>
      </c>
      <c r="K817" s="11">
        <v>0.137846372194043</v>
      </c>
    </row>
    <row r="818" spans="1:11" ht="14.25" customHeight="1">
      <c r="A818" s="11" t="s">
        <v>2652</v>
      </c>
      <c r="B818" s="11">
        <v>-4.88415591946606E-2</v>
      </c>
      <c r="C818" s="11">
        <v>0.62426603570533301</v>
      </c>
      <c r="D818" s="11">
        <v>-4.2848699281693298E-2</v>
      </c>
      <c r="E818" s="11">
        <v>0.248700526061294</v>
      </c>
      <c r="F818" s="11">
        <v>1.77279614588521E-3</v>
      </c>
      <c r="G818" s="11">
        <v>0.96080204367819599</v>
      </c>
      <c r="H818" s="11">
        <v>-2.3760325999999998E-2</v>
      </c>
      <c r="I818" s="11">
        <v>0.45897397600000001</v>
      </c>
      <c r="J818" s="11">
        <v>-3.4794906564608402E-2</v>
      </c>
      <c r="K818" s="11">
        <v>0.68962319200521804</v>
      </c>
    </row>
    <row r="819" spans="1:11" ht="14.25" customHeight="1">
      <c r="A819" s="11" t="s">
        <v>314</v>
      </c>
      <c r="B819" s="11">
        <v>0.10053794233492</v>
      </c>
      <c r="C819" s="11">
        <v>0.40679632400261501</v>
      </c>
      <c r="D819" s="11">
        <v>2.9358411265821598E-2</v>
      </c>
      <c r="E819" s="11">
        <v>0.50020519671076102</v>
      </c>
      <c r="F819" s="11">
        <v>2.0747486355281401E-3</v>
      </c>
      <c r="G819" s="11">
        <v>0.96081277904140805</v>
      </c>
      <c r="H819" s="11">
        <v>6.9625700000000004E-4</v>
      </c>
      <c r="I819" s="11">
        <v>0.98519793600000005</v>
      </c>
      <c r="J819" s="11">
        <v>-8.7692927127610301E-2</v>
      </c>
      <c r="K819" s="11">
        <v>0.38973759153879101</v>
      </c>
    </row>
    <row r="820" spans="1:11" ht="14.25" customHeight="1">
      <c r="A820" s="11" t="s">
        <v>1983</v>
      </c>
      <c r="B820" s="11">
        <v>2.8494998576518899E-2</v>
      </c>
      <c r="C820" s="11">
        <v>0.78957932492206095</v>
      </c>
      <c r="D820" s="11">
        <v>-4.1342341110397002E-2</v>
      </c>
      <c r="E820" s="11">
        <v>0.29973547974334402</v>
      </c>
      <c r="F820" s="11">
        <v>1.4421963918376901E-3</v>
      </c>
      <c r="G820" s="11">
        <v>0.97008908835542196</v>
      </c>
      <c r="H820" s="11">
        <v>-3.7485949999999997E-2</v>
      </c>
      <c r="I820" s="11">
        <v>0.27700092399999998</v>
      </c>
      <c r="J820" s="11">
        <v>7.4607347922041406E-2</v>
      </c>
      <c r="K820" s="11">
        <v>0.42273815052674502</v>
      </c>
    </row>
    <row r="821" spans="1:11" ht="14.25" customHeight="1">
      <c r="A821" s="11" t="s">
        <v>2454</v>
      </c>
      <c r="B821" s="11">
        <v>5.3899491897721703E-2</v>
      </c>
      <c r="C821" s="11">
        <v>0.61215648490109598</v>
      </c>
      <c r="D821" s="11">
        <v>-3.0996422254911901E-3</v>
      </c>
      <c r="E821" s="11">
        <v>0.93694354009932501</v>
      </c>
      <c r="F821" s="11">
        <v>-1.4983609632201801E-3</v>
      </c>
      <c r="G821" s="11">
        <v>0.97118178213401696</v>
      </c>
      <c r="H821" s="11">
        <v>-2.6848048999999999E-2</v>
      </c>
      <c r="I821" s="11">
        <v>0.42811854300000002</v>
      </c>
      <c r="J821" s="11">
        <v>-0.107852875797059</v>
      </c>
      <c r="K821" s="11">
        <v>0.246207776520072</v>
      </c>
    </row>
    <row r="822" spans="1:11" ht="14.25" customHeight="1">
      <c r="A822" s="11" t="s">
        <v>1432</v>
      </c>
      <c r="B822" s="11">
        <v>-2.1924354845336301E-2</v>
      </c>
      <c r="C822" s="11">
        <v>0.83960704606592795</v>
      </c>
      <c r="D822" s="11">
        <v>3.7982919463896599E-3</v>
      </c>
      <c r="E822" s="11">
        <v>0.92509078476264905</v>
      </c>
      <c r="F822" s="11">
        <v>1.3292601351555999E-3</v>
      </c>
      <c r="G822" s="11">
        <v>0.97276986213055106</v>
      </c>
      <c r="H822" s="11">
        <v>8.6326800000000004E-4</v>
      </c>
      <c r="I822" s="11">
        <v>0.98024609100000004</v>
      </c>
      <c r="J822" s="11">
        <v>0.160227049888122</v>
      </c>
      <c r="K822" s="11">
        <v>8.9986017227051102E-2</v>
      </c>
    </row>
    <row r="823" spans="1:11" ht="14.25" customHeight="1">
      <c r="A823" s="11" t="s">
        <v>444</v>
      </c>
      <c r="B823" s="11">
        <v>-6.3114528099511999E-2</v>
      </c>
      <c r="C823" s="11">
        <v>0.58433200228274995</v>
      </c>
      <c r="D823" s="11">
        <v>-6.8163548458157294E-2</v>
      </c>
      <c r="E823" s="11">
        <v>0.113396234475537</v>
      </c>
      <c r="F823" s="11">
        <v>1.34355538913519E-3</v>
      </c>
      <c r="G823" s="11">
        <v>0.97429986352072295</v>
      </c>
      <c r="H823" s="11">
        <v>-4.6873512999999999E-2</v>
      </c>
      <c r="I823" s="11">
        <v>0.205626909</v>
      </c>
      <c r="J823" s="11">
        <v>6.9552906261160993E-2</v>
      </c>
      <c r="K823" s="11">
        <v>0.49645934950352499</v>
      </c>
    </row>
    <row r="824" spans="1:11" ht="14.25" customHeight="1">
      <c r="A824" s="11" t="s">
        <v>2163</v>
      </c>
      <c r="B824" s="11">
        <v>0.30543641490534101</v>
      </c>
      <c r="C824" s="11">
        <v>6.0027047483735899E-3</v>
      </c>
      <c r="D824" s="11">
        <v>0.32772304284523401</v>
      </c>
      <c r="E824" s="25">
        <v>1.0190453283990101E-15</v>
      </c>
      <c r="F824" s="11">
        <v>1.21515106145919E-3</v>
      </c>
      <c r="G824" s="11">
        <v>0.97577110557325897</v>
      </c>
      <c r="H824" s="11">
        <v>0.153964083</v>
      </c>
      <c r="I824" s="23">
        <v>1.6099999999999998E-5</v>
      </c>
      <c r="J824" s="11">
        <v>-2.9839960446374301E-2</v>
      </c>
      <c r="K824" s="11">
        <v>0.759515030740891</v>
      </c>
    </row>
    <row r="825" spans="1:11" ht="14.25" customHeight="1">
      <c r="A825" s="11" t="s">
        <v>2144</v>
      </c>
      <c r="B825" s="11">
        <v>-0.15987316737550999</v>
      </c>
      <c r="C825" s="11">
        <v>0.13017422738700399</v>
      </c>
      <c r="D825" s="11">
        <v>-2.3287426223520199E-2</v>
      </c>
      <c r="E825" s="11">
        <v>0.55468957517044004</v>
      </c>
      <c r="F825" s="11">
        <v>-1.1002829572996601E-3</v>
      </c>
      <c r="G825" s="11">
        <v>0.97691816485858696</v>
      </c>
      <c r="H825" s="11">
        <v>-6.3122710000000004E-3</v>
      </c>
      <c r="I825" s="11">
        <v>0.85295023599999997</v>
      </c>
      <c r="J825" s="11">
        <v>0.154322097488231</v>
      </c>
      <c r="K825" s="11">
        <v>9.4141600080083404E-2</v>
      </c>
    </row>
    <row r="826" spans="1:11" ht="14.25" customHeight="1">
      <c r="A826" s="11" t="s">
        <v>2472</v>
      </c>
      <c r="B826" s="11">
        <v>0.21272564058544399</v>
      </c>
      <c r="C826" s="11">
        <v>6.1070122436439701E-2</v>
      </c>
      <c r="D826" s="11">
        <v>0.30212843654180499</v>
      </c>
      <c r="E826" s="25">
        <v>3.8539385261663E-13</v>
      </c>
      <c r="F826" s="11">
        <v>-1.0944106290688301E-3</v>
      </c>
      <c r="G826" s="11">
        <v>0.97864296813107099</v>
      </c>
      <c r="H826" s="11">
        <v>0.15415141800000001</v>
      </c>
      <c r="I826" s="23">
        <v>2.2200000000000001E-5</v>
      </c>
      <c r="J826" s="11">
        <v>9.4409051698130506E-2</v>
      </c>
      <c r="K826" s="11">
        <v>0.340525599421723</v>
      </c>
    </row>
    <row r="827" spans="1:11" ht="14.25" customHeight="1">
      <c r="A827" s="11" t="s">
        <v>192</v>
      </c>
      <c r="B827" s="11">
        <v>-8.0029030782648503E-2</v>
      </c>
      <c r="C827" s="11">
        <v>0.481531732666519</v>
      </c>
      <c r="D827" s="11">
        <v>-5.1646033667067402E-2</v>
      </c>
      <c r="E827" s="11">
        <v>0.228565489343272</v>
      </c>
      <c r="F827" s="11">
        <v>1.0299032156739899E-3</v>
      </c>
      <c r="G827" s="11">
        <v>0.98029729931338205</v>
      </c>
      <c r="H827" s="11">
        <v>-4.1537930000000002E-3</v>
      </c>
      <c r="I827" s="11">
        <v>0.91084901200000001</v>
      </c>
      <c r="J827" s="11">
        <v>3.78642105573311E-2</v>
      </c>
      <c r="K827" s="11">
        <v>0.70901487959194298</v>
      </c>
    </row>
    <row r="828" spans="1:11" ht="14.25" customHeight="1">
      <c r="A828" s="11" t="s">
        <v>1895</v>
      </c>
      <c r="B828" s="11">
        <v>-2.3841296704765501E-2</v>
      </c>
      <c r="C828" s="11">
        <v>0.82809819947787899</v>
      </c>
      <c r="D828" s="11">
        <v>-1.6412819965196099E-2</v>
      </c>
      <c r="E828" s="11">
        <v>0.68887855814579901</v>
      </c>
      <c r="F828" s="11">
        <v>8.0924322269629605E-4</v>
      </c>
      <c r="G828" s="11">
        <v>0.983677609603966</v>
      </c>
      <c r="H828" s="11">
        <v>-2.7943493E-2</v>
      </c>
      <c r="I828" s="11">
        <v>0.43149968599999999</v>
      </c>
      <c r="J828" s="11">
        <v>6.7490796134621694E-2</v>
      </c>
      <c r="K828" s="11">
        <v>0.48633856088946498</v>
      </c>
    </row>
    <row r="829" spans="1:11" ht="14.25" customHeight="1">
      <c r="A829" s="11" t="s">
        <v>1349</v>
      </c>
      <c r="B829" s="11">
        <v>-0.30635392859491201</v>
      </c>
      <c r="C829" s="11">
        <v>4.8103547589813996E-3</v>
      </c>
      <c r="D829" s="11">
        <v>-3.6473445047648302E-2</v>
      </c>
      <c r="E829" s="11">
        <v>0.36693838593536499</v>
      </c>
      <c r="F829" s="11">
        <v>6.8261306734246395E-4</v>
      </c>
      <c r="G829" s="11">
        <v>0.98606566965492004</v>
      </c>
      <c r="H829" s="11">
        <v>1.1519557999999999E-2</v>
      </c>
      <c r="I829" s="11">
        <v>0.74072497199999998</v>
      </c>
      <c r="J829" s="11">
        <v>-4.8155499860831001E-2</v>
      </c>
      <c r="K829" s="11">
        <v>0.61705351597899505</v>
      </c>
    </row>
    <row r="830" spans="1:11" ht="14.25" customHeight="1">
      <c r="A830" s="11"/>
      <c r="B830" s="11"/>
      <c r="C830" s="11"/>
      <c r="D830" s="11"/>
      <c r="E830" s="11"/>
      <c r="F830" s="11"/>
      <c r="G830" s="11"/>
      <c r="H830" s="11"/>
      <c r="I830" s="11"/>
      <c r="J830" s="11"/>
      <c r="K830" s="11"/>
    </row>
    <row r="831" spans="1:11" ht="14.25" customHeight="1">
      <c r="A831" s="11"/>
      <c r="B831" s="11"/>
      <c r="C831" s="11"/>
      <c r="D831" s="11"/>
      <c r="E831" s="11"/>
      <c r="F831" s="11"/>
      <c r="G831" s="11"/>
      <c r="H831" s="11"/>
      <c r="I831" s="11"/>
      <c r="J831" s="11"/>
      <c r="K831" s="11"/>
    </row>
    <row r="832" spans="1:11" ht="14.25" customHeight="1">
      <c r="A832" s="11"/>
      <c r="B832" s="11"/>
      <c r="C832" s="11"/>
      <c r="D832" s="11"/>
      <c r="E832" s="11"/>
      <c r="F832" s="11"/>
      <c r="G832" s="11"/>
      <c r="H832" s="11"/>
      <c r="I832" s="11"/>
      <c r="J832" s="11"/>
      <c r="K832" s="11"/>
    </row>
    <row r="833" spans="1:11" ht="14.25" customHeight="1">
      <c r="A833" s="11"/>
      <c r="B833" s="11"/>
      <c r="C833" s="11"/>
      <c r="D833" s="11"/>
      <c r="E833" s="11"/>
      <c r="F833" s="11"/>
      <c r="G833" s="11"/>
      <c r="H833" s="11"/>
      <c r="I833" s="11"/>
      <c r="J833" s="11"/>
      <c r="K833" s="11"/>
    </row>
    <row r="834" spans="1:11" ht="14.25" customHeight="1">
      <c r="A834" s="11"/>
      <c r="B834" s="11"/>
      <c r="C834" s="11"/>
      <c r="D834" s="11"/>
      <c r="E834" s="11"/>
      <c r="F834" s="11"/>
      <c r="G834" s="11"/>
      <c r="H834" s="11"/>
      <c r="I834" s="11"/>
      <c r="J834" s="11"/>
      <c r="K834" s="11"/>
    </row>
    <row r="835" spans="1:11" ht="14.25" customHeight="1">
      <c r="A835" s="11"/>
      <c r="B835" s="11"/>
      <c r="C835" s="11"/>
      <c r="D835" s="11"/>
      <c r="E835" s="11"/>
      <c r="F835" s="11"/>
      <c r="G835" s="11"/>
      <c r="H835" s="11"/>
      <c r="I835" s="11"/>
      <c r="J835" s="11"/>
      <c r="K835" s="11"/>
    </row>
    <row r="836" spans="1:11" ht="14.25" customHeight="1">
      <c r="A836" s="11"/>
      <c r="B836" s="11"/>
      <c r="C836" s="11"/>
      <c r="D836" s="11"/>
      <c r="E836" s="11"/>
      <c r="F836" s="11"/>
      <c r="G836" s="11"/>
      <c r="H836" s="11"/>
      <c r="I836" s="11"/>
      <c r="J836" s="11"/>
      <c r="K836" s="11"/>
    </row>
    <row r="837" spans="1:11" ht="14.25" customHeight="1">
      <c r="A837" s="11"/>
      <c r="B837" s="11"/>
      <c r="C837" s="11"/>
      <c r="D837" s="11"/>
      <c r="E837" s="11"/>
      <c r="F837" s="11"/>
      <c r="G837" s="11"/>
      <c r="H837" s="11"/>
      <c r="I837" s="11"/>
      <c r="J837" s="11"/>
      <c r="K837" s="11"/>
    </row>
    <row r="838" spans="1:11" ht="14.25" customHeight="1">
      <c r="A838" s="11"/>
      <c r="B838" s="11"/>
      <c r="C838" s="11"/>
      <c r="D838" s="11"/>
      <c r="E838" s="11"/>
      <c r="F838" s="11"/>
      <c r="G838" s="11"/>
      <c r="H838" s="11"/>
      <c r="I838" s="11"/>
      <c r="J838" s="11"/>
      <c r="K838" s="11"/>
    </row>
    <row r="839" spans="1:11" ht="14.25" customHeight="1">
      <c r="A839" s="11"/>
      <c r="B839" s="11"/>
      <c r="C839" s="11"/>
      <c r="D839" s="11"/>
      <c r="E839" s="11"/>
      <c r="F839" s="11"/>
      <c r="G839" s="11"/>
      <c r="H839" s="11"/>
      <c r="I839" s="11"/>
      <c r="J839" s="11"/>
      <c r="K839" s="11"/>
    </row>
    <row r="840" spans="1:11" ht="14.25" customHeight="1">
      <c r="A840" s="11"/>
      <c r="B840" s="11"/>
      <c r="C840" s="11"/>
      <c r="D840" s="11"/>
      <c r="E840" s="11"/>
      <c r="F840" s="11"/>
      <c r="G840" s="11"/>
      <c r="H840" s="11"/>
      <c r="I840" s="11"/>
      <c r="J840" s="11"/>
      <c r="K840" s="11"/>
    </row>
    <row r="841" spans="1:11" ht="14.25" customHeight="1">
      <c r="A841" s="11"/>
      <c r="B841" s="11"/>
      <c r="C841" s="11"/>
      <c r="D841" s="11"/>
      <c r="E841" s="11"/>
      <c r="F841" s="11"/>
      <c r="G841" s="11"/>
      <c r="H841" s="11"/>
      <c r="I841" s="11"/>
      <c r="J841" s="11"/>
      <c r="K841" s="11"/>
    </row>
    <row r="842" spans="1:11" ht="14.25" customHeight="1">
      <c r="A842" s="11"/>
      <c r="B842" s="11"/>
      <c r="C842" s="11"/>
      <c r="D842" s="11"/>
      <c r="E842" s="11"/>
      <c r="F842" s="11"/>
      <c r="G842" s="11"/>
      <c r="H842" s="11"/>
      <c r="I842" s="11"/>
      <c r="J842" s="11"/>
      <c r="K842" s="11"/>
    </row>
    <row r="843" spans="1:11" ht="14.25" customHeight="1">
      <c r="A843" s="11"/>
      <c r="B843" s="11"/>
      <c r="C843" s="11"/>
      <c r="D843" s="11"/>
      <c r="E843" s="11"/>
      <c r="F843" s="11"/>
      <c r="G843" s="11"/>
      <c r="H843" s="11"/>
      <c r="I843" s="11"/>
      <c r="J843" s="11"/>
      <c r="K843" s="11"/>
    </row>
    <row r="844" spans="1:11" ht="14.25" customHeight="1">
      <c r="A844" s="11"/>
      <c r="B844" s="11"/>
      <c r="C844" s="11"/>
      <c r="D844" s="11"/>
      <c r="E844" s="11"/>
      <c r="F844" s="11"/>
      <c r="G844" s="11"/>
      <c r="H844" s="11"/>
      <c r="I844" s="11"/>
      <c r="J844" s="11"/>
      <c r="K844" s="11"/>
    </row>
    <row r="845" spans="1:11" ht="14.25" customHeight="1">
      <c r="A845" s="11"/>
      <c r="B845" s="11"/>
      <c r="C845" s="11"/>
      <c r="D845" s="11"/>
      <c r="E845" s="11"/>
      <c r="F845" s="11"/>
      <c r="G845" s="11"/>
      <c r="H845" s="11"/>
      <c r="I845" s="11"/>
      <c r="J845" s="11"/>
      <c r="K845" s="11"/>
    </row>
    <row r="846" spans="1:11" ht="14.25" customHeight="1">
      <c r="A846" s="11"/>
      <c r="B846" s="11"/>
      <c r="C846" s="11"/>
      <c r="D846" s="11"/>
      <c r="E846" s="11"/>
      <c r="F846" s="11"/>
      <c r="G846" s="11"/>
      <c r="H846" s="11"/>
      <c r="I846" s="11"/>
      <c r="J846" s="11"/>
      <c r="K846" s="11"/>
    </row>
    <row r="847" spans="1:11" ht="14.25" customHeight="1">
      <c r="A847" s="11"/>
      <c r="B847" s="11"/>
      <c r="C847" s="11"/>
      <c r="D847" s="11"/>
      <c r="E847" s="11"/>
      <c r="F847" s="11"/>
      <c r="G847" s="11"/>
      <c r="H847" s="11"/>
      <c r="I847" s="11"/>
      <c r="J847" s="11"/>
      <c r="K847" s="11"/>
    </row>
    <row r="848" spans="1:11" ht="14.25" customHeight="1">
      <c r="A848" s="11"/>
      <c r="B848" s="11"/>
      <c r="C848" s="11"/>
      <c r="D848" s="11"/>
      <c r="E848" s="11"/>
      <c r="F848" s="11"/>
      <c r="G848" s="11"/>
      <c r="H848" s="11"/>
      <c r="I848" s="11"/>
      <c r="J848" s="11"/>
      <c r="K848" s="11"/>
    </row>
    <row r="849" spans="1:11" ht="14.25" customHeight="1">
      <c r="A849" s="11"/>
      <c r="B849" s="11"/>
      <c r="C849" s="11"/>
      <c r="D849" s="11"/>
      <c r="E849" s="11"/>
      <c r="F849" s="11"/>
      <c r="G849" s="11"/>
      <c r="H849" s="11"/>
      <c r="I849" s="11"/>
      <c r="J849" s="11"/>
      <c r="K849" s="11"/>
    </row>
    <row r="850" spans="1:11" ht="14.25" customHeight="1">
      <c r="A850" s="11"/>
      <c r="B850" s="11"/>
      <c r="C850" s="11"/>
      <c r="D850" s="11"/>
      <c r="E850" s="11"/>
      <c r="F850" s="11"/>
      <c r="G850" s="11"/>
      <c r="H850" s="11"/>
      <c r="I850" s="11"/>
      <c r="J850" s="11"/>
      <c r="K850" s="11"/>
    </row>
    <row r="851" spans="1:11" ht="14.25" customHeight="1">
      <c r="A851" s="11"/>
      <c r="B851" s="11"/>
      <c r="C851" s="11"/>
      <c r="D851" s="11"/>
      <c r="E851" s="11"/>
      <c r="F851" s="11"/>
      <c r="G851" s="11"/>
      <c r="H851" s="11"/>
      <c r="I851" s="11"/>
      <c r="J851" s="11"/>
      <c r="K851" s="11"/>
    </row>
    <row r="852" spans="1:11" ht="14.25" customHeight="1">
      <c r="A852" s="11"/>
      <c r="B852" s="11"/>
      <c r="C852" s="11"/>
      <c r="D852" s="11"/>
      <c r="E852" s="11"/>
      <c r="F852" s="11"/>
      <c r="G852" s="11"/>
      <c r="H852" s="11"/>
      <c r="I852" s="11"/>
      <c r="J852" s="11"/>
      <c r="K852" s="11"/>
    </row>
    <row r="853" spans="1:11" ht="14.25" customHeight="1">
      <c r="A853" s="11"/>
      <c r="B853" s="11"/>
      <c r="C853" s="11"/>
      <c r="D853" s="11"/>
      <c r="E853" s="11"/>
      <c r="F853" s="11"/>
      <c r="G853" s="11"/>
      <c r="H853" s="11"/>
      <c r="I853" s="11"/>
      <c r="J853" s="11"/>
      <c r="K853" s="11"/>
    </row>
    <row r="854" spans="1:11" ht="14.25" customHeight="1">
      <c r="A854" s="11"/>
      <c r="B854" s="11"/>
      <c r="C854" s="11"/>
      <c r="D854" s="11"/>
      <c r="E854" s="11"/>
      <c r="F854" s="11"/>
      <c r="G854" s="11"/>
      <c r="H854" s="11"/>
      <c r="I854" s="11"/>
      <c r="J854" s="11"/>
      <c r="K854" s="11"/>
    </row>
    <row r="855" spans="1:11" ht="14.25" customHeight="1">
      <c r="A855" s="11"/>
      <c r="B855" s="11"/>
      <c r="C855" s="11"/>
      <c r="D855" s="11"/>
      <c r="E855" s="11"/>
      <c r="F855" s="11"/>
      <c r="G855" s="11"/>
      <c r="H855" s="11"/>
      <c r="I855" s="11"/>
      <c r="J855" s="11"/>
      <c r="K855" s="11"/>
    </row>
    <row r="856" spans="1:11" ht="14.25" customHeight="1">
      <c r="A856" s="11"/>
      <c r="B856" s="11"/>
      <c r="C856" s="11"/>
      <c r="D856" s="11"/>
      <c r="E856" s="11"/>
      <c r="F856" s="11"/>
      <c r="G856" s="11"/>
      <c r="H856" s="11"/>
      <c r="I856" s="11"/>
      <c r="J856" s="11"/>
      <c r="K856" s="11"/>
    </row>
    <row r="857" spans="1:11" ht="14.25" customHeight="1">
      <c r="A857" s="11"/>
      <c r="B857" s="11"/>
      <c r="C857" s="11"/>
      <c r="D857" s="11"/>
      <c r="E857" s="11"/>
      <c r="F857" s="11"/>
      <c r="G857" s="11"/>
      <c r="H857" s="11"/>
      <c r="I857" s="11"/>
      <c r="J857" s="11"/>
      <c r="K857" s="11"/>
    </row>
    <row r="858" spans="1:11" ht="14.25" customHeight="1">
      <c r="A858" s="11"/>
      <c r="B858" s="11"/>
      <c r="C858" s="11"/>
      <c r="D858" s="11"/>
      <c r="E858" s="11"/>
      <c r="F858" s="11"/>
      <c r="G858" s="11"/>
      <c r="H858" s="11"/>
      <c r="I858" s="11"/>
      <c r="J858" s="11"/>
      <c r="K858" s="11"/>
    </row>
    <row r="859" spans="1:11" ht="14.25" customHeight="1">
      <c r="A859" s="11"/>
      <c r="B859" s="11"/>
      <c r="C859" s="11"/>
      <c r="D859" s="11"/>
      <c r="E859" s="11"/>
      <c r="F859" s="11"/>
      <c r="G859" s="11"/>
      <c r="H859" s="11"/>
      <c r="I859" s="11"/>
      <c r="J859" s="11"/>
      <c r="K859" s="11"/>
    </row>
    <row r="860" spans="1:11" ht="14.25" customHeight="1">
      <c r="A860" s="11"/>
      <c r="B860" s="11"/>
      <c r="C860" s="11"/>
      <c r="D860" s="11"/>
      <c r="E860" s="11"/>
      <c r="F860" s="11"/>
      <c r="G860" s="11"/>
      <c r="H860" s="11"/>
      <c r="I860" s="11"/>
      <c r="J860" s="11"/>
      <c r="K860" s="11"/>
    </row>
    <row r="861" spans="1:11" ht="14.25" customHeight="1">
      <c r="A861" s="11"/>
      <c r="B861" s="11"/>
      <c r="C861" s="11"/>
      <c r="D861" s="11"/>
      <c r="E861" s="11"/>
      <c r="F861" s="11"/>
      <c r="G861" s="11"/>
      <c r="H861" s="11"/>
      <c r="I861" s="11"/>
      <c r="J861" s="11"/>
      <c r="K861" s="11"/>
    </row>
    <row r="862" spans="1:11" ht="14.25" customHeight="1">
      <c r="A862" s="11"/>
      <c r="B862" s="11"/>
      <c r="C862" s="11"/>
      <c r="D862" s="11"/>
      <c r="E862" s="11"/>
      <c r="F862" s="11"/>
      <c r="G862" s="11"/>
      <c r="H862" s="11"/>
      <c r="I862" s="11"/>
      <c r="J862" s="11"/>
      <c r="K862" s="11"/>
    </row>
    <row r="863" spans="1:11" ht="14.25" customHeight="1">
      <c r="A863" s="11"/>
      <c r="B863" s="11"/>
      <c r="C863" s="11"/>
      <c r="D863" s="11"/>
      <c r="E863" s="11"/>
      <c r="F863" s="11"/>
      <c r="G863" s="11"/>
      <c r="H863" s="11"/>
      <c r="I863" s="11"/>
      <c r="J863" s="11"/>
      <c r="K863" s="11"/>
    </row>
    <row r="864" spans="1:11" ht="14.25" customHeight="1">
      <c r="A864" s="11"/>
      <c r="B864" s="11"/>
      <c r="C864" s="11"/>
      <c r="D864" s="11"/>
      <c r="E864" s="11"/>
      <c r="F864" s="11"/>
      <c r="G864" s="11"/>
      <c r="H864" s="11"/>
      <c r="I864" s="11"/>
      <c r="J864" s="11"/>
      <c r="K864" s="11"/>
    </row>
    <row r="865" spans="1:11" ht="14.25" customHeight="1">
      <c r="A865" s="11"/>
      <c r="B865" s="11"/>
      <c r="C865" s="11"/>
      <c r="D865" s="11"/>
      <c r="E865" s="11"/>
      <c r="F865" s="11"/>
      <c r="G865" s="11"/>
      <c r="H865" s="11"/>
      <c r="I865" s="11"/>
      <c r="J865" s="11"/>
      <c r="K865" s="11"/>
    </row>
    <row r="866" spans="1:11" ht="14.25" customHeight="1">
      <c r="A866" s="11"/>
      <c r="B866" s="11"/>
      <c r="C866" s="11"/>
      <c r="D866" s="11"/>
      <c r="E866" s="11"/>
      <c r="F866" s="11"/>
      <c r="G866" s="11"/>
      <c r="H866" s="11"/>
      <c r="I866" s="11"/>
      <c r="J866" s="11"/>
      <c r="K866" s="11"/>
    </row>
    <row r="867" spans="1:11" ht="14.25" customHeight="1">
      <c r="A867" s="11"/>
      <c r="B867" s="11"/>
      <c r="C867" s="11"/>
      <c r="D867" s="11"/>
      <c r="E867" s="11"/>
      <c r="F867" s="11"/>
      <c r="G867" s="11"/>
      <c r="H867" s="11"/>
      <c r="I867" s="11"/>
      <c r="J867" s="11"/>
      <c r="K867" s="11"/>
    </row>
    <row r="868" spans="1:11" ht="14.25" customHeight="1">
      <c r="A868" s="11"/>
      <c r="B868" s="11"/>
      <c r="C868" s="11"/>
      <c r="D868" s="11"/>
      <c r="E868" s="11"/>
      <c r="F868" s="11"/>
      <c r="G868" s="11"/>
      <c r="H868" s="11"/>
      <c r="I868" s="11"/>
      <c r="J868" s="11"/>
      <c r="K868" s="11"/>
    </row>
    <row r="869" spans="1:11" ht="14.25" customHeight="1">
      <c r="A869" s="11"/>
      <c r="B869" s="11"/>
      <c r="C869" s="11"/>
      <c r="D869" s="11"/>
      <c r="E869" s="11"/>
      <c r="F869" s="11"/>
      <c r="G869" s="11"/>
      <c r="H869" s="11"/>
      <c r="I869" s="11"/>
      <c r="J869" s="11"/>
      <c r="K869" s="11"/>
    </row>
    <row r="870" spans="1:11" ht="14.25" customHeight="1">
      <c r="A870" s="11"/>
      <c r="B870" s="11"/>
      <c r="C870" s="11"/>
      <c r="D870" s="11"/>
      <c r="E870" s="11"/>
      <c r="F870" s="11"/>
      <c r="G870" s="11"/>
      <c r="H870" s="11"/>
      <c r="I870" s="11"/>
      <c r="J870" s="11"/>
      <c r="K870" s="11"/>
    </row>
    <row r="871" spans="1:11" ht="14.25" customHeight="1">
      <c r="A871" s="11"/>
      <c r="B871" s="11"/>
      <c r="C871" s="11"/>
      <c r="D871" s="11"/>
      <c r="E871" s="11"/>
      <c r="F871" s="11"/>
      <c r="G871" s="11"/>
      <c r="H871" s="11"/>
      <c r="I871" s="11"/>
      <c r="J871" s="11"/>
      <c r="K871" s="11"/>
    </row>
    <row r="872" spans="1:11" ht="14.25" customHeight="1">
      <c r="A872" s="11"/>
      <c r="B872" s="11"/>
      <c r="C872" s="11"/>
      <c r="D872" s="11"/>
      <c r="E872" s="11"/>
      <c r="F872" s="11"/>
      <c r="G872" s="11"/>
      <c r="H872" s="11"/>
      <c r="I872" s="11"/>
      <c r="J872" s="11"/>
      <c r="K872" s="11"/>
    </row>
    <row r="873" spans="1:11" ht="14.25" customHeight="1">
      <c r="A873" s="11"/>
      <c r="B873" s="11"/>
      <c r="C873" s="11"/>
      <c r="D873" s="11"/>
      <c r="E873" s="11"/>
      <c r="F873" s="11"/>
      <c r="G873" s="11"/>
      <c r="H873" s="11"/>
      <c r="I873" s="11"/>
      <c r="J873" s="11"/>
      <c r="K873" s="11"/>
    </row>
    <row r="874" spans="1:11" ht="14.25" customHeight="1">
      <c r="A874" s="11"/>
      <c r="B874" s="11"/>
      <c r="C874" s="11"/>
      <c r="D874" s="11"/>
      <c r="E874" s="11"/>
      <c r="F874" s="11"/>
      <c r="G874" s="11"/>
      <c r="H874" s="11"/>
      <c r="I874" s="11"/>
      <c r="J874" s="11"/>
      <c r="K874" s="11"/>
    </row>
    <row r="875" spans="1:11" ht="14.25" customHeight="1">
      <c r="A875" s="11"/>
      <c r="B875" s="11"/>
      <c r="C875" s="11"/>
      <c r="D875" s="11"/>
      <c r="E875" s="11"/>
      <c r="F875" s="11"/>
      <c r="G875" s="11"/>
      <c r="H875" s="11"/>
      <c r="I875" s="11"/>
      <c r="J875" s="11"/>
      <c r="K875" s="11"/>
    </row>
    <row r="876" spans="1:11" ht="14.25" customHeight="1">
      <c r="A876" s="11"/>
      <c r="B876" s="11"/>
      <c r="C876" s="11"/>
      <c r="D876" s="11"/>
      <c r="E876" s="11"/>
      <c r="F876" s="11"/>
      <c r="G876" s="11"/>
      <c r="H876" s="11"/>
      <c r="I876" s="11"/>
      <c r="J876" s="11"/>
      <c r="K876" s="11"/>
    </row>
    <row r="877" spans="1:11" ht="14.25" customHeight="1">
      <c r="A877" s="11"/>
      <c r="B877" s="11"/>
      <c r="C877" s="11"/>
      <c r="D877" s="11"/>
      <c r="E877" s="11"/>
      <c r="F877" s="11"/>
      <c r="G877" s="11"/>
      <c r="H877" s="11"/>
      <c r="I877" s="11"/>
      <c r="J877" s="11"/>
      <c r="K877" s="11"/>
    </row>
    <row r="878" spans="1:11" ht="14.25" customHeight="1">
      <c r="A878" s="11"/>
      <c r="B878" s="11"/>
      <c r="C878" s="11"/>
      <c r="D878" s="11"/>
      <c r="E878" s="11"/>
      <c r="F878" s="11"/>
      <c r="G878" s="11"/>
      <c r="H878" s="11"/>
      <c r="I878" s="11"/>
      <c r="J878" s="11"/>
      <c r="K878" s="11"/>
    </row>
    <row r="879" spans="1:11" ht="14.25" customHeight="1">
      <c r="A879" s="11"/>
      <c r="B879" s="11"/>
      <c r="C879" s="11"/>
      <c r="D879" s="11"/>
      <c r="E879" s="11"/>
      <c r="F879" s="11"/>
      <c r="G879" s="11"/>
      <c r="H879" s="11"/>
      <c r="I879" s="11"/>
      <c r="J879" s="11"/>
      <c r="K879" s="11"/>
    </row>
    <row r="880" spans="1:11" ht="14.25" customHeight="1">
      <c r="A880" s="11"/>
      <c r="B880" s="11"/>
      <c r="C880" s="11"/>
      <c r="D880" s="11"/>
      <c r="E880" s="11"/>
      <c r="F880" s="11"/>
      <c r="G880" s="11"/>
      <c r="H880" s="11"/>
      <c r="I880" s="11"/>
      <c r="J880" s="11"/>
      <c r="K880" s="11"/>
    </row>
    <row r="881" spans="1:11" ht="14.25" customHeight="1">
      <c r="A881" s="11"/>
      <c r="B881" s="11"/>
      <c r="C881" s="11"/>
      <c r="D881" s="11"/>
      <c r="E881" s="11"/>
      <c r="F881" s="11"/>
      <c r="G881" s="11"/>
      <c r="H881" s="11"/>
      <c r="I881" s="11"/>
      <c r="J881" s="11"/>
      <c r="K881" s="11"/>
    </row>
    <row r="882" spans="1:11" ht="14.25" customHeight="1">
      <c r="A882" s="11"/>
      <c r="B882" s="11"/>
      <c r="C882" s="11"/>
      <c r="D882" s="11"/>
      <c r="E882" s="11"/>
      <c r="F882" s="11"/>
      <c r="G882" s="11"/>
      <c r="H882" s="11"/>
      <c r="I882" s="11"/>
      <c r="J882" s="11"/>
      <c r="K882" s="11"/>
    </row>
    <row r="883" spans="1:11" ht="14.25" customHeight="1">
      <c r="A883" s="11"/>
      <c r="B883" s="11"/>
      <c r="C883" s="11"/>
      <c r="D883" s="11"/>
      <c r="E883" s="11"/>
      <c r="F883" s="11"/>
      <c r="G883" s="11"/>
      <c r="H883" s="11"/>
      <c r="I883" s="11"/>
      <c r="J883" s="11"/>
      <c r="K883" s="11"/>
    </row>
    <row r="884" spans="1:11" ht="14.25" customHeight="1">
      <c r="A884" s="11"/>
      <c r="B884" s="11"/>
      <c r="C884" s="11"/>
      <c r="D884" s="11"/>
      <c r="E884" s="11"/>
      <c r="F884" s="11"/>
      <c r="G884" s="11"/>
      <c r="H884" s="11"/>
      <c r="I884" s="11"/>
      <c r="J884" s="11"/>
      <c r="K884" s="11"/>
    </row>
    <row r="885" spans="1:11" ht="14.25" customHeight="1">
      <c r="A885" s="11"/>
      <c r="B885" s="11"/>
      <c r="C885" s="11"/>
      <c r="D885" s="11"/>
      <c r="E885" s="11"/>
      <c r="F885" s="11"/>
      <c r="G885" s="11"/>
      <c r="H885" s="11"/>
      <c r="I885" s="11"/>
      <c r="J885" s="11"/>
      <c r="K885" s="11"/>
    </row>
    <row r="886" spans="1:11" ht="14.25" customHeight="1">
      <c r="A886" s="11"/>
      <c r="B886" s="11"/>
      <c r="C886" s="11"/>
      <c r="D886" s="11"/>
      <c r="E886" s="11"/>
      <c r="F886" s="11"/>
      <c r="G886" s="11"/>
      <c r="H886" s="11"/>
      <c r="I886" s="11"/>
      <c r="J886" s="11"/>
      <c r="K886" s="11"/>
    </row>
    <row r="887" spans="1:11" ht="14.25" customHeight="1">
      <c r="A887" s="11"/>
      <c r="B887" s="11"/>
      <c r="C887" s="11"/>
      <c r="D887" s="11"/>
      <c r="E887" s="11"/>
      <c r="F887" s="11"/>
      <c r="G887" s="11"/>
      <c r="H887" s="11"/>
      <c r="I887" s="11"/>
      <c r="J887" s="11"/>
      <c r="K887" s="11"/>
    </row>
    <row r="888" spans="1:11" ht="14.25" customHeight="1">
      <c r="A888" s="11"/>
      <c r="B888" s="11"/>
      <c r="C888" s="11"/>
      <c r="D888" s="11"/>
      <c r="E888" s="11"/>
      <c r="F888" s="11"/>
      <c r="G888" s="11"/>
      <c r="H888" s="11"/>
      <c r="I888" s="11"/>
      <c r="J888" s="11"/>
      <c r="K888" s="11"/>
    </row>
    <row r="889" spans="1:11" ht="14.25" customHeight="1">
      <c r="A889" s="11"/>
      <c r="B889" s="11"/>
      <c r="C889" s="11"/>
      <c r="D889" s="11"/>
      <c r="E889" s="11"/>
      <c r="F889" s="11"/>
      <c r="G889" s="11"/>
      <c r="H889" s="11"/>
      <c r="I889" s="11"/>
      <c r="J889" s="11"/>
      <c r="K889" s="11"/>
    </row>
    <row r="890" spans="1:11" ht="14.25" customHeight="1">
      <c r="A890" s="11"/>
      <c r="B890" s="11"/>
      <c r="C890" s="11"/>
      <c r="D890" s="11"/>
      <c r="E890" s="11"/>
      <c r="F890" s="11"/>
      <c r="G890" s="11"/>
      <c r="H890" s="11"/>
      <c r="I890" s="11"/>
      <c r="J890" s="11"/>
      <c r="K890" s="11"/>
    </row>
    <row r="891" spans="1:11" ht="14.25" customHeight="1">
      <c r="A891" s="11"/>
      <c r="B891" s="11"/>
      <c r="C891" s="11"/>
      <c r="D891" s="11"/>
      <c r="E891" s="11"/>
      <c r="F891" s="11"/>
      <c r="G891" s="11"/>
      <c r="H891" s="11"/>
      <c r="I891" s="11"/>
      <c r="J891" s="11"/>
      <c r="K891" s="11"/>
    </row>
    <row r="892" spans="1:11" ht="14.25" customHeight="1">
      <c r="A892" s="11"/>
      <c r="B892" s="11"/>
      <c r="C892" s="11"/>
      <c r="D892" s="11"/>
      <c r="E892" s="11"/>
      <c r="F892" s="11"/>
      <c r="G892" s="11"/>
      <c r="H892" s="11"/>
      <c r="I892" s="11"/>
      <c r="J892" s="11"/>
      <c r="K892" s="11"/>
    </row>
    <row r="893" spans="1:11" ht="14.25" customHeight="1">
      <c r="A893" s="11"/>
      <c r="B893" s="11"/>
      <c r="C893" s="11"/>
      <c r="D893" s="11"/>
      <c r="E893" s="11"/>
      <c r="F893" s="11"/>
      <c r="G893" s="11"/>
      <c r="H893" s="11"/>
      <c r="I893" s="11"/>
      <c r="J893" s="11"/>
      <c r="K893" s="11"/>
    </row>
    <row r="894" spans="1:11" ht="14.25" customHeight="1">
      <c r="A894" s="11"/>
      <c r="B894" s="11"/>
      <c r="C894" s="11"/>
      <c r="D894" s="11"/>
      <c r="E894" s="11"/>
      <c r="F894" s="11"/>
      <c r="G894" s="11"/>
      <c r="H894" s="11"/>
      <c r="I894" s="11"/>
      <c r="J894" s="11"/>
      <c r="K894" s="11"/>
    </row>
    <row r="895" spans="1:11" ht="14.25" customHeight="1">
      <c r="A895" s="11"/>
      <c r="B895" s="11"/>
      <c r="C895" s="11"/>
      <c r="D895" s="11"/>
      <c r="E895" s="11"/>
      <c r="F895" s="11"/>
      <c r="G895" s="11"/>
      <c r="H895" s="11"/>
      <c r="I895" s="11"/>
      <c r="J895" s="11"/>
      <c r="K895" s="11"/>
    </row>
    <row r="896" spans="1:11" ht="14.25" customHeight="1">
      <c r="A896" s="11"/>
      <c r="B896" s="11"/>
      <c r="C896" s="11"/>
      <c r="D896" s="11"/>
      <c r="E896" s="11"/>
      <c r="F896" s="11"/>
      <c r="G896" s="11"/>
      <c r="H896" s="11"/>
      <c r="I896" s="11"/>
      <c r="J896" s="11"/>
      <c r="K896" s="11"/>
    </row>
    <row r="897" spans="1:11" ht="14.25" customHeight="1">
      <c r="A897" s="11"/>
      <c r="B897" s="11"/>
      <c r="C897" s="11"/>
      <c r="D897" s="11"/>
      <c r="E897" s="11"/>
      <c r="F897" s="11"/>
      <c r="G897" s="11"/>
      <c r="H897" s="11"/>
      <c r="I897" s="11"/>
      <c r="J897" s="11"/>
      <c r="K897" s="11"/>
    </row>
    <row r="898" spans="1:11" ht="14.25" customHeight="1">
      <c r="A898" s="11"/>
      <c r="B898" s="11"/>
      <c r="C898" s="11"/>
      <c r="D898" s="11"/>
      <c r="E898" s="11"/>
      <c r="F898" s="11"/>
      <c r="G898" s="11"/>
      <c r="H898" s="11"/>
      <c r="I898" s="11"/>
      <c r="J898" s="11"/>
      <c r="K898" s="11"/>
    </row>
    <row r="899" spans="1:11" ht="14.25" customHeight="1">
      <c r="A899" s="11"/>
      <c r="B899" s="11"/>
      <c r="C899" s="11"/>
      <c r="D899" s="11"/>
      <c r="E899" s="11"/>
      <c r="F899" s="11"/>
      <c r="G899" s="11"/>
      <c r="H899" s="11"/>
      <c r="I899" s="11"/>
      <c r="J899" s="11"/>
      <c r="K899" s="11"/>
    </row>
    <row r="900" spans="1:11" ht="14.25" customHeight="1">
      <c r="A900" s="11"/>
      <c r="B900" s="11"/>
      <c r="C900" s="11"/>
      <c r="D900" s="11"/>
      <c r="E900" s="11"/>
      <c r="F900" s="11"/>
      <c r="G900" s="11"/>
      <c r="H900" s="11"/>
      <c r="I900" s="11"/>
      <c r="J900" s="11"/>
      <c r="K900" s="11"/>
    </row>
    <row r="901" spans="1:11" ht="14.25" customHeight="1">
      <c r="A901" s="11"/>
      <c r="B901" s="11"/>
      <c r="C901" s="11"/>
      <c r="D901" s="11"/>
      <c r="E901" s="11"/>
      <c r="F901" s="11"/>
      <c r="G901" s="11"/>
      <c r="H901" s="11"/>
      <c r="I901" s="11"/>
      <c r="J901" s="11"/>
      <c r="K901" s="11"/>
    </row>
    <row r="902" spans="1:11" ht="14.25" customHeight="1">
      <c r="A902" s="11"/>
      <c r="B902" s="11"/>
      <c r="C902" s="11"/>
      <c r="D902" s="11"/>
      <c r="E902" s="11"/>
      <c r="F902" s="11"/>
      <c r="G902" s="11"/>
      <c r="H902" s="11"/>
      <c r="I902" s="11"/>
      <c r="J902" s="11"/>
      <c r="K902" s="11"/>
    </row>
    <row r="903" spans="1:11" ht="14.25" customHeight="1">
      <c r="A903" s="11"/>
      <c r="B903" s="11"/>
      <c r="C903" s="11"/>
      <c r="D903" s="11"/>
      <c r="E903" s="11"/>
      <c r="F903" s="11"/>
      <c r="G903" s="11"/>
      <c r="H903" s="11"/>
      <c r="I903" s="11"/>
      <c r="J903" s="11"/>
      <c r="K903" s="11"/>
    </row>
    <row r="904" spans="1:11" ht="14.25" customHeight="1">
      <c r="A904" s="11"/>
      <c r="B904" s="11"/>
      <c r="C904" s="11"/>
      <c r="D904" s="11"/>
      <c r="E904" s="11"/>
      <c r="F904" s="11"/>
      <c r="G904" s="11"/>
      <c r="H904" s="11"/>
      <c r="I904" s="11"/>
      <c r="J904" s="11"/>
      <c r="K904" s="11"/>
    </row>
    <row r="905" spans="1:11" ht="14.25" customHeight="1">
      <c r="A905" s="11"/>
      <c r="B905" s="11"/>
      <c r="C905" s="11"/>
      <c r="D905" s="11"/>
      <c r="E905" s="11"/>
      <c r="F905" s="11"/>
      <c r="G905" s="11"/>
      <c r="H905" s="11"/>
      <c r="I905" s="11"/>
      <c r="J905" s="11"/>
      <c r="K905" s="11"/>
    </row>
    <row r="906" spans="1:11" ht="14.25" customHeight="1">
      <c r="A906" s="11"/>
      <c r="B906" s="11"/>
      <c r="C906" s="11"/>
      <c r="D906" s="11"/>
      <c r="E906" s="11"/>
      <c r="F906" s="11"/>
      <c r="G906" s="11"/>
      <c r="H906" s="11"/>
      <c r="I906" s="11"/>
      <c r="J906" s="11"/>
      <c r="K906" s="11"/>
    </row>
    <row r="907" spans="1:11" ht="14.25" customHeight="1">
      <c r="A907" s="11"/>
      <c r="B907" s="11"/>
      <c r="C907" s="11"/>
      <c r="D907" s="11"/>
      <c r="E907" s="11"/>
      <c r="F907" s="11"/>
      <c r="G907" s="11"/>
      <c r="H907" s="11"/>
      <c r="I907" s="11"/>
      <c r="J907" s="11"/>
      <c r="K907" s="11"/>
    </row>
    <row r="908" spans="1:11" ht="14.25" customHeight="1">
      <c r="A908" s="11"/>
      <c r="B908" s="11"/>
      <c r="C908" s="11"/>
      <c r="D908" s="11"/>
      <c r="E908" s="11"/>
      <c r="F908" s="11"/>
      <c r="G908" s="11"/>
      <c r="H908" s="11"/>
      <c r="I908" s="11"/>
      <c r="J908" s="11"/>
      <c r="K908" s="11"/>
    </row>
    <row r="909" spans="1:11" ht="14.25" customHeight="1">
      <c r="A909" s="11"/>
      <c r="B909" s="11"/>
      <c r="C909" s="11"/>
      <c r="D909" s="11"/>
      <c r="E909" s="11"/>
      <c r="F909" s="11"/>
      <c r="G909" s="11"/>
      <c r="H909" s="11"/>
      <c r="I909" s="11"/>
      <c r="J909" s="11"/>
      <c r="K909" s="11"/>
    </row>
    <row r="910" spans="1:11" ht="14.25" customHeight="1">
      <c r="A910" s="11"/>
      <c r="B910" s="11"/>
      <c r="C910" s="11"/>
      <c r="D910" s="11"/>
      <c r="E910" s="11"/>
      <c r="F910" s="11"/>
      <c r="G910" s="11"/>
      <c r="H910" s="11"/>
      <c r="I910" s="11"/>
      <c r="J910" s="11"/>
      <c r="K910" s="11"/>
    </row>
    <row r="911" spans="1:11" ht="14.25" customHeight="1">
      <c r="A911" s="11"/>
      <c r="B911" s="11"/>
      <c r="C911" s="11"/>
      <c r="D911" s="11"/>
      <c r="E911" s="11"/>
      <c r="F911" s="11"/>
      <c r="G911" s="11"/>
      <c r="H911" s="11"/>
      <c r="I911" s="11"/>
      <c r="J911" s="11"/>
      <c r="K911" s="11"/>
    </row>
    <row r="912" spans="1:11" ht="14.25" customHeight="1">
      <c r="A912" s="11"/>
      <c r="B912" s="11"/>
      <c r="C912" s="11"/>
      <c r="D912" s="11"/>
      <c r="E912" s="11"/>
      <c r="F912" s="11"/>
      <c r="G912" s="11"/>
      <c r="H912" s="11"/>
      <c r="I912" s="11"/>
      <c r="J912" s="11"/>
      <c r="K912" s="11"/>
    </row>
    <row r="913" spans="1:11" ht="14.25" customHeight="1">
      <c r="A913" s="11"/>
      <c r="B913" s="11"/>
      <c r="C913" s="11"/>
      <c r="D913" s="11"/>
      <c r="E913" s="11"/>
      <c r="F913" s="11"/>
      <c r="G913" s="11"/>
      <c r="H913" s="11"/>
      <c r="I913" s="11"/>
      <c r="J913" s="11"/>
      <c r="K913" s="11"/>
    </row>
    <row r="914" spans="1:11" ht="14.25" customHeight="1">
      <c r="A914" s="11"/>
      <c r="B914" s="11"/>
      <c r="C914" s="11"/>
      <c r="D914" s="11"/>
      <c r="E914" s="11"/>
      <c r="F914" s="11"/>
      <c r="G914" s="11"/>
      <c r="H914" s="11"/>
      <c r="I914" s="11"/>
      <c r="J914" s="11"/>
      <c r="K914" s="11"/>
    </row>
    <row r="915" spans="1:11" ht="14.25" customHeight="1">
      <c r="A915" s="11"/>
      <c r="B915" s="11"/>
      <c r="C915" s="11"/>
      <c r="D915" s="11"/>
      <c r="E915" s="11"/>
      <c r="F915" s="11"/>
      <c r="G915" s="11"/>
      <c r="H915" s="11"/>
      <c r="I915" s="11"/>
      <c r="J915" s="11"/>
      <c r="K915" s="11"/>
    </row>
    <row r="916" spans="1:11" ht="14.25" customHeight="1">
      <c r="A916" s="11"/>
      <c r="B916" s="11"/>
      <c r="C916" s="11"/>
      <c r="D916" s="11"/>
      <c r="E916" s="11"/>
      <c r="F916" s="11"/>
      <c r="G916" s="11"/>
      <c r="H916" s="11"/>
      <c r="I916" s="11"/>
      <c r="J916" s="11"/>
      <c r="K916" s="11"/>
    </row>
    <row r="917" spans="1:11" ht="14.25" customHeight="1">
      <c r="A917" s="11"/>
      <c r="B917" s="11"/>
      <c r="C917" s="11"/>
      <c r="D917" s="11"/>
      <c r="E917" s="11"/>
      <c r="F917" s="11"/>
      <c r="G917" s="11"/>
      <c r="H917" s="11"/>
      <c r="I917" s="11"/>
      <c r="J917" s="11"/>
      <c r="K917" s="11"/>
    </row>
    <row r="918" spans="1:11" ht="14.25" customHeight="1">
      <c r="A918" s="11"/>
      <c r="B918" s="11"/>
      <c r="C918" s="11"/>
      <c r="D918" s="11"/>
      <c r="E918" s="11"/>
      <c r="F918" s="11"/>
      <c r="G918" s="11"/>
      <c r="H918" s="11"/>
      <c r="I918" s="11"/>
      <c r="J918" s="11"/>
      <c r="K918" s="11"/>
    </row>
    <row r="919" spans="1:11" ht="14.25" customHeight="1">
      <c r="A919" s="11"/>
      <c r="B919" s="11"/>
      <c r="C919" s="11"/>
      <c r="D919" s="11"/>
      <c r="E919" s="11"/>
      <c r="F919" s="11"/>
      <c r="G919" s="11"/>
      <c r="H919" s="11"/>
      <c r="I919" s="11"/>
      <c r="J919" s="11"/>
      <c r="K919" s="11"/>
    </row>
    <row r="920" spans="1:11" ht="14.25" customHeight="1">
      <c r="A920" s="11"/>
      <c r="B920" s="11"/>
      <c r="C920" s="11"/>
      <c r="D920" s="11"/>
      <c r="E920" s="11"/>
      <c r="F920" s="11"/>
      <c r="G920" s="11"/>
      <c r="H920" s="11"/>
      <c r="I920" s="11"/>
      <c r="J920" s="11"/>
      <c r="K920" s="11"/>
    </row>
    <row r="921" spans="1:11" ht="14.25" customHeight="1">
      <c r="A921" s="11"/>
      <c r="B921" s="11"/>
      <c r="C921" s="11"/>
      <c r="D921" s="11"/>
      <c r="E921" s="11"/>
      <c r="F921" s="11"/>
      <c r="G921" s="11"/>
      <c r="H921" s="11"/>
      <c r="I921" s="11"/>
      <c r="J921" s="11"/>
      <c r="K921" s="11"/>
    </row>
    <row r="922" spans="1:11" ht="14.25" customHeight="1">
      <c r="A922" s="11"/>
      <c r="B922" s="11"/>
      <c r="C922" s="11"/>
      <c r="D922" s="11"/>
      <c r="E922" s="11"/>
      <c r="F922" s="11"/>
      <c r="G922" s="11"/>
      <c r="H922" s="11"/>
      <c r="I922" s="11"/>
      <c r="J922" s="11"/>
      <c r="K922" s="11"/>
    </row>
    <row r="923" spans="1:11" ht="14.25" customHeight="1">
      <c r="A923" s="11"/>
      <c r="B923" s="11"/>
      <c r="C923" s="11"/>
      <c r="D923" s="11"/>
      <c r="E923" s="11"/>
      <c r="F923" s="11"/>
      <c r="G923" s="11"/>
      <c r="H923" s="11"/>
      <c r="I923" s="11"/>
      <c r="J923" s="11"/>
      <c r="K923" s="11"/>
    </row>
    <row r="924" spans="1:11" ht="14.25" customHeight="1">
      <c r="A924" s="11"/>
      <c r="B924" s="11"/>
      <c r="C924" s="11"/>
      <c r="D924" s="11"/>
      <c r="E924" s="11"/>
      <c r="F924" s="11"/>
      <c r="G924" s="11"/>
      <c r="H924" s="11"/>
      <c r="I924" s="11"/>
      <c r="J924" s="11"/>
      <c r="K924" s="11"/>
    </row>
    <row r="925" spans="1:11" ht="14.25" customHeight="1">
      <c r="A925" s="11"/>
      <c r="B925" s="11"/>
      <c r="C925" s="11"/>
      <c r="D925" s="11"/>
      <c r="E925" s="11"/>
      <c r="F925" s="11"/>
      <c r="G925" s="11"/>
      <c r="H925" s="11"/>
      <c r="I925" s="11"/>
      <c r="J925" s="11"/>
      <c r="K925" s="11"/>
    </row>
    <row r="926" spans="1:11" ht="14.25" customHeight="1">
      <c r="A926" s="11"/>
      <c r="B926" s="11"/>
      <c r="C926" s="11"/>
      <c r="D926" s="11"/>
      <c r="E926" s="11"/>
      <c r="F926" s="11"/>
      <c r="G926" s="11"/>
      <c r="H926" s="11"/>
      <c r="I926" s="11"/>
      <c r="J926" s="11"/>
      <c r="K926" s="11"/>
    </row>
    <row r="927" spans="1:11" ht="14.25" customHeight="1">
      <c r="A927" s="11"/>
      <c r="B927" s="11"/>
      <c r="C927" s="11"/>
      <c r="D927" s="11"/>
      <c r="E927" s="11"/>
      <c r="F927" s="11"/>
      <c r="G927" s="11"/>
      <c r="H927" s="11"/>
      <c r="I927" s="11"/>
      <c r="J927" s="11"/>
      <c r="K927" s="11"/>
    </row>
    <row r="928" spans="1:11" ht="14.25" customHeight="1">
      <c r="A928" s="11"/>
      <c r="B928" s="11"/>
      <c r="C928" s="11"/>
      <c r="D928" s="11"/>
      <c r="E928" s="11"/>
      <c r="F928" s="11"/>
      <c r="G928" s="11"/>
      <c r="H928" s="11"/>
      <c r="I928" s="11"/>
      <c r="J928" s="11"/>
      <c r="K928" s="11"/>
    </row>
    <row r="929" spans="1:11" ht="14.25" customHeight="1">
      <c r="A929" s="11"/>
      <c r="B929" s="11"/>
      <c r="C929" s="11"/>
      <c r="D929" s="11"/>
      <c r="E929" s="11"/>
      <c r="F929" s="11"/>
      <c r="G929" s="11"/>
      <c r="H929" s="11"/>
      <c r="I929" s="11"/>
      <c r="J929" s="11"/>
      <c r="K929" s="11"/>
    </row>
    <row r="930" spans="1:11" ht="14.25" customHeight="1">
      <c r="A930" s="11"/>
      <c r="B930" s="11"/>
      <c r="C930" s="11"/>
      <c r="D930" s="11"/>
      <c r="E930" s="11"/>
      <c r="F930" s="11"/>
      <c r="G930" s="11"/>
      <c r="H930" s="11"/>
      <c r="I930" s="11"/>
      <c r="J930" s="11"/>
      <c r="K930" s="11"/>
    </row>
    <row r="931" spans="1:11" ht="14.25" customHeight="1">
      <c r="A931" s="11"/>
      <c r="B931" s="11"/>
      <c r="C931" s="11"/>
      <c r="D931" s="11"/>
      <c r="E931" s="11"/>
      <c r="F931" s="11"/>
      <c r="G931" s="11"/>
      <c r="H931" s="11"/>
      <c r="I931" s="11"/>
      <c r="J931" s="11"/>
      <c r="K931" s="11"/>
    </row>
    <row r="932" spans="1:11" ht="14.25" customHeight="1">
      <c r="A932" s="11"/>
      <c r="B932" s="11"/>
      <c r="C932" s="11"/>
      <c r="D932" s="11"/>
      <c r="E932" s="11"/>
      <c r="F932" s="11"/>
      <c r="G932" s="11"/>
      <c r="H932" s="11"/>
      <c r="I932" s="11"/>
      <c r="J932" s="11"/>
      <c r="K932" s="11"/>
    </row>
    <row r="933" spans="1:11" ht="14.25" customHeight="1">
      <c r="A933" s="11"/>
      <c r="B933" s="11"/>
      <c r="C933" s="11"/>
      <c r="D933" s="11"/>
      <c r="E933" s="11"/>
      <c r="F933" s="11"/>
      <c r="G933" s="11"/>
      <c r="H933" s="11"/>
      <c r="I933" s="11"/>
      <c r="J933" s="11"/>
      <c r="K933" s="11"/>
    </row>
    <row r="934" spans="1:11" ht="14.25" customHeight="1">
      <c r="A934" s="11"/>
      <c r="B934" s="11"/>
      <c r="C934" s="11"/>
      <c r="D934" s="11"/>
      <c r="E934" s="11"/>
      <c r="F934" s="11"/>
      <c r="G934" s="11"/>
      <c r="H934" s="11"/>
      <c r="I934" s="11"/>
      <c r="J934" s="11"/>
      <c r="K934" s="11"/>
    </row>
    <row r="935" spans="1:11" ht="14.25" customHeight="1">
      <c r="A935" s="11"/>
      <c r="B935" s="11"/>
      <c r="C935" s="11"/>
      <c r="D935" s="11"/>
      <c r="E935" s="11"/>
      <c r="F935" s="11"/>
      <c r="G935" s="11"/>
      <c r="H935" s="11"/>
      <c r="I935" s="11"/>
      <c r="J935" s="11"/>
      <c r="K935" s="11"/>
    </row>
    <row r="936" spans="1:11" ht="14.25" customHeight="1">
      <c r="A936" s="11"/>
      <c r="B936" s="11"/>
      <c r="C936" s="11"/>
      <c r="D936" s="11"/>
      <c r="E936" s="11"/>
      <c r="F936" s="11"/>
      <c r="G936" s="11"/>
      <c r="H936" s="11"/>
      <c r="I936" s="11"/>
      <c r="J936" s="11"/>
      <c r="K936" s="11"/>
    </row>
    <row r="937" spans="1:11" ht="14.25" customHeight="1">
      <c r="A937" s="11"/>
      <c r="B937" s="11"/>
      <c r="C937" s="11"/>
      <c r="D937" s="11"/>
      <c r="E937" s="11"/>
      <c r="F937" s="11"/>
      <c r="G937" s="11"/>
      <c r="H937" s="11"/>
      <c r="I937" s="11"/>
      <c r="J937" s="11"/>
      <c r="K937" s="11"/>
    </row>
    <row r="938" spans="1:11" ht="14.25" customHeight="1">
      <c r="A938" s="11"/>
      <c r="B938" s="11"/>
      <c r="C938" s="11"/>
      <c r="D938" s="11"/>
      <c r="E938" s="11"/>
      <c r="F938" s="11"/>
      <c r="G938" s="11"/>
      <c r="H938" s="11"/>
      <c r="I938" s="11"/>
      <c r="J938" s="11"/>
      <c r="K938" s="11"/>
    </row>
    <row r="939" spans="1:11" ht="14.25" customHeight="1">
      <c r="A939" s="11"/>
      <c r="B939" s="11"/>
      <c r="C939" s="11"/>
      <c r="D939" s="11"/>
      <c r="E939" s="11"/>
      <c r="F939" s="11"/>
      <c r="G939" s="11"/>
      <c r="H939" s="11"/>
      <c r="I939" s="11"/>
      <c r="J939" s="11"/>
      <c r="K939" s="11"/>
    </row>
    <row r="940" spans="1:11" ht="14.25" customHeight="1">
      <c r="A940" s="11"/>
      <c r="B940" s="11"/>
      <c r="C940" s="11"/>
      <c r="D940" s="11"/>
      <c r="E940" s="11"/>
      <c r="F940" s="11"/>
      <c r="G940" s="11"/>
      <c r="H940" s="11"/>
      <c r="I940" s="11"/>
      <c r="J940" s="11"/>
      <c r="K940" s="11"/>
    </row>
    <row r="941" spans="1:11" ht="14.25" customHeight="1">
      <c r="A941" s="11"/>
      <c r="B941" s="11"/>
      <c r="C941" s="11"/>
      <c r="D941" s="11"/>
      <c r="E941" s="11"/>
      <c r="F941" s="11"/>
      <c r="G941" s="11"/>
      <c r="H941" s="11"/>
      <c r="I941" s="11"/>
      <c r="J941" s="11"/>
      <c r="K941" s="11"/>
    </row>
    <row r="942" spans="1:11" ht="14.25" customHeight="1">
      <c r="A942" s="11"/>
      <c r="B942" s="11"/>
      <c r="C942" s="11"/>
      <c r="D942" s="11"/>
      <c r="E942" s="11"/>
      <c r="F942" s="11"/>
      <c r="G942" s="11"/>
      <c r="H942" s="11"/>
      <c r="I942" s="11"/>
      <c r="J942" s="11"/>
      <c r="K942" s="11"/>
    </row>
    <row r="943" spans="1:11" ht="14.25" customHeight="1">
      <c r="A943" s="11"/>
      <c r="B943" s="11"/>
      <c r="C943" s="11"/>
      <c r="D943" s="11"/>
      <c r="E943" s="11"/>
      <c r="F943" s="11"/>
      <c r="G943" s="11"/>
      <c r="H943" s="11"/>
      <c r="I943" s="11"/>
      <c r="J943" s="11"/>
      <c r="K943" s="11"/>
    </row>
    <row r="944" spans="1:11" ht="14.25" customHeight="1">
      <c r="A944" s="11"/>
      <c r="B944" s="11"/>
      <c r="C944" s="11"/>
      <c r="D944" s="11"/>
      <c r="E944" s="11"/>
      <c r="F944" s="11"/>
      <c r="G944" s="11"/>
      <c r="H944" s="11"/>
      <c r="I944" s="11"/>
      <c r="J944" s="11"/>
      <c r="K944" s="11"/>
    </row>
    <row r="945" spans="1:11" ht="14.25" customHeight="1">
      <c r="A945" s="11"/>
      <c r="B945" s="11"/>
      <c r="C945" s="11"/>
      <c r="D945" s="11"/>
      <c r="E945" s="11"/>
      <c r="F945" s="11"/>
      <c r="G945" s="11"/>
      <c r="H945" s="11"/>
      <c r="I945" s="11"/>
      <c r="J945" s="11"/>
      <c r="K945" s="11"/>
    </row>
    <row r="946" spans="1:11" ht="14.25" customHeight="1">
      <c r="A946" s="11"/>
      <c r="B946" s="11"/>
      <c r="C946" s="11"/>
      <c r="D946" s="11"/>
      <c r="E946" s="11"/>
      <c r="F946" s="11"/>
      <c r="G946" s="11"/>
      <c r="H946" s="11"/>
      <c r="I946" s="11"/>
      <c r="J946" s="11"/>
      <c r="K946" s="11"/>
    </row>
    <row r="947" spans="1:11" ht="14.25" customHeight="1">
      <c r="A947" s="11"/>
      <c r="B947" s="11"/>
      <c r="C947" s="11"/>
      <c r="D947" s="11"/>
      <c r="E947" s="11"/>
      <c r="F947" s="11"/>
      <c r="G947" s="11"/>
      <c r="H947" s="11"/>
      <c r="I947" s="11"/>
      <c r="J947" s="11"/>
      <c r="K947" s="11"/>
    </row>
    <row r="948" spans="1:11" ht="14.25" customHeight="1">
      <c r="A948" s="11"/>
      <c r="B948" s="11"/>
      <c r="C948" s="11"/>
      <c r="D948" s="11"/>
      <c r="E948" s="11"/>
      <c r="F948" s="11"/>
      <c r="G948" s="11"/>
      <c r="H948" s="11"/>
      <c r="I948" s="11"/>
      <c r="J948" s="11"/>
      <c r="K948" s="11"/>
    </row>
    <row r="949" spans="1:11" ht="14.25" customHeight="1">
      <c r="A949" s="11"/>
      <c r="B949" s="11"/>
      <c r="C949" s="11"/>
      <c r="D949" s="11"/>
      <c r="E949" s="11"/>
      <c r="F949" s="11"/>
      <c r="G949" s="11"/>
      <c r="H949" s="11"/>
      <c r="I949" s="11"/>
      <c r="J949" s="11"/>
      <c r="K949" s="11"/>
    </row>
    <row r="950" spans="1:11" ht="14.25" customHeight="1">
      <c r="A950" s="11"/>
      <c r="B950" s="11"/>
      <c r="C950" s="11"/>
      <c r="D950" s="11"/>
      <c r="E950" s="11"/>
      <c r="F950" s="11"/>
      <c r="G950" s="11"/>
      <c r="H950" s="11"/>
      <c r="I950" s="11"/>
      <c r="J950" s="11"/>
      <c r="K950" s="11"/>
    </row>
    <row r="951" spans="1:11" ht="14.25" customHeight="1">
      <c r="A951" s="11"/>
      <c r="B951" s="11"/>
      <c r="C951" s="11"/>
      <c r="D951" s="11"/>
      <c r="E951" s="11"/>
      <c r="F951" s="11"/>
      <c r="G951" s="11"/>
      <c r="H951" s="11"/>
      <c r="I951" s="11"/>
      <c r="J951" s="11"/>
      <c r="K951" s="11"/>
    </row>
    <row r="952" spans="1:11" ht="14.25" customHeight="1">
      <c r="A952" s="11"/>
      <c r="B952" s="11"/>
      <c r="C952" s="11"/>
      <c r="D952" s="11"/>
      <c r="E952" s="11"/>
      <c r="F952" s="11"/>
      <c r="G952" s="11"/>
      <c r="H952" s="11"/>
      <c r="I952" s="11"/>
      <c r="J952" s="11"/>
      <c r="K952" s="11"/>
    </row>
    <row r="953" spans="1:11" ht="14.25" customHeight="1">
      <c r="A953" s="11"/>
      <c r="B953" s="11"/>
      <c r="C953" s="11"/>
      <c r="D953" s="11"/>
      <c r="E953" s="11"/>
      <c r="F953" s="11"/>
      <c r="G953" s="11"/>
      <c r="H953" s="11"/>
      <c r="I953" s="11"/>
      <c r="J953" s="11"/>
      <c r="K953" s="11"/>
    </row>
    <row r="954" spans="1:11" ht="14.25" customHeight="1">
      <c r="A954" s="11"/>
      <c r="B954" s="11"/>
      <c r="C954" s="11"/>
      <c r="D954" s="11"/>
      <c r="E954" s="11"/>
      <c r="F954" s="11"/>
      <c r="G954" s="11"/>
      <c r="H954" s="11"/>
      <c r="I954" s="11"/>
      <c r="J954" s="11"/>
      <c r="K954" s="11"/>
    </row>
    <row r="955" spans="1:11" ht="14.25" customHeight="1">
      <c r="A955" s="11"/>
      <c r="B955" s="11"/>
      <c r="C955" s="11"/>
      <c r="D955" s="11"/>
      <c r="E955" s="11"/>
      <c r="F955" s="11"/>
      <c r="G955" s="11"/>
      <c r="H955" s="11"/>
      <c r="I955" s="11"/>
      <c r="J955" s="11"/>
      <c r="K955" s="11"/>
    </row>
    <row r="956" spans="1:11" ht="14.25" customHeight="1">
      <c r="A956" s="11"/>
      <c r="B956" s="11"/>
      <c r="C956" s="11"/>
      <c r="D956" s="11"/>
      <c r="E956" s="11"/>
      <c r="F956" s="11"/>
      <c r="G956" s="11"/>
      <c r="H956" s="11"/>
      <c r="I956" s="11"/>
      <c r="J956" s="11"/>
      <c r="K956" s="11"/>
    </row>
    <row r="957" spans="1:11" ht="14.25" customHeight="1">
      <c r="A957" s="11"/>
      <c r="B957" s="11"/>
      <c r="C957" s="11"/>
      <c r="D957" s="11"/>
      <c r="E957" s="11"/>
      <c r="F957" s="11"/>
      <c r="G957" s="11"/>
      <c r="H957" s="11"/>
      <c r="I957" s="11"/>
      <c r="J957" s="11"/>
      <c r="K957" s="11"/>
    </row>
    <row r="958" spans="1:11" ht="14.25" customHeight="1">
      <c r="A958" s="11"/>
      <c r="B958" s="11"/>
      <c r="C958" s="11"/>
      <c r="D958" s="11"/>
      <c r="E958" s="11"/>
      <c r="F958" s="11"/>
      <c r="G958" s="11"/>
      <c r="H958" s="11"/>
      <c r="I958" s="11"/>
      <c r="J958" s="11"/>
      <c r="K958" s="11"/>
    </row>
    <row r="959" spans="1:11" ht="14.25" customHeight="1">
      <c r="A959" s="11"/>
      <c r="B959" s="11"/>
      <c r="C959" s="11"/>
      <c r="D959" s="11"/>
      <c r="E959" s="11"/>
      <c r="F959" s="11"/>
      <c r="G959" s="11"/>
      <c r="H959" s="11"/>
      <c r="I959" s="11"/>
      <c r="J959" s="11"/>
      <c r="K959" s="11"/>
    </row>
    <row r="960" spans="1:11" ht="14.25" customHeight="1">
      <c r="A960" s="11"/>
      <c r="B960" s="11"/>
      <c r="C960" s="11"/>
      <c r="D960" s="11"/>
      <c r="E960" s="11"/>
      <c r="F960" s="11"/>
      <c r="G960" s="11"/>
      <c r="H960" s="11"/>
      <c r="I960" s="11"/>
      <c r="J960" s="11"/>
      <c r="K960" s="11"/>
    </row>
    <row r="961" spans="1:11" ht="14.25" customHeight="1">
      <c r="A961" s="11"/>
      <c r="B961" s="11"/>
      <c r="C961" s="11"/>
      <c r="D961" s="11"/>
      <c r="E961" s="11"/>
      <c r="F961" s="11"/>
      <c r="G961" s="11"/>
      <c r="H961" s="11"/>
      <c r="I961" s="11"/>
      <c r="J961" s="11"/>
      <c r="K961" s="11"/>
    </row>
    <row r="962" spans="1:11" ht="14.25" customHeight="1">
      <c r="A962" s="11"/>
      <c r="B962" s="11"/>
      <c r="C962" s="11"/>
      <c r="D962" s="11"/>
      <c r="E962" s="11"/>
      <c r="F962" s="11"/>
      <c r="G962" s="11"/>
      <c r="H962" s="11"/>
      <c r="I962" s="11"/>
      <c r="J962" s="11"/>
      <c r="K962" s="11"/>
    </row>
    <row r="963" spans="1:11" ht="14.25" customHeight="1">
      <c r="A963" s="11"/>
      <c r="B963" s="11"/>
      <c r="C963" s="11"/>
      <c r="D963" s="11"/>
      <c r="E963" s="11"/>
      <c r="F963" s="11"/>
      <c r="G963" s="11"/>
      <c r="H963" s="11"/>
      <c r="I963" s="11"/>
      <c r="J963" s="11"/>
      <c r="K963" s="11"/>
    </row>
    <row r="964" spans="1:11" ht="14.25" customHeight="1">
      <c r="A964" s="11"/>
      <c r="B964" s="11"/>
      <c r="C964" s="11"/>
      <c r="D964" s="11"/>
      <c r="E964" s="11"/>
      <c r="F964" s="11"/>
      <c r="G964" s="11"/>
      <c r="H964" s="11"/>
      <c r="I964" s="11"/>
      <c r="J964" s="11"/>
      <c r="K964" s="11"/>
    </row>
    <row r="965" spans="1:11" ht="14.25" customHeight="1">
      <c r="A965" s="11"/>
      <c r="B965" s="11"/>
      <c r="C965" s="11"/>
      <c r="D965" s="11"/>
      <c r="E965" s="11"/>
      <c r="F965" s="11"/>
      <c r="G965" s="11"/>
      <c r="H965" s="11"/>
      <c r="I965" s="11"/>
      <c r="J965" s="11"/>
      <c r="K965" s="11"/>
    </row>
    <row r="966" spans="1:11" ht="14.25" customHeight="1">
      <c r="A966" s="11"/>
      <c r="B966" s="11"/>
      <c r="C966" s="11"/>
      <c r="D966" s="11"/>
      <c r="E966" s="11"/>
      <c r="F966" s="11"/>
      <c r="G966" s="11"/>
      <c r="H966" s="11"/>
      <c r="I966" s="11"/>
      <c r="J966" s="11"/>
      <c r="K966" s="11"/>
    </row>
    <row r="967" spans="1:11" ht="14.25" customHeight="1">
      <c r="A967" s="11"/>
      <c r="B967" s="11"/>
      <c r="C967" s="11"/>
      <c r="D967" s="11"/>
      <c r="E967" s="11"/>
      <c r="F967" s="11"/>
      <c r="G967" s="11"/>
      <c r="H967" s="11"/>
      <c r="I967" s="11"/>
      <c r="J967" s="11"/>
      <c r="K967" s="11"/>
    </row>
    <row r="968" spans="1:11" ht="14.25" customHeight="1">
      <c r="A968" s="11"/>
      <c r="B968" s="11"/>
      <c r="C968" s="11"/>
      <c r="D968" s="11"/>
      <c r="E968" s="11"/>
      <c r="F968" s="11"/>
      <c r="G968" s="11"/>
      <c r="H968" s="11"/>
      <c r="I968" s="11"/>
      <c r="J968" s="11"/>
      <c r="K968" s="11"/>
    </row>
    <row r="969" spans="1:11" ht="14.25" customHeight="1">
      <c r="A969" s="11"/>
      <c r="B969" s="11"/>
      <c r="C969" s="11"/>
      <c r="D969" s="11"/>
      <c r="E969" s="11"/>
      <c r="F969" s="11"/>
      <c r="G969" s="11"/>
      <c r="H969" s="11"/>
      <c r="I969" s="11"/>
      <c r="J969" s="11"/>
      <c r="K969" s="11"/>
    </row>
    <row r="970" spans="1:11" ht="14.25" customHeight="1">
      <c r="A970" s="11"/>
      <c r="B970" s="11"/>
      <c r="C970" s="11"/>
      <c r="D970" s="11"/>
      <c r="E970" s="11"/>
      <c r="F970" s="11"/>
      <c r="G970" s="11"/>
      <c r="H970" s="11"/>
      <c r="I970" s="11"/>
      <c r="J970" s="11"/>
      <c r="K970" s="11"/>
    </row>
    <row r="971" spans="1:11" ht="14.25" customHeight="1">
      <c r="A971" s="11"/>
      <c r="B971" s="11"/>
      <c r="C971" s="11"/>
      <c r="D971" s="11"/>
      <c r="E971" s="11"/>
      <c r="F971" s="11"/>
      <c r="G971" s="11"/>
      <c r="H971" s="11"/>
      <c r="I971" s="11"/>
      <c r="J971" s="11"/>
      <c r="K971" s="11"/>
    </row>
    <row r="972" spans="1:11" ht="14.25" customHeight="1">
      <c r="A972" s="11"/>
      <c r="B972" s="11"/>
      <c r="C972" s="11"/>
      <c r="D972" s="11"/>
      <c r="E972" s="11"/>
      <c r="F972" s="11"/>
      <c r="G972" s="11"/>
      <c r="H972" s="11"/>
      <c r="I972" s="11"/>
      <c r="J972" s="11"/>
      <c r="K972" s="11"/>
    </row>
    <row r="973" spans="1:11" ht="14.25" customHeight="1">
      <c r="A973" s="11"/>
      <c r="B973" s="11"/>
      <c r="C973" s="11"/>
      <c r="D973" s="11"/>
      <c r="E973" s="11"/>
      <c r="F973" s="11"/>
      <c r="G973" s="11"/>
      <c r="H973" s="11"/>
      <c r="I973" s="11"/>
      <c r="J973" s="11"/>
      <c r="K973" s="11"/>
    </row>
    <row r="974" spans="1:11" ht="14.25" customHeight="1">
      <c r="A974" s="11"/>
      <c r="B974" s="11"/>
      <c r="C974" s="11"/>
      <c r="D974" s="11"/>
      <c r="E974" s="11"/>
      <c r="F974" s="11"/>
      <c r="G974" s="11"/>
      <c r="H974" s="11"/>
      <c r="I974" s="11"/>
      <c r="J974" s="11"/>
      <c r="K974" s="11"/>
    </row>
    <row r="975" spans="1:11" ht="14.25" customHeight="1">
      <c r="A975" s="11"/>
      <c r="B975" s="11"/>
      <c r="C975" s="11"/>
      <c r="D975" s="11"/>
      <c r="E975" s="11"/>
      <c r="F975" s="11"/>
      <c r="G975" s="11"/>
      <c r="H975" s="11"/>
      <c r="I975" s="11"/>
      <c r="J975" s="11"/>
      <c r="K975" s="11"/>
    </row>
    <row r="976" spans="1:11" ht="14.25" customHeight="1">
      <c r="A976" s="11"/>
      <c r="B976" s="11"/>
      <c r="C976" s="11"/>
      <c r="D976" s="11"/>
      <c r="E976" s="11"/>
      <c r="F976" s="11"/>
      <c r="G976" s="11"/>
      <c r="H976" s="11"/>
      <c r="I976" s="11"/>
      <c r="J976" s="11"/>
      <c r="K976" s="11"/>
    </row>
    <row r="977" spans="1:11" ht="14.25" customHeight="1">
      <c r="A977" s="11"/>
      <c r="B977" s="11"/>
      <c r="C977" s="11"/>
      <c r="D977" s="11"/>
      <c r="E977" s="11"/>
      <c r="F977" s="11"/>
      <c r="G977" s="11"/>
      <c r="H977" s="11"/>
      <c r="I977" s="11"/>
      <c r="J977" s="11"/>
      <c r="K977" s="11"/>
    </row>
    <row r="978" spans="1:11" ht="14.25" customHeight="1">
      <c r="A978" s="11"/>
      <c r="B978" s="11"/>
      <c r="C978" s="11"/>
      <c r="D978" s="11"/>
      <c r="E978" s="11"/>
      <c r="F978" s="11"/>
      <c r="G978" s="11"/>
      <c r="H978" s="11"/>
      <c r="I978" s="11"/>
      <c r="J978" s="11"/>
      <c r="K978" s="11"/>
    </row>
    <row r="979" spans="1:11" ht="14.25" customHeight="1">
      <c r="A979" s="11"/>
      <c r="B979" s="11"/>
      <c r="C979" s="11"/>
      <c r="D979" s="11"/>
      <c r="E979" s="11"/>
      <c r="F979" s="11"/>
      <c r="G979" s="11"/>
      <c r="H979" s="11"/>
      <c r="I979" s="11"/>
      <c r="J979" s="11"/>
      <c r="K979" s="11"/>
    </row>
    <row r="980" spans="1:11" ht="14.25" customHeight="1">
      <c r="A980" s="11"/>
      <c r="B980" s="11"/>
      <c r="C980" s="11"/>
      <c r="D980" s="11"/>
      <c r="E980" s="11"/>
      <c r="F980" s="11"/>
      <c r="G980" s="11"/>
      <c r="H980" s="11"/>
      <c r="I980" s="11"/>
      <c r="J980" s="11"/>
      <c r="K980" s="11"/>
    </row>
    <row r="981" spans="1:11" ht="14.25" customHeight="1">
      <c r="A981" s="11"/>
      <c r="B981" s="11"/>
      <c r="C981" s="11"/>
      <c r="D981" s="11"/>
      <c r="E981" s="11"/>
      <c r="F981" s="11"/>
      <c r="G981" s="11"/>
      <c r="H981" s="11"/>
      <c r="I981" s="11"/>
      <c r="J981" s="11"/>
      <c r="K981" s="11"/>
    </row>
    <row r="982" spans="1:11" ht="14.25" customHeight="1">
      <c r="A982" s="11"/>
      <c r="B982" s="11"/>
      <c r="C982" s="11"/>
      <c r="D982" s="11"/>
      <c r="E982" s="11"/>
      <c r="F982" s="11"/>
      <c r="G982" s="11"/>
      <c r="H982" s="11"/>
      <c r="I982" s="11"/>
      <c r="J982" s="11"/>
      <c r="K982" s="11"/>
    </row>
    <row r="983" spans="1:11" ht="14.25" customHeight="1">
      <c r="A983" s="11"/>
      <c r="B983" s="11"/>
      <c r="C983" s="11"/>
      <c r="D983" s="11"/>
      <c r="E983" s="11"/>
      <c r="F983" s="11"/>
      <c r="G983" s="11"/>
      <c r="H983" s="11"/>
      <c r="I983" s="11"/>
      <c r="J983" s="11"/>
      <c r="K983" s="11"/>
    </row>
    <row r="984" spans="1:11" ht="14.25" customHeight="1">
      <c r="A984" s="11"/>
      <c r="B984" s="11"/>
      <c r="C984" s="11"/>
      <c r="D984" s="11"/>
      <c r="E984" s="11"/>
      <c r="F984" s="11"/>
      <c r="G984" s="11"/>
      <c r="H984" s="11"/>
      <c r="I984" s="11"/>
      <c r="J984" s="11"/>
      <c r="K984" s="11"/>
    </row>
    <row r="985" spans="1:11" ht="14.25" customHeight="1">
      <c r="A985" s="11"/>
      <c r="B985" s="11"/>
      <c r="C985" s="11"/>
      <c r="D985" s="11"/>
      <c r="E985" s="11"/>
      <c r="F985" s="11"/>
      <c r="G985" s="11"/>
      <c r="H985" s="11"/>
      <c r="I985" s="11"/>
      <c r="J985" s="11"/>
      <c r="K985" s="11"/>
    </row>
    <row r="986" spans="1:11" ht="14.25" customHeight="1">
      <c r="A986" s="11"/>
      <c r="B986" s="11"/>
      <c r="C986" s="11"/>
      <c r="D986" s="11"/>
      <c r="E986" s="11"/>
      <c r="F986" s="11"/>
      <c r="G986" s="11"/>
      <c r="H986" s="11"/>
      <c r="I986" s="11"/>
      <c r="J986" s="11"/>
      <c r="K986" s="11"/>
    </row>
    <row r="987" spans="1:11" ht="14.25" customHeight="1">
      <c r="A987" s="11"/>
      <c r="B987" s="11"/>
      <c r="C987" s="11"/>
      <c r="D987" s="11"/>
      <c r="E987" s="11"/>
      <c r="F987" s="11"/>
      <c r="G987" s="11"/>
      <c r="H987" s="11"/>
      <c r="I987" s="11"/>
      <c r="J987" s="11"/>
      <c r="K987" s="11"/>
    </row>
    <row r="988" spans="1:11" ht="14.25" customHeight="1">
      <c r="A988" s="11"/>
      <c r="B988" s="11"/>
      <c r="C988" s="11"/>
      <c r="D988" s="11"/>
      <c r="E988" s="11"/>
      <c r="F988" s="11"/>
      <c r="G988" s="11"/>
      <c r="H988" s="11"/>
      <c r="I988" s="11"/>
      <c r="J988" s="11"/>
      <c r="K988" s="11"/>
    </row>
    <row r="989" spans="1:11" ht="14.25" customHeight="1">
      <c r="A989" s="11"/>
      <c r="B989" s="11"/>
      <c r="C989" s="11"/>
      <c r="D989" s="11"/>
      <c r="E989" s="11"/>
      <c r="F989" s="11"/>
      <c r="G989" s="11"/>
      <c r="H989" s="11"/>
      <c r="I989" s="11"/>
      <c r="J989" s="11"/>
      <c r="K989" s="11"/>
    </row>
    <row r="990" spans="1:11" ht="14.25" customHeight="1">
      <c r="A990" s="11"/>
      <c r="B990" s="11"/>
      <c r="C990" s="11"/>
      <c r="D990" s="11"/>
      <c r="E990" s="11"/>
      <c r="F990" s="11"/>
      <c r="G990" s="11"/>
      <c r="H990" s="11"/>
      <c r="I990" s="11"/>
      <c r="J990" s="11"/>
      <c r="K990" s="11"/>
    </row>
    <row r="991" spans="1:11" ht="14.25" customHeight="1">
      <c r="A991" s="11"/>
      <c r="B991" s="11"/>
      <c r="C991" s="11"/>
      <c r="D991" s="11"/>
      <c r="E991" s="11"/>
      <c r="F991" s="11"/>
      <c r="G991" s="11"/>
      <c r="H991" s="11"/>
      <c r="I991" s="11"/>
      <c r="J991" s="11"/>
      <c r="K991" s="11"/>
    </row>
    <row r="992" spans="1:11" ht="14.25" customHeight="1">
      <c r="A992" s="11"/>
      <c r="B992" s="11"/>
      <c r="C992" s="11"/>
      <c r="D992" s="11"/>
      <c r="E992" s="11"/>
      <c r="F992" s="11"/>
      <c r="G992" s="11"/>
      <c r="H992" s="11"/>
      <c r="I992" s="11"/>
      <c r="J992" s="11"/>
      <c r="K992" s="11"/>
    </row>
    <row r="993" spans="1:11" ht="14.25" customHeight="1">
      <c r="A993" s="11"/>
      <c r="B993" s="11"/>
      <c r="C993" s="11"/>
      <c r="D993" s="11"/>
      <c r="E993" s="11"/>
      <c r="F993" s="11"/>
      <c r="G993" s="11"/>
      <c r="H993" s="11"/>
      <c r="I993" s="11"/>
      <c r="J993" s="11"/>
      <c r="K993" s="11"/>
    </row>
    <row r="994" spans="1:11" ht="14.25" customHeight="1">
      <c r="A994" s="11"/>
      <c r="B994" s="11"/>
      <c r="C994" s="11"/>
      <c r="D994" s="11"/>
      <c r="E994" s="11"/>
      <c r="F994" s="11"/>
      <c r="G994" s="11"/>
      <c r="H994" s="11"/>
      <c r="I994" s="11"/>
      <c r="J994" s="11"/>
      <c r="K994" s="11"/>
    </row>
    <row r="995" spans="1:11" ht="14.25" customHeight="1">
      <c r="A995" s="11"/>
      <c r="B995" s="11"/>
      <c r="C995" s="11"/>
      <c r="D995" s="11"/>
      <c r="E995" s="11"/>
      <c r="F995" s="11"/>
      <c r="G995" s="11"/>
      <c r="H995" s="11"/>
      <c r="I995" s="11"/>
      <c r="J995" s="11"/>
      <c r="K995" s="11"/>
    </row>
    <row r="996" spans="1:11" ht="14.25" customHeight="1">
      <c r="A996" s="11"/>
      <c r="B996" s="11"/>
      <c r="C996" s="11"/>
      <c r="D996" s="11"/>
      <c r="E996" s="11"/>
      <c r="F996" s="11"/>
      <c r="G996" s="11"/>
      <c r="H996" s="11"/>
      <c r="I996" s="11"/>
      <c r="J996" s="11"/>
      <c r="K996" s="11"/>
    </row>
    <row r="997" spans="1:11" ht="14.25" customHeight="1">
      <c r="A997" s="11"/>
      <c r="B997" s="11"/>
      <c r="C997" s="11"/>
      <c r="D997" s="11"/>
      <c r="E997" s="11"/>
      <c r="F997" s="11"/>
      <c r="G997" s="11"/>
      <c r="H997" s="11"/>
      <c r="I997" s="11"/>
      <c r="J997" s="11"/>
      <c r="K997" s="11"/>
    </row>
    <row r="998" spans="1:11" ht="14.25" customHeight="1">
      <c r="A998" s="11"/>
      <c r="B998" s="11"/>
      <c r="C998" s="11"/>
      <c r="D998" s="11"/>
      <c r="E998" s="11"/>
      <c r="F998" s="11"/>
      <c r="G998" s="11"/>
      <c r="H998" s="11"/>
      <c r="I998" s="11"/>
      <c r="J998" s="11"/>
      <c r="K998" s="11"/>
    </row>
    <row r="999" spans="1:11" ht="14.25" customHeight="1">
      <c r="A999" s="11"/>
      <c r="B999" s="11"/>
      <c r="C999" s="11"/>
      <c r="D999" s="11"/>
      <c r="E999" s="11"/>
      <c r="F999" s="11"/>
      <c r="G999" s="11"/>
      <c r="H999" s="11"/>
      <c r="I999" s="11"/>
      <c r="J999" s="11"/>
      <c r="K999" s="11"/>
    </row>
    <row r="1000" spans="1:11" ht="14.25" customHeight="1">
      <c r="A1000" s="11"/>
      <c r="B1000" s="11"/>
      <c r="C1000" s="11"/>
      <c r="D1000" s="11"/>
      <c r="E1000" s="11"/>
      <c r="F1000" s="11"/>
      <c r="G1000" s="11"/>
      <c r="H1000" s="11"/>
      <c r="I1000" s="11"/>
      <c r="J1000" s="11"/>
      <c r="K1000" s="11"/>
    </row>
  </sheetData>
  <autoFilter ref="A3:K3"/>
  <mergeCells count="6">
    <mergeCell ref="J2:K2"/>
    <mergeCell ref="A1:H1"/>
    <mergeCell ref="B2:C2"/>
    <mergeCell ref="D2:E2"/>
    <mergeCell ref="F2:G2"/>
    <mergeCell ref="H2:I2"/>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1"/>
  <sheetViews>
    <sheetView workbookViewId="0">
      <selection sqref="A1:J1"/>
    </sheetView>
  </sheetViews>
  <sheetFormatPr defaultColWidth="12.59765625" defaultRowHeight="15" customHeight="1"/>
  <cols>
    <col min="1" max="1" width="41.09765625" customWidth="1"/>
    <col min="2" max="5" width="7.69921875" customWidth="1"/>
    <col min="6" max="6" width="9.296875" customWidth="1"/>
    <col min="7" max="8" width="7.69921875" customWidth="1"/>
    <col min="9" max="9" width="20.69921875" customWidth="1"/>
    <col min="10" max="10" width="21.5" customWidth="1"/>
    <col min="11" max="12" width="7.69921875" customWidth="1"/>
    <col min="13" max="13" width="34.5" customWidth="1"/>
    <col min="14" max="20" width="7.69921875" customWidth="1"/>
    <col min="21" max="21" width="19.8984375" customWidth="1"/>
    <col min="22" max="22" width="18" customWidth="1"/>
    <col min="23" max="25" width="7.69921875" customWidth="1"/>
    <col min="26" max="26" width="40.69921875" customWidth="1"/>
    <col min="27" max="33" width="7.69921875" customWidth="1"/>
    <col min="34" max="34" width="18.3984375" customWidth="1"/>
    <col min="35" max="35" width="18.19921875" customWidth="1"/>
    <col min="36" max="38" width="7.59765625" customWidth="1"/>
    <col min="39" max="39" width="23.3984375" customWidth="1"/>
    <col min="40" max="40" width="5.8984375" customWidth="1"/>
    <col min="41" max="41" width="8.09765625" customWidth="1"/>
    <col min="42" max="42" width="7.8984375" customWidth="1"/>
    <col min="43" max="43" width="19" customWidth="1"/>
    <col min="44" max="44" width="17.59765625" customWidth="1"/>
  </cols>
  <sheetData>
    <row r="1" spans="1:44" ht="14.25" customHeight="1">
      <c r="A1" s="158" t="s">
        <v>3853</v>
      </c>
      <c r="B1" s="159"/>
      <c r="C1" s="159"/>
      <c r="D1" s="159"/>
      <c r="E1" s="159"/>
      <c r="F1" s="159"/>
      <c r="G1" s="159"/>
      <c r="H1" s="159"/>
      <c r="I1" s="159"/>
      <c r="J1" s="159"/>
      <c r="K1" s="11"/>
      <c r="L1" s="11"/>
      <c r="M1" s="11"/>
      <c r="N1" s="11"/>
      <c r="O1" s="11"/>
      <c r="P1" s="11"/>
      <c r="Q1" s="11"/>
      <c r="R1" s="11"/>
      <c r="S1" s="11"/>
      <c r="T1" s="11"/>
      <c r="U1" s="11"/>
      <c r="V1" s="11"/>
      <c r="W1" s="11"/>
      <c r="X1" s="11"/>
      <c r="Y1" s="11"/>
      <c r="Z1" s="11"/>
      <c r="AA1" s="11"/>
      <c r="AB1" s="11"/>
      <c r="AC1" s="11"/>
      <c r="AD1" s="11"/>
      <c r="AE1" s="11"/>
      <c r="AF1" s="11"/>
      <c r="AG1" s="11"/>
      <c r="AH1" s="11"/>
      <c r="AI1" s="11"/>
      <c r="AM1" s="11"/>
      <c r="AP1" s="11"/>
      <c r="AQ1" s="11"/>
    </row>
    <row r="2" spans="1:44" s="152" customFormat="1" ht="14.25" customHeight="1">
      <c r="A2" s="151"/>
      <c r="B2" s="161" t="s">
        <v>6</v>
      </c>
      <c r="C2" s="161"/>
      <c r="D2" s="161"/>
      <c r="E2" s="161"/>
      <c r="F2" s="161"/>
      <c r="G2" s="161"/>
      <c r="H2" s="161"/>
      <c r="I2" s="161"/>
      <c r="J2" s="161"/>
      <c r="K2" s="150"/>
      <c r="L2" s="150"/>
      <c r="M2" s="150"/>
      <c r="N2" s="161" t="s">
        <v>16</v>
      </c>
      <c r="O2" s="161"/>
      <c r="P2" s="161"/>
      <c r="Q2" s="161"/>
      <c r="R2" s="161"/>
      <c r="S2" s="161"/>
      <c r="T2" s="161"/>
      <c r="U2" s="161"/>
      <c r="V2" s="161"/>
      <c r="W2" s="150"/>
      <c r="X2" s="150"/>
      <c r="Y2" s="150"/>
      <c r="Z2" s="150"/>
      <c r="AA2" s="161" t="s">
        <v>3848</v>
      </c>
      <c r="AB2" s="161"/>
      <c r="AC2" s="161"/>
      <c r="AD2" s="161"/>
      <c r="AE2" s="161"/>
      <c r="AF2" s="161"/>
      <c r="AG2" s="161"/>
      <c r="AH2" s="161"/>
      <c r="AI2" s="161"/>
      <c r="AM2" s="150"/>
      <c r="AN2" s="158" t="s">
        <v>46</v>
      </c>
      <c r="AO2" s="158"/>
      <c r="AP2" s="158"/>
      <c r="AQ2" s="158"/>
      <c r="AR2" s="158"/>
    </row>
    <row r="3" spans="1:44" ht="14.25" customHeight="1">
      <c r="A3" s="10"/>
      <c r="B3" s="162" t="s">
        <v>4254</v>
      </c>
      <c r="C3" s="158"/>
      <c r="D3" s="158"/>
      <c r="E3" s="158" t="s">
        <v>3854</v>
      </c>
      <c r="F3" s="159"/>
      <c r="G3" s="159"/>
      <c r="H3" s="159"/>
      <c r="I3" s="11"/>
      <c r="J3" s="11"/>
      <c r="K3" s="11"/>
      <c r="L3" s="11"/>
      <c r="M3" s="11"/>
      <c r="N3" s="162" t="s">
        <v>4254</v>
      </c>
      <c r="O3" s="162"/>
      <c r="P3" s="162"/>
      <c r="Q3" s="158" t="s">
        <v>3854</v>
      </c>
      <c r="R3" s="159"/>
      <c r="S3" s="159"/>
      <c r="T3" s="159"/>
      <c r="U3" s="11"/>
      <c r="V3" s="11"/>
      <c r="W3" s="11"/>
      <c r="X3" s="11"/>
      <c r="Y3" s="11"/>
      <c r="Z3" s="11"/>
      <c r="AA3" s="160" t="s">
        <v>4254</v>
      </c>
      <c r="AB3" s="160"/>
      <c r="AC3" s="160"/>
      <c r="AD3" s="158" t="s">
        <v>3854</v>
      </c>
      <c r="AE3" s="159"/>
      <c r="AF3" s="159"/>
      <c r="AG3" s="159"/>
      <c r="AH3" s="11"/>
      <c r="AI3" s="11"/>
      <c r="AM3" s="11"/>
      <c r="AN3" s="160" t="s">
        <v>4254</v>
      </c>
      <c r="AO3" s="160"/>
      <c r="AP3" s="160"/>
      <c r="AQ3" s="11"/>
    </row>
    <row r="4" spans="1:44" ht="14.25" customHeight="1">
      <c r="A4" s="10" t="s">
        <v>3849</v>
      </c>
      <c r="B4" s="10" t="s">
        <v>3855</v>
      </c>
      <c r="C4" s="10" t="s">
        <v>3161</v>
      </c>
      <c r="D4" s="10" t="s">
        <v>3850</v>
      </c>
      <c r="E4" s="10" t="s">
        <v>3855</v>
      </c>
      <c r="F4" s="10" t="s">
        <v>3161</v>
      </c>
      <c r="G4" s="10" t="s">
        <v>3850</v>
      </c>
      <c r="H4" s="10" t="s">
        <v>3856</v>
      </c>
      <c r="I4" s="10" t="s">
        <v>3857</v>
      </c>
      <c r="J4" s="10" t="s">
        <v>3858</v>
      </c>
      <c r="K4" s="11"/>
      <c r="L4" s="11"/>
      <c r="M4" s="10" t="s">
        <v>3849</v>
      </c>
      <c r="N4" s="10" t="s">
        <v>3855</v>
      </c>
      <c r="O4" s="10" t="s">
        <v>3161</v>
      </c>
      <c r="P4" s="10" t="s">
        <v>3850</v>
      </c>
      <c r="Q4" s="10" t="s">
        <v>3855</v>
      </c>
      <c r="R4" s="10" t="s">
        <v>3161</v>
      </c>
      <c r="S4" s="10" t="s">
        <v>3850</v>
      </c>
      <c r="T4" s="10" t="s">
        <v>3856</v>
      </c>
      <c r="U4" s="10" t="s">
        <v>3857</v>
      </c>
      <c r="V4" s="149" t="s">
        <v>3859</v>
      </c>
      <c r="W4" s="11"/>
      <c r="X4" s="11"/>
      <c r="Y4" s="11"/>
      <c r="Z4" s="10" t="s">
        <v>3849</v>
      </c>
      <c r="AA4" s="149" t="s">
        <v>3855</v>
      </c>
      <c r="AB4" s="10" t="s">
        <v>3161</v>
      </c>
      <c r="AC4" s="10" t="s">
        <v>3850</v>
      </c>
      <c r="AD4" s="10" t="s">
        <v>3855</v>
      </c>
      <c r="AE4" s="10" t="s">
        <v>3161</v>
      </c>
      <c r="AF4" s="10" t="s">
        <v>3850</v>
      </c>
      <c r="AG4" s="10" t="s">
        <v>3856</v>
      </c>
      <c r="AH4" s="10" t="s">
        <v>3857</v>
      </c>
      <c r="AI4" s="10" t="s">
        <v>3859</v>
      </c>
      <c r="AM4" s="26" t="s">
        <v>49</v>
      </c>
      <c r="AN4" s="26" t="s">
        <v>3855</v>
      </c>
      <c r="AO4" s="26" t="s">
        <v>3161</v>
      </c>
      <c r="AP4" s="26" t="s">
        <v>3850</v>
      </c>
      <c r="AQ4" s="27" t="s">
        <v>3857</v>
      </c>
      <c r="AR4" s="26" t="s">
        <v>3860</v>
      </c>
    </row>
    <row r="5" spans="1:44" ht="14.25" customHeight="1">
      <c r="A5" s="11" t="s">
        <v>105</v>
      </c>
      <c r="B5" s="11">
        <v>960</v>
      </c>
      <c r="C5" s="11">
        <v>-0.55929269610490095</v>
      </c>
      <c r="D5" s="17">
        <v>8.1753531471771197E-15</v>
      </c>
      <c r="E5" s="28">
        <v>2401</v>
      </c>
      <c r="F5" s="29">
        <v>-0.28759956505975798</v>
      </c>
      <c r="G5" s="29">
        <v>7.0997405406926194E-5</v>
      </c>
      <c r="H5" s="28" t="s">
        <v>3861</v>
      </c>
      <c r="I5" s="11" t="s">
        <v>3862</v>
      </c>
      <c r="J5" s="11"/>
      <c r="K5" s="11"/>
      <c r="L5" s="11"/>
      <c r="M5" s="11" t="s">
        <v>76</v>
      </c>
      <c r="N5" s="11">
        <v>963</v>
      </c>
      <c r="O5" s="11">
        <v>-2.5957146994934802E-2</v>
      </c>
      <c r="P5" s="17">
        <v>1.2051000839999999E-7</v>
      </c>
      <c r="Q5" s="11">
        <v>2408</v>
      </c>
      <c r="R5" s="11">
        <v>-1.8688207656197699E-2</v>
      </c>
      <c r="S5" s="11">
        <v>6.59081756388855E-7</v>
      </c>
      <c r="T5" s="11" t="s">
        <v>3861</v>
      </c>
      <c r="U5" s="11" t="s">
        <v>3863</v>
      </c>
      <c r="V5" s="11"/>
      <c r="W5" s="11"/>
      <c r="X5" s="11"/>
      <c r="Y5" s="11"/>
      <c r="Z5" s="11" t="s">
        <v>110</v>
      </c>
      <c r="AA5" s="11">
        <v>733</v>
      </c>
      <c r="AB5" s="11">
        <v>-0.38511363542333599</v>
      </c>
      <c r="AC5" s="23">
        <v>3.9007550542601797E-5</v>
      </c>
      <c r="AD5" s="11">
        <v>2410</v>
      </c>
      <c r="AE5" s="11">
        <v>-0.220210363659536</v>
      </c>
      <c r="AF5" s="11">
        <v>2.9868507543692402E-8</v>
      </c>
      <c r="AG5" s="11" t="s">
        <v>3861</v>
      </c>
      <c r="AH5" s="11" t="s">
        <v>3864</v>
      </c>
      <c r="AI5" s="11"/>
      <c r="AM5" s="153" t="s">
        <v>2890</v>
      </c>
      <c r="AN5" s="30">
        <v>224</v>
      </c>
      <c r="AO5" s="30">
        <v>-0.72</v>
      </c>
      <c r="AP5" s="31">
        <v>4.8099999999999999E-10</v>
      </c>
      <c r="AQ5" s="11">
        <v>0</v>
      </c>
      <c r="AR5" s="11" t="s">
        <v>3865</v>
      </c>
    </row>
    <row r="6" spans="1:44" ht="14.25" customHeight="1">
      <c r="A6" s="11" t="s">
        <v>107</v>
      </c>
      <c r="B6" s="11">
        <v>960</v>
      </c>
      <c r="C6" s="11">
        <v>-0.40346727533135102</v>
      </c>
      <c r="D6" s="17">
        <v>6.2448553954933906E-8</v>
      </c>
      <c r="E6" s="28">
        <v>2392</v>
      </c>
      <c r="F6" s="29">
        <v>-0.26926792823447598</v>
      </c>
      <c r="G6" s="29">
        <v>2.1840797386687801E-4</v>
      </c>
      <c r="H6" s="28" t="s">
        <v>3861</v>
      </c>
      <c r="I6" s="11" t="s">
        <v>3862</v>
      </c>
      <c r="J6" s="11"/>
      <c r="K6" s="11"/>
      <c r="L6" s="11"/>
      <c r="M6" s="11" t="s">
        <v>153</v>
      </c>
      <c r="N6" s="11">
        <v>781</v>
      </c>
      <c r="O6" s="11">
        <v>-2.5016073898031899E-2</v>
      </c>
      <c r="P6" s="17">
        <v>6.7880728771545802E-6</v>
      </c>
      <c r="Q6" s="11">
        <v>1559</v>
      </c>
      <c r="R6" s="11">
        <v>-1.92251640810224E-2</v>
      </c>
      <c r="S6" s="11">
        <v>6.2569705750226194E-5</v>
      </c>
      <c r="T6" s="11" t="s">
        <v>3861</v>
      </c>
      <c r="U6" s="11" t="s">
        <v>3866</v>
      </c>
      <c r="V6" s="11"/>
      <c r="W6" s="11"/>
      <c r="X6" s="11"/>
      <c r="Y6" s="11"/>
      <c r="Z6" s="11" t="s">
        <v>114</v>
      </c>
      <c r="AA6" s="11">
        <v>728</v>
      </c>
      <c r="AB6" s="11">
        <v>-0.39437456778138302</v>
      </c>
      <c r="AC6" s="23">
        <v>1.5653333638607699E-5</v>
      </c>
      <c r="AD6" s="11">
        <v>2277</v>
      </c>
      <c r="AE6" s="11">
        <v>-0.21759686339333201</v>
      </c>
      <c r="AF6" s="11">
        <v>1.3395643867962701E-7</v>
      </c>
      <c r="AG6" s="11" t="s">
        <v>3861</v>
      </c>
      <c r="AH6" s="11">
        <v>0</v>
      </c>
      <c r="AI6" s="11" t="s">
        <v>3867</v>
      </c>
      <c r="AM6" s="153" t="s">
        <v>1543</v>
      </c>
      <c r="AN6" s="30">
        <v>220</v>
      </c>
      <c r="AO6" s="30">
        <v>-0.73</v>
      </c>
      <c r="AP6" s="31">
        <v>8.9200000000000002E-10</v>
      </c>
      <c r="AQ6" s="11">
        <v>0</v>
      </c>
      <c r="AR6" s="11" t="s">
        <v>3865</v>
      </c>
    </row>
    <row r="7" spans="1:44" ht="14.25" customHeight="1">
      <c r="A7" s="11" t="s">
        <v>110</v>
      </c>
      <c r="B7" s="11">
        <v>961</v>
      </c>
      <c r="C7" s="11">
        <v>-0.57945813558221804</v>
      </c>
      <c r="D7" s="17">
        <v>1.16729700523846E-15</v>
      </c>
      <c r="E7" s="28">
        <v>2411</v>
      </c>
      <c r="F7" s="29">
        <v>-0.42667538783810399</v>
      </c>
      <c r="G7" s="29">
        <v>6.1681273645581704E-10</v>
      </c>
      <c r="H7" s="28" t="s">
        <v>3861</v>
      </c>
      <c r="I7" s="11" t="s">
        <v>3864</v>
      </c>
      <c r="J7" s="11"/>
      <c r="K7" s="11"/>
      <c r="L7" s="11"/>
      <c r="M7" s="11" t="s">
        <v>159</v>
      </c>
      <c r="N7" s="11">
        <v>947</v>
      </c>
      <c r="O7" s="11">
        <v>-2.52130653471698E-2</v>
      </c>
      <c r="P7" s="17">
        <v>3.7281991215052302E-7</v>
      </c>
      <c r="Q7" s="11">
        <v>2212</v>
      </c>
      <c r="R7" s="11">
        <v>-1.10679637490939E-2</v>
      </c>
      <c r="S7" s="11">
        <v>5.0349751591040803E-3</v>
      </c>
      <c r="T7" s="11" t="s">
        <v>3861</v>
      </c>
      <c r="U7" s="11" t="s">
        <v>3868</v>
      </c>
      <c r="V7" s="11"/>
      <c r="W7" s="11"/>
      <c r="X7" s="11"/>
      <c r="Y7" s="11"/>
      <c r="Z7" s="11" t="s">
        <v>156</v>
      </c>
      <c r="AA7" s="11">
        <v>699</v>
      </c>
      <c r="AB7" s="11">
        <v>0.429647099996324</v>
      </c>
      <c r="AC7" s="23">
        <v>1.3125361132559201E-5</v>
      </c>
      <c r="AD7" s="11">
        <v>1929</v>
      </c>
      <c r="AE7" s="11">
        <v>0.44045875910195598</v>
      </c>
      <c r="AF7" s="11">
        <v>1.1982654676579301E-22</v>
      </c>
      <c r="AG7" s="11" t="s">
        <v>3861</v>
      </c>
      <c r="AH7" s="11" t="s">
        <v>3866</v>
      </c>
      <c r="AI7" s="11"/>
      <c r="AM7" s="153" t="s">
        <v>2730</v>
      </c>
      <c r="AN7" s="30">
        <v>225</v>
      </c>
      <c r="AO7" s="30">
        <v>-0.73</v>
      </c>
      <c r="AP7" s="31">
        <v>4.6699999999999998E-9</v>
      </c>
      <c r="AQ7" s="11" t="s">
        <v>3869</v>
      </c>
      <c r="AR7" s="11"/>
    </row>
    <row r="8" spans="1:44" ht="14.25" customHeight="1">
      <c r="A8" s="11" t="s">
        <v>112</v>
      </c>
      <c r="B8" s="11">
        <v>963</v>
      </c>
      <c r="C8" s="11">
        <v>-0.59175142439406503</v>
      </c>
      <c r="D8" s="17">
        <v>6.2494113612814598E-16</v>
      </c>
      <c r="E8" s="28">
        <v>2388</v>
      </c>
      <c r="F8" s="29">
        <v>-0.41753690922875403</v>
      </c>
      <c r="G8" s="29">
        <v>4.1084817396248398E-9</v>
      </c>
      <c r="H8" s="28" t="s">
        <v>3861</v>
      </c>
      <c r="I8" s="11" t="s">
        <v>3864</v>
      </c>
      <c r="J8" s="11"/>
      <c r="K8" s="11"/>
      <c r="L8" s="11"/>
      <c r="M8" s="11" t="s">
        <v>162</v>
      </c>
      <c r="N8" s="11">
        <v>964</v>
      </c>
      <c r="O8" s="11">
        <v>-2.1541908725354199E-2</v>
      </c>
      <c r="P8" s="17">
        <v>3.69833702376431E-6</v>
      </c>
      <c r="Q8" s="11">
        <v>2415</v>
      </c>
      <c r="R8" s="11">
        <v>-1.57799115755719E-2</v>
      </c>
      <c r="S8" s="11">
        <v>2.3310349543717801E-5</v>
      </c>
      <c r="T8" s="11" t="s">
        <v>3861</v>
      </c>
      <c r="U8" s="11" t="s">
        <v>3866</v>
      </c>
      <c r="V8" s="11"/>
      <c r="W8" s="11"/>
      <c r="X8" s="11"/>
      <c r="Y8" s="11"/>
      <c r="Z8" s="11" t="s">
        <v>168</v>
      </c>
      <c r="AA8" s="11">
        <v>726</v>
      </c>
      <c r="AB8" s="11">
        <v>0.42671370000398201</v>
      </c>
      <c r="AC8" s="23">
        <v>7.26703681023039E-6</v>
      </c>
      <c r="AD8" s="11">
        <v>2384</v>
      </c>
      <c r="AE8" s="11">
        <v>0.55402535500389904</v>
      </c>
      <c r="AF8" s="11">
        <v>6.9923772098272498E-44</v>
      </c>
      <c r="AG8" s="11" t="s">
        <v>3861</v>
      </c>
      <c r="AH8" s="11" t="s">
        <v>3870</v>
      </c>
      <c r="AI8" s="11"/>
      <c r="AM8" s="153" t="s">
        <v>1186</v>
      </c>
      <c r="AN8" s="30">
        <v>215</v>
      </c>
      <c r="AO8" s="30">
        <v>0.73</v>
      </c>
      <c r="AP8" s="31">
        <v>8.3500000000000003E-9</v>
      </c>
      <c r="AQ8" s="11">
        <v>0</v>
      </c>
      <c r="AR8" s="11" t="s">
        <v>3865</v>
      </c>
    </row>
    <row r="9" spans="1:44" ht="14.25" customHeight="1">
      <c r="A9" s="11" t="s">
        <v>114</v>
      </c>
      <c r="B9" s="11">
        <v>954</v>
      </c>
      <c r="C9" s="11">
        <v>-0.72843620028349598</v>
      </c>
      <c r="D9" s="17">
        <v>4.4170546526476198E-24</v>
      </c>
      <c r="E9" s="28">
        <v>2278</v>
      </c>
      <c r="F9" s="29">
        <v>-0.53365566614959303</v>
      </c>
      <c r="G9" s="29">
        <v>1.9905943496645899E-13</v>
      </c>
      <c r="H9" s="28" t="s">
        <v>3861</v>
      </c>
      <c r="I9" s="11">
        <v>0</v>
      </c>
      <c r="J9" s="11" t="s">
        <v>3871</v>
      </c>
      <c r="K9" s="11"/>
      <c r="L9" s="11"/>
      <c r="M9" s="11" t="s">
        <v>165</v>
      </c>
      <c r="N9" s="11">
        <v>963</v>
      </c>
      <c r="O9" s="11">
        <v>-2.3325975642183399E-2</v>
      </c>
      <c r="P9" s="17">
        <v>2.4532462260017299E-6</v>
      </c>
      <c r="Q9" s="11">
        <v>2409</v>
      </c>
      <c r="R9" s="11">
        <v>-1.09933128889539E-2</v>
      </c>
      <c r="S9" s="11">
        <v>3.37794885391597E-3</v>
      </c>
      <c r="T9" s="11" t="s">
        <v>3861</v>
      </c>
      <c r="U9" s="11" t="s">
        <v>3866</v>
      </c>
      <c r="V9" s="11"/>
      <c r="W9" s="11"/>
      <c r="X9" s="11"/>
      <c r="Y9" s="11"/>
      <c r="Z9" s="11" t="s">
        <v>200</v>
      </c>
      <c r="AA9" s="11">
        <v>721</v>
      </c>
      <c r="AB9" s="11">
        <v>0.385462954134831</v>
      </c>
      <c r="AC9" s="23">
        <v>4.8681060293292098E-5</v>
      </c>
      <c r="AD9" s="11"/>
      <c r="AE9" s="11"/>
      <c r="AF9" s="11"/>
      <c r="AG9" s="11" t="s">
        <v>3872</v>
      </c>
      <c r="AH9" s="11" t="s">
        <v>3866</v>
      </c>
      <c r="AI9" s="11"/>
      <c r="AM9" s="153" t="s">
        <v>2462</v>
      </c>
      <c r="AN9" s="30">
        <v>214</v>
      </c>
      <c r="AO9" s="30">
        <v>-0.64</v>
      </c>
      <c r="AP9" s="31">
        <v>1.4399999999999999E-7</v>
      </c>
      <c r="AQ9" s="11" t="s">
        <v>3873</v>
      </c>
      <c r="AR9" s="11"/>
    </row>
    <row r="10" spans="1:44" ht="14.25" customHeight="1">
      <c r="A10" s="11" t="s">
        <v>115</v>
      </c>
      <c r="B10" s="11">
        <v>962</v>
      </c>
      <c r="C10" s="11">
        <v>-0.55139163726621099</v>
      </c>
      <c r="D10" s="17">
        <v>5.3875405445749698E-14</v>
      </c>
      <c r="E10" s="28">
        <v>2407</v>
      </c>
      <c r="F10" s="29">
        <v>-0.522582813843393</v>
      </c>
      <c r="G10" s="29">
        <v>3.3502317234926402E-13</v>
      </c>
      <c r="H10" s="28" t="s">
        <v>3861</v>
      </c>
      <c r="I10" s="11" t="s">
        <v>3862</v>
      </c>
      <c r="J10" s="11"/>
      <c r="K10" s="11"/>
      <c r="L10" s="11"/>
      <c r="M10" s="11" t="s">
        <v>207</v>
      </c>
      <c r="N10" s="11">
        <v>960</v>
      </c>
      <c r="O10" s="11">
        <v>-2.9934734070549598E-2</v>
      </c>
      <c r="P10" s="17">
        <v>1.8861634162638199E-9</v>
      </c>
      <c r="Q10" s="11"/>
      <c r="R10" s="11"/>
      <c r="S10" s="11"/>
      <c r="T10" s="11" t="s">
        <v>3872</v>
      </c>
      <c r="U10" s="11" t="s">
        <v>3862</v>
      </c>
      <c r="V10" s="11"/>
      <c r="W10" s="11"/>
      <c r="X10" s="11"/>
      <c r="Y10" s="11"/>
      <c r="Z10" s="11" t="s">
        <v>204</v>
      </c>
      <c r="AA10" s="11">
        <v>736</v>
      </c>
      <c r="AB10" s="11">
        <v>0.59353798801378299</v>
      </c>
      <c r="AC10" s="23">
        <v>9.2185800890906296E-11</v>
      </c>
      <c r="AD10" s="11"/>
      <c r="AE10" s="11"/>
      <c r="AF10" s="11"/>
      <c r="AG10" s="11" t="s">
        <v>3872</v>
      </c>
      <c r="AH10" s="11">
        <v>0</v>
      </c>
      <c r="AI10" s="11" t="s">
        <v>3874</v>
      </c>
      <c r="AM10" s="153" t="s">
        <v>2934</v>
      </c>
      <c r="AN10" s="30">
        <v>226</v>
      </c>
      <c r="AO10" s="30">
        <v>0.67</v>
      </c>
      <c r="AP10" s="31">
        <v>1.7499999999999999E-7</v>
      </c>
      <c r="AQ10" s="11">
        <v>0</v>
      </c>
      <c r="AR10" s="11" t="s">
        <v>3865</v>
      </c>
    </row>
    <row r="11" spans="1:44" ht="14.25" customHeight="1">
      <c r="A11" s="11" t="s">
        <v>116</v>
      </c>
      <c r="B11" s="11">
        <v>963</v>
      </c>
      <c r="C11" s="11">
        <v>-0.81374492210875504</v>
      </c>
      <c r="D11" s="17">
        <v>5.36335761438021E-30</v>
      </c>
      <c r="E11" s="28">
        <v>2411</v>
      </c>
      <c r="F11" s="29">
        <v>-0.45776499962564599</v>
      </c>
      <c r="G11" s="29">
        <v>1.60828079900074E-10</v>
      </c>
      <c r="H11" s="28" t="s">
        <v>3861</v>
      </c>
      <c r="I11" s="11">
        <v>0</v>
      </c>
      <c r="J11" s="11" t="s">
        <v>3871</v>
      </c>
      <c r="K11" s="11"/>
      <c r="L11" s="11"/>
      <c r="M11" s="11" t="s">
        <v>227</v>
      </c>
      <c r="N11" s="11">
        <v>882</v>
      </c>
      <c r="O11" s="11">
        <v>2.7194230572807201E-2</v>
      </c>
      <c r="P11" s="17">
        <v>5.1832303526255599E-8</v>
      </c>
      <c r="Q11" s="11"/>
      <c r="R11" s="11"/>
      <c r="S11" s="11"/>
      <c r="T11" s="11" t="s">
        <v>3872</v>
      </c>
      <c r="U11" s="11" t="s">
        <v>3875</v>
      </c>
      <c r="V11" s="11"/>
      <c r="W11" s="11"/>
      <c r="X11" s="11"/>
      <c r="Y11" s="11"/>
      <c r="Z11" s="11" t="s">
        <v>210</v>
      </c>
      <c r="AA11" s="11">
        <v>736</v>
      </c>
      <c r="AB11" s="11">
        <v>0.57530735599716798</v>
      </c>
      <c r="AC11" s="23">
        <v>6.0840140711991299E-10</v>
      </c>
      <c r="AD11" s="11"/>
      <c r="AE11" s="11"/>
      <c r="AF11" s="11"/>
      <c r="AG11" s="11" t="s">
        <v>3872</v>
      </c>
      <c r="AH11" s="11" t="s">
        <v>3875</v>
      </c>
      <c r="AI11" s="11"/>
      <c r="AM11" s="153" t="s">
        <v>1298</v>
      </c>
      <c r="AN11" s="30">
        <v>214</v>
      </c>
      <c r="AO11" s="30">
        <v>0.55000000000000004</v>
      </c>
      <c r="AP11" s="31">
        <v>2.36E-7</v>
      </c>
      <c r="AQ11" s="11" t="s">
        <v>3876</v>
      </c>
      <c r="AR11" s="11"/>
    </row>
    <row r="12" spans="1:44" ht="14.25" customHeight="1">
      <c r="A12" s="11" t="s">
        <v>117</v>
      </c>
      <c r="B12" s="11">
        <v>963</v>
      </c>
      <c r="C12" s="11">
        <v>-0.549434433239953</v>
      </c>
      <c r="D12" s="17">
        <v>2.8457113295204298E-14</v>
      </c>
      <c r="E12" s="28">
        <v>2406</v>
      </c>
      <c r="F12" s="29">
        <v>-0.28837630471881998</v>
      </c>
      <c r="G12" s="29">
        <v>6.9452317192969805E-5</v>
      </c>
      <c r="H12" s="28" t="s">
        <v>3861</v>
      </c>
      <c r="I12" s="11" t="s">
        <v>3862</v>
      </c>
      <c r="J12" s="11"/>
      <c r="K12" s="11"/>
      <c r="L12" s="11"/>
      <c r="M12" s="11" t="s">
        <v>229</v>
      </c>
      <c r="N12" s="11">
        <v>912</v>
      </c>
      <c r="O12" s="11">
        <v>2.5197427287879999E-2</v>
      </c>
      <c r="P12" s="17">
        <v>5.9749585941781299E-7</v>
      </c>
      <c r="Q12" s="11"/>
      <c r="R12" s="11"/>
      <c r="S12" s="11"/>
      <c r="T12" s="11" t="s">
        <v>3872</v>
      </c>
      <c r="U12" s="11" t="s">
        <v>3875</v>
      </c>
      <c r="V12" s="11"/>
      <c r="W12" s="11"/>
      <c r="X12" s="11"/>
      <c r="Y12" s="11"/>
      <c r="Z12" s="11" t="s">
        <v>223</v>
      </c>
      <c r="AA12" s="11">
        <v>727</v>
      </c>
      <c r="AB12" s="11">
        <v>0.53878279374395099</v>
      </c>
      <c r="AC12" s="23">
        <v>2.47652208538402E-9</v>
      </c>
      <c r="AD12" s="11"/>
      <c r="AE12" s="11"/>
      <c r="AF12" s="11"/>
      <c r="AG12" s="11" t="s">
        <v>3872</v>
      </c>
      <c r="AH12" s="11" t="s">
        <v>3866</v>
      </c>
      <c r="AI12" s="11"/>
      <c r="AM12" s="153" t="s">
        <v>2915</v>
      </c>
      <c r="AN12" s="30">
        <v>208</v>
      </c>
      <c r="AO12" s="30">
        <v>0.59</v>
      </c>
      <c r="AP12" s="31">
        <v>3.2899999999999999E-7</v>
      </c>
      <c r="AQ12" s="11">
        <v>0</v>
      </c>
      <c r="AR12" s="11" t="s">
        <v>3865</v>
      </c>
    </row>
    <row r="13" spans="1:44" ht="14.25" customHeight="1">
      <c r="A13" s="11" t="s">
        <v>123</v>
      </c>
      <c r="B13" s="11">
        <v>947</v>
      </c>
      <c r="C13" s="11">
        <v>-0.40549601808218899</v>
      </c>
      <c r="D13" s="17">
        <v>2.44913433097035E-8</v>
      </c>
      <c r="E13" s="28">
        <v>2402</v>
      </c>
      <c r="F13" s="29">
        <v>-0.163162048706397</v>
      </c>
      <c r="G13" s="29">
        <v>2.2067133000283401E-2</v>
      </c>
      <c r="H13" s="28" t="s">
        <v>3861</v>
      </c>
      <c r="I13" s="11" t="s">
        <v>3862</v>
      </c>
      <c r="J13" s="11"/>
      <c r="K13" s="11"/>
      <c r="L13" s="11"/>
      <c r="M13" s="11" t="s">
        <v>233</v>
      </c>
      <c r="N13" s="11">
        <v>950</v>
      </c>
      <c r="O13" s="11">
        <v>2.1012134818398601E-2</v>
      </c>
      <c r="P13" s="17">
        <v>1.7892550679687001E-5</v>
      </c>
      <c r="Q13" s="11">
        <v>2139</v>
      </c>
      <c r="R13" s="11">
        <v>2.3562963796783801E-2</v>
      </c>
      <c r="S13" s="11">
        <v>3.7205766183583201E-10</v>
      </c>
      <c r="T13" s="11" t="s">
        <v>3861</v>
      </c>
      <c r="U13" s="11" t="s">
        <v>3866</v>
      </c>
      <c r="V13" s="11"/>
      <c r="W13" s="11"/>
      <c r="X13" s="11"/>
      <c r="Y13" s="11"/>
      <c r="Z13" s="11" t="s">
        <v>227</v>
      </c>
      <c r="AA13" s="11">
        <v>680</v>
      </c>
      <c r="AB13" s="11">
        <v>0.465171652408577</v>
      </c>
      <c r="AC13" s="23">
        <v>5.2298452893914302E-7</v>
      </c>
      <c r="AD13" s="11"/>
      <c r="AE13" s="11"/>
      <c r="AF13" s="11"/>
      <c r="AG13" s="11" t="s">
        <v>3872</v>
      </c>
      <c r="AH13" s="11" t="s">
        <v>3875</v>
      </c>
      <c r="AI13" s="11"/>
      <c r="AM13" s="153" t="s">
        <v>2487</v>
      </c>
      <c r="AN13" s="30">
        <v>220</v>
      </c>
      <c r="AO13" s="30">
        <v>-0.64</v>
      </c>
      <c r="AP13" s="31">
        <v>3.5499999999999999E-7</v>
      </c>
      <c r="AQ13" s="11" t="s">
        <v>3873</v>
      </c>
      <c r="AR13" s="11"/>
    </row>
    <row r="14" spans="1:44" ht="14.25" customHeight="1">
      <c r="A14" s="11" t="s">
        <v>76</v>
      </c>
      <c r="B14" s="11">
        <v>963</v>
      </c>
      <c r="C14" s="11">
        <v>-0.30316304088408202</v>
      </c>
      <c r="D14" s="17">
        <v>3.1839675446586999E-5</v>
      </c>
      <c r="E14" s="28">
        <v>2408</v>
      </c>
      <c r="F14" s="29">
        <v>-0.16117257679210401</v>
      </c>
      <c r="G14" s="29">
        <v>2.58363081200183E-2</v>
      </c>
      <c r="H14" s="28" t="s">
        <v>3861</v>
      </c>
      <c r="I14" s="11" t="s">
        <v>3863</v>
      </c>
      <c r="J14" s="11"/>
      <c r="K14" s="11"/>
      <c r="L14" s="11"/>
      <c r="M14" s="11" t="s">
        <v>256</v>
      </c>
      <c r="N14" s="11">
        <v>962</v>
      </c>
      <c r="O14" s="11">
        <v>2.33463721231882E-2</v>
      </c>
      <c r="P14" s="17">
        <v>1.08132641520986E-6</v>
      </c>
      <c r="Q14" s="11">
        <v>2402</v>
      </c>
      <c r="R14" s="11">
        <v>2.5864570016971698E-2</v>
      </c>
      <c r="S14" s="11">
        <v>1.00148154379211E-12</v>
      </c>
      <c r="T14" s="11" t="s">
        <v>3861</v>
      </c>
      <c r="U14" s="11" t="s">
        <v>3863</v>
      </c>
      <c r="V14" s="11"/>
      <c r="W14" s="11"/>
      <c r="X14" s="11"/>
      <c r="Y14" s="11"/>
      <c r="Z14" s="11" t="s">
        <v>229</v>
      </c>
      <c r="AA14" s="11">
        <v>695</v>
      </c>
      <c r="AB14" s="11">
        <v>0.49419282402033698</v>
      </c>
      <c r="AC14" s="23">
        <v>1.92047199909845E-7</v>
      </c>
      <c r="AD14" s="11"/>
      <c r="AE14" s="11"/>
      <c r="AF14" s="11"/>
      <c r="AG14" s="11" t="s">
        <v>3872</v>
      </c>
      <c r="AH14" s="11" t="s">
        <v>3875</v>
      </c>
      <c r="AI14" s="11"/>
      <c r="AM14" s="153" t="s">
        <v>2886</v>
      </c>
      <c r="AN14" s="30">
        <v>211</v>
      </c>
      <c r="AO14" s="30">
        <v>-0.56999999999999995</v>
      </c>
      <c r="AP14" s="31">
        <v>5.7100000000000002E-7</v>
      </c>
      <c r="AQ14" s="11">
        <v>0</v>
      </c>
      <c r="AR14" s="11" t="s">
        <v>3865</v>
      </c>
    </row>
    <row r="15" spans="1:44" ht="14.25" customHeight="1">
      <c r="A15" s="11" t="s">
        <v>85</v>
      </c>
      <c r="B15" s="11">
        <v>923</v>
      </c>
      <c r="C15" s="11">
        <v>-0.66121549723379003</v>
      </c>
      <c r="D15" s="17">
        <v>7.91300622360325E-19</v>
      </c>
      <c r="E15" s="28"/>
      <c r="F15" s="29"/>
      <c r="G15" s="29"/>
      <c r="H15" s="28" t="s">
        <v>3872</v>
      </c>
      <c r="I15" s="11">
        <v>0</v>
      </c>
      <c r="J15" s="11" t="s">
        <v>3877</v>
      </c>
      <c r="K15" s="11"/>
      <c r="L15" s="11"/>
      <c r="M15" s="11" t="s">
        <v>361</v>
      </c>
      <c r="N15" s="11">
        <v>937</v>
      </c>
      <c r="O15" s="11">
        <v>2.0930083416998198E-2</v>
      </c>
      <c r="P15" s="17">
        <v>8.3858919281264408E-6</v>
      </c>
      <c r="Q15" s="11">
        <v>2410</v>
      </c>
      <c r="R15" s="11">
        <v>2.9611578870473498E-2</v>
      </c>
      <c r="S15" s="11">
        <v>4.3611218713263797E-19</v>
      </c>
      <c r="T15" s="11" t="s">
        <v>3861</v>
      </c>
      <c r="U15" s="11" t="s">
        <v>3878</v>
      </c>
      <c r="V15" s="11"/>
      <c r="W15" s="11"/>
      <c r="X15" s="11"/>
      <c r="Y15" s="11"/>
      <c r="Z15" s="11" t="s">
        <v>233</v>
      </c>
      <c r="AA15" s="11">
        <v>727</v>
      </c>
      <c r="AB15" s="11">
        <v>0.50510801094364999</v>
      </c>
      <c r="AC15" s="23">
        <v>4.4362001883735501E-8</v>
      </c>
      <c r="AD15" s="11">
        <v>2138</v>
      </c>
      <c r="AE15" s="11">
        <v>0.49311443116691001</v>
      </c>
      <c r="AF15" s="11">
        <v>1.4731189283885901E-32</v>
      </c>
      <c r="AG15" s="11" t="s">
        <v>3861</v>
      </c>
      <c r="AH15" s="11" t="s">
        <v>3866</v>
      </c>
      <c r="AI15" s="11"/>
      <c r="AM15" s="153" t="s">
        <v>2223</v>
      </c>
      <c r="AN15" s="30">
        <v>226</v>
      </c>
      <c r="AO15" s="30">
        <v>-0.55000000000000004</v>
      </c>
      <c r="AP15" s="31">
        <v>8.47E-7</v>
      </c>
      <c r="AQ15" s="11" t="s">
        <v>3869</v>
      </c>
      <c r="AR15" s="11"/>
    </row>
    <row r="16" spans="1:44" ht="14.25" customHeight="1">
      <c r="A16" s="11" t="s">
        <v>95</v>
      </c>
      <c r="B16" s="11">
        <v>962</v>
      </c>
      <c r="C16" s="11">
        <v>-1.1978815808104999</v>
      </c>
      <c r="D16" s="17">
        <v>1.62660686439582E-68</v>
      </c>
      <c r="E16" s="28">
        <v>2435</v>
      </c>
      <c r="F16" s="29">
        <v>-0.80660948318419101</v>
      </c>
      <c r="G16" s="29">
        <v>1.4965112137260899E-38</v>
      </c>
      <c r="H16" s="28" t="s">
        <v>3861</v>
      </c>
      <c r="I16" s="11" t="s">
        <v>3869</v>
      </c>
      <c r="J16" s="11"/>
      <c r="K16" s="11"/>
      <c r="L16" s="11"/>
      <c r="M16" s="11" t="s">
        <v>490</v>
      </c>
      <c r="N16" s="11">
        <v>960</v>
      </c>
      <c r="O16" s="11">
        <v>2.81830504710948E-2</v>
      </c>
      <c r="P16" s="17">
        <v>4.23839233268347E-9</v>
      </c>
      <c r="Q16" s="11">
        <v>2421</v>
      </c>
      <c r="R16" s="11">
        <v>3.1850890147488001E-2</v>
      </c>
      <c r="S16" s="11">
        <v>5.9656797921546602E-22</v>
      </c>
      <c r="T16" s="11" t="s">
        <v>3861</v>
      </c>
      <c r="U16" s="11" t="s">
        <v>3879</v>
      </c>
      <c r="V16" s="11"/>
      <c r="W16" s="11"/>
      <c r="X16" s="11"/>
      <c r="Y16" s="11"/>
      <c r="Z16" s="11" t="s">
        <v>236</v>
      </c>
      <c r="AA16" s="11">
        <v>735</v>
      </c>
      <c r="AB16" s="11">
        <v>0.47126945854254798</v>
      </c>
      <c r="AC16" s="23">
        <v>1.1375762348266201E-7</v>
      </c>
      <c r="AD16" s="11">
        <v>2404</v>
      </c>
      <c r="AE16" s="11">
        <v>0.36842549582543299</v>
      </c>
      <c r="AF16" s="11">
        <v>1.036104159196E-21</v>
      </c>
      <c r="AG16" s="11" t="s">
        <v>3861</v>
      </c>
      <c r="AH16" s="11" t="s">
        <v>3863</v>
      </c>
      <c r="AI16" s="11"/>
      <c r="AM16" s="153" t="s">
        <v>972</v>
      </c>
      <c r="AN16" s="30">
        <v>226</v>
      </c>
      <c r="AO16" s="30">
        <v>-0.54</v>
      </c>
      <c r="AP16" s="31">
        <v>1.2100000000000001E-6</v>
      </c>
      <c r="AQ16" s="11" t="s">
        <v>3880</v>
      </c>
      <c r="AR16" s="11"/>
    </row>
    <row r="17" spans="1:44" ht="14.25" customHeight="1">
      <c r="A17" s="11" t="s">
        <v>128</v>
      </c>
      <c r="B17" s="11">
        <v>964</v>
      </c>
      <c r="C17" s="11">
        <v>-0.48460242155120398</v>
      </c>
      <c r="D17" s="17">
        <v>1.24061489622217E-10</v>
      </c>
      <c r="E17" s="28">
        <v>2417</v>
      </c>
      <c r="F17" s="29">
        <v>2.22951694305813E-2</v>
      </c>
      <c r="G17" s="29">
        <v>0.75638484427972397</v>
      </c>
      <c r="H17" s="28" t="s">
        <v>3861</v>
      </c>
      <c r="I17" s="11" t="s">
        <v>3862</v>
      </c>
      <c r="J17" s="11"/>
      <c r="K17" s="11"/>
      <c r="L17" s="11"/>
      <c r="M17" s="11" t="s">
        <v>589</v>
      </c>
      <c r="N17" s="11">
        <v>943</v>
      </c>
      <c r="O17" s="11">
        <v>2.3583583673778399E-2</v>
      </c>
      <c r="P17" s="17">
        <v>3.32181359022688E-6</v>
      </c>
      <c r="Q17" s="11">
        <v>2426</v>
      </c>
      <c r="R17" s="11">
        <v>2.39724010158982E-2</v>
      </c>
      <c r="S17" s="11">
        <v>5.8722023293096696E-12</v>
      </c>
      <c r="T17" s="11" t="s">
        <v>3861</v>
      </c>
      <c r="U17" s="11" t="s">
        <v>3878</v>
      </c>
      <c r="V17" s="11"/>
      <c r="W17" s="11"/>
      <c r="X17" s="11"/>
      <c r="Y17" s="11"/>
      <c r="Z17" s="11" t="s">
        <v>240</v>
      </c>
      <c r="AA17" s="11">
        <v>735</v>
      </c>
      <c r="AB17" s="11">
        <v>0.53302694701617703</v>
      </c>
      <c r="AC17" s="23">
        <v>7.2924920966153396E-10</v>
      </c>
      <c r="AD17" s="11"/>
      <c r="AE17" s="11"/>
      <c r="AF17" s="11"/>
      <c r="AG17" s="11" t="s">
        <v>3872</v>
      </c>
      <c r="AH17" s="11" t="s">
        <v>3875</v>
      </c>
      <c r="AI17" s="11"/>
      <c r="AM17" s="153" t="s">
        <v>2214</v>
      </c>
      <c r="AN17" s="30">
        <v>224</v>
      </c>
      <c r="AO17" s="30">
        <v>0.59</v>
      </c>
      <c r="AP17" s="31">
        <v>1.4300000000000001E-6</v>
      </c>
      <c r="AQ17" s="11" t="s">
        <v>3881</v>
      </c>
      <c r="AR17" s="11"/>
    </row>
    <row r="18" spans="1:44" ht="14.25" customHeight="1">
      <c r="A18" s="11" t="s">
        <v>133</v>
      </c>
      <c r="B18" s="11">
        <v>961</v>
      </c>
      <c r="C18" s="11">
        <v>-0.41253345388079399</v>
      </c>
      <c r="D18" s="17">
        <v>3.5591539237835298E-8</v>
      </c>
      <c r="E18" s="28">
        <v>2411</v>
      </c>
      <c r="F18" s="29">
        <v>-9.1695995125123803E-2</v>
      </c>
      <c r="G18" s="29">
        <v>0.202267888644968</v>
      </c>
      <c r="H18" s="28" t="s">
        <v>3861</v>
      </c>
      <c r="I18" s="11">
        <v>0</v>
      </c>
      <c r="J18" s="11" t="s">
        <v>3871</v>
      </c>
      <c r="K18" s="11"/>
      <c r="L18" s="11"/>
      <c r="M18" s="11" t="s">
        <v>656</v>
      </c>
      <c r="N18" s="11">
        <v>960</v>
      </c>
      <c r="O18" s="11">
        <v>2.46860943915647E-2</v>
      </c>
      <c r="P18" s="17">
        <v>3.1084090723911598E-7</v>
      </c>
      <c r="Q18" s="11"/>
      <c r="R18" s="11"/>
      <c r="S18" s="11"/>
      <c r="T18" s="11" t="s">
        <v>3872</v>
      </c>
      <c r="U18" s="11">
        <v>0</v>
      </c>
      <c r="V18" s="11" t="s">
        <v>3874</v>
      </c>
      <c r="W18" s="11"/>
      <c r="X18" s="11"/>
      <c r="Y18" s="11"/>
      <c r="Z18" s="11" t="s">
        <v>249</v>
      </c>
      <c r="AA18" s="11">
        <v>735</v>
      </c>
      <c r="AB18" s="11">
        <v>0.47993405567109698</v>
      </c>
      <c r="AC18" s="23">
        <v>2.5169062185924899E-7</v>
      </c>
      <c r="AD18" s="11">
        <v>2299</v>
      </c>
      <c r="AE18" s="11">
        <v>0.404498924012341</v>
      </c>
      <c r="AF18" s="11">
        <v>4.14668823321477E-23</v>
      </c>
      <c r="AG18" s="11" t="s">
        <v>3861</v>
      </c>
      <c r="AH18" s="11" t="s">
        <v>3863</v>
      </c>
      <c r="AI18" s="11"/>
      <c r="AM18" s="153" t="s">
        <v>2889</v>
      </c>
      <c r="AN18" s="30">
        <v>216</v>
      </c>
      <c r="AO18" s="30">
        <v>-0.53</v>
      </c>
      <c r="AP18" s="31">
        <v>1.7400000000000001E-6</v>
      </c>
      <c r="AQ18" s="11" t="s">
        <v>3869</v>
      </c>
      <c r="AR18" s="11"/>
    </row>
    <row r="19" spans="1:44" ht="14.25" customHeight="1">
      <c r="A19" s="11" t="s">
        <v>155</v>
      </c>
      <c r="B19" s="11">
        <v>955</v>
      </c>
      <c r="C19" s="11">
        <v>-0.35049465954695203</v>
      </c>
      <c r="D19" s="17">
        <v>2.7667948630020998E-6</v>
      </c>
      <c r="E19" s="28">
        <v>2403</v>
      </c>
      <c r="F19" s="29">
        <v>7.5216457726271701E-3</v>
      </c>
      <c r="G19" s="29">
        <v>0.91757840139719105</v>
      </c>
      <c r="H19" s="28" t="s">
        <v>3861</v>
      </c>
      <c r="I19" s="11" t="s">
        <v>3866</v>
      </c>
      <c r="J19" s="11"/>
      <c r="K19" s="11"/>
      <c r="L19" s="11"/>
      <c r="M19" s="11" t="s">
        <v>663</v>
      </c>
      <c r="N19" s="11">
        <v>945</v>
      </c>
      <c r="O19" s="11">
        <v>2.14547156483458E-2</v>
      </c>
      <c r="P19" s="17">
        <v>2.12918617326012E-5</v>
      </c>
      <c r="Q19" s="11"/>
      <c r="R19" s="11"/>
      <c r="S19" s="11"/>
      <c r="T19" s="11" t="s">
        <v>3872</v>
      </c>
      <c r="U19" s="11">
        <v>0</v>
      </c>
      <c r="V19" s="11" t="s">
        <v>3874</v>
      </c>
      <c r="W19" s="11"/>
      <c r="X19" s="11"/>
      <c r="Y19" s="11"/>
      <c r="Z19" s="11" t="s">
        <v>259</v>
      </c>
      <c r="AA19" s="11">
        <v>735</v>
      </c>
      <c r="AB19" s="11">
        <v>0.520316819255489</v>
      </c>
      <c r="AC19" s="23">
        <v>4.1661332625542998E-9</v>
      </c>
      <c r="AD19" s="11"/>
      <c r="AE19" s="11"/>
      <c r="AF19" s="11"/>
      <c r="AG19" s="11" t="s">
        <v>3872</v>
      </c>
      <c r="AH19" s="11" t="s">
        <v>3875</v>
      </c>
      <c r="AI19" s="11"/>
      <c r="AM19" s="153" t="s">
        <v>1461</v>
      </c>
      <c r="AN19" s="30">
        <v>226</v>
      </c>
      <c r="AO19" s="30">
        <v>-0.53</v>
      </c>
      <c r="AP19" s="31">
        <v>1.7600000000000001E-6</v>
      </c>
      <c r="AQ19" s="11" t="s">
        <v>3869</v>
      </c>
      <c r="AR19" s="11"/>
    </row>
    <row r="20" spans="1:44" ht="14.25" customHeight="1">
      <c r="A20" s="11" t="s">
        <v>160</v>
      </c>
      <c r="B20" s="11">
        <v>937</v>
      </c>
      <c r="C20" s="11">
        <v>0.29929311481603599</v>
      </c>
      <c r="D20" s="17">
        <v>3.0476135855394E-5</v>
      </c>
      <c r="E20" s="28">
        <v>2320</v>
      </c>
      <c r="F20" s="29">
        <v>-6.9995216255768601E-3</v>
      </c>
      <c r="G20" s="29">
        <v>0.92265064075866099</v>
      </c>
      <c r="H20" s="28" t="s">
        <v>3861</v>
      </c>
      <c r="I20" s="11">
        <v>0</v>
      </c>
      <c r="J20" s="11" t="s">
        <v>3871</v>
      </c>
      <c r="K20" s="11"/>
      <c r="L20" s="11"/>
      <c r="M20" s="11" t="s">
        <v>779</v>
      </c>
      <c r="N20" s="11">
        <v>775</v>
      </c>
      <c r="O20" s="11">
        <v>-2.69511923209006E-2</v>
      </c>
      <c r="P20" s="17">
        <v>9.776949848244809E-7</v>
      </c>
      <c r="Q20" s="11">
        <v>2228</v>
      </c>
      <c r="R20" s="11">
        <v>-1.5729561574227599E-2</v>
      </c>
      <c r="S20" s="11">
        <v>5.1442083653684599E-5</v>
      </c>
      <c r="T20" s="11" t="s">
        <v>3861</v>
      </c>
      <c r="U20" s="11">
        <v>0</v>
      </c>
      <c r="V20" s="11" t="s">
        <v>3867</v>
      </c>
      <c r="W20" s="11"/>
      <c r="X20" s="11"/>
      <c r="Y20" s="11"/>
      <c r="Z20" s="11" t="s">
        <v>276</v>
      </c>
      <c r="AA20" s="11">
        <v>734</v>
      </c>
      <c r="AB20" s="11">
        <v>0.57792606568661498</v>
      </c>
      <c r="AC20" s="23">
        <v>1.15883434436844E-10</v>
      </c>
      <c r="AD20" s="11">
        <v>2410</v>
      </c>
      <c r="AE20" s="11">
        <v>0.41997786917431601</v>
      </c>
      <c r="AF20" s="11">
        <v>5.9901283069640301E-27</v>
      </c>
      <c r="AG20" s="11" t="s">
        <v>3861</v>
      </c>
      <c r="AH20" s="11" t="s">
        <v>3863</v>
      </c>
      <c r="AI20" s="11"/>
      <c r="AM20" s="153" t="s">
        <v>1678</v>
      </c>
      <c r="AN20" s="30">
        <v>226</v>
      </c>
      <c r="AO20" s="30">
        <v>0.53</v>
      </c>
      <c r="AP20" s="31">
        <v>2.3E-6</v>
      </c>
      <c r="AQ20" s="11" t="s">
        <v>3882</v>
      </c>
      <c r="AR20" s="11"/>
    </row>
    <row r="21" spans="1:44" ht="14.25" customHeight="1">
      <c r="A21" s="11" t="s">
        <v>162</v>
      </c>
      <c r="B21" s="11">
        <v>964</v>
      </c>
      <c r="C21" s="11">
        <v>-0.59556746050198694</v>
      </c>
      <c r="D21" s="17">
        <v>2.42440015152471E-17</v>
      </c>
      <c r="E21" s="28">
        <v>2415</v>
      </c>
      <c r="F21" s="29">
        <v>-0.25210611686936302</v>
      </c>
      <c r="G21" s="29">
        <v>4.4197257819526001E-4</v>
      </c>
      <c r="H21" s="28" t="s">
        <v>3861</v>
      </c>
      <c r="I21" s="11" t="s">
        <v>3866</v>
      </c>
      <c r="J21" s="11"/>
      <c r="K21" s="11"/>
      <c r="L21" s="11"/>
      <c r="M21" s="11" t="s">
        <v>754</v>
      </c>
      <c r="N21" s="11">
        <v>919</v>
      </c>
      <c r="O21" s="11">
        <v>2.63955120032793E-2</v>
      </c>
      <c r="P21" s="17">
        <v>1.94740808534315E-7</v>
      </c>
      <c r="Q21" s="11">
        <v>2439</v>
      </c>
      <c r="R21" s="11">
        <v>4.2733605791973599E-2</v>
      </c>
      <c r="S21" s="11">
        <v>1.53686374126197E-29</v>
      </c>
      <c r="T21" s="11" t="s">
        <v>3861</v>
      </c>
      <c r="U21" s="11">
        <v>0</v>
      </c>
      <c r="V21" s="11" t="s">
        <v>3867</v>
      </c>
      <c r="W21" s="11"/>
      <c r="X21" s="11"/>
      <c r="Y21" s="11"/>
      <c r="Z21" s="11" t="s">
        <v>446</v>
      </c>
      <c r="AA21" s="11">
        <v>719</v>
      </c>
      <c r="AB21" s="11">
        <v>0.43713868972777797</v>
      </c>
      <c r="AC21" s="23">
        <v>2.8573706162758698E-6</v>
      </c>
      <c r="AD21" s="11"/>
      <c r="AE21" s="11"/>
      <c r="AF21" s="11"/>
      <c r="AG21" s="11" t="s">
        <v>3872</v>
      </c>
      <c r="AH21" s="11">
        <v>0</v>
      </c>
      <c r="AI21" s="11" t="s">
        <v>3874</v>
      </c>
      <c r="AM21" s="153" t="s">
        <v>260</v>
      </c>
      <c r="AN21" s="30">
        <v>222</v>
      </c>
      <c r="AO21" s="30">
        <v>-0.59</v>
      </c>
      <c r="AP21" s="31">
        <v>2.7599999999999998E-6</v>
      </c>
      <c r="AQ21" s="11">
        <v>0</v>
      </c>
      <c r="AR21" s="11" t="s">
        <v>3865</v>
      </c>
    </row>
    <row r="22" spans="1:44" ht="14.25" customHeight="1">
      <c r="A22" s="11" t="s">
        <v>167</v>
      </c>
      <c r="B22" s="11">
        <v>962</v>
      </c>
      <c r="C22" s="11">
        <v>-0.46921239253138503</v>
      </c>
      <c r="D22" s="17">
        <v>1.7852775746944601E-10</v>
      </c>
      <c r="E22" s="28">
        <v>2407</v>
      </c>
      <c r="F22" s="29">
        <v>-0.253159356601802</v>
      </c>
      <c r="G22" s="29">
        <v>3.68475222562791E-4</v>
      </c>
      <c r="H22" s="28" t="s">
        <v>3861</v>
      </c>
      <c r="I22" s="11">
        <v>0</v>
      </c>
      <c r="J22" s="11" t="s">
        <v>3871</v>
      </c>
      <c r="K22" s="11"/>
      <c r="L22" s="11"/>
      <c r="M22" s="11" t="s">
        <v>909</v>
      </c>
      <c r="N22" s="11">
        <v>959</v>
      </c>
      <c r="O22" s="11">
        <v>2.2921968002687601E-2</v>
      </c>
      <c r="P22" s="17">
        <v>2.6681830290268102E-6</v>
      </c>
      <c r="Q22" s="11">
        <v>2407</v>
      </c>
      <c r="R22" s="11">
        <v>2.4483724665709999E-2</v>
      </c>
      <c r="S22" s="11">
        <v>4.1746343806736899E-13</v>
      </c>
      <c r="T22" s="11" t="s">
        <v>3861</v>
      </c>
      <c r="U22" s="11" t="s">
        <v>3869</v>
      </c>
      <c r="V22" s="11"/>
      <c r="W22" s="11"/>
      <c r="X22" s="11"/>
      <c r="Y22" s="11"/>
      <c r="Z22" s="11" t="s">
        <v>593</v>
      </c>
      <c r="AA22" s="11">
        <v>734</v>
      </c>
      <c r="AB22" s="11">
        <v>0.40029025529855899</v>
      </c>
      <c r="AC22" s="23">
        <v>5.6763723921176197E-5</v>
      </c>
      <c r="AD22" s="11">
        <v>2419</v>
      </c>
      <c r="AE22" s="11">
        <v>0.20272338635585399</v>
      </c>
      <c r="AF22" s="11">
        <v>5.3708635554739202E-8</v>
      </c>
      <c r="AG22" s="11" t="s">
        <v>3861</v>
      </c>
      <c r="AH22" s="11" t="s">
        <v>3878</v>
      </c>
      <c r="AI22" s="11"/>
      <c r="AM22" s="153" t="s">
        <v>1168</v>
      </c>
      <c r="AN22" s="30">
        <v>210</v>
      </c>
      <c r="AO22" s="30">
        <v>0.62</v>
      </c>
      <c r="AP22" s="31">
        <v>3.6799999999999999E-6</v>
      </c>
      <c r="AQ22" s="11">
        <v>0</v>
      </c>
      <c r="AR22" s="11" t="s">
        <v>3865</v>
      </c>
    </row>
    <row r="23" spans="1:44" ht="14.25" customHeight="1">
      <c r="A23" s="11" t="s">
        <v>223</v>
      </c>
      <c r="B23" s="11">
        <v>953</v>
      </c>
      <c r="C23" s="11">
        <v>0.36022233618016197</v>
      </c>
      <c r="D23" s="17">
        <v>5.2802760600022102E-7</v>
      </c>
      <c r="E23" s="28"/>
      <c r="F23" s="29"/>
      <c r="G23" s="29"/>
      <c r="H23" s="28" t="s">
        <v>3872</v>
      </c>
      <c r="I23" s="11" t="s">
        <v>3866</v>
      </c>
      <c r="J23" s="11"/>
      <c r="K23" s="11"/>
      <c r="L23" s="11"/>
      <c r="M23" s="11" t="s">
        <v>916</v>
      </c>
      <c r="N23" s="11">
        <v>944</v>
      </c>
      <c r="O23" s="11">
        <v>2.6388026626521299E-2</v>
      </c>
      <c r="P23" s="17">
        <v>1.2192051410308601E-7</v>
      </c>
      <c r="Q23" s="11">
        <v>2398</v>
      </c>
      <c r="R23" s="11">
        <v>2.70664157410033E-2</v>
      </c>
      <c r="S23" s="11">
        <v>1.11727697666459E-13</v>
      </c>
      <c r="T23" s="11" t="s">
        <v>3861</v>
      </c>
      <c r="U23" s="11" t="s">
        <v>3862</v>
      </c>
      <c r="V23" s="11"/>
      <c r="W23" s="11"/>
      <c r="X23" s="11"/>
      <c r="Y23" s="11"/>
      <c r="Z23" s="11" t="s">
        <v>3103</v>
      </c>
      <c r="AA23" s="11">
        <v>679</v>
      </c>
      <c r="AB23" s="11">
        <v>0.53941905969042303</v>
      </c>
      <c r="AC23" s="23">
        <v>1.8735423650871E-8</v>
      </c>
      <c r="AD23" s="11"/>
      <c r="AE23" s="11"/>
      <c r="AF23" s="11"/>
      <c r="AG23" s="11" t="s">
        <v>3872</v>
      </c>
      <c r="AH23" s="11">
        <v>0</v>
      </c>
      <c r="AI23" s="11" t="s">
        <v>3874</v>
      </c>
      <c r="AM23" s="153" t="s">
        <v>3023</v>
      </c>
      <c r="AN23" s="30">
        <v>220</v>
      </c>
      <c r="AO23" s="30">
        <v>0.52</v>
      </c>
      <c r="AP23" s="31">
        <v>3.8099999999999999E-6</v>
      </c>
      <c r="AQ23" s="11">
        <v>0</v>
      </c>
      <c r="AR23" s="11" t="s">
        <v>3865</v>
      </c>
    </row>
    <row r="24" spans="1:44" ht="14.25" customHeight="1">
      <c r="A24" s="11" t="s">
        <v>214</v>
      </c>
      <c r="B24" s="11">
        <v>963</v>
      </c>
      <c r="C24" s="11">
        <v>-0.45075578649666098</v>
      </c>
      <c r="D24" s="17">
        <v>9.5466900594548397E-10</v>
      </c>
      <c r="E24" s="28">
        <v>2418</v>
      </c>
      <c r="F24" s="29">
        <v>-3.08714721008535E-2</v>
      </c>
      <c r="G24" s="29">
        <v>0.67114383910818098</v>
      </c>
      <c r="H24" s="28" t="s">
        <v>3861</v>
      </c>
      <c r="I24" s="11" t="s">
        <v>3862</v>
      </c>
      <c r="J24" s="11"/>
      <c r="K24" s="11"/>
      <c r="L24" s="11"/>
      <c r="M24" s="11" t="s">
        <v>1037</v>
      </c>
      <c r="N24" s="11">
        <v>944</v>
      </c>
      <c r="O24" s="11">
        <v>2.34139739806416E-2</v>
      </c>
      <c r="P24" s="17">
        <v>2.3964679114450002E-6</v>
      </c>
      <c r="Q24" s="11"/>
      <c r="R24" s="11"/>
      <c r="S24" s="11"/>
      <c r="T24" s="11" t="s">
        <v>3872</v>
      </c>
      <c r="U24" s="11" t="s">
        <v>3883</v>
      </c>
      <c r="V24" s="11"/>
      <c r="W24" s="11"/>
      <c r="X24" s="11"/>
      <c r="Y24" s="11"/>
      <c r="Z24" s="11" t="s">
        <v>3107</v>
      </c>
      <c r="AA24" s="11">
        <v>734</v>
      </c>
      <c r="AB24" s="11">
        <v>0.52413368580499398</v>
      </c>
      <c r="AC24" s="23">
        <v>1.7661596184317301E-8</v>
      </c>
      <c r="AD24" s="11"/>
      <c r="AE24" s="11"/>
      <c r="AF24" s="11"/>
      <c r="AG24" s="11" t="s">
        <v>3872</v>
      </c>
      <c r="AH24" s="11">
        <v>0</v>
      </c>
      <c r="AI24" s="11" t="s">
        <v>3874</v>
      </c>
      <c r="AM24" s="153" t="s">
        <v>2663</v>
      </c>
      <c r="AN24" s="30">
        <v>226</v>
      </c>
      <c r="AO24" s="30">
        <v>-0.53</v>
      </c>
      <c r="AP24" s="31">
        <v>3.9500000000000003E-6</v>
      </c>
      <c r="AQ24" s="11" t="s">
        <v>3884</v>
      </c>
      <c r="AR24" s="11"/>
    </row>
    <row r="25" spans="1:44" ht="14.25" customHeight="1">
      <c r="A25" s="11" t="s">
        <v>221</v>
      </c>
      <c r="B25" s="11">
        <v>955</v>
      </c>
      <c r="C25" s="11">
        <v>-0.41271542100932701</v>
      </c>
      <c r="D25" s="17">
        <v>3.0306783912845397E-8</v>
      </c>
      <c r="E25" s="28"/>
      <c r="F25" s="29"/>
      <c r="G25" s="29"/>
      <c r="H25" s="28" t="s">
        <v>3872</v>
      </c>
      <c r="I25" s="11">
        <v>0</v>
      </c>
      <c r="J25" s="11" t="s">
        <v>3877</v>
      </c>
      <c r="K25" s="11"/>
      <c r="L25" s="11"/>
      <c r="M25" s="11" t="s">
        <v>1045</v>
      </c>
      <c r="N25" s="11">
        <v>937</v>
      </c>
      <c r="O25" s="11">
        <v>2.0448716834856499E-2</v>
      </c>
      <c r="P25" s="17">
        <v>4.6122389273671901E-5</v>
      </c>
      <c r="Q25" s="11">
        <v>2418</v>
      </c>
      <c r="R25" s="11">
        <v>3.9316005289087498E-2</v>
      </c>
      <c r="S25" s="11">
        <v>1.7418384186535001E-28</v>
      </c>
      <c r="T25" s="11" t="s">
        <v>3861</v>
      </c>
      <c r="U25" s="11" t="s">
        <v>3885</v>
      </c>
      <c r="V25" s="11"/>
      <c r="W25" s="11"/>
      <c r="X25" s="11"/>
      <c r="Y25" s="11"/>
      <c r="Z25" s="11" t="s">
        <v>3108</v>
      </c>
      <c r="AA25" s="11">
        <v>731</v>
      </c>
      <c r="AB25" s="11">
        <v>0.53906232017600897</v>
      </c>
      <c r="AC25" s="23">
        <v>4.5398848958652601E-9</v>
      </c>
      <c r="AD25" s="11"/>
      <c r="AE25" s="11"/>
      <c r="AF25" s="11"/>
      <c r="AG25" s="11" t="s">
        <v>3872</v>
      </c>
      <c r="AH25" s="11">
        <v>0</v>
      </c>
      <c r="AI25" s="11" t="s">
        <v>3874</v>
      </c>
      <c r="AM25" s="153" t="s">
        <v>2935</v>
      </c>
      <c r="AN25" s="30">
        <v>209</v>
      </c>
      <c r="AO25" s="30">
        <v>0.52</v>
      </c>
      <c r="AP25" s="31">
        <v>5.6699999999999999E-6</v>
      </c>
      <c r="AQ25" s="11">
        <v>0</v>
      </c>
      <c r="AR25" s="11" t="s">
        <v>3865</v>
      </c>
    </row>
    <row r="26" spans="1:44" ht="14.25" customHeight="1">
      <c r="A26" s="11" t="s">
        <v>226</v>
      </c>
      <c r="B26" s="11">
        <v>954</v>
      </c>
      <c r="C26" s="11">
        <v>-0.44184892971286699</v>
      </c>
      <c r="D26" s="17">
        <v>1.25681494733117E-9</v>
      </c>
      <c r="E26" s="28"/>
      <c r="F26" s="29"/>
      <c r="G26" s="29"/>
      <c r="H26" s="28" t="s">
        <v>3872</v>
      </c>
      <c r="I26" s="11">
        <v>0</v>
      </c>
      <c r="J26" s="11" t="s">
        <v>3877</v>
      </c>
      <c r="K26" s="11"/>
      <c r="L26" s="11"/>
      <c r="M26" s="11" t="s">
        <v>1290</v>
      </c>
      <c r="N26" s="11">
        <v>939</v>
      </c>
      <c r="O26" s="11">
        <v>-2.10016512817865E-2</v>
      </c>
      <c r="P26" s="17">
        <v>2.35003587587452E-5</v>
      </c>
      <c r="Q26" s="11"/>
      <c r="R26" s="11"/>
      <c r="S26" s="11"/>
      <c r="T26" s="11" t="s">
        <v>3872</v>
      </c>
      <c r="U26" s="11" t="s">
        <v>3886</v>
      </c>
      <c r="V26" s="11"/>
      <c r="W26" s="11"/>
      <c r="X26" s="11"/>
      <c r="Y26" s="11"/>
      <c r="Z26" s="11" t="s">
        <v>3109</v>
      </c>
      <c r="AA26" s="11">
        <v>734</v>
      </c>
      <c r="AB26" s="11">
        <v>0.52649592181212501</v>
      </c>
      <c r="AC26" s="23">
        <v>1.7398902777471701E-8</v>
      </c>
      <c r="AD26" s="11"/>
      <c r="AE26" s="11"/>
      <c r="AF26" s="11"/>
      <c r="AG26" s="11" t="s">
        <v>3872</v>
      </c>
      <c r="AH26" s="11">
        <v>0</v>
      </c>
      <c r="AI26" s="11" t="s">
        <v>3874</v>
      </c>
      <c r="AM26" s="153" t="s">
        <v>2759</v>
      </c>
      <c r="AN26" s="30">
        <v>225</v>
      </c>
      <c r="AO26" s="30">
        <v>-0.56000000000000005</v>
      </c>
      <c r="AP26" s="31">
        <v>1.2E-5</v>
      </c>
      <c r="AQ26" s="11">
        <v>0</v>
      </c>
      <c r="AR26" s="11" t="s">
        <v>3865</v>
      </c>
    </row>
    <row r="27" spans="1:44" ht="14.25" customHeight="1">
      <c r="A27" s="11" t="s">
        <v>231</v>
      </c>
      <c r="B27" s="11">
        <v>961</v>
      </c>
      <c r="C27" s="11">
        <v>-0.42820932363634101</v>
      </c>
      <c r="D27" s="17">
        <v>4.0578984044008802E-9</v>
      </c>
      <c r="E27" s="28">
        <v>2404</v>
      </c>
      <c r="F27" s="29">
        <v>-3.9857153947246898E-2</v>
      </c>
      <c r="G27" s="29">
        <v>0.56693097250525204</v>
      </c>
      <c r="H27" s="28" t="s">
        <v>3861</v>
      </c>
      <c r="I27" s="11" t="s">
        <v>3862</v>
      </c>
      <c r="J27" s="11"/>
      <c r="K27" s="11"/>
      <c r="L27" s="11"/>
      <c r="M27" s="11" t="s">
        <v>1347</v>
      </c>
      <c r="N27" s="11">
        <v>906</v>
      </c>
      <c r="O27" s="11">
        <v>-2.2440962548397999E-2</v>
      </c>
      <c r="P27" s="17">
        <v>1.3244638824261801E-5</v>
      </c>
      <c r="Q27" s="11">
        <v>2093</v>
      </c>
      <c r="R27" s="11">
        <v>-1.5209647076513099E-2</v>
      </c>
      <c r="S27" s="11">
        <v>1.23988396166677E-4</v>
      </c>
      <c r="T27" s="11" t="s">
        <v>3861</v>
      </c>
      <c r="U27" s="11">
        <v>0</v>
      </c>
      <c r="V27" s="11" t="s">
        <v>3867</v>
      </c>
      <c r="W27" s="11"/>
      <c r="X27" s="11"/>
      <c r="Y27" s="11"/>
      <c r="Z27" s="11" t="s">
        <v>3110</v>
      </c>
      <c r="AA27" s="11">
        <v>705</v>
      </c>
      <c r="AB27" s="11">
        <v>0.56642927645237695</v>
      </c>
      <c r="AC27" s="23">
        <v>4.4988910288535002E-10</v>
      </c>
      <c r="AD27" s="11"/>
      <c r="AE27" s="11"/>
      <c r="AF27" s="11"/>
      <c r="AG27" s="11" t="s">
        <v>3872</v>
      </c>
      <c r="AH27" s="11">
        <v>0</v>
      </c>
      <c r="AI27" s="11" t="s">
        <v>3874</v>
      </c>
      <c r="AM27" s="153" t="s">
        <v>3095</v>
      </c>
      <c r="AN27" s="30">
        <v>205</v>
      </c>
      <c r="AO27" s="30">
        <v>0.61</v>
      </c>
      <c r="AP27" s="31">
        <v>2.5700000000000001E-5</v>
      </c>
      <c r="AQ27" s="11">
        <v>0</v>
      </c>
      <c r="AR27" s="11" t="s">
        <v>3865</v>
      </c>
    </row>
    <row r="28" spans="1:44" ht="14.25" customHeight="1">
      <c r="A28" s="11" t="s">
        <v>236</v>
      </c>
      <c r="B28" s="11">
        <v>962</v>
      </c>
      <c r="C28" s="11">
        <v>0.50473866628619701</v>
      </c>
      <c r="D28" s="17">
        <v>1.0261093906006201E-12</v>
      </c>
      <c r="E28" s="28">
        <v>2405</v>
      </c>
      <c r="F28" s="29">
        <v>0.39814173775290601</v>
      </c>
      <c r="G28" s="29">
        <v>4.3266050855371303E-9</v>
      </c>
      <c r="H28" s="28" t="s">
        <v>3861</v>
      </c>
      <c r="I28" s="11" t="s">
        <v>3863</v>
      </c>
      <c r="J28" s="11"/>
      <c r="K28" s="11"/>
      <c r="L28" s="11"/>
      <c r="M28" s="11" t="s">
        <v>1406</v>
      </c>
      <c r="N28" s="11">
        <v>962</v>
      </c>
      <c r="O28" s="11">
        <v>-2.1256349094432699E-2</v>
      </c>
      <c r="P28" s="17">
        <v>8.2916035943622299E-6</v>
      </c>
      <c r="Q28" s="11">
        <v>2426</v>
      </c>
      <c r="R28" s="11">
        <v>-3.39164712646704E-2</v>
      </c>
      <c r="S28" s="11">
        <v>5.8611330449621998E-21</v>
      </c>
      <c r="T28" s="11" t="s">
        <v>3861</v>
      </c>
      <c r="U28" s="11" t="s">
        <v>3869</v>
      </c>
      <c r="V28" s="11"/>
      <c r="W28" s="11"/>
      <c r="X28" s="11"/>
      <c r="Y28" s="11"/>
      <c r="Z28" s="11" t="s">
        <v>3111</v>
      </c>
      <c r="AA28" s="11">
        <v>716</v>
      </c>
      <c r="AB28" s="11">
        <v>0.51451397886727501</v>
      </c>
      <c r="AC28" s="23">
        <v>1.7822555526606498E-8</v>
      </c>
      <c r="AD28" s="11"/>
      <c r="AE28" s="11"/>
      <c r="AF28" s="11"/>
      <c r="AG28" s="11" t="s">
        <v>3872</v>
      </c>
      <c r="AH28" s="11">
        <v>0</v>
      </c>
      <c r="AI28" s="11" t="s">
        <v>3874</v>
      </c>
      <c r="AM28" s="153" t="s">
        <v>2879</v>
      </c>
      <c r="AN28" s="30">
        <v>186</v>
      </c>
      <c r="AO28" s="30">
        <v>0.64</v>
      </c>
      <c r="AP28" s="31">
        <v>3.57E-5</v>
      </c>
      <c r="AQ28" s="11">
        <v>0</v>
      </c>
      <c r="AR28" s="11" t="s">
        <v>3865</v>
      </c>
    </row>
    <row r="29" spans="1:44" ht="14.25" customHeight="1">
      <c r="A29" s="11" t="s">
        <v>240</v>
      </c>
      <c r="B29" s="11">
        <v>963</v>
      </c>
      <c r="C29" s="11">
        <v>0.49082602736849301</v>
      </c>
      <c r="D29" s="17">
        <v>3.0530496151283801E-12</v>
      </c>
      <c r="E29" s="28"/>
      <c r="F29" s="29"/>
      <c r="G29" s="29"/>
      <c r="H29" s="28" t="s">
        <v>3872</v>
      </c>
      <c r="I29" s="11" t="s">
        <v>3875</v>
      </c>
      <c r="J29" s="11"/>
      <c r="K29" s="11"/>
      <c r="L29" s="11"/>
      <c r="M29" s="11" t="s">
        <v>1461</v>
      </c>
      <c r="N29" s="11">
        <v>960</v>
      </c>
      <c r="O29" s="11">
        <v>2.19407686942838E-2</v>
      </c>
      <c r="P29" s="17">
        <v>5.1968754923717104E-7</v>
      </c>
      <c r="Q29" s="11">
        <v>2430</v>
      </c>
      <c r="R29" s="11">
        <v>4.84386592574668E-2</v>
      </c>
      <c r="S29" s="11">
        <v>2.5448703757561299E-51</v>
      </c>
      <c r="T29" s="11" t="s">
        <v>3861</v>
      </c>
      <c r="U29" s="11" t="s">
        <v>3869</v>
      </c>
      <c r="V29" s="11"/>
      <c r="W29" s="11"/>
      <c r="X29" s="11"/>
      <c r="Y29" s="11"/>
      <c r="Z29" s="11"/>
      <c r="AA29" s="11"/>
      <c r="AB29" s="11"/>
      <c r="AC29" s="11"/>
      <c r="AD29" s="11"/>
      <c r="AE29" s="11"/>
      <c r="AF29" s="11"/>
      <c r="AG29" s="11"/>
      <c r="AH29" s="11"/>
      <c r="AI29" s="11"/>
      <c r="AM29" s="153" t="s">
        <v>762</v>
      </c>
      <c r="AN29" s="30">
        <v>207</v>
      </c>
      <c r="AO29" s="30">
        <v>0.53</v>
      </c>
      <c r="AP29" s="31">
        <v>3.9499999999999998E-5</v>
      </c>
      <c r="AQ29" s="11" t="s">
        <v>3887</v>
      </c>
      <c r="AR29" s="11"/>
    </row>
    <row r="30" spans="1:44" ht="14.25" customHeight="1">
      <c r="A30" s="11" t="s">
        <v>244</v>
      </c>
      <c r="B30" s="11">
        <v>958</v>
      </c>
      <c r="C30" s="11">
        <v>0.35977468913889799</v>
      </c>
      <c r="D30" s="17">
        <v>1.32655857063031E-6</v>
      </c>
      <c r="E30" s="28">
        <v>2379</v>
      </c>
      <c r="F30" s="29">
        <v>0.20666061238702599</v>
      </c>
      <c r="G30" s="29">
        <v>4.2618762729083604E-3</v>
      </c>
      <c r="H30" s="28" t="s">
        <v>3861</v>
      </c>
      <c r="I30" s="11" t="s">
        <v>3863</v>
      </c>
      <c r="J30" s="11"/>
      <c r="K30" s="11"/>
      <c r="L30" s="11"/>
      <c r="M30" s="11" t="s">
        <v>1465</v>
      </c>
      <c r="N30" s="11">
        <v>962</v>
      </c>
      <c r="O30" s="11">
        <v>-2.2169750877418199E-2</v>
      </c>
      <c r="P30" s="17">
        <v>4.6691208075366696E-6</v>
      </c>
      <c r="Q30" s="11">
        <v>2427</v>
      </c>
      <c r="R30" s="11">
        <v>-2.62063151099356E-2</v>
      </c>
      <c r="S30" s="11">
        <v>4.6645976951539802E-13</v>
      </c>
      <c r="T30" s="11" t="s">
        <v>3861</v>
      </c>
      <c r="U30" s="11" t="s">
        <v>3888</v>
      </c>
      <c r="V30" s="11"/>
      <c r="W30" s="11"/>
      <c r="X30" s="11"/>
      <c r="Y30" s="11"/>
      <c r="Z30" s="11"/>
      <c r="AA30" s="11"/>
      <c r="AB30" s="11"/>
      <c r="AC30" s="11"/>
      <c r="AD30" s="11"/>
      <c r="AE30" s="11"/>
      <c r="AF30" s="11"/>
      <c r="AG30" s="11"/>
      <c r="AH30" s="11"/>
      <c r="AI30" s="11"/>
      <c r="AM30" s="153" t="s">
        <v>1540</v>
      </c>
      <c r="AN30" s="30">
        <v>226</v>
      </c>
      <c r="AO30" s="30">
        <v>-0.53</v>
      </c>
      <c r="AP30" s="31">
        <v>3.9900000000000001E-5</v>
      </c>
      <c r="AQ30" s="11" t="s">
        <v>3866</v>
      </c>
      <c r="AR30" s="11"/>
    </row>
    <row r="31" spans="1:44" ht="14.25" customHeight="1">
      <c r="A31" s="11" t="s">
        <v>249</v>
      </c>
      <c r="B31" s="11">
        <v>962</v>
      </c>
      <c r="C31" s="11">
        <v>0.51769227375371196</v>
      </c>
      <c r="D31" s="17">
        <v>1.49492411898389E-12</v>
      </c>
      <c r="E31" s="28">
        <v>2300</v>
      </c>
      <c r="F31" s="29">
        <v>0.32412534081338201</v>
      </c>
      <c r="G31" s="29">
        <v>5.7126958593154104E-6</v>
      </c>
      <c r="H31" s="28" t="s">
        <v>3861</v>
      </c>
      <c r="I31" s="11" t="s">
        <v>3863</v>
      </c>
      <c r="J31" s="11"/>
      <c r="K31" s="11"/>
      <c r="L31" s="11"/>
      <c r="M31" s="11" t="s">
        <v>1489</v>
      </c>
      <c r="N31" s="11">
        <v>962</v>
      </c>
      <c r="O31" s="11">
        <v>3.2577871872855199E-2</v>
      </c>
      <c r="P31" s="17">
        <v>2.0788283820005602E-12</v>
      </c>
      <c r="Q31" s="11">
        <v>2432</v>
      </c>
      <c r="R31" s="11">
        <v>2.9223180543244201E-2</v>
      </c>
      <c r="S31" s="11">
        <v>1.31192980904866E-17</v>
      </c>
      <c r="T31" s="11" t="s">
        <v>3861</v>
      </c>
      <c r="U31" s="11" t="s">
        <v>3889</v>
      </c>
      <c r="V31" s="11"/>
      <c r="W31" s="11"/>
      <c r="X31" s="11"/>
      <c r="Y31" s="11"/>
      <c r="Z31" s="11"/>
      <c r="AA31" s="11"/>
      <c r="AB31" s="11"/>
      <c r="AC31" s="11"/>
      <c r="AD31" s="11"/>
      <c r="AE31" s="11"/>
      <c r="AF31" s="11"/>
      <c r="AG31" s="11"/>
      <c r="AH31" s="11"/>
      <c r="AI31" s="11"/>
      <c r="AM31" s="153" t="s">
        <v>3022</v>
      </c>
      <c r="AN31" s="30">
        <v>210</v>
      </c>
      <c r="AO31" s="30">
        <v>0.47</v>
      </c>
      <c r="AP31" s="31">
        <v>5.3000000000000001E-5</v>
      </c>
      <c r="AQ31" s="11">
        <v>0</v>
      </c>
      <c r="AR31" s="11" t="s">
        <v>3865</v>
      </c>
    </row>
    <row r="32" spans="1:44" ht="14.25" customHeight="1">
      <c r="A32" s="11" t="s">
        <v>257</v>
      </c>
      <c r="B32" s="11">
        <v>962</v>
      </c>
      <c r="C32" s="11">
        <v>-0.32861238623697497</v>
      </c>
      <c r="D32" s="17">
        <v>1.0755044460800301E-5</v>
      </c>
      <c r="E32" s="28"/>
      <c r="F32" s="29"/>
      <c r="G32" s="29"/>
      <c r="H32" s="28" t="s">
        <v>3872</v>
      </c>
      <c r="I32" s="11" t="s">
        <v>3862</v>
      </c>
      <c r="J32" s="11"/>
      <c r="K32" s="11"/>
      <c r="L32" s="11"/>
      <c r="M32" s="11" t="s">
        <v>1593</v>
      </c>
      <c r="N32" s="11">
        <v>961</v>
      </c>
      <c r="O32" s="11">
        <v>1.9652768040386001E-2</v>
      </c>
      <c r="P32" s="17">
        <v>4.10167800039565E-5</v>
      </c>
      <c r="Q32" s="11">
        <v>2419</v>
      </c>
      <c r="R32" s="11">
        <v>2.9214809207515201E-2</v>
      </c>
      <c r="S32" s="11">
        <v>3.37588047857526E-16</v>
      </c>
      <c r="T32" s="11" t="s">
        <v>3861</v>
      </c>
      <c r="U32" s="11" t="s">
        <v>3890</v>
      </c>
      <c r="V32" s="11"/>
      <c r="W32" s="11"/>
      <c r="X32" s="11"/>
      <c r="Y32" s="11"/>
      <c r="Z32" s="11"/>
      <c r="AA32" s="11"/>
      <c r="AB32" s="11"/>
      <c r="AC32" s="11"/>
      <c r="AD32" s="11"/>
      <c r="AE32" s="11"/>
      <c r="AF32" s="11"/>
      <c r="AG32" s="11"/>
      <c r="AH32" s="11"/>
      <c r="AI32" s="11"/>
      <c r="AM32" s="153" t="s">
        <v>1943</v>
      </c>
      <c r="AN32" s="30">
        <v>223</v>
      </c>
      <c r="AO32" s="30">
        <v>0.48</v>
      </c>
      <c r="AP32" s="31">
        <v>5.5399999999999998E-5</v>
      </c>
      <c r="AQ32" s="11">
        <v>0</v>
      </c>
      <c r="AR32" s="11" t="s">
        <v>3865</v>
      </c>
    </row>
    <row r="33" spans="1:43" ht="14.25" customHeight="1">
      <c r="A33" s="11" t="s">
        <v>259</v>
      </c>
      <c r="B33" s="11">
        <v>963</v>
      </c>
      <c r="C33" s="11">
        <v>0.39735826224998499</v>
      </c>
      <c r="D33" s="17">
        <v>2.68986082771204E-8</v>
      </c>
      <c r="E33" s="28"/>
      <c r="F33" s="29"/>
      <c r="G33" s="29"/>
      <c r="H33" s="28" t="s">
        <v>3872</v>
      </c>
      <c r="I33" s="11" t="s">
        <v>3875</v>
      </c>
      <c r="J33" s="11"/>
      <c r="K33" s="11"/>
      <c r="L33" s="11"/>
      <c r="M33" s="11" t="s">
        <v>1613</v>
      </c>
      <c r="N33" s="11">
        <v>894</v>
      </c>
      <c r="O33" s="11">
        <v>2.34501811804999E-2</v>
      </c>
      <c r="P33" s="17">
        <v>3.5986748258272598E-6</v>
      </c>
      <c r="Q33" s="11"/>
      <c r="R33" s="11"/>
      <c r="S33" s="11"/>
      <c r="T33" s="11" t="s">
        <v>3872</v>
      </c>
      <c r="U33" s="11">
        <v>0</v>
      </c>
      <c r="V33" s="11" t="s">
        <v>3874</v>
      </c>
      <c r="W33" s="11"/>
      <c r="X33" s="11"/>
      <c r="Y33" s="11"/>
      <c r="Z33" s="11"/>
      <c r="AA33" s="11"/>
      <c r="AB33" s="11"/>
      <c r="AC33" s="11"/>
      <c r="AD33" s="11"/>
      <c r="AE33" s="11"/>
      <c r="AF33" s="11"/>
      <c r="AG33" s="11"/>
      <c r="AH33" s="11"/>
      <c r="AI33" s="11"/>
      <c r="AM33" s="11"/>
      <c r="AN33" s="11"/>
      <c r="AO33" s="11"/>
      <c r="AP33" s="11"/>
      <c r="AQ33" s="11"/>
    </row>
    <row r="34" spans="1:43" ht="14.25" customHeight="1">
      <c r="A34" s="11" t="s">
        <v>271</v>
      </c>
      <c r="B34" s="11">
        <v>950</v>
      </c>
      <c r="C34" s="11">
        <v>0.41217365389555799</v>
      </c>
      <c r="D34" s="17">
        <v>1.59829243009427E-8</v>
      </c>
      <c r="E34" s="28">
        <v>2227</v>
      </c>
      <c r="F34" s="29">
        <v>-8.8328986310043205E-3</v>
      </c>
      <c r="G34" s="29">
        <v>0.90668346578245396</v>
      </c>
      <c r="H34" s="28" t="s">
        <v>3861</v>
      </c>
      <c r="I34" s="11" t="s">
        <v>3891</v>
      </c>
      <c r="J34" s="11"/>
      <c r="K34" s="11"/>
      <c r="L34" s="11"/>
      <c r="M34" s="11" t="s">
        <v>1715</v>
      </c>
      <c r="N34" s="11">
        <v>962</v>
      </c>
      <c r="O34" s="11">
        <v>2.4936967890794502E-2</v>
      </c>
      <c r="P34" s="17">
        <v>2.2825127696442199E-7</v>
      </c>
      <c r="Q34" s="11"/>
      <c r="R34" s="11"/>
      <c r="S34" s="11"/>
      <c r="T34" s="11" t="s">
        <v>3872</v>
      </c>
      <c r="U34" s="11" t="s">
        <v>3892</v>
      </c>
      <c r="V34" s="11"/>
      <c r="W34" s="11"/>
      <c r="X34" s="11"/>
      <c r="Y34" s="11"/>
      <c r="Z34" s="11"/>
      <c r="AA34" s="11"/>
      <c r="AB34" s="11"/>
      <c r="AC34" s="11"/>
      <c r="AD34" s="11"/>
      <c r="AE34" s="11"/>
      <c r="AF34" s="11"/>
      <c r="AG34" s="11"/>
      <c r="AH34" s="11"/>
      <c r="AI34" s="11"/>
      <c r="AM34" s="11"/>
      <c r="AN34" s="11"/>
      <c r="AO34" s="11"/>
      <c r="AP34" s="11"/>
      <c r="AQ34" s="11"/>
    </row>
    <row r="35" spans="1:43" ht="14.25" customHeight="1">
      <c r="A35" s="11" t="s">
        <v>269</v>
      </c>
      <c r="B35" s="11">
        <v>958</v>
      </c>
      <c r="C35" s="11">
        <v>-0.481077168762091</v>
      </c>
      <c r="D35" s="17">
        <v>1.2484464377113E-10</v>
      </c>
      <c r="E35" s="28"/>
      <c r="F35" s="29"/>
      <c r="G35" s="29"/>
      <c r="H35" s="28" t="s">
        <v>3872</v>
      </c>
      <c r="I35" s="11">
        <v>0</v>
      </c>
      <c r="J35" s="11" t="s">
        <v>3877</v>
      </c>
      <c r="K35" s="11"/>
      <c r="L35" s="11"/>
      <c r="M35" s="11" t="s">
        <v>1819</v>
      </c>
      <c r="N35" s="11">
        <v>961</v>
      </c>
      <c r="O35" s="11">
        <v>1.6020179626756899E-2</v>
      </c>
      <c r="P35" s="17">
        <v>6.01172562110317E-5</v>
      </c>
      <c r="Q35" s="11">
        <v>2395</v>
      </c>
      <c r="R35" s="11">
        <v>3.03698161764623E-2</v>
      </c>
      <c r="S35" s="11">
        <v>1.48240642186567E-18</v>
      </c>
      <c r="T35" s="11" t="s">
        <v>3861</v>
      </c>
      <c r="U35" s="11" t="s">
        <v>3869</v>
      </c>
      <c r="V35" s="11"/>
      <c r="W35" s="11"/>
      <c r="X35" s="11"/>
      <c r="Y35" s="11"/>
      <c r="Z35" s="11"/>
      <c r="AA35" s="11"/>
      <c r="AB35" s="11"/>
      <c r="AC35" s="11"/>
      <c r="AD35" s="11"/>
      <c r="AE35" s="11"/>
      <c r="AF35" s="11"/>
      <c r="AG35" s="11"/>
      <c r="AH35" s="11"/>
      <c r="AI35" s="11"/>
      <c r="AM35" s="11"/>
      <c r="AN35" s="11"/>
      <c r="AO35" s="11"/>
      <c r="AP35" s="11"/>
      <c r="AQ35" s="11"/>
    </row>
    <row r="36" spans="1:43" ht="14.25" customHeight="1">
      <c r="A36" s="11" t="s">
        <v>276</v>
      </c>
      <c r="B36" s="11">
        <v>962</v>
      </c>
      <c r="C36" s="11">
        <v>0.44435368710999901</v>
      </c>
      <c r="D36" s="17">
        <v>5.3017490489136097E-10</v>
      </c>
      <c r="E36" s="28">
        <v>2411</v>
      </c>
      <c r="F36" s="29">
        <v>0.22592320285741599</v>
      </c>
      <c r="G36" s="29">
        <v>1.11590510091261E-3</v>
      </c>
      <c r="H36" s="28" t="s">
        <v>3861</v>
      </c>
      <c r="I36" s="11" t="s">
        <v>3863</v>
      </c>
      <c r="J36" s="11"/>
      <c r="K36" s="11"/>
      <c r="L36" s="11"/>
      <c r="M36" s="11" t="s">
        <v>2057</v>
      </c>
      <c r="N36" s="11">
        <v>941</v>
      </c>
      <c r="O36" s="11">
        <v>2.10631907054161E-2</v>
      </c>
      <c r="P36" s="17">
        <v>2.23395890218432E-5</v>
      </c>
      <c r="Q36" s="11">
        <v>2421</v>
      </c>
      <c r="R36" s="11">
        <v>3.9671098905508302E-2</v>
      </c>
      <c r="S36" s="11">
        <v>3.4561550430658902E-29</v>
      </c>
      <c r="T36" s="11" t="s">
        <v>3861</v>
      </c>
      <c r="U36" s="11" t="s">
        <v>3875</v>
      </c>
      <c r="V36" s="11"/>
      <c r="W36" s="11"/>
      <c r="X36" s="11"/>
      <c r="Y36" s="11"/>
      <c r="Z36" s="11"/>
      <c r="AA36" s="11"/>
      <c r="AB36" s="11"/>
      <c r="AC36" s="11"/>
      <c r="AD36" s="11"/>
      <c r="AE36" s="11"/>
      <c r="AF36" s="11"/>
      <c r="AG36" s="11"/>
      <c r="AH36" s="11"/>
      <c r="AI36" s="11"/>
      <c r="AM36" s="11"/>
      <c r="AN36" s="11"/>
      <c r="AO36" s="11"/>
      <c r="AP36" s="11"/>
      <c r="AQ36" s="11"/>
    </row>
    <row r="37" spans="1:43" ht="14.25" customHeight="1">
      <c r="A37" s="11" t="s">
        <v>286</v>
      </c>
      <c r="B37" s="11">
        <v>959</v>
      </c>
      <c r="C37" s="11">
        <v>0.38213374231464098</v>
      </c>
      <c r="D37" s="17">
        <v>3.0804617239750202E-7</v>
      </c>
      <c r="E37" s="28">
        <v>2359</v>
      </c>
      <c r="F37" s="29">
        <v>0.247464750439915</v>
      </c>
      <c r="G37" s="29">
        <v>4.81736654881362E-4</v>
      </c>
      <c r="H37" s="28" t="s">
        <v>3861</v>
      </c>
      <c r="I37" s="11" t="s">
        <v>3863</v>
      </c>
      <c r="J37" s="11"/>
      <c r="K37" s="11"/>
      <c r="L37" s="11"/>
      <c r="M37" s="11" t="s">
        <v>1971</v>
      </c>
      <c r="N37" s="11">
        <v>918</v>
      </c>
      <c r="O37" s="11">
        <v>2.3321028399870498E-2</v>
      </c>
      <c r="P37" s="17">
        <v>5.1078809535274301E-6</v>
      </c>
      <c r="Q37" s="11">
        <v>2379</v>
      </c>
      <c r="R37" s="11">
        <v>2.6179535356709301E-2</v>
      </c>
      <c r="S37" s="11">
        <v>1.28299847470385E-12</v>
      </c>
      <c r="T37" s="11" t="s">
        <v>3861</v>
      </c>
      <c r="U37" s="11" t="s">
        <v>3864</v>
      </c>
      <c r="V37" s="11"/>
      <c r="W37" s="11"/>
      <c r="X37" s="11"/>
      <c r="Y37" s="11"/>
      <c r="Z37" s="11"/>
      <c r="AA37" s="11"/>
      <c r="AB37" s="11"/>
      <c r="AC37" s="11"/>
      <c r="AD37" s="11"/>
      <c r="AE37" s="11"/>
      <c r="AF37" s="11"/>
      <c r="AG37" s="11"/>
      <c r="AH37" s="11"/>
      <c r="AI37" s="11"/>
      <c r="AM37" s="11"/>
      <c r="AN37" s="11"/>
      <c r="AO37" s="11"/>
      <c r="AP37" s="11"/>
      <c r="AQ37" s="11"/>
    </row>
    <row r="38" spans="1:43" ht="14.25" customHeight="1">
      <c r="A38" s="11" t="s">
        <v>289</v>
      </c>
      <c r="B38" s="11">
        <v>964</v>
      </c>
      <c r="C38" s="11">
        <v>-0.563797771860159</v>
      </c>
      <c r="D38" s="17">
        <v>9.3885421620566697E-15</v>
      </c>
      <c r="E38" s="28">
        <v>2419</v>
      </c>
      <c r="F38" s="29">
        <v>-0.26392364726824202</v>
      </c>
      <c r="G38" s="29">
        <v>2.4126371937235199E-4</v>
      </c>
      <c r="H38" s="28" t="s">
        <v>3861</v>
      </c>
      <c r="I38" s="11" t="s">
        <v>3862</v>
      </c>
      <c r="J38" s="11"/>
      <c r="K38" s="11"/>
      <c r="L38" s="11"/>
      <c r="M38" s="11" t="s">
        <v>2157</v>
      </c>
      <c r="N38" s="11">
        <v>962</v>
      </c>
      <c r="O38" s="11">
        <v>2.0598882873813399E-2</v>
      </c>
      <c r="P38" s="17">
        <v>3.2762300792670599E-5</v>
      </c>
      <c r="Q38" s="11">
        <v>2394</v>
      </c>
      <c r="R38" s="11">
        <v>2.1351936212463101E-2</v>
      </c>
      <c r="S38" s="11">
        <v>5.2917136967395196E-9</v>
      </c>
      <c r="T38" s="11" t="s">
        <v>3861</v>
      </c>
      <c r="U38" s="11" t="s">
        <v>3893</v>
      </c>
      <c r="V38" s="11"/>
      <c r="W38" s="11"/>
      <c r="X38" s="11"/>
      <c r="Y38" s="11"/>
      <c r="Z38" s="11"/>
      <c r="AA38" s="11"/>
      <c r="AB38" s="11"/>
      <c r="AC38" s="11"/>
      <c r="AD38" s="11"/>
      <c r="AE38" s="11"/>
      <c r="AF38" s="11"/>
      <c r="AG38" s="11"/>
      <c r="AH38" s="11"/>
      <c r="AI38" s="11"/>
      <c r="AM38" s="11"/>
      <c r="AN38" s="11"/>
      <c r="AO38" s="11"/>
      <c r="AP38" s="11"/>
      <c r="AQ38" s="11"/>
    </row>
    <row r="39" spans="1:43" ht="14.25" customHeight="1">
      <c r="A39" s="11" t="s">
        <v>295</v>
      </c>
      <c r="B39" s="11">
        <v>959</v>
      </c>
      <c r="C39" s="11">
        <v>-0.54839015402081304</v>
      </c>
      <c r="D39" s="17">
        <v>1.76716780408695E-13</v>
      </c>
      <c r="E39" s="28">
        <v>2411</v>
      </c>
      <c r="F39" s="29">
        <v>-0.118890656992794</v>
      </c>
      <c r="G39" s="29">
        <v>0.10177539552539799</v>
      </c>
      <c r="H39" s="28" t="s">
        <v>3861</v>
      </c>
      <c r="I39" s="11" t="s">
        <v>3862</v>
      </c>
      <c r="J39" s="11"/>
      <c r="K39" s="11"/>
      <c r="L39" s="11"/>
      <c r="M39" s="11" t="s">
        <v>2161</v>
      </c>
      <c r="N39" s="11">
        <v>963</v>
      </c>
      <c r="O39" s="11">
        <v>2.1637354322371301E-2</v>
      </c>
      <c r="P39" s="17">
        <v>1.44089197906773E-5</v>
      </c>
      <c r="Q39" s="11"/>
      <c r="R39" s="11"/>
      <c r="S39" s="11"/>
      <c r="T39" s="11" t="s">
        <v>3872</v>
      </c>
      <c r="U39" s="11">
        <v>0</v>
      </c>
      <c r="V39" s="11" t="s">
        <v>3874</v>
      </c>
      <c r="W39" s="11"/>
      <c r="X39" s="11"/>
      <c r="Y39" s="11"/>
      <c r="Z39" s="11"/>
      <c r="AA39" s="11"/>
      <c r="AB39" s="11"/>
      <c r="AC39" s="11"/>
      <c r="AD39" s="11"/>
      <c r="AE39" s="11"/>
      <c r="AF39" s="11"/>
      <c r="AG39" s="11"/>
      <c r="AH39" s="11"/>
      <c r="AI39" s="11"/>
      <c r="AM39" s="11"/>
      <c r="AN39" s="11"/>
      <c r="AO39" s="11"/>
      <c r="AP39" s="11"/>
      <c r="AQ39" s="11"/>
    </row>
    <row r="40" spans="1:43" ht="14.25" customHeight="1">
      <c r="A40" s="11" t="s">
        <v>350</v>
      </c>
      <c r="B40" s="11">
        <v>922</v>
      </c>
      <c r="C40" s="11">
        <v>-0.59086569561855096</v>
      </c>
      <c r="D40" s="17">
        <v>1.80039222139662E-19</v>
      </c>
      <c r="E40" s="28">
        <v>1849</v>
      </c>
      <c r="F40" s="29">
        <v>-0.10377811472248499</v>
      </c>
      <c r="G40" s="29">
        <v>0.223016978334698</v>
      </c>
      <c r="H40" s="28" t="s">
        <v>3861</v>
      </c>
      <c r="I40" s="11">
        <v>0</v>
      </c>
      <c r="J40" s="11" t="s">
        <v>3871</v>
      </c>
      <c r="K40" s="11"/>
      <c r="L40" s="11"/>
      <c r="M40" s="11" t="s">
        <v>2282</v>
      </c>
      <c r="N40" s="11">
        <v>901</v>
      </c>
      <c r="O40" s="11">
        <v>-2.29286341661777E-2</v>
      </c>
      <c r="P40" s="17">
        <v>1.54096357870276E-5</v>
      </c>
      <c r="Q40" s="11">
        <v>2345</v>
      </c>
      <c r="R40" s="11">
        <v>-1.5261742872327899E-2</v>
      </c>
      <c r="S40" s="11">
        <v>3.4042088047975903E-5</v>
      </c>
      <c r="T40" s="11" t="s">
        <v>3861</v>
      </c>
      <c r="U40" s="11">
        <v>0</v>
      </c>
      <c r="V40" s="11" t="s">
        <v>3867</v>
      </c>
      <c r="W40" s="11"/>
      <c r="X40" s="11"/>
      <c r="Y40" s="11"/>
      <c r="Z40" s="11"/>
      <c r="AA40" s="11"/>
      <c r="AB40" s="11"/>
      <c r="AC40" s="11"/>
      <c r="AD40" s="11"/>
      <c r="AE40" s="11"/>
      <c r="AF40" s="11"/>
      <c r="AG40" s="11"/>
      <c r="AH40" s="11"/>
      <c r="AI40" s="11"/>
      <c r="AM40" s="11"/>
      <c r="AN40" s="11"/>
      <c r="AO40" s="11"/>
      <c r="AP40" s="11"/>
      <c r="AQ40" s="11"/>
    </row>
    <row r="41" spans="1:43" ht="14.25" customHeight="1">
      <c r="A41" s="11" t="s">
        <v>395</v>
      </c>
      <c r="B41" s="11">
        <v>959</v>
      </c>
      <c r="C41" s="11">
        <v>0.58856613366796495</v>
      </c>
      <c r="D41" s="17">
        <v>4.76004661754777E-16</v>
      </c>
      <c r="E41" s="28">
        <v>2407</v>
      </c>
      <c r="F41" s="29">
        <v>0.50726820064744604</v>
      </c>
      <c r="G41" s="29">
        <v>1.25421565380153E-13</v>
      </c>
      <c r="H41" s="28" t="s">
        <v>3861</v>
      </c>
      <c r="I41" s="11" t="s">
        <v>3889</v>
      </c>
      <c r="J41" s="11"/>
      <c r="K41" s="11"/>
      <c r="L41" s="11"/>
      <c r="M41" s="11" t="s">
        <v>2305</v>
      </c>
      <c r="N41" s="11">
        <v>952</v>
      </c>
      <c r="O41" s="11">
        <v>-2.40029767762579E-2</v>
      </c>
      <c r="P41" s="17">
        <v>1.6880158678882901E-6</v>
      </c>
      <c r="Q41" s="11">
        <v>2169</v>
      </c>
      <c r="R41" s="11">
        <v>-1.7373774277650099E-2</v>
      </c>
      <c r="S41" s="11">
        <v>2.1761867278610301E-5</v>
      </c>
      <c r="T41" s="11" t="s">
        <v>3861</v>
      </c>
      <c r="U41" s="11" t="s">
        <v>3894</v>
      </c>
      <c r="V41" s="11"/>
      <c r="W41" s="11"/>
      <c r="X41" s="11"/>
      <c r="Y41" s="11"/>
      <c r="Z41" s="11"/>
      <c r="AA41" s="11"/>
      <c r="AB41" s="11"/>
      <c r="AC41" s="11"/>
      <c r="AD41" s="11"/>
      <c r="AE41" s="11"/>
      <c r="AF41" s="11"/>
      <c r="AG41" s="11"/>
      <c r="AH41" s="11"/>
      <c r="AI41" s="11"/>
      <c r="AM41" s="11"/>
      <c r="AN41" s="11"/>
      <c r="AO41" s="11"/>
      <c r="AP41" s="11"/>
      <c r="AQ41" s="11"/>
    </row>
    <row r="42" spans="1:43" ht="14.25" customHeight="1">
      <c r="A42" s="11" t="s">
        <v>501</v>
      </c>
      <c r="B42" s="11">
        <v>943</v>
      </c>
      <c r="C42" s="11">
        <v>-0.52915500069599497</v>
      </c>
      <c r="D42" s="17">
        <v>9.2552042701935096E-13</v>
      </c>
      <c r="E42" s="28">
        <v>2422</v>
      </c>
      <c r="F42" s="29">
        <v>-0.16910485636443001</v>
      </c>
      <c r="G42" s="29">
        <v>2.0956632675691901E-2</v>
      </c>
      <c r="H42" s="28" t="s">
        <v>3861</v>
      </c>
      <c r="I42" s="11" t="s">
        <v>3878</v>
      </c>
      <c r="J42" s="11"/>
      <c r="K42" s="11"/>
      <c r="L42" s="11"/>
      <c r="M42" s="11" t="s">
        <v>2347</v>
      </c>
      <c r="N42" s="11">
        <v>956</v>
      </c>
      <c r="O42" s="11">
        <v>2.4097438918936599E-2</v>
      </c>
      <c r="P42" s="17">
        <v>8.5665752421304198E-7</v>
      </c>
      <c r="Q42" s="11">
        <v>2420</v>
      </c>
      <c r="R42" s="11">
        <v>2.0213466052028801E-2</v>
      </c>
      <c r="S42" s="11">
        <v>2.1179948568221599E-8</v>
      </c>
      <c r="T42" s="11" t="s">
        <v>3861</v>
      </c>
      <c r="U42" s="11" t="s">
        <v>3863</v>
      </c>
      <c r="V42" s="11"/>
      <c r="W42" s="11"/>
      <c r="X42" s="11"/>
      <c r="Y42" s="11"/>
      <c r="Z42" s="11"/>
      <c r="AA42" s="11"/>
      <c r="AB42" s="11"/>
      <c r="AC42" s="11"/>
      <c r="AD42" s="11"/>
      <c r="AE42" s="11"/>
      <c r="AF42" s="11"/>
      <c r="AG42" s="11"/>
      <c r="AH42" s="11"/>
      <c r="AI42" s="11"/>
      <c r="AM42" s="11"/>
      <c r="AN42" s="11"/>
      <c r="AO42" s="11"/>
      <c r="AP42" s="11"/>
      <c r="AQ42" s="11"/>
    </row>
    <row r="43" spans="1:43" ht="14.25" customHeight="1">
      <c r="A43" s="11" t="s">
        <v>511</v>
      </c>
      <c r="B43" s="11">
        <v>958</v>
      </c>
      <c r="C43" s="11">
        <v>0.298663603835503</v>
      </c>
      <c r="D43" s="17">
        <v>3.2220725268999703E-5</v>
      </c>
      <c r="E43" s="28">
        <v>2423</v>
      </c>
      <c r="F43" s="29">
        <v>7.7129122160104494E-2</v>
      </c>
      <c r="G43" s="29">
        <v>0.25489232007939</v>
      </c>
      <c r="H43" s="28" t="s">
        <v>3861</v>
      </c>
      <c r="I43" s="11" t="s">
        <v>3895</v>
      </c>
      <c r="J43" s="11"/>
      <c r="K43" s="11"/>
      <c r="L43" s="11"/>
      <c r="M43" s="11" t="s">
        <v>2474</v>
      </c>
      <c r="N43" s="11">
        <v>962</v>
      </c>
      <c r="O43" s="11">
        <v>3.0064269056581199E-2</v>
      </c>
      <c r="P43" s="17">
        <v>2.22246045790811E-10</v>
      </c>
      <c r="Q43" s="11">
        <v>2424</v>
      </c>
      <c r="R43" s="11">
        <v>2.9911592748317999E-2</v>
      </c>
      <c r="S43" s="11">
        <v>1.90239703734734E-16</v>
      </c>
      <c r="T43" s="11" t="s">
        <v>3861</v>
      </c>
      <c r="U43" s="11">
        <v>0</v>
      </c>
      <c r="V43" s="11" t="s">
        <v>3867</v>
      </c>
      <c r="W43" s="11"/>
      <c r="X43" s="11"/>
      <c r="Y43" s="11"/>
      <c r="Z43" s="11"/>
      <c r="AA43" s="11"/>
      <c r="AB43" s="11"/>
      <c r="AC43" s="11"/>
      <c r="AD43" s="11"/>
      <c r="AE43" s="11"/>
      <c r="AF43" s="11"/>
      <c r="AG43" s="11"/>
      <c r="AH43" s="11"/>
      <c r="AI43" s="11"/>
      <c r="AM43" s="11"/>
      <c r="AN43" s="11"/>
      <c r="AO43" s="11"/>
      <c r="AP43" s="11"/>
      <c r="AQ43" s="11"/>
    </row>
    <row r="44" spans="1:43" ht="14.25" customHeight="1">
      <c r="A44" s="11" t="s">
        <v>514</v>
      </c>
      <c r="B44" s="11">
        <v>951</v>
      </c>
      <c r="C44" s="11">
        <v>0.43637269392811501</v>
      </c>
      <c r="D44" s="17">
        <v>8.9646826054358299E-10</v>
      </c>
      <c r="E44" s="28">
        <v>2063</v>
      </c>
      <c r="F44" s="29">
        <v>0.25870348359876999</v>
      </c>
      <c r="G44" s="29">
        <v>1.03220501064776E-3</v>
      </c>
      <c r="H44" s="28" t="s">
        <v>3861</v>
      </c>
      <c r="I44" s="11" t="s">
        <v>3896</v>
      </c>
      <c r="J44" s="11"/>
      <c r="K44" s="11"/>
      <c r="L44" s="11"/>
      <c r="M44" s="11" t="s">
        <v>2483</v>
      </c>
      <c r="N44" s="11">
        <v>963</v>
      </c>
      <c r="O44" s="11">
        <v>2.4138807235566599E-2</v>
      </c>
      <c r="P44" s="17">
        <v>5.7622481740885302E-8</v>
      </c>
      <c r="Q44" s="11">
        <v>2409</v>
      </c>
      <c r="R44" s="11">
        <v>3.8104336516231303E-2</v>
      </c>
      <c r="S44" s="11">
        <v>3.3612795409576801E-31</v>
      </c>
      <c r="T44" s="11" t="s">
        <v>3861</v>
      </c>
      <c r="U44" s="11">
        <v>0</v>
      </c>
      <c r="V44" s="11" t="s">
        <v>3867</v>
      </c>
      <c r="W44" s="11"/>
      <c r="X44" s="11"/>
      <c r="Y44" s="11"/>
      <c r="Z44" s="11"/>
      <c r="AA44" s="11"/>
      <c r="AB44" s="11"/>
      <c r="AC44" s="11"/>
      <c r="AD44" s="11"/>
      <c r="AE44" s="11"/>
      <c r="AF44" s="11"/>
      <c r="AG44" s="11"/>
      <c r="AH44" s="11"/>
      <c r="AI44" s="11"/>
      <c r="AM44" s="11"/>
      <c r="AN44" s="11"/>
      <c r="AO44" s="11"/>
      <c r="AP44" s="11"/>
      <c r="AQ44" s="11"/>
    </row>
    <row r="45" spans="1:43" ht="14.25" customHeight="1">
      <c r="A45" s="11" t="s">
        <v>519</v>
      </c>
      <c r="B45" s="11">
        <v>953</v>
      </c>
      <c r="C45" s="11">
        <v>0.49791918029613502</v>
      </c>
      <c r="D45" s="17">
        <v>1.4745113897977599E-11</v>
      </c>
      <c r="E45" s="28">
        <v>2401</v>
      </c>
      <c r="F45" s="29">
        <v>-2.5513148258423301E-3</v>
      </c>
      <c r="G45" s="29">
        <v>0.97234195965946302</v>
      </c>
      <c r="H45" s="28" t="s">
        <v>3861</v>
      </c>
      <c r="I45" s="11" t="s">
        <v>3878</v>
      </c>
      <c r="J45" s="11"/>
      <c r="K45" s="11"/>
      <c r="L45" s="11"/>
      <c r="M45" s="11" t="s">
        <v>2484</v>
      </c>
      <c r="N45" s="11">
        <v>962</v>
      </c>
      <c r="O45" s="11">
        <v>2.0259790617830599E-2</v>
      </c>
      <c r="P45" s="17">
        <v>2.6477826056068001E-5</v>
      </c>
      <c r="Q45" s="11">
        <v>2418</v>
      </c>
      <c r="R45" s="11">
        <v>2.2839967436702101E-2</v>
      </c>
      <c r="S45" s="11">
        <v>3.3748978009072201E-10</v>
      </c>
      <c r="T45" s="11" t="s">
        <v>3861</v>
      </c>
      <c r="U45" s="11">
        <v>0</v>
      </c>
      <c r="V45" s="11" t="s">
        <v>3867</v>
      </c>
      <c r="W45" s="11"/>
      <c r="X45" s="11"/>
      <c r="Y45" s="11"/>
      <c r="Z45" s="11"/>
      <c r="AA45" s="11"/>
      <c r="AB45" s="11"/>
      <c r="AC45" s="11"/>
      <c r="AD45" s="11"/>
      <c r="AE45" s="11"/>
      <c r="AF45" s="11"/>
      <c r="AG45" s="11"/>
      <c r="AH45" s="11"/>
      <c r="AI45" s="11"/>
      <c r="AM45" s="11"/>
      <c r="AN45" s="11"/>
      <c r="AO45" s="11"/>
      <c r="AP45" s="11"/>
      <c r="AQ45" s="11"/>
    </row>
    <row r="46" spans="1:43" ht="14.25" customHeight="1">
      <c r="A46" s="11" t="s">
        <v>532</v>
      </c>
      <c r="B46" s="11">
        <v>955</v>
      </c>
      <c r="C46" s="11">
        <v>0.70921972464570304</v>
      </c>
      <c r="D46" s="17">
        <v>1.09131322563663E-22</v>
      </c>
      <c r="E46" s="28">
        <v>2416</v>
      </c>
      <c r="F46" s="29">
        <v>0.51330275505631295</v>
      </c>
      <c r="G46" s="29">
        <v>1.63881643664085E-12</v>
      </c>
      <c r="H46" s="28" t="s">
        <v>3861</v>
      </c>
      <c r="I46" s="11" t="s">
        <v>3897</v>
      </c>
      <c r="J46" s="11"/>
      <c r="K46" s="11"/>
      <c r="L46" s="11"/>
      <c r="M46" s="11" t="s">
        <v>2507</v>
      </c>
      <c r="N46" s="11">
        <v>959</v>
      </c>
      <c r="O46" s="11">
        <v>2.4516872961236499E-2</v>
      </c>
      <c r="P46" s="17">
        <v>6.8276818194876397E-7</v>
      </c>
      <c r="Q46" s="11">
        <v>2421</v>
      </c>
      <c r="R46" s="11">
        <v>1.7282443365390799E-2</v>
      </c>
      <c r="S46" s="11">
        <v>4.3203695688722804E-6</v>
      </c>
      <c r="T46" s="11" t="s">
        <v>3861</v>
      </c>
      <c r="U46" s="11">
        <v>0</v>
      </c>
      <c r="V46" s="11" t="s">
        <v>3867</v>
      </c>
      <c r="W46" s="11"/>
      <c r="X46" s="11"/>
      <c r="Y46" s="11"/>
      <c r="Z46" s="11"/>
      <c r="AA46" s="11"/>
      <c r="AB46" s="11"/>
      <c r="AC46" s="11"/>
      <c r="AD46" s="11"/>
      <c r="AE46" s="11"/>
      <c r="AF46" s="11"/>
      <c r="AG46" s="11"/>
      <c r="AH46" s="11"/>
      <c r="AI46" s="11"/>
      <c r="AM46" s="11"/>
      <c r="AN46" s="11"/>
      <c r="AO46" s="11"/>
      <c r="AP46" s="11"/>
      <c r="AQ46" s="11"/>
    </row>
    <row r="47" spans="1:43" ht="14.25" customHeight="1">
      <c r="A47" s="11" t="s">
        <v>535</v>
      </c>
      <c r="B47" s="11">
        <v>959</v>
      </c>
      <c r="C47" s="11">
        <v>0.40069826257547297</v>
      </c>
      <c r="D47" s="17">
        <v>6.8800499595733999E-8</v>
      </c>
      <c r="E47" s="28">
        <v>2403</v>
      </c>
      <c r="F47" s="29">
        <v>0.22487008484627199</v>
      </c>
      <c r="G47" s="29">
        <v>1.9881678880369598E-3</v>
      </c>
      <c r="H47" s="28" t="s">
        <v>3861</v>
      </c>
      <c r="I47" s="11">
        <v>0</v>
      </c>
      <c r="J47" s="11" t="s">
        <v>3871</v>
      </c>
      <c r="K47" s="11"/>
      <c r="L47" s="11"/>
      <c r="M47" s="11" t="s">
        <v>2674</v>
      </c>
      <c r="N47" s="11">
        <v>961</v>
      </c>
      <c r="O47" s="11">
        <v>2.5340349253455699E-2</v>
      </c>
      <c r="P47" s="17">
        <v>2.7335233654700901E-7</v>
      </c>
      <c r="Q47" s="11">
        <v>2421</v>
      </c>
      <c r="R47" s="11">
        <v>3.9342885692203497E-2</v>
      </c>
      <c r="S47" s="11">
        <v>2.1674115165342001E-27</v>
      </c>
      <c r="T47" s="11" t="s">
        <v>3861</v>
      </c>
      <c r="U47" s="11" t="s">
        <v>3898</v>
      </c>
      <c r="V47" s="11"/>
      <c r="W47" s="11"/>
      <c r="X47" s="11"/>
      <c r="Y47" s="11"/>
      <c r="Z47" s="11"/>
      <c r="AA47" s="11"/>
      <c r="AB47" s="11"/>
      <c r="AC47" s="11"/>
      <c r="AD47" s="11"/>
      <c r="AE47" s="11"/>
      <c r="AF47" s="11"/>
      <c r="AG47" s="11"/>
      <c r="AH47" s="11"/>
      <c r="AI47" s="11"/>
      <c r="AM47" s="11"/>
      <c r="AN47" s="11"/>
      <c r="AO47" s="11"/>
      <c r="AP47" s="11"/>
      <c r="AQ47" s="11"/>
    </row>
    <row r="48" spans="1:43" ht="14.25" customHeight="1">
      <c r="A48" s="11" t="s">
        <v>540</v>
      </c>
      <c r="B48" s="11">
        <v>955</v>
      </c>
      <c r="C48" s="11">
        <v>0.40175442532605898</v>
      </c>
      <c r="D48" s="17">
        <v>2.5376210460341799E-8</v>
      </c>
      <c r="E48" s="28">
        <v>2228</v>
      </c>
      <c r="F48" s="29">
        <v>0.22067343999494499</v>
      </c>
      <c r="G48" s="29">
        <v>2.42922701477268E-3</v>
      </c>
      <c r="H48" s="28" t="s">
        <v>3861</v>
      </c>
      <c r="I48" s="11" t="s">
        <v>3869</v>
      </c>
      <c r="J48" s="11"/>
      <c r="K48" s="11"/>
      <c r="L48" s="11"/>
      <c r="M48" s="11" t="s">
        <v>2687</v>
      </c>
      <c r="N48" s="11">
        <v>963</v>
      </c>
      <c r="O48" s="11">
        <v>3.1113344041094199E-2</v>
      </c>
      <c r="P48" s="17">
        <v>6.3505026493560299E-11</v>
      </c>
      <c r="Q48" s="11">
        <v>2430</v>
      </c>
      <c r="R48" s="11">
        <v>4.4810473815092303E-2</v>
      </c>
      <c r="S48" s="11">
        <v>1.9239996817245801E-48</v>
      </c>
      <c r="T48" s="11" t="s">
        <v>3861</v>
      </c>
      <c r="U48" s="11" t="s">
        <v>3899</v>
      </c>
      <c r="V48" s="11"/>
      <c r="W48" s="11"/>
      <c r="X48" s="11"/>
      <c r="Y48" s="11"/>
      <c r="Z48" s="11"/>
      <c r="AA48" s="11"/>
      <c r="AB48" s="11"/>
      <c r="AC48" s="11"/>
      <c r="AD48" s="11"/>
      <c r="AE48" s="11"/>
      <c r="AF48" s="11"/>
      <c r="AG48" s="11"/>
      <c r="AH48" s="11"/>
      <c r="AI48" s="11"/>
      <c r="AM48" s="11"/>
      <c r="AN48" s="11"/>
      <c r="AO48" s="11"/>
      <c r="AP48" s="11"/>
      <c r="AQ48" s="11"/>
    </row>
    <row r="49" spans="1:43" ht="14.25" customHeight="1">
      <c r="A49" s="11" t="s">
        <v>549</v>
      </c>
      <c r="B49" s="11">
        <v>954</v>
      </c>
      <c r="C49" s="11">
        <v>0.50846885390677699</v>
      </c>
      <c r="D49" s="17">
        <v>6.6229310395692704E-12</v>
      </c>
      <c r="E49" s="28"/>
      <c r="F49" s="29"/>
      <c r="G49" s="29"/>
      <c r="H49" s="28" t="s">
        <v>3872</v>
      </c>
      <c r="I49" s="11" t="s">
        <v>3897</v>
      </c>
      <c r="J49" s="11"/>
      <c r="K49" s="11"/>
      <c r="L49" s="11"/>
      <c r="M49" s="11" t="s">
        <v>2777</v>
      </c>
      <c r="N49" s="11">
        <v>940</v>
      </c>
      <c r="O49" s="11">
        <v>2.3453554346196601E-2</v>
      </c>
      <c r="P49" s="17">
        <v>1.0707522035794399E-6</v>
      </c>
      <c r="Q49" s="11"/>
      <c r="R49" s="11"/>
      <c r="S49" s="11"/>
      <c r="T49" s="11" t="s">
        <v>3872</v>
      </c>
      <c r="U49" s="11" t="s">
        <v>3869</v>
      </c>
      <c r="V49" s="11"/>
      <c r="W49" s="11"/>
      <c r="X49" s="11"/>
      <c r="Y49" s="11"/>
      <c r="Z49" s="11"/>
      <c r="AA49" s="11"/>
      <c r="AB49" s="11"/>
      <c r="AC49" s="11"/>
      <c r="AD49" s="11"/>
      <c r="AE49" s="11"/>
      <c r="AF49" s="11"/>
      <c r="AG49" s="11"/>
      <c r="AH49" s="11"/>
      <c r="AI49" s="11"/>
      <c r="AM49" s="11"/>
      <c r="AN49" s="11"/>
      <c r="AO49" s="11"/>
      <c r="AP49" s="11"/>
      <c r="AQ49" s="11"/>
    </row>
    <row r="50" spans="1:43" ht="14.25" customHeight="1">
      <c r="A50" s="11" t="s">
        <v>552</v>
      </c>
      <c r="B50" s="11">
        <v>918</v>
      </c>
      <c r="C50" s="11">
        <v>0.52115463593553601</v>
      </c>
      <c r="D50" s="17">
        <v>3.9434294133376997E-12</v>
      </c>
      <c r="E50" s="28"/>
      <c r="F50" s="29"/>
      <c r="G50" s="29"/>
      <c r="H50" s="28" t="s">
        <v>3872</v>
      </c>
      <c r="I50" s="11" t="s">
        <v>3897</v>
      </c>
      <c r="J50" s="11"/>
      <c r="K50" s="11"/>
      <c r="L50" s="11"/>
      <c r="M50" s="11" t="s">
        <v>2785</v>
      </c>
      <c r="N50" s="11">
        <v>956</v>
      </c>
      <c r="O50" s="11">
        <v>2.1772633338545198E-2</v>
      </c>
      <c r="P50" s="17">
        <v>1.08784391995341E-5</v>
      </c>
      <c r="Q50" s="11">
        <v>2395</v>
      </c>
      <c r="R50" s="11">
        <v>2.4519692431084501E-2</v>
      </c>
      <c r="S50" s="11">
        <v>6.8964350362743802E-11</v>
      </c>
      <c r="T50" s="11" t="s">
        <v>3861</v>
      </c>
      <c r="U50" s="11">
        <v>0</v>
      </c>
      <c r="V50" s="11" t="s">
        <v>3867</v>
      </c>
      <c r="W50" s="11"/>
      <c r="X50" s="11"/>
      <c r="Y50" s="11"/>
      <c r="Z50" s="11"/>
      <c r="AA50" s="11"/>
      <c r="AB50" s="11"/>
      <c r="AC50" s="11"/>
      <c r="AD50" s="11"/>
      <c r="AE50" s="11"/>
      <c r="AF50" s="11"/>
      <c r="AG50" s="11"/>
      <c r="AH50" s="11"/>
      <c r="AI50" s="11"/>
      <c r="AM50" s="11"/>
      <c r="AN50" s="11"/>
      <c r="AO50" s="11"/>
      <c r="AP50" s="11"/>
      <c r="AQ50" s="11"/>
    </row>
    <row r="51" spans="1:43" ht="14.25" customHeight="1">
      <c r="A51" s="11" t="s">
        <v>554</v>
      </c>
      <c r="B51" s="11">
        <v>950</v>
      </c>
      <c r="C51" s="11">
        <v>0.66175850189540797</v>
      </c>
      <c r="D51" s="17">
        <v>3.7620113396403201E-19</v>
      </c>
      <c r="E51" s="28">
        <v>2410</v>
      </c>
      <c r="F51" s="29">
        <v>0.50077812839361502</v>
      </c>
      <c r="G51" s="29">
        <v>3.3630353566592598E-12</v>
      </c>
      <c r="H51" s="28" t="s">
        <v>3861</v>
      </c>
      <c r="I51" s="11" t="s">
        <v>3897</v>
      </c>
      <c r="J51" s="11"/>
      <c r="K51" s="11"/>
      <c r="L51" s="11"/>
      <c r="M51" s="11" t="s">
        <v>2795</v>
      </c>
      <c r="N51" s="11">
        <v>942</v>
      </c>
      <c r="O51" s="11">
        <v>2.4126288327004301E-2</v>
      </c>
      <c r="P51" s="17">
        <v>5.9516499041668599E-7</v>
      </c>
      <c r="Q51" s="11">
        <v>2407</v>
      </c>
      <c r="R51" s="11">
        <v>3.73074500248897E-2</v>
      </c>
      <c r="S51" s="11">
        <v>1.06903369780596E-24</v>
      </c>
      <c r="T51" s="11" t="s">
        <v>3861</v>
      </c>
      <c r="U51" s="11">
        <v>0</v>
      </c>
      <c r="V51" s="11" t="s">
        <v>3867</v>
      </c>
      <c r="W51" s="11"/>
      <c r="X51" s="11"/>
      <c r="Y51" s="11"/>
      <c r="Z51" s="11"/>
      <c r="AA51" s="11"/>
      <c r="AB51" s="11"/>
      <c r="AC51" s="11"/>
      <c r="AD51" s="11"/>
      <c r="AE51" s="11"/>
      <c r="AF51" s="11"/>
      <c r="AG51" s="11"/>
      <c r="AH51" s="11"/>
      <c r="AI51" s="11"/>
      <c r="AM51" s="11"/>
      <c r="AN51" s="11"/>
      <c r="AO51" s="11"/>
      <c r="AP51" s="11"/>
      <c r="AQ51" s="11"/>
    </row>
    <row r="52" spans="1:43" ht="14.25" customHeight="1">
      <c r="A52" s="11" t="s">
        <v>574</v>
      </c>
      <c r="B52" s="11">
        <v>785</v>
      </c>
      <c r="C52" s="11">
        <v>0.47393974198621702</v>
      </c>
      <c r="D52" s="17">
        <v>1.1233434131780701E-8</v>
      </c>
      <c r="E52" s="28"/>
      <c r="F52" s="29"/>
      <c r="G52" s="29"/>
      <c r="H52" s="28" t="s">
        <v>3872</v>
      </c>
      <c r="I52" s="11">
        <v>0</v>
      </c>
      <c r="J52" s="11" t="s">
        <v>3877</v>
      </c>
      <c r="K52" s="11"/>
      <c r="L52" s="11"/>
      <c r="M52" s="11" t="s">
        <v>2796</v>
      </c>
      <c r="N52" s="11">
        <v>955</v>
      </c>
      <c r="O52" s="11">
        <v>3.26152455523629E-2</v>
      </c>
      <c r="P52" s="17">
        <v>1.4738895176027901E-10</v>
      </c>
      <c r="Q52" s="11"/>
      <c r="R52" s="11"/>
      <c r="S52" s="11"/>
      <c r="T52" s="11" t="s">
        <v>3872</v>
      </c>
      <c r="U52" s="11" t="s">
        <v>3900</v>
      </c>
      <c r="V52" s="11"/>
      <c r="W52" s="11"/>
      <c r="X52" s="11"/>
      <c r="Y52" s="11"/>
      <c r="Z52" s="11"/>
      <c r="AA52" s="11"/>
      <c r="AB52" s="11"/>
      <c r="AC52" s="11"/>
      <c r="AD52" s="11"/>
      <c r="AE52" s="11"/>
      <c r="AF52" s="11"/>
      <c r="AG52" s="11"/>
      <c r="AH52" s="11"/>
      <c r="AI52" s="11"/>
      <c r="AM52" s="11"/>
      <c r="AN52" s="11"/>
      <c r="AO52" s="11"/>
      <c r="AP52" s="11"/>
      <c r="AQ52" s="11"/>
    </row>
    <row r="53" spans="1:43" ht="14.25" customHeight="1">
      <c r="A53" s="11" t="s">
        <v>584</v>
      </c>
      <c r="B53" s="11">
        <v>947</v>
      </c>
      <c r="C53" s="11">
        <v>-0.456135580794437</v>
      </c>
      <c r="D53" s="17">
        <v>1.7841251996179301E-9</v>
      </c>
      <c r="E53" s="28">
        <v>2414</v>
      </c>
      <c r="F53" s="29">
        <v>-0.51024899114933098</v>
      </c>
      <c r="G53" s="29">
        <v>1.4393809328676799E-12</v>
      </c>
      <c r="H53" s="28" t="s">
        <v>3861</v>
      </c>
      <c r="I53" s="11" t="s">
        <v>3869</v>
      </c>
      <c r="J53" s="11"/>
      <c r="K53" s="11"/>
      <c r="L53" s="11"/>
      <c r="M53" s="11" t="s">
        <v>2880</v>
      </c>
      <c r="N53" s="11">
        <v>926</v>
      </c>
      <c r="O53" s="11">
        <v>2.1981624369720301E-2</v>
      </c>
      <c r="P53" s="17">
        <v>9.5683321460989706E-6</v>
      </c>
      <c r="Q53" s="11">
        <v>2162</v>
      </c>
      <c r="R53" s="11">
        <v>2.3266955762945098E-2</v>
      </c>
      <c r="S53" s="11">
        <v>3.7459813244274999E-10</v>
      </c>
      <c r="T53" s="11" t="s">
        <v>3861</v>
      </c>
      <c r="U53" s="11">
        <v>0</v>
      </c>
      <c r="V53" s="11" t="s">
        <v>3867</v>
      </c>
      <c r="W53" s="11"/>
      <c r="X53" s="11"/>
      <c r="Y53" s="11"/>
      <c r="Z53" s="11"/>
      <c r="AA53" s="11"/>
      <c r="AB53" s="11"/>
      <c r="AC53" s="11"/>
      <c r="AD53" s="11"/>
      <c r="AE53" s="11"/>
      <c r="AF53" s="11"/>
      <c r="AG53" s="11"/>
      <c r="AH53" s="11"/>
      <c r="AI53" s="11"/>
      <c r="AM53" s="11"/>
      <c r="AN53" s="11"/>
      <c r="AO53" s="11"/>
      <c r="AP53" s="11"/>
      <c r="AQ53" s="11"/>
    </row>
    <row r="54" spans="1:43" ht="14.25" customHeight="1">
      <c r="A54" s="11" t="s">
        <v>603</v>
      </c>
      <c r="B54" s="11">
        <v>787</v>
      </c>
      <c r="C54" s="11">
        <v>0.32252274628996402</v>
      </c>
      <c r="D54" s="17">
        <v>4.8047248171868299E-5</v>
      </c>
      <c r="E54" s="28">
        <v>2195</v>
      </c>
      <c r="F54" s="29">
        <v>0.13228008806448199</v>
      </c>
      <c r="G54" s="29">
        <v>7.0327716227165202E-2</v>
      </c>
      <c r="H54" s="28" t="s">
        <v>3861</v>
      </c>
      <c r="I54" s="11">
        <v>0</v>
      </c>
      <c r="J54" s="11" t="s">
        <v>3871</v>
      </c>
      <c r="K54" s="11"/>
      <c r="L54" s="11"/>
      <c r="M54" s="11" t="s">
        <v>2900</v>
      </c>
      <c r="N54" s="11">
        <v>859</v>
      </c>
      <c r="O54" s="11">
        <v>3.1879912101680397E-2</v>
      </c>
      <c r="P54" s="17">
        <v>1.64279682217197E-9</v>
      </c>
      <c r="Q54" s="11"/>
      <c r="R54" s="11"/>
      <c r="S54" s="11"/>
      <c r="T54" s="11" t="s">
        <v>3872</v>
      </c>
      <c r="U54" s="11">
        <v>0</v>
      </c>
      <c r="V54" s="11" t="s">
        <v>3874</v>
      </c>
      <c r="W54" s="11"/>
      <c r="X54" s="11"/>
      <c r="Y54" s="11"/>
      <c r="Z54" s="11"/>
      <c r="AA54" s="11"/>
      <c r="AB54" s="11"/>
      <c r="AC54" s="11"/>
      <c r="AD54" s="11"/>
      <c r="AE54" s="11"/>
      <c r="AF54" s="11"/>
      <c r="AG54" s="11"/>
      <c r="AH54" s="11"/>
      <c r="AI54" s="11"/>
      <c r="AM54" s="11"/>
      <c r="AN54" s="11"/>
      <c r="AO54" s="11"/>
      <c r="AP54" s="11"/>
      <c r="AQ54" s="11"/>
    </row>
    <row r="55" spans="1:43" ht="14.25" customHeight="1">
      <c r="A55" s="11" t="s">
        <v>679</v>
      </c>
      <c r="B55" s="11">
        <v>956</v>
      </c>
      <c r="C55" s="11">
        <v>-0.32190919679256702</v>
      </c>
      <c r="D55" s="17">
        <v>1.5435217470109199E-5</v>
      </c>
      <c r="E55" s="28">
        <v>2376</v>
      </c>
      <c r="F55" s="29">
        <v>-0.23775773879620599</v>
      </c>
      <c r="G55" s="29">
        <v>1.1936770990414801E-3</v>
      </c>
      <c r="H55" s="28" t="s">
        <v>3861</v>
      </c>
      <c r="I55" s="11" t="s">
        <v>3901</v>
      </c>
      <c r="J55" s="11"/>
      <c r="K55" s="11"/>
      <c r="L55" s="11"/>
      <c r="M55" s="11" t="s">
        <v>2914</v>
      </c>
      <c r="N55" s="11">
        <v>962</v>
      </c>
      <c r="O55" s="11">
        <v>2.7661810070900499E-2</v>
      </c>
      <c r="P55" s="17">
        <v>2.79591508511292E-9</v>
      </c>
      <c r="Q55" s="11"/>
      <c r="R55" s="11"/>
      <c r="S55" s="11"/>
      <c r="T55" s="11" t="s">
        <v>3872</v>
      </c>
      <c r="U55" s="11">
        <v>0</v>
      </c>
      <c r="V55" s="11" t="s">
        <v>3874</v>
      </c>
      <c r="W55" s="11"/>
      <c r="X55" s="11"/>
      <c r="Y55" s="11"/>
      <c r="Z55" s="11"/>
      <c r="AA55" s="11"/>
      <c r="AB55" s="11"/>
      <c r="AC55" s="11"/>
      <c r="AD55" s="11"/>
      <c r="AE55" s="11"/>
      <c r="AF55" s="11"/>
      <c r="AG55" s="11"/>
      <c r="AH55" s="11"/>
      <c r="AI55" s="11"/>
      <c r="AM55" s="11"/>
      <c r="AN55" s="11"/>
      <c r="AO55" s="11"/>
      <c r="AP55" s="11"/>
      <c r="AQ55" s="11"/>
    </row>
    <row r="56" spans="1:43" ht="14.25" customHeight="1">
      <c r="A56" s="11" t="s">
        <v>691</v>
      </c>
      <c r="B56" s="11">
        <v>846</v>
      </c>
      <c r="C56" s="11">
        <v>0.37697099006269702</v>
      </c>
      <c r="D56" s="17">
        <v>2.0380948555782E-6</v>
      </c>
      <c r="E56" s="28">
        <v>2269</v>
      </c>
      <c r="F56" s="29">
        <v>0.20289456214929999</v>
      </c>
      <c r="G56" s="29">
        <v>5.2267668877107997E-3</v>
      </c>
      <c r="H56" s="28" t="s">
        <v>3861</v>
      </c>
      <c r="I56" s="11" t="s">
        <v>3902</v>
      </c>
      <c r="J56" s="11"/>
      <c r="K56" s="11"/>
      <c r="L56" s="11"/>
      <c r="M56" s="11" t="s">
        <v>2958</v>
      </c>
      <c r="N56" s="11">
        <v>925</v>
      </c>
      <c r="O56" s="11">
        <v>2.5165841916010099E-2</v>
      </c>
      <c r="P56" s="17">
        <v>6.81496567747653E-7</v>
      </c>
      <c r="Q56" s="11"/>
      <c r="R56" s="11"/>
      <c r="S56" s="11"/>
      <c r="T56" s="11" t="s">
        <v>3872</v>
      </c>
      <c r="U56" s="11">
        <v>0</v>
      </c>
      <c r="V56" s="11" t="s">
        <v>3874</v>
      </c>
      <c r="W56" s="11"/>
      <c r="X56" s="11"/>
      <c r="Y56" s="11"/>
      <c r="Z56" s="11"/>
      <c r="AA56" s="11"/>
      <c r="AB56" s="11"/>
      <c r="AC56" s="11"/>
      <c r="AD56" s="11"/>
      <c r="AE56" s="11"/>
      <c r="AF56" s="11"/>
      <c r="AG56" s="11"/>
      <c r="AH56" s="11"/>
      <c r="AI56" s="11"/>
      <c r="AM56" s="11"/>
      <c r="AN56" s="11"/>
      <c r="AO56" s="11"/>
      <c r="AP56" s="11"/>
      <c r="AQ56" s="11"/>
    </row>
    <row r="57" spans="1:43" ht="14.25" customHeight="1">
      <c r="A57" s="11" t="s">
        <v>719</v>
      </c>
      <c r="B57" s="11">
        <v>957</v>
      </c>
      <c r="C57" s="11">
        <v>-0.39875520090838001</v>
      </c>
      <c r="D57" s="17">
        <v>1.1122760413791E-7</v>
      </c>
      <c r="E57" s="28">
        <v>2415</v>
      </c>
      <c r="F57" s="29">
        <v>-0.33523144455111498</v>
      </c>
      <c r="G57" s="29">
        <v>4.1819374464560699E-6</v>
      </c>
      <c r="H57" s="28" t="s">
        <v>3861</v>
      </c>
      <c r="I57" s="11">
        <v>0</v>
      </c>
      <c r="J57" s="11" t="s">
        <v>3871</v>
      </c>
      <c r="K57" s="11"/>
      <c r="L57" s="11"/>
      <c r="M57" s="11" t="s">
        <v>3037</v>
      </c>
      <c r="N57" s="11">
        <v>956</v>
      </c>
      <c r="O57" s="11">
        <v>2.09226739110931E-2</v>
      </c>
      <c r="P57" s="17">
        <v>1.1572663231608001E-5</v>
      </c>
      <c r="Q57" s="11"/>
      <c r="R57" s="11"/>
      <c r="S57" s="11"/>
      <c r="T57" s="11" t="s">
        <v>3872</v>
      </c>
      <c r="U57" s="11">
        <v>0</v>
      </c>
      <c r="V57" s="11" t="s">
        <v>3874</v>
      </c>
      <c r="W57" s="11"/>
      <c r="X57" s="11"/>
      <c r="Y57" s="11"/>
      <c r="Z57" s="11"/>
      <c r="AA57" s="11"/>
      <c r="AB57" s="11"/>
      <c r="AC57" s="11"/>
      <c r="AD57" s="11"/>
      <c r="AE57" s="11"/>
      <c r="AF57" s="11"/>
      <c r="AG57" s="11"/>
      <c r="AH57" s="11"/>
      <c r="AI57" s="11"/>
      <c r="AM57" s="11"/>
      <c r="AN57" s="11"/>
      <c r="AO57" s="11"/>
      <c r="AP57" s="11"/>
      <c r="AQ57" s="11"/>
    </row>
    <row r="58" spans="1:43" ht="14.25" customHeight="1">
      <c r="A58" s="11" t="s">
        <v>735</v>
      </c>
      <c r="B58" s="11">
        <v>940</v>
      </c>
      <c r="C58" s="11">
        <v>-0.59837835380194904</v>
      </c>
      <c r="D58" s="17">
        <v>2.62088945029948E-16</v>
      </c>
      <c r="E58" s="28"/>
      <c r="F58" s="29"/>
      <c r="G58" s="29"/>
      <c r="H58" s="28" t="s">
        <v>3872</v>
      </c>
      <c r="I58" s="11" t="s">
        <v>3903</v>
      </c>
      <c r="J58" s="11"/>
      <c r="K58" s="11"/>
      <c r="L58" s="11"/>
      <c r="M58" s="11" t="s">
        <v>3077</v>
      </c>
      <c r="N58" s="11">
        <v>961</v>
      </c>
      <c r="O58" s="11">
        <v>-2.2903060328177599E-2</v>
      </c>
      <c r="P58" s="17">
        <v>2.9028800960954E-6</v>
      </c>
      <c r="Q58" s="11">
        <v>2401</v>
      </c>
      <c r="R58" s="11">
        <v>-2.7752554630691199E-2</v>
      </c>
      <c r="S58" s="11">
        <v>2.1597432789147299E-14</v>
      </c>
      <c r="T58" s="11" t="s">
        <v>3861</v>
      </c>
      <c r="U58" s="11">
        <v>0</v>
      </c>
      <c r="V58" s="11" t="s">
        <v>3867</v>
      </c>
      <c r="W58" s="11"/>
      <c r="X58" s="11"/>
      <c r="Y58" s="11"/>
      <c r="Z58" s="11"/>
      <c r="AA58" s="11"/>
      <c r="AB58" s="11"/>
      <c r="AC58" s="11"/>
      <c r="AD58" s="11"/>
      <c r="AE58" s="11"/>
      <c r="AF58" s="11"/>
      <c r="AG58" s="11"/>
      <c r="AH58" s="11"/>
      <c r="AI58" s="11"/>
      <c r="AM58" s="11"/>
      <c r="AN58" s="11"/>
      <c r="AO58" s="11"/>
      <c r="AP58" s="11"/>
      <c r="AQ58" s="11"/>
    </row>
    <row r="59" spans="1:43" ht="14.25" customHeight="1">
      <c r="A59" s="11" t="s">
        <v>750</v>
      </c>
      <c r="B59" s="11">
        <v>771</v>
      </c>
      <c r="C59" s="11">
        <v>0.34440348535805598</v>
      </c>
      <c r="D59" s="17">
        <v>2.1855424650003299E-5</v>
      </c>
      <c r="E59" s="28">
        <v>1257</v>
      </c>
      <c r="F59" s="29">
        <v>0.12054611750227</v>
      </c>
      <c r="G59" s="29">
        <v>0.18815434017180999</v>
      </c>
      <c r="H59" s="28" t="s">
        <v>3861</v>
      </c>
      <c r="I59" s="11">
        <v>0</v>
      </c>
      <c r="J59" s="11" t="s">
        <v>3871</v>
      </c>
      <c r="K59" s="11"/>
      <c r="L59" s="11"/>
      <c r="M59" s="11" t="s">
        <v>3081</v>
      </c>
      <c r="N59" s="11">
        <v>938</v>
      </c>
      <c r="O59" s="11">
        <v>2.0276824256786698E-2</v>
      </c>
      <c r="P59" s="17">
        <v>3.50798994307092E-5</v>
      </c>
      <c r="Q59" s="11"/>
      <c r="R59" s="11"/>
      <c r="S59" s="11"/>
      <c r="T59" s="11" t="s">
        <v>3872</v>
      </c>
      <c r="U59" s="11">
        <v>0</v>
      </c>
      <c r="V59" s="11" t="s">
        <v>3874</v>
      </c>
      <c r="W59" s="11"/>
      <c r="X59" s="11"/>
      <c r="Y59" s="11"/>
      <c r="Z59" s="11"/>
      <c r="AA59" s="11"/>
      <c r="AB59" s="11"/>
      <c r="AC59" s="11"/>
      <c r="AD59" s="11"/>
      <c r="AE59" s="11"/>
      <c r="AF59" s="11"/>
      <c r="AG59" s="11"/>
      <c r="AH59" s="11"/>
      <c r="AI59" s="11"/>
      <c r="AM59" s="11"/>
      <c r="AN59" s="11"/>
      <c r="AO59" s="11"/>
      <c r="AP59" s="11"/>
      <c r="AQ59" s="11"/>
    </row>
    <row r="60" spans="1:43" ht="14.25" customHeight="1">
      <c r="A60" s="11" t="s">
        <v>806</v>
      </c>
      <c r="B60" s="11">
        <v>957</v>
      </c>
      <c r="C60" s="11">
        <v>-0.61603435676729401</v>
      </c>
      <c r="D60" s="17">
        <v>9.3303502960394699E-17</v>
      </c>
      <c r="E60" s="28">
        <v>2414</v>
      </c>
      <c r="F60" s="29">
        <v>-0.33631868062838699</v>
      </c>
      <c r="G60" s="29">
        <v>2.4388217094023802E-6</v>
      </c>
      <c r="H60" s="28" t="s">
        <v>3861</v>
      </c>
      <c r="I60" s="11" t="s">
        <v>3904</v>
      </c>
      <c r="J60" s="11"/>
      <c r="K60" s="11"/>
      <c r="L60" s="11"/>
      <c r="M60" s="11" t="s">
        <v>3089</v>
      </c>
      <c r="N60" s="11">
        <v>955</v>
      </c>
      <c r="O60" s="11">
        <v>-2.13439037012833E-2</v>
      </c>
      <c r="P60" s="17">
        <v>6.6034164556655301E-6</v>
      </c>
      <c r="Q60" s="11"/>
      <c r="R60" s="11"/>
      <c r="S60" s="11"/>
      <c r="T60" s="11" t="s">
        <v>3872</v>
      </c>
      <c r="U60" s="11">
        <v>0</v>
      </c>
      <c r="V60" s="11" t="s">
        <v>3874</v>
      </c>
      <c r="W60" s="11"/>
      <c r="X60" s="11"/>
      <c r="Y60" s="11"/>
      <c r="Z60" s="11"/>
      <c r="AA60" s="11"/>
      <c r="AB60" s="11"/>
      <c r="AC60" s="11"/>
      <c r="AD60" s="11"/>
      <c r="AE60" s="11"/>
      <c r="AF60" s="11"/>
      <c r="AG60" s="11"/>
      <c r="AH60" s="11"/>
      <c r="AI60" s="11"/>
      <c r="AM60" s="11"/>
      <c r="AN60" s="11"/>
      <c r="AO60" s="11"/>
      <c r="AP60" s="11"/>
      <c r="AQ60" s="11"/>
    </row>
    <row r="61" spans="1:43" ht="14.25" customHeight="1">
      <c r="A61" s="11" t="s">
        <v>841</v>
      </c>
      <c r="B61" s="11">
        <v>929</v>
      </c>
      <c r="C61" s="11">
        <v>-0.41038881830564999</v>
      </c>
      <c r="D61" s="17">
        <v>1.36815570240768E-8</v>
      </c>
      <c r="E61" s="28">
        <v>2408</v>
      </c>
      <c r="F61" s="29">
        <v>-6.7743024788563103E-2</v>
      </c>
      <c r="G61" s="29">
        <v>0.316245250759216</v>
      </c>
      <c r="H61" s="28" t="s">
        <v>3861</v>
      </c>
      <c r="I61" s="11" t="s">
        <v>3882</v>
      </c>
      <c r="J61" s="11"/>
      <c r="K61" s="11"/>
      <c r="L61" s="11"/>
      <c r="M61" s="11" t="s">
        <v>3100</v>
      </c>
      <c r="N61" s="11">
        <v>960</v>
      </c>
      <c r="O61" s="11">
        <v>-2.0993111262364601E-2</v>
      </c>
      <c r="P61" s="17">
        <v>2.0004317728156299E-5</v>
      </c>
      <c r="Q61" s="11"/>
      <c r="R61" s="11"/>
      <c r="S61" s="11"/>
      <c r="T61" s="11" t="s">
        <v>3872</v>
      </c>
      <c r="U61" s="11">
        <v>0</v>
      </c>
      <c r="V61" s="11" t="s">
        <v>3874</v>
      </c>
      <c r="W61" s="11"/>
      <c r="X61" s="11"/>
      <c r="Y61" s="11"/>
      <c r="Z61" s="11"/>
      <c r="AA61" s="11"/>
      <c r="AB61" s="11"/>
      <c r="AC61" s="11"/>
      <c r="AD61" s="11"/>
      <c r="AE61" s="11"/>
      <c r="AF61" s="11"/>
      <c r="AG61" s="11"/>
      <c r="AH61" s="11"/>
      <c r="AI61" s="11"/>
      <c r="AM61" s="11"/>
      <c r="AN61" s="11"/>
      <c r="AO61" s="11"/>
      <c r="AP61" s="11"/>
      <c r="AQ61" s="11"/>
    </row>
    <row r="62" spans="1:43" ht="14.25" customHeight="1">
      <c r="A62" s="11" t="s">
        <v>938</v>
      </c>
      <c r="B62" s="11">
        <v>950</v>
      </c>
      <c r="C62" s="11">
        <v>0.72617360851843404</v>
      </c>
      <c r="D62" s="17">
        <v>1.1429808408425699E-25</v>
      </c>
      <c r="E62" s="28">
        <v>2349</v>
      </c>
      <c r="F62" s="29">
        <v>0.41238673736488102</v>
      </c>
      <c r="G62" s="29">
        <v>1.6500932075606801E-8</v>
      </c>
      <c r="H62" s="28" t="s">
        <v>3861</v>
      </c>
      <c r="I62" s="11" t="s">
        <v>3869</v>
      </c>
      <c r="J62" s="11"/>
      <c r="K62" s="11"/>
      <c r="L62" s="11"/>
      <c r="M62" s="11" t="s">
        <v>3103</v>
      </c>
      <c r="N62" s="11">
        <v>892</v>
      </c>
      <c r="O62" s="11">
        <v>2.33915917775676E-2</v>
      </c>
      <c r="P62" s="17">
        <v>5.0312170196512898E-6</v>
      </c>
      <c r="Q62" s="11"/>
      <c r="R62" s="11"/>
      <c r="S62" s="11"/>
      <c r="T62" s="11" t="s">
        <v>3872</v>
      </c>
      <c r="U62" s="11">
        <v>0</v>
      </c>
      <c r="V62" s="11" t="s">
        <v>3874</v>
      </c>
      <c r="W62" s="11"/>
      <c r="X62" s="11"/>
      <c r="Y62" s="11"/>
      <c r="Z62" s="11"/>
      <c r="AA62" s="11"/>
      <c r="AB62" s="11"/>
      <c r="AC62" s="11"/>
      <c r="AD62" s="11"/>
      <c r="AE62" s="11"/>
      <c r="AF62" s="11"/>
      <c r="AG62" s="11"/>
      <c r="AH62" s="11"/>
      <c r="AI62" s="11"/>
      <c r="AM62" s="11"/>
      <c r="AN62" s="11"/>
      <c r="AO62" s="11"/>
      <c r="AP62" s="11"/>
      <c r="AQ62" s="11"/>
    </row>
    <row r="63" spans="1:43" ht="14.25" customHeight="1">
      <c r="A63" s="11" t="s">
        <v>943</v>
      </c>
      <c r="B63" s="11">
        <v>962</v>
      </c>
      <c r="C63" s="11">
        <v>-0.32091782046086798</v>
      </c>
      <c r="D63" s="17">
        <v>1.75167085490344E-5</v>
      </c>
      <c r="E63" s="28">
        <v>2404</v>
      </c>
      <c r="F63" s="29">
        <v>-8.6883358101355904E-2</v>
      </c>
      <c r="G63" s="29">
        <v>0.224860291352698</v>
      </c>
      <c r="H63" s="28" t="s">
        <v>3861</v>
      </c>
      <c r="I63" s="11" t="s">
        <v>3878</v>
      </c>
      <c r="J63" s="11"/>
      <c r="K63" s="11"/>
      <c r="L63" s="11"/>
      <c r="M63" s="11" t="s">
        <v>3110</v>
      </c>
      <c r="N63" s="11">
        <v>920</v>
      </c>
      <c r="O63" s="11">
        <v>2.3079145210855401E-2</v>
      </c>
      <c r="P63" s="17">
        <v>3.0796529140057399E-6</v>
      </c>
      <c r="Q63" s="11"/>
      <c r="R63" s="11"/>
      <c r="S63" s="11"/>
      <c r="T63" s="11" t="s">
        <v>3872</v>
      </c>
      <c r="U63" s="11">
        <v>0</v>
      </c>
      <c r="V63" s="11" t="s">
        <v>3874</v>
      </c>
      <c r="W63" s="11"/>
      <c r="X63" s="11"/>
      <c r="Y63" s="11"/>
      <c r="Z63" s="11"/>
      <c r="AA63" s="11"/>
      <c r="AB63" s="11"/>
      <c r="AC63" s="11"/>
      <c r="AD63" s="11"/>
      <c r="AE63" s="11"/>
      <c r="AF63" s="11"/>
      <c r="AG63" s="11"/>
      <c r="AH63" s="11"/>
      <c r="AI63" s="11"/>
      <c r="AM63" s="11"/>
      <c r="AN63" s="11"/>
      <c r="AO63" s="11"/>
      <c r="AP63" s="11"/>
      <c r="AQ63" s="11"/>
    </row>
    <row r="64" spans="1:43" ht="14.25" customHeight="1">
      <c r="A64" s="11" t="s">
        <v>952</v>
      </c>
      <c r="B64" s="11">
        <v>954</v>
      </c>
      <c r="C64" s="11">
        <v>-0.85610203151944897</v>
      </c>
      <c r="D64" s="17">
        <v>2.3240497546585701E-31</v>
      </c>
      <c r="E64" s="28">
        <v>2300</v>
      </c>
      <c r="F64" s="29">
        <v>-0.48795402288172401</v>
      </c>
      <c r="G64" s="29">
        <v>8.3790936305533001E-11</v>
      </c>
      <c r="H64" s="28" t="s">
        <v>3861</v>
      </c>
      <c r="I64" s="11" t="s">
        <v>3863</v>
      </c>
      <c r="J64" s="11"/>
      <c r="K64" s="11"/>
      <c r="L64" s="11"/>
      <c r="M64" s="11" t="s">
        <v>3111</v>
      </c>
      <c r="N64" s="11">
        <v>941</v>
      </c>
      <c r="O64" s="11">
        <v>2.4587930794357501E-2</v>
      </c>
      <c r="P64" s="17">
        <v>5.15109656405878E-7</v>
      </c>
      <c r="Q64" s="11"/>
      <c r="R64" s="11"/>
      <c r="S64" s="11"/>
      <c r="T64" s="11" t="s">
        <v>3872</v>
      </c>
      <c r="U64" s="11">
        <v>0</v>
      </c>
      <c r="V64" s="11" t="s">
        <v>3874</v>
      </c>
      <c r="W64" s="11"/>
      <c r="X64" s="11"/>
      <c r="Y64" s="11"/>
      <c r="Z64" s="11"/>
      <c r="AA64" s="11"/>
      <c r="AB64" s="11"/>
      <c r="AC64" s="11"/>
      <c r="AD64" s="11"/>
      <c r="AE64" s="11"/>
      <c r="AF64" s="11"/>
      <c r="AG64" s="11"/>
      <c r="AH64" s="11"/>
      <c r="AI64" s="11"/>
      <c r="AM64" s="11"/>
      <c r="AN64" s="11"/>
      <c r="AO64" s="11"/>
      <c r="AP64" s="11"/>
      <c r="AQ64" s="11"/>
    </row>
    <row r="65" spans="1:43" ht="14.25" customHeight="1">
      <c r="A65" s="11" t="s">
        <v>953</v>
      </c>
      <c r="B65" s="11">
        <v>962</v>
      </c>
      <c r="C65" s="11">
        <v>-0.29251690765552102</v>
      </c>
      <c r="D65" s="17">
        <v>5.0345407591240801E-5</v>
      </c>
      <c r="E65" s="28">
        <v>2430</v>
      </c>
      <c r="F65" s="29">
        <v>-0.57363337435842499</v>
      </c>
      <c r="G65" s="29">
        <v>1.3758467334073599E-15</v>
      </c>
      <c r="H65" s="28" t="s">
        <v>3861</v>
      </c>
      <c r="I65" s="11" t="s">
        <v>3905</v>
      </c>
      <c r="J65" s="11"/>
      <c r="K65" s="11"/>
      <c r="L65" s="11"/>
      <c r="M65" s="11" t="s">
        <v>3116</v>
      </c>
      <c r="N65" s="11">
        <v>950</v>
      </c>
      <c r="O65" s="11">
        <v>2.1154294306620299E-2</v>
      </c>
      <c r="P65" s="17">
        <v>2.3249248118432501E-5</v>
      </c>
      <c r="Q65" s="11">
        <v>2090</v>
      </c>
      <c r="R65" s="11">
        <v>1.7232684741680701E-2</v>
      </c>
      <c r="S65" s="11">
        <v>7.5364081054303E-6</v>
      </c>
      <c r="T65" s="11" t="s">
        <v>3861</v>
      </c>
      <c r="U65" s="11">
        <v>0</v>
      </c>
      <c r="V65" s="11" t="s">
        <v>3867</v>
      </c>
      <c r="W65" s="11"/>
      <c r="X65" s="11"/>
      <c r="Y65" s="11"/>
      <c r="Z65" s="11"/>
      <c r="AA65" s="11"/>
      <c r="AB65" s="11"/>
      <c r="AC65" s="11"/>
      <c r="AD65" s="11"/>
      <c r="AE65" s="11"/>
      <c r="AF65" s="11"/>
      <c r="AG65" s="11"/>
      <c r="AH65" s="11"/>
      <c r="AI65" s="11"/>
      <c r="AM65" s="11"/>
      <c r="AN65" s="11"/>
      <c r="AO65" s="11"/>
      <c r="AP65" s="11"/>
      <c r="AQ65" s="11"/>
    </row>
    <row r="66" spans="1:43" ht="14.25" customHeight="1">
      <c r="A66" s="11" t="s">
        <v>972</v>
      </c>
      <c r="B66" s="11">
        <v>960</v>
      </c>
      <c r="C66" s="11">
        <v>0.485002059239457</v>
      </c>
      <c r="D66" s="17">
        <v>3.7309970913191702E-13</v>
      </c>
      <c r="E66" s="28">
        <v>2437</v>
      </c>
      <c r="F66" s="29">
        <v>7.0820946310892294E-2</v>
      </c>
      <c r="G66" s="29">
        <v>0.29581652139521802</v>
      </c>
      <c r="H66" s="28" t="s">
        <v>3861</v>
      </c>
      <c r="I66" s="11" t="s">
        <v>3880</v>
      </c>
      <c r="J66" s="11"/>
      <c r="K66" s="11"/>
      <c r="L66" s="11"/>
      <c r="M66" s="11" t="s">
        <v>3129</v>
      </c>
      <c r="N66" s="11">
        <v>943</v>
      </c>
      <c r="O66" s="11">
        <v>2.91878049720244E-2</v>
      </c>
      <c r="P66" s="17">
        <v>2.0313562965873898E-9</v>
      </c>
      <c r="Q66" s="11"/>
      <c r="R66" s="11"/>
      <c r="S66" s="11"/>
      <c r="T66" s="11" t="s">
        <v>3872</v>
      </c>
      <c r="U66" s="11">
        <v>0</v>
      </c>
      <c r="V66" s="11" t="s">
        <v>3874</v>
      </c>
      <c r="W66" s="11"/>
      <c r="X66" s="11"/>
      <c r="Y66" s="11"/>
      <c r="Z66" s="11"/>
      <c r="AA66" s="11"/>
      <c r="AB66" s="11"/>
      <c r="AC66" s="11"/>
      <c r="AD66" s="11"/>
      <c r="AE66" s="11"/>
      <c r="AF66" s="11"/>
      <c r="AG66" s="11"/>
      <c r="AH66" s="11"/>
      <c r="AI66" s="11"/>
      <c r="AM66" s="11"/>
      <c r="AN66" s="11"/>
      <c r="AO66" s="11"/>
      <c r="AP66" s="11"/>
      <c r="AQ66" s="11"/>
    </row>
    <row r="67" spans="1:43" ht="14.25" customHeight="1">
      <c r="A67" s="11" t="s">
        <v>988</v>
      </c>
      <c r="B67" s="11">
        <v>963</v>
      </c>
      <c r="C67" s="11">
        <v>-0.31347914756791501</v>
      </c>
      <c r="D67" s="17">
        <v>1.8459141282831501E-5</v>
      </c>
      <c r="E67" s="28">
        <v>2420</v>
      </c>
      <c r="F67" s="29">
        <v>-0.28604153383407499</v>
      </c>
      <c r="G67" s="29">
        <v>7.7788777030835598E-5</v>
      </c>
      <c r="H67" s="28" t="s">
        <v>3861</v>
      </c>
      <c r="I67" s="11" t="s">
        <v>3862</v>
      </c>
      <c r="J67" s="11"/>
      <c r="K67" s="11"/>
      <c r="L67" s="11"/>
      <c r="M67" s="11"/>
      <c r="N67" s="11"/>
      <c r="O67" s="11"/>
      <c r="P67" s="11"/>
      <c r="Q67" s="11"/>
      <c r="R67" s="11"/>
      <c r="S67" s="11"/>
      <c r="T67" s="11"/>
      <c r="U67" s="11"/>
      <c r="V67" s="11"/>
      <c r="W67" s="11"/>
      <c r="X67" s="11"/>
      <c r="Y67" s="11"/>
      <c r="Z67" s="11"/>
      <c r="AA67" s="11"/>
      <c r="AB67" s="11"/>
      <c r="AC67" s="11"/>
      <c r="AD67" s="11"/>
      <c r="AE67" s="11"/>
      <c r="AF67" s="11"/>
      <c r="AG67" s="11"/>
      <c r="AH67" s="11"/>
      <c r="AI67" s="11"/>
      <c r="AM67" s="11"/>
      <c r="AN67" s="11"/>
      <c r="AO67" s="11"/>
      <c r="AP67" s="11"/>
      <c r="AQ67" s="11"/>
    </row>
    <row r="68" spans="1:43" ht="14.25" customHeight="1">
      <c r="A68" s="11" t="s">
        <v>1018</v>
      </c>
      <c r="B68" s="11">
        <v>867</v>
      </c>
      <c r="C68" s="11">
        <v>-0.41510944510585701</v>
      </c>
      <c r="D68" s="17">
        <v>1.07626982152015E-8</v>
      </c>
      <c r="E68" s="28">
        <v>1863</v>
      </c>
      <c r="F68" s="29">
        <v>2.2352118220987701E-2</v>
      </c>
      <c r="G68" s="29">
        <v>0.77669881361740201</v>
      </c>
      <c r="H68" s="28" t="s">
        <v>3861</v>
      </c>
      <c r="I68" s="11" t="s">
        <v>3906</v>
      </c>
      <c r="J68" s="11"/>
      <c r="K68" s="11"/>
      <c r="L68" s="11"/>
      <c r="M68" s="11"/>
      <c r="N68" s="11"/>
      <c r="O68" s="11"/>
      <c r="P68" s="11"/>
      <c r="Q68" s="11"/>
      <c r="R68" s="11"/>
      <c r="S68" s="11"/>
      <c r="T68" s="11"/>
      <c r="U68" s="11"/>
      <c r="V68" s="11"/>
      <c r="W68" s="11"/>
      <c r="X68" s="11"/>
      <c r="Y68" s="11"/>
      <c r="Z68" s="11"/>
      <c r="AA68" s="11"/>
      <c r="AB68" s="11"/>
      <c r="AC68" s="11"/>
      <c r="AD68" s="11"/>
      <c r="AE68" s="11"/>
      <c r="AF68" s="11"/>
      <c r="AG68" s="11"/>
      <c r="AH68" s="11"/>
      <c r="AI68" s="11"/>
      <c r="AM68" s="11"/>
      <c r="AN68" s="11"/>
      <c r="AO68" s="11"/>
      <c r="AP68" s="11"/>
      <c r="AQ68" s="11"/>
    </row>
    <row r="69" spans="1:43" ht="14.25" customHeight="1">
      <c r="A69" s="11" t="s">
        <v>1019</v>
      </c>
      <c r="B69" s="11">
        <v>958</v>
      </c>
      <c r="C69" s="11">
        <v>-0.292812124944692</v>
      </c>
      <c r="D69" s="17">
        <v>2.2843798938698501E-5</v>
      </c>
      <c r="E69" s="28">
        <v>2393</v>
      </c>
      <c r="F69" s="29">
        <v>-4.5621047847394701E-2</v>
      </c>
      <c r="G69" s="29">
        <v>0.52087715899388598</v>
      </c>
      <c r="H69" s="28" t="s">
        <v>3861</v>
      </c>
      <c r="I69" s="11" t="s">
        <v>3906</v>
      </c>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M69" s="11"/>
      <c r="AN69" s="11"/>
      <c r="AO69" s="11"/>
      <c r="AP69" s="11"/>
      <c r="AQ69" s="11"/>
    </row>
    <row r="70" spans="1:43" ht="14.25" customHeight="1">
      <c r="A70" s="11" t="s">
        <v>1080</v>
      </c>
      <c r="B70" s="11">
        <v>963</v>
      </c>
      <c r="C70" s="11">
        <v>-0.33625437428601701</v>
      </c>
      <c r="D70" s="17">
        <v>7.2537314327402401E-6</v>
      </c>
      <c r="E70" s="28">
        <v>2429</v>
      </c>
      <c r="F70" s="29">
        <v>-0.10529854031474201</v>
      </c>
      <c r="G70" s="29">
        <v>0.122990911974457</v>
      </c>
      <c r="H70" s="28" t="s">
        <v>3861</v>
      </c>
      <c r="I70" s="11" t="s">
        <v>3907</v>
      </c>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M70" s="11"/>
      <c r="AN70" s="11"/>
      <c r="AO70" s="11"/>
      <c r="AP70" s="11"/>
      <c r="AQ70" s="11"/>
    </row>
    <row r="71" spans="1:43" ht="14.25" customHeight="1">
      <c r="A71" s="11" t="s">
        <v>1113</v>
      </c>
      <c r="B71" s="11">
        <v>962</v>
      </c>
      <c r="C71" s="11">
        <v>-0.35088470407268202</v>
      </c>
      <c r="D71" s="17">
        <v>2.6536243036760001E-6</v>
      </c>
      <c r="E71" s="28">
        <v>2417</v>
      </c>
      <c r="F71" s="29">
        <v>-0.39451990869415099</v>
      </c>
      <c r="G71" s="29">
        <v>5.8782169993909897E-8</v>
      </c>
      <c r="H71" s="28" t="s">
        <v>3861</v>
      </c>
      <c r="I71" s="11" t="s">
        <v>3908</v>
      </c>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M71" s="11"/>
      <c r="AN71" s="11"/>
      <c r="AO71" s="11"/>
      <c r="AP71" s="11"/>
      <c r="AQ71" s="11"/>
    </row>
    <row r="72" spans="1:43" ht="14.25" customHeight="1">
      <c r="A72" s="11" t="s">
        <v>1117</v>
      </c>
      <c r="B72" s="11">
        <v>954</v>
      </c>
      <c r="C72" s="11">
        <v>0.37451853072781799</v>
      </c>
      <c r="D72" s="17">
        <v>5.0558971164093599E-8</v>
      </c>
      <c r="E72" s="28">
        <v>2427</v>
      </c>
      <c r="F72" s="29">
        <v>-0.34710765820477202</v>
      </c>
      <c r="G72" s="29">
        <v>1.6210422887015399E-6</v>
      </c>
      <c r="H72" s="28" t="s">
        <v>3861</v>
      </c>
      <c r="I72" s="11" t="s">
        <v>3909</v>
      </c>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c r="AM72" s="11"/>
      <c r="AN72" s="11"/>
      <c r="AO72" s="11"/>
      <c r="AP72" s="11"/>
      <c r="AQ72" s="11"/>
    </row>
    <row r="73" spans="1:43" ht="14.25" customHeight="1">
      <c r="A73" s="11" t="s">
        <v>1121</v>
      </c>
      <c r="B73" s="11">
        <v>918</v>
      </c>
      <c r="C73" s="11">
        <v>-0.42938599450817999</v>
      </c>
      <c r="D73" s="17">
        <v>6.0721604654815897E-9</v>
      </c>
      <c r="E73" s="28">
        <v>2420</v>
      </c>
      <c r="F73" s="29">
        <v>0.15081006086382501</v>
      </c>
      <c r="G73" s="29">
        <v>3.4374396472638798E-2</v>
      </c>
      <c r="H73" s="28" t="s">
        <v>3861</v>
      </c>
      <c r="I73" s="11" t="s">
        <v>3862</v>
      </c>
      <c r="J73" s="11"/>
      <c r="K73" s="11"/>
      <c r="L73" s="11"/>
      <c r="M73" s="11"/>
      <c r="N73" s="11"/>
      <c r="O73" s="11"/>
      <c r="P73" s="11"/>
      <c r="Q73" s="11"/>
      <c r="R73" s="11"/>
      <c r="S73" s="11"/>
      <c r="T73" s="11"/>
      <c r="U73" s="11"/>
      <c r="V73" s="11"/>
      <c r="W73" s="11"/>
      <c r="X73" s="11"/>
      <c r="Y73" s="11"/>
      <c r="Z73" s="11"/>
      <c r="AA73" s="11"/>
      <c r="AB73" s="11"/>
      <c r="AC73" s="11"/>
      <c r="AD73" s="11"/>
      <c r="AE73" s="11"/>
      <c r="AF73" s="11"/>
      <c r="AG73" s="11"/>
      <c r="AH73" s="11"/>
      <c r="AI73" s="11"/>
      <c r="AM73" s="11"/>
      <c r="AN73" s="11"/>
      <c r="AO73" s="11"/>
      <c r="AP73" s="11"/>
      <c r="AQ73" s="11"/>
    </row>
    <row r="74" spans="1:43" ht="14.25" customHeight="1">
      <c r="A74" s="11" t="s">
        <v>1137</v>
      </c>
      <c r="B74" s="11">
        <v>964</v>
      </c>
      <c r="C74" s="11">
        <v>-0.735776016346675</v>
      </c>
      <c r="D74" s="17">
        <v>2.44859495868928E-24</v>
      </c>
      <c r="E74" s="28">
        <v>2419</v>
      </c>
      <c r="F74" s="29">
        <v>-0.794371045230303</v>
      </c>
      <c r="G74" s="29">
        <v>2.5939278255435102E-30</v>
      </c>
      <c r="H74" s="28" t="s">
        <v>3861</v>
      </c>
      <c r="I74" s="11" t="s">
        <v>3869</v>
      </c>
      <c r="J74" s="11"/>
      <c r="K74" s="11"/>
      <c r="L74" s="11"/>
      <c r="M74" s="11"/>
      <c r="N74" s="11"/>
      <c r="O74" s="11"/>
      <c r="P74" s="11"/>
      <c r="Q74" s="11"/>
      <c r="R74" s="11"/>
      <c r="S74" s="11"/>
      <c r="T74" s="11"/>
      <c r="U74" s="11"/>
      <c r="V74" s="11"/>
      <c r="W74" s="11"/>
      <c r="X74" s="11"/>
      <c r="Y74" s="11"/>
      <c r="Z74" s="11"/>
      <c r="AA74" s="11"/>
      <c r="AB74" s="11"/>
      <c r="AC74" s="11"/>
      <c r="AD74" s="11"/>
      <c r="AE74" s="11"/>
      <c r="AF74" s="11"/>
      <c r="AG74" s="11"/>
      <c r="AH74" s="11"/>
      <c r="AI74" s="11"/>
      <c r="AM74" s="11"/>
      <c r="AN74" s="11"/>
      <c r="AO74" s="11"/>
      <c r="AP74" s="11"/>
      <c r="AQ74" s="11"/>
    </row>
    <row r="75" spans="1:43" ht="14.25" customHeight="1">
      <c r="A75" s="11" t="s">
        <v>1164</v>
      </c>
      <c r="B75" s="11">
        <v>950</v>
      </c>
      <c r="C75" s="11">
        <v>-0.283419493085942</v>
      </c>
      <c r="D75" s="17">
        <v>2.5589399582468101E-5</v>
      </c>
      <c r="E75" s="28">
        <v>2426</v>
      </c>
      <c r="F75" s="29">
        <v>-0.35162725954517399</v>
      </c>
      <c r="G75" s="29">
        <v>2.19497374514834E-10</v>
      </c>
      <c r="H75" s="28" t="s">
        <v>3861</v>
      </c>
      <c r="I75" s="11" t="s">
        <v>3869</v>
      </c>
      <c r="J75" s="11"/>
      <c r="K75" s="11"/>
      <c r="L75" s="11"/>
      <c r="M75" s="11"/>
      <c r="N75" s="11"/>
      <c r="O75" s="11"/>
      <c r="P75" s="11"/>
      <c r="Q75" s="11"/>
      <c r="R75" s="11"/>
      <c r="S75" s="11"/>
      <c r="T75" s="11"/>
      <c r="U75" s="11"/>
      <c r="V75" s="11"/>
      <c r="W75" s="11"/>
      <c r="X75" s="11"/>
      <c r="Y75" s="11"/>
      <c r="Z75" s="11"/>
      <c r="AA75" s="11"/>
      <c r="AB75" s="11"/>
      <c r="AC75" s="11"/>
      <c r="AD75" s="11"/>
      <c r="AE75" s="11"/>
      <c r="AF75" s="11"/>
      <c r="AG75" s="11"/>
      <c r="AH75" s="11"/>
      <c r="AI75" s="11"/>
      <c r="AM75" s="11"/>
      <c r="AN75" s="11"/>
      <c r="AO75" s="11"/>
      <c r="AP75" s="11"/>
      <c r="AQ75" s="11"/>
    </row>
    <row r="76" spans="1:43" ht="14.25" customHeight="1">
      <c r="A76" s="11" t="s">
        <v>1168</v>
      </c>
      <c r="B76" s="11">
        <v>877</v>
      </c>
      <c r="C76" s="11">
        <v>-0.55484990862179595</v>
      </c>
      <c r="D76" s="17">
        <v>5.8523065040662799E-17</v>
      </c>
      <c r="E76" s="28">
        <v>2410</v>
      </c>
      <c r="F76" s="29">
        <v>-0.16104297116640501</v>
      </c>
      <c r="G76" s="29">
        <v>1.6162919374247499E-2</v>
      </c>
      <c r="H76" s="28" t="s">
        <v>3861</v>
      </c>
      <c r="I76" s="11">
        <v>0</v>
      </c>
      <c r="J76" s="11" t="s">
        <v>3871</v>
      </c>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M76" s="11"/>
      <c r="AN76" s="11"/>
      <c r="AO76" s="11"/>
      <c r="AP76" s="11"/>
      <c r="AQ76" s="11"/>
    </row>
    <row r="77" spans="1:43" ht="14.25" customHeight="1">
      <c r="A77" s="11" t="s">
        <v>1182</v>
      </c>
      <c r="B77" s="11">
        <v>960</v>
      </c>
      <c r="C77" s="11">
        <v>0.294048318245343</v>
      </c>
      <c r="D77" s="17">
        <v>2.7989300341402701E-5</v>
      </c>
      <c r="E77" s="28">
        <v>2080</v>
      </c>
      <c r="F77" s="29">
        <v>3.4759739032177703E-2</v>
      </c>
      <c r="G77" s="29">
        <v>0.659340865779518</v>
      </c>
      <c r="H77" s="28" t="s">
        <v>3861</v>
      </c>
      <c r="I77" s="11" t="s">
        <v>3910</v>
      </c>
      <c r="J77" s="11"/>
      <c r="K77" s="11"/>
      <c r="L77" s="11"/>
      <c r="M77" s="11"/>
      <c r="N77" s="11"/>
      <c r="O77" s="11"/>
      <c r="P77" s="11"/>
      <c r="Q77" s="11"/>
      <c r="R77" s="11"/>
      <c r="S77" s="11"/>
      <c r="T77" s="11"/>
      <c r="U77" s="11"/>
      <c r="V77" s="11"/>
      <c r="W77" s="11"/>
      <c r="X77" s="11"/>
      <c r="Y77" s="11"/>
      <c r="Z77" s="11"/>
      <c r="AA77" s="11"/>
      <c r="AB77" s="11"/>
      <c r="AC77" s="11"/>
      <c r="AD77" s="11"/>
      <c r="AE77" s="11"/>
      <c r="AF77" s="11"/>
      <c r="AG77" s="11"/>
      <c r="AH77" s="11"/>
      <c r="AI77" s="11"/>
      <c r="AM77" s="11"/>
      <c r="AN77" s="11"/>
      <c r="AO77" s="11"/>
      <c r="AP77" s="11"/>
      <c r="AQ77" s="11"/>
    </row>
    <row r="78" spans="1:43" ht="14.25" customHeight="1">
      <c r="A78" s="11" t="s">
        <v>1186</v>
      </c>
      <c r="B78" s="11">
        <v>902</v>
      </c>
      <c r="C78" s="11">
        <v>-0.57591401105834705</v>
      </c>
      <c r="D78" s="17">
        <v>1.42579344766043E-17</v>
      </c>
      <c r="E78" s="28">
        <v>2349</v>
      </c>
      <c r="F78" s="29">
        <v>-0.13208090990499899</v>
      </c>
      <c r="G78" s="29">
        <v>7.59370501049553E-2</v>
      </c>
      <c r="H78" s="28" t="s">
        <v>3861</v>
      </c>
      <c r="I78" s="11">
        <v>0</v>
      </c>
      <c r="J78" s="11" t="s">
        <v>3871</v>
      </c>
      <c r="K78" s="11"/>
      <c r="L78" s="11"/>
      <c r="M78" s="11"/>
      <c r="N78" s="11"/>
      <c r="O78" s="11"/>
      <c r="P78" s="11"/>
      <c r="Q78" s="11"/>
      <c r="R78" s="11"/>
      <c r="S78" s="11"/>
      <c r="T78" s="11"/>
      <c r="U78" s="11"/>
      <c r="V78" s="11"/>
      <c r="W78" s="11"/>
      <c r="X78" s="11"/>
      <c r="Y78" s="11"/>
      <c r="Z78" s="11"/>
      <c r="AA78" s="11"/>
      <c r="AB78" s="11"/>
      <c r="AC78" s="11"/>
      <c r="AD78" s="11"/>
      <c r="AE78" s="11"/>
      <c r="AF78" s="11"/>
      <c r="AG78" s="11"/>
      <c r="AH78" s="11"/>
      <c r="AI78" s="11"/>
      <c r="AM78" s="11"/>
      <c r="AN78" s="11"/>
      <c r="AO78" s="11"/>
      <c r="AP78" s="11"/>
      <c r="AQ78" s="11"/>
    </row>
    <row r="79" spans="1:43" ht="14.25" customHeight="1">
      <c r="A79" s="11" t="s">
        <v>1217</v>
      </c>
      <c r="B79" s="11">
        <v>957</v>
      </c>
      <c r="C79" s="11">
        <v>-0.28374733940758201</v>
      </c>
      <c r="D79" s="17">
        <v>4.5771408264247197E-5</v>
      </c>
      <c r="E79" s="28">
        <v>2424</v>
      </c>
      <c r="F79" s="29">
        <v>-0.30626232840710799</v>
      </c>
      <c r="G79" s="29">
        <v>1.18672061872887E-6</v>
      </c>
      <c r="H79" s="28" t="s">
        <v>3861</v>
      </c>
      <c r="I79" s="11">
        <v>0</v>
      </c>
      <c r="J79" s="11" t="s">
        <v>3871</v>
      </c>
      <c r="K79" s="11"/>
      <c r="L79" s="11"/>
      <c r="M79" s="11"/>
      <c r="N79" s="11"/>
      <c r="O79" s="11"/>
      <c r="P79" s="11"/>
      <c r="Q79" s="11"/>
      <c r="R79" s="11"/>
      <c r="S79" s="11"/>
      <c r="T79" s="11"/>
      <c r="U79" s="11"/>
      <c r="V79" s="11"/>
      <c r="W79" s="11"/>
      <c r="X79" s="11"/>
      <c r="Y79" s="11"/>
      <c r="Z79" s="11"/>
      <c r="AA79" s="11"/>
      <c r="AB79" s="11"/>
      <c r="AC79" s="11"/>
      <c r="AD79" s="11"/>
      <c r="AE79" s="11"/>
      <c r="AF79" s="11"/>
      <c r="AG79" s="11"/>
      <c r="AH79" s="11"/>
      <c r="AI79" s="11"/>
      <c r="AM79" s="11"/>
      <c r="AN79" s="11"/>
      <c r="AO79" s="11"/>
      <c r="AP79" s="11"/>
      <c r="AQ79" s="11"/>
    </row>
    <row r="80" spans="1:43" ht="14.25" customHeight="1">
      <c r="A80" s="11" t="s">
        <v>1245</v>
      </c>
      <c r="B80" s="11">
        <v>882</v>
      </c>
      <c r="C80" s="11">
        <v>-0.69180688527624001</v>
      </c>
      <c r="D80" s="17">
        <v>3.7467041497427301E-19</v>
      </c>
      <c r="E80" s="28">
        <v>1593</v>
      </c>
      <c r="F80" s="29">
        <v>-0.62163067374926795</v>
      </c>
      <c r="G80" s="29">
        <v>2.9867610963484899E-12</v>
      </c>
      <c r="H80" s="28" t="s">
        <v>3861</v>
      </c>
      <c r="I80" s="11" t="s">
        <v>3911</v>
      </c>
      <c r="J80" s="11"/>
      <c r="K80" s="11"/>
      <c r="L80" s="11"/>
      <c r="M80" s="11"/>
      <c r="N80" s="11"/>
      <c r="O80" s="11"/>
      <c r="P80" s="11"/>
      <c r="Q80" s="11"/>
      <c r="R80" s="11"/>
      <c r="S80" s="11"/>
      <c r="T80" s="11"/>
      <c r="U80" s="11"/>
      <c r="V80" s="11"/>
      <c r="W80" s="11"/>
      <c r="X80" s="11"/>
      <c r="Y80" s="11"/>
      <c r="Z80" s="11"/>
      <c r="AA80" s="11"/>
      <c r="AB80" s="11"/>
      <c r="AC80" s="11"/>
      <c r="AD80" s="11"/>
      <c r="AE80" s="11"/>
      <c r="AF80" s="11"/>
      <c r="AG80" s="11"/>
      <c r="AH80" s="11"/>
      <c r="AI80" s="11"/>
      <c r="AM80" s="11"/>
      <c r="AN80" s="11"/>
      <c r="AO80" s="11"/>
      <c r="AP80" s="11"/>
      <c r="AQ80" s="11"/>
    </row>
    <row r="81" spans="1:43" ht="14.25" customHeight="1">
      <c r="A81" s="11" t="s">
        <v>1248</v>
      </c>
      <c r="B81" s="11">
        <v>847</v>
      </c>
      <c r="C81" s="11">
        <v>-0.48421960558085803</v>
      </c>
      <c r="D81" s="17">
        <v>3.2912960993783197E-11</v>
      </c>
      <c r="E81" s="28"/>
      <c r="F81" s="29"/>
      <c r="G81" s="29"/>
      <c r="H81" s="28" t="s">
        <v>3872</v>
      </c>
      <c r="I81" s="11" t="s">
        <v>3912</v>
      </c>
      <c r="J81" s="11"/>
      <c r="K81" s="11"/>
      <c r="L81" s="11"/>
      <c r="M81" s="11"/>
      <c r="N81" s="11"/>
      <c r="O81" s="11"/>
      <c r="P81" s="11"/>
      <c r="Q81" s="11"/>
      <c r="R81" s="11"/>
      <c r="S81" s="11"/>
      <c r="T81" s="11"/>
      <c r="U81" s="11"/>
      <c r="V81" s="11"/>
      <c r="W81" s="11"/>
      <c r="X81" s="11"/>
      <c r="Y81" s="11"/>
      <c r="Z81" s="11"/>
      <c r="AA81" s="11"/>
      <c r="AB81" s="11"/>
      <c r="AC81" s="11"/>
      <c r="AD81" s="11"/>
      <c r="AE81" s="11"/>
      <c r="AF81" s="11"/>
      <c r="AG81" s="11"/>
      <c r="AH81" s="11"/>
      <c r="AI81" s="11"/>
      <c r="AM81" s="11"/>
      <c r="AN81" s="11"/>
      <c r="AO81" s="11"/>
      <c r="AP81" s="11"/>
      <c r="AQ81" s="11"/>
    </row>
    <row r="82" spans="1:43" ht="14.25" customHeight="1">
      <c r="A82" s="11" t="s">
        <v>1269</v>
      </c>
      <c r="B82" s="11">
        <v>954</v>
      </c>
      <c r="C82" s="11">
        <v>0.31847759581530199</v>
      </c>
      <c r="D82" s="17">
        <v>2.1316520263277701E-5</v>
      </c>
      <c r="E82" s="28">
        <v>2408</v>
      </c>
      <c r="F82" s="29">
        <v>0.124748318363803</v>
      </c>
      <c r="G82" s="29">
        <v>8.0346777462493704E-2</v>
      </c>
      <c r="H82" s="28" t="s">
        <v>3861</v>
      </c>
      <c r="I82" s="11" t="s">
        <v>3863</v>
      </c>
      <c r="J82" s="11"/>
      <c r="K82" s="11"/>
      <c r="L82" s="11"/>
      <c r="M82" s="11"/>
      <c r="N82" s="11"/>
      <c r="O82" s="11"/>
      <c r="P82" s="11"/>
      <c r="Q82" s="11"/>
      <c r="R82" s="11"/>
      <c r="S82" s="11"/>
      <c r="T82" s="11"/>
      <c r="U82" s="11"/>
      <c r="V82" s="11"/>
      <c r="W82" s="11"/>
      <c r="X82" s="11"/>
      <c r="Y82" s="11"/>
      <c r="Z82" s="11"/>
      <c r="AA82" s="11"/>
      <c r="AB82" s="11"/>
      <c r="AC82" s="11"/>
      <c r="AD82" s="11"/>
      <c r="AE82" s="11"/>
      <c r="AF82" s="11"/>
      <c r="AG82" s="11"/>
      <c r="AH82" s="11"/>
      <c r="AI82" s="11"/>
      <c r="AM82" s="11"/>
      <c r="AN82" s="11"/>
      <c r="AO82" s="11"/>
      <c r="AP82" s="11"/>
      <c r="AQ82" s="11"/>
    </row>
    <row r="83" spans="1:43" ht="14.25" customHeight="1">
      <c r="A83" s="11" t="s">
        <v>1279</v>
      </c>
      <c r="B83" s="11">
        <v>808</v>
      </c>
      <c r="C83" s="11">
        <v>-0.67123860565427695</v>
      </c>
      <c r="D83" s="17">
        <v>1.24668376760311E-16</v>
      </c>
      <c r="E83" s="28">
        <v>1591</v>
      </c>
      <c r="F83" s="29">
        <v>-0.434808706862573</v>
      </c>
      <c r="G83" s="29">
        <v>7.96824533228121E-7</v>
      </c>
      <c r="H83" s="28" t="s">
        <v>3861</v>
      </c>
      <c r="I83" s="11" t="s">
        <v>3911</v>
      </c>
      <c r="J83" s="11"/>
      <c r="K83" s="11"/>
      <c r="L83" s="11"/>
      <c r="M83" s="11"/>
      <c r="N83" s="11"/>
      <c r="O83" s="11"/>
      <c r="P83" s="11"/>
      <c r="Q83" s="11"/>
      <c r="R83" s="11"/>
      <c r="S83" s="11"/>
      <c r="T83" s="11"/>
      <c r="U83" s="11"/>
      <c r="V83" s="11"/>
      <c r="W83" s="11"/>
      <c r="X83" s="11"/>
      <c r="Y83" s="11"/>
      <c r="Z83" s="11"/>
      <c r="AA83" s="11"/>
      <c r="AB83" s="11"/>
      <c r="AC83" s="11"/>
      <c r="AD83" s="11"/>
      <c r="AE83" s="11"/>
      <c r="AF83" s="11"/>
      <c r="AG83" s="11"/>
      <c r="AH83" s="11"/>
      <c r="AI83" s="11"/>
      <c r="AM83" s="11"/>
      <c r="AN83" s="11"/>
      <c r="AO83" s="11"/>
      <c r="AP83" s="11"/>
      <c r="AQ83" s="11"/>
    </row>
    <row r="84" spans="1:43" ht="14.25" customHeight="1">
      <c r="A84" s="11" t="s">
        <v>1286</v>
      </c>
      <c r="B84" s="11">
        <v>800</v>
      </c>
      <c r="C84" s="11">
        <v>0.42644073360970802</v>
      </c>
      <c r="D84" s="17">
        <v>2.2945319220467701E-7</v>
      </c>
      <c r="E84" s="28"/>
      <c r="F84" s="29"/>
      <c r="G84" s="29"/>
      <c r="H84" s="28" t="s">
        <v>3872</v>
      </c>
      <c r="I84" s="11" t="s">
        <v>3913</v>
      </c>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c r="AI84" s="11"/>
      <c r="AM84" s="11"/>
      <c r="AN84" s="11"/>
      <c r="AO84" s="11"/>
      <c r="AP84" s="11"/>
      <c r="AQ84" s="11"/>
    </row>
    <row r="85" spans="1:43" ht="14.25" customHeight="1">
      <c r="A85" s="11" t="s">
        <v>1295</v>
      </c>
      <c r="B85" s="11">
        <v>945</v>
      </c>
      <c r="C85" s="11">
        <v>0.328327057343405</v>
      </c>
      <c r="D85" s="17">
        <v>8.6622465663838596E-6</v>
      </c>
      <c r="E85" s="28"/>
      <c r="F85" s="29"/>
      <c r="G85" s="29"/>
      <c r="H85" s="28" t="s">
        <v>3872</v>
      </c>
      <c r="I85" s="11">
        <v>0</v>
      </c>
      <c r="J85" s="11" t="s">
        <v>3877</v>
      </c>
      <c r="K85" s="11"/>
      <c r="L85" s="11"/>
      <c r="M85" s="11"/>
      <c r="N85" s="11"/>
      <c r="O85" s="11"/>
      <c r="P85" s="11"/>
      <c r="Q85" s="11"/>
      <c r="R85" s="11"/>
      <c r="S85" s="11"/>
      <c r="T85" s="11"/>
      <c r="U85" s="11"/>
      <c r="V85" s="11"/>
      <c r="W85" s="11"/>
      <c r="X85" s="11"/>
      <c r="Y85" s="11"/>
      <c r="Z85" s="11"/>
      <c r="AA85" s="11"/>
      <c r="AB85" s="11"/>
      <c r="AC85" s="11"/>
      <c r="AD85" s="11"/>
      <c r="AE85" s="11"/>
      <c r="AF85" s="11"/>
      <c r="AG85" s="11"/>
      <c r="AH85" s="11"/>
      <c r="AI85" s="11"/>
      <c r="AM85" s="11"/>
      <c r="AN85" s="11"/>
      <c r="AO85" s="11"/>
      <c r="AP85" s="11"/>
      <c r="AQ85" s="11"/>
    </row>
    <row r="86" spans="1:43" ht="14.25" customHeight="1">
      <c r="A86" s="11" t="s">
        <v>1298</v>
      </c>
      <c r="B86" s="11">
        <v>926</v>
      </c>
      <c r="C86" s="11">
        <v>-0.50613829148269895</v>
      </c>
      <c r="D86" s="17">
        <v>2.5678240322637301E-13</v>
      </c>
      <c r="E86" s="28"/>
      <c r="F86" s="29"/>
      <c r="G86" s="29"/>
      <c r="H86" s="28" t="s">
        <v>3872</v>
      </c>
      <c r="I86" s="11" t="s">
        <v>3876</v>
      </c>
      <c r="J86" s="11"/>
      <c r="K86" s="11"/>
      <c r="L86" s="11"/>
      <c r="M86" s="11"/>
      <c r="N86" s="11"/>
      <c r="O86" s="11"/>
      <c r="P86" s="11"/>
      <c r="Q86" s="11"/>
      <c r="R86" s="11"/>
      <c r="S86" s="11"/>
      <c r="T86" s="11"/>
      <c r="U86" s="11"/>
      <c r="V86" s="11"/>
      <c r="W86" s="11"/>
      <c r="X86" s="11"/>
      <c r="Y86" s="11"/>
      <c r="Z86" s="11"/>
      <c r="AA86" s="11"/>
      <c r="AB86" s="11"/>
      <c r="AC86" s="11"/>
      <c r="AD86" s="11"/>
      <c r="AE86" s="11"/>
      <c r="AF86" s="11"/>
      <c r="AG86" s="11"/>
      <c r="AH86" s="11"/>
      <c r="AI86" s="11"/>
      <c r="AM86" s="11"/>
      <c r="AN86" s="11"/>
      <c r="AO86" s="11"/>
      <c r="AP86" s="11"/>
      <c r="AQ86" s="11"/>
    </row>
    <row r="87" spans="1:43" ht="14.25" customHeight="1">
      <c r="A87" s="11" t="s">
        <v>1310</v>
      </c>
      <c r="B87" s="11">
        <v>962</v>
      </c>
      <c r="C87" s="11">
        <v>0.30932723664399098</v>
      </c>
      <c r="D87" s="17">
        <v>3.7444658165622598E-5</v>
      </c>
      <c r="E87" s="28">
        <v>2405</v>
      </c>
      <c r="F87" s="29">
        <v>0.13061609872563201</v>
      </c>
      <c r="G87" s="29">
        <v>7.18607795176405E-2</v>
      </c>
      <c r="H87" s="28" t="s">
        <v>3861</v>
      </c>
      <c r="I87" s="11" t="s">
        <v>3863</v>
      </c>
      <c r="J87" s="11"/>
      <c r="K87" s="11"/>
      <c r="L87" s="11"/>
      <c r="M87" s="11"/>
      <c r="N87" s="11"/>
      <c r="O87" s="11"/>
      <c r="P87" s="11"/>
      <c r="Q87" s="11"/>
      <c r="R87" s="11"/>
      <c r="S87" s="11"/>
      <c r="T87" s="11"/>
      <c r="U87" s="11"/>
      <c r="V87" s="11"/>
      <c r="W87" s="11"/>
      <c r="X87" s="11"/>
      <c r="Y87" s="11"/>
      <c r="Z87" s="11"/>
      <c r="AA87" s="11"/>
      <c r="AB87" s="11"/>
      <c r="AC87" s="11"/>
      <c r="AD87" s="11"/>
      <c r="AE87" s="11"/>
      <c r="AF87" s="11"/>
      <c r="AG87" s="11"/>
      <c r="AH87" s="11"/>
      <c r="AI87" s="11"/>
      <c r="AM87" s="11"/>
      <c r="AN87" s="11"/>
      <c r="AO87" s="11"/>
      <c r="AP87" s="11"/>
      <c r="AQ87" s="11"/>
    </row>
    <row r="88" spans="1:43" ht="14.25" customHeight="1">
      <c r="A88" s="11" t="s">
        <v>1323</v>
      </c>
      <c r="B88" s="11">
        <v>943</v>
      </c>
      <c r="C88" s="11">
        <v>0.31285357496844901</v>
      </c>
      <c r="D88" s="17">
        <v>3.2772441948418702E-5</v>
      </c>
      <c r="E88" s="28">
        <v>2367</v>
      </c>
      <c r="F88" s="29">
        <v>-7.2442883389154597E-3</v>
      </c>
      <c r="G88" s="29">
        <v>0.91902497337838396</v>
      </c>
      <c r="H88" s="28" t="s">
        <v>3861</v>
      </c>
      <c r="I88" s="11" t="s">
        <v>3914</v>
      </c>
      <c r="J88" s="11"/>
      <c r="K88" s="11"/>
      <c r="L88" s="11"/>
      <c r="M88" s="11"/>
      <c r="N88" s="11"/>
      <c r="O88" s="11"/>
      <c r="P88" s="11"/>
      <c r="Q88" s="11"/>
      <c r="R88" s="11"/>
      <c r="S88" s="11"/>
      <c r="T88" s="11"/>
      <c r="U88" s="11"/>
      <c r="V88" s="11"/>
      <c r="W88" s="11"/>
      <c r="X88" s="11"/>
      <c r="Y88" s="11"/>
      <c r="Z88" s="11"/>
      <c r="AA88" s="11"/>
      <c r="AB88" s="11"/>
      <c r="AC88" s="11"/>
      <c r="AD88" s="11"/>
      <c r="AE88" s="11"/>
      <c r="AF88" s="11"/>
      <c r="AG88" s="11"/>
      <c r="AH88" s="11"/>
      <c r="AI88" s="11"/>
      <c r="AM88" s="11"/>
      <c r="AN88" s="11"/>
      <c r="AO88" s="11"/>
      <c r="AP88" s="11"/>
      <c r="AQ88" s="11"/>
    </row>
    <row r="89" spans="1:43" ht="14.25" customHeight="1">
      <c r="A89" s="11" t="s">
        <v>1327</v>
      </c>
      <c r="B89" s="11">
        <v>939</v>
      </c>
      <c r="C89" s="11">
        <v>0.38587328487570899</v>
      </c>
      <c r="D89" s="17">
        <v>2.5019837954474E-8</v>
      </c>
      <c r="E89" s="28">
        <v>2397</v>
      </c>
      <c r="F89" s="29">
        <v>0.18265343938159401</v>
      </c>
      <c r="G89" s="29">
        <v>1.2298704834394001E-2</v>
      </c>
      <c r="H89" s="28" t="s">
        <v>3861</v>
      </c>
      <c r="I89" s="11" t="s">
        <v>3869</v>
      </c>
      <c r="J89" s="11"/>
      <c r="K89" s="11"/>
      <c r="L89" s="11"/>
      <c r="M89" s="11"/>
      <c r="N89" s="11"/>
      <c r="O89" s="11"/>
      <c r="P89" s="11"/>
      <c r="Q89" s="11"/>
      <c r="R89" s="11"/>
      <c r="S89" s="11"/>
      <c r="T89" s="11"/>
      <c r="U89" s="11"/>
      <c r="V89" s="11"/>
      <c r="W89" s="11"/>
      <c r="X89" s="11"/>
      <c r="Y89" s="11"/>
      <c r="Z89" s="11"/>
      <c r="AA89" s="11"/>
      <c r="AB89" s="11"/>
      <c r="AC89" s="11"/>
      <c r="AD89" s="11"/>
      <c r="AE89" s="11"/>
      <c r="AF89" s="11"/>
      <c r="AG89" s="11"/>
      <c r="AH89" s="11"/>
      <c r="AI89" s="11"/>
      <c r="AM89" s="11"/>
      <c r="AN89" s="11"/>
      <c r="AO89" s="11"/>
      <c r="AP89" s="11"/>
      <c r="AQ89" s="11"/>
    </row>
    <row r="90" spans="1:43" ht="14.25" customHeight="1">
      <c r="A90" s="11" t="s">
        <v>1331</v>
      </c>
      <c r="B90" s="11">
        <v>946</v>
      </c>
      <c r="C90" s="11">
        <v>0.45410232591928001</v>
      </c>
      <c r="D90" s="17">
        <v>7.2922932793318402E-11</v>
      </c>
      <c r="E90" s="28">
        <v>2395</v>
      </c>
      <c r="F90" s="29">
        <v>0.60239005255726397</v>
      </c>
      <c r="G90" s="29">
        <v>1.4840467695689201E-18</v>
      </c>
      <c r="H90" s="28" t="s">
        <v>3861</v>
      </c>
      <c r="I90" s="11" t="s">
        <v>3869</v>
      </c>
      <c r="J90" s="11"/>
      <c r="K90" s="11"/>
      <c r="L90" s="11"/>
      <c r="M90" s="11"/>
      <c r="N90" s="11"/>
      <c r="O90" s="11"/>
      <c r="P90" s="11"/>
      <c r="Q90" s="11"/>
      <c r="R90" s="11"/>
      <c r="S90" s="11"/>
      <c r="T90" s="11"/>
      <c r="U90" s="11"/>
      <c r="V90" s="11"/>
      <c r="W90" s="11"/>
      <c r="X90" s="11"/>
      <c r="Y90" s="11"/>
      <c r="Z90" s="11"/>
      <c r="AA90" s="11"/>
      <c r="AB90" s="11"/>
      <c r="AC90" s="11"/>
      <c r="AD90" s="11"/>
      <c r="AE90" s="11"/>
      <c r="AF90" s="11"/>
      <c r="AG90" s="11"/>
      <c r="AH90" s="11"/>
      <c r="AI90" s="11"/>
      <c r="AM90" s="11"/>
      <c r="AN90" s="11"/>
      <c r="AO90" s="11"/>
      <c r="AP90" s="11"/>
      <c r="AQ90" s="11"/>
    </row>
    <row r="91" spans="1:43" ht="14.25" customHeight="1">
      <c r="A91" s="11" t="s">
        <v>1364</v>
      </c>
      <c r="B91" s="11">
        <v>963</v>
      </c>
      <c r="C91" s="11">
        <v>0.61862590132685003</v>
      </c>
      <c r="D91" s="17">
        <v>1.27423312041429E-17</v>
      </c>
      <c r="E91" s="28">
        <v>2401</v>
      </c>
      <c r="F91" s="29">
        <v>0.92507910687335504</v>
      </c>
      <c r="G91" s="29">
        <v>2.0146395295246799E-41</v>
      </c>
      <c r="H91" s="28" t="s">
        <v>3861</v>
      </c>
      <c r="I91" s="11" t="s">
        <v>3869</v>
      </c>
      <c r="J91" s="11"/>
      <c r="K91" s="11"/>
      <c r="L91" s="11"/>
      <c r="M91" s="11"/>
      <c r="N91" s="11"/>
      <c r="O91" s="11"/>
      <c r="P91" s="11"/>
      <c r="Q91" s="11"/>
      <c r="R91" s="11"/>
      <c r="S91" s="11"/>
      <c r="T91" s="11"/>
      <c r="U91" s="11"/>
      <c r="V91" s="11"/>
      <c r="W91" s="11"/>
      <c r="X91" s="11"/>
      <c r="Y91" s="11"/>
      <c r="Z91" s="11"/>
      <c r="AA91" s="11"/>
      <c r="AB91" s="11"/>
      <c r="AC91" s="11"/>
      <c r="AD91" s="11"/>
      <c r="AE91" s="11"/>
      <c r="AF91" s="11"/>
      <c r="AG91" s="11"/>
      <c r="AH91" s="11"/>
      <c r="AI91" s="11"/>
      <c r="AM91" s="11"/>
      <c r="AN91" s="11"/>
      <c r="AO91" s="11"/>
      <c r="AP91" s="11"/>
      <c r="AQ91" s="11"/>
    </row>
    <row r="92" spans="1:43" ht="14.25" customHeight="1">
      <c r="A92" s="11" t="s">
        <v>1402</v>
      </c>
      <c r="B92" s="11">
        <v>958</v>
      </c>
      <c r="C92" s="11">
        <v>0.41308806150447303</v>
      </c>
      <c r="D92" s="17">
        <v>1.68160837738938E-10</v>
      </c>
      <c r="E92" s="28">
        <v>2389</v>
      </c>
      <c r="F92" s="29">
        <v>-2.29801730057764E-2</v>
      </c>
      <c r="G92" s="29">
        <v>0.70461100555021305</v>
      </c>
      <c r="H92" s="28" t="s">
        <v>3861</v>
      </c>
      <c r="I92" s="11" t="s">
        <v>3863</v>
      </c>
      <c r="J92" s="11"/>
      <c r="K92" s="11"/>
      <c r="L92" s="11"/>
      <c r="M92" s="11"/>
      <c r="N92" s="11"/>
      <c r="O92" s="11"/>
      <c r="P92" s="11"/>
      <c r="Q92" s="11"/>
      <c r="R92" s="11"/>
      <c r="S92" s="11"/>
      <c r="T92" s="11"/>
      <c r="U92" s="11"/>
      <c r="V92" s="11"/>
      <c r="W92" s="11"/>
      <c r="X92" s="11"/>
      <c r="Y92" s="11"/>
      <c r="Z92" s="11"/>
      <c r="AA92" s="11"/>
      <c r="AB92" s="11"/>
      <c r="AC92" s="11"/>
      <c r="AD92" s="11"/>
      <c r="AE92" s="11"/>
      <c r="AF92" s="11"/>
      <c r="AG92" s="11"/>
      <c r="AH92" s="11"/>
      <c r="AI92" s="11"/>
      <c r="AM92" s="11"/>
      <c r="AN92" s="11"/>
      <c r="AO92" s="11"/>
      <c r="AP92" s="11"/>
      <c r="AQ92" s="11"/>
    </row>
    <row r="93" spans="1:43" ht="14.25" customHeight="1">
      <c r="A93" s="11" t="s">
        <v>1406</v>
      </c>
      <c r="B93" s="11">
        <v>962</v>
      </c>
      <c r="C93" s="11">
        <v>-0.43669513704131901</v>
      </c>
      <c r="D93" s="17">
        <v>9.733045318084671E-10</v>
      </c>
      <c r="E93" s="28">
        <v>2426</v>
      </c>
      <c r="F93" s="29">
        <v>-0.41277440283246403</v>
      </c>
      <c r="G93" s="29">
        <v>2.50478024837065E-9</v>
      </c>
      <c r="H93" s="28" t="s">
        <v>3861</v>
      </c>
      <c r="I93" s="11" t="s">
        <v>3869</v>
      </c>
      <c r="J93" s="11"/>
      <c r="K93" s="11"/>
      <c r="L93" s="11"/>
      <c r="M93" s="11"/>
      <c r="N93" s="11"/>
      <c r="O93" s="11"/>
      <c r="P93" s="11"/>
      <c r="Q93" s="11"/>
      <c r="R93" s="11"/>
      <c r="S93" s="11"/>
      <c r="T93" s="11"/>
      <c r="U93" s="11"/>
      <c r="V93" s="11"/>
      <c r="W93" s="11"/>
      <c r="X93" s="11"/>
      <c r="Y93" s="11"/>
      <c r="Z93" s="11"/>
      <c r="AA93" s="11"/>
      <c r="AB93" s="11"/>
      <c r="AC93" s="11"/>
      <c r="AD93" s="11"/>
      <c r="AE93" s="11"/>
      <c r="AF93" s="11"/>
      <c r="AG93" s="11"/>
      <c r="AH93" s="11"/>
      <c r="AI93" s="11"/>
      <c r="AM93" s="11"/>
      <c r="AN93" s="11"/>
      <c r="AO93" s="11"/>
      <c r="AP93" s="11"/>
      <c r="AQ93" s="11"/>
    </row>
    <row r="94" spans="1:43" ht="14.25" customHeight="1">
      <c r="A94" s="11" t="s">
        <v>1415</v>
      </c>
      <c r="B94" s="11">
        <v>959</v>
      </c>
      <c r="C94" s="11">
        <v>0.43813050114888902</v>
      </c>
      <c r="D94" s="17">
        <v>1.76742417089537E-10</v>
      </c>
      <c r="E94" s="28">
        <v>2425</v>
      </c>
      <c r="F94" s="29">
        <v>0.24272226761625501</v>
      </c>
      <c r="G94" s="29">
        <v>9.9811297046819105E-5</v>
      </c>
      <c r="H94" s="28" t="s">
        <v>3861</v>
      </c>
      <c r="I94" s="11" t="s">
        <v>3863</v>
      </c>
      <c r="J94" s="11"/>
      <c r="K94" s="11"/>
      <c r="L94" s="11"/>
      <c r="M94" s="11"/>
      <c r="N94" s="11"/>
      <c r="O94" s="11"/>
      <c r="P94" s="11"/>
      <c r="Q94" s="11"/>
      <c r="R94" s="11"/>
      <c r="S94" s="11"/>
      <c r="T94" s="11"/>
      <c r="U94" s="11"/>
      <c r="V94" s="11"/>
      <c r="W94" s="11"/>
      <c r="X94" s="11"/>
      <c r="Y94" s="11"/>
      <c r="Z94" s="11"/>
      <c r="AA94" s="11"/>
      <c r="AB94" s="11"/>
      <c r="AC94" s="11"/>
      <c r="AD94" s="11"/>
      <c r="AE94" s="11"/>
      <c r="AF94" s="11"/>
      <c r="AG94" s="11"/>
      <c r="AH94" s="11"/>
      <c r="AI94" s="11"/>
      <c r="AM94" s="11"/>
      <c r="AN94" s="11"/>
      <c r="AO94" s="11"/>
      <c r="AP94" s="11"/>
      <c r="AQ94" s="11"/>
    </row>
    <row r="95" spans="1:43" ht="14.25" customHeight="1">
      <c r="A95" s="11" t="s">
        <v>1417</v>
      </c>
      <c r="B95" s="11">
        <v>961</v>
      </c>
      <c r="C95" s="11">
        <v>0.34962313717529298</v>
      </c>
      <c r="D95" s="17">
        <v>1.51448770410176E-7</v>
      </c>
      <c r="E95" s="28">
        <v>2420</v>
      </c>
      <c r="F95" s="29">
        <v>-8.8207528073952393E-2</v>
      </c>
      <c r="G95" s="29">
        <v>0.150396843823318</v>
      </c>
      <c r="H95" s="28" t="s">
        <v>3861</v>
      </c>
      <c r="I95" s="11" t="s">
        <v>3869</v>
      </c>
      <c r="J95" s="11"/>
      <c r="K95" s="11"/>
      <c r="L95" s="11"/>
      <c r="M95" s="11"/>
      <c r="N95" s="11"/>
      <c r="O95" s="11"/>
      <c r="P95" s="11"/>
      <c r="Q95" s="11"/>
      <c r="R95" s="11"/>
      <c r="S95" s="11"/>
      <c r="T95" s="11"/>
      <c r="U95" s="11"/>
      <c r="V95" s="11"/>
      <c r="W95" s="11"/>
      <c r="X95" s="11"/>
      <c r="Y95" s="11"/>
      <c r="Z95" s="11"/>
      <c r="AA95" s="11"/>
      <c r="AB95" s="11"/>
      <c r="AC95" s="11"/>
      <c r="AD95" s="11"/>
      <c r="AE95" s="11"/>
      <c r="AF95" s="11"/>
      <c r="AG95" s="11"/>
      <c r="AH95" s="11"/>
      <c r="AI95" s="11"/>
      <c r="AM95" s="11"/>
      <c r="AN95" s="11"/>
      <c r="AO95" s="11"/>
      <c r="AP95" s="11"/>
      <c r="AQ95" s="11"/>
    </row>
    <row r="96" spans="1:43" ht="14.25" customHeight="1">
      <c r="A96" s="11" t="s">
        <v>1435</v>
      </c>
      <c r="B96" s="11">
        <v>954</v>
      </c>
      <c r="C96" s="11">
        <v>0.42703864871691499</v>
      </c>
      <c r="D96" s="17">
        <v>1.04995464751282E-9</v>
      </c>
      <c r="E96" s="28">
        <v>2424</v>
      </c>
      <c r="F96" s="29">
        <v>3.6465404479575698E-2</v>
      </c>
      <c r="G96" s="29">
        <v>0.544241030002932</v>
      </c>
      <c r="H96" s="28" t="s">
        <v>3861</v>
      </c>
      <c r="I96" s="11" t="s">
        <v>3863</v>
      </c>
      <c r="J96" s="11"/>
      <c r="K96" s="11"/>
      <c r="L96" s="11"/>
      <c r="M96" s="11"/>
      <c r="N96" s="11"/>
      <c r="O96" s="11"/>
      <c r="P96" s="11"/>
      <c r="Q96" s="11"/>
      <c r="R96" s="11"/>
      <c r="S96" s="11"/>
      <c r="T96" s="11"/>
      <c r="U96" s="11"/>
      <c r="V96" s="11"/>
      <c r="W96" s="11"/>
      <c r="X96" s="11"/>
      <c r="Y96" s="11"/>
      <c r="Z96" s="11"/>
      <c r="AA96" s="11"/>
      <c r="AB96" s="11"/>
      <c r="AC96" s="11"/>
      <c r="AD96" s="11"/>
      <c r="AE96" s="11"/>
      <c r="AF96" s="11"/>
      <c r="AG96" s="11"/>
      <c r="AH96" s="11"/>
      <c r="AI96" s="11"/>
      <c r="AM96" s="11"/>
      <c r="AN96" s="11"/>
      <c r="AO96" s="11"/>
      <c r="AP96" s="11"/>
      <c r="AQ96" s="11"/>
    </row>
    <row r="97" spans="1:43" ht="14.25" customHeight="1">
      <c r="A97" s="11" t="s">
        <v>1449</v>
      </c>
      <c r="B97" s="11">
        <v>944</v>
      </c>
      <c r="C97" s="11">
        <v>0.84650971610453496</v>
      </c>
      <c r="D97" s="17">
        <v>1.5666074986499799E-36</v>
      </c>
      <c r="E97" s="28">
        <v>2393</v>
      </c>
      <c r="F97" s="29">
        <v>0.73740160261389998</v>
      </c>
      <c r="G97" s="29">
        <v>4.6877935307706101E-28</v>
      </c>
      <c r="H97" s="28" t="s">
        <v>3861</v>
      </c>
      <c r="I97" s="11" t="s">
        <v>3869</v>
      </c>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M97" s="11"/>
      <c r="AN97" s="11"/>
      <c r="AO97" s="11"/>
      <c r="AP97" s="11"/>
      <c r="AQ97" s="11"/>
    </row>
    <row r="98" spans="1:43" ht="14.25" customHeight="1">
      <c r="A98" s="11" t="s">
        <v>1453</v>
      </c>
      <c r="B98" s="11">
        <v>961</v>
      </c>
      <c r="C98" s="11">
        <v>0.90538360921429295</v>
      </c>
      <c r="D98" s="17">
        <v>6.8842682087958004E-43</v>
      </c>
      <c r="E98" s="28">
        <v>2400</v>
      </c>
      <c r="F98" s="29">
        <v>1.13271148653239</v>
      </c>
      <c r="G98" s="29">
        <v>3.10247097135647E-68</v>
      </c>
      <c r="H98" s="28" t="s">
        <v>3861</v>
      </c>
      <c r="I98" s="11" t="s">
        <v>3869</v>
      </c>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M98" s="11"/>
      <c r="AN98" s="11"/>
      <c r="AO98" s="11"/>
      <c r="AP98" s="11"/>
      <c r="AQ98" s="11"/>
    </row>
    <row r="99" spans="1:43" ht="14.25" customHeight="1">
      <c r="A99" s="11" t="s">
        <v>1461</v>
      </c>
      <c r="B99" s="11">
        <v>960</v>
      </c>
      <c r="C99" s="11">
        <v>0.51261264369816595</v>
      </c>
      <c r="D99" s="17">
        <v>5.9697696314005997E-15</v>
      </c>
      <c r="E99" s="28">
        <v>2430</v>
      </c>
      <c r="F99" s="29">
        <v>0.18770654313381599</v>
      </c>
      <c r="G99" s="29">
        <v>1.9482069085263701E-3</v>
      </c>
      <c r="H99" s="28" t="s">
        <v>3861</v>
      </c>
      <c r="I99" s="11" t="s">
        <v>3869</v>
      </c>
      <c r="J99" s="11"/>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c r="AM99" s="11"/>
      <c r="AN99" s="11"/>
      <c r="AO99" s="11"/>
      <c r="AP99" s="11"/>
      <c r="AQ99" s="11"/>
    </row>
    <row r="100" spans="1:43" ht="14.25" customHeight="1">
      <c r="A100" s="11" t="s">
        <v>1465</v>
      </c>
      <c r="B100" s="11">
        <v>962</v>
      </c>
      <c r="C100" s="11">
        <v>-0.60713249075888598</v>
      </c>
      <c r="D100" s="17">
        <v>9.6868021942700494E-17</v>
      </c>
      <c r="E100" s="28">
        <v>2427</v>
      </c>
      <c r="F100" s="29">
        <v>-0.405489608765498</v>
      </c>
      <c r="G100" s="29">
        <v>6.04936658275065E-9</v>
      </c>
      <c r="H100" s="28" t="s">
        <v>3861</v>
      </c>
      <c r="I100" s="11" t="s">
        <v>3888</v>
      </c>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M100" s="11"/>
      <c r="AN100" s="11"/>
      <c r="AO100" s="11"/>
      <c r="AP100" s="11"/>
      <c r="AQ100" s="11"/>
    </row>
    <row r="101" spans="1:43" ht="14.25" customHeight="1">
      <c r="A101" s="11" t="s">
        <v>1489</v>
      </c>
      <c r="B101" s="11">
        <v>962</v>
      </c>
      <c r="C101" s="11">
        <v>0.31017340168340102</v>
      </c>
      <c r="D101" s="17">
        <v>6.1747078536088904E-6</v>
      </c>
      <c r="E101" s="28">
        <v>2432</v>
      </c>
      <c r="F101" s="29">
        <v>-7.3444622964232306E-2</v>
      </c>
      <c r="G101" s="29">
        <v>0.262365803658409</v>
      </c>
      <c r="H101" s="28" t="s">
        <v>3861</v>
      </c>
      <c r="I101" s="11" t="s">
        <v>3889</v>
      </c>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M101" s="11"/>
      <c r="AN101" s="11"/>
      <c r="AO101" s="11"/>
      <c r="AP101" s="11"/>
      <c r="AQ101" s="11"/>
    </row>
    <row r="102" spans="1:43" ht="14.25" customHeight="1">
      <c r="A102" s="11" t="s">
        <v>1498</v>
      </c>
      <c r="B102" s="11">
        <v>957</v>
      </c>
      <c r="C102" s="11">
        <v>-0.44279469458347198</v>
      </c>
      <c r="D102" s="17">
        <v>3.3274832801526598E-9</v>
      </c>
      <c r="E102" s="28">
        <v>2424</v>
      </c>
      <c r="F102" s="29">
        <v>0.30793789158151103</v>
      </c>
      <c r="G102" s="29">
        <v>7.6711567501217004E-6</v>
      </c>
      <c r="H102" s="28" t="s">
        <v>3861</v>
      </c>
      <c r="I102" s="11" t="s">
        <v>3862</v>
      </c>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M102" s="11"/>
      <c r="AN102" s="11"/>
      <c r="AO102" s="11"/>
      <c r="AP102" s="11"/>
      <c r="AQ102" s="11"/>
    </row>
    <row r="103" spans="1:43" ht="14.25" customHeight="1">
      <c r="A103" s="11" t="s">
        <v>1502</v>
      </c>
      <c r="B103" s="11">
        <v>909</v>
      </c>
      <c r="C103" s="11">
        <v>-0.47206360576484702</v>
      </c>
      <c r="D103" s="17">
        <v>8.0305198839545098E-10</v>
      </c>
      <c r="E103" s="28">
        <v>2375</v>
      </c>
      <c r="F103" s="29">
        <v>5.3228600324036902E-2</v>
      </c>
      <c r="G103" s="29">
        <v>0.47002870751239001</v>
      </c>
      <c r="H103" s="28" t="s">
        <v>3861</v>
      </c>
      <c r="I103" s="11" t="s">
        <v>3862</v>
      </c>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M103" s="11"/>
      <c r="AN103" s="11"/>
      <c r="AO103" s="11"/>
      <c r="AP103" s="11"/>
      <c r="AQ103" s="11"/>
    </row>
    <row r="104" spans="1:43" ht="14.25" customHeight="1">
      <c r="A104" s="11" t="s">
        <v>1504</v>
      </c>
      <c r="B104" s="11">
        <v>957</v>
      </c>
      <c r="C104" s="11">
        <v>-0.50004703564443798</v>
      </c>
      <c r="D104" s="17">
        <v>2.4190436973954799E-11</v>
      </c>
      <c r="E104" s="28">
        <v>2424</v>
      </c>
      <c r="F104" s="29">
        <v>0.19708200198456499</v>
      </c>
      <c r="G104" s="29">
        <v>4.9270249033976999E-3</v>
      </c>
      <c r="H104" s="28" t="s">
        <v>3861</v>
      </c>
      <c r="I104" s="11" t="s">
        <v>3862</v>
      </c>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M104" s="11"/>
      <c r="AN104" s="11"/>
      <c r="AO104" s="11"/>
      <c r="AP104" s="11"/>
      <c r="AQ104" s="11"/>
    </row>
    <row r="105" spans="1:43" ht="14.25" customHeight="1">
      <c r="A105" s="11" t="s">
        <v>1538</v>
      </c>
      <c r="B105" s="11">
        <v>961</v>
      </c>
      <c r="C105" s="11">
        <v>-0.404608968372906</v>
      </c>
      <c r="D105" s="17">
        <v>4.47757950810477E-8</v>
      </c>
      <c r="E105" s="28"/>
      <c r="F105" s="29"/>
      <c r="G105" s="29"/>
      <c r="H105" s="28" t="s">
        <v>3872</v>
      </c>
      <c r="I105" s="11">
        <v>0</v>
      </c>
      <c r="J105" s="11" t="s">
        <v>3877</v>
      </c>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M105" s="11"/>
      <c r="AN105" s="11"/>
      <c r="AO105" s="11"/>
      <c r="AP105" s="11"/>
      <c r="AQ105" s="11"/>
    </row>
    <row r="106" spans="1:43" ht="14.25" customHeight="1">
      <c r="A106" s="11" t="s">
        <v>1543</v>
      </c>
      <c r="B106" s="11">
        <v>950</v>
      </c>
      <c r="C106" s="11">
        <v>0.40598781648003501</v>
      </c>
      <c r="D106" s="17">
        <v>1.9445501057784202E-9</v>
      </c>
      <c r="E106" s="28"/>
      <c r="F106" s="29"/>
      <c r="G106" s="29"/>
      <c r="H106" s="28" t="s">
        <v>3872</v>
      </c>
      <c r="I106" s="11">
        <v>0</v>
      </c>
      <c r="J106" s="11" t="s">
        <v>3877</v>
      </c>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M106" s="11"/>
      <c r="AN106" s="11"/>
      <c r="AO106" s="11"/>
      <c r="AP106" s="11"/>
      <c r="AQ106" s="11"/>
    </row>
    <row r="107" spans="1:43" ht="14.25" customHeight="1">
      <c r="A107" s="11" t="s">
        <v>1546</v>
      </c>
      <c r="B107" s="11">
        <v>959</v>
      </c>
      <c r="C107" s="11">
        <v>-0.52601214159306997</v>
      </c>
      <c r="D107" s="17">
        <v>9.642678807214541E-16</v>
      </c>
      <c r="E107" s="28">
        <v>2273</v>
      </c>
      <c r="F107" s="29">
        <v>-0.33510995905868701</v>
      </c>
      <c r="G107" s="29">
        <v>4.9127392139429004E-6</v>
      </c>
      <c r="H107" s="28" t="s">
        <v>3861</v>
      </c>
      <c r="I107" s="11" t="s">
        <v>3869</v>
      </c>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M107" s="11"/>
      <c r="AN107" s="11"/>
      <c r="AO107" s="11"/>
      <c r="AP107" s="11"/>
      <c r="AQ107" s="11"/>
    </row>
    <row r="108" spans="1:43" ht="14.25" customHeight="1">
      <c r="A108" s="11" t="s">
        <v>1554</v>
      </c>
      <c r="B108" s="11">
        <v>803</v>
      </c>
      <c r="C108" s="11">
        <v>-0.37418482237762202</v>
      </c>
      <c r="D108" s="17">
        <v>1.9105395988151202E-6</v>
      </c>
      <c r="E108" s="28"/>
      <c r="F108" s="29"/>
      <c r="G108" s="29"/>
      <c r="H108" s="28" t="s">
        <v>3872</v>
      </c>
      <c r="I108" s="11">
        <v>0</v>
      </c>
      <c r="J108" s="11" t="s">
        <v>3877</v>
      </c>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M108" s="11"/>
      <c r="AN108" s="11"/>
      <c r="AO108" s="11"/>
      <c r="AP108" s="11"/>
      <c r="AQ108" s="11"/>
    </row>
    <row r="109" spans="1:43" ht="14.25" customHeight="1">
      <c r="A109" s="11" t="s">
        <v>1593</v>
      </c>
      <c r="B109" s="11">
        <v>961</v>
      </c>
      <c r="C109" s="11">
        <v>-0.31561925562174897</v>
      </c>
      <c r="D109" s="17">
        <v>1.0486622907838099E-5</v>
      </c>
      <c r="E109" s="28">
        <v>2419</v>
      </c>
      <c r="F109" s="29">
        <v>-0.156604064098817</v>
      </c>
      <c r="G109" s="29">
        <v>2.2253702836457001E-2</v>
      </c>
      <c r="H109" s="28" t="s">
        <v>3861</v>
      </c>
      <c r="I109" s="11" t="s">
        <v>3890</v>
      </c>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M109" s="11"/>
      <c r="AN109" s="11"/>
      <c r="AO109" s="11"/>
      <c r="AP109" s="11"/>
      <c r="AQ109" s="11"/>
    </row>
    <row r="110" spans="1:43" ht="14.25" customHeight="1">
      <c r="A110" s="11" t="s">
        <v>1678</v>
      </c>
      <c r="B110" s="11">
        <v>963</v>
      </c>
      <c r="C110" s="11">
        <v>-0.638799244298767</v>
      </c>
      <c r="D110" s="17">
        <v>1.33226668935205E-20</v>
      </c>
      <c r="E110" s="28">
        <v>1376</v>
      </c>
      <c r="F110" s="29">
        <v>6.1691220931230098E-2</v>
      </c>
      <c r="G110" s="29">
        <v>0.51947827363339905</v>
      </c>
      <c r="H110" s="28" t="s">
        <v>3861</v>
      </c>
      <c r="I110" s="11" t="s">
        <v>3882</v>
      </c>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M110" s="11"/>
      <c r="AN110" s="11"/>
      <c r="AO110" s="11"/>
      <c r="AP110" s="11"/>
      <c r="AQ110" s="11"/>
    </row>
    <row r="111" spans="1:43" ht="14.25" customHeight="1">
      <c r="A111" s="11" t="s">
        <v>1694</v>
      </c>
      <c r="B111" s="11">
        <v>874</v>
      </c>
      <c r="C111" s="11">
        <v>0.37329071977558298</v>
      </c>
      <c r="D111" s="17">
        <v>1.53713939305064E-6</v>
      </c>
      <c r="E111" s="28">
        <v>1514</v>
      </c>
      <c r="F111" s="29">
        <v>-1.7363099028420498E-2</v>
      </c>
      <c r="G111" s="29">
        <v>0.85334001937760995</v>
      </c>
      <c r="H111" s="28" t="s">
        <v>3861</v>
      </c>
      <c r="I111" s="11" t="s">
        <v>3915</v>
      </c>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M111" s="11"/>
      <c r="AN111" s="11"/>
      <c r="AO111" s="11"/>
      <c r="AP111" s="11"/>
      <c r="AQ111" s="11"/>
    </row>
    <row r="112" spans="1:43" ht="14.25" customHeight="1">
      <c r="A112" s="11" t="s">
        <v>1711</v>
      </c>
      <c r="B112" s="11">
        <v>959</v>
      </c>
      <c r="C112" s="11">
        <v>0.43012723619319398</v>
      </c>
      <c r="D112" s="17">
        <v>6.2484228033629804E-9</v>
      </c>
      <c r="E112" s="28"/>
      <c r="F112" s="29"/>
      <c r="G112" s="29"/>
      <c r="H112" s="28" t="s">
        <v>3872</v>
      </c>
      <c r="I112" s="11">
        <v>0</v>
      </c>
      <c r="J112" s="11" t="s">
        <v>3877</v>
      </c>
      <c r="K112" s="11"/>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M112" s="11"/>
      <c r="AN112" s="11"/>
      <c r="AO112" s="11"/>
      <c r="AP112" s="11"/>
      <c r="AQ112" s="11"/>
    </row>
    <row r="113" spans="1:43" ht="14.25" customHeight="1">
      <c r="A113" s="11" t="s">
        <v>1718</v>
      </c>
      <c r="B113" s="11">
        <v>899</v>
      </c>
      <c r="C113" s="11">
        <v>0.31669163282629698</v>
      </c>
      <c r="D113" s="17">
        <v>4.4884170428022998E-5</v>
      </c>
      <c r="E113" s="28">
        <v>1523</v>
      </c>
      <c r="F113" s="29">
        <v>-1.8552275862418401E-2</v>
      </c>
      <c r="G113" s="29">
        <v>0.84967232277970905</v>
      </c>
      <c r="H113" s="28" t="s">
        <v>3861</v>
      </c>
      <c r="I113" s="11" t="s">
        <v>3915</v>
      </c>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M113" s="11"/>
      <c r="AN113" s="11"/>
      <c r="AO113" s="11"/>
      <c r="AP113" s="11"/>
      <c r="AQ113" s="11"/>
    </row>
    <row r="114" spans="1:43" ht="14.25" customHeight="1">
      <c r="A114" s="11" t="s">
        <v>1735</v>
      </c>
      <c r="B114" s="11">
        <v>950</v>
      </c>
      <c r="C114" s="11">
        <v>0.38811367628745203</v>
      </c>
      <c r="D114" s="17">
        <v>4.5520770930982502E-8</v>
      </c>
      <c r="E114" s="28">
        <v>2395</v>
      </c>
      <c r="F114" s="29">
        <v>0.31798205878103802</v>
      </c>
      <c r="G114" s="29">
        <v>1.20888258596424E-5</v>
      </c>
      <c r="H114" s="28" t="s">
        <v>3861</v>
      </c>
      <c r="I114" s="11" t="s">
        <v>3869</v>
      </c>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M114" s="11"/>
      <c r="AN114" s="11"/>
      <c r="AO114" s="11"/>
      <c r="AP114" s="11"/>
      <c r="AQ114" s="11"/>
    </row>
    <row r="115" spans="1:43" ht="14.25" customHeight="1">
      <c r="A115" s="11" t="s">
        <v>1739</v>
      </c>
      <c r="B115" s="11">
        <v>963</v>
      </c>
      <c r="C115" s="11">
        <v>-0.59510584129549604</v>
      </c>
      <c r="D115" s="17">
        <v>2.2880705621503202E-16</v>
      </c>
      <c r="E115" s="28"/>
      <c r="F115" s="29"/>
      <c r="G115" s="29"/>
      <c r="H115" s="28" t="s">
        <v>3872</v>
      </c>
      <c r="I115" s="11">
        <v>0</v>
      </c>
      <c r="J115" s="11" t="s">
        <v>3877</v>
      </c>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M115" s="11"/>
      <c r="AN115" s="11"/>
      <c r="AO115" s="11"/>
      <c r="AP115" s="11"/>
      <c r="AQ115" s="11"/>
    </row>
    <row r="116" spans="1:43" ht="14.25" customHeight="1">
      <c r="A116" s="11" t="s">
        <v>1751</v>
      </c>
      <c r="B116" s="11">
        <v>961</v>
      </c>
      <c r="C116" s="11">
        <v>0.33102026994824502</v>
      </c>
      <c r="D116" s="17">
        <v>4.4755889775462102E-6</v>
      </c>
      <c r="E116" s="28">
        <v>2416</v>
      </c>
      <c r="F116" s="29">
        <v>0.29253196466398901</v>
      </c>
      <c r="G116" s="29">
        <v>4.3158188294250401E-6</v>
      </c>
      <c r="H116" s="28" t="s">
        <v>3861</v>
      </c>
      <c r="I116" s="11" t="s">
        <v>3869</v>
      </c>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M116" s="11"/>
      <c r="AN116" s="11"/>
      <c r="AO116" s="11"/>
      <c r="AP116" s="11"/>
      <c r="AQ116" s="11"/>
    </row>
    <row r="117" spans="1:43" ht="14.25" customHeight="1">
      <c r="A117" s="11" t="s">
        <v>1755</v>
      </c>
      <c r="B117" s="11">
        <v>914</v>
      </c>
      <c r="C117" s="11">
        <v>-0.60934079096236704</v>
      </c>
      <c r="D117" s="17">
        <v>8.4441389222943998E-17</v>
      </c>
      <c r="E117" s="28"/>
      <c r="F117" s="29"/>
      <c r="G117" s="29"/>
      <c r="H117" s="28" t="s">
        <v>3872</v>
      </c>
      <c r="I117" s="11">
        <v>0</v>
      </c>
      <c r="J117" s="11" t="s">
        <v>3877</v>
      </c>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c r="AH117" s="11"/>
      <c r="AI117" s="11"/>
      <c r="AM117" s="11"/>
      <c r="AN117" s="11"/>
      <c r="AO117" s="11"/>
      <c r="AP117" s="11"/>
      <c r="AQ117" s="11"/>
    </row>
    <row r="118" spans="1:43" ht="14.25" customHeight="1">
      <c r="A118" s="11" t="s">
        <v>1783</v>
      </c>
      <c r="B118" s="11">
        <v>949</v>
      </c>
      <c r="C118" s="11">
        <v>0.52493256040445402</v>
      </c>
      <c r="D118" s="17">
        <v>9.0410518511879495E-14</v>
      </c>
      <c r="E118" s="28">
        <v>2435</v>
      </c>
      <c r="F118" s="29">
        <v>0.54990284137827306</v>
      </c>
      <c r="G118" s="29">
        <v>1.00183912045074E-15</v>
      </c>
      <c r="H118" s="28" t="s">
        <v>3861</v>
      </c>
      <c r="I118" s="11" t="s">
        <v>3869</v>
      </c>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M118" s="11"/>
      <c r="AN118" s="11"/>
      <c r="AO118" s="11"/>
      <c r="AP118" s="11"/>
      <c r="AQ118" s="11"/>
    </row>
    <row r="119" spans="1:43" ht="14.25" customHeight="1">
      <c r="A119" s="11" t="s">
        <v>1804</v>
      </c>
      <c r="B119" s="11">
        <v>820</v>
      </c>
      <c r="C119" s="11">
        <v>0.34555812225128801</v>
      </c>
      <c r="D119" s="17">
        <v>1.0540710401849499E-5</v>
      </c>
      <c r="E119" s="28">
        <v>2178</v>
      </c>
      <c r="F119" s="29">
        <v>-0.10658675835046</v>
      </c>
      <c r="G119" s="29">
        <v>0.16855700153671799</v>
      </c>
      <c r="H119" s="28" t="s">
        <v>3861</v>
      </c>
      <c r="I119" s="11">
        <v>0</v>
      </c>
      <c r="J119" s="11" t="s">
        <v>3871</v>
      </c>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c r="AH119" s="11"/>
      <c r="AI119" s="11"/>
      <c r="AM119" s="11"/>
      <c r="AN119" s="11"/>
      <c r="AO119" s="11"/>
      <c r="AP119" s="11"/>
      <c r="AQ119" s="11"/>
    </row>
    <row r="120" spans="1:43" ht="14.25" customHeight="1">
      <c r="A120" s="11" t="s">
        <v>1816</v>
      </c>
      <c r="B120" s="11">
        <v>942</v>
      </c>
      <c r="C120" s="11">
        <v>0.42401535680942298</v>
      </c>
      <c r="D120" s="17">
        <v>4.1912510397191896E-9</v>
      </c>
      <c r="E120" s="28">
        <v>2391</v>
      </c>
      <c r="F120" s="29">
        <v>0.297501701317675</v>
      </c>
      <c r="G120" s="29">
        <v>5.7027163593494201E-5</v>
      </c>
      <c r="H120" s="28" t="s">
        <v>3861</v>
      </c>
      <c r="I120" s="11" t="s">
        <v>3916</v>
      </c>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1"/>
      <c r="AI120" s="11"/>
      <c r="AM120" s="11"/>
      <c r="AN120" s="11"/>
      <c r="AO120" s="11"/>
      <c r="AP120" s="11"/>
      <c r="AQ120" s="11"/>
    </row>
    <row r="121" spans="1:43" ht="14.25" customHeight="1">
      <c r="A121" s="11" t="s">
        <v>1819</v>
      </c>
      <c r="B121" s="11">
        <v>961</v>
      </c>
      <c r="C121" s="11">
        <v>0.92560399306438801</v>
      </c>
      <c r="D121" s="17">
        <v>3.6286925219807E-49</v>
      </c>
      <c r="E121" s="28">
        <v>2395</v>
      </c>
      <c r="F121" s="29">
        <v>0.877157024276501</v>
      </c>
      <c r="G121" s="29">
        <v>2.21569089666782E-36</v>
      </c>
      <c r="H121" s="28" t="s">
        <v>3861</v>
      </c>
      <c r="I121" s="11" t="s">
        <v>3869</v>
      </c>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c r="AH121" s="11"/>
      <c r="AI121" s="11"/>
      <c r="AM121" s="11"/>
      <c r="AN121" s="11"/>
      <c r="AO121" s="11"/>
      <c r="AP121" s="11"/>
      <c r="AQ121" s="11"/>
    </row>
    <row r="122" spans="1:43" ht="14.25" customHeight="1">
      <c r="A122" s="11" t="s">
        <v>1823</v>
      </c>
      <c r="B122" s="11">
        <v>958</v>
      </c>
      <c r="C122" s="11">
        <v>0.36203575537807697</v>
      </c>
      <c r="D122" s="17">
        <v>1.2429147485147501E-6</v>
      </c>
      <c r="E122" s="28">
        <v>2407</v>
      </c>
      <c r="F122" s="29">
        <v>0.178042385277392</v>
      </c>
      <c r="G122" s="29">
        <v>1.38548266413196E-2</v>
      </c>
      <c r="H122" s="28" t="s">
        <v>3861</v>
      </c>
      <c r="I122" s="11" t="s">
        <v>3863</v>
      </c>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c r="AH122" s="11"/>
      <c r="AI122" s="11"/>
      <c r="AM122" s="11"/>
      <c r="AN122" s="11"/>
      <c r="AO122" s="11"/>
      <c r="AP122" s="11"/>
      <c r="AQ122" s="11"/>
    </row>
    <row r="123" spans="1:43" ht="14.25" customHeight="1">
      <c r="A123" s="11" t="s">
        <v>1843</v>
      </c>
      <c r="B123" s="11">
        <v>820</v>
      </c>
      <c r="C123" s="11">
        <v>-0.43021075143356702</v>
      </c>
      <c r="D123" s="17">
        <v>1.04311709171446E-7</v>
      </c>
      <c r="E123" s="28">
        <v>2340</v>
      </c>
      <c r="F123" s="29">
        <v>-0.361913581153403</v>
      </c>
      <c r="G123" s="29">
        <v>2.2362594182212002E-6</v>
      </c>
      <c r="H123" s="28" t="s">
        <v>3861</v>
      </c>
      <c r="I123" s="11">
        <v>0</v>
      </c>
      <c r="J123" s="11" t="s">
        <v>3871</v>
      </c>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c r="AH123" s="11"/>
      <c r="AI123" s="11"/>
      <c r="AM123" s="11"/>
      <c r="AN123" s="11"/>
      <c r="AO123" s="11"/>
      <c r="AP123" s="11"/>
      <c r="AQ123" s="11"/>
    </row>
    <row r="124" spans="1:43" ht="14.25" customHeight="1">
      <c r="A124" s="11" t="s">
        <v>1862</v>
      </c>
      <c r="B124" s="11">
        <v>962</v>
      </c>
      <c r="C124" s="11">
        <v>0.33460148420323399</v>
      </c>
      <c r="D124" s="17">
        <v>7.3969643472466603E-6</v>
      </c>
      <c r="E124" s="28">
        <v>2408</v>
      </c>
      <c r="F124" s="29">
        <v>-3.2710265393241199E-2</v>
      </c>
      <c r="G124" s="29">
        <v>0.65432309675797395</v>
      </c>
      <c r="H124" s="28" t="s">
        <v>3861</v>
      </c>
      <c r="I124" s="11" t="s">
        <v>3863</v>
      </c>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c r="AH124" s="11"/>
      <c r="AI124" s="11"/>
      <c r="AM124" s="11"/>
      <c r="AN124" s="11"/>
      <c r="AO124" s="11"/>
      <c r="AP124" s="11"/>
      <c r="AQ124" s="11"/>
    </row>
    <row r="125" spans="1:43" ht="14.25" customHeight="1">
      <c r="A125" s="11" t="s">
        <v>2060</v>
      </c>
      <c r="B125" s="11">
        <v>871</v>
      </c>
      <c r="C125" s="11">
        <v>0.37510073177940101</v>
      </c>
      <c r="D125" s="17">
        <v>6.4352500023416598E-7</v>
      </c>
      <c r="E125" s="28">
        <v>2130</v>
      </c>
      <c r="F125" s="29">
        <v>0.19868009607298701</v>
      </c>
      <c r="G125" s="29">
        <v>9.0468891070486501E-3</v>
      </c>
      <c r="H125" s="28" t="s">
        <v>3861</v>
      </c>
      <c r="I125" s="11" t="s">
        <v>3917</v>
      </c>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c r="AH125" s="11"/>
      <c r="AI125" s="11"/>
      <c r="AM125" s="11"/>
      <c r="AN125" s="11"/>
      <c r="AO125" s="11"/>
      <c r="AP125" s="11"/>
      <c r="AQ125" s="11"/>
    </row>
    <row r="126" spans="1:43" ht="14.25" customHeight="1">
      <c r="A126" s="11" t="s">
        <v>1895</v>
      </c>
      <c r="B126" s="11">
        <v>951</v>
      </c>
      <c r="C126" s="11">
        <v>-0.29674490726743702</v>
      </c>
      <c r="D126" s="17">
        <v>4.9173529279409802E-5</v>
      </c>
      <c r="E126" s="28">
        <v>2419</v>
      </c>
      <c r="F126" s="29">
        <v>-0.26976048634943101</v>
      </c>
      <c r="G126" s="29">
        <v>1.3198160734278E-4</v>
      </c>
      <c r="H126" s="28" t="s">
        <v>3861</v>
      </c>
      <c r="I126" s="11">
        <v>0</v>
      </c>
      <c r="J126" s="11" t="s">
        <v>3871</v>
      </c>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c r="AH126" s="11"/>
      <c r="AI126" s="11"/>
      <c r="AM126" s="11"/>
      <c r="AN126" s="11"/>
      <c r="AO126" s="11"/>
      <c r="AP126" s="11"/>
      <c r="AQ126" s="11"/>
    </row>
    <row r="127" spans="1:43" ht="14.25" customHeight="1">
      <c r="A127" s="11" t="s">
        <v>1921</v>
      </c>
      <c r="B127" s="11">
        <v>915</v>
      </c>
      <c r="C127" s="11">
        <v>-0.40082784154018702</v>
      </c>
      <c r="D127" s="17">
        <v>1.50278489278531E-7</v>
      </c>
      <c r="E127" s="28"/>
      <c r="F127" s="29"/>
      <c r="G127" s="29"/>
      <c r="H127" s="28" t="s">
        <v>3872</v>
      </c>
      <c r="I127" s="11">
        <v>0</v>
      </c>
      <c r="J127" s="11" t="s">
        <v>3877</v>
      </c>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c r="AH127" s="11"/>
      <c r="AI127" s="11"/>
      <c r="AM127" s="11"/>
      <c r="AN127" s="11"/>
      <c r="AO127" s="11"/>
      <c r="AP127" s="11"/>
      <c r="AQ127" s="11"/>
    </row>
    <row r="128" spans="1:43" ht="14.25" customHeight="1">
      <c r="A128" s="11" t="s">
        <v>1943</v>
      </c>
      <c r="B128" s="11">
        <v>953</v>
      </c>
      <c r="C128" s="11">
        <v>-0.54555435959161602</v>
      </c>
      <c r="D128" s="17">
        <v>2.8619911784410599E-14</v>
      </c>
      <c r="E128" s="28">
        <v>2432</v>
      </c>
      <c r="F128" s="29">
        <v>-0.15976644735308199</v>
      </c>
      <c r="G128" s="29">
        <v>2.9810202795991999E-2</v>
      </c>
      <c r="H128" s="28" t="s">
        <v>3861</v>
      </c>
      <c r="I128" s="11">
        <v>0</v>
      </c>
      <c r="J128" s="11" t="s">
        <v>3871</v>
      </c>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c r="AH128" s="11"/>
      <c r="AI128" s="11"/>
      <c r="AM128" s="11"/>
      <c r="AN128" s="11"/>
      <c r="AO128" s="11"/>
      <c r="AP128" s="11"/>
      <c r="AQ128" s="11"/>
    </row>
    <row r="129" spans="1:43" ht="14.25" customHeight="1">
      <c r="A129" s="11" t="s">
        <v>1964</v>
      </c>
      <c r="B129" s="11">
        <v>958</v>
      </c>
      <c r="C129" s="11">
        <v>-0.71626117954767798</v>
      </c>
      <c r="D129" s="17">
        <v>2.8832413319112497E-23</v>
      </c>
      <c r="E129" s="28">
        <v>1607</v>
      </c>
      <c r="F129" s="29">
        <v>-0.16087610051825599</v>
      </c>
      <c r="G129" s="29">
        <v>5.3589662520878302E-2</v>
      </c>
      <c r="H129" s="28" t="s">
        <v>3861</v>
      </c>
      <c r="I129" s="11">
        <v>0</v>
      </c>
      <c r="J129" s="11" t="s">
        <v>3871</v>
      </c>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c r="AH129" s="11"/>
      <c r="AI129" s="11"/>
      <c r="AM129" s="11"/>
      <c r="AN129" s="11"/>
      <c r="AO129" s="11"/>
      <c r="AP129" s="11"/>
      <c r="AQ129" s="11"/>
    </row>
    <row r="130" spans="1:43" ht="14.25" customHeight="1">
      <c r="A130" s="11" t="s">
        <v>1967</v>
      </c>
      <c r="B130" s="11">
        <v>950</v>
      </c>
      <c r="C130" s="11">
        <v>-0.37119539293251802</v>
      </c>
      <c r="D130" s="17">
        <v>4.2751151184844598E-7</v>
      </c>
      <c r="E130" s="28">
        <v>2401</v>
      </c>
      <c r="F130" s="29">
        <v>-0.16844124295467899</v>
      </c>
      <c r="G130" s="29">
        <v>1.23317112887036E-2</v>
      </c>
      <c r="H130" s="28" t="s">
        <v>3861</v>
      </c>
      <c r="I130" s="11" t="s">
        <v>3918</v>
      </c>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1"/>
      <c r="AG130" s="11"/>
      <c r="AH130" s="11"/>
      <c r="AI130" s="11"/>
      <c r="AM130" s="11"/>
      <c r="AN130" s="11"/>
      <c r="AO130" s="11"/>
      <c r="AP130" s="11"/>
      <c r="AQ130" s="11"/>
    </row>
    <row r="131" spans="1:43" ht="14.25" customHeight="1">
      <c r="A131" s="11" t="s">
        <v>1971</v>
      </c>
      <c r="B131" s="11">
        <v>918</v>
      </c>
      <c r="C131" s="11">
        <v>-0.47917968380022202</v>
      </c>
      <c r="D131" s="17">
        <v>2.7304548945902401E-10</v>
      </c>
      <c r="E131" s="28">
        <v>2379</v>
      </c>
      <c r="F131" s="29">
        <v>-0.342894459242787</v>
      </c>
      <c r="G131" s="29">
        <v>1.5569397439152499E-6</v>
      </c>
      <c r="H131" s="28" t="s">
        <v>3861</v>
      </c>
      <c r="I131" s="11" t="s">
        <v>3864</v>
      </c>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1"/>
      <c r="AG131" s="11"/>
      <c r="AH131" s="11"/>
      <c r="AI131" s="11"/>
      <c r="AM131" s="11"/>
      <c r="AN131" s="11"/>
      <c r="AO131" s="11"/>
      <c r="AP131" s="11"/>
      <c r="AQ131" s="11"/>
    </row>
    <row r="132" spans="1:43" ht="14.25" customHeight="1">
      <c r="A132" s="11" t="s">
        <v>1994</v>
      </c>
      <c r="B132" s="11">
        <v>926</v>
      </c>
      <c r="C132" s="11">
        <v>0.39494704525180202</v>
      </c>
      <c r="D132" s="17">
        <v>8.6085847212081798E-8</v>
      </c>
      <c r="E132" s="28">
        <v>2029</v>
      </c>
      <c r="F132" s="29">
        <v>-0.10979859163196699</v>
      </c>
      <c r="G132" s="29">
        <v>0.17699731612869801</v>
      </c>
      <c r="H132" s="28" t="s">
        <v>3861</v>
      </c>
      <c r="I132" s="11">
        <v>0</v>
      </c>
      <c r="J132" s="11" t="s">
        <v>3871</v>
      </c>
      <c r="K132" s="11"/>
      <c r="L132" s="11"/>
      <c r="M132" s="11"/>
      <c r="N132" s="11"/>
      <c r="O132" s="11"/>
      <c r="P132" s="11"/>
      <c r="Q132" s="11"/>
      <c r="R132" s="11"/>
      <c r="S132" s="11"/>
      <c r="T132" s="11"/>
      <c r="U132" s="11"/>
      <c r="V132" s="11"/>
      <c r="W132" s="11"/>
      <c r="X132" s="11"/>
      <c r="Y132" s="11"/>
      <c r="Z132" s="11"/>
      <c r="AA132" s="11"/>
      <c r="AB132" s="11"/>
      <c r="AC132" s="11"/>
      <c r="AD132" s="11"/>
      <c r="AE132" s="11"/>
      <c r="AF132" s="11"/>
      <c r="AG132" s="11"/>
      <c r="AH132" s="11"/>
      <c r="AI132" s="11"/>
      <c r="AM132" s="11"/>
      <c r="AN132" s="11"/>
      <c r="AO132" s="11"/>
      <c r="AP132" s="11"/>
      <c r="AQ132" s="11"/>
    </row>
    <row r="133" spans="1:43" ht="14.25" customHeight="1">
      <c r="A133" s="11" t="s">
        <v>2001</v>
      </c>
      <c r="B133" s="11">
        <v>958</v>
      </c>
      <c r="C133" s="11">
        <v>-0.334010331719161</v>
      </c>
      <c r="D133" s="17">
        <v>6.0611954580082898E-6</v>
      </c>
      <c r="E133" s="28">
        <v>2386</v>
      </c>
      <c r="F133" s="29">
        <v>-0.222886232738044</v>
      </c>
      <c r="G133" s="29">
        <v>2.2347483982035799E-3</v>
      </c>
      <c r="H133" s="28" t="s">
        <v>3861</v>
      </c>
      <c r="I133" s="11">
        <v>0</v>
      </c>
      <c r="J133" s="11" t="s">
        <v>3871</v>
      </c>
      <c r="K133" s="11"/>
      <c r="L133" s="11"/>
      <c r="M133" s="11"/>
      <c r="N133" s="11"/>
      <c r="O133" s="11"/>
      <c r="P133" s="11"/>
      <c r="Q133" s="11"/>
      <c r="R133" s="11"/>
      <c r="S133" s="11"/>
      <c r="T133" s="11"/>
      <c r="U133" s="11"/>
      <c r="V133" s="11"/>
      <c r="W133" s="11"/>
      <c r="X133" s="11"/>
      <c r="Y133" s="11"/>
      <c r="Z133" s="11"/>
      <c r="AA133" s="11"/>
      <c r="AB133" s="11"/>
      <c r="AC133" s="11"/>
      <c r="AD133" s="11"/>
      <c r="AE133" s="11"/>
      <c r="AF133" s="11"/>
      <c r="AG133" s="11"/>
      <c r="AH133" s="11"/>
      <c r="AI133" s="11"/>
      <c r="AM133" s="11"/>
      <c r="AN133" s="11"/>
      <c r="AO133" s="11"/>
      <c r="AP133" s="11"/>
      <c r="AQ133" s="11"/>
    </row>
    <row r="134" spans="1:43" ht="14.25" customHeight="1">
      <c r="A134" s="11" t="s">
        <v>2119</v>
      </c>
      <c r="B134" s="11">
        <v>944</v>
      </c>
      <c r="C134" s="11">
        <v>-0.839273359867309</v>
      </c>
      <c r="D134" s="17">
        <v>1.46474713853736E-30</v>
      </c>
      <c r="E134" s="28">
        <v>2152</v>
      </c>
      <c r="F134" s="29">
        <v>-0.48089129997187002</v>
      </c>
      <c r="G134" s="29">
        <v>4.3343266518190798E-10</v>
      </c>
      <c r="H134" s="28" t="s">
        <v>3861</v>
      </c>
      <c r="I134" s="11" t="s">
        <v>3911</v>
      </c>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1"/>
      <c r="AG134" s="11"/>
      <c r="AH134" s="11"/>
      <c r="AI134" s="11"/>
      <c r="AM134" s="11"/>
      <c r="AN134" s="11"/>
      <c r="AO134" s="11"/>
      <c r="AP134" s="11"/>
      <c r="AQ134" s="11"/>
    </row>
    <row r="135" spans="1:43" ht="14.25" customHeight="1">
      <c r="A135" s="11" t="s">
        <v>2136</v>
      </c>
      <c r="B135" s="11">
        <v>962</v>
      </c>
      <c r="C135" s="11">
        <v>-0.482012055569286</v>
      </c>
      <c r="D135" s="17">
        <v>4.4370384678637598E-13</v>
      </c>
      <c r="E135" s="28">
        <v>2427</v>
      </c>
      <c r="F135" s="29">
        <v>-9.2016877780615999E-2</v>
      </c>
      <c r="G135" s="29">
        <v>0.19318855820151401</v>
      </c>
      <c r="H135" s="28" t="s">
        <v>3861</v>
      </c>
      <c r="I135" s="11" t="s">
        <v>3919</v>
      </c>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1"/>
      <c r="AG135" s="11"/>
      <c r="AH135" s="11"/>
      <c r="AI135" s="11"/>
      <c r="AM135" s="11"/>
      <c r="AN135" s="11"/>
      <c r="AO135" s="11"/>
      <c r="AP135" s="11"/>
      <c r="AQ135" s="11"/>
    </row>
    <row r="136" spans="1:43" ht="14.25" customHeight="1">
      <c r="A136" s="11" t="s">
        <v>2153</v>
      </c>
      <c r="B136" s="11">
        <v>959</v>
      </c>
      <c r="C136" s="11">
        <v>0.327496699853152</v>
      </c>
      <c r="D136" s="17">
        <v>1.30463504576401E-5</v>
      </c>
      <c r="E136" s="28">
        <v>2406</v>
      </c>
      <c r="F136" s="29">
        <v>4.2506630731631002E-2</v>
      </c>
      <c r="G136" s="29">
        <v>0.55524003402556099</v>
      </c>
      <c r="H136" s="28" t="s">
        <v>3861</v>
      </c>
      <c r="I136" s="11" t="s">
        <v>3863</v>
      </c>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1"/>
      <c r="AG136" s="11"/>
      <c r="AH136" s="11"/>
      <c r="AI136" s="11"/>
      <c r="AM136" s="11"/>
      <c r="AN136" s="11"/>
      <c r="AO136" s="11"/>
      <c r="AP136" s="11"/>
      <c r="AQ136" s="11"/>
    </row>
    <row r="137" spans="1:43" ht="14.25" customHeight="1">
      <c r="A137" s="11" t="s">
        <v>2163</v>
      </c>
      <c r="B137" s="11">
        <v>961</v>
      </c>
      <c r="C137" s="11">
        <v>-0.49500060439925198</v>
      </c>
      <c r="D137" s="17">
        <v>1.25780545485116E-11</v>
      </c>
      <c r="E137" s="28">
        <v>2405</v>
      </c>
      <c r="F137" s="29">
        <v>-0.55240824446960002</v>
      </c>
      <c r="G137" s="29">
        <v>5.5719796432378902E-15</v>
      </c>
      <c r="H137" s="28" t="s">
        <v>3861</v>
      </c>
      <c r="I137" s="11">
        <v>0</v>
      </c>
      <c r="J137" s="11" t="s">
        <v>3871</v>
      </c>
      <c r="K137" s="11"/>
      <c r="L137" s="11"/>
      <c r="M137" s="11"/>
      <c r="N137" s="11"/>
      <c r="O137" s="11"/>
      <c r="P137" s="11"/>
      <c r="Q137" s="11"/>
      <c r="R137" s="11"/>
      <c r="S137" s="11"/>
      <c r="T137" s="11"/>
      <c r="U137" s="11"/>
      <c r="V137" s="11"/>
      <c r="W137" s="11"/>
      <c r="X137" s="11"/>
      <c r="Y137" s="11"/>
      <c r="Z137" s="11"/>
      <c r="AA137" s="11"/>
      <c r="AB137" s="11"/>
      <c r="AC137" s="11"/>
      <c r="AD137" s="11"/>
      <c r="AE137" s="11"/>
      <c r="AF137" s="11"/>
      <c r="AG137" s="11"/>
      <c r="AH137" s="11"/>
      <c r="AI137" s="11"/>
      <c r="AM137" s="11"/>
      <c r="AN137" s="11"/>
      <c r="AO137" s="11"/>
      <c r="AP137" s="11"/>
      <c r="AQ137" s="11"/>
    </row>
    <row r="138" spans="1:43" ht="14.25" customHeight="1">
      <c r="A138" s="11" t="s">
        <v>2168</v>
      </c>
      <c r="B138" s="11">
        <v>961</v>
      </c>
      <c r="C138" s="11">
        <v>-0.50773565783756802</v>
      </c>
      <c r="D138" s="17">
        <v>8.2848471059836106E-12</v>
      </c>
      <c r="E138" s="28">
        <v>2422</v>
      </c>
      <c r="F138" s="29">
        <v>-0.433594769534561</v>
      </c>
      <c r="G138" s="29">
        <v>2.97100711773624E-9</v>
      </c>
      <c r="H138" s="28" t="s">
        <v>3861</v>
      </c>
      <c r="I138" s="11">
        <v>0</v>
      </c>
      <c r="J138" s="11" t="s">
        <v>3871</v>
      </c>
      <c r="K138" s="11"/>
      <c r="L138" s="11"/>
      <c r="M138" s="11"/>
      <c r="N138" s="11"/>
      <c r="O138" s="11"/>
      <c r="P138" s="11"/>
      <c r="Q138" s="11"/>
      <c r="R138" s="11"/>
      <c r="S138" s="11"/>
      <c r="T138" s="11"/>
      <c r="U138" s="11"/>
      <c r="V138" s="11"/>
      <c r="W138" s="11"/>
      <c r="X138" s="11"/>
      <c r="Y138" s="11"/>
      <c r="Z138" s="11"/>
      <c r="AA138" s="11"/>
      <c r="AB138" s="11"/>
      <c r="AC138" s="11"/>
      <c r="AD138" s="11"/>
      <c r="AE138" s="11"/>
      <c r="AF138" s="11"/>
      <c r="AG138" s="11"/>
      <c r="AH138" s="11"/>
      <c r="AI138" s="11"/>
      <c r="AM138" s="11"/>
      <c r="AN138" s="11"/>
      <c r="AO138" s="11"/>
      <c r="AP138" s="11"/>
      <c r="AQ138" s="11"/>
    </row>
    <row r="139" spans="1:43" ht="14.25" customHeight="1">
      <c r="A139" s="11" t="s">
        <v>2174</v>
      </c>
      <c r="B139" s="11">
        <v>958</v>
      </c>
      <c r="C139" s="11">
        <v>-0.89899983450822996</v>
      </c>
      <c r="D139" s="17">
        <v>1.5629972670617399E-35</v>
      </c>
      <c r="E139" s="28">
        <v>2387</v>
      </c>
      <c r="F139" s="29">
        <v>-0.48893846042795702</v>
      </c>
      <c r="G139" s="29">
        <v>2.5461944707941199E-11</v>
      </c>
      <c r="H139" s="28" t="s">
        <v>3861</v>
      </c>
      <c r="I139" s="11" t="s">
        <v>3911</v>
      </c>
      <c r="J139" s="11"/>
      <c r="K139" s="11"/>
      <c r="L139" s="11"/>
      <c r="M139" s="11"/>
      <c r="N139" s="11"/>
      <c r="O139" s="11"/>
      <c r="P139" s="11"/>
      <c r="Q139" s="11"/>
      <c r="R139" s="11"/>
      <c r="S139" s="11"/>
      <c r="T139" s="11"/>
      <c r="U139" s="11"/>
      <c r="V139" s="11"/>
      <c r="W139" s="11"/>
      <c r="X139" s="11"/>
      <c r="Y139" s="11"/>
      <c r="Z139" s="11"/>
      <c r="AA139" s="11"/>
      <c r="AB139" s="11"/>
      <c r="AC139" s="11"/>
      <c r="AD139" s="11"/>
      <c r="AE139" s="11"/>
      <c r="AF139" s="11"/>
      <c r="AG139" s="11"/>
      <c r="AH139" s="11"/>
      <c r="AI139" s="11"/>
      <c r="AM139" s="11"/>
      <c r="AN139" s="11"/>
      <c r="AO139" s="11"/>
      <c r="AP139" s="11"/>
      <c r="AQ139" s="11"/>
    </row>
    <row r="140" spans="1:43" ht="14.25" customHeight="1">
      <c r="A140" s="11" t="s">
        <v>2223</v>
      </c>
      <c r="B140" s="11">
        <v>962</v>
      </c>
      <c r="C140" s="11">
        <v>0.29562919705145002</v>
      </c>
      <c r="D140" s="17">
        <v>1.7944445458550499E-5</v>
      </c>
      <c r="E140" s="28">
        <v>2421</v>
      </c>
      <c r="F140" s="29">
        <v>-0.22909769391198501</v>
      </c>
      <c r="G140" s="29">
        <v>1.1745130955725801E-3</v>
      </c>
      <c r="H140" s="28" t="s">
        <v>3861</v>
      </c>
      <c r="I140" s="11" t="s">
        <v>3869</v>
      </c>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1"/>
      <c r="AG140" s="11"/>
      <c r="AH140" s="11"/>
      <c r="AI140" s="11"/>
      <c r="AM140" s="11"/>
      <c r="AN140" s="11"/>
      <c r="AO140" s="11"/>
      <c r="AP140" s="11"/>
      <c r="AQ140" s="11"/>
    </row>
    <row r="141" spans="1:43" ht="14.25" customHeight="1">
      <c r="A141" s="11" t="s">
        <v>2230</v>
      </c>
      <c r="B141" s="11">
        <v>792</v>
      </c>
      <c r="C141" s="11">
        <v>-0.47037412483945501</v>
      </c>
      <c r="D141" s="17">
        <v>4.081371636984E-9</v>
      </c>
      <c r="E141" s="28"/>
      <c r="F141" s="29"/>
      <c r="G141" s="29"/>
      <c r="H141" s="28" t="s">
        <v>3872</v>
      </c>
      <c r="I141" s="11">
        <v>0</v>
      </c>
      <c r="J141" s="11" t="s">
        <v>3877</v>
      </c>
      <c r="K141" s="11"/>
      <c r="L141" s="11"/>
      <c r="M141" s="11"/>
      <c r="N141" s="11"/>
      <c r="O141" s="11"/>
      <c r="P141" s="11"/>
      <c r="Q141" s="11"/>
      <c r="R141" s="11"/>
      <c r="S141" s="11"/>
      <c r="T141" s="11"/>
      <c r="U141" s="11"/>
      <c r="V141" s="11"/>
      <c r="W141" s="11"/>
      <c r="X141" s="11"/>
      <c r="Y141" s="11"/>
      <c r="Z141" s="11"/>
      <c r="AA141" s="11"/>
      <c r="AB141" s="11"/>
      <c r="AC141" s="11"/>
      <c r="AD141" s="11"/>
      <c r="AE141" s="11"/>
      <c r="AF141" s="11"/>
      <c r="AG141" s="11"/>
      <c r="AH141" s="11"/>
      <c r="AI141" s="11"/>
      <c r="AM141" s="11"/>
      <c r="AN141" s="11"/>
      <c r="AO141" s="11"/>
      <c r="AP141" s="11"/>
      <c r="AQ141" s="11"/>
    </row>
    <row r="142" spans="1:43" ht="14.25" customHeight="1">
      <c r="A142" s="11" t="s">
        <v>2268</v>
      </c>
      <c r="B142" s="11">
        <v>944</v>
      </c>
      <c r="C142" s="11">
        <v>0.51861940545801</v>
      </c>
      <c r="D142" s="17">
        <v>2.3597070887851699E-12</v>
      </c>
      <c r="E142" s="28">
        <v>2410</v>
      </c>
      <c r="F142" s="29">
        <v>0.181906739428773</v>
      </c>
      <c r="G142" s="29">
        <v>1.0326401731582901E-2</v>
      </c>
      <c r="H142" s="28" t="s">
        <v>3861</v>
      </c>
      <c r="I142" s="11" t="s">
        <v>3869</v>
      </c>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1"/>
      <c r="AG142" s="11"/>
      <c r="AH142" s="11"/>
      <c r="AI142" s="11"/>
      <c r="AM142" s="11"/>
      <c r="AN142" s="11"/>
      <c r="AO142" s="11"/>
      <c r="AP142" s="11"/>
      <c r="AQ142" s="11"/>
    </row>
    <row r="143" spans="1:43" ht="14.25" customHeight="1">
      <c r="A143" s="11" t="s">
        <v>2291</v>
      </c>
      <c r="B143" s="11">
        <v>952</v>
      </c>
      <c r="C143" s="11">
        <v>-0.44600798672807301</v>
      </c>
      <c r="D143" s="17">
        <v>1.4967030939305701E-9</v>
      </c>
      <c r="E143" s="28">
        <v>2421</v>
      </c>
      <c r="F143" s="29">
        <v>-0.16605881444227599</v>
      </c>
      <c r="G143" s="29">
        <v>1.71243013644315E-2</v>
      </c>
      <c r="H143" s="28" t="s">
        <v>3861</v>
      </c>
      <c r="I143" s="11" t="s">
        <v>3869</v>
      </c>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1"/>
      <c r="AG143" s="11"/>
      <c r="AH143" s="11"/>
      <c r="AI143" s="11"/>
      <c r="AM143" s="11"/>
      <c r="AN143" s="11"/>
      <c r="AO143" s="11"/>
      <c r="AP143" s="11"/>
      <c r="AQ143" s="11"/>
    </row>
    <row r="144" spans="1:43" ht="14.25" customHeight="1">
      <c r="A144" s="11" t="s">
        <v>2298</v>
      </c>
      <c r="B144" s="11">
        <v>857</v>
      </c>
      <c r="C144" s="11">
        <v>0.39119977978735399</v>
      </c>
      <c r="D144" s="17">
        <v>9.0970805770760598E-7</v>
      </c>
      <c r="E144" s="28">
        <v>2179</v>
      </c>
      <c r="F144" s="29">
        <v>0.22493670791030401</v>
      </c>
      <c r="G144" s="29">
        <v>2.12141409872408E-3</v>
      </c>
      <c r="H144" s="28" t="s">
        <v>3861</v>
      </c>
      <c r="I144" s="11">
        <v>0</v>
      </c>
      <c r="J144" s="11" t="s">
        <v>3871</v>
      </c>
      <c r="K144" s="11"/>
      <c r="L144" s="11"/>
      <c r="M144" s="11"/>
      <c r="N144" s="11"/>
      <c r="O144" s="11"/>
      <c r="P144" s="11"/>
      <c r="Q144" s="11"/>
      <c r="R144" s="11"/>
      <c r="S144" s="11"/>
      <c r="T144" s="11"/>
      <c r="U144" s="11"/>
      <c r="V144" s="11"/>
      <c r="W144" s="11"/>
      <c r="X144" s="11"/>
      <c r="Y144" s="11"/>
      <c r="Z144" s="11"/>
      <c r="AA144" s="11"/>
      <c r="AB144" s="11"/>
      <c r="AC144" s="11"/>
      <c r="AD144" s="11"/>
      <c r="AE144" s="11"/>
      <c r="AF144" s="11"/>
      <c r="AG144" s="11"/>
      <c r="AH144" s="11"/>
      <c r="AI144" s="11"/>
      <c r="AM144" s="11"/>
      <c r="AN144" s="11"/>
      <c r="AO144" s="11"/>
      <c r="AP144" s="11"/>
      <c r="AQ144" s="11"/>
    </row>
    <row r="145" spans="1:43" ht="14.25" customHeight="1">
      <c r="A145" s="11" t="s">
        <v>2318</v>
      </c>
      <c r="B145" s="11">
        <v>942</v>
      </c>
      <c r="C145" s="11">
        <v>-0.39551242039342199</v>
      </c>
      <c r="D145" s="17">
        <v>1.39580928552243E-7</v>
      </c>
      <c r="E145" s="28">
        <v>2423</v>
      </c>
      <c r="F145" s="29">
        <v>-0.37906710274730898</v>
      </c>
      <c r="G145" s="29">
        <v>7.0897626902394502E-8</v>
      </c>
      <c r="H145" s="28" t="s">
        <v>3861</v>
      </c>
      <c r="I145" s="11" t="s">
        <v>3894</v>
      </c>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1"/>
      <c r="AG145" s="11"/>
      <c r="AH145" s="11"/>
      <c r="AI145" s="11"/>
      <c r="AM145" s="11"/>
      <c r="AN145" s="11"/>
      <c r="AO145" s="11"/>
      <c r="AP145" s="11"/>
      <c r="AQ145" s="11"/>
    </row>
    <row r="146" spans="1:43" ht="14.25" customHeight="1">
      <c r="A146" s="11" t="s">
        <v>2335</v>
      </c>
      <c r="B146" s="11">
        <v>926</v>
      </c>
      <c r="C146" s="11">
        <v>0.31093659911746702</v>
      </c>
      <c r="D146" s="17">
        <v>2.4382421551808798E-5</v>
      </c>
      <c r="E146" s="28">
        <v>2426</v>
      </c>
      <c r="F146" s="29">
        <v>3.7979012059409602E-2</v>
      </c>
      <c r="G146" s="29">
        <v>0.59191802775260804</v>
      </c>
      <c r="H146" s="28" t="s">
        <v>3861</v>
      </c>
      <c r="I146" s="11">
        <v>0</v>
      </c>
      <c r="J146" s="11" t="s">
        <v>3871</v>
      </c>
      <c r="K146" s="11"/>
      <c r="L146" s="11"/>
      <c r="M146" s="11"/>
      <c r="N146" s="11"/>
      <c r="O146" s="11"/>
      <c r="P146" s="11"/>
      <c r="Q146" s="11"/>
      <c r="R146" s="11"/>
      <c r="S146" s="11"/>
      <c r="T146" s="11"/>
      <c r="U146" s="11"/>
      <c r="V146" s="11"/>
      <c r="W146" s="11"/>
      <c r="X146" s="11"/>
      <c r="Y146" s="11"/>
      <c r="Z146" s="11"/>
      <c r="AA146" s="11"/>
      <c r="AB146" s="11"/>
      <c r="AC146" s="11"/>
      <c r="AD146" s="11"/>
      <c r="AE146" s="11"/>
      <c r="AF146" s="11"/>
      <c r="AG146" s="11"/>
      <c r="AH146" s="11"/>
      <c r="AI146" s="11"/>
      <c r="AM146" s="11"/>
      <c r="AN146" s="11"/>
      <c r="AO146" s="11"/>
      <c r="AP146" s="11"/>
      <c r="AQ146" s="11"/>
    </row>
    <row r="147" spans="1:43" ht="14.25" customHeight="1">
      <c r="A147" s="11" t="s">
        <v>2343</v>
      </c>
      <c r="B147" s="11">
        <v>961</v>
      </c>
      <c r="C147" s="11">
        <v>-0.50672574685037197</v>
      </c>
      <c r="D147" s="17">
        <v>8.7935248650497299E-15</v>
      </c>
      <c r="E147" s="28">
        <v>2400</v>
      </c>
      <c r="F147" s="29">
        <v>-0.32345072107760298</v>
      </c>
      <c r="G147" s="29">
        <v>3.3685841241511302E-8</v>
      </c>
      <c r="H147" s="28" t="s">
        <v>3861</v>
      </c>
      <c r="I147" s="11" t="s">
        <v>3869</v>
      </c>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1"/>
      <c r="AG147" s="11"/>
      <c r="AH147" s="11"/>
      <c r="AI147" s="11"/>
      <c r="AM147" s="11"/>
      <c r="AN147" s="11"/>
      <c r="AO147" s="11"/>
      <c r="AP147" s="11"/>
      <c r="AQ147" s="11"/>
    </row>
    <row r="148" spans="1:43" ht="14.25" customHeight="1">
      <c r="A148" s="11" t="s">
        <v>2386</v>
      </c>
      <c r="B148" s="11">
        <v>949</v>
      </c>
      <c r="C148" s="11">
        <v>0.75331983363625699</v>
      </c>
      <c r="D148" s="17">
        <v>2.47986375452547E-26</v>
      </c>
      <c r="E148" s="28"/>
      <c r="F148" s="29"/>
      <c r="G148" s="29"/>
      <c r="H148" s="28" t="s">
        <v>3872</v>
      </c>
      <c r="I148" s="11" t="s">
        <v>3920</v>
      </c>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1"/>
      <c r="AG148" s="11"/>
      <c r="AH148" s="11"/>
      <c r="AI148" s="11"/>
      <c r="AM148" s="11"/>
      <c r="AN148" s="11"/>
      <c r="AO148" s="11"/>
      <c r="AP148" s="11"/>
      <c r="AQ148" s="11"/>
    </row>
    <row r="149" spans="1:43" ht="14.25" customHeight="1">
      <c r="A149" s="11" t="s">
        <v>2402</v>
      </c>
      <c r="B149" s="11">
        <v>872</v>
      </c>
      <c r="C149" s="11">
        <v>0.50186922214833596</v>
      </c>
      <c r="D149" s="17">
        <v>1.4077246148936101E-12</v>
      </c>
      <c r="E149" s="28">
        <v>2297</v>
      </c>
      <c r="F149" s="29">
        <v>-0.2442123886058</v>
      </c>
      <c r="G149" s="29">
        <v>3.7538178336356698E-4</v>
      </c>
      <c r="H149" s="28" t="s">
        <v>3861</v>
      </c>
      <c r="I149" s="11" t="s">
        <v>3921</v>
      </c>
      <c r="J149" s="11"/>
      <c r="K149" s="11"/>
      <c r="L149" s="11"/>
      <c r="M149" s="11"/>
      <c r="N149" s="11"/>
      <c r="O149" s="11"/>
      <c r="P149" s="11"/>
      <c r="Q149" s="11"/>
      <c r="R149" s="11"/>
      <c r="S149" s="11"/>
      <c r="T149" s="11"/>
      <c r="U149" s="11"/>
      <c r="V149" s="11"/>
      <c r="W149" s="11"/>
      <c r="X149" s="11"/>
      <c r="Y149" s="11"/>
      <c r="Z149" s="11"/>
      <c r="AA149" s="11"/>
      <c r="AB149" s="11"/>
      <c r="AC149" s="11"/>
      <c r="AD149" s="11"/>
      <c r="AE149" s="11"/>
      <c r="AF149" s="11"/>
      <c r="AG149" s="11"/>
      <c r="AH149" s="11"/>
      <c r="AI149" s="11"/>
      <c r="AM149" s="11"/>
      <c r="AN149" s="11"/>
      <c r="AO149" s="11"/>
      <c r="AP149" s="11"/>
      <c r="AQ149" s="11"/>
    </row>
    <row r="150" spans="1:43" ht="14.25" customHeight="1">
      <c r="A150" s="11" t="s">
        <v>2408</v>
      </c>
      <c r="B150" s="11">
        <v>954</v>
      </c>
      <c r="C150" s="11">
        <v>-0.42624291196780001</v>
      </c>
      <c r="D150" s="17">
        <v>9.7722621289744301E-9</v>
      </c>
      <c r="E150" s="28">
        <v>2404</v>
      </c>
      <c r="F150" s="29">
        <v>-0.163854720500235</v>
      </c>
      <c r="G150" s="29">
        <v>2.4097482736741501E-2</v>
      </c>
      <c r="H150" s="28" t="s">
        <v>3861</v>
      </c>
      <c r="I150" s="11">
        <v>0</v>
      </c>
      <c r="J150" s="11" t="s">
        <v>3871</v>
      </c>
      <c r="K150" s="11"/>
      <c r="L150" s="11"/>
      <c r="M150" s="11"/>
      <c r="N150" s="11"/>
      <c r="O150" s="11"/>
      <c r="P150" s="11"/>
      <c r="Q150" s="11"/>
      <c r="R150" s="11"/>
      <c r="S150" s="11"/>
      <c r="T150" s="11"/>
      <c r="U150" s="11"/>
      <c r="V150" s="11"/>
      <c r="W150" s="11"/>
      <c r="X150" s="11"/>
      <c r="Y150" s="11"/>
      <c r="Z150" s="11"/>
      <c r="AA150" s="11"/>
      <c r="AB150" s="11"/>
      <c r="AC150" s="11"/>
      <c r="AD150" s="11"/>
      <c r="AE150" s="11"/>
      <c r="AF150" s="11"/>
      <c r="AG150" s="11"/>
      <c r="AH150" s="11"/>
      <c r="AI150" s="11"/>
      <c r="AM150" s="11"/>
      <c r="AN150" s="11"/>
      <c r="AO150" s="11"/>
      <c r="AP150" s="11"/>
      <c r="AQ150" s="11"/>
    </row>
    <row r="151" spans="1:43" ht="14.25" customHeight="1">
      <c r="A151" s="11" t="s">
        <v>2462</v>
      </c>
      <c r="B151" s="11">
        <v>925</v>
      </c>
      <c r="C151" s="11">
        <v>0.43679880983983999</v>
      </c>
      <c r="D151" s="17">
        <v>3.47534277993471E-10</v>
      </c>
      <c r="E151" s="28"/>
      <c r="F151" s="29"/>
      <c r="G151" s="29"/>
      <c r="H151" s="28" t="s">
        <v>3872</v>
      </c>
      <c r="I151" s="11" t="s">
        <v>3873</v>
      </c>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1"/>
      <c r="AG151" s="11"/>
      <c r="AH151" s="11"/>
      <c r="AI151" s="11"/>
      <c r="AM151" s="11"/>
      <c r="AN151" s="11"/>
      <c r="AO151" s="11"/>
      <c r="AP151" s="11"/>
      <c r="AQ151" s="11"/>
    </row>
    <row r="152" spans="1:43" ht="14.25" customHeight="1">
      <c r="A152" s="11" t="s">
        <v>2469</v>
      </c>
      <c r="B152" s="11">
        <v>962</v>
      </c>
      <c r="C152" s="11">
        <v>-0.32352277331044399</v>
      </c>
      <c r="D152" s="17">
        <v>1.51114894138954E-5</v>
      </c>
      <c r="E152" s="28">
        <v>2414</v>
      </c>
      <c r="F152" s="29">
        <v>-0.44669206492666502</v>
      </c>
      <c r="G152" s="29">
        <v>5.4411213757096595E-10</v>
      </c>
      <c r="H152" s="28" t="s">
        <v>3861</v>
      </c>
      <c r="I152" s="11">
        <v>0</v>
      </c>
      <c r="J152" s="11" t="s">
        <v>3871</v>
      </c>
      <c r="K152" s="11"/>
      <c r="L152" s="11"/>
      <c r="M152" s="11"/>
      <c r="N152" s="11"/>
      <c r="O152" s="11"/>
      <c r="P152" s="11"/>
      <c r="Q152" s="11"/>
      <c r="R152" s="11"/>
      <c r="S152" s="11"/>
      <c r="T152" s="11"/>
      <c r="U152" s="11"/>
      <c r="V152" s="11"/>
      <c r="W152" s="11"/>
      <c r="X152" s="11"/>
      <c r="Y152" s="11"/>
      <c r="Z152" s="11"/>
      <c r="AA152" s="11"/>
      <c r="AB152" s="11"/>
      <c r="AC152" s="11"/>
      <c r="AD152" s="11"/>
      <c r="AE152" s="11"/>
      <c r="AF152" s="11"/>
      <c r="AG152" s="11"/>
      <c r="AH152" s="11"/>
      <c r="AI152" s="11"/>
      <c r="AM152" s="11"/>
      <c r="AN152" s="11"/>
      <c r="AO152" s="11"/>
      <c r="AP152" s="11"/>
      <c r="AQ152" s="11"/>
    </row>
    <row r="153" spans="1:43" ht="14.25" customHeight="1">
      <c r="A153" s="11" t="s">
        <v>2470</v>
      </c>
      <c r="B153" s="11">
        <v>959</v>
      </c>
      <c r="C153" s="11">
        <v>-0.47544632867652498</v>
      </c>
      <c r="D153" s="17">
        <v>2.09347968528569E-10</v>
      </c>
      <c r="E153" s="28"/>
      <c r="F153" s="29"/>
      <c r="G153" s="29"/>
      <c r="H153" s="28" t="s">
        <v>3872</v>
      </c>
      <c r="I153" s="11">
        <v>0</v>
      </c>
      <c r="J153" s="11" t="s">
        <v>3877</v>
      </c>
      <c r="K153" s="11"/>
      <c r="L153" s="11"/>
      <c r="M153" s="11"/>
      <c r="N153" s="11"/>
      <c r="O153" s="11"/>
      <c r="P153" s="11"/>
      <c r="Q153" s="11"/>
      <c r="R153" s="11"/>
      <c r="S153" s="11"/>
      <c r="T153" s="11"/>
      <c r="U153" s="11"/>
      <c r="V153" s="11"/>
      <c r="W153" s="11"/>
      <c r="X153" s="11"/>
      <c r="Y153" s="11"/>
      <c r="Z153" s="11"/>
      <c r="AA153" s="11"/>
      <c r="AB153" s="11"/>
      <c r="AC153" s="11"/>
      <c r="AD153" s="11"/>
      <c r="AE153" s="11"/>
      <c r="AF153" s="11"/>
      <c r="AG153" s="11"/>
      <c r="AH153" s="11"/>
      <c r="AI153" s="11"/>
      <c r="AM153" s="11"/>
      <c r="AN153" s="11"/>
      <c r="AO153" s="11"/>
      <c r="AP153" s="11"/>
      <c r="AQ153" s="11"/>
    </row>
    <row r="154" spans="1:43" ht="14.25" customHeight="1">
      <c r="A154" s="11" t="s">
        <v>2472</v>
      </c>
      <c r="B154" s="11">
        <v>962</v>
      </c>
      <c r="C154" s="11">
        <v>-0.361057740938033</v>
      </c>
      <c r="D154" s="17">
        <v>1.33864182819535E-6</v>
      </c>
      <c r="E154" s="28">
        <v>2419</v>
      </c>
      <c r="F154" s="29">
        <v>-0.31061902402588198</v>
      </c>
      <c r="G154" s="29">
        <v>1.69922331457688E-5</v>
      </c>
      <c r="H154" s="28" t="s">
        <v>3861</v>
      </c>
      <c r="I154" s="11">
        <v>0</v>
      </c>
      <c r="J154" s="11" t="s">
        <v>3871</v>
      </c>
      <c r="K154" s="11"/>
      <c r="L154" s="11"/>
      <c r="M154" s="11"/>
      <c r="N154" s="11"/>
      <c r="O154" s="11"/>
      <c r="P154" s="11"/>
      <c r="Q154" s="11"/>
      <c r="R154" s="11"/>
      <c r="S154" s="11"/>
      <c r="T154" s="11"/>
      <c r="U154" s="11"/>
      <c r="V154" s="11"/>
      <c r="W154" s="11"/>
      <c r="X154" s="11"/>
      <c r="Y154" s="11"/>
      <c r="Z154" s="11"/>
      <c r="AA154" s="11"/>
      <c r="AB154" s="11"/>
      <c r="AC154" s="11"/>
      <c r="AD154" s="11"/>
      <c r="AE154" s="11"/>
      <c r="AF154" s="11"/>
      <c r="AG154" s="11"/>
      <c r="AH154" s="11"/>
      <c r="AI154" s="11"/>
      <c r="AM154" s="11"/>
      <c r="AN154" s="11"/>
      <c r="AO154" s="11"/>
      <c r="AP154" s="11"/>
      <c r="AQ154" s="11"/>
    </row>
    <row r="155" spans="1:43" ht="14.25" customHeight="1">
      <c r="A155" s="11" t="s">
        <v>2474</v>
      </c>
      <c r="B155" s="11">
        <v>962</v>
      </c>
      <c r="C155" s="11">
        <v>-0.40928325296667301</v>
      </c>
      <c r="D155" s="17">
        <v>6.2192177982809202E-9</v>
      </c>
      <c r="E155" s="28">
        <v>2424</v>
      </c>
      <c r="F155" s="29">
        <v>-0.26523559149988402</v>
      </c>
      <c r="G155" s="29">
        <v>1.49268649807726E-4</v>
      </c>
      <c r="H155" s="28" t="s">
        <v>3861</v>
      </c>
      <c r="I155" s="11">
        <v>0</v>
      </c>
      <c r="J155" s="11" t="s">
        <v>3871</v>
      </c>
      <c r="K155" s="11"/>
      <c r="L155" s="11"/>
      <c r="M155" s="11"/>
      <c r="N155" s="11"/>
      <c r="O155" s="11"/>
      <c r="P155" s="11"/>
      <c r="Q155" s="11"/>
      <c r="R155" s="11"/>
      <c r="S155" s="11"/>
      <c r="T155" s="11"/>
      <c r="U155" s="11"/>
      <c r="V155" s="11"/>
      <c r="W155" s="11"/>
      <c r="X155" s="11"/>
      <c r="Y155" s="11"/>
      <c r="Z155" s="11"/>
      <c r="AA155" s="11"/>
      <c r="AB155" s="11"/>
      <c r="AC155" s="11"/>
      <c r="AD155" s="11"/>
      <c r="AE155" s="11"/>
      <c r="AF155" s="11"/>
      <c r="AG155" s="11"/>
      <c r="AH155" s="11"/>
      <c r="AI155" s="11"/>
      <c r="AM155" s="11"/>
      <c r="AN155" s="11"/>
      <c r="AO155" s="11"/>
      <c r="AP155" s="11"/>
      <c r="AQ155" s="11"/>
    </row>
    <row r="156" spans="1:43" ht="14.25" customHeight="1">
      <c r="A156" s="11" t="s">
        <v>2476</v>
      </c>
      <c r="B156" s="11">
        <v>959</v>
      </c>
      <c r="C156" s="11">
        <v>-0.34091449027241499</v>
      </c>
      <c r="D156" s="17">
        <v>4.2027743396920801E-6</v>
      </c>
      <c r="E156" s="28">
        <v>2415</v>
      </c>
      <c r="F156" s="29">
        <v>-0.29420887343562202</v>
      </c>
      <c r="G156" s="29">
        <v>5.06900720952215E-5</v>
      </c>
      <c r="H156" s="28" t="s">
        <v>3861</v>
      </c>
      <c r="I156" s="11">
        <v>0</v>
      </c>
      <c r="J156" s="11" t="s">
        <v>3871</v>
      </c>
      <c r="K156" s="11"/>
      <c r="L156" s="11"/>
      <c r="M156" s="11"/>
      <c r="N156" s="11"/>
      <c r="O156" s="11"/>
      <c r="P156" s="11"/>
      <c r="Q156" s="11"/>
      <c r="R156" s="11"/>
      <c r="S156" s="11"/>
      <c r="T156" s="11"/>
      <c r="U156" s="11"/>
      <c r="V156" s="11"/>
      <c r="W156" s="11"/>
      <c r="X156" s="11"/>
      <c r="Y156" s="11"/>
      <c r="Z156" s="11"/>
      <c r="AA156" s="11"/>
      <c r="AB156" s="11"/>
      <c r="AC156" s="11"/>
      <c r="AD156" s="11"/>
      <c r="AE156" s="11"/>
      <c r="AF156" s="11"/>
      <c r="AG156" s="11"/>
      <c r="AH156" s="11"/>
      <c r="AI156" s="11"/>
      <c r="AM156" s="11"/>
      <c r="AN156" s="11"/>
      <c r="AO156" s="11"/>
      <c r="AP156" s="11"/>
      <c r="AQ156" s="11"/>
    </row>
    <row r="157" spans="1:43" ht="14.25" customHeight="1">
      <c r="A157" s="11" t="s">
        <v>2477</v>
      </c>
      <c r="B157" s="11">
        <v>963</v>
      </c>
      <c r="C157" s="11">
        <v>-0.53257478585095896</v>
      </c>
      <c r="D157" s="17">
        <v>1.4302431405701399E-13</v>
      </c>
      <c r="E157" s="28">
        <v>2426</v>
      </c>
      <c r="F157" s="29">
        <v>-0.45822528754496</v>
      </c>
      <c r="G157" s="29">
        <v>5.1405951012914999E-11</v>
      </c>
      <c r="H157" s="28" t="s">
        <v>3861</v>
      </c>
      <c r="I157" s="11">
        <v>0</v>
      </c>
      <c r="J157" s="11" t="s">
        <v>3871</v>
      </c>
      <c r="K157" s="11"/>
      <c r="L157" s="11"/>
      <c r="M157" s="11"/>
      <c r="N157" s="11"/>
      <c r="O157" s="11"/>
      <c r="P157" s="11"/>
      <c r="Q157" s="11"/>
      <c r="R157" s="11"/>
      <c r="S157" s="11"/>
      <c r="T157" s="11"/>
      <c r="U157" s="11"/>
      <c r="V157" s="11"/>
      <c r="W157" s="11"/>
      <c r="X157" s="11"/>
      <c r="Y157" s="11"/>
      <c r="Z157" s="11"/>
      <c r="AA157" s="11"/>
      <c r="AB157" s="11"/>
      <c r="AC157" s="11"/>
      <c r="AD157" s="11"/>
      <c r="AE157" s="11"/>
      <c r="AF157" s="11"/>
      <c r="AG157" s="11"/>
      <c r="AH157" s="11"/>
      <c r="AI157" s="11"/>
      <c r="AM157" s="11"/>
      <c r="AN157" s="11"/>
      <c r="AO157" s="11"/>
      <c r="AP157" s="11"/>
      <c r="AQ157" s="11"/>
    </row>
    <row r="158" spans="1:43" ht="14.25" customHeight="1">
      <c r="A158" s="11" t="s">
        <v>2480</v>
      </c>
      <c r="B158" s="11">
        <v>958</v>
      </c>
      <c r="C158" s="11">
        <v>-0.51296324746108202</v>
      </c>
      <c r="D158" s="17">
        <v>2.2106879795372999E-12</v>
      </c>
      <c r="E158" s="28">
        <v>2414</v>
      </c>
      <c r="F158" s="29">
        <v>-0.46248678075073502</v>
      </c>
      <c r="G158" s="29">
        <v>1.4605738816281399E-10</v>
      </c>
      <c r="H158" s="28" t="s">
        <v>3861</v>
      </c>
      <c r="I158" s="11">
        <v>0</v>
      </c>
      <c r="J158" s="11" t="s">
        <v>3871</v>
      </c>
      <c r="K158" s="11"/>
      <c r="L158" s="11"/>
      <c r="M158" s="11"/>
      <c r="N158" s="11"/>
      <c r="O158" s="11"/>
      <c r="P158" s="11"/>
      <c r="Q158" s="11"/>
      <c r="R158" s="11"/>
      <c r="S158" s="11"/>
      <c r="T158" s="11"/>
      <c r="U158" s="11"/>
      <c r="V158" s="11"/>
      <c r="W158" s="11"/>
      <c r="X158" s="11"/>
      <c r="Y158" s="11"/>
      <c r="Z158" s="11"/>
      <c r="AA158" s="11"/>
      <c r="AB158" s="11"/>
      <c r="AC158" s="11"/>
      <c r="AD158" s="11"/>
      <c r="AE158" s="11"/>
      <c r="AF158" s="11"/>
      <c r="AG158" s="11"/>
      <c r="AH158" s="11"/>
      <c r="AI158" s="11"/>
      <c r="AM158" s="11"/>
      <c r="AN158" s="11"/>
      <c r="AO158" s="11"/>
      <c r="AP158" s="11"/>
      <c r="AQ158" s="11"/>
    </row>
    <row r="159" spans="1:43" ht="14.25" customHeight="1">
      <c r="A159" s="11" t="s">
        <v>2481</v>
      </c>
      <c r="B159" s="11">
        <v>962</v>
      </c>
      <c r="C159" s="11">
        <v>-0.56179215614618105</v>
      </c>
      <c r="D159" s="17">
        <v>2.2146998341229099E-14</v>
      </c>
      <c r="E159" s="28">
        <v>2415</v>
      </c>
      <c r="F159" s="29">
        <v>-0.52960464567140497</v>
      </c>
      <c r="G159" s="29">
        <v>4.2042784446441099E-13</v>
      </c>
      <c r="H159" s="28" t="s">
        <v>3861</v>
      </c>
      <c r="I159" s="11">
        <v>0</v>
      </c>
      <c r="J159" s="11" t="s">
        <v>3871</v>
      </c>
      <c r="K159" s="11"/>
      <c r="L159" s="11"/>
      <c r="M159" s="11"/>
      <c r="N159" s="11"/>
      <c r="O159" s="11"/>
      <c r="P159" s="11"/>
      <c r="Q159" s="11"/>
      <c r="R159" s="11"/>
      <c r="S159" s="11"/>
      <c r="T159" s="11"/>
      <c r="U159" s="11"/>
      <c r="V159" s="11"/>
      <c r="W159" s="11"/>
      <c r="X159" s="11"/>
      <c r="Y159" s="11"/>
      <c r="Z159" s="11"/>
      <c r="AA159" s="11"/>
      <c r="AB159" s="11"/>
      <c r="AC159" s="11"/>
      <c r="AD159" s="11"/>
      <c r="AE159" s="11"/>
      <c r="AF159" s="11"/>
      <c r="AG159" s="11"/>
      <c r="AH159" s="11"/>
      <c r="AI159" s="11"/>
      <c r="AM159" s="11"/>
      <c r="AN159" s="11"/>
      <c r="AO159" s="11"/>
      <c r="AP159" s="11"/>
      <c r="AQ159" s="11"/>
    </row>
    <row r="160" spans="1:43" ht="14.25" customHeight="1">
      <c r="A160" s="11" t="s">
        <v>2483</v>
      </c>
      <c r="B160" s="11">
        <v>963</v>
      </c>
      <c r="C160" s="11">
        <v>-0.70000076727240002</v>
      </c>
      <c r="D160" s="17">
        <v>4.69604927010136E-25</v>
      </c>
      <c r="E160" s="28">
        <v>2409</v>
      </c>
      <c r="F160" s="29">
        <v>-0.63533429396969798</v>
      </c>
      <c r="G160" s="29">
        <v>3.9581349572999002E-24</v>
      </c>
      <c r="H160" s="28" t="s">
        <v>3861</v>
      </c>
      <c r="I160" s="11">
        <v>0</v>
      </c>
      <c r="J160" s="11" t="s">
        <v>3871</v>
      </c>
      <c r="K160" s="11"/>
      <c r="L160" s="11"/>
      <c r="M160" s="11"/>
      <c r="N160" s="11"/>
      <c r="O160" s="11"/>
      <c r="P160" s="11"/>
      <c r="Q160" s="11"/>
      <c r="R160" s="11"/>
      <c r="S160" s="11"/>
      <c r="T160" s="11"/>
      <c r="U160" s="11"/>
      <c r="V160" s="11"/>
      <c r="W160" s="11"/>
      <c r="X160" s="11"/>
      <c r="Y160" s="11"/>
      <c r="Z160" s="11"/>
      <c r="AA160" s="11"/>
      <c r="AB160" s="11"/>
      <c r="AC160" s="11"/>
      <c r="AD160" s="11"/>
      <c r="AE160" s="11"/>
      <c r="AF160" s="11"/>
      <c r="AG160" s="11"/>
      <c r="AH160" s="11"/>
      <c r="AI160" s="11"/>
      <c r="AM160" s="11"/>
      <c r="AN160" s="11"/>
      <c r="AO160" s="11"/>
      <c r="AP160" s="11"/>
      <c r="AQ160" s="11"/>
    </row>
    <row r="161" spans="1:43" ht="14.25" customHeight="1">
      <c r="A161" s="11" t="s">
        <v>2484</v>
      </c>
      <c r="B161" s="11">
        <v>962</v>
      </c>
      <c r="C161" s="11">
        <v>-0.52737446972847202</v>
      </c>
      <c r="D161" s="17">
        <v>3.6569749438900602E-13</v>
      </c>
      <c r="E161" s="28">
        <v>2418</v>
      </c>
      <c r="F161" s="29">
        <v>-0.44510825099838103</v>
      </c>
      <c r="G161" s="29">
        <v>1.7448464554184801E-10</v>
      </c>
      <c r="H161" s="28" t="s">
        <v>3861</v>
      </c>
      <c r="I161" s="11">
        <v>0</v>
      </c>
      <c r="J161" s="11" t="s">
        <v>3871</v>
      </c>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c r="AH161" s="11"/>
      <c r="AI161" s="11"/>
      <c r="AM161" s="11"/>
      <c r="AN161" s="11"/>
      <c r="AO161" s="11"/>
      <c r="AP161" s="11"/>
      <c r="AQ161" s="11"/>
    </row>
    <row r="162" spans="1:43" ht="14.25" customHeight="1">
      <c r="A162" s="11" t="s">
        <v>2485</v>
      </c>
      <c r="B162" s="11">
        <v>960</v>
      </c>
      <c r="C162" s="11">
        <v>-0.53504218486254296</v>
      </c>
      <c r="D162" s="17">
        <v>3.03624167121123E-13</v>
      </c>
      <c r="E162" s="28">
        <v>2411</v>
      </c>
      <c r="F162" s="29">
        <v>-0.51906603166868603</v>
      </c>
      <c r="G162" s="29">
        <v>4.43566975348538E-13</v>
      </c>
      <c r="H162" s="28" t="s">
        <v>3861</v>
      </c>
      <c r="I162" s="11">
        <v>0</v>
      </c>
      <c r="J162" s="11" t="s">
        <v>3871</v>
      </c>
      <c r="K162" s="11"/>
      <c r="L162" s="11"/>
      <c r="M162" s="11"/>
      <c r="N162" s="11"/>
      <c r="O162" s="11"/>
      <c r="P162" s="11"/>
      <c r="Q162" s="11"/>
      <c r="R162" s="11"/>
      <c r="S162" s="11"/>
      <c r="T162" s="11"/>
      <c r="U162" s="11"/>
      <c r="V162" s="11"/>
      <c r="W162" s="11"/>
      <c r="X162" s="11"/>
      <c r="Y162" s="11"/>
      <c r="Z162" s="11"/>
      <c r="AA162" s="11"/>
      <c r="AB162" s="11"/>
      <c r="AC162" s="11"/>
      <c r="AD162" s="11"/>
      <c r="AE162" s="11"/>
      <c r="AF162" s="11"/>
      <c r="AG162" s="11"/>
      <c r="AH162" s="11"/>
      <c r="AI162" s="11"/>
      <c r="AM162" s="11"/>
      <c r="AN162" s="11"/>
      <c r="AO162" s="11"/>
      <c r="AP162" s="11"/>
      <c r="AQ162" s="11"/>
    </row>
    <row r="163" spans="1:43" ht="14.25" customHeight="1">
      <c r="A163" s="11" t="s">
        <v>2486</v>
      </c>
      <c r="B163" s="11">
        <v>964</v>
      </c>
      <c r="C163" s="11">
        <v>-0.70192015852879497</v>
      </c>
      <c r="D163" s="17">
        <v>3.4518490875490298E-22</v>
      </c>
      <c r="E163" s="28">
        <v>2415</v>
      </c>
      <c r="F163" s="29">
        <v>-0.62818442652774797</v>
      </c>
      <c r="G163" s="29">
        <v>7.22291248159716E-19</v>
      </c>
      <c r="H163" s="28" t="s">
        <v>3861</v>
      </c>
      <c r="I163" s="11">
        <v>0</v>
      </c>
      <c r="J163" s="11" t="s">
        <v>3871</v>
      </c>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c r="AH163" s="11"/>
      <c r="AI163" s="11"/>
      <c r="AM163" s="11"/>
      <c r="AN163" s="11"/>
      <c r="AO163" s="11"/>
      <c r="AP163" s="11"/>
      <c r="AQ163" s="11"/>
    </row>
    <row r="164" spans="1:43" ht="14.25" customHeight="1">
      <c r="A164" s="11" t="s">
        <v>2487</v>
      </c>
      <c r="B164" s="11">
        <v>941</v>
      </c>
      <c r="C164" s="11">
        <v>0.53081929006860695</v>
      </c>
      <c r="D164" s="17">
        <v>1.75230846723396E-14</v>
      </c>
      <c r="E164" s="28">
        <v>2009</v>
      </c>
      <c r="F164" s="29">
        <v>5.8163989308217298E-2</v>
      </c>
      <c r="G164" s="29">
        <v>0.45769390597736198</v>
      </c>
      <c r="H164" s="28" t="s">
        <v>3861</v>
      </c>
      <c r="I164" s="11" t="s">
        <v>3873</v>
      </c>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1"/>
      <c r="AG164" s="11"/>
      <c r="AH164" s="11"/>
      <c r="AI164" s="11"/>
      <c r="AM164" s="11"/>
      <c r="AN164" s="11"/>
      <c r="AO164" s="11"/>
      <c r="AP164" s="11"/>
      <c r="AQ164" s="11"/>
    </row>
    <row r="165" spans="1:43" ht="14.25" customHeight="1">
      <c r="A165" s="11" t="s">
        <v>2507</v>
      </c>
      <c r="B165" s="11">
        <v>959</v>
      </c>
      <c r="C165" s="11">
        <v>-0.31421859217196002</v>
      </c>
      <c r="D165" s="17">
        <v>1.9309050008498899E-5</v>
      </c>
      <c r="E165" s="28">
        <v>2421</v>
      </c>
      <c r="F165" s="29">
        <v>-0.21253181516331199</v>
      </c>
      <c r="G165" s="29">
        <v>3.3005758712664401E-3</v>
      </c>
      <c r="H165" s="28" t="s">
        <v>3861</v>
      </c>
      <c r="I165" s="11">
        <v>0</v>
      </c>
      <c r="J165" s="11" t="s">
        <v>3871</v>
      </c>
      <c r="K165" s="11"/>
      <c r="L165" s="11"/>
      <c r="M165" s="11"/>
      <c r="N165" s="11"/>
      <c r="O165" s="11"/>
      <c r="P165" s="11"/>
      <c r="Q165" s="11"/>
      <c r="R165" s="11"/>
      <c r="S165" s="11"/>
      <c r="T165" s="11"/>
      <c r="U165" s="11"/>
      <c r="V165" s="11"/>
      <c r="W165" s="11"/>
      <c r="X165" s="11"/>
      <c r="Y165" s="11"/>
      <c r="Z165" s="11"/>
      <c r="AA165" s="11"/>
      <c r="AB165" s="11"/>
      <c r="AC165" s="11"/>
      <c r="AD165" s="11"/>
      <c r="AE165" s="11"/>
      <c r="AF165" s="11"/>
      <c r="AG165" s="11"/>
      <c r="AH165" s="11"/>
      <c r="AI165" s="11"/>
      <c r="AM165" s="11"/>
      <c r="AN165" s="11"/>
      <c r="AO165" s="11"/>
      <c r="AP165" s="11"/>
      <c r="AQ165" s="11"/>
    </row>
    <row r="166" spans="1:43" ht="14.25" customHeight="1">
      <c r="A166" s="11" t="s">
        <v>2547</v>
      </c>
      <c r="B166" s="11">
        <v>963</v>
      </c>
      <c r="C166" s="11">
        <v>-0.31723359220026098</v>
      </c>
      <c r="D166" s="17">
        <v>5.0319850324543597E-6</v>
      </c>
      <c r="E166" s="28">
        <v>2381</v>
      </c>
      <c r="F166" s="29">
        <v>-0.145692295237176</v>
      </c>
      <c r="G166" s="29">
        <v>4.0601955507442902E-2</v>
      </c>
      <c r="H166" s="28" t="s">
        <v>3861</v>
      </c>
      <c r="I166" s="11">
        <v>0</v>
      </c>
      <c r="J166" s="11" t="s">
        <v>3871</v>
      </c>
      <c r="K166" s="11"/>
      <c r="L166" s="11"/>
      <c r="M166" s="11"/>
      <c r="N166" s="11"/>
      <c r="O166" s="11"/>
      <c r="P166" s="11"/>
      <c r="Q166" s="11"/>
      <c r="R166" s="11"/>
      <c r="S166" s="11"/>
      <c r="T166" s="11"/>
      <c r="U166" s="11"/>
      <c r="V166" s="11"/>
      <c r="W166" s="11"/>
      <c r="X166" s="11"/>
      <c r="Y166" s="11"/>
      <c r="Z166" s="11"/>
      <c r="AA166" s="11"/>
      <c r="AB166" s="11"/>
      <c r="AC166" s="11"/>
      <c r="AD166" s="11"/>
      <c r="AE166" s="11"/>
      <c r="AF166" s="11"/>
      <c r="AG166" s="11"/>
      <c r="AH166" s="11"/>
      <c r="AI166" s="11"/>
      <c r="AM166" s="11"/>
      <c r="AN166" s="11"/>
      <c r="AO166" s="11"/>
      <c r="AP166" s="11"/>
      <c r="AQ166" s="11"/>
    </row>
    <row r="167" spans="1:43" ht="14.25" customHeight="1">
      <c r="A167" s="11" t="s">
        <v>2552</v>
      </c>
      <c r="B167" s="11">
        <v>962</v>
      </c>
      <c r="C167" s="11">
        <v>-0.56999999999999995</v>
      </c>
      <c r="D167" s="17">
        <v>2.1799999999999999E-15</v>
      </c>
      <c r="E167" s="28">
        <v>2416</v>
      </c>
      <c r="F167" s="29">
        <v>-0.35716085802155101</v>
      </c>
      <c r="G167" s="29">
        <v>7.1148244957109498E-7</v>
      </c>
      <c r="H167" s="28" t="s">
        <v>3861</v>
      </c>
      <c r="I167" s="11" t="s">
        <v>3922</v>
      </c>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1"/>
      <c r="AG167" s="11"/>
      <c r="AH167" s="11"/>
      <c r="AI167" s="11"/>
      <c r="AM167" s="11"/>
      <c r="AN167" s="11"/>
      <c r="AO167" s="11"/>
      <c r="AP167" s="11"/>
      <c r="AQ167" s="11"/>
    </row>
    <row r="168" spans="1:43" ht="14.25" customHeight="1">
      <c r="A168" s="11" t="s">
        <v>2594</v>
      </c>
      <c r="B168" s="11">
        <v>955</v>
      </c>
      <c r="C168" s="11">
        <v>-0.342232904099321</v>
      </c>
      <c r="D168" s="17">
        <v>3.9674884250597797E-6</v>
      </c>
      <c r="E168" s="28">
        <v>2387</v>
      </c>
      <c r="F168" s="29">
        <v>-0.20418169282190399</v>
      </c>
      <c r="G168" s="29">
        <v>4.7536667321004897E-3</v>
      </c>
      <c r="H168" s="28" t="s">
        <v>3861</v>
      </c>
      <c r="I168" s="11">
        <v>0</v>
      </c>
      <c r="J168" s="11" t="s">
        <v>3871</v>
      </c>
      <c r="K168" s="11"/>
      <c r="L168" s="11"/>
      <c r="M168" s="11"/>
      <c r="N168" s="11"/>
      <c r="O168" s="11"/>
      <c r="P168" s="11"/>
      <c r="Q168" s="11"/>
      <c r="R168" s="11"/>
      <c r="S168" s="11"/>
      <c r="T168" s="11"/>
      <c r="U168" s="11"/>
      <c r="V168" s="11"/>
      <c r="W168" s="11"/>
      <c r="X168" s="11"/>
      <c r="Y168" s="11"/>
      <c r="Z168" s="11"/>
      <c r="AA168" s="11"/>
      <c r="AB168" s="11"/>
      <c r="AC168" s="11"/>
      <c r="AD168" s="11"/>
      <c r="AE168" s="11"/>
      <c r="AF168" s="11"/>
      <c r="AG168" s="11"/>
      <c r="AH168" s="11"/>
      <c r="AI168" s="11"/>
      <c r="AM168" s="11"/>
      <c r="AN168" s="11"/>
      <c r="AO168" s="11"/>
      <c r="AP168" s="11"/>
      <c r="AQ168" s="11"/>
    </row>
    <row r="169" spans="1:43" ht="14.25" customHeight="1">
      <c r="A169" s="11" t="s">
        <v>2602</v>
      </c>
      <c r="B169" s="11">
        <v>962</v>
      </c>
      <c r="C169" s="11">
        <v>-0.32925257656539397</v>
      </c>
      <c r="D169" s="17">
        <v>5.5613429893496605E-7</v>
      </c>
      <c r="E169" s="28">
        <v>2413</v>
      </c>
      <c r="F169" s="29">
        <v>0.12504428971845999</v>
      </c>
      <c r="G169" s="29">
        <v>7.3298658421431198E-2</v>
      </c>
      <c r="H169" s="28" t="s">
        <v>3861</v>
      </c>
      <c r="I169" s="11">
        <v>0</v>
      </c>
      <c r="J169" s="11" t="s">
        <v>3871</v>
      </c>
      <c r="K169" s="11"/>
      <c r="L169" s="11"/>
      <c r="M169" s="11"/>
      <c r="N169" s="11"/>
      <c r="O169" s="11"/>
      <c r="P169" s="11"/>
      <c r="Q169" s="11"/>
      <c r="R169" s="11"/>
      <c r="S169" s="11"/>
      <c r="T169" s="11"/>
      <c r="U169" s="11"/>
      <c r="V169" s="11"/>
      <c r="W169" s="11"/>
      <c r="X169" s="11"/>
      <c r="Y169" s="11"/>
      <c r="Z169" s="11"/>
      <c r="AA169" s="11"/>
      <c r="AB169" s="11"/>
      <c r="AC169" s="11"/>
      <c r="AD169" s="11"/>
      <c r="AE169" s="11"/>
      <c r="AF169" s="11"/>
      <c r="AG169" s="11"/>
      <c r="AH169" s="11"/>
      <c r="AI169" s="11"/>
      <c r="AM169" s="11"/>
      <c r="AN169" s="11"/>
      <c r="AO169" s="11"/>
      <c r="AP169" s="11"/>
      <c r="AQ169" s="11"/>
    </row>
    <row r="170" spans="1:43" ht="14.25" customHeight="1">
      <c r="A170" s="11" t="s">
        <v>2609</v>
      </c>
      <c r="B170" s="11">
        <v>961</v>
      </c>
      <c r="C170" s="11">
        <v>-0.31348843473294402</v>
      </c>
      <c r="D170" s="17">
        <v>2.1494140124066899E-5</v>
      </c>
      <c r="E170" s="28">
        <v>2417</v>
      </c>
      <c r="F170" s="29">
        <v>-0.394793524344554</v>
      </c>
      <c r="G170" s="29">
        <v>4.4325923454810398E-8</v>
      </c>
      <c r="H170" s="28" t="s">
        <v>3861</v>
      </c>
      <c r="I170" s="11" t="s">
        <v>3923</v>
      </c>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1"/>
      <c r="AG170" s="11"/>
      <c r="AH170" s="11"/>
      <c r="AI170" s="11"/>
      <c r="AM170" s="11"/>
      <c r="AN170" s="11"/>
      <c r="AO170" s="11"/>
      <c r="AP170" s="11"/>
      <c r="AQ170" s="11"/>
    </row>
    <row r="171" spans="1:43" ht="14.25" customHeight="1">
      <c r="A171" s="11" t="s">
        <v>2613</v>
      </c>
      <c r="B171" s="11">
        <v>946</v>
      </c>
      <c r="C171" s="11">
        <v>-0.34155341454100502</v>
      </c>
      <c r="D171" s="17">
        <v>2.8084191007637399E-6</v>
      </c>
      <c r="E171" s="28"/>
      <c r="F171" s="29"/>
      <c r="G171" s="29"/>
      <c r="H171" s="28" t="s">
        <v>3872</v>
      </c>
      <c r="I171" s="11">
        <v>0</v>
      </c>
      <c r="J171" s="11" t="s">
        <v>3877</v>
      </c>
      <c r="K171" s="11"/>
      <c r="L171" s="11"/>
      <c r="M171" s="11"/>
      <c r="N171" s="11"/>
      <c r="O171" s="11"/>
      <c r="P171" s="11"/>
      <c r="Q171" s="11"/>
      <c r="R171" s="11"/>
      <c r="S171" s="11"/>
      <c r="T171" s="11"/>
      <c r="U171" s="11"/>
      <c r="V171" s="11"/>
      <c r="W171" s="11"/>
      <c r="X171" s="11"/>
      <c r="Y171" s="11"/>
      <c r="Z171" s="11"/>
      <c r="AA171" s="11"/>
      <c r="AB171" s="11"/>
      <c r="AC171" s="11"/>
      <c r="AD171" s="11"/>
      <c r="AE171" s="11"/>
      <c r="AF171" s="11"/>
      <c r="AG171" s="11"/>
      <c r="AH171" s="11"/>
      <c r="AI171" s="11"/>
      <c r="AM171" s="11"/>
      <c r="AN171" s="11"/>
      <c r="AO171" s="11"/>
      <c r="AP171" s="11"/>
      <c r="AQ171" s="11"/>
    </row>
    <row r="172" spans="1:43" ht="14.25" customHeight="1">
      <c r="A172" s="11" t="s">
        <v>2687</v>
      </c>
      <c r="B172" s="11">
        <v>963</v>
      </c>
      <c r="C172" s="11">
        <v>-0.348676913777965</v>
      </c>
      <c r="D172" s="17">
        <v>7.8655360886389904E-7</v>
      </c>
      <c r="E172" s="28">
        <v>2430</v>
      </c>
      <c r="F172" s="29">
        <v>-0.23607254147802401</v>
      </c>
      <c r="G172" s="29">
        <v>4.2957203691277599E-5</v>
      </c>
      <c r="H172" s="28" t="s">
        <v>3861</v>
      </c>
      <c r="I172" s="11" t="s">
        <v>3899</v>
      </c>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1"/>
      <c r="AG172" s="11"/>
      <c r="AH172" s="11"/>
      <c r="AI172" s="11"/>
      <c r="AM172" s="11"/>
      <c r="AN172" s="11"/>
      <c r="AO172" s="11"/>
      <c r="AP172" s="11"/>
      <c r="AQ172" s="11"/>
    </row>
    <row r="173" spans="1:43" ht="14.25" customHeight="1">
      <c r="A173" s="11" t="s">
        <v>2722</v>
      </c>
      <c r="B173" s="11">
        <v>943</v>
      </c>
      <c r="C173" s="11">
        <v>-0.39168620081739902</v>
      </c>
      <c r="D173" s="17">
        <v>4.48982687217644E-8</v>
      </c>
      <c r="E173" s="28">
        <v>2345</v>
      </c>
      <c r="F173" s="29">
        <v>-0.15428832968141701</v>
      </c>
      <c r="G173" s="29">
        <v>2.60267772256184E-2</v>
      </c>
      <c r="H173" s="28" t="s">
        <v>3861</v>
      </c>
      <c r="I173" s="11" t="s">
        <v>3869</v>
      </c>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1"/>
      <c r="AG173" s="11"/>
      <c r="AH173" s="11"/>
      <c r="AI173" s="11"/>
      <c r="AM173" s="11"/>
      <c r="AN173" s="11"/>
      <c r="AO173" s="11"/>
      <c r="AP173" s="11"/>
      <c r="AQ173" s="11"/>
    </row>
    <row r="174" spans="1:43" ht="14.25" customHeight="1">
      <c r="A174" s="11" t="s">
        <v>2755</v>
      </c>
      <c r="B174" s="11">
        <v>925</v>
      </c>
      <c r="C174" s="11">
        <v>-0.71007495819506805</v>
      </c>
      <c r="D174" s="17">
        <v>3.0953531269732201E-22</v>
      </c>
      <c r="E174" s="28">
        <v>2378</v>
      </c>
      <c r="F174" s="29">
        <v>-0.60144240634038404</v>
      </c>
      <c r="G174" s="29">
        <v>7.9086877970103394E-18</v>
      </c>
      <c r="H174" s="28" t="s">
        <v>3861</v>
      </c>
      <c r="I174" s="11" t="s">
        <v>3869</v>
      </c>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1"/>
      <c r="AG174" s="11"/>
      <c r="AH174" s="11"/>
      <c r="AI174" s="11"/>
      <c r="AM174" s="11"/>
      <c r="AN174" s="11"/>
      <c r="AO174" s="11"/>
      <c r="AP174" s="11"/>
      <c r="AQ174" s="11"/>
    </row>
    <row r="175" spans="1:43" ht="14.25" customHeight="1">
      <c r="A175" s="11" t="s">
        <v>2756</v>
      </c>
      <c r="B175" s="11">
        <v>938</v>
      </c>
      <c r="C175" s="11">
        <v>0.309215960252821</v>
      </c>
      <c r="D175" s="17">
        <v>1.0656710222741499E-5</v>
      </c>
      <c r="E175" s="28"/>
      <c r="F175" s="29"/>
      <c r="G175" s="29"/>
      <c r="H175" s="28" t="s">
        <v>3872</v>
      </c>
      <c r="I175" s="11" t="s">
        <v>3869</v>
      </c>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1"/>
      <c r="AG175" s="11"/>
      <c r="AH175" s="11"/>
      <c r="AI175" s="11"/>
      <c r="AM175" s="11"/>
      <c r="AN175" s="11"/>
      <c r="AO175" s="11"/>
      <c r="AP175" s="11"/>
      <c r="AQ175" s="11"/>
    </row>
    <row r="176" spans="1:43" ht="14.25" customHeight="1">
      <c r="A176" s="11" t="s">
        <v>2759</v>
      </c>
      <c r="B176" s="11">
        <v>961</v>
      </c>
      <c r="C176" s="11">
        <v>-0.51264603307354795</v>
      </c>
      <c r="D176" s="17">
        <v>2.4794041019548702E-12</v>
      </c>
      <c r="E176" s="28">
        <v>2407</v>
      </c>
      <c r="F176" s="29">
        <v>-0.32625989899532998</v>
      </c>
      <c r="G176" s="29">
        <v>2.44788539300226E-6</v>
      </c>
      <c r="H176" s="28" t="s">
        <v>3861</v>
      </c>
      <c r="I176" s="11">
        <v>0</v>
      </c>
      <c r="J176" s="11" t="s">
        <v>3871</v>
      </c>
      <c r="K176" s="11"/>
      <c r="L176" s="11"/>
      <c r="M176" s="11"/>
      <c r="N176" s="11"/>
      <c r="O176" s="11"/>
      <c r="P176" s="11"/>
      <c r="Q176" s="11"/>
      <c r="R176" s="11"/>
      <c r="S176" s="11"/>
      <c r="T176" s="11"/>
      <c r="U176" s="11"/>
      <c r="V176" s="11"/>
      <c r="W176" s="11"/>
      <c r="X176" s="11"/>
      <c r="Y176" s="11"/>
      <c r="Z176" s="11"/>
      <c r="AA176" s="11"/>
      <c r="AB176" s="11"/>
      <c r="AC176" s="11"/>
      <c r="AD176" s="11"/>
      <c r="AE176" s="11"/>
      <c r="AF176" s="11"/>
      <c r="AG176" s="11"/>
      <c r="AH176" s="11"/>
      <c r="AI176" s="11"/>
      <c r="AM176" s="11"/>
      <c r="AN176" s="11"/>
      <c r="AO176" s="11"/>
      <c r="AP176" s="11"/>
      <c r="AQ176" s="11"/>
    </row>
    <row r="177" spans="1:43" ht="14.25" customHeight="1">
      <c r="A177" s="11" t="s">
        <v>2760</v>
      </c>
      <c r="B177" s="11">
        <v>940</v>
      </c>
      <c r="C177" s="11">
        <v>-0.38476589207112599</v>
      </c>
      <c r="D177" s="17">
        <v>2.9090534911685001E-7</v>
      </c>
      <c r="E177" s="28"/>
      <c r="F177" s="29"/>
      <c r="G177" s="29"/>
      <c r="H177" s="28" t="s">
        <v>3872</v>
      </c>
      <c r="I177" s="11" t="s">
        <v>3869</v>
      </c>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1"/>
      <c r="AG177" s="11"/>
      <c r="AH177" s="11"/>
      <c r="AI177" s="11"/>
      <c r="AM177" s="11"/>
      <c r="AN177" s="11"/>
      <c r="AO177" s="11"/>
      <c r="AP177" s="11"/>
      <c r="AQ177" s="11"/>
    </row>
    <row r="178" spans="1:43" ht="14.25" customHeight="1">
      <c r="A178" s="11" t="s">
        <v>2771</v>
      </c>
      <c r="B178" s="11">
        <v>961</v>
      </c>
      <c r="C178" s="11">
        <v>-0.36023387501679399</v>
      </c>
      <c r="D178" s="17">
        <v>2.0146342773856601E-7</v>
      </c>
      <c r="E178" s="28"/>
      <c r="F178" s="29"/>
      <c r="G178" s="29"/>
      <c r="H178" s="28" t="s">
        <v>3872</v>
      </c>
      <c r="I178" s="11" t="s">
        <v>3869</v>
      </c>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1"/>
      <c r="AG178" s="11"/>
      <c r="AH178" s="11"/>
      <c r="AI178" s="11"/>
      <c r="AM178" s="11"/>
      <c r="AN178" s="11"/>
      <c r="AO178" s="11"/>
      <c r="AP178" s="11"/>
      <c r="AQ178" s="11"/>
    </row>
    <row r="179" spans="1:43" ht="14.25" customHeight="1">
      <c r="A179" s="11" t="s">
        <v>2772</v>
      </c>
      <c r="B179" s="11">
        <v>961</v>
      </c>
      <c r="C179" s="11">
        <v>-0.34322161169731602</v>
      </c>
      <c r="D179" s="17">
        <v>7.8969078474266595E-7</v>
      </c>
      <c r="E179" s="28"/>
      <c r="F179" s="29"/>
      <c r="G179" s="29"/>
      <c r="H179" s="28" t="s">
        <v>3872</v>
      </c>
      <c r="I179" s="11">
        <v>0</v>
      </c>
      <c r="J179" s="11" t="s">
        <v>3877</v>
      </c>
      <c r="K179" s="11"/>
      <c r="L179" s="11"/>
      <c r="M179" s="11"/>
      <c r="N179" s="11"/>
      <c r="O179" s="11"/>
      <c r="P179" s="11"/>
      <c r="Q179" s="11"/>
      <c r="R179" s="11"/>
      <c r="S179" s="11"/>
      <c r="T179" s="11"/>
      <c r="U179" s="11"/>
      <c r="V179" s="11"/>
      <c r="W179" s="11"/>
      <c r="X179" s="11"/>
      <c r="Y179" s="11"/>
      <c r="Z179" s="11"/>
      <c r="AA179" s="11"/>
      <c r="AB179" s="11"/>
      <c r="AC179" s="11"/>
      <c r="AD179" s="11"/>
      <c r="AE179" s="11"/>
      <c r="AF179" s="11"/>
      <c r="AG179" s="11"/>
      <c r="AH179" s="11"/>
      <c r="AI179" s="11"/>
      <c r="AM179" s="11"/>
      <c r="AN179" s="11"/>
      <c r="AO179" s="11"/>
      <c r="AP179" s="11"/>
      <c r="AQ179" s="11"/>
    </row>
    <row r="180" spans="1:43" ht="14.25" customHeight="1">
      <c r="A180" s="11" t="s">
        <v>2773</v>
      </c>
      <c r="B180" s="11">
        <v>960</v>
      </c>
      <c r="C180" s="11">
        <v>-0.93521171098935796</v>
      </c>
      <c r="D180" s="17">
        <v>1.26960159579258E-39</v>
      </c>
      <c r="E180" s="28"/>
      <c r="F180" s="29"/>
      <c r="G180" s="29"/>
      <c r="H180" s="28" t="s">
        <v>3872</v>
      </c>
      <c r="I180" s="11" t="s">
        <v>3869</v>
      </c>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1"/>
      <c r="AG180" s="11"/>
      <c r="AH180" s="11"/>
      <c r="AI180" s="11"/>
      <c r="AM180" s="11"/>
      <c r="AN180" s="11"/>
      <c r="AO180" s="11"/>
      <c r="AP180" s="11"/>
      <c r="AQ180" s="11"/>
    </row>
    <row r="181" spans="1:43" ht="14.25" customHeight="1">
      <c r="A181" s="11" t="s">
        <v>2776</v>
      </c>
      <c r="B181" s="11">
        <v>956</v>
      </c>
      <c r="C181" s="11">
        <v>-0.29551273656383198</v>
      </c>
      <c r="D181" s="17">
        <v>4.59165676761766E-5</v>
      </c>
      <c r="E181" s="28"/>
      <c r="F181" s="29"/>
      <c r="G181" s="29"/>
      <c r="H181" s="28" t="s">
        <v>3872</v>
      </c>
      <c r="I181" s="11">
        <v>0</v>
      </c>
      <c r="J181" s="11" t="s">
        <v>3877</v>
      </c>
      <c r="K181" s="11"/>
      <c r="L181" s="11"/>
      <c r="M181" s="11"/>
      <c r="N181" s="11"/>
      <c r="O181" s="11"/>
      <c r="P181" s="11"/>
      <c r="Q181" s="11"/>
      <c r="R181" s="11"/>
      <c r="S181" s="11"/>
      <c r="T181" s="11"/>
      <c r="U181" s="11"/>
      <c r="V181" s="11"/>
      <c r="W181" s="11"/>
      <c r="X181" s="11"/>
      <c r="Y181" s="11"/>
      <c r="Z181" s="11"/>
      <c r="AA181" s="11"/>
      <c r="AB181" s="11"/>
      <c r="AC181" s="11"/>
      <c r="AD181" s="11"/>
      <c r="AE181" s="11"/>
      <c r="AF181" s="11"/>
      <c r="AG181" s="11"/>
      <c r="AH181" s="11"/>
      <c r="AI181" s="11"/>
      <c r="AM181" s="11"/>
      <c r="AN181" s="11"/>
      <c r="AO181" s="11"/>
      <c r="AP181" s="11"/>
      <c r="AQ181" s="11"/>
    </row>
    <row r="182" spans="1:43" ht="14.25" customHeight="1">
      <c r="A182" s="11" t="s">
        <v>2780</v>
      </c>
      <c r="B182" s="11">
        <v>956</v>
      </c>
      <c r="C182" s="11">
        <v>-0.31787548561426698</v>
      </c>
      <c r="D182" s="17">
        <v>1.8839220547186302E-5</v>
      </c>
      <c r="E182" s="28">
        <v>2406</v>
      </c>
      <c r="F182" s="29">
        <v>-0.188490492883126</v>
      </c>
      <c r="G182" s="29">
        <v>1.07265699000432E-2</v>
      </c>
      <c r="H182" s="28" t="s">
        <v>3861</v>
      </c>
      <c r="I182" s="11">
        <v>0</v>
      </c>
      <c r="J182" s="11" t="s">
        <v>3871</v>
      </c>
      <c r="K182" s="11"/>
      <c r="L182" s="11"/>
      <c r="M182" s="11"/>
      <c r="N182" s="11"/>
      <c r="O182" s="11"/>
      <c r="P182" s="11"/>
      <c r="Q182" s="11"/>
      <c r="R182" s="11"/>
      <c r="S182" s="11"/>
      <c r="T182" s="11"/>
      <c r="U182" s="11"/>
      <c r="V182" s="11"/>
      <c r="W182" s="11"/>
      <c r="X182" s="11"/>
      <c r="Y182" s="11"/>
      <c r="Z182" s="11"/>
      <c r="AA182" s="11"/>
      <c r="AB182" s="11"/>
      <c r="AC182" s="11"/>
      <c r="AD182" s="11"/>
      <c r="AE182" s="11"/>
      <c r="AF182" s="11"/>
      <c r="AG182" s="11"/>
      <c r="AH182" s="11"/>
      <c r="AI182" s="11"/>
      <c r="AM182" s="11"/>
      <c r="AN182" s="11"/>
      <c r="AO182" s="11"/>
      <c r="AP182" s="11"/>
      <c r="AQ182" s="11"/>
    </row>
    <row r="183" spans="1:43" ht="14.25" customHeight="1">
      <c r="A183" s="11" t="s">
        <v>2789</v>
      </c>
      <c r="B183" s="11">
        <v>890</v>
      </c>
      <c r="C183" s="11">
        <v>-0.83411459875851801</v>
      </c>
      <c r="D183" s="17">
        <v>1.17956404742228E-28</v>
      </c>
      <c r="E183" s="28"/>
      <c r="F183" s="29"/>
      <c r="G183" s="29"/>
      <c r="H183" s="28" t="s">
        <v>3872</v>
      </c>
      <c r="I183" s="11">
        <v>0</v>
      </c>
      <c r="J183" s="11" t="s">
        <v>3877</v>
      </c>
      <c r="K183" s="11"/>
      <c r="L183" s="11"/>
      <c r="M183" s="11"/>
      <c r="N183" s="11"/>
      <c r="O183" s="11"/>
      <c r="P183" s="11"/>
      <c r="Q183" s="11"/>
      <c r="R183" s="11"/>
      <c r="S183" s="11"/>
      <c r="T183" s="11"/>
      <c r="U183" s="11"/>
      <c r="V183" s="11"/>
      <c r="W183" s="11"/>
      <c r="X183" s="11"/>
      <c r="Y183" s="11"/>
      <c r="Z183" s="11"/>
      <c r="AA183" s="11"/>
      <c r="AB183" s="11"/>
      <c r="AC183" s="11"/>
      <c r="AD183" s="11"/>
      <c r="AE183" s="11"/>
      <c r="AF183" s="11"/>
      <c r="AG183" s="11"/>
      <c r="AH183" s="11"/>
      <c r="AI183" s="11"/>
      <c r="AM183" s="11"/>
      <c r="AN183" s="11"/>
      <c r="AO183" s="11"/>
      <c r="AP183" s="11"/>
      <c r="AQ183" s="11"/>
    </row>
    <row r="184" spans="1:43" ht="14.25" customHeight="1">
      <c r="A184" s="11" t="s">
        <v>2795</v>
      </c>
      <c r="B184" s="11">
        <v>942</v>
      </c>
      <c r="C184" s="11">
        <v>-0.338170312881032</v>
      </c>
      <c r="D184" s="17">
        <v>2.8063356174511002E-6</v>
      </c>
      <c r="E184" s="28">
        <v>2407</v>
      </c>
      <c r="F184" s="29">
        <v>-0.195288505288612</v>
      </c>
      <c r="G184" s="29">
        <v>4.92973630311732E-3</v>
      </c>
      <c r="H184" s="28" t="s">
        <v>3861</v>
      </c>
      <c r="I184" s="11">
        <v>0</v>
      </c>
      <c r="J184" s="11" t="s">
        <v>3871</v>
      </c>
      <c r="K184" s="11"/>
      <c r="L184" s="11"/>
      <c r="M184" s="11"/>
      <c r="N184" s="11"/>
      <c r="O184" s="11"/>
      <c r="P184" s="11"/>
      <c r="Q184" s="11"/>
      <c r="R184" s="11"/>
      <c r="S184" s="11"/>
      <c r="T184" s="11"/>
      <c r="U184" s="11"/>
      <c r="V184" s="11"/>
      <c r="W184" s="11"/>
      <c r="X184" s="11"/>
      <c r="Y184" s="11"/>
      <c r="Z184" s="11"/>
      <c r="AA184" s="11"/>
      <c r="AB184" s="11"/>
      <c r="AC184" s="11"/>
      <c r="AD184" s="11"/>
      <c r="AE184" s="11"/>
      <c r="AF184" s="11"/>
      <c r="AG184" s="11"/>
      <c r="AH184" s="11"/>
      <c r="AI184" s="11"/>
      <c r="AM184" s="11"/>
      <c r="AN184" s="11"/>
      <c r="AO184" s="11"/>
      <c r="AP184" s="11"/>
      <c r="AQ184" s="11"/>
    </row>
    <row r="185" spans="1:43" ht="14.25" customHeight="1">
      <c r="A185" s="11" t="s">
        <v>2798</v>
      </c>
      <c r="B185" s="11">
        <v>843</v>
      </c>
      <c r="C185" s="11">
        <v>0.53878314018617701</v>
      </c>
      <c r="D185" s="17">
        <v>1.26135086771343E-12</v>
      </c>
      <c r="E185" s="28">
        <v>2348</v>
      </c>
      <c r="F185" s="29">
        <v>0.53920439489652405</v>
      </c>
      <c r="G185" s="29">
        <v>1.8760087529955E-13</v>
      </c>
      <c r="H185" s="28" t="s">
        <v>3861</v>
      </c>
      <c r="I185" s="11" t="s">
        <v>3869</v>
      </c>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1"/>
      <c r="AG185" s="11"/>
      <c r="AH185" s="11"/>
      <c r="AI185" s="11"/>
      <c r="AM185" s="11"/>
      <c r="AN185" s="11"/>
      <c r="AO185" s="11"/>
      <c r="AP185" s="11"/>
      <c r="AQ185" s="11"/>
    </row>
    <row r="186" spans="1:43" ht="14.25" customHeight="1">
      <c r="A186" s="11" t="s">
        <v>2803</v>
      </c>
      <c r="B186" s="11">
        <v>948</v>
      </c>
      <c r="C186" s="11">
        <v>0.40170428616612103</v>
      </c>
      <c r="D186" s="17">
        <v>7.8850449550800199E-9</v>
      </c>
      <c r="E186" s="28"/>
      <c r="F186" s="29"/>
      <c r="G186" s="29"/>
      <c r="H186" s="28" t="s">
        <v>3872</v>
      </c>
      <c r="I186" s="11">
        <v>0</v>
      </c>
      <c r="J186" s="11" t="s">
        <v>3877</v>
      </c>
      <c r="K186" s="11"/>
      <c r="L186" s="11"/>
      <c r="M186" s="11"/>
      <c r="N186" s="11"/>
      <c r="O186" s="11"/>
      <c r="P186" s="11"/>
      <c r="Q186" s="11"/>
      <c r="R186" s="11"/>
      <c r="S186" s="11"/>
      <c r="T186" s="11"/>
      <c r="U186" s="11"/>
      <c r="V186" s="11"/>
      <c r="W186" s="11"/>
      <c r="X186" s="11"/>
      <c r="Y186" s="11"/>
      <c r="Z186" s="11"/>
      <c r="AA186" s="11"/>
      <c r="AB186" s="11"/>
      <c r="AC186" s="11"/>
      <c r="AD186" s="11"/>
      <c r="AE186" s="11"/>
      <c r="AF186" s="11"/>
      <c r="AG186" s="11"/>
      <c r="AH186" s="11"/>
      <c r="AI186" s="11"/>
      <c r="AM186" s="11"/>
      <c r="AN186" s="11"/>
      <c r="AO186" s="11"/>
      <c r="AP186" s="11"/>
      <c r="AQ186" s="11"/>
    </row>
    <row r="187" spans="1:43" ht="14.25" customHeight="1">
      <c r="A187" s="11" t="s">
        <v>2821</v>
      </c>
      <c r="B187" s="11">
        <v>851</v>
      </c>
      <c r="C187" s="11">
        <v>0.421290270458758</v>
      </c>
      <c r="D187" s="17">
        <v>4.8104458058741701E-8</v>
      </c>
      <c r="E187" s="28"/>
      <c r="F187" s="29"/>
      <c r="G187" s="29"/>
      <c r="H187" s="28" t="s">
        <v>3872</v>
      </c>
      <c r="I187" s="11">
        <v>0</v>
      </c>
      <c r="J187" s="11" t="s">
        <v>3877</v>
      </c>
      <c r="K187" s="11"/>
      <c r="L187" s="11"/>
      <c r="M187" s="11"/>
      <c r="N187" s="11"/>
      <c r="O187" s="11"/>
      <c r="P187" s="11"/>
      <c r="Q187" s="11"/>
      <c r="R187" s="11"/>
      <c r="S187" s="11"/>
      <c r="T187" s="11"/>
      <c r="U187" s="11"/>
      <c r="V187" s="11"/>
      <c r="W187" s="11"/>
      <c r="X187" s="11"/>
      <c r="Y187" s="11"/>
      <c r="Z187" s="11"/>
      <c r="AA187" s="11"/>
      <c r="AB187" s="11"/>
      <c r="AC187" s="11"/>
      <c r="AD187" s="11"/>
      <c r="AE187" s="11"/>
      <c r="AF187" s="11"/>
      <c r="AG187" s="11"/>
      <c r="AH187" s="11"/>
      <c r="AI187" s="11"/>
      <c r="AM187" s="11"/>
      <c r="AN187" s="11"/>
      <c r="AO187" s="11"/>
      <c r="AP187" s="11"/>
      <c r="AQ187" s="11"/>
    </row>
    <row r="188" spans="1:43" ht="14.25" customHeight="1">
      <c r="A188" s="11" t="s">
        <v>2862</v>
      </c>
      <c r="B188" s="11">
        <v>891</v>
      </c>
      <c r="C188" s="11">
        <v>0.34523708542989201</v>
      </c>
      <c r="D188" s="17">
        <v>2.01139692979421E-6</v>
      </c>
      <c r="E188" s="28"/>
      <c r="F188" s="29"/>
      <c r="G188" s="29"/>
      <c r="H188" s="28" t="s">
        <v>3872</v>
      </c>
      <c r="I188" s="11">
        <v>0</v>
      </c>
      <c r="J188" s="11" t="s">
        <v>3877</v>
      </c>
      <c r="K188" s="11"/>
      <c r="L188" s="11"/>
      <c r="M188" s="11"/>
      <c r="N188" s="11"/>
      <c r="O188" s="11"/>
      <c r="P188" s="11"/>
      <c r="Q188" s="11"/>
      <c r="R188" s="11"/>
      <c r="S188" s="11"/>
      <c r="T188" s="11"/>
      <c r="U188" s="11"/>
      <c r="V188" s="11"/>
      <c r="W188" s="11"/>
      <c r="X188" s="11"/>
      <c r="Y188" s="11"/>
      <c r="Z188" s="11"/>
      <c r="AA188" s="11"/>
      <c r="AB188" s="11"/>
      <c r="AC188" s="11"/>
      <c r="AD188" s="11"/>
      <c r="AE188" s="11"/>
      <c r="AF188" s="11"/>
      <c r="AG188" s="11"/>
      <c r="AH188" s="11"/>
      <c r="AI188" s="11"/>
      <c r="AM188" s="11"/>
      <c r="AN188" s="11"/>
      <c r="AO188" s="11"/>
      <c r="AP188" s="11"/>
      <c r="AQ188" s="11"/>
    </row>
    <row r="189" spans="1:43" ht="14.25" customHeight="1">
      <c r="A189" s="11" t="s">
        <v>2870</v>
      </c>
      <c r="B189" s="11">
        <v>955</v>
      </c>
      <c r="C189" s="11">
        <v>0.70025055323286201</v>
      </c>
      <c r="D189" s="17">
        <v>2.90093696017358E-24</v>
      </c>
      <c r="E189" s="28"/>
      <c r="F189" s="29"/>
      <c r="G189" s="29"/>
      <c r="H189" s="28" t="s">
        <v>3872</v>
      </c>
      <c r="I189" s="11" t="s">
        <v>3869</v>
      </c>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1"/>
      <c r="AG189" s="11"/>
      <c r="AH189" s="11"/>
      <c r="AI189" s="11"/>
      <c r="AM189" s="11"/>
      <c r="AN189" s="11"/>
      <c r="AO189" s="11"/>
      <c r="AP189" s="11"/>
      <c r="AQ189" s="11"/>
    </row>
    <row r="190" spans="1:43" ht="14.25" customHeight="1">
      <c r="A190" s="11" t="s">
        <v>2871</v>
      </c>
      <c r="B190" s="11">
        <v>932</v>
      </c>
      <c r="C190" s="11">
        <v>-0.40834788574519298</v>
      </c>
      <c r="D190" s="17">
        <v>3.0804155635215103E-8</v>
      </c>
      <c r="E190" s="28">
        <v>2276</v>
      </c>
      <c r="F190" s="29">
        <v>-3.8377414553336597E-2</v>
      </c>
      <c r="G190" s="29">
        <v>0.58077670801194303</v>
      </c>
      <c r="H190" s="28" t="s">
        <v>3861</v>
      </c>
      <c r="I190" s="11">
        <v>0</v>
      </c>
      <c r="J190" s="11" t="s">
        <v>3871</v>
      </c>
      <c r="K190" s="11"/>
      <c r="L190" s="11"/>
      <c r="M190" s="11"/>
      <c r="N190" s="11"/>
      <c r="O190" s="11"/>
      <c r="P190" s="11"/>
      <c r="Q190" s="11"/>
      <c r="R190" s="11"/>
      <c r="S190" s="11"/>
      <c r="T190" s="11"/>
      <c r="U190" s="11"/>
      <c r="V190" s="11"/>
      <c r="W190" s="11"/>
      <c r="X190" s="11"/>
      <c r="Y190" s="11"/>
      <c r="Z190" s="11"/>
      <c r="AA190" s="11"/>
      <c r="AB190" s="11"/>
      <c r="AC190" s="11"/>
      <c r="AD190" s="11"/>
      <c r="AE190" s="11"/>
      <c r="AF190" s="11"/>
      <c r="AG190" s="11"/>
      <c r="AH190" s="11"/>
      <c r="AI190" s="11"/>
      <c r="AM190" s="11"/>
      <c r="AN190" s="11"/>
      <c r="AO190" s="11"/>
      <c r="AP190" s="11"/>
      <c r="AQ190" s="11"/>
    </row>
    <row r="191" spans="1:43" ht="14.25" customHeight="1">
      <c r="A191" s="11" t="s">
        <v>2886</v>
      </c>
      <c r="B191" s="11">
        <v>917</v>
      </c>
      <c r="C191" s="11">
        <v>0.41395564609059798</v>
      </c>
      <c r="D191" s="17">
        <v>5.3998067306618298E-11</v>
      </c>
      <c r="E191" s="28"/>
      <c r="F191" s="29"/>
      <c r="G191" s="29"/>
      <c r="H191" s="28" t="s">
        <v>3872</v>
      </c>
      <c r="I191" s="11">
        <v>0</v>
      </c>
      <c r="J191" s="11" t="s">
        <v>3877</v>
      </c>
      <c r="K191" s="11"/>
      <c r="L191" s="11"/>
      <c r="M191" s="11"/>
      <c r="N191" s="11"/>
      <c r="O191" s="11"/>
      <c r="P191" s="11"/>
      <c r="Q191" s="11"/>
      <c r="R191" s="11"/>
      <c r="S191" s="11"/>
      <c r="T191" s="11"/>
      <c r="U191" s="11"/>
      <c r="V191" s="11"/>
      <c r="W191" s="11"/>
      <c r="X191" s="11"/>
      <c r="Y191" s="11"/>
      <c r="Z191" s="11"/>
      <c r="AA191" s="11"/>
      <c r="AB191" s="11"/>
      <c r="AC191" s="11"/>
      <c r="AD191" s="11"/>
      <c r="AE191" s="11"/>
      <c r="AF191" s="11"/>
      <c r="AG191" s="11"/>
      <c r="AH191" s="11"/>
      <c r="AI191" s="11"/>
      <c r="AM191" s="11"/>
      <c r="AN191" s="11"/>
      <c r="AO191" s="11"/>
      <c r="AP191" s="11"/>
      <c r="AQ191" s="11"/>
    </row>
    <row r="192" spans="1:43" ht="14.25" customHeight="1">
      <c r="A192" s="11" t="s">
        <v>2889</v>
      </c>
      <c r="B192" s="11">
        <v>926</v>
      </c>
      <c r="C192" s="11">
        <v>0.44411352668283299</v>
      </c>
      <c r="D192" s="17">
        <v>3.4443334217075197E-11</v>
      </c>
      <c r="E192" s="28"/>
      <c r="F192" s="29"/>
      <c r="G192" s="29"/>
      <c r="H192" s="28" t="s">
        <v>3872</v>
      </c>
      <c r="I192" s="11" t="s">
        <v>3869</v>
      </c>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1"/>
      <c r="AG192" s="11"/>
      <c r="AH192" s="11"/>
      <c r="AI192" s="11"/>
      <c r="AM192" s="11"/>
      <c r="AN192" s="11"/>
      <c r="AO192" s="11"/>
      <c r="AP192" s="11"/>
      <c r="AQ192" s="11"/>
    </row>
    <row r="193" spans="1:43" ht="14.25" customHeight="1">
      <c r="A193" s="11" t="s">
        <v>2890</v>
      </c>
      <c r="B193" s="11">
        <v>940</v>
      </c>
      <c r="C193" s="11">
        <v>0.479629276033541</v>
      </c>
      <c r="D193" s="17">
        <v>9.4700289697243403E-14</v>
      </c>
      <c r="E193" s="28"/>
      <c r="F193" s="29"/>
      <c r="G193" s="29"/>
      <c r="H193" s="28" t="s">
        <v>3872</v>
      </c>
      <c r="I193" s="11">
        <v>0</v>
      </c>
      <c r="J193" s="11" t="s">
        <v>3877</v>
      </c>
      <c r="K193" s="11"/>
      <c r="L193" s="11"/>
      <c r="M193" s="11"/>
      <c r="N193" s="11"/>
      <c r="O193" s="11"/>
      <c r="P193" s="11"/>
      <c r="Q193" s="11"/>
      <c r="R193" s="11"/>
      <c r="S193" s="11"/>
      <c r="T193" s="11"/>
      <c r="U193" s="11"/>
      <c r="V193" s="11"/>
      <c r="W193" s="11"/>
      <c r="X193" s="11"/>
      <c r="Y193" s="11"/>
      <c r="Z193" s="11"/>
      <c r="AA193" s="11"/>
      <c r="AB193" s="11"/>
      <c r="AC193" s="11"/>
      <c r="AD193" s="11"/>
      <c r="AE193" s="11"/>
      <c r="AF193" s="11"/>
      <c r="AG193" s="11"/>
      <c r="AH193" s="11"/>
      <c r="AI193" s="11"/>
      <c r="AM193" s="11"/>
      <c r="AN193" s="11"/>
      <c r="AO193" s="11"/>
      <c r="AP193" s="11"/>
      <c r="AQ193" s="11"/>
    </row>
    <row r="194" spans="1:43" ht="14.25" customHeight="1">
      <c r="A194" s="11" t="s">
        <v>2891</v>
      </c>
      <c r="B194" s="11">
        <v>927</v>
      </c>
      <c r="C194" s="11">
        <v>-0.41418797649726102</v>
      </c>
      <c r="D194" s="17">
        <v>2.0236636776797999E-8</v>
      </c>
      <c r="E194" s="28"/>
      <c r="F194" s="29"/>
      <c r="G194" s="29"/>
      <c r="H194" s="28" t="s">
        <v>3872</v>
      </c>
      <c r="I194" s="11">
        <v>0</v>
      </c>
      <c r="J194" s="11" t="s">
        <v>3877</v>
      </c>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c r="AH194" s="11"/>
      <c r="AI194" s="11"/>
      <c r="AM194" s="11"/>
      <c r="AN194" s="11"/>
      <c r="AO194" s="11"/>
      <c r="AP194" s="11"/>
      <c r="AQ194" s="11"/>
    </row>
    <row r="195" spans="1:43" ht="14.25" customHeight="1">
      <c r="A195" s="11" t="s">
        <v>2901</v>
      </c>
      <c r="B195" s="11">
        <v>942</v>
      </c>
      <c r="C195" s="11">
        <v>0.34837929626056602</v>
      </c>
      <c r="D195" s="17">
        <v>3.38678079151577E-6</v>
      </c>
      <c r="E195" s="28"/>
      <c r="F195" s="29"/>
      <c r="G195" s="29"/>
      <c r="H195" s="28" t="s">
        <v>3872</v>
      </c>
      <c r="I195" s="11">
        <v>0</v>
      </c>
      <c r="J195" s="11" t="s">
        <v>3877</v>
      </c>
      <c r="K195" s="11"/>
      <c r="L195" s="11"/>
      <c r="M195" s="11"/>
      <c r="N195" s="11"/>
      <c r="O195" s="11"/>
      <c r="P195" s="11"/>
      <c r="Q195" s="11"/>
      <c r="R195" s="11"/>
      <c r="S195" s="11"/>
      <c r="T195" s="11"/>
      <c r="U195" s="11"/>
      <c r="V195" s="11"/>
      <c r="W195" s="11"/>
      <c r="X195" s="11"/>
      <c r="Y195" s="11"/>
      <c r="Z195" s="11"/>
      <c r="AA195" s="11"/>
      <c r="AB195" s="11"/>
      <c r="AC195" s="11"/>
      <c r="AD195" s="11"/>
      <c r="AE195" s="11"/>
      <c r="AF195" s="11"/>
      <c r="AG195" s="11"/>
      <c r="AH195" s="11"/>
      <c r="AI195" s="11"/>
      <c r="AM195" s="11"/>
      <c r="AN195" s="11"/>
      <c r="AO195" s="11"/>
      <c r="AP195" s="11"/>
      <c r="AQ195" s="11"/>
    </row>
    <row r="196" spans="1:43" ht="14.25" customHeight="1">
      <c r="A196" s="11" t="s">
        <v>2903</v>
      </c>
      <c r="B196" s="11">
        <v>929</v>
      </c>
      <c r="C196" s="11">
        <v>0.37533099099063699</v>
      </c>
      <c r="D196" s="17">
        <v>1.9007570843533601E-7</v>
      </c>
      <c r="E196" s="28"/>
      <c r="F196" s="29"/>
      <c r="G196" s="29"/>
      <c r="H196" s="28" t="s">
        <v>3872</v>
      </c>
      <c r="I196" s="11">
        <v>0</v>
      </c>
      <c r="J196" s="11" t="s">
        <v>3877</v>
      </c>
      <c r="K196" s="11"/>
      <c r="L196" s="11"/>
      <c r="M196" s="11"/>
      <c r="N196" s="11"/>
      <c r="O196" s="11"/>
      <c r="P196" s="11"/>
      <c r="Q196" s="11"/>
      <c r="R196" s="11"/>
      <c r="S196" s="11"/>
      <c r="T196" s="11"/>
      <c r="U196" s="11"/>
      <c r="V196" s="11"/>
      <c r="W196" s="11"/>
      <c r="X196" s="11"/>
      <c r="Y196" s="11"/>
      <c r="Z196" s="11"/>
      <c r="AA196" s="11"/>
      <c r="AB196" s="11"/>
      <c r="AC196" s="11"/>
      <c r="AD196" s="11"/>
      <c r="AE196" s="11"/>
      <c r="AF196" s="11"/>
      <c r="AG196" s="11"/>
      <c r="AH196" s="11"/>
      <c r="AI196" s="11"/>
      <c r="AM196" s="11"/>
      <c r="AN196" s="11"/>
      <c r="AO196" s="11"/>
      <c r="AP196" s="11"/>
      <c r="AQ196" s="11"/>
    </row>
    <row r="197" spans="1:43" ht="14.25" customHeight="1">
      <c r="A197" s="11" t="s">
        <v>2904</v>
      </c>
      <c r="B197" s="11">
        <v>961</v>
      </c>
      <c r="C197" s="11">
        <v>0.64249407340453102</v>
      </c>
      <c r="D197" s="17">
        <v>2.6796376713108401E-20</v>
      </c>
      <c r="E197" s="28"/>
      <c r="F197" s="29"/>
      <c r="G197" s="29"/>
      <c r="H197" s="28" t="s">
        <v>3872</v>
      </c>
      <c r="I197" s="11" t="s">
        <v>3869</v>
      </c>
      <c r="J197" s="11"/>
      <c r="K197" s="11"/>
      <c r="L197" s="11"/>
      <c r="M197" s="11"/>
      <c r="N197" s="11"/>
      <c r="O197" s="11"/>
      <c r="P197" s="11"/>
      <c r="Q197" s="11"/>
      <c r="R197" s="11"/>
      <c r="S197" s="11"/>
      <c r="T197" s="11"/>
      <c r="U197" s="11"/>
      <c r="V197" s="11"/>
      <c r="W197" s="11"/>
      <c r="X197" s="11"/>
      <c r="Y197" s="11"/>
      <c r="Z197" s="11"/>
      <c r="AA197" s="11"/>
      <c r="AB197" s="11"/>
      <c r="AC197" s="11"/>
      <c r="AD197" s="11"/>
      <c r="AE197" s="11"/>
      <c r="AF197" s="11"/>
      <c r="AG197" s="11"/>
      <c r="AH197" s="11"/>
      <c r="AI197" s="11"/>
      <c r="AM197" s="11"/>
      <c r="AN197" s="11"/>
      <c r="AO197" s="11"/>
      <c r="AP197" s="11"/>
      <c r="AQ197" s="11"/>
    </row>
    <row r="198" spans="1:43" ht="14.25" customHeight="1">
      <c r="A198" s="11" t="s">
        <v>2911</v>
      </c>
      <c r="B198" s="11">
        <v>908</v>
      </c>
      <c r="C198" s="11">
        <v>0.37493794646225997</v>
      </c>
      <c r="D198" s="17">
        <v>4.6318613047919498E-8</v>
      </c>
      <c r="E198" s="28">
        <v>1531</v>
      </c>
      <c r="F198" s="29">
        <v>0.12667305690240999</v>
      </c>
      <c r="G198" s="29">
        <v>0.119005581575177</v>
      </c>
      <c r="H198" s="28" t="s">
        <v>3861</v>
      </c>
      <c r="I198" s="11">
        <v>0</v>
      </c>
      <c r="J198" s="11" t="s">
        <v>3871</v>
      </c>
      <c r="K198" s="11"/>
      <c r="L198" s="11"/>
      <c r="M198" s="11"/>
      <c r="N198" s="11"/>
      <c r="O198" s="11"/>
      <c r="P198" s="11"/>
      <c r="Q198" s="11"/>
      <c r="R198" s="11"/>
      <c r="S198" s="11"/>
      <c r="T198" s="11"/>
      <c r="U198" s="11"/>
      <c r="V198" s="11"/>
      <c r="W198" s="11"/>
      <c r="X198" s="11"/>
      <c r="Y198" s="11"/>
      <c r="Z198" s="11"/>
      <c r="AA198" s="11"/>
      <c r="AB198" s="11"/>
      <c r="AC198" s="11"/>
      <c r="AD198" s="11"/>
      <c r="AE198" s="11"/>
      <c r="AF198" s="11"/>
      <c r="AG198" s="11"/>
      <c r="AH198" s="11"/>
      <c r="AI198" s="11"/>
      <c r="AM198" s="11"/>
      <c r="AN198" s="11"/>
      <c r="AO198" s="11"/>
      <c r="AP198" s="11"/>
      <c r="AQ198" s="11"/>
    </row>
    <row r="199" spans="1:43" ht="14.25" customHeight="1">
      <c r="A199" s="11" t="s">
        <v>2912</v>
      </c>
      <c r="B199" s="11">
        <v>877</v>
      </c>
      <c r="C199" s="11">
        <v>-0.44128747921002298</v>
      </c>
      <c r="D199" s="17">
        <v>2.6650258758252899E-9</v>
      </c>
      <c r="E199" s="28"/>
      <c r="F199" s="29"/>
      <c r="G199" s="29"/>
      <c r="H199" s="28" t="s">
        <v>3872</v>
      </c>
      <c r="I199" s="11">
        <v>0</v>
      </c>
      <c r="J199" s="11" t="s">
        <v>3877</v>
      </c>
      <c r="K199" s="11"/>
      <c r="L199" s="11"/>
      <c r="M199" s="11"/>
      <c r="N199" s="11"/>
      <c r="O199" s="11"/>
      <c r="P199" s="11"/>
      <c r="Q199" s="11"/>
      <c r="R199" s="11"/>
      <c r="S199" s="11"/>
      <c r="T199" s="11"/>
      <c r="U199" s="11"/>
      <c r="V199" s="11"/>
      <c r="W199" s="11"/>
      <c r="X199" s="11"/>
      <c r="Y199" s="11"/>
      <c r="Z199" s="11"/>
      <c r="AA199" s="11"/>
      <c r="AB199" s="11"/>
      <c r="AC199" s="11"/>
      <c r="AD199" s="11"/>
      <c r="AE199" s="11"/>
      <c r="AF199" s="11"/>
      <c r="AG199" s="11"/>
      <c r="AH199" s="11"/>
      <c r="AI199" s="11"/>
      <c r="AM199" s="11"/>
      <c r="AN199" s="11"/>
      <c r="AO199" s="11"/>
      <c r="AP199" s="11"/>
      <c r="AQ199" s="11"/>
    </row>
    <row r="200" spans="1:43" ht="14.25" customHeight="1">
      <c r="A200" s="11" t="s">
        <v>2914</v>
      </c>
      <c r="B200" s="11">
        <v>962</v>
      </c>
      <c r="C200" s="11">
        <v>0.38000790161367298</v>
      </c>
      <c r="D200" s="17">
        <v>3.3985212024898802E-8</v>
      </c>
      <c r="E200" s="28"/>
      <c r="F200" s="29"/>
      <c r="G200" s="29"/>
      <c r="H200" s="28" t="s">
        <v>3872</v>
      </c>
      <c r="I200" s="11">
        <v>0</v>
      </c>
      <c r="J200" s="11" t="s">
        <v>3877</v>
      </c>
      <c r="K200" s="11"/>
      <c r="L200" s="11"/>
      <c r="M200" s="11"/>
      <c r="N200" s="11"/>
      <c r="O200" s="11"/>
      <c r="P200" s="11"/>
      <c r="Q200" s="11"/>
      <c r="R200" s="11"/>
      <c r="S200" s="11"/>
      <c r="T200" s="11"/>
      <c r="U200" s="11"/>
      <c r="V200" s="11"/>
      <c r="W200" s="11"/>
      <c r="X200" s="11"/>
      <c r="Y200" s="11"/>
      <c r="Z200" s="11"/>
      <c r="AA200" s="11"/>
      <c r="AB200" s="11"/>
      <c r="AC200" s="11"/>
      <c r="AD200" s="11"/>
      <c r="AE200" s="11"/>
      <c r="AF200" s="11"/>
      <c r="AG200" s="11"/>
      <c r="AH200" s="11"/>
      <c r="AI200" s="11"/>
      <c r="AM200" s="11"/>
      <c r="AN200" s="11"/>
      <c r="AO200" s="11"/>
      <c r="AP200" s="11"/>
      <c r="AQ200" s="11"/>
    </row>
    <row r="201" spans="1:43" ht="14.25" customHeight="1">
      <c r="A201" s="11" t="s">
        <v>2915</v>
      </c>
      <c r="B201" s="11">
        <v>873</v>
      </c>
      <c r="C201" s="11">
        <v>-0.44431209150859002</v>
      </c>
      <c r="D201" s="17">
        <v>8.8878665619538505E-10</v>
      </c>
      <c r="E201" s="28"/>
      <c r="F201" s="29"/>
      <c r="G201" s="29"/>
      <c r="H201" s="28" t="s">
        <v>3872</v>
      </c>
      <c r="I201" s="11">
        <v>0</v>
      </c>
      <c r="J201" s="11" t="s">
        <v>3877</v>
      </c>
      <c r="K201" s="11"/>
      <c r="L201" s="11"/>
      <c r="M201" s="11"/>
      <c r="N201" s="11"/>
      <c r="O201" s="11"/>
      <c r="P201" s="11"/>
      <c r="Q201" s="11"/>
      <c r="R201" s="11"/>
      <c r="S201" s="11"/>
      <c r="T201" s="11"/>
      <c r="U201" s="11"/>
      <c r="V201" s="11"/>
      <c r="W201" s="11"/>
      <c r="X201" s="11"/>
      <c r="Y201" s="11"/>
      <c r="Z201" s="11"/>
      <c r="AA201" s="11"/>
      <c r="AB201" s="11"/>
      <c r="AC201" s="11"/>
      <c r="AD201" s="11"/>
      <c r="AE201" s="11"/>
      <c r="AF201" s="11"/>
      <c r="AG201" s="11"/>
      <c r="AH201" s="11"/>
      <c r="AI201" s="11"/>
      <c r="AM201" s="11"/>
      <c r="AN201" s="11"/>
      <c r="AO201" s="11"/>
      <c r="AP201" s="11"/>
      <c r="AQ201" s="11"/>
    </row>
    <row r="202" spans="1:43" ht="14.25" customHeight="1">
      <c r="A202" s="11" t="s">
        <v>2916</v>
      </c>
      <c r="B202" s="11">
        <v>813</v>
      </c>
      <c r="C202" s="11">
        <v>-0.35729055977030999</v>
      </c>
      <c r="D202" s="17">
        <v>3.44279825728208E-6</v>
      </c>
      <c r="E202" s="28"/>
      <c r="F202" s="29"/>
      <c r="G202" s="29"/>
      <c r="H202" s="28" t="s">
        <v>3872</v>
      </c>
      <c r="I202" s="11">
        <v>0</v>
      </c>
      <c r="J202" s="11" t="s">
        <v>3877</v>
      </c>
      <c r="K202" s="11"/>
      <c r="L202" s="11"/>
      <c r="M202" s="11"/>
      <c r="N202" s="11"/>
      <c r="O202" s="11"/>
      <c r="P202" s="11"/>
      <c r="Q202" s="11"/>
      <c r="R202" s="11"/>
      <c r="S202" s="11"/>
      <c r="T202" s="11"/>
      <c r="U202" s="11"/>
      <c r="V202" s="11"/>
      <c r="W202" s="11"/>
      <c r="X202" s="11"/>
      <c r="Y202" s="11"/>
      <c r="Z202" s="11"/>
      <c r="AA202" s="11"/>
      <c r="AB202" s="11"/>
      <c r="AC202" s="11"/>
      <c r="AD202" s="11"/>
      <c r="AE202" s="11"/>
      <c r="AF202" s="11"/>
      <c r="AG202" s="11"/>
      <c r="AH202" s="11"/>
      <c r="AI202" s="11"/>
      <c r="AM202" s="11"/>
      <c r="AN202" s="11"/>
      <c r="AO202" s="11"/>
      <c r="AP202" s="11"/>
      <c r="AQ202" s="11"/>
    </row>
    <row r="203" spans="1:43" ht="14.25" customHeight="1">
      <c r="A203" s="11" t="s">
        <v>2923</v>
      </c>
      <c r="B203" s="11">
        <v>952</v>
      </c>
      <c r="C203" s="11">
        <v>0.43909002385609602</v>
      </c>
      <c r="D203" s="17">
        <v>1.75770269371053E-9</v>
      </c>
      <c r="E203" s="28">
        <v>2387</v>
      </c>
      <c r="F203" s="29">
        <v>0.34069379818908002</v>
      </c>
      <c r="G203" s="29">
        <v>2.3832319661296702E-6</v>
      </c>
      <c r="H203" s="28" t="s">
        <v>3861</v>
      </c>
      <c r="I203" s="11" t="s">
        <v>3869</v>
      </c>
      <c r="J203" s="11"/>
      <c r="K203" s="11"/>
      <c r="L203" s="11"/>
      <c r="M203" s="11"/>
      <c r="N203" s="11"/>
      <c r="O203" s="11"/>
      <c r="P203" s="11"/>
      <c r="Q203" s="11"/>
      <c r="R203" s="11"/>
      <c r="S203" s="11"/>
      <c r="T203" s="11"/>
      <c r="U203" s="11"/>
      <c r="V203" s="11"/>
      <c r="W203" s="11"/>
      <c r="X203" s="11"/>
      <c r="Y203" s="11"/>
      <c r="Z203" s="11"/>
      <c r="AA203" s="11"/>
      <c r="AB203" s="11"/>
      <c r="AC203" s="11"/>
      <c r="AD203" s="11"/>
      <c r="AE203" s="11"/>
      <c r="AF203" s="11"/>
      <c r="AG203" s="11"/>
      <c r="AH203" s="11"/>
      <c r="AI203" s="11"/>
      <c r="AM203" s="11"/>
      <c r="AN203" s="11"/>
      <c r="AO203" s="11"/>
      <c r="AP203" s="11"/>
      <c r="AQ203" s="11"/>
    </row>
    <row r="204" spans="1:43" ht="14.25" customHeight="1">
      <c r="A204" s="11" t="s">
        <v>2934</v>
      </c>
      <c r="B204" s="11">
        <v>956</v>
      </c>
      <c r="C204" s="11">
        <v>-0.57424187824795103</v>
      </c>
      <c r="D204" s="17">
        <v>4.9756571231537199E-17</v>
      </c>
      <c r="E204" s="28"/>
      <c r="F204" s="29"/>
      <c r="G204" s="29"/>
      <c r="H204" s="28" t="s">
        <v>3872</v>
      </c>
      <c r="I204" s="11">
        <v>0</v>
      </c>
      <c r="J204" s="11" t="s">
        <v>3877</v>
      </c>
      <c r="K204" s="11"/>
      <c r="L204" s="11"/>
      <c r="M204" s="11"/>
      <c r="N204" s="11"/>
      <c r="O204" s="11"/>
      <c r="P204" s="11"/>
      <c r="Q204" s="11"/>
      <c r="R204" s="11"/>
      <c r="S204" s="11"/>
      <c r="T204" s="11"/>
      <c r="U204" s="11"/>
      <c r="V204" s="11"/>
      <c r="W204" s="11"/>
      <c r="X204" s="11"/>
      <c r="Y204" s="11"/>
      <c r="Z204" s="11"/>
      <c r="AA204" s="11"/>
      <c r="AB204" s="11"/>
      <c r="AC204" s="11"/>
      <c r="AD204" s="11"/>
      <c r="AE204" s="11"/>
      <c r="AF204" s="11"/>
      <c r="AG204" s="11"/>
      <c r="AH204" s="11"/>
      <c r="AI204" s="11"/>
      <c r="AM204" s="11"/>
      <c r="AN204" s="11"/>
      <c r="AO204" s="11"/>
      <c r="AP204" s="11"/>
      <c r="AQ204" s="11"/>
    </row>
    <row r="205" spans="1:43" ht="14.25" customHeight="1">
      <c r="A205" s="11" t="s">
        <v>2935</v>
      </c>
      <c r="B205" s="11">
        <v>874</v>
      </c>
      <c r="C205" s="11">
        <v>-0.43039481244777</v>
      </c>
      <c r="D205" s="17">
        <v>1.8349707065987901E-9</v>
      </c>
      <c r="E205" s="28"/>
      <c r="F205" s="29"/>
      <c r="G205" s="29"/>
      <c r="H205" s="28" t="s">
        <v>3872</v>
      </c>
      <c r="I205" s="11">
        <v>0</v>
      </c>
      <c r="J205" s="11" t="s">
        <v>3877</v>
      </c>
      <c r="K205" s="11"/>
      <c r="L205" s="11"/>
      <c r="M205" s="11"/>
      <c r="N205" s="11"/>
      <c r="O205" s="11"/>
      <c r="P205" s="11"/>
      <c r="Q205" s="11"/>
      <c r="R205" s="11"/>
      <c r="S205" s="11"/>
      <c r="T205" s="11"/>
      <c r="U205" s="11"/>
      <c r="V205" s="11"/>
      <c r="W205" s="11"/>
      <c r="X205" s="11"/>
      <c r="Y205" s="11"/>
      <c r="Z205" s="11"/>
      <c r="AA205" s="11"/>
      <c r="AB205" s="11"/>
      <c r="AC205" s="11"/>
      <c r="AD205" s="11"/>
      <c r="AE205" s="11"/>
      <c r="AF205" s="11"/>
      <c r="AG205" s="11"/>
      <c r="AH205" s="11"/>
      <c r="AI205" s="11"/>
      <c r="AM205" s="11"/>
      <c r="AN205" s="11"/>
      <c r="AO205" s="11"/>
      <c r="AP205" s="11"/>
      <c r="AQ205" s="11"/>
    </row>
    <row r="206" spans="1:43" ht="14.25" customHeight="1">
      <c r="A206" s="11" t="s">
        <v>2936</v>
      </c>
      <c r="B206" s="11">
        <v>937</v>
      </c>
      <c r="C206" s="11">
        <v>-0.32563935414609502</v>
      </c>
      <c r="D206" s="17">
        <v>1.1747904037884E-5</v>
      </c>
      <c r="E206" s="28"/>
      <c r="F206" s="29"/>
      <c r="G206" s="29"/>
      <c r="H206" s="28" t="s">
        <v>3872</v>
      </c>
      <c r="I206" s="11">
        <v>0</v>
      </c>
      <c r="J206" s="11" t="s">
        <v>3877</v>
      </c>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c r="AH206" s="11"/>
      <c r="AI206" s="11"/>
      <c r="AM206" s="11"/>
      <c r="AN206" s="11"/>
      <c r="AO206" s="11"/>
      <c r="AP206" s="11"/>
      <c r="AQ206" s="11"/>
    </row>
    <row r="207" spans="1:43" ht="14.25" customHeight="1">
      <c r="A207" s="11" t="s">
        <v>2937</v>
      </c>
      <c r="B207" s="11">
        <v>929</v>
      </c>
      <c r="C207" s="11">
        <v>-0.539412263787312</v>
      </c>
      <c r="D207" s="17">
        <v>3.5861294715354201E-14</v>
      </c>
      <c r="E207" s="28"/>
      <c r="F207" s="29"/>
      <c r="G207" s="29"/>
      <c r="H207" s="28" t="s">
        <v>3872</v>
      </c>
      <c r="I207" s="11">
        <v>0</v>
      </c>
      <c r="J207" s="11" t="s">
        <v>3877</v>
      </c>
      <c r="K207" s="11"/>
      <c r="L207" s="11"/>
      <c r="M207" s="11"/>
      <c r="N207" s="11"/>
      <c r="O207" s="11"/>
      <c r="P207" s="11"/>
      <c r="Q207" s="11"/>
      <c r="R207" s="11"/>
      <c r="S207" s="11"/>
      <c r="T207" s="11"/>
      <c r="U207" s="11"/>
      <c r="V207" s="11"/>
      <c r="W207" s="11"/>
      <c r="X207" s="11"/>
      <c r="Y207" s="11"/>
      <c r="Z207" s="11"/>
      <c r="AA207" s="11"/>
      <c r="AB207" s="11"/>
      <c r="AC207" s="11"/>
      <c r="AD207" s="11"/>
      <c r="AE207" s="11"/>
      <c r="AF207" s="11"/>
      <c r="AG207" s="11"/>
      <c r="AH207" s="11"/>
      <c r="AI207" s="11"/>
      <c r="AM207" s="11"/>
      <c r="AN207" s="11"/>
      <c r="AO207" s="11"/>
      <c r="AP207" s="11"/>
      <c r="AQ207" s="11"/>
    </row>
    <row r="208" spans="1:43" ht="14.25" customHeight="1">
      <c r="A208" s="11" t="s">
        <v>2947</v>
      </c>
      <c r="B208" s="11">
        <v>896</v>
      </c>
      <c r="C208" s="11">
        <v>0.45070667812584903</v>
      </c>
      <c r="D208" s="17">
        <v>3.0255798772045002E-9</v>
      </c>
      <c r="E208" s="28"/>
      <c r="F208" s="29"/>
      <c r="G208" s="29"/>
      <c r="H208" s="28" t="s">
        <v>3872</v>
      </c>
      <c r="I208" s="11">
        <v>0</v>
      </c>
      <c r="J208" s="11" t="s">
        <v>3877</v>
      </c>
      <c r="K208" s="11"/>
      <c r="L208" s="11"/>
      <c r="M208" s="11"/>
      <c r="N208" s="11"/>
      <c r="O208" s="11"/>
      <c r="P208" s="11"/>
      <c r="Q208" s="11"/>
      <c r="R208" s="11"/>
      <c r="S208" s="11"/>
      <c r="T208" s="11"/>
      <c r="U208" s="11"/>
      <c r="V208" s="11"/>
      <c r="W208" s="11"/>
      <c r="X208" s="11"/>
      <c r="Y208" s="11"/>
      <c r="Z208" s="11"/>
      <c r="AA208" s="11"/>
      <c r="AB208" s="11"/>
      <c r="AC208" s="11"/>
      <c r="AD208" s="11"/>
      <c r="AE208" s="11"/>
      <c r="AF208" s="11"/>
      <c r="AG208" s="11"/>
      <c r="AH208" s="11"/>
      <c r="AI208" s="11"/>
      <c r="AM208" s="11"/>
      <c r="AN208" s="11"/>
      <c r="AO208" s="11"/>
      <c r="AP208" s="11"/>
      <c r="AQ208" s="11"/>
    </row>
    <row r="209" spans="1:43" ht="14.25" customHeight="1">
      <c r="A209" s="11" t="s">
        <v>2976</v>
      </c>
      <c r="B209" s="11">
        <v>867</v>
      </c>
      <c r="C209" s="11">
        <v>0.316601987726155</v>
      </c>
      <c r="D209" s="17">
        <v>4.4531652868978698E-5</v>
      </c>
      <c r="E209" s="28">
        <v>1902</v>
      </c>
      <c r="F209" s="29">
        <v>0.37128292841184501</v>
      </c>
      <c r="G209" s="29">
        <v>3.6819781511216099E-6</v>
      </c>
      <c r="H209" s="28" t="s">
        <v>3861</v>
      </c>
      <c r="I209" s="11">
        <v>0</v>
      </c>
      <c r="J209" s="11" t="s">
        <v>3871</v>
      </c>
      <c r="K209" s="11"/>
      <c r="L209" s="11"/>
      <c r="M209" s="11"/>
      <c r="N209" s="11"/>
      <c r="O209" s="11"/>
      <c r="P209" s="11"/>
      <c r="Q209" s="11"/>
      <c r="R209" s="11"/>
      <c r="S209" s="11"/>
      <c r="T209" s="11"/>
      <c r="U209" s="11"/>
      <c r="V209" s="11"/>
      <c r="W209" s="11"/>
      <c r="X209" s="11"/>
      <c r="Y209" s="11"/>
      <c r="Z209" s="11"/>
      <c r="AA209" s="11"/>
      <c r="AB209" s="11"/>
      <c r="AC209" s="11"/>
      <c r="AD209" s="11"/>
      <c r="AE209" s="11"/>
      <c r="AF209" s="11"/>
      <c r="AG209" s="11"/>
      <c r="AH209" s="11"/>
      <c r="AI209" s="11"/>
      <c r="AM209" s="11"/>
      <c r="AN209" s="11"/>
      <c r="AO209" s="11"/>
      <c r="AP209" s="11"/>
      <c r="AQ209" s="11"/>
    </row>
    <row r="210" spans="1:43" ht="14.25" customHeight="1">
      <c r="A210" s="11" t="s">
        <v>2980</v>
      </c>
      <c r="B210" s="11">
        <v>943</v>
      </c>
      <c r="C210" s="11">
        <v>0.68360358893020201</v>
      </c>
      <c r="D210" s="17">
        <v>8.5395846883586697E-23</v>
      </c>
      <c r="E210" s="28"/>
      <c r="F210" s="29"/>
      <c r="G210" s="29"/>
      <c r="H210" s="28" t="s">
        <v>3872</v>
      </c>
      <c r="I210" s="11">
        <v>0</v>
      </c>
      <c r="J210" s="11" t="s">
        <v>3877</v>
      </c>
      <c r="K210" s="11"/>
      <c r="L210" s="11"/>
      <c r="M210" s="11"/>
      <c r="N210" s="11"/>
      <c r="O210" s="11"/>
      <c r="P210" s="11"/>
      <c r="Q210" s="11"/>
      <c r="R210" s="11"/>
      <c r="S210" s="11"/>
      <c r="T210" s="11"/>
      <c r="U210" s="11"/>
      <c r="V210" s="11"/>
      <c r="W210" s="11"/>
      <c r="X210" s="11"/>
      <c r="Y210" s="11"/>
      <c r="Z210" s="11"/>
      <c r="AA210" s="11"/>
      <c r="AB210" s="11"/>
      <c r="AC210" s="11"/>
      <c r="AD210" s="11"/>
      <c r="AE210" s="11"/>
      <c r="AF210" s="11"/>
      <c r="AG210" s="11"/>
      <c r="AH210" s="11"/>
      <c r="AI210" s="11"/>
      <c r="AM210" s="11"/>
      <c r="AN210" s="11"/>
      <c r="AO210" s="11"/>
      <c r="AP210" s="11"/>
      <c r="AQ210" s="11"/>
    </row>
    <row r="211" spans="1:43" ht="14.25" customHeight="1">
      <c r="A211" s="11" t="s">
        <v>2993</v>
      </c>
      <c r="B211" s="11">
        <v>834</v>
      </c>
      <c r="C211" s="11">
        <v>-0.37580895382774898</v>
      </c>
      <c r="D211" s="17">
        <v>2.46421763352498E-6</v>
      </c>
      <c r="E211" s="28"/>
      <c r="F211" s="29"/>
      <c r="G211" s="29"/>
      <c r="H211" s="28" t="s">
        <v>3872</v>
      </c>
      <c r="I211" s="11">
        <v>0</v>
      </c>
      <c r="J211" s="11" t="s">
        <v>3877</v>
      </c>
      <c r="K211" s="11"/>
      <c r="L211" s="11"/>
      <c r="M211" s="11"/>
      <c r="N211" s="11"/>
      <c r="O211" s="11"/>
      <c r="P211" s="11"/>
      <c r="Q211" s="11"/>
      <c r="R211" s="11"/>
      <c r="S211" s="11"/>
      <c r="T211" s="11"/>
      <c r="U211" s="11"/>
      <c r="V211" s="11"/>
      <c r="W211" s="11"/>
      <c r="X211" s="11"/>
      <c r="Y211" s="11"/>
      <c r="Z211" s="11"/>
      <c r="AA211" s="11"/>
      <c r="AB211" s="11"/>
      <c r="AC211" s="11"/>
      <c r="AD211" s="11"/>
      <c r="AE211" s="11"/>
      <c r="AF211" s="11"/>
      <c r="AG211" s="11"/>
      <c r="AH211" s="11"/>
      <c r="AI211" s="11"/>
      <c r="AM211" s="11"/>
      <c r="AN211" s="11"/>
      <c r="AO211" s="11"/>
      <c r="AP211" s="11"/>
      <c r="AQ211" s="11"/>
    </row>
    <row r="212" spans="1:43" ht="14.25" customHeight="1">
      <c r="A212" s="11" t="s">
        <v>3007</v>
      </c>
      <c r="B212" s="11">
        <v>961</v>
      </c>
      <c r="C212" s="11">
        <v>0.39066191031777903</v>
      </c>
      <c r="D212" s="17">
        <v>1.6089337766200199E-7</v>
      </c>
      <c r="E212" s="28">
        <v>2397</v>
      </c>
      <c r="F212" s="29">
        <v>0.27615119732815702</v>
      </c>
      <c r="G212" s="29">
        <v>1.5769722952940399E-4</v>
      </c>
      <c r="H212" s="28" t="s">
        <v>3861</v>
      </c>
      <c r="I212" s="11">
        <v>0</v>
      </c>
      <c r="J212" s="11" t="s">
        <v>3871</v>
      </c>
      <c r="K212" s="11"/>
      <c r="L212" s="11"/>
      <c r="M212" s="11"/>
      <c r="N212" s="11"/>
      <c r="O212" s="11"/>
      <c r="P212" s="11"/>
      <c r="Q212" s="11"/>
      <c r="R212" s="11"/>
      <c r="S212" s="11"/>
      <c r="T212" s="11"/>
      <c r="U212" s="11"/>
      <c r="V212" s="11"/>
      <c r="W212" s="11"/>
      <c r="X212" s="11"/>
      <c r="Y212" s="11"/>
      <c r="Z212" s="11"/>
      <c r="AA212" s="11"/>
      <c r="AB212" s="11"/>
      <c r="AC212" s="11"/>
      <c r="AD212" s="11"/>
      <c r="AE212" s="11"/>
      <c r="AF212" s="11"/>
      <c r="AG212" s="11"/>
      <c r="AH212" s="11"/>
      <c r="AI212" s="11"/>
      <c r="AM212" s="11"/>
      <c r="AN212" s="11"/>
      <c r="AO212" s="11"/>
      <c r="AP212" s="11"/>
      <c r="AQ212" s="11"/>
    </row>
    <row r="213" spans="1:43" ht="14.25" customHeight="1">
      <c r="A213" s="11" t="s">
        <v>3010</v>
      </c>
      <c r="B213" s="11">
        <v>956</v>
      </c>
      <c r="C213" s="11">
        <v>0.40569172543084298</v>
      </c>
      <c r="D213" s="17">
        <v>2.5007942390527901E-8</v>
      </c>
      <c r="E213" s="28"/>
      <c r="F213" s="29"/>
      <c r="G213" s="29"/>
      <c r="H213" s="28" t="s">
        <v>3872</v>
      </c>
      <c r="I213" s="11">
        <v>0</v>
      </c>
      <c r="J213" s="11" t="s">
        <v>3877</v>
      </c>
      <c r="K213" s="11"/>
      <c r="L213" s="11"/>
      <c r="M213" s="11"/>
      <c r="N213" s="11"/>
      <c r="O213" s="11"/>
      <c r="P213" s="11"/>
      <c r="Q213" s="11"/>
      <c r="R213" s="11"/>
      <c r="S213" s="11"/>
      <c r="T213" s="11"/>
      <c r="U213" s="11"/>
      <c r="V213" s="11"/>
      <c r="W213" s="11"/>
      <c r="X213" s="11"/>
      <c r="Y213" s="11"/>
      <c r="Z213" s="11"/>
      <c r="AA213" s="11"/>
      <c r="AB213" s="11"/>
      <c r="AC213" s="11"/>
      <c r="AD213" s="11"/>
      <c r="AE213" s="11"/>
      <c r="AF213" s="11"/>
      <c r="AG213" s="11"/>
      <c r="AH213" s="11"/>
      <c r="AI213" s="11"/>
      <c r="AM213" s="11"/>
      <c r="AN213" s="11"/>
      <c r="AO213" s="11"/>
      <c r="AP213" s="11"/>
      <c r="AQ213" s="11"/>
    </row>
    <row r="214" spans="1:43" ht="14.25" customHeight="1">
      <c r="A214" s="11" t="s">
        <v>3017</v>
      </c>
      <c r="B214" s="11">
        <v>957</v>
      </c>
      <c r="C214" s="11">
        <v>0.32893610294398301</v>
      </c>
      <c r="D214" s="17">
        <v>6.9707048601433699E-6</v>
      </c>
      <c r="E214" s="28">
        <v>2411</v>
      </c>
      <c r="F214" s="29">
        <v>0.39803708929984999</v>
      </c>
      <c r="G214" s="29">
        <v>1.68384438388161E-8</v>
      </c>
      <c r="H214" s="28" t="s">
        <v>3861</v>
      </c>
      <c r="I214" s="11">
        <v>0</v>
      </c>
      <c r="J214" s="11" t="s">
        <v>3871</v>
      </c>
      <c r="K214" s="11"/>
      <c r="L214" s="11"/>
      <c r="M214" s="11"/>
      <c r="N214" s="11"/>
      <c r="O214" s="11"/>
      <c r="P214" s="11"/>
      <c r="Q214" s="11"/>
      <c r="R214" s="11"/>
      <c r="S214" s="11"/>
      <c r="T214" s="11"/>
      <c r="U214" s="11"/>
      <c r="V214" s="11"/>
      <c r="W214" s="11"/>
      <c r="X214" s="11"/>
      <c r="Y214" s="11"/>
      <c r="Z214" s="11"/>
      <c r="AA214" s="11"/>
      <c r="AB214" s="11"/>
      <c r="AC214" s="11"/>
      <c r="AD214" s="11"/>
      <c r="AE214" s="11"/>
      <c r="AF214" s="11"/>
      <c r="AG214" s="11"/>
      <c r="AH214" s="11"/>
      <c r="AI214" s="11"/>
      <c r="AM214" s="11"/>
      <c r="AN214" s="11"/>
      <c r="AO214" s="11"/>
      <c r="AP214" s="11"/>
      <c r="AQ214" s="11"/>
    </row>
    <row r="215" spans="1:43" ht="14.25" customHeight="1">
      <c r="A215" s="11" t="s">
        <v>3019</v>
      </c>
      <c r="B215" s="11">
        <v>940</v>
      </c>
      <c r="C215" s="11">
        <v>0.34585191326885001</v>
      </c>
      <c r="D215" s="17">
        <v>4.9424540229099404E-6</v>
      </c>
      <c r="E215" s="28">
        <v>2407</v>
      </c>
      <c r="F215" s="29">
        <v>0.45473512598808202</v>
      </c>
      <c r="G215" s="29">
        <v>2.3331805725801199E-10</v>
      </c>
      <c r="H215" s="28" t="s">
        <v>3861</v>
      </c>
      <c r="I215" s="11">
        <v>0</v>
      </c>
      <c r="J215" s="11" t="s">
        <v>3871</v>
      </c>
      <c r="K215" s="11"/>
      <c r="L215" s="11"/>
      <c r="M215" s="11"/>
      <c r="N215" s="11"/>
      <c r="O215" s="11"/>
      <c r="P215" s="11"/>
      <c r="Q215" s="11"/>
      <c r="R215" s="11"/>
      <c r="S215" s="11"/>
      <c r="T215" s="11"/>
      <c r="U215" s="11"/>
      <c r="V215" s="11"/>
      <c r="W215" s="11"/>
      <c r="X215" s="11"/>
      <c r="Y215" s="11"/>
      <c r="Z215" s="11"/>
      <c r="AA215" s="11"/>
      <c r="AB215" s="11"/>
      <c r="AC215" s="11"/>
      <c r="AD215" s="11"/>
      <c r="AE215" s="11"/>
      <c r="AF215" s="11"/>
      <c r="AG215" s="11"/>
      <c r="AH215" s="11"/>
      <c r="AI215" s="11"/>
      <c r="AM215" s="11"/>
      <c r="AN215" s="11"/>
      <c r="AO215" s="11"/>
      <c r="AP215" s="11"/>
      <c r="AQ215" s="11"/>
    </row>
    <row r="216" spans="1:43" ht="14.25" customHeight="1">
      <c r="A216" s="11" t="s">
        <v>3022</v>
      </c>
      <c r="B216" s="11">
        <v>885</v>
      </c>
      <c r="C216" s="11">
        <v>-0.30145756558930897</v>
      </c>
      <c r="D216" s="17">
        <v>3.0469617107398601E-5</v>
      </c>
      <c r="E216" s="28"/>
      <c r="F216" s="29"/>
      <c r="G216" s="29"/>
      <c r="H216" s="28" t="s">
        <v>3872</v>
      </c>
      <c r="I216" s="11">
        <v>0</v>
      </c>
      <c r="J216" s="11" t="s">
        <v>3877</v>
      </c>
      <c r="K216" s="11"/>
      <c r="L216" s="11"/>
      <c r="M216" s="11"/>
      <c r="N216" s="11"/>
      <c r="O216" s="11"/>
      <c r="P216" s="11"/>
      <c r="Q216" s="11"/>
      <c r="R216" s="11"/>
      <c r="S216" s="11"/>
      <c r="T216" s="11"/>
      <c r="U216" s="11"/>
      <c r="V216" s="11"/>
      <c r="W216" s="11"/>
      <c r="X216" s="11"/>
      <c r="Y216" s="11"/>
      <c r="Z216" s="11"/>
      <c r="AA216" s="11"/>
      <c r="AB216" s="11"/>
      <c r="AC216" s="11"/>
      <c r="AD216" s="11"/>
      <c r="AE216" s="11"/>
      <c r="AF216" s="11"/>
      <c r="AG216" s="11"/>
      <c r="AH216" s="11"/>
      <c r="AI216" s="11"/>
      <c r="AM216" s="11"/>
      <c r="AN216" s="11"/>
      <c r="AO216" s="11"/>
      <c r="AP216" s="11"/>
      <c r="AQ216" s="11"/>
    </row>
    <row r="217" spans="1:43" ht="14.25" customHeight="1">
      <c r="A217" s="11" t="s">
        <v>3023</v>
      </c>
      <c r="B217" s="11">
        <v>933</v>
      </c>
      <c r="C217" s="11">
        <v>-0.418170614309538</v>
      </c>
      <c r="D217" s="17">
        <v>2.0755891970026399E-9</v>
      </c>
      <c r="E217" s="28"/>
      <c r="F217" s="29"/>
      <c r="G217" s="29"/>
      <c r="H217" s="28" t="s">
        <v>3872</v>
      </c>
      <c r="I217" s="11">
        <v>0</v>
      </c>
      <c r="J217" s="11" t="s">
        <v>3877</v>
      </c>
      <c r="K217" s="11"/>
      <c r="L217" s="11"/>
      <c r="M217" s="11"/>
      <c r="N217" s="11"/>
      <c r="O217" s="11"/>
      <c r="P217" s="11"/>
      <c r="Q217" s="11"/>
      <c r="R217" s="11"/>
      <c r="S217" s="11"/>
      <c r="T217" s="11"/>
      <c r="U217" s="11"/>
      <c r="V217" s="11"/>
      <c r="W217" s="11"/>
      <c r="X217" s="11"/>
      <c r="Y217" s="11"/>
      <c r="Z217" s="11"/>
      <c r="AA217" s="11"/>
      <c r="AB217" s="11"/>
      <c r="AC217" s="11"/>
      <c r="AD217" s="11"/>
      <c r="AE217" s="11"/>
      <c r="AF217" s="11"/>
      <c r="AG217" s="11"/>
      <c r="AH217" s="11"/>
      <c r="AI217" s="11"/>
      <c r="AM217" s="11"/>
      <c r="AN217" s="11"/>
      <c r="AO217" s="11"/>
      <c r="AP217" s="11"/>
      <c r="AQ217" s="11"/>
    </row>
    <row r="218" spans="1:43" ht="14.25" customHeight="1">
      <c r="A218" s="11" t="s">
        <v>3053</v>
      </c>
      <c r="B218" s="11">
        <v>946</v>
      </c>
      <c r="C218" s="11">
        <v>0.74237551584594297</v>
      </c>
      <c r="D218" s="17">
        <v>3.8925988436306801E-26</v>
      </c>
      <c r="E218" s="28"/>
      <c r="F218" s="29"/>
      <c r="G218" s="29"/>
      <c r="H218" s="28" t="s">
        <v>3872</v>
      </c>
      <c r="I218" s="11">
        <v>0</v>
      </c>
      <c r="J218" s="11" t="s">
        <v>3877</v>
      </c>
      <c r="K218" s="11"/>
      <c r="L218" s="11"/>
      <c r="M218" s="11"/>
      <c r="N218" s="11"/>
      <c r="O218" s="11"/>
      <c r="P218" s="11"/>
      <c r="Q218" s="11"/>
      <c r="R218" s="11"/>
      <c r="S218" s="11"/>
      <c r="T218" s="11"/>
      <c r="U218" s="11"/>
      <c r="V218" s="11"/>
      <c r="W218" s="11"/>
      <c r="X218" s="11"/>
      <c r="Y218" s="11"/>
      <c r="Z218" s="11"/>
      <c r="AA218" s="11"/>
      <c r="AB218" s="11"/>
      <c r="AC218" s="11"/>
      <c r="AD218" s="11"/>
      <c r="AE218" s="11"/>
      <c r="AF218" s="11"/>
      <c r="AG218" s="11"/>
      <c r="AH218" s="11"/>
      <c r="AI218" s="11"/>
      <c r="AM218" s="11"/>
      <c r="AN218" s="11"/>
      <c r="AO218" s="11"/>
      <c r="AP218" s="11"/>
      <c r="AQ218" s="11"/>
    </row>
    <row r="219" spans="1:43" ht="14.25" customHeight="1">
      <c r="A219" s="11" t="s">
        <v>3054</v>
      </c>
      <c r="B219" s="11">
        <v>916</v>
      </c>
      <c r="C219" s="11">
        <v>0.39779155533710098</v>
      </c>
      <c r="D219" s="17">
        <v>1.4599820710063799E-7</v>
      </c>
      <c r="E219" s="28"/>
      <c r="F219" s="29"/>
      <c r="G219" s="29"/>
      <c r="H219" s="28" t="s">
        <v>3872</v>
      </c>
      <c r="I219" s="11">
        <v>0</v>
      </c>
      <c r="J219" s="11" t="s">
        <v>3877</v>
      </c>
      <c r="K219" s="11"/>
      <c r="L219" s="11"/>
      <c r="M219" s="11"/>
      <c r="N219" s="11"/>
      <c r="O219" s="11"/>
      <c r="P219" s="11"/>
      <c r="Q219" s="11"/>
      <c r="R219" s="11"/>
      <c r="S219" s="11"/>
      <c r="T219" s="11"/>
      <c r="U219" s="11"/>
      <c r="V219" s="11"/>
      <c r="W219" s="11"/>
      <c r="X219" s="11"/>
      <c r="Y219" s="11"/>
      <c r="Z219" s="11"/>
      <c r="AA219" s="11"/>
      <c r="AB219" s="11"/>
      <c r="AC219" s="11"/>
      <c r="AD219" s="11"/>
      <c r="AE219" s="11"/>
      <c r="AF219" s="11"/>
      <c r="AG219" s="11"/>
      <c r="AH219" s="11"/>
      <c r="AI219" s="11"/>
      <c r="AM219" s="11"/>
      <c r="AN219" s="11"/>
      <c r="AO219" s="11"/>
      <c r="AP219" s="11"/>
      <c r="AQ219" s="11"/>
    </row>
    <row r="220" spans="1:43" ht="14.25" customHeight="1">
      <c r="A220" s="11" t="s">
        <v>3072</v>
      </c>
      <c r="B220" s="11">
        <v>918</v>
      </c>
      <c r="C220" s="11">
        <v>0.32389760653063498</v>
      </c>
      <c r="D220" s="17">
        <v>2.42430854198407E-5</v>
      </c>
      <c r="E220" s="28"/>
      <c r="F220" s="29"/>
      <c r="G220" s="29"/>
      <c r="H220" s="28" t="s">
        <v>3872</v>
      </c>
      <c r="I220" s="11">
        <v>0</v>
      </c>
      <c r="J220" s="11" t="s">
        <v>3877</v>
      </c>
      <c r="K220" s="11"/>
      <c r="L220" s="11"/>
      <c r="M220" s="11"/>
      <c r="N220" s="11"/>
      <c r="O220" s="11"/>
      <c r="P220" s="11"/>
      <c r="Q220" s="11"/>
      <c r="R220" s="11"/>
      <c r="S220" s="11"/>
      <c r="T220" s="11"/>
      <c r="U220" s="11"/>
      <c r="V220" s="11"/>
      <c r="W220" s="11"/>
      <c r="X220" s="11"/>
      <c r="Y220" s="11"/>
      <c r="Z220" s="11"/>
      <c r="AA220" s="11"/>
      <c r="AB220" s="11"/>
      <c r="AC220" s="11"/>
      <c r="AD220" s="11"/>
      <c r="AE220" s="11"/>
      <c r="AF220" s="11"/>
      <c r="AG220" s="11"/>
      <c r="AH220" s="11"/>
      <c r="AI220" s="11"/>
      <c r="AM220" s="11"/>
      <c r="AN220" s="11"/>
      <c r="AO220" s="11"/>
      <c r="AP220" s="11"/>
      <c r="AQ220" s="11"/>
    </row>
    <row r="221" spans="1:43" ht="14.25" customHeight="1">
      <c r="A221" s="11" t="s">
        <v>3082</v>
      </c>
      <c r="B221" s="11">
        <v>795</v>
      </c>
      <c r="C221" s="11">
        <v>0.40017513916895298</v>
      </c>
      <c r="D221" s="17">
        <v>3.6621191258193402E-8</v>
      </c>
      <c r="E221" s="28"/>
      <c r="F221" s="29"/>
      <c r="G221" s="29"/>
      <c r="H221" s="28" t="s">
        <v>3872</v>
      </c>
      <c r="I221" s="11">
        <v>0</v>
      </c>
      <c r="J221" s="11" t="s">
        <v>3877</v>
      </c>
      <c r="K221" s="11"/>
      <c r="L221" s="11"/>
      <c r="M221" s="11"/>
      <c r="N221" s="11"/>
      <c r="O221" s="11"/>
      <c r="P221" s="11"/>
      <c r="Q221" s="11"/>
      <c r="R221" s="11"/>
      <c r="S221" s="11"/>
      <c r="T221" s="11"/>
      <c r="U221" s="11"/>
      <c r="V221" s="11"/>
      <c r="W221" s="11"/>
      <c r="X221" s="11"/>
      <c r="Y221" s="11"/>
      <c r="Z221" s="11"/>
      <c r="AA221" s="11"/>
      <c r="AB221" s="11"/>
      <c r="AC221" s="11"/>
      <c r="AD221" s="11"/>
      <c r="AE221" s="11"/>
      <c r="AF221" s="11"/>
      <c r="AG221" s="11"/>
      <c r="AH221" s="11"/>
      <c r="AI221" s="11"/>
      <c r="AM221" s="11"/>
      <c r="AN221" s="11"/>
      <c r="AO221" s="11"/>
      <c r="AP221" s="11"/>
      <c r="AQ221" s="11"/>
    </row>
    <row r="222" spans="1:43" ht="14.25" customHeight="1">
      <c r="A222" s="11" t="s">
        <v>3096</v>
      </c>
      <c r="B222" s="11">
        <v>933</v>
      </c>
      <c r="C222" s="11">
        <v>-0.35180916992065497</v>
      </c>
      <c r="D222" s="17">
        <v>3.6528191883155398E-6</v>
      </c>
      <c r="E222" s="28"/>
      <c r="F222" s="29"/>
      <c r="G222" s="29"/>
      <c r="H222" s="28" t="s">
        <v>3872</v>
      </c>
      <c r="I222" s="11">
        <v>0</v>
      </c>
      <c r="J222" s="11" t="s">
        <v>3877</v>
      </c>
      <c r="K222" s="11"/>
      <c r="L222" s="11"/>
      <c r="M222" s="11"/>
      <c r="N222" s="11"/>
      <c r="O222" s="11"/>
      <c r="P222" s="11"/>
      <c r="Q222" s="11"/>
      <c r="R222" s="11"/>
      <c r="S222" s="11"/>
      <c r="T222" s="11"/>
      <c r="U222" s="11"/>
      <c r="V222" s="11"/>
      <c r="W222" s="11"/>
      <c r="X222" s="11"/>
      <c r="Y222" s="11"/>
      <c r="Z222" s="11"/>
      <c r="AA222" s="11"/>
      <c r="AB222" s="11"/>
      <c r="AC222" s="11"/>
      <c r="AD222" s="11"/>
      <c r="AE222" s="11"/>
      <c r="AF222" s="11"/>
      <c r="AG222" s="11"/>
      <c r="AH222" s="11"/>
      <c r="AI222" s="11"/>
      <c r="AM222" s="11"/>
      <c r="AN222" s="11"/>
      <c r="AO222" s="11"/>
      <c r="AP222" s="11"/>
      <c r="AQ222" s="11"/>
    </row>
    <row r="223" spans="1:43" ht="14.25" customHeight="1">
      <c r="A223" s="11" t="s">
        <v>3099</v>
      </c>
      <c r="B223" s="11">
        <v>777</v>
      </c>
      <c r="C223" s="11">
        <v>-0.52425367956770197</v>
      </c>
      <c r="D223" s="17">
        <v>9.3339136926273105E-11</v>
      </c>
      <c r="E223" s="28"/>
      <c r="F223" s="29"/>
      <c r="G223" s="29"/>
      <c r="H223" s="28" t="s">
        <v>3872</v>
      </c>
      <c r="I223" s="11">
        <v>0</v>
      </c>
      <c r="J223" s="11" t="s">
        <v>3877</v>
      </c>
      <c r="K223" s="11"/>
      <c r="L223" s="11"/>
      <c r="M223" s="11"/>
      <c r="N223" s="11"/>
      <c r="O223" s="11"/>
      <c r="P223" s="11"/>
      <c r="Q223" s="11"/>
      <c r="R223" s="11"/>
      <c r="S223" s="11"/>
      <c r="T223" s="11"/>
      <c r="U223" s="11"/>
      <c r="V223" s="11"/>
      <c r="W223" s="11"/>
      <c r="X223" s="11"/>
      <c r="Y223" s="11"/>
      <c r="Z223" s="11"/>
      <c r="AA223" s="11"/>
      <c r="AB223" s="11"/>
      <c r="AC223" s="11"/>
      <c r="AD223" s="11"/>
      <c r="AE223" s="11"/>
      <c r="AF223" s="11"/>
      <c r="AG223" s="11"/>
      <c r="AH223" s="11"/>
      <c r="AI223" s="11"/>
      <c r="AM223" s="11"/>
      <c r="AN223" s="11"/>
      <c r="AO223" s="11"/>
      <c r="AP223" s="11"/>
      <c r="AQ223" s="11"/>
    </row>
    <row r="224" spans="1:43" ht="14.25" customHeight="1">
      <c r="A224" s="11" t="s">
        <v>3101</v>
      </c>
      <c r="B224" s="11">
        <v>961</v>
      </c>
      <c r="C224" s="11">
        <v>-0.51637439953855202</v>
      </c>
      <c r="D224" s="17">
        <v>1.0264328588735101E-12</v>
      </c>
      <c r="E224" s="28"/>
      <c r="F224" s="29"/>
      <c r="G224" s="29"/>
      <c r="H224" s="28" t="s">
        <v>3872</v>
      </c>
      <c r="I224" s="11">
        <v>0</v>
      </c>
      <c r="J224" s="11" t="s">
        <v>3877</v>
      </c>
      <c r="K224" s="11"/>
      <c r="L224" s="11"/>
      <c r="M224" s="11"/>
      <c r="N224" s="11"/>
      <c r="O224" s="11"/>
      <c r="P224" s="11"/>
      <c r="Q224" s="11"/>
      <c r="R224" s="11"/>
      <c r="S224" s="11"/>
      <c r="T224" s="11"/>
      <c r="U224" s="11"/>
      <c r="V224" s="11"/>
      <c r="W224" s="11"/>
      <c r="X224" s="11"/>
      <c r="Y224" s="11"/>
      <c r="Z224" s="11"/>
      <c r="AA224" s="11"/>
      <c r="AB224" s="11"/>
      <c r="AC224" s="11"/>
      <c r="AD224" s="11"/>
      <c r="AE224" s="11"/>
      <c r="AF224" s="11"/>
      <c r="AG224" s="11"/>
      <c r="AH224" s="11"/>
      <c r="AI224" s="11"/>
      <c r="AM224" s="11"/>
      <c r="AN224" s="11"/>
      <c r="AO224" s="11"/>
      <c r="AP224" s="11"/>
      <c r="AQ224" s="11"/>
    </row>
    <row r="225" spans="1:43" ht="14.25" customHeight="1">
      <c r="A225" s="11" t="s">
        <v>3108</v>
      </c>
      <c r="B225" s="11">
        <v>955</v>
      </c>
      <c r="C225" s="11">
        <v>0.37723000942603202</v>
      </c>
      <c r="D225" s="17">
        <v>2.6321162512374299E-7</v>
      </c>
      <c r="E225" s="28"/>
      <c r="F225" s="29"/>
      <c r="G225" s="29"/>
      <c r="H225" s="28" t="s">
        <v>3872</v>
      </c>
      <c r="I225" s="11">
        <v>0</v>
      </c>
      <c r="J225" s="11" t="s">
        <v>3877</v>
      </c>
      <c r="K225" s="11"/>
      <c r="L225" s="11"/>
      <c r="M225" s="11"/>
      <c r="N225" s="11"/>
      <c r="O225" s="11"/>
      <c r="P225" s="11"/>
      <c r="Q225" s="11"/>
      <c r="R225" s="11"/>
      <c r="S225" s="11"/>
      <c r="T225" s="11"/>
      <c r="U225" s="11"/>
      <c r="V225" s="11"/>
      <c r="W225" s="11"/>
      <c r="X225" s="11"/>
      <c r="Y225" s="11"/>
      <c r="Z225" s="11"/>
      <c r="AA225" s="11"/>
      <c r="AB225" s="11"/>
      <c r="AC225" s="11"/>
      <c r="AD225" s="11"/>
      <c r="AE225" s="11"/>
      <c r="AF225" s="11"/>
      <c r="AG225" s="11"/>
      <c r="AH225" s="11"/>
      <c r="AI225" s="11"/>
      <c r="AM225" s="11"/>
      <c r="AN225" s="11"/>
      <c r="AO225" s="11"/>
      <c r="AP225" s="11"/>
      <c r="AQ225" s="11"/>
    </row>
    <row r="226" spans="1:43" ht="14.25" customHeight="1">
      <c r="A226" s="11" t="s">
        <v>3110</v>
      </c>
      <c r="B226" s="11">
        <v>920</v>
      </c>
      <c r="C226" s="11">
        <v>0.41261033218626297</v>
      </c>
      <c r="D226" s="17">
        <v>1.7756901493070799E-8</v>
      </c>
      <c r="E226" s="28"/>
      <c r="F226" s="29"/>
      <c r="G226" s="29"/>
      <c r="H226" s="28" t="s">
        <v>3872</v>
      </c>
      <c r="I226" s="11">
        <v>0</v>
      </c>
      <c r="J226" s="11" t="s">
        <v>3877</v>
      </c>
      <c r="K226" s="11"/>
      <c r="L226" s="11"/>
      <c r="M226" s="11"/>
      <c r="N226" s="11"/>
      <c r="O226" s="11"/>
      <c r="P226" s="11"/>
      <c r="Q226" s="11"/>
      <c r="R226" s="11"/>
      <c r="S226" s="11"/>
      <c r="T226" s="11"/>
      <c r="U226" s="11"/>
      <c r="V226" s="11"/>
      <c r="W226" s="11"/>
      <c r="X226" s="11"/>
      <c r="Y226" s="11"/>
      <c r="Z226" s="11"/>
      <c r="AA226" s="11"/>
      <c r="AB226" s="11"/>
      <c r="AC226" s="11"/>
      <c r="AD226" s="11"/>
      <c r="AE226" s="11"/>
      <c r="AF226" s="11"/>
      <c r="AG226" s="11"/>
      <c r="AH226" s="11"/>
      <c r="AI226" s="11"/>
      <c r="AM226" s="11"/>
      <c r="AN226" s="11"/>
      <c r="AO226" s="11"/>
      <c r="AP226" s="11"/>
      <c r="AQ226" s="11"/>
    </row>
    <row r="227" spans="1:43" ht="14.25" customHeight="1">
      <c r="A227" s="11" t="s">
        <v>3111</v>
      </c>
      <c r="B227" s="11">
        <v>941</v>
      </c>
      <c r="C227" s="11">
        <v>0.31065623931583197</v>
      </c>
      <c r="D227" s="17">
        <v>2.17590646707698E-5</v>
      </c>
      <c r="E227" s="28"/>
      <c r="F227" s="29"/>
      <c r="G227" s="29"/>
      <c r="H227" s="28" t="s">
        <v>3872</v>
      </c>
      <c r="I227" s="11">
        <v>0</v>
      </c>
      <c r="J227" s="11" t="s">
        <v>3877</v>
      </c>
      <c r="K227" s="11"/>
      <c r="L227" s="11"/>
      <c r="M227" s="11"/>
      <c r="N227" s="11"/>
      <c r="O227" s="11"/>
      <c r="P227" s="11"/>
      <c r="Q227" s="11"/>
      <c r="R227" s="11"/>
      <c r="S227" s="11"/>
      <c r="T227" s="11"/>
      <c r="U227" s="11"/>
      <c r="V227" s="11"/>
      <c r="W227" s="11"/>
      <c r="X227" s="11"/>
      <c r="Y227" s="11"/>
      <c r="Z227" s="11"/>
      <c r="AA227" s="11"/>
      <c r="AB227" s="11"/>
      <c r="AC227" s="11"/>
      <c r="AD227" s="11"/>
      <c r="AE227" s="11"/>
      <c r="AF227" s="11"/>
      <c r="AG227" s="11"/>
      <c r="AH227" s="11"/>
      <c r="AI227" s="11"/>
      <c r="AM227" s="11"/>
      <c r="AN227" s="11"/>
      <c r="AO227" s="11"/>
      <c r="AP227" s="11"/>
      <c r="AQ227" s="11"/>
    </row>
    <row r="228" spans="1:43" ht="14.25" customHeight="1">
      <c r="A228" s="11" t="s">
        <v>3123</v>
      </c>
      <c r="B228" s="11">
        <v>947</v>
      </c>
      <c r="C228" s="11">
        <v>-0.54903794395023198</v>
      </c>
      <c r="D228" s="17">
        <v>9.9846743953726496E-14</v>
      </c>
      <c r="E228" s="28"/>
      <c r="F228" s="29"/>
      <c r="G228" s="29"/>
      <c r="H228" s="28" t="s">
        <v>3872</v>
      </c>
      <c r="I228" s="11">
        <v>0</v>
      </c>
      <c r="J228" s="11" t="s">
        <v>3877</v>
      </c>
      <c r="K228" s="11"/>
      <c r="L228" s="11"/>
      <c r="M228" s="11"/>
      <c r="N228" s="11"/>
      <c r="O228" s="11"/>
      <c r="P228" s="11"/>
      <c r="Q228" s="11"/>
      <c r="R228" s="11"/>
      <c r="S228" s="11"/>
      <c r="T228" s="11"/>
      <c r="U228" s="11"/>
      <c r="V228" s="11"/>
      <c r="W228" s="11"/>
      <c r="X228" s="11"/>
      <c r="Y228" s="11"/>
      <c r="Z228" s="11"/>
      <c r="AA228" s="11"/>
      <c r="AB228" s="11"/>
      <c r="AC228" s="11"/>
      <c r="AD228" s="11"/>
      <c r="AE228" s="11"/>
      <c r="AF228" s="11"/>
      <c r="AG228" s="11"/>
      <c r="AH228" s="11"/>
      <c r="AI228" s="11"/>
      <c r="AM228" s="11"/>
      <c r="AN228" s="11"/>
      <c r="AO228" s="11"/>
      <c r="AP228" s="11"/>
      <c r="AQ228" s="11"/>
    </row>
    <row r="229" spans="1:43" ht="14.25" customHeight="1">
      <c r="A229" s="11" t="s">
        <v>3142</v>
      </c>
      <c r="B229" s="11">
        <v>901</v>
      </c>
      <c r="C229" s="11">
        <v>0.53227379969065503</v>
      </c>
      <c r="D229" s="17">
        <v>3.6755450413208597E-15</v>
      </c>
      <c r="E229" s="28">
        <v>1444</v>
      </c>
      <c r="F229" s="29">
        <v>7.1402093155835303E-2</v>
      </c>
      <c r="G229" s="29">
        <v>0.46063265080251298</v>
      </c>
      <c r="H229" s="28" t="s">
        <v>3861</v>
      </c>
      <c r="I229" s="11">
        <v>0</v>
      </c>
      <c r="J229" s="11" t="s">
        <v>3871</v>
      </c>
      <c r="K229" s="11"/>
      <c r="L229" s="11"/>
      <c r="M229" s="11"/>
      <c r="N229" s="11"/>
      <c r="O229" s="11"/>
      <c r="P229" s="11"/>
      <c r="Q229" s="11"/>
      <c r="R229" s="11"/>
      <c r="S229" s="11"/>
      <c r="T229" s="11"/>
      <c r="U229" s="11"/>
      <c r="V229" s="11"/>
      <c r="W229" s="11"/>
      <c r="X229" s="11"/>
      <c r="Y229" s="11"/>
      <c r="Z229" s="11"/>
      <c r="AA229" s="11"/>
      <c r="AB229" s="11"/>
      <c r="AC229" s="11"/>
      <c r="AD229" s="11"/>
      <c r="AE229" s="11"/>
      <c r="AF229" s="11"/>
      <c r="AG229" s="11"/>
      <c r="AH229" s="11"/>
      <c r="AI229" s="11"/>
      <c r="AM229" s="11"/>
      <c r="AN229" s="11"/>
      <c r="AO229" s="11"/>
      <c r="AP229" s="11"/>
      <c r="AQ229" s="11"/>
    </row>
    <row r="230" spans="1:43" ht="14.25" customHeight="1">
      <c r="A230" s="11" t="s">
        <v>3147</v>
      </c>
      <c r="B230" s="11">
        <v>960</v>
      </c>
      <c r="C230" s="11">
        <v>1.0794829340290499</v>
      </c>
      <c r="D230" s="17">
        <v>1.46678500731127E-60</v>
      </c>
      <c r="E230" s="28"/>
      <c r="F230" s="29"/>
      <c r="G230" s="29"/>
      <c r="H230" s="28" t="s">
        <v>3872</v>
      </c>
      <c r="I230" s="11">
        <v>0</v>
      </c>
      <c r="J230" s="11" t="s">
        <v>3877</v>
      </c>
      <c r="K230" s="11"/>
      <c r="L230" s="11"/>
      <c r="M230" s="11"/>
      <c r="N230" s="11"/>
      <c r="O230" s="11"/>
      <c r="P230" s="11"/>
      <c r="Q230" s="11"/>
      <c r="R230" s="11"/>
      <c r="S230" s="11"/>
      <c r="T230" s="11"/>
      <c r="U230" s="11"/>
      <c r="V230" s="11"/>
      <c r="W230" s="11"/>
      <c r="X230" s="11"/>
      <c r="Y230" s="11"/>
      <c r="Z230" s="11"/>
      <c r="AA230" s="11"/>
      <c r="AB230" s="11"/>
      <c r="AC230" s="11"/>
      <c r="AD230" s="11"/>
      <c r="AE230" s="11"/>
      <c r="AF230" s="11"/>
      <c r="AG230" s="11"/>
      <c r="AH230" s="11"/>
      <c r="AI230" s="11"/>
      <c r="AM230" s="11"/>
      <c r="AN230" s="11"/>
      <c r="AO230" s="11"/>
      <c r="AP230" s="11"/>
      <c r="AQ230" s="11"/>
    </row>
    <row r="231" spans="1:43" ht="14.25" customHeight="1">
      <c r="A231" s="11" t="s">
        <v>3149</v>
      </c>
      <c r="B231" s="11">
        <v>959</v>
      </c>
      <c r="C231" s="11">
        <v>0.84193456453836102</v>
      </c>
      <c r="D231" s="17">
        <v>6.79005038323836E-33</v>
      </c>
      <c r="E231" s="28"/>
      <c r="F231" s="29"/>
      <c r="G231" s="29"/>
      <c r="H231" s="28" t="s">
        <v>3872</v>
      </c>
      <c r="I231" s="11">
        <v>0</v>
      </c>
      <c r="J231" s="11" t="s">
        <v>3877</v>
      </c>
      <c r="K231" s="11"/>
      <c r="L231" s="11"/>
      <c r="M231" s="11"/>
      <c r="N231" s="11"/>
      <c r="O231" s="11"/>
      <c r="P231" s="11"/>
      <c r="Q231" s="11"/>
      <c r="R231" s="11"/>
      <c r="S231" s="11"/>
      <c r="T231" s="11"/>
      <c r="U231" s="11"/>
      <c r="V231" s="11"/>
      <c r="W231" s="11"/>
      <c r="X231" s="11"/>
      <c r="Y231" s="11"/>
      <c r="Z231" s="11"/>
      <c r="AA231" s="11"/>
      <c r="AB231" s="11"/>
      <c r="AC231" s="11"/>
      <c r="AD231" s="11"/>
      <c r="AE231" s="11"/>
      <c r="AF231" s="11"/>
      <c r="AG231" s="11"/>
      <c r="AH231" s="11"/>
      <c r="AI231" s="11"/>
      <c r="AM231" s="11"/>
      <c r="AN231" s="11"/>
      <c r="AO231" s="11"/>
      <c r="AP231" s="11"/>
      <c r="AQ231" s="11"/>
    </row>
    <row r="232" spans="1:43" ht="14.25" customHeight="1">
      <c r="A232" s="11" t="s">
        <v>3150</v>
      </c>
      <c r="B232" s="11">
        <v>782</v>
      </c>
      <c r="C232" s="11">
        <v>0.576538461058128</v>
      </c>
      <c r="D232" s="17">
        <v>5.6481623629372801E-14</v>
      </c>
      <c r="E232" s="28"/>
      <c r="F232" s="29"/>
      <c r="G232" s="29"/>
      <c r="H232" s="28" t="s">
        <v>3872</v>
      </c>
      <c r="I232" s="11">
        <v>0</v>
      </c>
      <c r="J232" s="11" t="s">
        <v>3877</v>
      </c>
      <c r="K232" s="11"/>
      <c r="L232" s="11"/>
      <c r="M232" s="11"/>
      <c r="N232" s="11"/>
      <c r="O232" s="11"/>
      <c r="P232" s="11"/>
      <c r="Q232" s="11"/>
      <c r="R232" s="11"/>
      <c r="S232" s="11"/>
      <c r="T232" s="11"/>
      <c r="U232" s="11"/>
      <c r="V232" s="11"/>
      <c r="W232" s="11"/>
      <c r="X232" s="11"/>
      <c r="Y232" s="11"/>
      <c r="Z232" s="11"/>
      <c r="AA232" s="11"/>
      <c r="AB232" s="11"/>
      <c r="AC232" s="11"/>
      <c r="AD232" s="11"/>
      <c r="AE232" s="11"/>
      <c r="AF232" s="11"/>
      <c r="AG232" s="11"/>
      <c r="AH232" s="11"/>
      <c r="AI232" s="11"/>
      <c r="AM232" s="11"/>
      <c r="AN232" s="11"/>
      <c r="AO232" s="11"/>
      <c r="AP232" s="11"/>
      <c r="AQ232" s="11"/>
    </row>
    <row r="233" spans="1:43" ht="14.25" customHeight="1">
      <c r="A233" s="11" t="s">
        <v>3155</v>
      </c>
      <c r="B233" s="11">
        <v>869</v>
      </c>
      <c r="C233" s="11">
        <v>-0.53268505352341</v>
      </c>
      <c r="D233" s="17">
        <v>2.2439917579355901E-12</v>
      </c>
      <c r="E233" s="28"/>
      <c r="F233" s="29"/>
      <c r="G233" s="29"/>
      <c r="H233" s="28" t="s">
        <v>3872</v>
      </c>
      <c r="I233" s="11">
        <v>0</v>
      </c>
      <c r="J233" s="11" t="s">
        <v>3877</v>
      </c>
      <c r="K233" s="11"/>
      <c r="L233" s="11"/>
      <c r="M233" s="11"/>
      <c r="N233" s="11"/>
      <c r="O233" s="11"/>
      <c r="P233" s="11"/>
      <c r="Q233" s="11"/>
      <c r="R233" s="11"/>
      <c r="S233" s="11"/>
      <c r="T233" s="11"/>
      <c r="U233" s="11"/>
      <c r="V233" s="11"/>
      <c r="W233" s="11"/>
      <c r="X233" s="11"/>
      <c r="Y233" s="11"/>
      <c r="Z233" s="11"/>
      <c r="AA233" s="11"/>
      <c r="AB233" s="11"/>
      <c r="AC233" s="11"/>
      <c r="AD233" s="11"/>
      <c r="AE233" s="11"/>
      <c r="AF233" s="11"/>
      <c r="AG233" s="11"/>
      <c r="AH233" s="11"/>
      <c r="AI233" s="11"/>
      <c r="AM233" s="11"/>
      <c r="AN233" s="11"/>
      <c r="AO233" s="11"/>
      <c r="AP233" s="11"/>
      <c r="AQ233" s="11"/>
    </row>
    <row r="234" spans="1:43" ht="14.25" customHeight="1">
      <c r="A234" s="11"/>
      <c r="B234" s="11"/>
      <c r="C234" s="11"/>
      <c r="D234" s="11"/>
      <c r="E234" s="28"/>
      <c r="F234" s="11"/>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c r="AE234" s="11"/>
      <c r="AF234" s="11"/>
      <c r="AG234" s="11"/>
      <c r="AH234" s="11"/>
      <c r="AI234" s="11"/>
      <c r="AM234" s="11"/>
      <c r="AN234" s="11"/>
      <c r="AO234" s="11"/>
      <c r="AP234" s="11"/>
      <c r="AQ234" s="11"/>
    </row>
    <row r="235" spans="1:43" ht="14.25" customHeight="1">
      <c r="A235" s="11"/>
      <c r="B235" s="11"/>
      <c r="C235" s="11"/>
      <c r="D235" s="11"/>
      <c r="E235" s="28"/>
      <c r="F235" s="11"/>
      <c r="G235" s="11"/>
      <c r="H235" s="11"/>
      <c r="I235" s="11"/>
      <c r="J235" s="11"/>
      <c r="K235" s="11"/>
      <c r="L235" s="11"/>
      <c r="M235" s="11"/>
      <c r="N235" s="11"/>
      <c r="O235" s="11"/>
      <c r="P235" s="11"/>
      <c r="Q235" s="11"/>
      <c r="R235" s="11"/>
      <c r="S235" s="11"/>
      <c r="T235" s="11"/>
      <c r="U235" s="11"/>
      <c r="V235" s="11"/>
      <c r="W235" s="11"/>
      <c r="X235" s="11"/>
      <c r="Y235" s="11"/>
      <c r="Z235" s="11"/>
      <c r="AA235" s="11"/>
      <c r="AB235" s="11"/>
      <c r="AC235" s="11"/>
      <c r="AD235" s="11"/>
      <c r="AE235" s="11"/>
      <c r="AF235" s="11"/>
      <c r="AG235" s="11"/>
      <c r="AH235" s="11"/>
      <c r="AI235" s="11"/>
      <c r="AM235" s="11"/>
      <c r="AN235" s="11"/>
      <c r="AO235" s="11"/>
      <c r="AP235" s="11"/>
      <c r="AQ235" s="11"/>
    </row>
    <row r="236" spans="1:43" ht="14.25" customHeight="1">
      <c r="A236" s="11"/>
      <c r="B236" s="11"/>
      <c r="C236" s="11"/>
      <c r="D236" s="11"/>
      <c r="E236" s="28"/>
      <c r="F236" s="11"/>
      <c r="G236" s="11"/>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c r="AE236" s="11"/>
      <c r="AF236" s="11"/>
      <c r="AG236" s="11"/>
      <c r="AH236" s="11"/>
      <c r="AI236" s="11"/>
      <c r="AM236" s="11"/>
      <c r="AN236" s="11"/>
      <c r="AO236" s="11"/>
      <c r="AP236" s="11"/>
      <c r="AQ236" s="11"/>
    </row>
    <row r="237" spans="1:43" ht="14.25" customHeight="1">
      <c r="A237" s="11"/>
      <c r="B237" s="11"/>
      <c r="C237" s="11"/>
      <c r="D237" s="11"/>
      <c r="E237" s="28"/>
      <c r="F237" s="11"/>
      <c r="G237" s="11"/>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c r="AE237" s="11"/>
      <c r="AF237" s="11"/>
      <c r="AG237" s="11"/>
      <c r="AH237" s="11"/>
      <c r="AI237" s="11"/>
      <c r="AM237" s="11"/>
      <c r="AN237" s="11"/>
      <c r="AO237" s="11"/>
      <c r="AP237" s="11"/>
      <c r="AQ237" s="11"/>
    </row>
    <row r="238" spans="1:43" ht="14.25" customHeight="1">
      <c r="A238" s="11"/>
      <c r="B238" s="11"/>
      <c r="C238" s="11"/>
      <c r="D238" s="11"/>
      <c r="E238" s="28"/>
      <c r="F238" s="11"/>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1"/>
      <c r="AG238" s="11"/>
      <c r="AH238" s="11"/>
      <c r="AI238" s="11"/>
      <c r="AM238" s="11"/>
      <c r="AN238" s="11"/>
      <c r="AO238" s="11"/>
      <c r="AP238" s="11"/>
      <c r="AQ238" s="11"/>
    </row>
    <row r="239" spans="1:43" ht="14.25" customHeight="1">
      <c r="A239" s="11"/>
      <c r="B239" s="11"/>
      <c r="C239" s="11"/>
      <c r="D239" s="11"/>
      <c r="E239" s="28"/>
      <c r="F239" s="11"/>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c r="AF239" s="11"/>
      <c r="AG239" s="11"/>
      <c r="AH239" s="11"/>
      <c r="AI239" s="11"/>
      <c r="AM239" s="11"/>
      <c r="AN239" s="11"/>
      <c r="AO239" s="11"/>
      <c r="AP239" s="11"/>
      <c r="AQ239" s="11"/>
    </row>
    <row r="240" spans="1:43" ht="14.25" customHeight="1">
      <c r="A240" s="11"/>
      <c r="B240" s="11"/>
      <c r="C240" s="11"/>
      <c r="D240" s="11"/>
      <c r="E240" s="28"/>
      <c r="F240" s="11"/>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1"/>
      <c r="AG240" s="11"/>
      <c r="AH240" s="11"/>
      <c r="AI240" s="11"/>
      <c r="AM240" s="11"/>
      <c r="AN240" s="11"/>
      <c r="AO240" s="11"/>
      <c r="AP240" s="11"/>
      <c r="AQ240" s="11"/>
    </row>
    <row r="241" spans="1:43" ht="14.25" customHeight="1">
      <c r="A241" s="11"/>
      <c r="B241" s="11"/>
      <c r="C241" s="11"/>
      <c r="D241" s="11"/>
      <c r="E241" s="28"/>
      <c r="F241" s="11"/>
      <c r="G241" s="11"/>
      <c r="H241" s="11"/>
      <c r="I241" s="11"/>
      <c r="J241" s="11"/>
      <c r="K241" s="11"/>
      <c r="L241" s="11"/>
      <c r="M241" s="11"/>
      <c r="N241" s="11"/>
      <c r="O241" s="11"/>
      <c r="P241" s="11"/>
      <c r="Q241" s="11"/>
      <c r="R241" s="11"/>
      <c r="S241" s="11"/>
      <c r="T241" s="11"/>
      <c r="U241" s="11"/>
      <c r="V241" s="11"/>
      <c r="W241" s="11"/>
      <c r="X241" s="11"/>
      <c r="Y241" s="11"/>
      <c r="Z241" s="11"/>
      <c r="AA241" s="11"/>
      <c r="AB241" s="11"/>
      <c r="AC241" s="11"/>
      <c r="AD241" s="11"/>
      <c r="AE241" s="11"/>
      <c r="AF241" s="11"/>
      <c r="AG241" s="11"/>
      <c r="AH241" s="11"/>
      <c r="AI241" s="11"/>
      <c r="AM241" s="11"/>
      <c r="AN241" s="11"/>
      <c r="AO241" s="11"/>
      <c r="AP241" s="11"/>
      <c r="AQ241" s="11"/>
    </row>
    <row r="242" spans="1:43" ht="14.25" customHeight="1">
      <c r="A242" s="11"/>
      <c r="B242" s="11"/>
      <c r="C242" s="11"/>
      <c r="D242" s="11"/>
      <c r="E242" s="28"/>
      <c r="F242" s="11"/>
      <c r="G242" s="11"/>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c r="AE242" s="11"/>
      <c r="AF242" s="11"/>
      <c r="AG242" s="11"/>
      <c r="AH242" s="11"/>
      <c r="AI242" s="11"/>
      <c r="AM242" s="11"/>
      <c r="AN242" s="11"/>
      <c r="AO242" s="11"/>
      <c r="AP242" s="11"/>
      <c r="AQ242" s="11"/>
    </row>
    <row r="243" spans="1:43" ht="14.25" customHeight="1">
      <c r="A243" s="11"/>
      <c r="B243" s="11"/>
      <c r="C243" s="11"/>
      <c r="D243" s="11"/>
      <c r="E243" s="28"/>
      <c r="F243" s="11"/>
      <c r="G243" s="11"/>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c r="AE243" s="11"/>
      <c r="AF243" s="11"/>
      <c r="AG243" s="11"/>
      <c r="AH243" s="11"/>
      <c r="AI243" s="11"/>
      <c r="AM243" s="11"/>
      <c r="AN243" s="11"/>
      <c r="AO243" s="11"/>
      <c r="AP243" s="11"/>
      <c r="AQ243" s="11"/>
    </row>
    <row r="244" spans="1:43" ht="14.25" customHeight="1">
      <c r="A244" s="11"/>
      <c r="B244" s="11"/>
      <c r="C244" s="11"/>
      <c r="D244" s="11"/>
      <c r="E244" s="28"/>
      <c r="F244" s="11"/>
      <c r="G244" s="11"/>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c r="AE244" s="11"/>
      <c r="AF244" s="11"/>
      <c r="AG244" s="11"/>
      <c r="AH244" s="11"/>
      <c r="AI244" s="11"/>
      <c r="AM244" s="11"/>
      <c r="AN244" s="11"/>
      <c r="AO244" s="11"/>
      <c r="AP244" s="11"/>
      <c r="AQ244" s="11"/>
    </row>
    <row r="245" spans="1:43" ht="14.25" customHeight="1">
      <c r="A245" s="11"/>
      <c r="B245" s="11"/>
      <c r="C245" s="11"/>
      <c r="D245" s="11"/>
      <c r="E245" s="28"/>
      <c r="F245" s="11"/>
      <c r="G245" s="11"/>
      <c r="H245" s="11"/>
      <c r="I245" s="11"/>
      <c r="J245" s="11"/>
      <c r="K245" s="11"/>
      <c r="L245" s="11"/>
      <c r="M245" s="11"/>
      <c r="N245" s="11"/>
      <c r="O245" s="11"/>
      <c r="P245" s="11"/>
      <c r="Q245" s="11"/>
      <c r="R245" s="11"/>
      <c r="S245" s="11"/>
      <c r="T245" s="11"/>
      <c r="U245" s="11"/>
      <c r="V245" s="11"/>
      <c r="W245" s="11"/>
      <c r="X245" s="11"/>
      <c r="Y245" s="11"/>
      <c r="Z245" s="11"/>
      <c r="AA245" s="11"/>
      <c r="AB245" s="11"/>
      <c r="AC245" s="11"/>
      <c r="AD245" s="11"/>
      <c r="AE245" s="11"/>
      <c r="AF245" s="11"/>
      <c r="AG245" s="11"/>
      <c r="AH245" s="11"/>
      <c r="AI245" s="11"/>
      <c r="AM245" s="11"/>
      <c r="AN245" s="11"/>
      <c r="AO245" s="11"/>
      <c r="AP245" s="11"/>
      <c r="AQ245" s="11"/>
    </row>
    <row r="246" spans="1:43" ht="14.25" customHeight="1">
      <c r="A246" s="11"/>
      <c r="B246" s="11"/>
      <c r="C246" s="11"/>
      <c r="D246" s="11"/>
      <c r="E246" s="28"/>
      <c r="F246" s="11"/>
      <c r="G246" s="11"/>
      <c r="H246" s="11"/>
      <c r="I246" s="11"/>
      <c r="J246" s="11"/>
      <c r="K246" s="11"/>
      <c r="L246" s="11"/>
      <c r="M246" s="11"/>
      <c r="N246" s="11"/>
      <c r="O246" s="11"/>
      <c r="P246" s="11"/>
      <c r="Q246" s="11"/>
      <c r="R246" s="11"/>
      <c r="S246" s="11"/>
      <c r="T246" s="11"/>
      <c r="U246" s="11"/>
      <c r="V246" s="11"/>
      <c r="W246" s="11"/>
      <c r="X246" s="11"/>
      <c r="Y246" s="11"/>
      <c r="Z246" s="11"/>
      <c r="AA246" s="11"/>
      <c r="AB246" s="11"/>
      <c r="AC246" s="11"/>
      <c r="AD246" s="11"/>
      <c r="AE246" s="11"/>
      <c r="AF246" s="11"/>
      <c r="AG246" s="11"/>
      <c r="AH246" s="11"/>
      <c r="AI246" s="11"/>
      <c r="AM246" s="11"/>
      <c r="AN246" s="11"/>
      <c r="AO246" s="11"/>
      <c r="AP246" s="11"/>
      <c r="AQ246" s="11"/>
    </row>
    <row r="247" spans="1:43" ht="14.25" customHeight="1">
      <c r="A247" s="11"/>
      <c r="B247" s="11"/>
      <c r="C247" s="11"/>
      <c r="D247" s="11"/>
      <c r="E247" s="28"/>
      <c r="F247" s="11"/>
      <c r="G247" s="11"/>
      <c r="H247" s="11"/>
      <c r="I247" s="11"/>
      <c r="J247" s="11"/>
      <c r="K247" s="11"/>
      <c r="L247" s="11"/>
      <c r="M247" s="11"/>
      <c r="N247" s="11"/>
      <c r="O247" s="11"/>
      <c r="P247" s="11"/>
      <c r="Q247" s="11"/>
      <c r="R247" s="11"/>
      <c r="S247" s="11"/>
      <c r="T247" s="11"/>
      <c r="U247" s="11"/>
      <c r="V247" s="11"/>
      <c r="W247" s="11"/>
      <c r="X247" s="11"/>
      <c r="Y247" s="11"/>
      <c r="Z247" s="11"/>
      <c r="AA247" s="11"/>
      <c r="AB247" s="11"/>
      <c r="AC247" s="11"/>
      <c r="AD247" s="11"/>
      <c r="AE247" s="11"/>
      <c r="AF247" s="11"/>
      <c r="AG247" s="11"/>
      <c r="AH247" s="11"/>
      <c r="AI247" s="11"/>
      <c r="AM247" s="11"/>
      <c r="AN247" s="11"/>
      <c r="AO247" s="11"/>
      <c r="AP247" s="11"/>
      <c r="AQ247" s="11"/>
    </row>
    <row r="248" spans="1:43" ht="14.25" customHeight="1">
      <c r="A248" s="11"/>
      <c r="B248" s="11"/>
      <c r="C248" s="11"/>
      <c r="D248" s="11"/>
      <c r="E248" s="28"/>
      <c r="F248" s="11"/>
      <c r="G248" s="11"/>
      <c r="H248" s="11"/>
      <c r="I248" s="11"/>
      <c r="J248" s="11"/>
      <c r="K248" s="11"/>
      <c r="L248" s="11"/>
      <c r="M248" s="11"/>
      <c r="N248" s="11"/>
      <c r="O248" s="11"/>
      <c r="P248" s="11"/>
      <c r="Q248" s="11"/>
      <c r="R248" s="11"/>
      <c r="S248" s="11"/>
      <c r="T248" s="11"/>
      <c r="U248" s="11"/>
      <c r="V248" s="11"/>
      <c r="W248" s="11"/>
      <c r="X248" s="11"/>
      <c r="Y248" s="11"/>
      <c r="Z248" s="11"/>
      <c r="AA248" s="11"/>
      <c r="AB248" s="11"/>
      <c r="AC248" s="11"/>
      <c r="AD248" s="11"/>
      <c r="AE248" s="11"/>
      <c r="AF248" s="11"/>
      <c r="AG248" s="11"/>
      <c r="AH248" s="11"/>
      <c r="AI248" s="11"/>
      <c r="AM248" s="11"/>
      <c r="AN248" s="11"/>
      <c r="AO248" s="11"/>
      <c r="AP248" s="11"/>
      <c r="AQ248" s="11"/>
    </row>
    <row r="249" spans="1:43" ht="14.25" customHeight="1">
      <c r="A249" s="11"/>
      <c r="B249" s="11"/>
      <c r="C249" s="11"/>
      <c r="D249" s="11"/>
      <c r="E249" s="28"/>
      <c r="F249" s="11"/>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c r="AH249" s="11"/>
      <c r="AI249" s="11"/>
      <c r="AM249" s="11"/>
      <c r="AN249" s="11"/>
      <c r="AO249" s="11"/>
      <c r="AP249" s="11"/>
      <c r="AQ249" s="11"/>
    </row>
    <row r="250" spans="1:43" ht="14.25" customHeight="1">
      <c r="A250" s="11"/>
      <c r="B250" s="11"/>
      <c r="C250" s="11"/>
      <c r="D250" s="11"/>
      <c r="E250" s="28"/>
      <c r="F250" s="11"/>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c r="AH250" s="11"/>
      <c r="AI250" s="11"/>
      <c r="AM250" s="11"/>
      <c r="AN250" s="11"/>
      <c r="AO250" s="11"/>
      <c r="AP250" s="11"/>
      <c r="AQ250" s="11"/>
    </row>
    <row r="251" spans="1:43" ht="14.25" customHeight="1">
      <c r="A251" s="11"/>
      <c r="B251" s="11"/>
      <c r="C251" s="11"/>
      <c r="D251" s="11"/>
      <c r="E251" s="28"/>
      <c r="F251" s="11"/>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c r="AH251" s="11"/>
      <c r="AI251" s="11"/>
      <c r="AM251" s="11"/>
      <c r="AN251" s="11"/>
      <c r="AO251" s="11"/>
      <c r="AP251" s="11"/>
      <c r="AQ251" s="11"/>
    </row>
    <row r="252" spans="1:43" ht="14.25" customHeight="1">
      <c r="A252" s="11"/>
      <c r="B252" s="11"/>
      <c r="C252" s="11"/>
      <c r="D252" s="11"/>
      <c r="E252" s="28"/>
      <c r="F252" s="11"/>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c r="AH252" s="11"/>
      <c r="AI252" s="11"/>
      <c r="AM252" s="11"/>
      <c r="AN252" s="11"/>
      <c r="AO252" s="11"/>
      <c r="AP252" s="11"/>
      <c r="AQ252" s="11"/>
    </row>
    <row r="253" spans="1:43" ht="14.25" customHeight="1">
      <c r="A253" s="11"/>
      <c r="B253" s="11"/>
      <c r="C253" s="11"/>
      <c r="D253" s="11"/>
      <c r="E253" s="28"/>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M253" s="11"/>
      <c r="AN253" s="11"/>
      <c r="AO253" s="11"/>
      <c r="AP253" s="11"/>
      <c r="AQ253" s="11"/>
    </row>
    <row r="254" spans="1:43" ht="14.25" customHeight="1">
      <c r="A254" s="11"/>
      <c r="B254" s="11"/>
      <c r="C254" s="11"/>
      <c r="D254" s="11"/>
      <c r="E254" s="28"/>
      <c r="F254" s="11"/>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c r="AH254" s="11"/>
      <c r="AI254" s="11"/>
      <c r="AM254" s="11"/>
      <c r="AN254" s="11"/>
      <c r="AO254" s="11"/>
      <c r="AP254" s="11"/>
      <c r="AQ254" s="11"/>
    </row>
    <row r="255" spans="1:43" ht="14.25" customHeight="1">
      <c r="A255" s="11"/>
      <c r="B255" s="11"/>
      <c r="C255" s="11"/>
      <c r="D255" s="11"/>
      <c r="E255" s="28"/>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M255" s="11"/>
      <c r="AN255" s="11"/>
      <c r="AO255" s="11"/>
      <c r="AP255" s="11"/>
      <c r="AQ255" s="11"/>
    </row>
    <row r="256" spans="1:43" ht="14.25" customHeight="1">
      <c r="A256" s="11"/>
      <c r="B256" s="11"/>
      <c r="C256" s="11"/>
      <c r="D256" s="11"/>
      <c r="E256" s="28"/>
      <c r="F256" s="11"/>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c r="AH256" s="11"/>
      <c r="AI256" s="11"/>
      <c r="AM256" s="11"/>
      <c r="AN256" s="11"/>
      <c r="AO256" s="11"/>
      <c r="AP256" s="11"/>
      <c r="AQ256" s="11"/>
    </row>
    <row r="257" spans="1:43" ht="14.25" customHeight="1">
      <c r="A257" s="11"/>
      <c r="B257" s="11"/>
      <c r="C257" s="11"/>
      <c r="D257" s="11"/>
      <c r="E257" s="28"/>
      <c r="F257" s="11"/>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c r="AH257" s="11"/>
      <c r="AI257" s="11"/>
      <c r="AM257" s="11"/>
      <c r="AN257" s="11"/>
      <c r="AO257" s="11"/>
      <c r="AP257" s="11"/>
      <c r="AQ257" s="11"/>
    </row>
    <row r="258" spans="1:43" ht="14.25" customHeight="1">
      <c r="A258" s="11"/>
      <c r="B258" s="11"/>
      <c r="C258" s="11"/>
      <c r="D258" s="11"/>
      <c r="E258" s="28"/>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c r="AH258" s="11"/>
      <c r="AI258" s="11"/>
      <c r="AM258" s="11"/>
      <c r="AN258" s="11"/>
      <c r="AO258" s="11"/>
      <c r="AP258" s="11"/>
      <c r="AQ258" s="11"/>
    </row>
    <row r="259" spans="1:43" ht="14.25" customHeight="1">
      <c r="A259" s="11"/>
      <c r="B259" s="11"/>
      <c r="C259" s="11"/>
      <c r="D259" s="11"/>
      <c r="E259" s="28"/>
      <c r="F259" s="11"/>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c r="AH259" s="11"/>
      <c r="AI259" s="11"/>
      <c r="AM259" s="11"/>
      <c r="AN259" s="11"/>
      <c r="AO259" s="11"/>
      <c r="AP259" s="11"/>
      <c r="AQ259" s="11"/>
    </row>
    <row r="260" spans="1:43" ht="14.25" customHeight="1">
      <c r="A260" s="11"/>
      <c r="B260" s="11"/>
      <c r="C260" s="11"/>
      <c r="D260" s="11"/>
      <c r="E260" s="28"/>
      <c r="F260" s="11"/>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c r="AH260" s="11"/>
      <c r="AI260" s="11"/>
      <c r="AM260" s="11"/>
      <c r="AN260" s="11"/>
      <c r="AO260" s="11"/>
      <c r="AP260" s="11"/>
      <c r="AQ260" s="11"/>
    </row>
    <row r="261" spans="1:43" ht="14.25" customHeight="1">
      <c r="A261" s="11"/>
      <c r="B261" s="11"/>
      <c r="C261" s="11"/>
      <c r="D261" s="11"/>
      <c r="E261" s="28"/>
      <c r="F261" s="11"/>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c r="AH261" s="11"/>
      <c r="AI261" s="11"/>
      <c r="AM261" s="11"/>
      <c r="AN261" s="11"/>
      <c r="AO261" s="11"/>
      <c r="AP261" s="11"/>
      <c r="AQ261" s="11"/>
    </row>
    <row r="262" spans="1:43" ht="14.25" customHeight="1">
      <c r="A262" s="11"/>
      <c r="B262" s="11"/>
      <c r="C262" s="11"/>
      <c r="D262" s="11"/>
      <c r="E262" s="28"/>
      <c r="F262" s="11"/>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c r="AH262" s="11"/>
      <c r="AI262" s="11"/>
      <c r="AM262" s="11"/>
      <c r="AN262" s="11"/>
      <c r="AO262" s="11"/>
      <c r="AP262" s="11"/>
      <c r="AQ262" s="11"/>
    </row>
    <row r="263" spans="1:43" ht="14.25" customHeight="1">
      <c r="A263" s="11"/>
      <c r="B263" s="11"/>
      <c r="C263" s="11"/>
      <c r="D263" s="11"/>
      <c r="E263" s="28"/>
      <c r="F263" s="11"/>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c r="AH263" s="11"/>
      <c r="AI263" s="11"/>
      <c r="AM263" s="11"/>
      <c r="AN263" s="11"/>
      <c r="AO263" s="11"/>
      <c r="AP263" s="11"/>
      <c r="AQ263" s="11"/>
    </row>
    <row r="264" spans="1:43" ht="14.25" customHeight="1">
      <c r="A264" s="11"/>
      <c r="B264" s="11"/>
      <c r="C264" s="11"/>
      <c r="D264" s="11"/>
      <c r="E264" s="28"/>
      <c r="F264" s="11"/>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c r="AH264" s="11"/>
      <c r="AI264" s="11"/>
      <c r="AM264" s="11"/>
      <c r="AN264" s="11"/>
      <c r="AO264" s="11"/>
      <c r="AP264" s="11"/>
      <c r="AQ264" s="11"/>
    </row>
    <row r="265" spans="1:43" ht="14.25" customHeight="1">
      <c r="A265" s="11"/>
      <c r="B265" s="11"/>
      <c r="C265" s="11"/>
      <c r="D265" s="11"/>
      <c r="E265" s="28"/>
      <c r="F265" s="11"/>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c r="AH265" s="11"/>
      <c r="AI265" s="11"/>
      <c r="AM265" s="11"/>
      <c r="AN265" s="11"/>
      <c r="AO265" s="11"/>
      <c r="AP265" s="11"/>
      <c r="AQ265" s="11"/>
    </row>
    <row r="266" spans="1:43" ht="14.25" customHeight="1">
      <c r="A266" s="11"/>
      <c r="B266" s="11"/>
      <c r="C266" s="11"/>
      <c r="D266" s="11"/>
      <c r="E266" s="28"/>
      <c r="F266" s="11"/>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c r="AH266" s="11"/>
      <c r="AI266" s="11"/>
      <c r="AM266" s="11"/>
      <c r="AN266" s="11"/>
      <c r="AO266" s="11"/>
      <c r="AP266" s="11"/>
      <c r="AQ266" s="11"/>
    </row>
    <row r="267" spans="1:43" ht="14.25" customHeight="1">
      <c r="A267" s="11"/>
      <c r="B267" s="11"/>
      <c r="C267" s="11"/>
      <c r="D267" s="11"/>
      <c r="E267" s="28"/>
      <c r="F267" s="11"/>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c r="AH267" s="11"/>
      <c r="AI267" s="11"/>
      <c r="AM267" s="11"/>
      <c r="AN267" s="11"/>
      <c r="AO267" s="11"/>
      <c r="AP267" s="11"/>
      <c r="AQ267" s="11"/>
    </row>
    <row r="268" spans="1:43" ht="14.25" customHeight="1">
      <c r="A268" s="11"/>
      <c r="B268" s="11"/>
      <c r="C268" s="11"/>
      <c r="D268" s="11"/>
      <c r="E268" s="28"/>
      <c r="F268" s="11"/>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c r="AH268" s="11"/>
      <c r="AI268" s="11"/>
      <c r="AM268" s="11"/>
      <c r="AN268" s="11"/>
      <c r="AO268" s="11"/>
      <c r="AP268" s="11"/>
      <c r="AQ268" s="11"/>
    </row>
    <row r="269" spans="1:43" ht="14.25" customHeight="1">
      <c r="A269" s="11"/>
      <c r="B269" s="11"/>
      <c r="C269" s="11"/>
      <c r="D269" s="11"/>
      <c r="E269" s="28"/>
      <c r="F269" s="11"/>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c r="AH269" s="11"/>
      <c r="AI269" s="11"/>
      <c r="AM269" s="11"/>
      <c r="AN269" s="11"/>
      <c r="AO269" s="11"/>
      <c r="AP269" s="11"/>
      <c r="AQ269" s="11"/>
    </row>
    <row r="270" spans="1:43" ht="14.25" customHeight="1">
      <c r="A270" s="11"/>
      <c r="B270" s="11"/>
      <c r="C270" s="11"/>
      <c r="D270" s="11"/>
      <c r="E270" s="28"/>
      <c r="F270" s="11"/>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c r="AH270" s="11"/>
      <c r="AI270" s="11"/>
      <c r="AM270" s="11"/>
      <c r="AN270" s="11"/>
      <c r="AO270" s="11"/>
      <c r="AP270" s="11"/>
      <c r="AQ270" s="11"/>
    </row>
    <row r="271" spans="1:43" ht="14.25" customHeight="1">
      <c r="A271" s="11"/>
      <c r="B271" s="11"/>
      <c r="C271" s="11"/>
      <c r="D271" s="11"/>
      <c r="E271" s="28"/>
      <c r="F271" s="11"/>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c r="AH271" s="11"/>
      <c r="AI271" s="11"/>
      <c r="AM271" s="11"/>
      <c r="AN271" s="11"/>
      <c r="AO271" s="11"/>
      <c r="AP271" s="11"/>
      <c r="AQ271" s="11"/>
    </row>
    <row r="272" spans="1:43" ht="14.25" customHeight="1">
      <c r="A272" s="11"/>
      <c r="B272" s="11"/>
      <c r="C272" s="11"/>
      <c r="D272" s="11"/>
      <c r="E272" s="28"/>
      <c r="F272" s="11"/>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c r="AH272" s="11"/>
      <c r="AI272" s="11"/>
      <c r="AM272" s="11"/>
      <c r="AN272" s="11"/>
      <c r="AO272" s="11"/>
      <c r="AP272" s="11"/>
      <c r="AQ272" s="11"/>
    </row>
    <row r="273" spans="1:43" ht="14.25" customHeight="1">
      <c r="A273" s="11"/>
      <c r="B273" s="11"/>
      <c r="C273" s="11"/>
      <c r="D273" s="11"/>
      <c r="E273" s="28"/>
      <c r="F273" s="11"/>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c r="AH273" s="11"/>
      <c r="AI273" s="11"/>
      <c r="AM273" s="11"/>
      <c r="AN273" s="11"/>
      <c r="AO273" s="11"/>
      <c r="AP273" s="11"/>
      <c r="AQ273" s="11"/>
    </row>
    <row r="274" spans="1:43" ht="14.25" customHeight="1">
      <c r="A274" s="11"/>
      <c r="B274" s="11"/>
      <c r="C274" s="11"/>
      <c r="D274" s="11"/>
      <c r="E274" s="28"/>
      <c r="F274" s="11"/>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c r="AH274" s="11"/>
      <c r="AI274" s="11"/>
      <c r="AM274" s="11"/>
      <c r="AN274" s="11"/>
      <c r="AO274" s="11"/>
      <c r="AP274" s="11"/>
      <c r="AQ274" s="11"/>
    </row>
    <row r="275" spans="1:43" ht="14.25" customHeight="1">
      <c r="A275" s="11"/>
      <c r="B275" s="11"/>
      <c r="C275" s="11"/>
      <c r="D275" s="11"/>
      <c r="E275" s="28"/>
      <c r="F275" s="11"/>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c r="AH275" s="11"/>
      <c r="AI275" s="11"/>
      <c r="AM275" s="11"/>
      <c r="AN275" s="11"/>
      <c r="AO275" s="11"/>
      <c r="AP275" s="11"/>
      <c r="AQ275" s="11"/>
    </row>
    <row r="276" spans="1:43" ht="14.25" customHeight="1">
      <c r="A276" s="11"/>
      <c r="B276" s="11"/>
      <c r="C276" s="11"/>
      <c r="D276" s="11"/>
      <c r="E276" s="28"/>
      <c r="F276" s="11"/>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c r="AH276" s="11"/>
      <c r="AI276" s="11"/>
      <c r="AM276" s="11"/>
      <c r="AN276" s="11"/>
      <c r="AO276" s="11"/>
      <c r="AP276" s="11"/>
      <c r="AQ276" s="11"/>
    </row>
    <row r="277" spans="1:43" ht="14.25" customHeight="1">
      <c r="A277" s="11"/>
      <c r="B277" s="11"/>
      <c r="C277" s="11"/>
      <c r="D277" s="11"/>
      <c r="E277" s="28"/>
      <c r="F277" s="11"/>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c r="AH277" s="11"/>
      <c r="AI277" s="11"/>
      <c r="AM277" s="11"/>
      <c r="AN277" s="11"/>
      <c r="AO277" s="11"/>
      <c r="AP277" s="11"/>
      <c r="AQ277" s="11"/>
    </row>
    <row r="278" spans="1:43" ht="14.25" customHeight="1">
      <c r="A278" s="11"/>
      <c r="B278" s="11"/>
      <c r="C278" s="11"/>
      <c r="D278" s="11"/>
      <c r="E278" s="28"/>
      <c r="F278" s="11"/>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1"/>
      <c r="AM278" s="11"/>
      <c r="AN278" s="11"/>
      <c r="AO278" s="11"/>
      <c r="AP278" s="11"/>
      <c r="AQ278" s="11"/>
    </row>
    <row r="279" spans="1:43" ht="14.25" customHeight="1">
      <c r="A279" s="11"/>
      <c r="B279" s="11"/>
      <c r="C279" s="11"/>
      <c r="D279" s="11"/>
      <c r="E279" s="28"/>
      <c r="F279" s="11"/>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c r="AH279" s="11"/>
      <c r="AI279" s="11"/>
      <c r="AM279" s="11"/>
      <c r="AN279" s="11"/>
      <c r="AO279" s="11"/>
      <c r="AP279" s="11"/>
      <c r="AQ279" s="11"/>
    </row>
    <row r="280" spans="1:43" ht="14.25" customHeight="1">
      <c r="A280" s="11"/>
      <c r="B280" s="11"/>
      <c r="C280" s="11"/>
      <c r="D280" s="11"/>
      <c r="E280" s="28"/>
      <c r="F280" s="11"/>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
      <c r="AM280" s="11"/>
      <c r="AN280" s="11"/>
      <c r="AO280" s="11"/>
      <c r="AP280" s="11"/>
      <c r="AQ280" s="11"/>
    </row>
    <row r="281" spans="1:43" ht="14.25" customHeight="1">
      <c r="A281" s="11"/>
      <c r="B281" s="11"/>
      <c r="C281" s="11"/>
      <c r="D281" s="11"/>
      <c r="E281" s="28"/>
      <c r="F281" s="11"/>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c r="AH281" s="11"/>
      <c r="AI281" s="11"/>
      <c r="AM281" s="11"/>
      <c r="AN281" s="11"/>
      <c r="AO281" s="11"/>
      <c r="AP281" s="11"/>
      <c r="AQ281" s="11"/>
    </row>
    <row r="282" spans="1:43" ht="14.25" customHeight="1">
      <c r="A282" s="11"/>
      <c r="B282" s="11"/>
      <c r="C282" s="11"/>
      <c r="D282" s="11"/>
      <c r="E282" s="28"/>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M282" s="11"/>
      <c r="AN282" s="11"/>
      <c r="AO282" s="11"/>
      <c r="AP282" s="11"/>
      <c r="AQ282" s="11"/>
    </row>
    <row r="283" spans="1:43" ht="14.25" customHeight="1">
      <c r="A283" s="11"/>
      <c r="B283" s="11"/>
      <c r="C283" s="11"/>
      <c r="D283" s="11"/>
      <c r="E283" s="28"/>
      <c r="F283" s="11"/>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c r="AH283" s="11"/>
      <c r="AI283" s="11"/>
      <c r="AM283" s="11"/>
      <c r="AN283" s="11"/>
      <c r="AO283" s="11"/>
      <c r="AP283" s="11"/>
      <c r="AQ283" s="11"/>
    </row>
    <row r="284" spans="1:43" ht="14.25" customHeight="1">
      <c r="A284" s="11"/>
      <c r="B284" s="11"/>
      <c r="C284" s="11"/>
      <c r="D284" s="11"/>
      <c r="E284" s="28"/>
      <c r="F284" s="11"/>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c r="AH284" s="11"/>
      <c r="AI284" s="11"/>
      <c r="AM284" s="11"/>
      <c r="AN284" s="11"/>
      <c r="AO284" s="11"/>
      <c r="AP284" s="11"/>
      <c r="AQ284" s="11"/>
    </row>
    <row r="285" spans="1:43" ht="14.25" customHeight="1">
      <c r="A285" s="11"/>
      <c r="B285" s="11"/>
      <c r="C285" s="11"/>
      <c r="D285" s="11"/>
      <c r="E285" s="28"/>
      <c r="F285" s="11"/>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c r="AH285" s="11"/>
      <c r="AI285" s="11"/>
      <c r="AM285" s="11"/>
      <c r="AN285" s="11"/>
      <c r="AO285" s="11"/>
      <c r="AP285" s="11"/>
      <c r="AQ285" s="11"/>
    </row>
    <row r="286" spans="1:43" ht="14.25" customHeight="1">
      <c r="A286" s="11"/>
      <c r="B286" s="11"/>
      <c r="C286" s="11"/>
      <c r="D286" s="11"/>
      <c r="E286" s="28"/>
      <c r="F286" s="11"/>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c r="AH286" s="11"/>
      <c r="AI286" s="11"/>
      <c r="AM286" s="11"/>
      <c r="AN286" s="11"/>
      <c r="AO286" s="11"/>
      <c r="AP286" s="11"/>
      <c r="AQ286" s="11"/>
    </row>
    <row r="287" spans="1:43" ht="14.25" customHeight="1">
      <c r="A287" s="11"/>
      <c r="B287" s="11"/>
      <c r="C287" s="11"/>
      <c r="D287" s="11"/>
      <c r="E287" s="28"/>
      <c r="F287" s="11"/>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c r="AD287" s="11"/>
      <c r="AE287" s="11"/>
      <c r="AF287" s="11"/>
      <c r="AG287" s="11"/>
      <c r="AH287" s="11"/>
      <c r="AI287" s="11"/>
      <c r="AM287" s="11"/>
      <c r="AN287" s="11"/>
      <c r="AO287" s="11"/>
      <c r="AP287" s="11"/>
      <c r="AQ287" s="11"/>
    </row>
    <row r="288" spans="1:43" ht="14.25" customHeight="1">
      <c r="A288" s="11"/>
      <c r="B288" s="11"/>
      <c r="C288" s="11"/>
      <c r="D288" s="11"/>
      <c r="E288" s="28"/>
      <c r="F288" s="11"/>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c r="AD288" s="11"/>
      <c r="AE288" s="11"/>
      <c r="AF288" s="11"/>
      <c r="AG288" s="11"/>
      <c r="AH288" s="11"/>
      <c r="AI288" s="11"/>
      <c r="AM288" s="11"/>
      <c r="AN288" s="11"/>
      <c r="AO288" s="11"/>
      <c r="AP288" s="11"/>
      <c r="AQ288" s="11"/>
    </row>
    <row r="289" spans="1:43" ht="14.25" customHeight="1">
      <c r="A289" s="11"/>
      <c r="B289" s="11"/>
      <c r="C289" s="11"/>
      <c r="D289" s="11"/>
      <c r="E289" s="28"/>
      <c r="F289" s="11"/>
      <c r="G289" s="11"/>
      <c r="H289" s="11"/>
      <c r="I289" s="11"/>
      <c r="J289" s="11"/>
      <c r="K289" s="11"/>
      <c r="L289" s="11"/>
      <c r="M289" s="11"/>
      <c r="N289" s="11"/>
      <c r="O289" s="11"/>
      <c r="P289" s="11"/>
      <c r="Q289" s="11"/>
      <c r="R289" s="11"/>
      <c r="S289" s="11"/>
      <c r="T289" s="11"/>
      <c r="U289" s="11"/>
      <c r="V289" s="11"/>
      <c r="W289" s="11"/>
      <c r="X289" s="11"/>
      <c r="Y289" s="11"/>
      <c r="Z289" s="11"/>
      <c r="AA289" s="11"/>
      <c r="AB289" s="11"/>
      <c r="AC289" s="11"/>
      <c r="AD289" s="11"/>
      <c r="AE289" s="11"/>
      <c r="AF289" s="11"/>
      <c r="AG289" s="11"/>
      <c r="AH289" s="11"/>
      <c r="AI289" s="11"/>
      <c r="AM289" s="11"/>
      <c r="AN289" s="11"/>
      <c r="AO289" s="11"/>
      <c r="AP289" s="11"/>
      <c r="AQ289" s="11"/>
    </row>
    <row r="290" spans="1:43" ht="14.25" customHeight="1">
      <c r="A290" s="11"/>
      <c r="B290" s="11"/>
      <c r="C290" s="11"/>
      <c r="D290" s="11"/>
      <c r="E290" s="28"/>
      <c r="F290" s="11"/>
      <c r="G290" s="11"/>
      <c r="H290" s="11"/>
      <c r="I290" s="11"/>
      <c r="J290" s="11"/>
      <c r="K290" s="11"/>
      <c r="L290" s="11"/>
      <c r="M290" s="11"/>
      <c r="N290" s="11"/>
      <c r="O290" s="11"/>
      <c r="P290" s="11"/>
      <c r="Q290" s="11"/>
      <c r="R290" s="11"/>
      <c r="S290" s="11"/>
      <c r="T290" s="11"/>
      <c r="U290" s="11"/>
      <c r="V290" s="11"/>
      <c r="W290" s="11"/>
      <c r="X290" s="11"/>
      <c r="Y290" s="11"/>
      <c r="Z290" s="11"/>
      <c r="AA290" s="11"/>
      <c r="AB290" s="11"/>
      <c r="AC290" s="11"/>
      <c r="AD290" s="11"/>
      <c r="AE290" s="11"/>
      <c r="AF290" s="11"/>
      <c r="AG290" s="11"/>
      <c r="AH290" s="11"/>
      <c r="AI290" s="11"/>
      <c r="AM290" s="11"/>
      <c r="AN290" s="11"/>
      <c r="AO290" s="11"/>
      <c r="AP290" s="11"/>
      <c r="AQ290" s="11"/>
    </row>
    <row r="291" spans="1:43" ht="14.25" customHeight="1">
      <c r="A291" s="11"/>
      <c r="B291" s="11"/>
      <c r="C291" s="11"/>
      <c r="D291" s="11"/>
      <c r="E291" s="28"/>
      <c r="F291" s="11"/>
      <c r="G291" s="11"/>
      <c r="H291" s="11"/>
      <c r="I291" s="11"/>
      <c r="J291" s="11"/>
      <c r="K291" s="11"/>
      <c r="L291" s="11"/>
      <c r="M291" s="11"/>
      <c r="N291" s="11"/>
      <c r="O291" s="11"/>
      <c r="P291" s="11"/>
      <c r="Q291" s="11"/>
      <c r="R291" s="11"/>
      <c r="S291" s="11"/>
      <c r="T291" s="11"/>
      <c r="U291" s="11"/>
      <c r="V291" s="11"/>
      <c r="W291" s="11"/>
      <c r="X291" s="11"/>
      <c r="Y291" s="11"/>
      <c r="Z291" s="11"/>
      <c r="AA291" s="11"/>
      <c r="AB291" s="11"/>
      <c r="AC291" s="11"/>
      <c r="AD291" s="11"/>
      <c r="AE291" s="11"/>
      <c r="AF291" s="11"/>
      <c r="AG291" s="11"/>
      <c r="AH291" s="11"/>
      <c r="AI291" s="11"/>
      <c r="AM291" s="11"/>
      <c r="AN291" s="11"/>
      <c r="AO291" s="11"/>
      <c r="AP291" s="11"/>
      <c r="AQ291" s="11"/>
    </row>
    <row r="292" spans="1:43" ht="14.25" customHeight="1">
      <c r="A292" s="11"/>
      <c r="B292" s="11"/>
      <c r="C292" s="11"/>
      <c r="D292" s="11"/>
      <c r="E292" s="28"/>
      <c r="F292" s="11"/>
      <c r="G292" s="11"/>
      <c r="H292" s="11"/>
      <c r="I292" s="11"/>
      <c r="J292" s="11"/>
      <c r="K292" s="11"/>
      <c r="L292" s="11"/>
      <c r="M292" s="11"/>
      <c r="N292" s="11"/>
      <c r="O292" s="11"/>
      <c r="P292" s="11"/>
      <c r="Q292" s="11"/>
      <c r="R292" s="11"/>
      <c r="S292" s="11"/>
      <c r="T292" s="11"/>
      <c r="U292" s="11"/>
      <c r="V292" s="11"/>
      <c r="W292" s="11"/>
      <c r="X292" s="11"/>
      <c r="Y292" s="11"/>
      <c r="Z292" s="11"/>
      <c r="AA292" s="11"/>
      <c r="AB292" s="11"/>
      <c r="AC292" s="11"/>
      <c r="AD292" s="11"/>
      <c r="AE292" s="11"/>
      <c r="AF292" s="11"/>
      <c r="AG292" s="11"/>
      <c r="AH292" s="11"/>
      <c r="AI292" s="11"/>
      <c r="AM292" s="11"/>
      <c r="AN292" s="11"/>
      <c r="AO292" s="11"/>
      <c r="AP292" s="11"/>
      <c r="AQ292" s="11"/>
    </row>
    <row r="293" spans="1:43" ht="14.25" customHeight="1">
      <c r="A293" s="11"/>
      <c r="B293" s="11"/>
      <c r="C293" s="11"/>
      <c r="D293" s="11"/>
      <c r="E293" s="28"/>
      <c r="F293" s="11"/>
      <c r="G293" s="11"/>
      <c r="H293" s="11"/>
      <c r="I293" s="11"/>
      <c r="J293" s="11"/>
      <c r="K293" s="11"/>
      <c r="L293" s="11"/>
      <c r="M293" s="11"/>
      <c r="N293" s="11"/>
      <c r="O293" s="11"/>
      <c r="P293" s="11"/>
      <c r="Q293" s="11"/>
      <c r="R293" s="11"/>
      <c r="S293" s="11"/>
      <c r="T293" s="11"/>
      <c r="U293" s="11"/>
      <c r="V293" s="11"/>
      <c r="W293" s="11"/>
      <c r="X293" s="11"/>
      <c r="Y293" s="11"/>
      <c r="Z293" s="11"/>
      <c r="AA293" s="11"/>
      <c r="AB293" s="11"/>
      <c r="AC293" s="11"/>
      <c r="AD293" s="11"/>
      <c r="AE293" s="11"/>
      <c r="AF293" s="11"/>
      <c r="AG293" s="11"/>
      <c r="AH293" s="11"/>
      <c r="AI293" s="11"/>
      <c r="AM293" s="11"/>
      <c r="AN293" s="11"/>
      <c r="AO293" s="11"/>
      <c r="AP293" s="11"/>
      <c r="AQ293" s="11"/>
    </row>
    <row r="294" spans="1:43" ht="14.25" customHeight="1">
      <c r="A294" s="11"/>
      <c r="B294" s="11"/>
      <c r="C294" s="11"/>
      <c r="D294" s="11"/>
      <c r="E294" s="28"/>
      <c r="F294" s="11"/>
      <c r="G294" s="11"/>
      <c r="H294" s="11"/>
      <c r="I294" s="11"/>
      <c r="J294" s="11"/>
      <c r="K294" s="11"/>
      <c r="L294" s="11"/>
      <c r="M294" s="11"/>
      <c r="N294" s="11"/>
      <c r="O294" s="11"/>
      <c r="P294" s="11"/>
      <c r="Q294" s="11"/>
      <c r="R294" s="11"/>
      <c r="S294" s="11"/>
      <c r="T294" s="11"/>
      <c r="U294" s="11"/>
      <c r="V294" s="11"/>
      <c r="W294" s="11"/>
      <c r="X294" s="11"/>
      <c r="Y294" s="11"/>
      <c r="Z294" s="11"/>
      <c r="AA294" s="11"/>
      <c r="AB294" s="11"/>
      <c r="AC294" s="11"/>
      <c r="AD294" s="11"/>
      <c r="AE294" s="11"/>
      <c r="AF294" s="11"/>
      <c r="AG294" s="11"/>
      <c r="AH294" s="11"/>
      <c r="AI294" s="11"/>
      <c r="AM294" s="11"/>
      <c r="AN294" s="11"/>
      <c r="AO294" s="11"/>
      <c r="AP294" s="11"/>
      <c r="AQ294" s="11"/>
    </row>
    <row r="295" spans="1:43" ht="14.25" customHeight="1">
      <c r="A295" s="11"/>
      <c r="B295" s="11"/>
      <c r="C295" s="11"/>
      <c r="D295" s="11"/>
      <c r="E295" s="28"/>
      <c r="F295" s="11"/>
      <c r="G295" s="11"/>
      <c r="H295" s="11"/>
      <c r="I295" s="11"/>
      <c r="J295" s="11"/>
      <c r="K295" s="11"/>
      <c r="L295" s="11"/>
      <c r="M295" s="11"/>
      <c r="N295" s="11"/>
      <c r="O295" s="11"/>
      <c r="P295" s="11"/>
      <c r="Q295" s="11"/>
      <c r="R295" s="11"/>
      <c r="S295" s="11"/>
      <c r="T295" s="11"/>
      <c r="U295" s="11"/>
      <c r="V295" s="11"/>
      <c r="W295" s="11"/>
      <c r="X295" s="11"/>
      <c r="Y295" s="11"/>
      <c r="Z295" s="11"/>
      <c r="AA295" s="11"/>
      <c r="AB295" s="11"/>
      <c r="AC295" s="11"/>
      <c r="AD295" s="11"/>
      <c r="AE295" s="11"/>
      <c r="AF295" s="11"/>
      <c r="AG295" s="11"/>
      <c r="AH295" s="11"/>
      <c r="AI295" s="11"/>
      <c r="AM295" s="11"/>
      <c r="AN295" s="11"/>
      <c r="AO295" s="11"/>
      <c r="AP295" s="11"/>
      <c r="AQ295" s="11"/>
    </row>
    <row r="296" spans="1:43" ht="14.25" customHeight="1">
      <c r="A296" s="11"/>
      <c r="B296" s="11"/>
      <c r="C296" s="11"/>
      <c r="D296" s="11"/>
      <c r="E296" s="28"/>
      <c r="F296" s="11"/>
      <c r="G296" s="11"/>
      <c r="H296" s="11"/>
      <c r="I296" s="11"/>
      <c r="J296" s="11"/>
      <c r="K296" s="11"/>
      <c r="L296" s="11"/>
      <c r="M296" s="11"/>
      <c r="N296" s="11"/>
      <c r="O296" s="11"/>
      <c r="P296" s="11"/>
      <c r="Q296" s="11"/>
      <c r="R296" s="11"/>
      <c r="S296" s="11"/>
      <c r="T296" s="11"/>
      <c r="U296" s="11"/>
      <c r="V296" s="11"/>
      <c r="W296" s="11"/>
      <c r="X296" s="11"/>
      <c r="Y296" s="11"/>
      <c r="Z296" s="11"/>
      <c r="AA296" s="11"/>
      <c r="AB296" s="11"/>
      <c r="AC296" s="11"/>
      <c r="AD296" s="11"/>
      <c r="AE296" s="11"/>
      <c r="AF296" s="11"/>
      <c r="AG296" s="11"/>
      <c r="AH296" s="11"/>
      <c r="AI296" s="11"/>
      <c r="AM296" s="11"/>
      <c r="AN296" s="11"/>
      <c r="AO296" s="11"/>
      <c r="AP296" s="11"/>
      <c r="AQ296" s="11"/>
    </row>
    <row r="297" spans="1:43" ht="14.25" customHeight="1">
      <c r="A297" s="11"/>
      <c r="B297" s="11"/>
      <c r="C297" s="11"/>
      <c r="D297" s="11"/>
      <c r="E297" s="28"/>
      <c r="F297" s="11"/>
      <c r="G297" s="11"/>
      <c r="H297" s="11"/>
      <c r="I297" s="11"/>
      <c r="J297" s="11"/>
      <c r="K297" s="11"/>
      <c r="L297" s="11"/>
      <c r="M297" s="11"/>
      <c r="N297" s="11"/>
      <c r="O297" s="11"/>
      <c r="P297" s="11"/>
      <c r="Q297" s="11"/>
      <c r="R297" s="11"/>
      <c r="S297" s="11"/>
      <c r="T297" s="11"/>
      <c r="U297" s="11"/>
      <c r="V297" s="11"/>
      <c r="W297" s="11"/>
      <c r="X297" s="11"/>
      <c r="Y297" s="11"/>
      <c r="Z297" s="11"/>
      <c r="AA297" s="11"/>
      <c r="AB297" s="11"/>
      <c r="AC297" s="11"/>
      <c r="AD297" s="11"/>
      <c r="AE297" s="11"/>
      <c r="AF297" s="11"/>
      <c r="AG297" s="11"/>
      <c r="AH297" s="11"/>
      <c r="AI297" s="11"/>
      <c r="AM297" s="11"/>
      <c r="AN297" s="11"/>
      <c r="AO297" s="11"/>
      <c r="AP297" s="11"/>
      <c r="AQ297" s="11"/>
    </row>
    <row r="298" spans="1:43" ht="14.25" customHeight="1">
      <c r="A298" s="11"/>
      <c r="B298" s="11"/>
      <c r="C298" s="11"/>
      <c r="D298" s="11"/>
      <c r="E298" s="28"/>
      <c r="F298" s="11"/>
      <c r="G298" s="11"/>
      <c r="H298" s="11"/>
      <c r="I298" s="11"/>
      <c r="J298" s="11"/>
      <c r="K298" s="11"/>
      <c r="L298" s="11"/>
      <c r="M298" s="11"/>
      <c r="N298" s="11"/>
      <c r="O298" s="11"/>
      <c r="P298" s="11"/>
      <c r="Q298" s="11"/>
      <c r="R298" s="11"/>
      <c r="S298" s="11"/>
      <c r="T298" s="11"/>
      <c r="U298" s="11"/>
      <c r="V298" s="11"/>
      <c r="W298" s="11"/>
      <c r="X298" s="11"/>
      <c r="Y298" s="11"/>
      <c r="Z298" s="11"/>
      <c r="AA298" s="11"/>
      <c r="AB298" s="11"/>
      <c r="AC298" s="11"/>
      <c r="AD298" s="11"/>
      <c r="AE298" s="11"/>
      <c r="AF298" s="11"/>
      <c r="AG298" s="11"/>
      <c r="AH298" s="11"/>
      <c r="AI298" s="11"/>
      <c r="AM298" s="11"/>
      <c r="AN298" s="11"/>
      <c r="AO298" s="11"/>
      <c r="AP298" s="11"/>
      <c r="AQ298" s="11"/>
    </row>
    <row r="299" spans="1:43" ht="14.25" customHeight="1">
      <c r="A299" s="11"/>
      <c r="B299" s="11"/>
      <c r="C299" s="11"/>
      <c r="D299" s="11"/>
      <c r="E299" s="28"/>
      <c r="F299" s="11"/>
      <c r="G299" s="11"/>
      <c r="H299" s="11"/>
      <c r="I299" s="11"/>
      <c r="J299" s="11"/>
      <c r="K299" s="11"/>
      <c r="L299" s="11"/>
      <c r="M299" s="11"/>
      <c r="N299" s="11"/>
      <c r="O299" s="11"/>
      <c r="P299" s="11"/>
      <c r="Q299" s="11"/>
      <c r="R299" s="11"/>
      <c r="S299" s="11"/>
      <c r="T299" s="11"/>
      <c r="U299" s="11"/>
      <c r="V299" s="11"/>
      <c r="W299" s="11"/>
      <c r="X299" s="11"/>
      <c r="Y299" s="11"/>
      <c r="Z299" s="11"/>
      <c r="AA299" s="11"/>
      <c r="AB299" s="11"/>
      <c r="AC299" s="11"/>
      <c r="AD299" s="11"/>
      <c r="AE299" s="11"/>
      <c r="AF299" s="11"/>
      <c r="AG299" s="11"/>
      <c r="AH299" s="11"/>
      <c r="AI299" s="11"/>
      <c r="AM299" s="11"/>
      <c r="AN299" s="11"/>
      <c r="AO299" s="11"/>
      <c r="AP299" s="11"/>
      <c r="AQ299" s="11"/>
    </row>
    <row r="300" spans="1:43" ht="14.25" customHeight="1">
      <c r="A300" s="11"/>
      <c r="B300" s="11"/>
      <c r="C300" s="11"/>
      <c r="D300" s="11"/>
      <c r="E300" s="28"/>
      <c r="F300" s="11"/>
      <c r="G300" s="11"/>
      <c r="H300" s="11"/>
      <c r="I300" s="11"/>
      <c r="J300" s="11"/>
      <c r="K300" s="11"/>
      <c r="L300" s="11"/>
      <c r="M300" s="11"/>
      <c r="N300" s="11"/>
      <c r="O300" s="11"/>
      <c r="P300" s="11"/>
      <c r="Q300" s="11"/>
      <c r="R300" s="11"/>
      <c r="S300" s="11"/>
      <c r="T300" s="11"/>
      <c r="U300" s="11"/>
      <c r="V300" s="11"/>
      <c r="W300" s="11"/>
      <c r="X300" s="11"/>
      <c r="Y300" s="11"/>
      <c r="Z300" s="11"/>
      <c r="AA300" s="11"/>
      <c r="AB300" s="11"/>
      <c r="AC300" s="11"/>
      <c r="AD300" s="11"/>
      <c r="AE300" s="11"/>
      <c r="AF300" s="11"/>
      <c r="AG300" s="11"/>
      <c r="AH300" s="11"/>
      <c r="AI300" s="11"/>
      <c r="AM300" s="11"/>
      <c r="AN300" s="11"/>
      <c r="AO300" s="11"/>
      <c r="AP300" s="11"/>
      <c r="AQ300" s="11"/>
    </row>
    <row r="301" spans="1:43" ht="14.25" customHeight="1">
      <c r="A301" s="11"/>
      <c r="B301" s="11"/>
      <c r="C301" s="11"/>
      <c r="D301" s="11"/>
      <c r="E301" s="28"/>
      <c r="F301" s="11"/>
      <c r="G301" s="11"/>
      <c r="H301" s="11"/>
      <c r="I301" s="11"/>
      <c r="J301" s="11"/>
      <c r="K301" s="11"/>
      <c r="L301" s="11"/>
      <c r="M301" s="11"/>
      <c r="N301" s="11"/>
      <c r="O301" s="11"/>
      <c r="P301" s="11"/>
      <c r="Q301" s="11"/>
      <c r="R301" s="11"/>
      <c r="S301" s="11"/>
      <c r="T301" s="11"/>
      <c r="U301" s="11"/>
      <c r="V301" s="11"/>
      <c r="W301" s="11"/>
      <c r="X301" s="11"/>
      <c r="Y301" s="11"/>
      <c r="Z301" s="11"/>
      <c r="AA301" s="11"/>
      <c r="AB301" s="11"/>
      <c r="AC301" s="11"/>
      <c r="AD301" s="11"/>
      <c r="AE301" s="11"/>
      <c r="AF301" s="11"/>
      <c r="AG301" s="11"/>
      <c r="AH301" s="11"/>
      <c r="AI301" s="11"/>
      <c r="AM301" s="11"/>
      <c r="AN301" s="11"/>
      <c r="AO301" s="11"/>
      <c r="AP301" s="11"/>
      <c r="AQ301" s="11"/>
    </row>
    <row r="302" spans="1:43" ht="14.25" customHeight="1">
      <c r="A302" s="11"/>
      <c r="B302" s="11"/>
      <c r="C302" s="11"/>
      <c r="D302" s="11"/>
      <c r="E302" s="28"/>
      <c r="F302" s="11"/>
      <c r="G302" s="11"/>
      <c r="H302" s="11"/>
      <c r="I302" s="11"/>
      <c r="J302" s="11"/>
      <c r="K302" s="11"/>
      <c r="L302" s="11"/>
      <c r="M302" s="11"/>
      <c r="N302" s="11"/>
      <c r="O302" s="11"/>
      <c r="P302" s="11"/>
      <c r="Q302" s="11"/>
      <c r="R302" s="11"/>
      <c r="S302" s="11"/>
      <c r="T302" s="11"/>
      <c r="U302" s="11"/>
      <c r="V302" s="11"/>
      <c r="W302" s="11"/>
      <c r="X302" s="11"/>
      <c r="Y302" s="11"/>
      <c r="Z302" s="11"/>
      <c r="AA302" s="11"/>
      <c r="AB302" s="11"/>
      <c r="AC302" s="11"/>
      <c r="AD302" s="11"/>
      <c r="AE302" s="11"/>
      <c r="AF302" s="11"/>
      <c r="AG302" s="11"/>
      <c r="AH302" s="11"/>
      <c r="AI302" s="11"/>
      <c r="AM302" s="11"/>
      <c r="AN302" s="11"/>
      <c r="AO302" s="11"/>
      <c r="AP302" s="11"/>
      <c r="AQ302" s="11"/>
    </row>
    <row r="303" spans="1:43" ht="14.25" customHeight="1">
      <c r="A303" s="11"/>
      <c r="B303" s="11"/>
      <c r="C303" s="11"/>
      <c r="D303" s="11"/>
      <c r="E303" s="28"/>
      <c r="F303" s="11"/>
      <c r="G303" s="11"/>
      <c r="H303" s="11"/>
      <c r="I303" s="11"/>
      <c r="J303" s="11"/>
      <c r="K303" s="11"/>
      <c r="L303" s="11"/>
      <c r="M303" s="11"/>
      <c r="N303" s="11"/>
      <c r="O303" s="11"/>
      <c r="P303" s="11"/>
      <c r="Q303" s="11"/>
      <c r="R303" s="11"/>
      <c r="S303" s="11"/>
      <c r="T303" s="11"/>
      <c r="U303" s="11"/>
      <c r="V303" s="11"/>
      <c r="W303" s="11"/>
      <c r="X303" s="11"/>
      <c r="Y303" s="11"/>
      <c r="Z303" s="11"/>
      <c r="AA303" s="11"/>
      <c r="AB303" s="11"/>
      <c r="AC303" s="11"/>
      <c r="AD303" s="11"/>
      <c r="AE303" s="11"/>
      <c r="AF303" s="11"/>
      <c r="AG303" s="11"/>
      <c r="AH303" s="11"/>
      <c r="AI303" s="11"/>
      <c r="AM303" s="11"/>
      <c r="AN303" s="11"/>
      <c r="AO303" s="11"/>
      <c r="AP303" s="11"/>
      <c r="AQ303" s="11"/>
    </row>
    <row r="304" spans="1:43" ht="14.25" customHeight="1">
      <c r="A304" s="11"/>
      <c r="B304" s="11"/>
      <c r="C304" s="11"/>
      <c r="D304" s="11"/>
      <c r="E304" s="28"/>
      <c r="F304" s="11"/>
      <c r="G304" s="11"/>
      <c r="H304" s="11"/>
      <c r="I304" s="11"/>
      <c r="J304" s="11"/>
      <c r="K304" s="11"/>
      <c r="L304" s="11"/>
      <c r="M304" s="11"/>
      <c r="N304" s="11"/>
      <c r="O304" s="11"/>
      <c r="P304" s="11"/>
      <c r="Q304" s="11"/>
      <c r="R304" s="11"/>
      <c r="S304" s="11"/>
      <c r="T304" s="11"/>
      <c r="U304" s="11"/>
      <c r="V304" s="11"/>
      <c r="W304" s="11"/>
      <c r="X304" s="11"/>
      <c r="Y304" s="11"/>
      <c r="Z304" s="11"/>
      <c r="AA304" s="11"/>
      <c r="AB304" s="11"/>
      <c r="AC304" s="11"/>
      <c r="AD304" s="11"/>
      <c r="AE304" s="11"/>
      <c r="AF304" s="11"/>
      <c r="AG304" s="11"/>
      <c r="AH304" s="11"/>
      <c r="AI304" s="11"/>
      <c r="AM304" s="11"/>
      <c r="AN304" s="11"/>
      <c r="AO304" s="11"/>
      <c r="AP304" s="11"/>
      <c r="AQ304" s="11"/>
    </row>
    <row r="305" spans="1:43" ht="14.25" customHeight="1">
      <c r="A305" s="11"/>
      <c r="B305" s="11"/>
      <c r="C305" s="11"/>
      <c r="D305" s="11"/>
      <c r="E305" s="28"/>
      <c r="F305" s="11"/>
      <c r="G305" s="11"/>
      <c r="H305" s="11"/>
      <c r="I305" s="11"/>
      <c r="J305" s="11"/>
      <c r="K305" s="11"/>
      <c r="L305" s="11"/>
      <c r="M305" s="11"/>
      <c r="N305" s="11"/>
      <c r="O305" s="11"/>
      <c r="P305" s="11"/>
      <c r="Q305" s="11"/>
      <c r="R305" s="11"/>
      <c r="S305" s="11"/>
      <c r="T305" s="11"/>
      <c r="U305" s="11"/>
      <c r="V305" s="11"/>
      <c r="W305" s="11"/>
      <c r="X305" s="11"/>
      <c r="Y305" s="11"/>
      <c r="Z305" s="11"/>
      <c r="AA305" s="11"/>
      <c r="AB305" s="11"/>
      <c r="AC305" s="11"/>
      <c r="AD305" s="11"/>
      <c r="AE305" s="11"/>
      <c r="AF305" s="11"/>
      <c r="AG305" s="11"/>
      <c r="AH305" s="11"/>
      <c r="AI305" s="11"/>
      <c r="AM305" s="11"/>
      <c r="AN305" s="11"/>
      <c r="AO305" s="11"/>
      <c r="AP305" s="11"/>
      <c r="AQ305" s="11"/>
    </row>
    <row r="306" spans="1:43" ht="14.25" customHeight="1">
      <c r="A306" s="11"/>
      <c r="B306" s="11"/>
      <c r="C306" s="11"/>
      <c r="D306" s="11"/>
      <c r="E306" s="28"/>
      <c r="F306" s="11"/>
      <c r="G306" s="11"/>
      <c r="H306" s="11"/>
      <c r="I306" s="11"/>
      <c r="J306" s="11"/>
      <c r="K306" s="11"/>
      <c r="L306" s="11"/>
      <c r="M306" s="11"/>
      <c r="N306" s="11"/>
      <c r="O306" s="11"/>
      <c r="P306" s="11"/>
      <c r="Q306" s="11"/>
      <c r="R306" s="11"/>
      <c r="S306" s="11"/>
      <c r="T306" s="11"/>
      <c r="U306" s="11"/>
      <c r="V306" s="11"/>
      <c r="W306" s="11"/>
      <c r="X306" s="11"/>
      <c r="Y306" s="11"/>
      <c r="Z306" s="11"/>
      <c r="AA306" s="11"/>
      <c r="AB306" s="11"/>
      <c r="AC306" s="11"/>
      <c r="AD306" s="11"/>
      <c r="AE306" s="11"/>
      <c r="AF306" s="11"/>
      <c r="AG306" s="11"/>
      <c r="AH306" s="11"/>
      <c r="AI306" s="11"/>
      <c r="AM306" s="11"/>
      <c r="AN306" s="11"/>
      <c r="AO306" s="11"/>
      <c r="AP306" s="11"/>
      <c r="AQ306" s="11"/>
    </row>
    <row r="307" spans="1:43" ht="14.25" customHeight="1">
      <c r="A307" s="11"/>
      <c r="B307" s="11"/>
      <c r="C307" s="11"/>
      <c r="D307" s="11"/>
      <c r="E307" s="28"/>
      <c r="F307" s="11"/>
      <c r="G307" s="11"/>
      <c r="H307" s="11"/>
      <c r="I307" s="11"/>
      <c r="J307" s="11"/>
      <c r="K307" s="11"/>
      <c r="L307" s="11"/>
      <c r="M307" s="11"/>
      <c r="N307" s="11"/>
      <c r="O307" s="11"/>
      <c r="P307" s="11"/>
      <c r="Q307" s="11"/>
      <c r="R307" s="11"/>
      <c r="S307" s="11"/>
      <c r="T307" s="11"/>
      <c r="U307" s="11"/>
      <c r="V307" s="11"/>
      <c r="W307" s="11"/>
      <c r="X307" s="11"/>
      <c r="Y307" s="11"/>
      <c r="Z307" s="11"/>
      <c r="AA307" s="11"/>
      <c r="AB307" s="11"/>
      <c r="AC307" s="11"/>
      <c r="AD307" s="11"/>
      <c r="AE307" s="11"/>
      <c r="AF307" s="11"/>
      <c r="AG307" s="11"/>
      <c r="AH307" s="11"/>
      <c r="AI307" s="11"/>
      <c r="AM307" s="11"/>
      <c r="AN307" s="11"/>
      <c r="AO307" s="11"/>
      <c r="AP307" s="11"/>
      <c r="AQ307" s="11"/>
    </row>
    <row r="308" spans="1:43" ht="14.25" customHeight="1">
      <c r="A308" s="11"/>
      <c r="B308" s="11"/>
      <c r="C308" s="11"/>
      <c r="D308" s="11"/>
      <c r="E308" s="28"/>
      <c r="F308" s="11"/>
      <c r="G308" s="11"/>
      <c r="H308" s="11"/>
      <c r="I308" s="11"/>
      <c r="J308" s="11"/>
      <c r="K308" s="11"/>
      <c r="L308" s="11"/>
      <c r="M308" s="11"/>
      <c r="N308" s="11"/>
      <c r="O308" s="11"/>
      <c r="P308" s="11"/>
      <c r="Q308" s="11"/>
      <c r="R308" s="11"/>
      <c r="S308" s="11"/>
      <c r="T308" s="11"/>
      <c r="U308" s="11"/>
      <c r="V308" s="11"/>
      <c r="W308" s="11"/>
      <c r="X308" s="11"/>
      <c r="Y308" s="11"/>
      <c r="Z308" s="11"/>
      <c r="AA308" s="11"/>
      <c r="AB308" s="11"/>
      <c r="AC308" s="11"/>
      <c r="AD308" s="11"/>
      <c r="AE308" s="11"/>
      <c r="AF308" s="11"/>
      <c r="AG308" s="11"/>
      <c r="AH308" s="11"/>
      <c r="AI308" s="11"/>
      <c r="AM308" s="11"/>
      <c r="AN308" s="11"/>
      <c r="AO308" s="11"/>
      <c r="AP308" s="11"/>
      <c r="AQ308" s="11"/>
    </row>
    <row r="309" spans="1:43" ht="14.25" customHeight="1">
      <c r="A309" s="11"/>
      <c r="B309" s="11"/>
      <c r="C309" s="11"/>
      <c r="D309" s="11"/>
      <c r="E309" s="28"/>
      <c r="F309" s="11"/>
      <c r="G309" s="11"/>
      <c r="H309" s="11"/>
      <c r="I309" s="11"/>
      <c r="J309" s="11"/>
      <c r="K309" s="11"/>
      <c r="L309" s="11"/>
      <c r="M309" s="11"/>
      <c r="N309" s="11"/>
      <c r="O309" s="11"/>
      <c r="P309" s="11"/>
      <c r="Q309" s="11"/>
      <c r="R309" s="11"/>
      <c r="S309" s="11"/>
      <c r="T309" s="11"/>
      <c r="U309" s="11"/>
      <c r="V309" s="11"/>
      <c r="W309" s="11"/>
      <c r="X309" s="11"/>
      <c r="Y309" s="11"/>
      <c r="Z309" s="11"/>
      <c r="AA309" s="11"/>
      <c r="AB309" s="11"/>
      <c r="AC309" s="11"/>
      <c r="AD309" s="11"/>
      <c r="AE309" s="11"/>
      <c r="AF309" s="11"/>
      <c r="AG309" s="11"/>
      <c r="AH309" s="11"/>
      <c r="AI309" s="11"/>
      <c r="AM309" s="11"/>
      <c r="AN309" s="11"/>
      <c r="AO309" s="11"/>
      <c r="AP309" s="11"/>
      <c r="AQ309" s="11"/>
    </row>
    <row r="310" spans="1:43" ht="14.25" customHeight="1">
      <c r="A310" s="11"/>
      <c r="B310" s="11"/>
      <c r="C310" s="11"/>
      <c r="D310" s="11"/>
      <c r="E310" s="28"/>
      <c r="F310" s="11"/>
      <c r="G310" s="11"/>
      <c r="H310" s="11"/>
      <c r="I310" s="11"/>
      <c r="J310" s="11"/>
      <c r="K310" s="11"/>
      <c r="L310" s="11"/>
      <c r="M310" s="11"/>
      <c r="N310" s="11"/>
      <c r="O310" s="11"/>
      <c r="P310" s="11"/>
      <c r="Q310" s="11"/>
      <c r="R310" s="11"/>
      <c r="S310" s="11"/>
      <c r="T310" s="11"/>
      <c r="U310" s="11"/>
      <c r="V310" s="11"/>
      <c r="W310" s="11"/>
      <c r="X310" s="11"/>
      <c r="Y310" s="11"/>
      <c r="Z310" s="11"/>
      <c r="AA310" s="11"/>
      <c r="AB310" s="11"/>
      <c r="AC310" s="11"/>
      <c r="AD310" s="11"/>
      <c r="AE310" s="11"/>
      <c r="AF310" s="11"/>
      <c r="AG310" s="11"/>
      <c r="AH310" s="11"/>
      <c r="AI310" s="11"/>
      <c r="AM310" s="11"/>
      <c r="AN310" s="11"/>
      <c r="AO310" s="11"/>
      <c r="AP310" s="11"/>
      <c r="AQ310" s="11"/>
    </row>
    <row r="311" spans="1:43" ht="14.25" customHeight="1">
      <c r="A311" s="11"/>
      <c r="B311" s="11"/>
      <c r="C311" s="11"/>
      <c r="D311" s="11"/>
      <c r="E311" s="28"/>
      <c r="F311" s="11"/>
      <c r="G311" s="11"/>
      <c r="H311" s="11"/>
      <c r="I311" s="11"/>
      <c r="J311" s="11"/>
      <c r="K311" s="11"/>
      <c r="L311" s="11"/>
      <c r="M311" s="11"/>
      <c r="N311" s="11"/>
      <c r="O311" s="11"/>
      <c r="P311" s="11"/>
      <c r="Q311" s="11"/>
      <c r="R311" s="11"/>
      <c r="S311" s="11"/>
      <c r="T311" s="11"/>
      <c r="U311" s="11"/>
      <c r="V311" s="11"/>
      <c r="W311" s="11"/>
      <c r="X311" s="11"/>
      <c r="Y311" s="11"/>
      <c r="Z311" s="11"/>
      <c r="AA311" s="11"/>
      <c r="AB311" s="11"/>
      <c r="AC311" s="11"/>
      <c r="AD311" s="11"/>
      <c r="AE311" s="11"/>
      <c r="AF311" s="11"/>
      <c r="AG311" s="11"/>
      <c r="AH311" s="11"/>
      <c r="AI311" s="11"/>
      <c r="AM311" s="11"/>
      <c r="AN311" s="11"/>
      <c r="AO311" s="11"/>
      <c r="AP311" s="11"/>
      <c r="AQ311" s="11"/>
    </row>
    <row r="312" spans="1:43" ht="14.25" customHeight="1">
      <c r="A312" s="11"/>
      <c r="B312" s="11"/>
      <c r="C312" s="11"/>
      <c r="D312" s="11"/>
      <c r="E312" s="28"/>
      <c r="F312" s="11"/>
      <c r="G312" s="11"/>
      <c r="H312" s="11"/>
      <c r="I312" s="11"/>
      <c r="J312" s="11"/>
      <c r="K312" s="11"/>
      <c r="L312" s="11"/>
      <c r="M312" s="11"/>
      <c r="N312" s="11"/>
      <c r="O312" s="11"/>
      <c r="P312" s="11"/>
      <c r="Q312" s="11"/>
      <c r="R312" s="11"/>
      <c r="S312" s="11"/>
      <c r="T312" s="11"/>
      <c r="U312" s="11"/>
      <c r="V312" s="11"/>
      <c r="W312" s="11"/>
      <c r="X312" s="11"/>
      <c r="Y312" s="11"/>
      <c r="Z312" s="11"/>
      <c r="AA312" s="11"/>
      <c r="AB312" s="11"/>
      <c r="AC312" s="11"/>
      <c r="AD312" s="11"/>
      <c r="AE312" s="11"/>
      <c r="AF312" s="11"/>
      <c r="AG312" s="11"/>
      <c r="AH312" s="11"/>
      <c r="AI312" s="11"/>
      <c r="AM312" s="11"/>
      <c r="AN312" s="11"/>
      <c r="AO312" s="11"/>
      <c r="AP312" s="11"/>
      <c r="AQ312" s="11"/>
    </row>
    <row r="313" spans="1:43" ht="14.25" customHeight="1">
      <c r="A313" s="11"/>
      <c r="B313" s="11"/>
      <c r="C313" s="11"/>
      <c r="D313" s="11"/>
      <c r="E313" s="28"/>
      <c r="F313" s="11"/>
      <c r="G313" s="11"/>
      <c r="H313" s="11"/>
      <c r="I313" s="11"/>
      <c r="J313" s="11"/>
      <c r="K313" s="11"/>
      <c r="L313" s="11"/>
      <c r="M313" s="11"/>
      <c r="N313" s="11"/>
      <c r="O313" s="11"/>
      <c r="P313" s="11"/>
      <c r="Q313" s="11"/>
      <c r="R313" s="11"/>
      <c r="S313" s="11"/>
      <c r="T313" s="11"/>
      <c r="U313" s="11"/>
      <c r="V313" s="11"/>
      <c r="W313" s="11"/>
      <c r="X313" s="11"/>
      <c r="Y313" s="11"/>
      <c r="Z313" s="11"/>
      <c r="AA313" s="11"/>
      <c r="AB313" s="11"/>
      <c r="AC313" s="11"/>
      <c r="AD313" s="11"/>
      <c r="AE313" s="11"/>
      <c r="AF313" s="11"/>
      <c r="AG313" s="11"/>
      <c r="AH313" s="11"/>
      <c r="AI313" s="11"/>
      <c r="AM313" s="11"/>
      <c r="AN313" s="11"/>
      <c r="AO313" s="11"/>
      <c r="AP313" s="11"/>
      <c r="AQ313" s="11"/>
    </row>
    <row r="314" spans="1:43" ht="14.25" customHeight="1">
      <c r="A314" s="11"/>
      <c r="B314" s="11"/>
      <c r="C314" s="11"/>
      <c r="D314" s="11"/>
      <c r="E314" s="28"/>
      <c r="F314" s="11"/>
      <c r="G314" s="11"/>
      <c r="H314" s="11"/>
      <c r="I314" s="11"/>
      <c r="J314" s="11"/>
      <c r="K314" s="11"/>
      <c r="L314" s="11"/>
      <c r="M314" s="11"/>
      <c r="N314" s="11"/>
      <c r="O314" s="11"/>
      <c r="P314" s="11"/>
      <c r="Q314" s="11"/>
      <c r="R314" s="11"/>
      <c r="S314" s="11"/>
      <c r="T314" s="11"/>
      <c r="U314" s="11"/>
      <c r="V314" s="11"/>
      <c r="W314" s="11"/>
      <c r="X314" s="11"/>
      <c r="Y314" s="11"/>
      <c r="Z314" s="11"/>
      <c r="AA314" s="11"/>
      <c r="AB314" s="11"/>
      <c r="AC314" s="11"/>
      <c r="AD314" s="11"/>
      <c r="AE314" s="11"/>
      <c r="AF314" s="11"/>
      <c r="AG314" s="11"/>
      <c r="AH314" s="11"/>
      <c r="AI314" s="11"/>
      <c r="AM314" s="11"/>
      <c r="AN314" s="11"/>
      <c r="AO314" s="11"/>
      <c r="AP314" s="11"/>
      <c r="AQ314" s="11"/>
    </row>
    <row r="315" spans="1:43" ht="14.25" customHeight="1">
      <c r="A315" s="11"/>
      <c r="B315" s="11"/>
      <c r="C315" s="11"/>
      <c r="D315" s="11"/>
      <c r="E315" s="28"/>
      <c r="F315" s="11"/>
      <c r="G315" s="11"/>
      <c r="H315" s="11"/>
      <c r="I315" s="11"/>
      <c r="J315" s="11"/>
      <c r="K315" s="11"/>
      <c r="L315" s="11"/>
      <c r="M315" s="11"/>
      <c r="N315" s="11"/>
      <c r="O315" s="11"/>
      <c r="P315" s="11"/>
      <c r="Q315" s="11"/>
      <c r="R315" s="11"/>
      <c r="S315" s="11"/>
      <c r="T315" s="11"/>
      <c r="U315" s="11"/>
      <c r="V315" s="11"/>
      <c r="W315" s="11"/>
      <c r="X315" s="11"/>
      <c r="Y315" s="11"/>
      <c r="Z315" s="11"/>
      <c r="AA315" s="11"/>
      <c r="AB315" s="11"/>
      <c r="AC315" s="11"/>
      <c r="AD315" s="11"/>
      <c r="AE315" s="11"/>
      <c r="AF315" s="11"/>
      <c r="AG315" s="11"/>
      <c r="AH315" s="11"/>
      <c r="AI315" s="11"/>
      <c r="AM315" s="11"/>
      <c r="AN315" s="11"/>
      <c r="AO315" s="11"/>
      <c r="AP315" s="11"/>
      <c r="AQ315" s="11"/>
    </row>
    <row r="316" spans="1:43" ht="14.25" customHeight="1">
      <c r="A316" s="11"/>
      <c r="B316" s="11"/>
      <c r="C316" s="11"/>
      <c r="D316" s="11"/>
      <c r="E316" s="28"/>
      <c r="F316" s="11"/>
      <c r="G316" s="11"/>
      <c r="H316" s="11"/>
      <c r="I316" s="11"/>
      <c r="J316" s="11"/>
      <c r="K316" s="11"/>
      <c r="L316" s="11"/>
      <c r="M316" s="11"/>
      <c r="N316" s="11"/>
      <c r="O316" s="11"/>
      <c r="P316" s="11"/>
      <c r="Q316" s="11"/>
      <c r="R316" s="11"/>
      <c r="S316" s="11"/>
      <c r="T316" s="11"/>
      <c r="U316" s="11"/>
      <c r="V316" s="11"/>
      <c r="W316" s="11"/>
      <c r="X316" s="11"/>
      <c r="Y316" s="11"/>
      <c r="Z316" s="11"/>
      <c r="AA316" s="11"/>
      <c r="AB316" s="11"/>
      <c r="AC316" s="11"/>
      <c r="AD316" s="11"/>
      <c r="AE316" s="11"/>
      <c r="AF316" s="11"/>
      <c r="AG316" s="11"/>
      <c r="AH316" s="11"/>
      <c r="AI316" s="11"/>
      <c r="AM316" s="11"/>
      <c r="AN316" s="11"/>
      <c r="AO316" s="11"/>
      <c r="AP316" s="11"/>
      <c r="AQ316" s="11"/>
    </row>
    <row r="317" spans="1:43" ht="14.25" customHeight="1">
      <c r="A317" s="11"/>
      <c r="B317" s="11"/>
      <c r="C317" s="11"/>
      <c r="D317" s="11"/>
      <c r="E317" s="28"/>
      <c r="F317" s="11"/>
      <c r="G317" s="11"/>
      <c r="H317" s="11"/>
      <c r="I317" s="11"/>
      <c r="J317" s="11"/>
      <c r="K317" s="11"/>
      <c r="L317" s="11"/>
      <c r="M317" s="11"/>
      <c r="N317" s="11"/>
      <c r="O317" s="11"/>
      <c r="P317" s="11"/>
      <c r="Q317" s="11"/>
      <c r="R317" s="11"/>
      <c r="S317" s="11"/>
      <c r="T317" s="11"/>
      <c r="U317" s="11"/>
      <c r="V317" s="11"/>
      <c r="W317" s="11"/>
      <c r="X317" s="11"/>
      <c r="Y317" s="11"/>
      <c r="Z317" s="11"/>
      <c r="AA317" s="11"/>
      <c r="AB317" s="11"/>
      <c r="AC317" s="11"/>
      <c r="AD317" s="11"/>
      <c r="AE317" s="11"/>
      <c r="AF317" s="11"/>
      <c r="AG317" s="11"/>
      <c r="AH317" s="11"/>
      <c r="AI317" s="11"/>
      <c r="AM317" s="11"/>
      <c r="AN317" s="11"/>
      <c r="AO317" s="11"/>
      <c r="AP317" s="11"/>
      <c r="AQ317" s="11"/>
    </row>
    <row r="318" spans="1:43" ht="14.25" customHeight="1">
      <c r="A318" s="11"/>
      <c r="B318" s="11"/>
      <c r="C318" s="11"/>
      <c r="D318" s="11"/>
      <c r="E318" s="28"/>
      <c r="F318" s="11"/>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c r="AH318" s="11"/>
      <c r="AI318" s="11"/>
      <c r="AM318" s="11"/>
      <c r="AN318" s="11"/>
      <c r="AO318" s="11"/>
      <c r="AP318" s="11"/>
      <c r="AQ318" s="11"/>
    </row>
    <row r="319" spans="1:43" ht="14.25" customHeight="1">
      <c r="A319" s="11"/>
      <c r="B319" s="11"/>
      <c r="C319" s="11"/>
      <c r="D319" s="11"/>
      <c r="E319" s="28"/>
      <c r="F319" s="11"/>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c r="AH319" s="11"/>
      <c r="AI319" s="11"/>
      <c r="AM319" s="11"/>
      <c r="AN319" s="11"/>
      <c r="AO319" s="11"/>
      <c r="AP319" s="11"/>
      <c r="AQ319" s="11"/>
    </row>
    <row r="320" spans="1:43" ht="14.25" customHeight="1">
      <c r="A320" s="11"/>
      <c r="B320" s="11"/>
      <c r="C320" s="11"/>
      <c r="D320" s="11"/>
      <c r="E320" s="28"/>
      <c r="F320" s="11"/>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c r="AH320" s="11"/>
      <c r="AI320" s="11"/>
      <c r="AM320" s="11"/>
      <c r="AN320" s="11"/>
      <c r="AO320" s="11"/>
      <c r="AP320" s="11"/>
      <c r="AQ320" s="11"/>
    </row>
    <row r="321" spans="1:43" ht="14.25" customHeight="1">
      <c r="A321" s="11"/>
      <c r="B321" s="11"/>
      <c r="C321" s="11"/>
      <c r="D321" s="11"/>
      <c r="E321" s="28"/>
      <c r="F321" s="11"/>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c r="AH321" s="11"/>
      <c r="AI321" s="11"/>
      <c r="AM321" s="11"/>
      <c r="AN321" s="11"/>
      <c r="AO321" s="11"/>
      <c r="AP321" s="11"/>
      <c r="AQ321" s="11"/>
    </row>
    <row r="322" spans="1:43" ht="14.25" customHeight="1">
      <c r="A322" s="11"/>
      <c r="B322" s="11"/>
      <c r="C322" s="11"/>
      <c r="D322" s="11"/>
      <c r="E322" s="28"/>
      <c r="F322" s="11"/>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c r="AH322" s="11"/>
      <c r="AI322" s="11"/>
      <c r="AM322" s="11"/>
      <c r="AN322" s="11"/>
      <c r="AO322" s="11"/>
      <c r="AP322" s="11"/>
      <c r="AQ322" s="11"/>
    </row>
    <row r="323" spans="1:43" ht="14.25" customHeight="1">
      <c r="A323" s="11"/>
      <c r="B323" s="11"/>
      <c r="C323" s="11"/>
      <c r="D323" s="11"/>
      <c r="E323" s="28"/>
      <c r="F323" s="11"/>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c r="AI323" s="11"/>
      <c r="AM323" s="11"/>
      <c r="AN323" s="11"/>
      <c r="AO323" s="11"/>
      <c r="AP323" s="11"/>
      <c r="AQ323" s="11"/>
    </row>
    <row r="324" spans="1:43" ht="14.25" customHeight="1">
      <c r="A324" s="11"/>
      <c r="B324" s="11"/>
      <c r="C324" s="11"/>
      <c r="D324" s="11"/>
      <c r="E324" s="28"/>
      <c r="F324" s="11"/>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c r="AH324" s="11"/>
      <c r="AI324" s="11"/>
      <c r="AM324" s="11"/>
      <c r="AN324" s="11"/>
      <c r="AO324" s="11"/>
      <c r="AP324" s="11"/>
      <c r="AQ324" s="11"/>
    </row>
    <row r="325" spans="1:43" ht="14.25" customHeight="1">
      <c r="A325" s="11"/>
      <c r="B325" s="11"/>
      <c r="C325" s="11"/>
      <c r="D325" s="11"/>
      <c r="E325" s="28"/>
      <c r="F325" s="11"/>
      <c r="G325" s="11"/>
      <c r="H325" s="11"/>
      <c r="I325" s="11"/>
      <c r="J325" s="11"/>
      <c r="K325" s="11"/>
      <c r="L325" s="11"/>
      <c r="M325" s="11"/>
      <c r="N325" s="11"/>
      <c r="O325" s="11"/>
      <c r="P325" s="11"/>
      <c r="Q325" s="11"/>
      <c r="R325" s="11"/>
      <c r="S325" s="11"/>
      <c r="T325" s="11"/>
      <c r="U325" s="11"/>
      <c r="V325" s="11"/>
      <c r="W325" s="11"/>
      <c r="X325" s="11"/>
      <c r="Y325" s="11"/>
      <c r="Z325" s="11"/>
      <c r="AA325" s="11"/>
      <c r="AB325" s="11"/>
      <c r="AC325" s="11"/>
      <c r="AD325" s="11"/>
      <c r="AE325" s="11"/>
      <c r="AF325" s="11"/>
      <c r="AG325" s="11"/>
      <c r="AH325" s="11"/>
      <c r="AI325" s="11"/>
      <c r="AM325" s="11"/>
      <c r="AN325" s="11"/>
      <c r="AO325" s="11"/>
      <c r="AP325" s="11"/>
      <c r="AQ325" s="11"/>
    </row>
    <row r="326" spans="1:43" ht="14.25" customHeight="1">
      <c r="A326" s="11"/>
      <c r="B326" s="11"/>
      <c r="C326" s="11"/>
      <c r="D326" s="11"/>
      <c r="E326" s="28"/>
      <c r="F326" s="11"/>
      <c r="G326" s="11"/>
      <c r="H326" s="11"/>
      <c r="I326" s="11"/>
      <c r="J326" s="11"/>
      <c r="K326" s="11"/>
      <c r="L326" s="11"/>
      <c r="M326" s="11"/>
      <c r="N326" s="11"/>
      <c r="O326" s="11"/>
      <c r="P326" s="11"/>
      <c r="Q326" s="11"/>
      <c r="R326" s="11"/>
      <c r="S326" s="11"/>
      <c r="T326" s="11"/>
      <c r="U326" s="11"/>
      <c r="V326" s="11"/>
      <c r="W326" s="11"/>
      <c r="X326" s="11"/>
      <c r="Y326" s="11"/>
      <c r="Z326" s="11"/>
      <c r="AA326" s="11"/>
      <c r="AB326" s="11"/>
      <c r="AC326" s="11"/>
      <c r="AD326" s="11"/>
      <c r="AE326" s="11"/>
      <c r="AF326" s="11"/>
      <c r="AG326" s="11"/>
      <c r="AH326" s="11"/>
      <c r="AI326" s="11"/>
      <c r="AM326" s="11"/>
      <c r="AN326" s="11"/>
      <c r="AO326" s="11"/>
      <c r="AP326" s="11"/>
      <c r="AQ326" s="11"/>
    </row>
    <row r="327" spans="1:43" ht="14.25" customHeight="1">
      <c r="A327" s="11"/>
      <c r="B327" s="11"/>
      <c r="C327" s="11"/>
      <c r="D327" s="11"/>
      <c r="E327" s="28"/>
      <c r="F327" s="11"/>
      <c r="G327" s="11"/>
      <c r="H327" s="11"/>
      <c r="I327" s="11"/>
      <c r="J327" s="11"/>
      <c r="K327" s="11"/>
      <c r="L327" s="11"/>
      <c r="M327" s="11"/>
      <c r="N327" s="11"/>
      <c r="O327" s="11"/>
      <c r="P327" s="11"/>
      <c r="Q327" s="11"/>
      <c r="R327" s="11"/>
      <c r="S327" s="11"/>
      <c r="T327" s="11"/>
      <c r="U327" s="11"/>
      <c r="V327" s="11"/>
      <c r="W327" s="11"/>
      <c r="X327" s="11"/>
      <c r="Y327" s="11"/>
      <c r="Z327" s="11"/>
      <c r="AA327" s="11"/>
      <c r="AB327" s="11"/>
      <c r="AC327" s="11"/>
      <c r="AD327" s="11"/>
      <c r="AE327" s="11"/>
      <c r="AF327" s="11"/>
      <c r="AG327" s="11"/>
      <c r="AH327" s="11"/>
      <c r="AI327" s="11"/>
      <c r="AM327" s="11"/>
      <c r="AN327" s="11"/>
      <c r="AO327" s="11"/>
      <c r="AP327" s="11"/>
      <c r="AQ327" s="11"/>
    </row>
    <row r="328" spans="1:43" ht="14.25" customHeight="1">
      <c r="A328" s="11"/>
      <c r="B328" s="11"/>
      <c r="C328" s="11"/>
      <c r="D328" s="11"/>
      <c r="E328" s="28"/>
      <c r="F328" s="11"/>
      <c r="G328" s="11"/>
      <c r="H328" s="11"/>
      <c r="I328" s="11"/>
      <c r="J328" s="11"/>
      <c r="K328" s="11"/>
      <c r="L328" s="11"/>
      <c r="M328" s="11"/>
      <c r="N328" s="11"/>
      <c r="O328" s="11"/>
      <c r="P328" s="11"/>
      <c r="Q328" s="11"/>
      <c r="R328" s="11"/>
      <c r="S328" s="11"/>
      <c r="T328" s="11"/>
      <c r="U328" s="11"/>
      <c r="V328" s="11"/>
      <c r="W328" s="11"/>
      <c r="X328" s="11"/>
      <c r="Y328" s="11"/>
      <c r="Z328" s="11"/>
      <c r="AA328" s="11"/>
      <c r="AB328" s="11"/>
      <c r="AC328" s="11"/>
      <c r="AD328" s="11"/>
      <c r="AE328" s="11"/>
      <c r="AF328" s="11"/>
      <c r="AG328" s="11"/>
      <c r="AH328" s="11"/>
      <c r="AI328" s="11"/>
      <c r="AM328" s="11"/>
      <c r="AN328" s="11"/>
      <c r="AO328" s="11"/>
      <c r="AP328" s="11"/>
      <c r="AQ328" s="11"/>
    </row>
    <row r="329" spans="1:43" ht="14.25" customHeight="1">
      <c r="A329" s="11"/>
      <c r="B329" s="11"/>
      <c r="C329" s="11"/>
      <c r="D329" s="11"/>
      <c r="E329" s="28"/>
      <c r="F329" s="11"/>
      <c r="G329" s="11"/>
      <c r="H329" s="11"/>
      <c r="I329" s="11"/>
      <c r="J329" s="11"/>
      <c r="K329" s="11"/>
      <c r="L329" s="11"/>
      <c r="M329" s="11"/>
      <c r="N329" s="11"/>
      <c r="O329" s="11"/>
      <c r="P329" s="11"/>
      <c r="Q329" s="11"/>
      <c r="R329" s="11"/>
      <c r="S329" s="11"/>
      <c r="T329" s="11"/>
      <c r="U329" s="11"/>
      <c r="V329" s="11"/>
      <c r="W329" s="11"/>
      <c r="X329" s="11"/>
      <c r="Y329" s="11"/>
      <c r="Z329" s="11"/>
      <c r="AA329" s="11"/>
      <c r="AB329" s="11"/>
      <c r="AC329" s="11"/>
      <c r="AD329" s="11"/>
      <c r="AE329" s="11"/>
      <c r="AF329" s="11"/>
      <c r="AG329" s="11"/>
      <c r="AH329" s="11"/>
      <c r="AI329" s="11"/>
      <c r="AM329" s="11"/>
      <c r="AN329" s="11"/>
      <c r="AO329" s="11"/>
      <c r="AP329" s="11"/>
      <c r="AQ329" s="11"/>
    </row>
    <row r="330" spans="1:43" ht="14.25" customHeight="1">
      <c r="A330" s="11"/>
      <c r="B330" s="11"/>
      <c r="C330" s="11"/>
      <c r="D330" s="11"/>
      <c r="E330" s="28"/>
      <c r="F330" s="11"/>
      <c r="G330" s="11"/>
      <c r="H330" s="11"/>
      <c r="I330" s="11"/>
      <c r="J330" s="11"/>
      <c r="K330" s="11"/>
      <c r="L330" s="11"/>
      <c r="M330" s="11"/>
      <c r="N330" s="11"/>
      <c r="O330" s="11"/>
      <c r="P330" s="11"/>
      <c r="Q330" s="11"/>
      <c r="R330" s="11"/>
      <c r="S330" s="11"/>
      <c r="T330" s="11"/>
      <c r="U330" s="11"/>
      <c r="V330" s="11"/>
      <c r="W330" s="11"/>
      <c r="X330" s="11"/>
      <c r="Y330" s="11"/>
      <c r="Z330" s="11"/>
      <c r="AA330" s="11"/>
      <c r="AB330" s="11"/>
      <c r="AC330" s="11"/>
      <c r="AD330" s="11"/>
      <c r="AE330" s="11"/>
      <c r="AF330" s="11"/>
      <c r="AG330" s="11"/>
      <c r="AH330" s="11"/>
      <c r="AI330" s="11"/>
      <c r="AM330" s="11"/>
      <c r="AN330" s="11"/>
      <c r="AO330" s="11"/>
      <c r="AP330" s="11"/>
      <c r="AQ330" s="11"/>
    </row>
    <row r="331" spans="1:43" ht="14.25" customHeight="1">
      <c r="A331" s="11"/>
      <c r="B331" s="11"/>
      <c r="C331" s="11"/>
      <c r="D331" s="11"/>
      <c r="E331" s="28"/>
      <c r="F331" s="11"/>
      <c r="G331" s="11"/>
      <c r="H331" s="11"/>
      <c r="I331" s="11"/>
      <c r="J331" s="11"/>
      <c r="K331" s="11"/>
      <c r="L331" s="11"/>
      <c r="M331" s="11"/>
      <c r="N331" s="11"/>
      <c r="O331" s="11"/>
      <c r="P331" s="11"/>
      <c r="Q331" s="11"/>
      <c r="R331" s="11"/>
      <c r="S331" s="11"/>
      <c r="T331" s="11"/>
      <c r="U331" s="11"/>
      <c r="V331" s="11"/>
      <c r="W331" s="11"/>
      <c r="X331" s="11"/>
      <c r="Y331" s="11"/>
      <c r="Z331" s="11"/>
      <c r="AA331" s="11"/>
      <c r="AB331" s="11"/>
      <c r="AC331" s="11"/>
      <c r="AD331" s="11"/>
      <c r="AE331" s="11"/>
      <c r="AF331" s="11"/>
      <c r="AG331" s="11"/>
      <c r="AH331" s="11"/>
      <c r="AI331" s="11"/>
      <c r="AM331" s="11"/>
      <c r="AN331" s="11"/>
      <c r="AO331" s="11"/>
      <c r="AP331" s="11"/>
      <c r="AQ331" s="11"/>
    </row>
    <row r="332" spans="1:43" ht="14.25" customHeight="1">
      <c r="A332" s="11"/>
      <c r="B332" s="11"/>
      <c r="C332" s="11"/>
      <c r="D332" s="11"/>
      <c r="E332" s="28"/>
      <c r="F332" s="11"/>
      <c r="G332" s="11"/>
      <c r="H332" s="11"/>
      <c r="I332" s="11"/>
      <c r="J332" s="11"/>
      <c r="K332" s="11"/>
      <c r="L332" s="11"/>
      <c r="M332" s="11"/>
      <c r="N332" s="11"/>
      <c r="O332" s="11"/>
      <c r="P332" s="11"/>
      <c r="Q332" s="11"/>
      <c r="R332" s="11"/>
      <c r="S332" s="11"/>
      <c r="T332" s="11"/>
      <c r="U332" s="11"/>
      <c r="V332" s="11"/>
      <c r="W332" s="11"/>
      <c r="X332" s="11"/>
      <c r="Y332" s="11"/>
      <c r="Z332" s="11"/>
      <c r="AA332" s="11"/>
      <c r="AB332" s="11"/>
      <c r="AC332" s="11"/>
      <c r="AD332" s="11"/>
      <c r="AE332" s="11"/>
      <c r="AF332" s="11"/>
      <c r="AG332" s="11"/>
      <c r="AH332" s="11"/>
      <c r="AI332" s="11"/>
      <c r="AM332" s="11"/>
      <c r="AN332" s="11"/>
      <c r="AO332" s="11"/>
      <c r="AP332" s="11"/>
      <c r="AQ332" s="11"/>
    </row>
    <row r="333" spans="1:43" ht="14.25" customHeight="1">
      <c r="A333" s="11"/>
      <c r="B333" s="11"/>
      <c r="C333" s="11"/>
      <c r="D333" s="11"/>
      <c r="E333" s="28"/>
      <c r="F333" s="11"/>
      <c r="G333" s="11"/>
      <c r="H333" s="11"/>
      <c r="I333" s="11"/>
      <c r="J333" s="11"/>
      <c r="K333" s="11"/>
      <c r="L333" s="11"/>
      <c r="M333" s="11"/>
      <c r="N333" s="11"/>
      <c r="O333" s="11"/>
      <c r="P333" s="11"/>
      <c r="Q333" s="11"/>
      <c r="R333" s="11"/>
      <c r="S333" s="11"/>
      <c r="T333" s="11"/>
      <c r="U333" s="11"/>
      <c r="V333" s="11"/>
      <c r="W333" s="11"/>
      <c r="X333" s="11"/>
      <c r="Y333" s="11"/>
      <c r="Z333" s="11"/>
      <c r="AA333" s="11"/>
      <c r="AB333" s="11"/>
      <c r="AC333" s="11"/>
      <c r="AD333" s="11"/>
      <c r="AE333" s="11"/>
      <c r="AF333" s="11"/>
      <c r="AG333" s="11"/>
      <c r="AH333" s="11"/>
      <c r="AI333" s="11"/>
      <c r="AM333" s="11"/>
      <c r="AN333" s="11"/>
      <c r="AO333" s="11"/>
      <c r="AP333" s="11"/>
      <c r="AQ333" s="11"/>
    </row>
    <row r="334" spans="1:43" ht="14.25" customHeight="1">
      <c r="A334" s="11"/>
      <c r="B334" s="11"/>
      <c r="C334" s="11"/>
      <c r="D334" s="11"/>
      <c r="E334" s="28"/>
      <c r="F334" s="11"/>
      <c r="G334" s="11"/>
      <c r="H334" s="11"/>
      <c r="I334" s="11"/>
      <c r="J334" s="11"/>
      <c r="K334" s="11"/>
      <c r="L334" s="11"/>
      <c r="M334" s="11"/>
      <c r="N334" s="11"/>
      <c r="O334" s="11"/>
      <c r="P334" s="11"/>
      <c r="Q334" s="11"/>
      <c r="R334" s="11"/>
      <c r="S334" s="11"/>
      <c r="T334" s="11"/>
      <c r="U334" s="11"/>
      <c r="V334" s="11"/>
      <c r="W334" s="11"/>
      <c r="X334" s="11"/>
      <c r="Y334" s="11"/>
      <c r="Z334" s="11"/>
      <c r="AA334" s="11"/>
      <c r="AB334" s="11"/>
      <c r="AC334" s="11"/>
      <c r="AD334" s="11"/>
      <c r="AE334" s="11"/>
      <c r="AF334" s="11"/>
      <c r="AG334" s="11"/>
      <c r="AH334" s="11"/>
      <c r="AI334" s="11"/>
      <c r="AM334" s="11"/>
      <c r="AN334" s="11"/>
      <c r="AO334" s="11"/>
      <c r="AP334" s="11"/>
      <c r="AQ334" s="11"/>
    </row>
    <row r="335" spans="1:43" ht="14.25" customHeight="1">
      <c r="A335" s="11"/>
      <c r="B335" s="11"/>
      <c r="C335" s="11"/>
      <c r="D335" s="11"/>
      <c r="E335" s="28"/>
      <c r="F335" s="11"/>
      <c r="G335" s="11"/>
      <c r="H335" s="11"/>
      <c r="I335" s="11"/>
      <c r="J335" s="11"/>
      <c r="K335" s="11"/>
      <c r="L335" s="11"/>
      <c r="M335" s="11"/>
      <c r="N335" s="11"/>
      <c r="O335" s="11"/>
      <c r="P335" s="11"/>
      <c r="Q335" s="11"/>
      <c r="R335" s="11"/>
      <c r="S335" s="11"/>
      <c r="T335" s="11"/>
      <c r="U335" s="11"/>
      <c r="V335" s="11"/>
      <c r="W335" s="11"/>
      <c r="X335" s="11"/>
      <c r="Y335" s="11"/>
      <c r="Z335" s="11"/>
      <c r="AA335" s="11"/>
      <c r="AB335" s="11"/>
      <c r="AC335" s="11"/>
      <c r="AD335" s="11"/>
      <c r="AE335" s="11"/>
      <c r="AF335" s="11"/>
      <c r="AG335" s="11"/>
      <c r="AH335" s="11"/>
      <c r="AI335" s="11"/>
      <c r="AM335" s="11"/>
      <c r="AN335" s="11"/>
      <c r="AO335" s="11"/>
      <c r="AP335" s="11"/>
      <c r="AQ335" s="11"/>
    </row>
    <row r="336" spans="1:43" ht="14.25" customHeight="1">
      <c r="A336" s="11"/>
      <c r="B336" s="11"/>
      <c r="C336" s="11"/>
      <c r="D336" s="11"/>
      <c r="E336" s="28"/>
      <c r="F336" s="11"/>
      <c r="G336" s="11"/>
      <c r="H336" s="11"/>
      <c r="I336" s="11"/>
      <c r="J336" s="11"/>
      <c r="K336" s="11"/>
      <c r="L336" s="11"/>
      <c r="M336" s="11"/>
      <c r="N336" s="11"/>
      <c r="O336" s="11"/>
      <c r="P336" s="11"/>
      <c r="Q336" s="11"/>
      <c r="R336" s="11"/>
      <c r="S336" s="11"/>
      <c r="T336" s="11"/>
      <c r="U336" s="11"/>
      <c r="V336" s="11"/>
      <c r="W336" s="11"/>
      <c r="X336" s="11"/>
      <c r="Y336" s="11"/>
      <c r="Z336" s="11"/>
      <c r="AA336" s="11"/>
      <c r="AB336" s="11"/>
      <c r="AC336" s="11"/>
      <c r="AD336" s="11"/>
      <c r="AE336" s="11"/>
      <c r="AF336" s="11"/>
      <c r="AG336" s="11"/>
      <c r="AH336" s="11"/>
      <c r="AI336" s="11"/>
      <c r="AM336" s="11"/>
      <c r="AN336" s="11"/>
      <c r="AO336" s="11"/>
      <c r="AP336" s="11"/>
      <c r="AQ336" s="11"/>
    </row>
    <row r="337" spans="1:43" ht="14.25" customHeight="1">
      <c r="A337" s="11"/>
      <c r="B337" s="11"/>
      <c r="C337" s="11"/>
      <c r="D337" s="11"/>
      <c r="E337" s="28"/>
      <c r="F337" s="11"/>
      <c r="G337" s="11"/>
      <c r="H337" s="11"/>
      <c r="I337" s="11"/>
      <c r="J337" s="11"/>
      <c r="K337" s="11"/>
      <c r="L337" s="11"/>
      <c r="M337" s="11"/>
      <c r="N337" s="11"/>
      <c r="O337" s="11"/>
      <c r="P337" s="11"/>
      <c r="Q337" s="11"/>
      <c r="R337" s="11"/>
      <c r="S337" s="11"/>
      <c r="T337" s="11"/>
      <c r="U337" s="11"/>
      <c r="V337" s="11"/>
      <c r="W337" s="11"/>
      <c r="X337" s="11"/>
      <c r="Y337" s="11"/>
      <c r="Z337" s="11"/>
      <c r="AA337" s="11"/>
      <c r="AB337" s="11"/>
      <c r="AC337" s="11"/>
      <c r="AD337" s="11"/>
      <c r="AE337" s="11"/>
      <c r="AF337" s="11"/>
      <c r="AG337" s="11"/>
      <c r="AH337" s="11"/>
      <c r="AI337" s="11"/>
      <c r="AM337" s="11"/>
      <c r="AN337" s="11"/>
      <c r="AO337" s="11"/>
      <c r="AP337" s="11"/>
      <c r="AQ337" s="11"/>
    </row>
    <row r="338" spans="1:43" ht="14.25" customHeight="1">
      <c r="A338" s="11"/>
      <c r="B338" s="11"/>
      <c r="C338" s="11"/>
      <c r="D338" s="11"/>
      <c r="E338" s="28"/>
      <c r="F338" s="11"/>
      <c r="G338" s="11"/>
      <c r="H338" s="11"/>
      <c r="I338" s="11"/>
      <c r="J338" s="11"/>
      <c r="K338" s="11"/>
      <c r="L338" s="11"/>
      <c r="M338" s="11"/>
      <c r="N338" s="11"/>
      <c r="O338" s="11"/>
      <c r="P338" s="11"/>
      <c r="Q338" s="11"/>
      <c r="R338" s="11"/>
      <c r="S338" s="11"/>
      <c r="T338" s="11"/>
      <c r="U338" s="11"/>
      <c r="V338" s="11"/>
      <c r="W338" s="11"/>
      <c r="X338" s="11"/>
      <c r="Y338" s="11"/>
      <c r="Z338" s="11"/>
      <c r="AA338" s="11"/>
      <c r="AB338" s="11"/>
      <c r="AC338" s="11"/>
      <c r="AD338" s="11"/>
      <c r="AE338" s="11"/>
      <c r="AF338" s="11"/>
      <c r="AG338" s="11"/>
      <c r="AH338" s="11"/>
      <c r="AI338" s="11"/>
      <c r="AM338" s="11"/>
      <c r="AN338" s="11"/>
      <c r="AO338" s="11"/>
      <c r="AP338" s="11"/>
      <c r="AQ338" s="11"/>
    </row>
    <row r="339" spans="1:43" ht="14.25" customHeight="1">
      <c r="A339" s="11"/>
      <c r="B339" s="11"/>
      <c r="C339" s="11"/>
      <c r="D339" s="11"/>
      <c r="E339" s="28"/>
      <c r="F339" s="11"/>
      <c r="G339" s="11"/>
      <c r="H339" s="11"/>
      <c r="I339" s="11"/>
      <c r="J339" s="11"/>
      <c r="K339" s="11"/>
      <c r="L339" s="11"/>
      <c r="M339" s="11"/>
      <c r="N339" s="11"/>
      <c r="O339" s="11"/>
      <c r="P339" s="11"/>
      <c r="Q339" s="11"/>
      <c r="R339" s="11"/>
      <c r="S339" s="11"/>
      <c r="T339" s="11"/>
      <c r="U339" s="11"/>
      <c r="V339" s="11"/>
      <c r="W339" s="11"/>
      <c r="X339" s="11"/>
      <c r="Y339" s="11"/>
      <c r="Z339" s="11"/>
      <c r="AA339" s="11"/>
      <c r="AB339" s="11"/>
      <c r="AC339" s="11"/>
      <c r="AD339" s="11"/>
      <c r="AE339" s="11"/>
      <c r="AF339" s="11"/>
      <c r="AG339" s="11"/>
      <c r="AH339" s="11"/>
      <c r="AI339" s="11"/>
      <c r="AM339" s="11"/>
      <c r="AN339" s="11"/>
      <c r="AO339" s="11"/>
      <c r="AP339" s="11"/>
      <c r="AQ339" s="11"/>
    </row>
    <row r="340" spans="1:43" ht="14.25" customHeight="1">
      <c r="A340" s="11"/>
      <c r="B340" s="11"/>
      <c r="C340" s="11"/>
      <c r="D340" s="11"/>
      <c r="E340" s="28"/>
      <c r="F340" s="11"/>
      <c r="G340" s="11"/>
      <c r="H340" s="11"/>
      <c r="I340" s="11"/>
      <c r="J340" s="11"/>
      <c r="K340" s="11"/>
      <c r="L340" s="11"/>
      <c r="M340" s="11"/>
      <c r="N340" s="11"/>
      <c r="O340" s="11"/>
      <c r="P340" s="11"/>
      <c r="Q340" s="11"/>
      <c r="R340" s="11"/>
      <c r="S340" s="11"/>
      <c r="T340" s="11"/>
      <c r="U340" s="11"/>
      <c r="V340" s="11"/>
      <c r="W340" s="11"/>
      <c r="X340" s="11"/>
      <c r="Y340" s="11"/>
      <c r="Z340" s="11"/>
      <c r="AA340" s="11"/>
      <c r="AB340" s="11"/>
      <c r="AC340" s="11"/>
      <c r="AD340" s="11"/>
      <c r="AE340" s="11"/>
      <c r="AF340" s="11"/>
      <c r="AG340" s="11"/>
      <c r="AH340" s="11"/>
      <c r="AI340" s="11"/>
      <c r="AM340" s="11"/>
      <c r="AN340" s="11"/>
      <c r="AO340" s="11"/>
      <c r="AP340" s="11"/>
      <c r="AQ340" s="11"/>
    </row>
    <row r="341" spans="1:43" ht="14.25" customHeight="1">
      <c r="A341" s="11"/>
      <c r="B341" s="11"/>
      <c r="C341" s="11"/>
      <c r="D341" s="11"/>
      <c r="E341" s="28"/>
      <c r="F341" s="11"/>
      <c r="G341" s="11"/>
      <c r="H341" s="11"/>
      <c r="I341" s="11"/>
      <c r="J341" s="11"/>
      <c r="K341" s="11"/>
      <c r="L341" s="11"/>
      <c r="M341" s="11"/>
      <c r="N341" s="11"/>
      <c r="O341" s="11"/>
      <c r="P341" s="11"/>
      <c r="Q341" s="11"/>
      <c r="R341" s="11"/>
      <c r="S341" s="11"/>
      <c r="T341" s="11"/>
      <c r="U341" s="11"/>
      <c r="V341" s="11"/>
      <c r="W341" s="11"/>
      <c r="X341" s="11"/>
      <c r="Y341" s="11"/>
      <c r="Z341" s="11"/>
      <c r="AA341" s="11"/>
      <c r="AB341" s="11"/>
      <c r="AC341" s="11"/>
      <c r="AD341" s="11"/>
      <c r="AE341" s="11"/>
      <c r="AF341" s="11"/>
      <c r="AG341" s="11"/>
      <c r="AH341" s="11"/>
      <c r="AI341" s="11"/>
      <c r="AM341" s="11"/>
      <c r="AN341" s="11"/>
      <c r="AO341" s="11"/>
      <c r="AP341" s="11"/>
      <c r="AQ341" s="11"/>
    </row>
    <row r="342" spans="1:43" ht="14.25" customHeight="1">
      <c r="A342" s="11"/>
      <c r="B342" s="11"/>
      <c r="C342" s="11"/>
      <c r="D342" s="11"/>
      <c r="E342" s="28"/>
      <c r="F342" s="11"/>
      <c r="G342" s="11"/>
      <c r="H342" s="11"/>
      <c r="I342" s="11"/>
      <c r="J342" s="11"/>
      <c r="K342" s="11"/>
      <c r="L342" s="11"/>
      <c r="M342" s="11"/>
      <c r="N342" s="11"/>
      <c r="O342" s="11"/>
      <c r="P342" s="11"/>
      <c r="Q342" s="11"/>
      <c r="R342" s="11"/>
      <c r="S342" s="11"/>
      <c r="T342" s="11"/>
      <c r="U342" s="11"/>
      <c r="V342" s="11"/>
      <c r="W342" s="11"/>
      <c r="X342" s="11"/>
      <c r="Y342" s="11"/>
      <c r="Z342" s="11"/>
      <c r="AA342" s="11"/>
      <c r="AB342" s="11"/>
      <c r="AC342" s="11"/>
      <c r="AD342" s="11"/>
      <c r="AE342" s="11"/>
      <c r="AF342" s="11"/>
      <c r="AG342" s="11"/>
      <c r="AH342" s="11"/>
      <c r="AI342" s="11"/>
      <c r="AM342" s="11"/>
      <c r="AN342" s="11"/>
      <c r="AO342" s="11"/>
      <c r="AP342" s="11"/>
      <c r="AQ342" s="11"/>
    </row>
    <row r="343" spans="1:43" ht="14.25" customHeight="1">
      <c r="A343" s="11"/>
      <c r="B343" s="11"/>
      <c r="C343" s="11"/>
      <c r="D343" s="11"/>
      <c r="E343" s="28"/>
      <c r="F343" s="11"/>
      <c r="G343" s="11"/>
      <c r="H343" s="11"/>
      <c r="I343" s="11"/>
      <c r="J343" s="11"/>
      <c r="K343" s="11"/>
      <c r="L343" s="11"/>
      <c r="M343" s="11"/>
      <c r="N343" s="11"/>
      <c r="O343" s="11"/>
      <c r="P343" s="11"/>
      <c r="Q343" s="11"/>
      <c r="R343" s="11"/>
      <c r="S343" s="11"/>
      <c r="T343" s="11"/>
      <c r="U343" s="11"/>
      <c r="V343" s="11"/>
      <c r="W343" s="11"/>
      <c r="X343" s="11"/>
      <c r="Y343" s="11"/>
      <c r="Z343" s="11"/>
      <c r="AA343" s="11"/>
      <c r="AB343" s="11"/>
      <c r="AC343" s="11"/>
      <c r="AD343" s="11"/>
      <c r="AE343" s="11"/>
      <c r="AF343" s="11"/>
      <c r="AG343" s="11"/>
      <c r="AH343" s="11"/>
      <c r="AI343" s="11"/>
      <c r="AM343" s="11"/>
      <c r="AN343" s="11"/>
      <c r="AO343" s="11"/>
      <c r="AP343" s="11"/>
      <c r="AQ343" s="11"/>
    </row>
    <row r="344" spans="1:43" ht="14.25" customHeight="1">
      <c r="A344" s="11"/>
      <c r="B344" s="11"/>
      <c r="C344" s="11"/>
      <c r="D344" s="11"/>
      <c r="E344" s="28"/>
      <c r="F344" s="11"/>
      <c r="G344" s="11"/>
      <c r="H344" s="11"/>
      <c r="I344" s="11"/>
      <c r="J344" s="11"/>
      <c r="K344" s="11"/>
      <c r="L344" s="11"/>
      <c r="M344" s="11"/>
      <c r="N344" s="11"/>
      <c r="O344" s="11"/>
      <c r="P344" s="11"/>
      <c r="Q344" s="11"/>
      <c r="R344" s="11"/>
      <c r="S344" s="11"/>
      <c r="T344" s="11"/>
      <c r="U344" s="11"/>
      <c r="V344" s="11"/>
      <c r="W344" s="11"/>
      <c r="X344" s="11"/>
      <c r="Y344" s="11"/>
      <c r="Z344" s="11"/>
      <c r="AA344" s="11"/>
      <c r="AB344" s="11"/>
      <c r="AC344" s="11"/>
      <c r="AD344" s="11"/>
      <c r="AE344" s="11"/>
      <c r="AF344" s="11"/>
      <c r="AG344" s="11"/>
      <c r="AH344" s="11"/>
      <c r="AI344" s="11"/>
      <c r="AM344" s="11"/>
      <c r="AN344" s="11"/>
      <c r="AO344" s="11"/>
      <c r="AP344" s="11"/>
      <c r="AQ344" s="11"/>
    </row>
    <row r="345" spans="1:43" ht="14.25" customHeight="1">
      <c r="A345" s="11"/>
      <c r="B345" s="11"/>
      <c r="C345" s="11"/>
      <c r="D345" s="11"/>
      <c r="E345" s="28"/>
      <c r="F345" s="11"/>
      <c r="G345" s="11"/>
      <c r="H345" s="11"/>
      <c r="I345" s="11"/>
      <c r="J345" s="11"/>
      <c r="K345" s="11"/>
      <c r="L345" s="11"/>
      <c r="M345" s="11"/>
      <c r="N345" s="11"/>
      <c r="O345" s="11"/>
      <c r="P345" s="11"/>
      <c r="Q345" s="11"/>
      <c r="R345" s="11"/>
      <c r="S345" s="11"/>
      <c r="T345" s="11"/>
      <c r="U345" s="11"/>
      <c r="V345" s="11"/>
      <c r="W345" s="11"/>
      <c r="X345" s="11"/>
      <c r="Y345" s="11"/>
      <c r="Z345" s="11"/>
      <c r="AA345" s="11"/>
      <c r="AB345" s="11"/>
      <c r="AC345" s="11"/>
      <c r="AD345" s="11"/>
      <c r="AE345" s="11"/>
      <c r="AF345" s="11"/>
      <c r="AG345" s="11"/>
      <c r="AH345" s="11"/>
      <c r="AI345" s="11"/>
      <c r="AM345" s="11"/>
      <c r="AN345" s="11"/>
      <c r="AO345" s="11"/>
      <c r="AP345" s="11"/>
      <c r="AQ345" s="11"/>
    </row>
    <row r="346" spans="1:43" ht="14.25" customHeight="1">
      <c r="A346" s="11"/>
      <c r="B346" s="11"/>
      <c r="C346" s="11"/>
      <c r="D346" s="11"/>
      <c r="E346" s="28"/>
      <c r="F346" s="11"/>
      <c r="G346" s="11"/>
      <c r="H346" s="11"/>
      <c r="I346" s="11"/>
      <c r="J346" s="11"/>
      <c r="K346" s="11"/>
      <c r="L346" s="11"/>
      <c r="M346" s="11"/>
      <c r="N346" s="11"/>
      <c r="O346" s="11"/>
      <c r="P346" s="11"/>
      <c r="Q346" s="11"/>
      <c r="R346" s="11"/>
      <c r="S346" s="11"/>
      <c r="T346" s="11"/>
      <c r="U346" s="11"/>
      <c r="V346" s="11"/>
      <c r="W346" s="11"/>
      <c r="X346" s="11"/>
      <c r="Y346" s="11"/>
      <c r="Z346" s="11"/>
      <c r="AA346" s="11"/>
      <c r="AB346" s="11"/>
      <c r="AC346" s="11"/>
      <c r="AD346" s="11"/>
      <c r="AE346" s="11"/>
      <c r="AF346" s="11"/>
      <c r="AG346" s="11"/>
      <c r="AH346" s="11"/>
      <c r="AI346" s="11"/>
      <c r="AM346" s="11"/>
      <c r="AN346" s="11"/>
      <c r="AO346" s="11"/>
      <c r="AP346" s="11"/>
      <c r="AQ346" s="11"/>
    </row>
    <row r="347" spans="1:43" ht="14.25" customHeight="1">
      <c r="A347" s="11"/>
      <c r="B347" s="11"/>
      <c r="C347" s="11"/>
      <c r="D347" s="11"/>
      <c r="E347" s="28"/>
      <c r="F347" s="11"/>
      <c r="G347" s="11"/>
      <c r="H347" s="11"/>
      <c r="I347" s="11"/>
      <c r="J347" s="11"/>
      <c r="K347" s="11"/>
      <c r="L347" s="11"/>
      <c r="M347" s="11"/>
      <c r="N347" s="11"/>
      <c r="O347" s="11"/>
      <c r="P347" s="11"/>
      <c r="Q347" s="11"/>
      <c r="R347" s="11"/>
      <c r="S347" s="11"/>
      <c r="T347" s="11"/>
      <c r="U347" s="11"/>
      <c r="V347" s="11"/>
      <c r="W347" s="11"/>
      <c r="X347" s="11"/>
      <c r="Y347" s="11"/>
      <c r="Z347" s="11"/>
      <c r="AA347" s="11"/>
      <c r="AB347" s="11"/>
      <c r="AC347" s="11"/>
      <c r="AD347" s="11"/>
      <c r="AE347" s="11"/>
      <c r="AF347" s="11"/>
      <c r="AG347" s="11"/>
      <c r="AH347" s="11"/>
      <c r="AI347" s="11"/>
      <c r="AM347" s="11"/>
      <c r="AN347" s="11"/>
      <c r="AO347" s="11"/>
      <c r="AP347" s="11"/>
      <c r="AQ347" s="11"/>
    </row>
    <row r="348" spans="1:43" ht="14.25" customHeight="1">
      <c r="A348" s="11"/>
      <c r="B348" s="11"/>
      <c r="C348" s="11"/>
      <c r="D348" s="11"/>
      <c r="E348" s="28"/>
      <c r="F348" s="11"/>
      <c r="G348" s="11"/>
      <c r="H348" s="11"/>
      <c r="I348" s="11"/>
      <c r="J348" s="11"/>
      <c r="K348" s="11"/>
      <c r="L348" s="11"/>
      <c r="M348" s="11"/>
      <c r="N348" s="11"/>
      <c r="O348" s="11"/>
      <c r="P348" s="11"/>
      <c r="Q348" s="11"/>
      <c r="R348" s="11"/>
      <c r="S348" s="11"/>
      <c r="T348" s="11"/>
      <c r="U348" s="11"/>
      <c r="V348" s="11"/>
      <c r="W348" s="11"/>
      <c r="X348" s="11"/>
      <c r="Y348" s="11"/>
      <c r="Z348" s="11"/>
      <c r="AA348" s="11"/>
      <c r="AB348" s="11"/>
      <c r="AC348" s="11"/>
      <c r="AD348" s="11"/>
      <c r="AE348" s="11"/>
      <c r="AF348" s="11"/>
      <c r="AG348" s="11"/>
      <c r="AH348" s="11"/>
      <c r="AI348" s="11"/>
      <c r="AM348" s="11"/>
      <c r="AN348" s="11"/>
      <c r="AO348" s="11"/>
      <c r="AP348" s="11"/>
      <c r="AQ348" s="11"/>
    </row>
    <row r="349" spans="1:43" ht="14.25" customHeight="1">
      <c r="A349" s="11"/>
      <c r="B349" s="11"/>
      <c r="C349" s="11"/>
      <c r="D349" s="11"/>
      <c r="E349" s="28"/>
      <c r="F349" s="11"/>
      <c r="G349" s="11"/>
      <c r="H349" s="11"/>
      <c r="I349" s="11"/>
      <c r="J349" s="11"/>
      <c r="K349" s="11"/>
      <c r="L349" s="11"/>
      <c r="M349" s="11"/>
      <c r="N349" s="11"/>
      <c r="O349" s="11"/>
      <c r="P349" s="11"/>
      <c r="Q349" s="11"/>
      <c r="R349" s="11"/>
      <c r="S349" s="11"/>
      <c r="T349" s="11"/>
      <c r="U349" s="11"/>
      <c r="V349" s="11"/>
      <c r="W349" s="11"/>
      <c r="X349" s="11"/>
      <c r="Y349" s="11"/>
      <c r="Z349" s="11"/>
      <c r="AA349" s="11"/>
      <c r="AB349" s="11"/>
      <c r="AC349" s="11"/>
      <c r="AD349" s="11"/>
      <c r="AE349" s="11"/>
      <c r="AF349" s="11"/>
      <c r="AG349" s="11"/>
      <c r="AH349" s="11"/>
      <c r="AI349" s="11"/>
      <c r="AM349" s="11"/>
      <c r="AN349" s="11"/>
      <c r="AO349" s="11"/>
      <c r="AP349" s="11"/>
      <c r="AQ349" s="11"/>
    </row>
    <row r="350" spans="1:43" ht="14.25" customHeight="1">
      <c r="A350" s="11"/>
      <c r="B350" s="11"/>
      <c r="C350" s="11"/>
      <c r="D350" s="11"/>
      <c r="E350" s="28"/>
      <c r="F350" s="11"/>
      <c r="G350" s="11"/>
      <c r="H350" s="11"/>
      <c r="I350" s="11"/>
      <c r="J350" s="11"/>
      <c r="K350" s="11"/>
      <c r="L350" s="11"/>
      <c r="M350" s="11"/>
      <c r="N350" s="11"/>
      <c r="O350" s="11"/>
      <c r="P350" s="11"/>
      <c r="Q350" s="11"/>
      <c r="R350" s="11"/>
      <c r="S350" s="11"/>
      <c r="T350" s="11"/>
      <c r="U350" s="11"/>
      <c r="V350" s="11"/>
      <c r="W350" s="11"/>
      <c r="X350" s="11"/>
      <c r="Y350" s="11"/>
      <c r="Z350" s="11"/>
      <c r="AA350" s="11"/>
      <c r="AB350" s="11"/>
      <c r="AC350" s="11"/>
      <c r="AD350" s="11"/>
      <c r="AE350" s="11"/>
      <c r="AF350" s="11"/>
      <c r="AG350" s="11"/>
      <c r="AH350" s="11"/>
      <c r="AI350" s="11"/>
      <c r="AM350" s="11"/>
      <c r="AN350" s="11"/>
      <c r="AO350" s="11"/>
      <c r="AP350" s="11"/>
      <c r="AQ350" s="11"/>
    </row>
    <row r="351" spans="1:43" ht="14.25" customHeight="1">
      <c r="A351" s="11"/>
      <c r="B351" s="11"/>
      <c r="C351" s="11"/>
      <c r="D351" s="11"/>
      <c r="E351" s="28"/>
      <c r="F351" s="11"/>
      <c r="G351" s="11"/>
      <c r="H351" s="11"/>
      <c r="I351" s="11"/>
      <c r="J351" s="11"/>
      <c r="K351" s="11"/>
      <c r="L351" s="11"/>
      <c r="M351" s="11"/>
      <c r="N351" s="11"/>
      <c r="O351" s="11"/>
      <c r="P351" s="11"/>
      <c r="Q351" s="11"/>
      <c r="R351" s="11"/>
      <c r="S351" s="11"/>
      <c r="T351" s="11"/>
      <c r="U351" s="11"/>
      <c r="V351" s="11"/>
      <c r="W351" s="11"/>
      <c r="X351" s="11"/>
      <c r="Y351" s="11"/>
      <c r="Z351" s="11"/>
      <c r="AA351" s="11"/>
      <c r="AB351" s="11"/>
      <c r="AC351" s="11"/>
      <c r="AD351" s="11"/>
      <c r="AE351" s="11"/>
      <c r="AF351" s="11"/>
      <c r="AG351" s="11"/>
      <c r="AH351" s="11"/>
      <c r="AI351" s="11"/>
      <c r="AM351" s="11"/>
      <c r="AN351" s="11"/>
      <c r="AO351" s="11"/>
      <c r="AP351" s="11"/>
      <c r="AQ351" s="11"/>
    </row>
    <row r="352" spans="1:43" ht="14.25" customHeight="1">
      <c r="A352" s="11"/>
      <c r="B352" s="11"/>
      <c r="C352" s="11"/>
      <c r="D352" s="11"/>
      <c r="E352" s="28"/>
      <c r="F352" s="11"/>
      <c r="G352" s="11"/>
      <c r="H352" s="11"/>
      <c r="I352" s="11"/>
      <c r="J352" s="11"/>
      <c r="K352" s="11"/>
      <c r="L352" s="11"/>
      <c r="M352" s="11"/>
      <c r="N352" s="11"/>
      <c r="O352" s="11"/>
      <c r="P352" s="11"/>
      <c r="Q352" s="11"/>
      <c r="R352" s="11"/>
      <c r="S352" s="11"/>
      <c r="T352" s="11"/>
      <c r="U352" s="11"/>
      <c r="V352" s="11"/>
      <c r="W352" s="11"/>
      <c r="X352" s="11"/>
      <c r="Y352" s="11"/>
      <c r="Z352" s="11"/>
      <c r="AA352" s="11"/>
      <c r="AB352" s="11"/>
      <c r="AC352" s="11"/>
      <c r="AD352" s="11"/>
      <c r="AE352" s="11"/>
      <c r="AF352" s="11"/>
      <c r="AG352" s="11"/>
      <c r="AH352" s="11"/>
      <c r="AI352" s="11"/>
      <c r="AM352" s="11"/>
      <c r="AN352" s="11"/>
      <c r="AO352" s="11"/>
      <c r="AP352" s="11"/>
      <c r="AQ352" s="11"/>
    </row>
    <row r="353" spans="1:43" ht="14.25" customHeight="1">
      <c r="A353" s="11"/>
      <c r="B353" s="11"/>
      <c r="C353" s="11"/>
      <c r="D353" s="11"/>
      <c r="E353" s="28"/>
      <c r="F353" s="11"/>
      <c r="G353" s="11"/>
      <c r="H353" s="11"/>
      <c r="I353" s="11"/>
      <c r="J353" s="11"/>
      <c r="K353" s="11"/>
      <c r="L353" s="11"/>
      <c r="M353" s="11"/>
      <c r="N353" s="11"/>
      <c r="O353" s="11"/>
      <c r="P353" s="11"/>
      <c r="Q353" s="11"/>
      <c r="R353" s="11"/>
      <c r="S353" s="11"/>
      <c r="T353" s="11"/>
      <c r="U353" s="11"/>
      <c r="V353" s="11"/>
      <c r="W353" s="11"/>
      <c r="X353" s="11"/>
      <c r="Y353" s="11"/>
      <c r="Z353" s="11"/>
      <c r="AA353" s="11"/>
      <c r="AB353" s="11"/>
      <c r="AC353" s="11"/>
      <c r="AD353" s="11"/>
      <c r="AE353" s="11"/>
      <c r="AF353" s="11"/>
      <c r="AG353" s="11"/>
      <c r="AH353" s="11"/>
      <c r="AI353" s="11"/>
      <c r="AM353" s="11"/>
      <c r="AN353" s="11"/>
      <c r="AO353" s="11"/>
      <c r="AP353" s="11"/>
      <c r="AQ353" s="11"/>
    </row>
    <row r="354" spans="1:43" ht="14.25" customHeight="1">
      <c r="A354" s="11"/>
      <c r="B354" s="11"/>
      <c r="C354" s="11"/>
      <c r="D354" s="11"/>
      <c r="E354" s="28"/>
      <c r="F354" s="11"/>
      <c r="G354" s="11"/>
      <c r="H354" s="11"/>
      <c r="I354" s="11"/>
      <c r="J354" s="11"/>
      <c r="K354" s="11"/>
      <c r="L354" s="11"/>
      <c r="M354" s="11"/>
      <c r="N354" s="11"/>
      <c r="O354" s="11"/>
      <c r="P354" s="11"/>
      <c r="Q354" s="11"/>
      <c r="R354" s="11"/>
      <c r="S354" s="11"/>
      <c r="T354" s="11"/>
      <c r="U354" s="11"/>
      <c r="V354" s="11"/>
      <c r="W354" s="11"/>
      <c r="X354" s="11"/>
      <c r="Y354" s="11"/>
      <c r="Z354" s="11"/>
      <c r="AA354" s="11"/>
      <c r="AB354" s="11"/>
      <c r="AC354" s="11"/>
      <c r="AD354" s="11"/>
      <c r="AE354" s="11"/>
      <c r="AF354" s="11"/>
      <c r="AG354" s="11"/>
      <c r="AH354" s="11"/>
      <c r="AI354" s="11"/>
      <c r="AM354" s="11"/>
      <c r="AN354" s="11"/>
      <c r="AO354" s="11"/>
      <c r="AP354" s="11"/>
      <c r="AQ354" s="11"/>
    </row>
    <row r="355" spans="1:43" ht="14.25" customHeight="1">
      <c r="A355" s="11"/>
      <c r="B355" s="11"/>
      <c r="C355" s="11"/>
      <c r="D355" s="11"/>
      <c r="E355" s="28"/>
      <c r="F355" s="11"/>
      <c r="G355" s="11"/>
      <c r="H355" s="11"/>
      <c r="I355" s="11"/>
      <c r="J355" s="11"/>
      <c r="K355" s="11"/>
      <c r="L355" s="11"/>
      <c r="M355" s="11"/>
      <c r="N355" s="11"/>
      <c r="O355" s="11"/>
      <c r="P355" s="11"/>
      <c r="Q355" s="11"/>
      <c r="R355" s="11"/>
      <c r="S355" s="11"/>
      <c r="T355" s="11"/>
      <c r="U355" s="11"/>
      <c r="V355" s="11"/>
      <c r="W355" s="11"/>
      <c r="X355" s="11"/>
      <c r="Y355" s="11"/>
      <c r="Z355" s="11"/>
      <c r="AA355" s="11"/>
      <c r="AB355" s="11"/>
      <c r="AC355" s="11"/>
      <c r="AD355" s="11"/>
      <c r="AE355" s="11"/>
      <c r="AF355" s="11"/>
      <c r="AG355" s="11"/>
      <c r="AH355" s="11"/>
      <c r="AI355" s="11"/>
      <c r="AM355" s="11"/>
      <c r="AN355" s="11"/>
      <c r="AO355" s="11"/>
      <c r="AP355" s="11"/>
      <c r="AQ355" s="11"/>
    </row>
    <row r="356" spans="1:43" ht="14.25" customHeight="1">
      <c r="A356" s="11"/>
      <c r="B356" s="11"/>
      <c r="C356" s="11"/>
      <c r="D356" s="11"/>
      <c r="E356" s="28"/>
      <c r="F356" s="11"/>
      <c r="G356" s="11"/>
      <c r="H356" s="11"/>
      <c r="I356" s="11"/>
      <c r="J356" s="11"/>
      <c r="K356" s="11"/>
      <c r="L356" s="11"/>
      <c r="M356" s="11"/>
      <c r="N356" s="11"/>
      <c r="O356" s="11"/>
      <c r="P356" s="11"/>
      <c r="Q356" s="11"/>
      <c r="R356" s="11"/>
      <c r="S356" s="11"/>
      <c r="T356" s="11"/>
      <c r="U356" s="11"/>
      <c r="V356" s="11"/>
      <c r="W356" s="11"/>
      <c r="X356" s="11"/>
      <c r="Y356" s="11"/>
      <c r="Z356" s="11"/>
      <c r="AA356" s="11"/>
      <c r="AB356" s="11"/>
      <c r="AC356" s="11"/>
      <c r="AD356" s="11"/>
      <c r="AE356" s="11"/>
      <c r="AF356" s="11"/>
      <c r="AG356" s="11"/>
      <c r="AH356" s="11"/>
      <c r="AI356" s="11"/>
      <c r="AM356" s="11"/>
      <c r="AN356" s="11"/>
      <c r="AO356" s="11"/>
      <c r="AP356" s="11"/>
      <c r="AQ356" s="11"/>
    </row>
    <row r="357" spans="1:43" ht="14.25" customHeight="1">
      <c r="A357" s="11"/>
      <c r="B357" s="11"/>
      <c r="C357" s="11"/>
      <c r="D357" s="11"/>
      <c r="E357" s="28"/>
      <c r="F357" s="11"/>
      <c r="G357" s="11"/>
      <c r="H357" s="11"/>
      <c r="I357" s="11"/>
      <c r="J357" s="11"/>
      <c r="K357" s="11"/>
      <c r="L357" s="11"/>
      <c r="M357" s="11"/>
      <c r="N357" s="11"/>
      <c r="O357" s="11"/>
      <c r="P357" s="11"/>
      <c r="Q357" s="11"/>
      <c r="R357" s="11"/>
      <c r="S357" s="11"/>
      <c r="T357" s="11"/>
      <c r="U357" s="11"/>
      <c r="V357" s="11"/>
      <c r="W357" s="11"/>
      <c r="X357" s="11"/>
      <c r="Y357" s="11"/>
      <c r="Z357" s="11"/>
      <c r="AA357" s="11"/>
      <c r="AB357" s="11"/>
      <c r="AC357" s="11"/>
      <c r="AD357" s="11"/>
      <c r="AE357" s="11"/>
      <c r="AF357" s="11"/>
      <c r="AG357" s="11"/>
      <c r="AH357" s="11"/>
      <c r="AI357" s="11"/>
      <c r="AM357" s="11"/>
      <c r="AN357" s="11"/>
      <c r="AO357" s="11"/>
      <c r="AP357" s="11"/>
      <c r="AQ357" s="11"/>
    </row>
    <row r="358" spans="1:43" ht="14.25" customHeight="1">
      <c r="A358" s="11"/>
      <c r="B358" s="11"/>
      <c r="C358" s="11"/>
      <c r="D358" s="11"/>
      <c r="E358" s="28"/>
      <c r="F358" s="11"/>
      <c r="G358" s="11"/>
      <c r="H358" s="11"/>
      <c r="I358" s="11"/>
      <c r="J358" s="11"/>
      <c r="K358" s="11"/>
      <c r="L358" s="11"/>
      <c r="M358" s="11"/>
      <c r="N358" s="11"/>
      <c r="O358" s="11"/>
      <c r="P358" s="11"/>
      <c r="Q358" s="11"/>
      <c r="R358" s="11"/>
      <c r="S358" s="11"/>
      <c r="T358" s="11"/>
      <c r="U358" s="11"/>
      <c r="V358" s="11"/>
      <c r="W358" s="11"/>
      <c r="X358" s="11"/>
      <c r="Y358" s="11"/>
      <c r="Z358" s="11"/>
      <c r="AA358" s="11"/>
      <c r="AB358" s="11"/>
      <c r="AC358" s="11"/>
      <c r="AD358" s="11"/>
      <c r="AE358" s="11"/>
      <c r="AF358" s="11"/>
      <c r="AG358" s="11"/>
      <c r="AH358" s="11"/>
      <c r="AI358" s="11"/>
      <c r="AM358" s="11"/>
      <c r="AN358" s="11"/>
      <c r="AO358" s="11"/>
      <c r="AP358" s="11"/>
      <c r="AQ358" s="11"/>
    </row>
    <row r="359" spans="1:43" ht="14.25" customHeight="1">
      <c r="A359" s="11"/>
      <c r="B359" s="11"/>
      <c r="C359" s="11"/>
      <c r="D359" s="11"/>
      <c r="E359" s="28"/>
      <c r="F359" s="11"/>
      <c r="G359" s="11"/>
      <c r="H359" s="11"/>
      <c r="I359" s="11"/>
      <c r="J359" s="11"/>
      <c r="K359" s="11"/>
      <c r="L359" s="11"/>
      <c r="M359" s="11"/>
      <c r="N359" s="11"/>
      <c r="O359" s="11"/>
      <c r="P359" s="11"/>
      <c r="Q359" s="11"/>
      <c r="R359" s="11"/>
      <c r="S359" s="11"/>
      <c r="T359" s="11"/>
      <c r="U359" s="11"/>
      <c r="V359" s="11"/>
      <c r="W359" s="11"/>
      <c r="X359" s="11"/>
      <c r="Y359" s="11"/>
      <c r="Z359" s="11"/>
      <c r="AA359" s="11"/>
      <c r="AB359" s="11"/>
      <c r="AC359" s="11"/>
      <c r="AD359" s="11"/>
      <c r="AE359" s="11"/>
      <c r="AF359" s="11"/>
      <c r="AG359" s="11"/>
      <c r="AH359" s="11"/>
      <c r="AI359" s="11"/>
      <c r="AM359" s="11"/>
      <c r="AN359" s="11"/>
      <c r="AO359" s="11"/>
      <c r="AP359" s="11"/>
      <c r="AQ359" s="11"/>
    </row>
    <row r="360" spans="1:43" ht="14.25" customHeight="1">
      <c r="A360" s="11"/>
      <c r="B360" s="11"/>
      <c r="C360" s="11"/>
      <c r="D360" s="11"/>
      <c r="E360" s="28"/>
      <c r="F360" s="11"/>
      <c r="G360" s="11"/>
      <c r="H360" s="11"/>
      <c r="I360" s="11"/>
      <c r="J360" s="11"/>
      <c r="K360" s="11"/>
      <c r="L360" s="11"/>
      <c r="M360" s="11"/>
      <c r="N360" s="11"/>
      <c r="O360" s="11"/>
      <c r="P360" s="11"/>
      <c r="Q360" s="11"/>
      <c r="R360" s="11"/>
      <c r="S360" s="11"/>
      <c r="T360" s="11"/>
      <c r="U360" s="11"/>
      <c r="V360" s="11"/>
      <c r="W360" s="11"/>
      <c r="X360" s="11"/>
      <c r="Y360" s="11"/>
      <c r="Z360" s="11"/>
      <c r="AA360" s="11"/>
      <c r="AB360" s="11"/>
      <c r="AC360" s="11"/>
      <c r="AD360" s="11"/>
      <c r="AE360" s="11"/>
      <c r="AF360" s="11"/>
      <c r="AG360" s="11"/>
      <c r="AH360" s="11"/>
      <c r="AI360" s="11"/>
      <c r="AM360" s="11"/>
      <c r="AN360" s="11"/>
      <c r="AO360" s="11"/>
      <c r="AP360" s="11"/>
      <c r="AQ360" s="11"/>
    </row>
    <row r="361" spans="1:43" ht="14.25" customHeight="1">
      <c r="A361" s="11"/>
      <c r="B361" s="11"/>
      <c r="C361" s="11"/>
      <c r="D361" s="11"/>
      <c r="E361" s="28"/>
      <c r="F361" s="11"/>
      <c r="G361" s="11"/>
      <c r="H361" s="11"/>
      <c r="I361" s="11"/>
      <c r="J361" s="11"/>
      <c r="K361" s="11"/>
      <c r="L361" s="11"/>
      <c r="M361" s="11"/>
      <c r="N361" s="11"/>
      <c r="O361" s="11"/>
      <c r="P361" s="11"/>
      <c r="Q361" s="11"/>
      <c r="R361" s="11"/>
      <c r="S361" s="11"/>
      <c r="T361" s="11"/>
      <c r="U361" s="11"/>
      <c r="V361" s="11"/>
      <c r="W361" s="11"/>
      <c r="X361" s="11"/>
      <c r="Y361" s="11"/>
      <c r="Z361" s="11"/>
      <c r="AA361" s="11"/>
      <c r="AB361" s="11"/>
      <c r="AC361" s="11"/>
      <c r="AD361" s="11"/>
      <c r="AE361" s="11"/>
      <c r="AF361" s="11"/>
      <c r="AG361" s="11"/>
      <c r="AH361" s="11"/>
      <c r="AI361" s="11"/>
      <c r="AM361" s="11"/>
      <c r="AN361" s="11"/>
      <c r="AO361" s="11"/>
      <c r="AP361" s="11"/>
      <c r="AQ361" s="11"/>
    </row>
    <row r="362" spans="1:43" ht="14.25" customHeight="1">
      <c r="A362" s="11"/>
      <c r="B362" s="11"/>
      <c r="C362" s="11"/>
      <c r="D362" s="11"/>
      <c r="E362" s="28"/>
      <c r="F362" s="11"/>
      <c r="G362" s="11"/>
      <c r="H362" s="11"/>
      <c r="I362" s="11"/>
      <c r="J362" s="11"/>
      <c r="K362" s="11"/>
      <c r="L362" s="11"/>
      <c r="M362" s="11"/>
      <c r="N362" s="11"/>
      <c r="O362" s="11"/>
      <c r="P362" s="11"/>
      <c r="Q362" s="11"/>
      <c r="R362" s="11"/>
      <c r="S362" s="11"/>
      <c r="T362" s="11"/>
      <c r="U362" s="11"/>
      <c r="V362" s="11"/>
      <c r="W362" s="11"/>
      <c r="X362" s="11"/>
      <c r="Y362" s="11"/>
      <c r="Z362" s="11"/>
      <c r="AA362" s="11"/>
      <c r="AB362" s="11"/>
      <c r="AC362" s="11"/>
      <c r="AD362" s="11"/>
      <c r="AE362" s="11"/>
      <c r="AF362" s="11"/>
      <c r="AG362" s="11"/>
      <c r="AH362" s="11"/>
      <c r="AI362" s="11"/>
      <c r="AM362" s="11"/>
      <c r="AN362" s="11"/>
      <c r="AO362" s="11"/>
      <c r="AP362" s="11"/>
      <c r="AQ362" s="11"/>
    </row>
    <row r="363" spans="1:43" ht="14.25" customHeight="1">
      <c r="A363" s="11"/>
      <c r="B363" s="11"/>
      <c r="C363" s="11"/>
      <c r="D363" s="11"/>
      <c r="E363" s="28"/>
      <c r="F363" s="11"/>
      <c r="G363" s="11"/>
      <c r="H363" s="11"/>
      <c r="I363" s="11"/>
      <c r="J363" s="11"/>
      <c r="K363" s="11"/>
      <c r="L363" s="11"/>
      <c r="M363" s="11"/>
      <c r="N363" s="11"/>
      <c r="O363" s="11"/>
      <c r="P363" s="11"/>
      <c r="Q363" s="11"/>
      <c r="R363" s="11"/>
      <c r="S363" s="11"/>
      <c r="T363" s="11"/>
      <c r="U363" s="11"/>
      <c r="V363" s="11"/>
      <c r="W363" s="11"/>
      <c r="X363" s="11"/>
      <c r="Y363" s="11"/>
      <c r="Z363" s="11"/>
      <c r="AA363" s="11"/>
      <c r="AB363" s="11"/>
      <c r="AC363" s="11"/>
      <c r="AD363" s="11"/>
      <c r="AE363" s="11"/>
      <c r="AF363" s="11"/>
      <c r="AG363" s="11"/>
      <c r="AH363" s="11"/>
      <c r="AI363" s="11"/>
      <c r="AM363" s="11"/>
      <c r="AN363" s="11"/>
      <c r="AO363" s="11"/>
      <c r="AP363" s="11"/>
      <c r="AQ363" s="11"/>
    </row>
    <row r="364" spans="1:43" ht="14.25" customHeight="1">
      <c r="A364" s="11"/>
      <c r="B364" s="11"/>
      <c r="C364" s="11"/>
      <c r="D364" s="11"/>
      <c r="E364" s="28"/>
      <c r="F364" s="11"/>
      <c r="G364" s="11"/>
      <c r="H364" s="11"/>
      <c r="I364" s="11"/>
      <c r="J364" s="11"/>
      <c r="K364" s="11"/>
      <c r="L364" s="11"/>
      <c r="M364" s="11"/>
      <c r="N364" s="11"/>
      <c r="O364" s="11"/>
      <c r="P364" s="11"/>
      <c r="Q364" s="11"/>
      <c r="R364" s="11"/>
      <c r="S364" s="11"/>
      <c r="T364" s="11"/>
      <c r="U364" s="11"/>
      <c r="V364" s="11"/>
      <c r="W364" s="11"/>
      <c r="X364" s="11"/>
      <c r="Y364" s="11"/>
      <c r="Z364" s="11"/>
      <c r="AA364" s="11"/>
      <c r="AB364" s="11"/>
      <c r="AC364" s="11"/>
      <c r="AD364" s="11"/>
      <c r="AE364" s="11"/>
      <c r="AF364" s="11"/>
      <c r="AG364" s="11"/>
      <c r="AH364" s="11"/>
      <c r="AI364" s="11"/>
      <c r="AM364" s="11"/>
      <c r="AN364" s="11"/>
      <c r="AO364" s="11"/>
      <c r="AP364" s="11"/>
      <c r="AQ364" s="11"/>
    </row>
    <row r="365" spans="1:43" ht="14.25" customHeight="1">
      <c r="A365" s="11"/>
      <c r="B365" s="11"/>
      <c r="C365" s="11"/>
      <c r="D365" s="11"/>
      <c r="E365" s="28"/>
      <c r="F365" s="11"/>
      <c r="G365" s="11"/>
      <c r="H365" s="11"/>
      <c r="I365" s="11"/>
      <c r="J365" s="11"/>
      <c r="K365" s="11"/>
      <c r="L365" s="11"/>
      <c r="M365" s="11"/>
      <c r="N365" s="11"/>
      <c r="O365" s="11"/>
      <c r="P365" s="11"/>
      <c r="Q365" s="11"/>
      <c r="R365" s="11"/>
      <c r="S365" s="11"/>
      <c r="T365" s="11"/>
      <c r="U365" s="11"/>
      <c r="V365" s="11"/>
      <c r="W365" s="11"/>
      <c r="X365" s="11"/>
      <c r="Y365" s="11"/>
      <c r="Z365" s="11"/>
      <c r="AA365" s="11"/>
      <c r="AB365" s="11"/>
      <c r="AC365" s="11"/>
      <c r="AD365" s="11"/>
      <c r="AE365" s="11"/>
      <c r="AF365" s="11"/>
      <c r="AG365" s="11"/>
      <c r="AH365" s="11"/>
      <c r="AI365" s="11"/>
      <c r="AM365" s="11"/>
      <c r="AN365" s="11"/>
      <c r="AO365" s="11"/>
      <c r="AP365" s="11"/>
      <c r="AQ365" s="11"/>
    </row>
    <row r="366" spans="1:43" ht="14.25" customHeight="1">
      <c r="A366" s="11"/>
      <c r="B366" s="11"/>
      <c r="C366" s="11"/>
      <c r="D366" s="11"/>
      <c r="E366" s="28"/>
      <c r="F366" s="11"/>
      <c r="G366" s="11"/>
      <c r="H366" s="11"/>
      <c r="I366" s="11"/>
      <c r="J366" s="11"/>
      <c r="K366" s="11"/>
      <c r="L366" s="11"/>
      <c r="M366" s="11"/>
      <c r="N366" s="11"/>
      <c r="O366" s="11"/>
      <c r="P366" s="11"/>
      <c r="Q366" s="11"/>
      <c r="R366" s="11"/>
      <c r="S366" s="11"/>
      <c r="T366" s="11"/>
      <c r="U366" s="11"/>
      <c r="V366" s="11"/>
      <c r="W366" s="11"/>
      <c r="X366" s="11"/>
      <c r="Y366" s="11"/>
      <c r="Z366" s="11"/>
      <c r="AA366" s="11"/>
      <c r="AB366" s="11"/>
      <c r="AC366" s="11"/>
      <c r="AD366" s="11"/>
      <c r="AE366" s="11"/>
      <c r="AF366" s="11"/>
      <c r="AG366" s="11"/>
      <c r="AH366" s="11"/>
      <c r="AI366" s="11"/>
      <c r="AM366" s="11"/>
      <c r="AN366" s="11"/>
      <c r="AO366" s="11"/>
      <c r="AP366" s="11"/>
      <c r="AQ366" s="11"/>
    </row>
    <row r="367" spans="1:43" ht="14.25" customHeight="1">
      <c r="A367" s="11"/>
      <c r="B367" s="11"/>
      <c r="C367" s="11"/>
      <c r="D367" s="11"/>
      <c r="E367" s="28"/>
      <c r="F367" s="11"/>
      <c r="G367" s="11"/>
      <c r="H367" s="11"/>
      <c r="I367" s="11"/>
      <c r="J367" s="11"/>
      <c r="K367" s="11"/>
      <c r="L367" s="11"/>
      <c r="M367" s="11"/>
      <c r="N367" s="11"/>
      <c r="O367" s="11"/>
      <c r="P367" s="11"/>
      <c r="Q367" s="11"/>
      <c r="R367" s="11"/>
      <c r="S367" s="11"/>
      <c r="T367" s="11"/>
      <c r="U367" s="11"/>
      <c r="V367" s="11"/>
      <c r="W367" s="11"/>
      <c r="X367" s="11"/>
      <c r="Y367" s="11"/>
      <c r="Z367" s="11"/>
      <c r="AA367" s="11"/>
      <c r="AB367" s="11"/>
      <c r="AC367" s="11"/>
      <c r="AD367" s="11"/>
      <c r="AE367" s="11"/>
      <c r="AF367" s="11"/>
      <c r="AG367" s="11"/>
      <c r="AH367" s="11"/>
      <c r="AI367" s="11"/>
      <c r="AM367" s="11"/>
      <c r="AN367" s="11"/>
      <c r="AO367" s="11"/>
      <c r="AP367" s="11"/>
      <c r="AQ367" s="11"/>
    </row>
    <row r="368" spans="1:43" ht="14.25" customHeight="1">
      <c r="A368" s="11"/>
      <c r="B368" s="11"/>
      <c r="C368" s="11"/>
      <c r="D368" s="11"/>
      <c r="E368" s="28"/>
      <c r="F368" s="11"/>
      <c r="G368" s="11"/>
      <c r="H368" s="11"/>
      <c r="I368" s="11"/>
      <c r="J368" s="11"/>
      <c r="K368" s="11"/>
      <c r="L368" s="11"/>
      <c r="M368" s="11"/>
      <c r="N368" s="11"/>
      <c r="O368" s="11"/>
      <c r="P368" s="11"/>
      <c r="Q368" s="11"/>
      <c r="R368" s="11"/>
      <c r="S368" s="11"/>
      <c r="T368" s="11"/>
      <c r="U368" s="11"/>
      <c r="V368" s="11"/>
      <c r="W368" s="11"/>
      <c r="X368" s="11"/>
      <c r="Y368" s="11"/>
      <c r="Z368" s="11"/>
      <c r="AA368" s="11"/>
      <c r="AB368" s="11"/>
      <c r="AC368" s="11"/>
      <c r="AD368" s="11"/>
      <c r="AE368" s="11"/>
      <c r="AF368" s="11"/>
      <c r="AG368" s="11"/>
      <c r="AH368" s="11"/>
      <c r="AI368" s="11"/>
      <c r="AM368" s="11"/>
      <c r="AN368" s="11"/>
      <c r="AO368" s="11"/>
      <c r="AP368" s="11"/>
      <c r="AQ368" s="11"/>
    </row>
    <row r="369" spans="1:43" ht="14.25" customHeight="1">
      <c r="A369" s="11"/>
      <c r="B369" s="11"/>
      <c r="C369" s="11"/>
      <c r="D369" s="11"/>
      <c r="E369" s="28"/>
      <c r="F369" s="11"/>
      <c r="G369" s="11"/>
      <c r="H369" s="11"/>
      <c r="I369" s="11"/>
      <c r="J369" s="11"/>
      <c r="K369" s="11"/>
      <c r="L369" s="11"/>
      <c r="M369" s="11"/>
      <c r="N369" s="11"/>
      <c r="O369" s="11"/>
      <c r="P369" s="11"/>
      <c r="Q369" s="11"/>
      <c r="R369" s="11"/>
      <c r="S369" s="11"/>
      <c r="T369" s="11"/>
      <c r="U369" s="11"/>
      <c r="V369" s="11"/>
      <c r="W369" s="11"/>
      <c r="X369" s="11"/>
      <c r="Y369" s="11"/>
      <c r="Z369" s="11"/>
      <c r="AA369" s="11"/>
      <c r="AB369" s="11"/>
      <c r="AC369" s="11"/>
      <c r="AD369" s="11"/>
      <c r="AE369" s="11"/>
      <c r="AF369" s="11"/>
      <c r="AG369" s="11"/>
      <c r="AH369" s="11"/>
      <c r="AI369" s="11"/>
      <c r="AM369" s="11"/>
      <c r="AN369" s="11"/>
      <c r="AO369" s="11"/>
      <c r="AP369" s="11"/>
      <c r="AQ369" s="11"/>
    </row>
    <row r="370" spans="1:43" ht="14.25" customHeight="1">
      <c r="A370" s="11"/>
      <c r="B370" s="11"/>
      <c r="C370" s="11"/>
      <c r="D370" s="11"/>
      <c r="E370" s="28"/>
      <c r="F370" s="11"/>
      <c r="G370" s="11"/>
      <c r="H370" s="11"/>
      <c r="I370" s="11"/>
      <c r="J370" s="11"/>
      <c r="K370" s="11"/>
      <c r="L370" s="11"/>
      <c r="M370" s="11"/>
      <c r="N370" s="11"/>
      <c r="O370" s="11"/>
      <c r="P370" s="11"/>
      <c r="Q370" s="11"/>
      <c r="R370" s="11"/>
      <c r="S370" s="11"/>
      <c r="T370" s="11"/>
      <c r="U370" s="11"/>
      <c r="V370" s="11"/>
      <c r="W370" s="11"/>
      <c r="X370" s="11"/>
      <c r="Y370" s="11"/>
      <c r="Z370" s="11"/>
      <c r="AA370" s="11"/>
      <c r="AB370" s="11"/>
      <c r="AC370" s="11"/>
      <c r="AD370" s="11"/>
      <c r="AE370" s="11"/>
      <c r="AF370" s="11"/>
      <c r="AG370" s="11"/>
      <c r="AH370" s="11"/>
      <c r="AI370" s="11"/>
      <c r="AM370" s="11"/>
      <c r="AN370" s="11"/>
      <c r="AO370" s="11"/>
      <c r="AP370" s="11"/>
      <c r="AQ370" s="11"/>
    </row>
    <row r="371" spans="1:43" ht="14.25" customHeight="1">
      <c r="A371" s="11"/>
      <c r="B371" s="11"/>
      <c r="C371" s="11"/>
      <c r="D371" s="11"/>
      <c r="E371" s="28"/>
      <c r="F371" s="11"/>
      <c r="G371" s="11"/>
      <c r="H371" s="11"/>
      <c r="I371" s="11"/>
      <c r="J371" s="11"/>
      <c r="K371" s="11"/>
      <c r="L371" s="11"/>
      <c r="M371" s="11"/>
      <c r="N371" s="11"/>
      <c r="O371" s="11"/>
      <c r="P371" s="11"/>
      <c r="Q371" s="11"/>
      <c r="R371" s="11"/>
      <c r="S371" s="11"/>
      <c r="T371" s="11"/>
      <c r="U371" s="11"/>
      <c r="V371" s="11"/>
      <c r="W371" s="11"/>
      <c r="X371" s="11"/>
      <c r="Y371" s="11"/>
      <c r="Z371" s="11"/>
      <c r="AA371" s="11"/>
      <c r="AB371" s="11"/>
      <c r="AC371" s="11"/>
      <c r="AD371" s="11"/>
      <c r="AE371" s="11"/>
      <c r="AF371" s="11"/>
      <c r="AG371" s="11"/>
      <c r="AH371" s="11"/>
      <c r="AI371" s="11"/>
      <c r="AM371" s="11"/>
      <c r="AN371" s="11"/>
      <c r="AO371" s="11"/>
      <c r="AP371" s="11"/>
      <c r="AQ371" s="11"/>
    </row>
    <row r="372" spans="1:43" ht="14.25" customHeight="1">
      <c r="A372" s="11"/>
      <c r="B372" s="11"/>
      <c r="C372" s="11"/>
      <c r="D372" s="11"/>
      <c r="E372" s="28"/>
      <c r="F372" s="11"/>
      <c r="G372" s="11"/>
      <c r="H372" s="11"/>
      <c r="I372" s="11"/>
      <c r="J372" s="11"/>
      <c r="K372" s="11"/>
      <c r="L372" s="11"/>
      <c r="M372" s="11"/>
      <c r="N372" s="11"/>
      <c r="O372" s="11"/>
      <c r="P372" s="11"/>
      <c r="Q372" s="11"/>
      <c r="R372" s="11"/>
      <c r="S372" s="11"/>
      <c r="T372" s="11"/>
      <c r="U372" s="11"/>
      <c r="V372" s="11"/>
      <c r="W372" s="11"/>
      <c r="X372" s="11"/>
      <c r="Y372" s="11"/>
      <c r="Z372" s="11"/>
      <c r="AA372" s="11"/>
      <c r="AB372" s="11"/>
      <c r="AC372" s="11"/>
      <c r="AD372" s="11"/>
      <c r="AE372" s="11"/>
      <c r="AF372" s="11"/>
      <c r="AG372" s="11"/>
      <c r="AH372" s="11"/>
      <c r="AI372" s="11"/>
      <c r="AM372" s="11"/>
      <c r="AN372" s="11"/>
      <c r="AO372" s="11"/>
      <c r="AP372" s="11"/>
      <c r="AQ372" s="11"/>
    </row>
    <row r="373" spans="1:43" ht="14.25" customHeight="1">
      <c r="A373" s="11"/>
      <c r="B373" s="11"/>
      <c r="C373" s="11"/>
      <c r="D373" s="11"/>
      <c r="E373" s="28"/>
      <c r="F373" s="11"/>
      <c r="G373" s="11"/>
      <c r="H373" s="11"/>
      <c r="I373" s="11"/>
      <c r="J373" s="11"/>
      <c r="K373" s="11"/>
      <c r="L373" s="11"/>
      <c r="M373" s="11"/>
      <c r="N373" s="11"/>
      <c r="O373" s="11"/>
      <c r="P373" s="11"/>
      <c r="Q373" s="11"/>
      <c r="R373" s="11"/>
      <c r="S373" s="11"/>
      <c r="T373" s="11"/>
      <c r="U373" s="11"/>
      <c r="V373" s="11"/>
      <c r="W373" s="11"/>
      <c r="X373" s="11"/>
      <c r="Y373" s="11"/>
      <c r="Z373" s="11"/>
      <c r="AA373" s="11"/>
      <c r="AB373" s="11"/>
      <c r="AC373" s="11"/>
      <c r="AD373" s="11"/>
      <c r="AE373" s="11"/>
      <c r="AF373" s="11"/>
      <c r="AG373" s="11"/>
      <c r="AH373" s="11"/>
      <c r="AI373" s="11"/>
      <c r="AM373" s="11"/>
      <c r="AN373" s="11"/>
      <c r="AO373" s="11"/>
      <c r="AP373" s="11"/>
      <c r="AQ373" s="11"/>
    </row>
    <row r="374" spans="1:43" ht="14.25" customHeight="1">
      <c r="A374" s="11"/>
      <c r="B374" s="11"/>
      <c r="C374" s="11"/>
      <c r="D374" s="11"/>
      <c r="E374" s="28"/>
      <c r="F374" s="11"/>
      <c r="G374" s="11"/>
      <c r="H374" s="11"/>
      <c r="I374" s="11"/>
      <c r="J374" s="11"/>
      <c r="K374" s="11"/>
      <c r="L374" s="11"/>
      <c r="M374" s="11"/>
      <c r="N374" s="11"/>
      <c r="O374" s="11"/>
      <c r="P374" s="11"/>
      <c r="Q374" s="11"/>
      <c r="R374" s="11"/>
      <c r="S374" s="11"/>
      <c r="T374" s="11"/>
      <c r="U374" s="11"/>
      <c r="V374" s="11"/>
      <c r="W374" s="11"/>
      <c r="X374" s="11"/>
      <c r="Y374" s="11"/>
      <c r="Z374" s="11"/>
      <c r="AA374" s="11"/>
      <c r="AB374" s="11"/>
      <c r="AC374" s="11"/>
      <c r="AD374" s="11"/>
      <c r="AE374" s="11"/>
      <c r="AF374" s="11"/>
      <c r="AG374" s="11"/>
      <c r="AH374" s="11"/>
      <c r="AI374" s="11"/>
      <c r="AM374" s="11"/>
      <c r="AN374" s="11"/>
      <c r="AO374" s="11"/>
      <c r="AP374" s="11"/>
      <c r="AQ374" s="11"/>
    </row>
    <row r="375" spans="1:43" ht="14.25" customHeight="1">
      <c r="A375" s="11"/>
      <c r="B375" s="11"/>
      <c r="C375" s="11"/>
      <c r="D375" s="11"/>
      <c r="E375" s="28"/>
      <c r="F375" s="11"/>
      <c r="G375" s="11"/>
      <c r="H375" s="11"/>
      <c r="I375" s="11"/>
      <c r="J375" s="11"/>
      <c r="K375" s="11"/>
      <c r="L375" s="11"/>
      <c r="M375" s="11"/>
      <c r="N375" s="11"/>
      <c r="O375" s="11"/>
      <c r="P375" s="11"/>
      <c r="Q375" s="11"/>
      <c r="R375" s="11"/>
      <c r="S375" s="11"/>
      <c r="T375" s="11"/>
      <c r="U375" s="11"/>
      <c r="V375" s="11"/>
      <c r="W375" s="11"/>
      <c r="X375" s="11"/>
      <c r="Y375" s="11"/>
      <c r="Z375" s="11"/>
      <c r="AA375" s="11"/>
      <c r="AB375" s="11"/>
      <c r="AC375" s="11"/>
      <c r="AD375" s="11"/>
      <c r="AE375" s="11"/>
      <c r="AF375" s="11"/>
      <c r="AG375" s="11"/>
      <c r="AH375" s="11"/>
      <c r="AI375" s="11"/>
      <c r="AM375" s="11"/>
      <c r="AN375" s="11"/>
      <c r="AO375" s="11"/>
      <c r="AP375" s="11"/>
      <c r="AQ375" s="11"/>
    </row>
    <row r="376" spans="1:43" ht="14.25" customHeight="1">
      <c r="A376" s="11"/>
      <c r="B376" s="11"/>
      <c r="C376" s="11"/>
      <c r="D376" s="11"/>
      <c r="E376" s="28"/>
      <c r="F376" s="11"/>
      <c r="G376" s="11"/>
      <c r="H376" s="11"/>
      <c r="I376" s="11"/>
      <c r="J376" s="11"/>
      <c r="K376" s="11"/>
      <c r="L376" s="11"/>
      <c r="M376" s="11"/>
      <c r="N376" s="11"/>
      <c r="O376" s="11"/>
      <c r="P376" s="11"/>
      <c r="Q376" s="11"/>
      <c r="R376" s="11"/>
      <c r="S376" s="11"/>
      <c r="T376" s="11"/>
      <c r="U376" s="11"/>
      <c r="V376" s="11"/>
      <c r="W376" s="11"/>
      <c r="X376" s="11"/>
      <c r="Y376" s="11"/>
      <c r="Z376" s="11"/>
      <c r="AA376" s="11"/>
      <c r="AB376" s="11"/>
      <c r="AC376" s="11"/>
      <c r="AD376" s="11"/>
      <c r="AE376" s="11"/>
      <c r="AF376" s="11"/>
      <c r="AG376" s="11"/>
      <c r="AH376" s="11"/>
      <c r="AI376" s="11"/>
      <c r="AM376" s="11"/>
      <c r="AN376" s="11"/>
      <c r="AO376" s="11"/>
      <c r="AP376" s="11"/>
      <c r="AQ376" s="11"/>
    </row>
    <row r="377" spans="1:43" ht="14.25" customHeight="1">
      <c r="A377" s="11"/>
      <c r="B377" s="11"/>
      <c r="C377" s="11"/>
      <c r="D377" s="11"/>
      <c r="E377" s="28"/>
      <c r="F377" s="11"/>
      <c r="G377" s="11"/>
      <c r="H377" s="11"/>
      <c r="I377" s="11"/>
      <c r="J377" s="11"/>
      <c r="K377" s="11"/>
      <c r="L377" s="11"/>
      <c r="M377" s="11"/>
      <c r="N377" s="11"/>
      <c r="O377" s="11"/>
      <c r="P377" s="11"/>
      <c r="Q377" s="11"/>
      <c r="R377" s="11"/>
      <c r="S377" s="11"/>
      <c r="T377" s="11"/>
      <c r="U377" s="11"/>
      <c r="V377" s="11"/>
      <c r="W377" s="11"/>
      <c r="X377" s="11"/>
      <c r="Y377" s="11"/>
      <c r="Z377" s="11"/>
      <c r="AA377" s="11"/>
      <c r="AB377" s="11"/>
      <c r="AC377" s="11"/>
      <c r="AD377" s="11"/>
      <c r="AE377" s="11"/>
      <c r="AF377" s="11"/>
      <c r="AG377" s="11"/>
      <c r="AH377" s="11"/>
      <c r="AI377" s="11"/>
      <c r="AM377" s="11"/>
      <c r="AN377" s="11"/>
      <c r="AO377" s="11"/>
      <c r="AP377" s="11"/>
      <c r="AQ377" s="11"/>
    </row>
    <row r="378" spans="1:43" ht="14.25" customHeight="1">
      <c r="A378" s="11"/>
      <c r="B378" s="11"/>
      <c r="C378" s="11"/>
      <c r="D378" s="11"/>
      <c r="E378" s="28"/>
      <c r="F378" s="11"/>
      <c r="G378" s="11"/>
      <c r="H378" s="11"/>
      <c r="I378" s="11"/>
      <c r="J378" s="11"/>
      <c r="K378" s="11"/>
      <c r="L378" s="11"/>
      <c r="M378" s="11"/>
      <c r="N378" s="11"/>
      <c r="O378" s="11"/>
      <c r="P378" s="11"/>
      <c r="Q378" s="11"/>
      <c r="R378" s="11"/>
      <c r="S378" s="11"/>
      <c r="T378" s="11"/>
      <c r="U378" s="11"/>
      <c r="V378" s="11"/>
      <c r="W378" s="11"/>
      <c r="X378" s="11"/>
      <c r="Y378" s="11"/>
      <c r="Z378" s="11"/>
      <c r="AA378" s="11"/>
      <c r="AB378" s="11"/>
      <c r="AC378" s="11"/>
      <c r="AD378" s="11"/>
      <c r="AE378" s="11"/>
      <c r="AF378" s="11"/>
      <c r="AG378" s="11"/>
      <c r="AH378" s="11"/>
      <c r="AI378" s="11"/>
      <c r="AM378" s="11"/>
      <c r="AN378" s="11"/>
      <c r="AO378" s="11"/>
      <c r="AP378" s="11"/>
      <c r="AQ378" s="11"/>
    </row>
    <row r="379" spans="1:43" ht="14.25" customHeight="1">
      <c r="A379" s="11"/>
      <c r="B379" s="11"/>
      <c r="C379" s="11"/>
      <c r="D379" s="11"/>
      <c r="E379" s="28"/>
      <c r="F379" s="11"/>
      <c r="G379" s="11"/>
      <c r="H379" s="11"/>
      <c r="I379" s="11"/>
      <c r="J379" s="11"/>
      <c r="K379" s="11"/>
      <c r="L379" s="11"/>
      <c r="M379" s="11"/>
      <c r="N379" s="11"/>
      <c r="O379" s="11"/>
      <c r="P379" s="11"/>
      <c r="Q379" s="11"/>
      <c r="R379" s="11"/>
      <c r="S379" s="11"/>
      <c r="T379" s="11"/>
      <c r="U379" s="11"/>
      <c r="V379" s="11"/>
      <c r="W379" s="11"/>
      <c r="X379" s="11"/>
      <c r="Y379" s="11"/>
      <c r="Z379" s="11"/>
      <c r="AA379" s="11"/>
      <c r="AB379" s="11"/>
      <c r="AC379" s="11"/>
      <c r="AD379" s="11"/>
      <c r="AE379" s="11"/>
      <c r="AF379" s="11"/>
      <c r="AG379" s="11"/>
      <c r="AH379" s="11"/>
      <c r="AI379" s="11"/>
      <c r="AM379" s="11"/>
      <c r="AN379" s="11"/>
      <c r="AO379" s="11"/>
      <c r="AP379" s="11"/>
      <c r="AQ379" s="11"/>
    </row>
    <row r="380" spans="1:43" ht="14.25" customHeight="1">
      <c r="A380" s="11"/>
      <c r="B380" s="11"/>
      <c r="C380" s="11"/>
      <c r="D380" s="11"/>
      <c r="E380" s="28"/>
      <c r="F380" s="11"/>
      <c r="G380" s="11"/>
      <c r="H380" s="11"/>
      <c r="I380" s="11"/>
      <c r="J380" s="11"/>
      <c r="K380" s="11"/>
      <c r="L380" s="11"/>
      <c r="M380" s="11"/>
      <c r="N380" s="11"/>
      <c r="O380" s="11"/>
      <c r="P380" s="11"/>
      <c r="Q380" s="11"/>
      <c r="R380" s="11"/>
      <c r="S380" s="11"/>
      <c r="T380" s="11"/>
      <c r="U380" s="11"/>
      <c r="V380" s="11"/>
      <c r="W380" s="11"/>
      <c r="X380" s="11"/>
      <c r="Y380" s="11"/>
      <c r="Z380" s="11"/>
      <c r="AA380" s="11"/>
      <c r="AB380" s="11"/>
      <c r="AC380" s="11"/>
      <c r="AD380" s="11"/>
      <c r="AE380" s="11"/>
      <c r="AF380" s="11"/>
      <c r="AG380" s="11"/>
      <c r="AH380" s="11"/>
      <c r="AI380" s="11"/>
      <c r="AM380" s="11"/>
      <c r="AN380" s="11"/>
      <c r="AO380" s="11"/>
      <c r="AP380" s="11"/>
      <c r="AQ380" s="11"/>
    </row>
    <row r="381" spans="1:43" ht="14.25" customHeight="1">
      <c r="A381" s="11"/>
      <c r="B381" s="11"/>
      <c r="C381" s="11"/>
      <c r="D381" s="11"/>
      <c r="E381" s="28"/>
      <c r="F381" s="11"/>
      <c r="G381" s="11"/>
      <c r="H381" s="11"/>
      <c r="I381" s="11"/>
      <c r="J381" s="11"/>
      <c r="K381" s="11"/>
      <c r="L381" s="11"/>
      <c r="M381" s="11"/>
      <c r="N381" s="11"/>
      <c r="O381" s="11"/>
      <c r="P381" s="11"/>
      <c r="Q381" s="11"/>
      <c r="R381" s="11"/>
      <c r="S381" s="11"/>
      <c r="T381" s="11"/>
      <c r="U381" s="11"/>
      <c r="V381" s="11"/>
      <c r="W381" s="11"/>
      <c r="X381" s="11"/>
      <c r="Y381" s="11"/>
      <c r="Z381" s="11"/>
      <c r="AA381" s="11"/>
      <c r="AB381" s="11"/>
      <c r="AC381" s="11"/>
      <c r="AD381" s="11"/>
      <c r="AE381" s="11"/>
      <c r="AF381" s="11"/>
      <c r="AG381" s="11"/>
      <c r="AH381" s="11"/>
      <c r="AI381" s="11"/>
      <c r="AM381" s="11"/>
      <c r="AN381" s="11"/>
      <c r="AO381" s="11"/>
      <c r="AP381" s="11"/>
      <c r="AQ381" s="11"/>
    </row>
    <row r="382" spans="1:43" ht="14.25" customHeight="1">
      <c r="A382" s="11"/>
      <c r="B382" s="11"/>
      <c r="C382" s="11"/>
      <c r="D382" s="11"/>
      <c r="E382" s="28"/>
      <c r="F382" s="11"/>
      <c r="G382" s="11"/>
      <c r="H382" s="11"/>
      <c r="I382" s="11"/>
      <c r="J382" s="11"/>
      <c r="K382" s="11"/>
      <c r="L382" s="11"/>
      <c r="M382" s="11"/>
      <c r="N382" s="11"/>
      <c r="O382" s="11"/>
      <c r="P382" s="11"/>
      <c r="Q382" s="11"/>
      <c r="R382" s="11"/>
      <c r="S382" s="11"/>
      <c r="T382" s="11"/>
      <c r="U382" s="11"/>
      <c r="V382" s="11"/>
      <c r="W382" s="11"/>
      <c r="X382" s="11"/>
      <c r="Y382" s="11"/>
      <c r="Z382" s="11"/>
      <c r="AA382" s="11"/>
      <c r="AB382" s="11"/>
      <c r="AC382" s="11"/>
      <c r="AD382" s="11"/>
      <c r="AE382" s="11"/>
      <c r="AF382" s="11"/>
      <c r="AG382" s="11"/>
      <c r="AH382" s="11"/>
      <c r="AI382" s="11"/>
      <c r="AM382" s="11"/>
      <c r="AN382" s="11"/>
      <c r="AO382" s="11"/>
      <c r="AP382" s="11"/>
      <c r="AQ382" s="11"/>
    </row>
    <row r="383" spans="1:43" ht="14.25" customHeight="1">
      <c r="A383" s="11"/>
      <c r="B383" s="11"/>
      <c r="C383" s="11"/>
      <c r="D383" s="11"/>
      <c r="E383" s="28"/>
      <c r="F383" s="11"/>
      <c r="G383" s="11"/>
      <c r="H383" s="11"/>
      <c r="I383" s="11"/>
      <c r="J383" s="11"/>
      <c r="K383" s="11"/>
      <c r="L383" s="11"/>
      <c r="M383" s="11"/>
      <c r="N383" s="11"/>
      <c r="O383" s="11"/>
      <c r="P383" s="11"/>
      <c r="Q383" s="11"/>
      <c r="R383" s="11"/>
      <c r="S383" s="11"/>
      <c r="T383" s="11"/>
      <c r="U383" s="11"/>
      <c r="V383" s="11"/>
      <c r="W383" s="11"/>
      <c r="X383" s="11"/>
      <c r="Y383" s="11"/>
      <c r="Z383" s="11"/>
      <c r="AA383" s="11"/>
      <c r="AB383" s="11"/>
      <c r="AC383" s="11"/>
      <c r="AD383" s="11"/>
      <c r="AE383" s="11"/>
      <c r="AF383" s="11"/>
      <c r="AG383" s="11"/>
      <c r="AH383" s="11"/>
      <c r="AI383" s="11"/>
      <c r="AM383" s="11"/>
      <c r="AN383" s="11"/>
      <c r="AO383" s="11"/>
      <c r="AP383" s="11"/>
      <c r="AQ383" s="11"/>
    </row>
    <row r="384" spans="1:43" ht="14.25" customHeight="1">
      <c r="A384" s="11"/>
      <c r="B384" s="11"/>
      <c r="C384" s="11"/>
      <c r="D384" s="11"/>
      <c r="E384" s="28"/>
      <c r="F384" s="11"/>
      <c r="G384" s="11"/>
      <c r="H384" s="11"/>
      <c r="I384" s="11"/>
      <c r="J384" s="11"/>
      <c r="K384" s="11"/>
      <c r="L384" s="11"/>
      <c r="M384" s="11"/>
      <c r="N384" s="11"/>
      <c r="O384" s="11"/>
      <c r="P384" s="11"/>
      <c r="Q384" s="11"/>
      <c r="R384" s="11"/>
      <c r="S384" s="11"/>
      <c r="T384" s="11"/>
      <c r="U384" s="11"/>
      <c r="V384" s="11"/>
      <c r="W384" s="11"/>
      <c r="X384" s="11"/>
      <c r="Y384" s="11"/>
      <c r="Z384" s="11"/>
      <c r="AA384" s="11"/>
      <c r="AB384" s="11"/>
      <c r="AC384" s="11"/>
      <c r="AD384" s="11"/>
      <c r="AE384" s="11"/>
      <c r="AF384" s="11"/>
      <c r="AG384" s="11"/>
      <c r="AH384" s="11"/>
      <c r="AI384" s="11"/>
      <c r="AM384" s="11"/>
      <c r="AN384" s="11"/>
      <c r="AO384" s="11"/>
      <c r="AP384" s="11"/>
      <c r="AQ384" s="11"/>
    </row>
    <row r="385" spans="1:43" ht="14.25" customHeight="1">
      <c r="A385" s="11"/>
      <c r="B385" s="11"/>
      <c r="C385" s="11"/>
      <c r="D385" s="11"/>
      <c r="E385" s="28"/>
      <c r="F385" s="11"/>
      <c r="G385" s="11"/>
      <c r="H385" s="11"/>
      <c r="I385" s="11"/>
      <c r="J385" s="11"/>
      <c r="K385" s="11"/>
      <c r="L385" s="11"/>
      <c r="M385" s="11"/>
      <c r="N385" s="11"/>
      <c r="O385" s="11"/>
      <c r="P385" s="11"/>
      <c r="Q385" s="11"/>
      <c r="R385" s="11"/>
      <c r="S385" s="11"/>
      <c r="T385" s="11"/>
      <c r="U385" s="11"/>
      <c r="V385" s="11"/>
      <c r="W385" s="11"/>
      <c r="X385" s="11"/>
      <c r="Y385" s="11"/>
      <c r="Z385" s="11"/>
      <c r="AA385" s="11"/>
      <c r="AB385" s="11"/>
      <c r="AC385" s="11"/>
      <c r="AD385" s="11"/>
      <c r="AE385" s="11"/>
      <c r="AF385" s="11"/>
      <c r="AG385" s="11"/>
      <c r="AH385" s="11"/>
      <c r="AI385" s="11"/>
      <c r="AM385" s="11"/>
      <c r="AN385" s="11"/>
      <c r="AO385" s="11"/>
      <c r="AP385" s="11"/>
      <c r="AQ385" s="11"/>
    </row>
    <row r="386" spans="1:43" ht="14.25" customHeight="1">
      <c r="A386" s="11"/>
      <c r="B386" s="11"/>
      <c r="C386" s="11"/>
      <c r="D386" s="11"/>
      <c r="E386" s="28"/>
      <c r="F386" s="11"/>
      <c r="G386" s="11"/>
      <c r="H386" s="11"/>
      <c r="I386" s="11"/>
      <c r="J386" s="11"/>
      <c r="K386" s="11"/>
      <c r="L386" s="11"/>
      <c r="M386" s="11"/>
      <c r="N386" s="11"/>
      <c r="O386" s="11"/>
      <c r="P386" s="11"/>
      <c r="Q386" s="11"/>
      <c r="R386" s="11"/>
      <c r="S386" s="11"/>
      <c r="T386" s="11"/>
      <c r="U386" s="11"/>
      <c r="V386" s="11"/>
      <c r="W386" s="11"/>
      <c r="X386" s="11"/>
      <c r="Y386" s="11"/>
      <c r="Z386" s="11"/>
      <c r="AA386" s="11"/>
      <c r="AB386" s="11"/>
      <c r="AC386" s="11"/>
      <c r="AD386" s="11"/>
      <c r="AE386" s="11"/>
      <c r="AF386" s="11"/>
      <c r="AG386" s="11"/>
      <c r="AH386" s="11"/>
      <c r="AI386" s="11"/>
      <c r="AM386" s="11"/>
      <c r="AN386" s="11"/>
      <c r="AO386" s="11"/>
      <c r="AP386" s="11"/>
      <c r="AQ386" s="11"/>
    </row>
    <row r="387" spans="1:43" ht="14.25" customHeight="1">
      <c r="A387" s="11"/>
      <c r="B387" s="11"/>
      <c r="C387" s="11"/>
      <c r="D387" s="11"/>
      <c r="E387" s="28"/>
      <c r="F387" s="11"/>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c r="AH387" s="11"/>
      <c r="AI387" s="11"/>
      <c r="AM387" s="11"/>
      <c r="AN387" s="11"/>
      <c r="AO387" s="11"/>
      <c r="AP387" s="11"/>
      <c r="AQ387" s="11"/>
    </row>
    <row r="388" spans="1:43" ht="14.25" customHeight="1">
      <c r="A388" s="11"/>
      <c r="B388" s="11"/>
      <c r="C388" s="11"/>
      <c r="D388" s="11"/>
      <c r="E388" s="28"/>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M388" s="11"/>
      <c r="AN388" s="11"/>
      <c r="AO388" s="11"/>
      <c r="AP388" s="11"/>
      <c r="AQ388" s="11"/>
    </row>
    <row r="389" spans="1:43" ht="14.25" customHeight="1">
      <c r="A389" s="11"/>
      <c r="B389" s="11"/>
      <c r="C389" s="11"/>
      <c r="D389" s="11"/>
      <c r="E389" s="28"/>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c r="AH389" s="11"/>
      <c r="AI389" s="11"/>
      <c r="AM389" s="11"/>
      <c r="AN389" s="11"/>
      <c r="AO389" s="11"/>
      <c r="AP389" s="11"/>
      <c r="AQ389" s="11"/>
    </row>
    <row r="390" spans="1:43" ht="14.25" customHeight="1">
      <c r="A390" s="11"/>
      <c r="B390" s="11"/>
      <c r="C390" s="11"/>
      <c r="D390" s="11"/>
      <c r="E390" s="28"/>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M390" s="11"/>
      <c r="AN390" s="11"/>
      <c r="AO390" s="11"/>
      <c r="AP390" s="11"/>
      <c r="AQ390" s="11"/>
    </row>
    <row r="391" spans="1:43" ht="14.25" customHeight="1">
      <c r="A391" s="11"/>
      <c r="B391" s="11"/>
      <c r="C391" s="11"/>
      <c r="D391" s="11"/>
      <c r="E391" s="28"/>
      <c r="F391" s="11"/>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c r="AI391" s="11"/>
      <c r="AM391" s="11"/>
      <c r="AN391" s="11"/>
      <c r="AO391" s="11"/>
      <c r="AP391" s="11"/>
      <c r="AQ391" s="11"/>
    </row>
    <row r="392" spans="1:43" ht="14.25" customHeight="1">
      <c r="A392" s="11"/>
      <c r="B392" s="11"/>
      <c r="C392" s="11"/>
      <c r="D392" s="11"/>
      <c r="E392" s="28"/>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c r="AH392" s="11"/>
      <c r="AI392" s="11"/>
      <c r="AM392" s="11"/>
      <c r="AN392" s="11"/>
      <c r="AO392" s="11"/>
      <c r="AP392" s="11"/>
      <c r="AQ392" s="11"/>
    </row>
    <row r="393" spans="1:43" ht="14.25" customHeight="1">
      <c r="A393" s="11"/>
      <c r="B393" s="11"/>
      <c r="C393" s="11"/>
      <c r="D393" s="11"/>
      <c r="E393" s="28"/>
      <c r="F393" s="11"/>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c r="AI393" s="11"/>
      <c r="AM393" s="11"/>
      <c r="AN393" s="11"/>
      <c r="AO393" s="11"/>
      <c r="AP393" s="11"/>
      <c r="AQ393" s="11"/>
    </row>
    <row r="394" spans="1:43" ht="14.25" customHeight="1">
      <c r="A394" s="11"/>
      <c r="B394" s="11"/>
      <c r="C394" s="11"/>
      <c r="D394" s="11"/>
      <c r="E394" s="28"/>
      <c r="F394" s="11"/>
      <c r="G394" s="11"/>
      <c r="H394" s="11"/>
      <c r="I394" s="11"/>
      <c r="J394" s="11"/>
      <c r="K394" s="11"/>
      <c r="L394" s="11"/>
      <c r="M394" s="11"/>
      <c r="N394" s="11"/>
      <c r="O394" s="11"/>
      <c r="P394" s="11"/>
      <c r="Q394" s="11"/>
      <c r="R394" s="11"/>
      <c r="S394" s="11"/>
      <c r="T394" s="11"/>
      <c r="U394" s="11"/>
      <c r="V394" s="11"/>
      <c r="W394" s="11"/>
      <c r="X394" s="11"/>
      <c r="Y394" s="11"/>
      <c r="Z394" s="11"/>
      <c r="AA394" s="11"/>
      <c r="AB394" s="11"/>
      <c r="AC394" s="11"/>
      <c r="AD394" s="11"/>
      <c r="AE394" s="11"/>
      <c r="AF394" s="11"/>
      <c r="AG394" s="11"/>
      <c r="AH394" s="11"/>
      <c r="AI394" s="11"/>
      <c r="AM394" s="11"/>
      <c r="AN394" s="11"/>
      <c r="AO394" s="11"/>
      <c r="AP394" s="11"/>
      <c r="AQ394" s="11"/>
    </row>
    <row r="395" spans="1:43" ht="14.25" customHeight="1">
      <c r="A395" s="11"/>
      <c r="B395" s="11"/>
      <c r="C395" s="11"/>
      <c r="D395" s="11"/>
      <c r="E395" s="28"/>
      <c r="F395" s="11"/>
      <c r="G395" s="11"/>
      <c r="H395" s="11"/>
      <c r="I395" s="11"/>
      <c r="J395" s="11"/>
      <c r="K395" s="11"/>
      <c r="L395" s="11"/>
      <c r="M395" s="11"/>
      <c r="N395" s="11"/>
      <c r="O395" s="11"/>
      <c r="P395" s="11"/>
      <c r="Q395" s="11"/>
      <c r="R395" s="11"/>
      <c r="S395" s="11"/>
      <c r="T395" s="11"/>
      <c r="U395" s="11"/>
      <c r="V395" s="11"/>
      <c r="W395" s="11"/>
      <c r="X395" s="11"/>
      <c r="Y395" s="11"/>
      <c r="Z395" s="11"/>
      <c r="AA395" s="11"/>
      <c r="AB395" s="11"/>
      <c r="AC395" s="11"/>
      <c r="AD395" s="11"/>
      <c r="AE395" s="11"/>
      <c r="AF395" s="11"/>
      <c r="AG395" s="11"/>
      <c r="AH395" s="11"/>
      <c r="AI395" s="11"/>
      <c r="AM395" s="11"/>
      <c r="AN395" s="11"/>
      <c r="AO395" s="11"/>
      <c r="AP395" s="11"/>
      <c r="AQ395" s="11"/>
    </row>
    <row r="396" spans="1:43" ht="14.25" customHeight="1">
      <c r="A396" s="11"/>
      <c r="B396" s="11"/>
      <c r="C396" s="11"/>
      <c r="D396" s="11"/>
      <c r="E396" s="28"/>
      <c r="F396" s="11"/>
      <c r="G396" s="11"/>
      <c r="H396" s="11"/>
      <c r="I396" s="11"/>
      <c r="J396" s="11"/>
      <c r="K396" s="11"/>
      <c r="L396" s="11"/>
      <c r="M396" s="11"/>
      <c r="N396" s="11"/>
      <c r="O396" s="11"/>
      <c r="P396" s="11"/>
      <c r="Q396" s="11"/>
      <c r="R396" s="11"/>
      <c r="S396" s="11"/>
      <c r="T396" s="11"/>
      <c r="U396" s="11"/>
      <c r="V396" s="11"/>
      <c r="W396" s="11"/>
      <c r="X396" s="11"/>
      <c r="Y396" s="11"/>
      <c r="Z396" s="11"/>
      <c r="AA396" s="11"/>
      <c r="AB396" s="11"/>
      <c r="AC396" s="11"/>
      <c r="AD396" s="11"/>
      <c r="AE396" s="11"/>
      <c r="AF396" s="11"/>
      <c r="AG396" s="11"/>
      <c r="AH396" s="11"/>
      <c r="AI396" s="11"/>
      <c r="AM396" s="11"/>
      <c r="AN396" s="11"/>
      <c r="AO396" s="11"/>
      <c r="AP396" s="11"/>
      <c r="AQ396" s="11"/>
    </row>
    <row r="397" spans="1:43" ht="14.25" customHeight="1">
      <c r="A397" s="11"/>
      <c r="B397" s="11"/>
      <c r="C397" s="11"/>
      <c r="D397" s="11"/>
      <c r="E397" s="28"/>
      <c r="F397" s="11"/>
      <c r="G397" s="11"/>
      <c r="H397" s="11"/>
      <c r="I397" s="11"/>
      <c r="J397" s="11"/>
      <c r="K397" s="11"/>
      <c r="L397" s="11"/>
      <c r="M397" s="11"/>
      <c r="N397" s="11"/>
      <c r="O397" s="11"/>
      <c r="P397" s="11"/>
      <c r="Q397" s="11"/>
      <c r="R397" s="11"/>
      <c r="S397" s="11"/>
      <c r="T397" s="11"/>
      <c r="U397" s="11"/>
      <c r="V397" s="11"/>
      <c r="W397" s="11"/>
      <c r="X397" s="11"/>
      <c r="Y397" s="11"/>
      <c r="Z397" s="11"/>
      <c r="AA397" s="11"/>
      <c r="AB397" s="11"/>
      <c r="AC397" s="11"/>
      <c r="AD397" s="11"/>
      <c r="AE397" s="11"/>
      <c r="AF397" s="11"/>
      <c r="AG397" s="11"/>
      <c r="AH397" s="11"/>
      <c r="AI397" s="11"/>
      <c r="AM397" s="11"/>
      <c r="AN397" s="11"/>
      <c r="AO397" s="11"/>
      <c r="AP397" s="11"/>
      <c r="AQ397" s="11"/>
    </row>
    <row r="398" spans="1:43" ht="14.25" customHeight="1">
      <c r="A398" s="11"/>
      <c r="B398" s="11"/>
      <c r="C398" s="11"/>
      <c r="D398" s="11"/>
      <c r="E398" s="28"/>
      <c r="F398" s="11"/>
      <c r="G398" s="11"/>
      <c r="H398" s="11"/>
      <c r="I398" s="11"/>
      <c r="J398" s="11"/>
      <c r="K398" s="11"/>
      <c r="L398" s="11"/>
      <c r="M398" s="11"/>
      <c r="N398" s="11"/>
      <c r="O398" s="11"/>
      <c r="P398" s="11"/>
      <c r="Q398" s="11"/>
      <c r="R398" s="11"/>
      <c r="S398" s="11"/>
      <c r="T398" s="11"/>
      <c r="U398" s="11"/>
      <c r="V398" s="11"/>
      <c r="W398" s="11"/>
      <c r="X398" s="11"/>
      <c r="Y398" s="11"/>
      <c r="Z398" s="11"/>
      <c r="AA398" s="11"/>
      <c r="AB398" s="11"/>
      <c r="AC398" s="11"/>
      <c r="AD398" s="11"/>
      <c r="AE398" s="11"/>
      <c r="AF398" s="11"/>
      <c r="AG398" s="11"/>
      <c r="AH398" s="11"/>
      <c r="AI398" s="11"/>
      <c r="AM398" s="11"/>
      <c r="AN398" s="11"/>
      <c r="AO398" s="11"/>
      <c r="AP398" s="11"/>
      <c r="AQ398" s="11"/>
    </row>
    <row r="399" spans="1:43" ht="14.25" customHeight="1">
      <c r="A399" s="11"/>
      <c r="B399" s="11"/>
      <c r="C399" s="11"/>
      <c r="D399" s="11"/>
      <c r="E399" s="28"/>
      <c r="F399" s="11"/>
      <c r="G399" s="11"/>
      <c r="H399" s="11"/>
      <c r="I399" s="11"/>
      <c r="J399" s="11"/>
      <c r="K399" s="11"/>
      <c r="L399" s="11"/>
      <c r="M399" s="11"/>
      <c r="N399" s="11"/>
      <c r="O399" s="11"/>
      <c r="P399" s="11"/>
      <c r="Q399" s="11"/>
      <c r="R399" s="11"/>
      <c r="S399" s="11"/>
      <c r="T399" s="11"/>
      <c r="U399" s="11"/>
      <c r="V399" s="11"/>
      <c r="W399" s="11"/>
      <c r="X399" s="11"/>
      <c r="Y399" s="11"/>
      <c r="Z399" s="11"/>
      <c r="AA399" s="11"/>
      <c r="AB399" s="11"/>
      <c r="AC399" s="11"/>
      <c r="AD399" s="11"/>
      <c r="AE399" s="11"/>
      <c r="AF399" s="11"/>
      <c r="AG399" s="11"/>
      <c r="AH399" s="11"/>
      <c r="AI399" s="11"/>
      <c r="AM399" s="11"/>
      <c r="AN399" s="11"/>
      <c r="AO399" s="11"/>
      <c r="AP399" s="11"/>
      <c r="AQ399" s="11"/>
    </row>
    <row r="400" spans="1:43" ht="14.25" customHeight="1">
      <c r="A400" s="11"/>
      <c r="B400" s="11"/>
      <c r="C400" s="11"/>
      <c r="D400" s="11"/>
      <c r="E400" s="28"/>
      <c r="F400" s="11"/>
      <c r="G400" s="11"/>
      <c r="H400" s="11"/>
      <c r="I400" s="11"/>
      <c r="J400" s="11"/>
      <c r="K400" s="11"/>
      <c r="L400" s="11"/>
      <c r="M400" s="11"/>
      <c r="N400" s="11"/>
      <c r="O400" s="11"/>
      <c r="P400" s="11"/>
      <c r="Q400" s="11"/>
      <c r="R400" s="11"/>
      <c r="S400" s="11"/>
      <c r="T400" s="11"/>
      <c r="U400" s="11"/>
      <c r="V400" s="11"/>
      <c r="W400" s="11"/>
      <c r="X400" s="11"/>
      <c r="Y400" s="11"/>
      <c r="Z400" s="11"/>
      <c r="AA400" s="11"/>
      <c r="AB400" s="11"/>
      <c r="AC400" s="11"/>
      <c r="AD400" s="11"/>
      <c r="AE400" s="11"/>
      <c r="AF400" s="11"/>
      <c r="AG400" s="11"/>
      <c r="AH400" s="11"/>
      <c r="AI400" s="11"/>
      <c r="AM400" s="11"/>
      <c r="AN400" s="11"/>
      <c r="AO400" s="11"/>
      <c r="AP400" s="11"/>
      <c r="AQ400" s="11"/>
    </row>
    <row r="401" spans="1:43" ht="14.25" customHeight="1">
      <c r="A401" s="11"/>
      <c r="B401" s="11"/>
      <c r="C401" s="11"/>
      <c r="D401" s="11"/>
      <c r="E401" s="28"/>
      <c r="F401" s="11"/>
      <c r="G401" s="11"/>
      <c r="H401" s="11"/>
      <c r="I401" s="11"/>
      <c r="J401" s="11"/>
      <c r="K401" s="11"/>
      <c r="L401" s="11"/>
      <c r="M401" s="11"/>
      <c r="N401" s="11"/>
      <c r="O401" s="11"/>
      <c r="P401" s="11"/>
      <c r="Q401" s="11"/>
      <c r="R401" s="11"/>
      <c r="S401" s="11"/>
      <c r="T401" s="11"/>
      <c r="U401" s="11"/>
      <c r="V401" s="11"/>
      <c r="W401" s="11"/>
      <c r="X401" s="11"/>
      <c r="Y401" s="11"/>
      <c r="Z401" s="11"/>
      <c r="AA401" s="11"/>
      <c r="AB401" s="11"/>
      <c r="AC401" s="11"/>
      <c r="AD401" s="11"/>
      <c r="AE401" s="11"/>
      <c r="AF401" s="11"/>
      <c r="AG401" s="11"/>
      <c r="AH401" s="11"/>
      <c r="AI401" s="11"/>
      <c r="AM401" s="11"/>
      <c r="AN401" s="11"/>
      <c r="AO401" s="11"/>
      <c r="AP401" s="11"/>
      <c r="AQ401" s="11"/>
    </row>
    <row r="402" spans="1:43" ht="14.25" customHeight="1">
      <c r="A402" s="11"/>
      <c r="B402" s="11"/>
      <c r="C402" s="11"/>
      <c r="D402" s="11"/>
      <c r="E402" s="28"/>
      <c r="F402" s="11"/>
      <c r="G402" s="11"/>
      <c r="H402" s="11"/>
      <c r="I402" s="11"/>
      <c r="J402" s="11"/>
      <c r="K402" s="11"/>
      <c r="L402" s="11"/>
      <c r="M402" s="11"/>
      <c r="N402" s="11"/>
      <c r="O402" s="11"/>
      <c r="P402" s="11"/>
      <c r="Q402" s="11"/>
      <c r="R402" s="11"/>
      <c r="S402" s="11"/>
      <c r="T402" s="11"/>
      <c r="U402" s="11"/>
      <c r="V402" s="11"/>
      <c r="W402" s="11"/>
      <c r="X402" s="11"/>
      <c r="Y402" s="11"/>
      <c r="Z402" s="11"/>
      <c r="AA402" s="11"/>
      <c r="AB402" s="11"/>
      <c r="AC402" s="11"/>
      <c r="AD402" s="11"/>
      <c r="AE402" s="11"/>
      <c r="AF402" s="11"/>
      <c r="AG402" s="11"/>
      <c r="AH402" s="11"/>
      <c r="AI402" s="11"/>
      <c r="AM402" s="11"/>
      <c r="AN402" s="11"/>
      <c r="AO402" s="11"/>
      <c r="AP402" s="11"/>
      <c r="AQ402" s="11"/>
    </row>
    <row r="403" spans="1:43" ht="14.25" customHeight="1">
      <c r="A403" s="11"/>
      <c r="B403" s="11"/>
      <c r="C403" s="11"/>
      <c r="D403" s="11"/>
      <c r="E403" s="28"/>
      <c r="F403" s="11"/>
      <c r="G403" s="11"/>
      <c r="H403" s="11"/>
      <c r="I403" s="11"/>
      <c r="J403" s="11"/>
      <c r="K403" s="11"/>
      <c r="L403" s="11"/>
      <c r="M403" s="11"/>
      <c r="N403" s="11"/>
      <c r="O403" s="11"/>
      <c r="P403" s="11"/>
      <c r="Q403" s="11"/>
      <c r="R403" s="11"/>
      <c r="S403" s="11"/>
      <c r="T403" s="11"/>
      <c r="U403" s="11"/>
      <c r="V403" s="11"/>
      <c r="W403" s="11"/>
      <c r="X403" s="11"/>
      <c r="Y403" s="11"/>
      <c r="Z403" s="11"/>
      <c r="AA403" s="11"/>
      <c r="AB403" s="11"/>
      <c r="AC403" s="11"/>
      <c r="AD403" s="11"/>
      <c r="AE403" s="11"/>
      <c r="AF403" s="11"/>
      <c r="AG403" s="11"/>
      <c r="AH403" s="11"/>
      <c r="AI403" s="11"/>
      <c r="AM403" s="11"/>
      <c r="AN403" s="11"/>
      <c r="AO403" s="11"/>
      <c r="AP403" s="11"/>
      <c r="AQ403" s="11"/>
    </row>
    <row r="404" spans="1:43" ht="14.25" customHeight="1">
      <c r="A404" s="11"/>
      <c r="B404" s="11"/>
      <c r="C404" s="11"/>
      <c r="D404" s="11"/>
      <c r="E404" s="28"/>
      <c r="F404" s="11"/>
      <c r="G404" s="11"/>
      <c r="H404" s="11"/>
      <c r="I404" s="11"/>
      <c r="J404" s="11"/>
      <c r="K404" s="11"/>
      <c r="L404" s="11"/>
      <c r="M404" s="11"/>
      <c r="N404" s="11"/>
      <c r="O404" s="11"/>
      <c r="P404" s="11"/>
      <c r="Q404" s="11"/>
      <c r="R404" s="11"/>
      <c r="S404" s="11"/>
      <c r="T404" s="11"/>
      <c r="U404" s="11"/>
      <c r="V404" s="11"/>
      <c r="W404" s="11"/>
      <c r="X404" s="11"/>
      <c r="Y404" s="11"/>
      <c r="Z404" s="11"/>
      <c r="AA404" s="11"/>
      <c r="AB404" s="11"/>
      <c r="AC404" s="11"/>
      <c r="AD404" s="11"/>
      <c r="AE404" s="11"/>
      <c r="AF404" s="11"/>
      <c r="AG404" s="11"/>
      <c r="AH404" s="11"/>
      <c r="AI404" s="11"/>
      <c r="AM404" s="11"/>
      <c r="AN404" s="11"/>
      <c r="AO404" s="11"/>
      <c r="AP404" s="11"/>
      <c r="AQ404" s="11"/>
    </row>
    <row r="405" spans="1:43" ht="14.25" customHeight="1">
      <c r="A405" s="11"/>
      <c r="B405" s="11"/>
      <c r="C405" s="11"/>
      <c r="D405" s="11"/>
      <c r="E405" s="28"/>
      <c r="F405" s="11"/>
      <c r="G405" s="11"/>
      <c r="H405" s="11"/>
      <c r="I405" s="11"/>
      <c r="J405" s="11"/>
      <c r="K405" s="11"/>
      <c r="L405" s="11"/>
      <c r="M405" s="11"/>
      <c r="N405" s="11"/>
      <c r="O405" s="11"/>
      <c r="P405" s="11"/>
      <c r="Q405" s="11"/>
      <c r="R405" s="11"/>
      <c r="S405" s="11"/>
      <c r="T405" s="11"/>
      <c r="U405" s="11"/>
      <c r="V405" s="11"/>
      <c r="W405" s="11"/>
      <c r="X405" s="11"/>
      <c r="Y405" s="11"/>
      <c r="Z405" s="11"/>
      <c r="AA405" s="11"/>
      <c r="AB405" s="11"/>
      <c r="AC405" s="11"/>
      <c r="AD405" s="11"/>
      <c r="AE405" s="11"/>
      <c r="AF405" s="11"/>
      <c r="AG405" s="11"/>
      <c r="AH405" s="11"/>
      <c r="AI405" s="11"/>
      <c r="AM405" s="11"/>
      <c r="AN405" s="11"/>
      <c r="AO405" s="11"/>
      <c r="AP405" s="11"/>
      <c r="AQ405" s="11"/>
    </row>
    <row r="406" spans="1:43" ht="14.25" customHeight="1">
      <c r="A406" s="11"/>
      <c r="B406" s="11"/>
      <c r="C406" s="11"/>
      <c r="D406" s="11"/>
      <c r="E406" s="28"/>
      <c r="F406" s="11"/>
      <c r="G406" s="11"/>
      <c r="H406" s="11"/>
      <c r="I406" s="11"/>
      <c r="J406" s="11"/>
      <c r="K406" s="11"/>
      <c r="L406" s="11"/>
      <c r="M406" s="11"/>
      <c r="N406" s="11"/>
      <c r="O406" s="11"/>
      <c r="P406" s="11"/>
      <c r="Q406" s="11"/>
      <c r="R406" s="11"/>
      <c r="S406" s="11"/>
      <c r="T406" s="11"/>
      <c r="U406" s="11"/>
      <c r="V406" s="11"/>
      <c r="W406" s="11"/>
      <c r="X406" s="11"/>
      <c r="Y406" s="11"/>
      <c r="Z406" s="11"/>
      <c r="AA406" s="11"/>
      <c r="AB406" s="11"/>
      <c r="AC406" s="11"/>
      <c r="AD406" s="11"/>
      <c r="AE406" s="11"/>
      <c r="AF406" s="11"/>
      <c r="AG406" s="11"/>
      <c r="AH406" s="11"/>
      <c r="AI406" s="11"/>
      <c r="AM406" s="11"/>
      <c r="AN406" s="11"/>
      <c r="AO406" s="11"/>
      <c r="AP406" s="11"/>
      <c r="AQ406" s="11"/>
    </row>
    <row r="407" spans="1:43" ht="14.25" customHeight="1">
      <c r="A407" s="11"/>
      <c r="B407" s="11"/>
      <c r="C407" s="11"/>
      <c r="D407" s="11"/>
      <c r="E407" s="28"/>
      <c r="F407" s="11"/>
      <c r="G407" s="11"/>
      <c r="H407" s="11"/>
      <c r="I407" s="11"/>
      <c r="J407" s="11"/>
      <c r="K407" s="11"/>
      <c r="L407" s="11"/>
      <c r="M407" s="11"/>
      <c r="N407" s="11"/>
      <c r="O407" s="11"/>
      <c r="P407" s="11"/>
      <c r="Q407" s="11"/>
      <c r="R407" s="11"/>
      <c r="S407" s="11"/>
      <c r="T407" s="11"/>
      <c r="U407" s="11"/>
      <c r="V407" s="11"/>
      <c r="W407" s="11"/>
      <c r="X407" s="11"/>
      <c r="Y407" s="11"/>
      <c r="Z407" s="11"/>
      <c r="AA407" s="11"/>
      <c r="AB407" s="11"/>
      <c r="AC407" s="11"/>
      <c r="AD407" s="11"/>
      <c r="AE407" s="11"/>
      <c r="AF407" s="11"/>
      <c r="AG407" s="11"/>
      <c r="AH407" s="11"/>
      <c r="AI407" s="11"/>
      <c r="AM407" s="11"/>
      <c r="AN407" s="11"/>
      <c r="AO407" s="11"/>
      <c r="AP407" s="11"/>
      <c r="AQ407" s="11"/>
    </row>
    <row r="408" spans="1:43" ht="14.25" customHeight="1">
      <c r="A408" s="11"/>
      <c r="B408" s="11"/>
      <c r="C408" s="11"/>
      <c r="D408" s="11"/>
      <c r="E408" s="28"/>
      <c r="F408" s="11"/>
      <c r="G408" s="11"/>
      <c r="H408" s="11"/>
      <c r="I408" s="11"/>
      <c r="J408" s="11"/>
      <c r="K408" s="11"/>
      <c r="L408" s="11"/>
      <c r="M408" s="11"/>
      <c r="N408" s="11"/>
      <c r="O408" s="11"/>
      <c r="P408" s="11"/>
      <c r="Q408" s="11"/>
      <c r="R408" s="11"/>
      <c r="S408" s="11"/>
      <c r="T408" s="11"/>
      <c r="U408" s="11"/>
      <c r="V408" s="11"/>
      <c r="W408" s="11"/>
      <c r="X408" s="11"/>
      <c r="Y408" s="11"/>
      <c r="Z408" s="11"/>
      <c r="AA408" s="11"/>
      <c r="AB408" s="11"/>
      <c r="AC408" s="11"/>
      <c r="AD408" s="11"/>
      <c r="AE408" s="11"/>
      <c r="AF408" s="11"/>
      <c r="AG408" s="11"/>
      <c r="AH408" s="11"/>
      <c r="AI408" s="11"/>
      <c r="AM408" s="11"/>
      <c r="AN408" s="11"/>
      <c r="AO408" s="11"/>
      <c r="AP408" s="11"/>
      <c r="AQ408" s="11"/>
    </row>
    <row r="409" spans="1:43" ht="14.25" customHeight="1">
      <c r="A409" s="11"/>
      <c r="B409" s="11"/>
      <c r="C409" s="11"/>
      <c r="D409" s="11"/>
      <c r="E409" s="28"/>
      <c r="F409" s="11"/>
      <c r="G409" s="11"/>
      <c r="H409" s="11"/>
      <c r="I409" s="11"/>
      <c r="J409" s="11"/>
      <c r="K409" s="11"/>
      <c r="L409" s="11"/>
      <c r="M409" s="11"/>
      <c r="N409" s="11"/>
      <c r="O409" s="11"/>
      <c r="P409" s="11"/>
      <c r="Q409" s="11"/>
      <c r="R409" s="11"/>
      <c r="S409" s="11"/>
      <c r="T409" s="11"/>
      <c r="U409" s="11"/>
      <c r="V409" s="11"/>
      <c r="W409" s="11"/>
      <c r="X409" s="11"/>
      <c r="Y409" s="11"/>
      <c r="Z409" s="11"/>
      <c r="AA409" s="11"/>
      <c r="AB409" s="11"/>
      <c r="AC409" s="11"/>
      <c r="AD409" s="11"/>
      <c r="AE409" s="11"/>
      <c r="AF409" s="11"/>
      <c r="AG409" s="11"/>
      <c r="AH409" s="11"/>
      <c r="AI409" s="11"/>
      <c r="AM409" s="11"/>
      <c r="AN409" s="11"/>
      <c r="AO409" s="11"/>
      <c r="AP409" s="11"/>
      <c r="AQ409" s="11"/>
    </row>
    <row r="410" spans="1:43" ht="14.25" customHeight="1">
      <c r="A410" s="11"/>
      <c r="B410" s="11"/>
      <c r="C410" s="11"/>
      <c r="D410" s="11"/>
      <c r="E410" s="28"/>
      <c r="F410" s="11"/>
      <c r="G410" s="11"/>
      <c r="H410" s="11"/>
      <c r="I410" s="11"/>
      <c r="J410" s="11"/>
      <c r="K410" s="11"/>
      <c r="L410" s="11"/>
      <c r="M410" s="11"/>
      <c r="N410" s="11"/>
      <c r="O410" s="11"/>
      <c r="P410" s="11"/>
      <c r="Q410" s="11"/>
      <c r="R410" s="11"/>
      <c r="S410" s="11"/>
      <c r="T410" s="11"/>
      <c r="U410" s="11"/>
      <c r="V410" s="11"/>
      <c r="W410" s="11"/>
      <c r="X410" s="11"/>
      <c r="Y410" s="11"/>
      <c r="Z410" s="11"/>
      <c r="AA410" s="11"/>
      <c r="AB410" s="11"/>
      <c r="AC410" s="11"/>
      <c r="AD410" s="11"/>
      <c r="AE410" s="11"/>
      <c r="AF410" s="11"/>
      <c r="AG410" s="11"/>
      <c r="AH410" s="11"/>
      <c r="AI410" s="11"/>
      <c r="AM410" s="11"/>
      <c r="AN410" s="11"/>
      <c r="AO410" s="11"/>
      <c r="AP410" s="11"/>
      <c r="AQ410" s="11"/>
    </row>
    <row r="411" spans="1:43" ht="14.25" customHeight="1">
      <c r="A411" s="11"/>
      <c r="B411" s="11"/>
      <c r="C411" s="11"/>
      <c r="D411" s="11"/>
      <c r="E411" s="28"/>
      <c r="F411" s="11"/>
      <c r="G411" s="11"/>
      <c r="H411" s="11"/>
      <c r="I411" s="11"/>
      <c r="J411" s="11"/>
      <c r="K411" s="11"/>
      <c r="L411" s="11"/>
      <c r="M411" s="11"/>
      <c r="N411" s="11"/>
      <c r="O411" s="11"/>
      <c r="P411" s="11"/>
      <c r="Q411" s="11"/>
      <c r="R411" s="11"/>
      <c r="S411" s="11"/>
      <c r="T411" s="11"/>
      <c r="U411" s="11"/>
      <c r="V411" s="11"/>
      <c r="W411" s="11"/>
      <c r="X411" s="11"/>
      <c r="Y411" s="11"/>
      <c r="Z411" s="11"/>
      <c r="AA411" s="11"/>
      <c r="AB411" s="11"/>
      <c r="AC411" s="11"/>
      <c r="AD411" s="11"/>
      <c r="AE411" s="11"/>
      <c r="AF411" s="11"/>
      <c r="AG411" s="11"/>
      <c r="AH411" s="11"/>
      <c r="AI411" s="11"/>
      <c r="AM411" s="11"/>
      <c r="AN411" s="11"/>
      <c r="AO411" s="11"/>
      <c r="AP411" s="11"/>
      <c r="AQ411" s="11"/>
    </row>
    <row r="412" spans="1:43" ht="14.25" customHeight="1">
      <c r="A412" s="11"/>
      <c r="B412" s="11"/>
      <c r="C412" s="11"/>
      <c r="D412" s="11"/>
      <c r="E412" s="28"/>
      <c r="F412" s="11"/>
      <c r="G412" s="11"/>
      <c r="H412" s="11"/>
      <c r="I412" s="11"/>
      <c r="J412" s="11"/>
      <c r="K412" s="11"/>
      <c r="L412" s="11"/>
      <c r="M412" s="11"/>
      <c r="N412" s="11"/>
      <c r="O412" s="11"/>
      <c r="P412" s="11"/>
      <c r="Q412" s="11"/>
      <c r="R412" s="11"/>
      <c r="S412" s="11"/>
      <c r="T412" s="11"/>
      <c r="U412" s="11"/>
      <c r="V412" s="11"/>
      <c r="W412" s="11"/>
      <c r="X412" s="11"/>
      <c r="Y412" s="11"/>
      <c r="Z412" s="11"/>
      <c r="AA412" s="11"/>
      <c r="AB412" s="11"/>
      <c r="AC412" s="11"/>
      <c r="AD412" s="11"/>
      <c r="AE412" s="11"/>
      <c r="AF412" s="11"/>
      <c r="AG412" s="11"/>
      <c r="AH412" s="11"/>
      <c r="AI412" s="11"/>
      <c r="AM412" s="11"/>
      <c r="AN412" s="11"/>
      <c r="AO412" s="11"/>
      <c r="AP412" s="11"/>
      <c r="AQ412" s="11"/>
    </row>
    <row r="413" spans="1:43" ht="14.25" customHeight="1">
      <c r="A413" s="11"/>
      <c r="B413" s="11"/>
      <c r="C413" s="11"/>
      <c r="D413" s="11"/>
      <c r="E413" s="28"/>
      <c r="F413" s="11"/>
      <c r="G413" s="11"/>
      <c r="H413" s="11"/>
      <c r="I413" s="11"/>
      <c r="J413" s="11"/>
      <c r="K413" s="11"/>
      <c r="L413" s="11"/>
      <c r="M413" s="11"/>
      <c r="N413" s="11"/>
      <c r="O413" s="11"/>
      <c r="P413" s="11"/>
      <c r="Q413" s="11"/>
      <c r="R413" s="11"/>
      <c r="S413" s="11"/>
      <c r="T413" s="11"/>
      <c r="U413" s="11"/>
      <c r="V413" s="11"/>
      <c r="W413" s="11"/>
      <c r="X413" s="11"/>
      <c r="Y413" s="11"/>
      <c r="Z413" s="11"/>
      <c r="AA413" s="11"/>
      <c r="AB413" s="11"/>
      <c r="AC413" s="11"/>
      <c r="AD413" s="11"/>
      <c r="AE413" s="11"/>
      <c r="AF413" s="11"/>
      <c r="AG413" s="11"/>
      <c r="AH413" s="11"/>
      <c r="AI413" s="11"/>
      <c r="AM413" s="11"/>
      <c r="AN413" s="11"/>
      <c r="AO413" s="11"/>
      <c r="AP413" s="11"/>
      <c r="AQ413" s="11"/>
    </row>
    <row r="414" spans="1:43" ht="14.25" customHeight="1">
      <c r="A414" s="11"/>
      <c r="B414" s="11"/>
      <c r="C414" s="11"/>
      <c r="D414" s="11"/>
      <c r="E414" s="28"/>
      <c r="F414" s="11"/>
      <c r="G414" s="11"/>
      <c r="H414" s="11"/>
      <c r="I414" s="11"/>
      <c r="J414" s="11"/>
      <c r="K414" s="11"/>
      <c r="L414" s="11"/>
      <c r="M414" s="11"/>
      <c r="N414" s="11"/>
      <c r="O414" s="11"/>
      <c r="P414" s="11"/>
      <c r="Q414" s="11"/>
      <c r="R414" s="11"/>
      <c r="S414" s="11"/>
      <c r="T414" s="11"/>
      <c r="U414" s="11"/>
      <c r="V414" s="11"/>
      <c r="W414" s="11"/>
      <c r="X414" s="11"/>
      <c r="Y414" s="11"/>
      <c r="Z414" s="11"/>
      <c r="AA414" s="11"/>
      <c r="AB414" s="11"/>
      <c r="AC414" s="11"/>
      <c r="AD414" s="11"/>
      <c r="AE414" s="11"/>
      <c r="AF414" s="11"/>
      <c r="AG414" s="11"/>
      <c r="AH414" s="11"/>
      <c r="AI414" s="11"/>
      <c r="AM414" s="11"/>
      <c r="AN414" s="11"/>
      <c r="AO414" s="11"/>
      <c r="AP414" s="11"/>
      <c r="AQ414" s="11"/>
    </row>
    <row r="415" spans="1:43" ht="14.25" customHeight="1">
      <c r="A415" s="11"/>
      <c r="B415" s="11"/>
      <c r="C415" s="11"/>
      <c r="D415" s="11"/>
      <c r="E415" s="28"/>
      <c r="F415" s="11"/>
      <c r="G415" s="11"/>
      <c r="H415" s="11"/>
      <c r="I415" s="11"/>
      <c r="J415" s="11"/>
      <c r="K415" s="11"/>
      <c r="L415" s="11"/>
      <c r="M415" s="11"/>
      <c r="N415" s="11"/>
      <c r="O415" s="11"/>
      <c r="P415" s="11"/>
      <c r="Q415" s="11"/>
      <c r="R415" s="11"/>
      <c r="S415" s="11"/>
      <c r="T415" s="11"/>
      <c r="U415" s="11"/>
      <c r="V415" s="11"/>
      <c r="W415" s="11"/>
      <c r="X415" s="11"/>
      <c r="Y415" s="11"/>
      <c r="Z415" s="11"/>
      <c r="AA415" s="11"/>
      <c r="AB415" s="11"/>
      <c r="AC415" s="11"/>
      <c r="AD415" s="11"/>
      <c r="AE415" s="11"/>
      <c r="AF415" s="11"/>
      <c r="AG415" s="11"/>
      <c r="AH415" s="11"/>
      <c r="AI415" s="11"/>
      <c r="AM415" s="11"/>
      <c r="AN415" s="11"/>
      <c r="AO415" s="11"/>
      <c r="AP415" s="11"/>
      <c r="AQ415" s="11"/>
    </row>
    <row r="416" spans="1:43" ht="14.25" customHeight="1">
      <c r="A416" s="11"/>
      <c r="B416" s="11"/>
      <c r="C416" s="11"/>
      <c r="D416" s="11"/>
      <c r="E416" s="28"/>
      <c r="F416" s="11"/>
      <c r="G416" s="11"/>
      <c r="H416" s="11"/>
      <c r="I416" s="11"/>
      <c r="J416" s="11"/>
      <c r="K416" s="11"/>
      <c r="L416" s="11"/>
      <c r="M416" s="11"/>
      <c r="N416" s="11"/>
      <c r="O416" s="11"/>
      <c r="P416" s="11"/>
      <c r="Q416" s="11"/>
      <c r="R416" s="11"/>
      <c r="S416" s="11"/>
      <c r="T416" s="11"/>
      <c r="U416" s="11"/>
      <c r="V416" s="11"/>
      <c r="W416" s="11"/>
      <c r="X416" s="11"/>
      <c r="Y416" s="11"/>
      <c r="Z416" s="11"/>
      <c r="AA416" s="11"/>
      <c r="AB416" s="11"/>
      <c r="AC416" s="11"/>
      <c r="AD416" s="11"/>
      <c r="AE416" s="11"/>
      <c r="AF416" s="11"/>
      <c r="AG416" s="11"/>
      <c r="AH416" s="11"/>
      <c r="AI416" s="11"/>
      <c r="AM416" s="11"/>
      <c r="AN416" s="11"/>
      <c r="AO416" s="11"/>
      <c r="AP416" s="11"/>
      <c r="AQ416" s="11"/>
    </row>
    <row r="417" spans="1:43" ht="14.25" customHeight="1">
      <c r="A417" s="11"/>
      <c r="B417" s="11"/>
      <c r="C417" s="11"/>
      <c r="D417" s="11"/>
      <c r="E417" s="28"/>
      <c r="F417" s="11"/>
      <c r="G417" s="11"/>
      <c r="H417" s="11"/>
      <c r="I417" s="11"/>
      <c r="J417" s="11"/>
      <c r="K417" s="11"/>
      <c r="L417" s="11"/>
      <c r="M417" s="11"/>
      <c r="N417" s="11"/>
      <c r="O417" s="11"/>
      <c r="P417" s="11"/>
      <c r="Q417" s="11"/>
      <c r="R417" s="11"/>
      <c r="S417" s="11"/>
      <c r="T417" s="11"/>
      <c r="U417" s="11"/>
      <c r="V417" s="11"/>
      <c r="W417" s="11"/>
      <c r="X417" s="11"/>
      <c r="Y417" s="11"/>
      <c r="Z417" s="11"/>
      <c r="AA417" s="11"/>
      <c r="AB417" s="11"/>
      <c r="AC417" s="11"/>
      <c r="AD417" s="11"/>
      <c r="AE417" s="11"/>
      <c r="AF417" s="11"/>
      <c r="AG417" s="11"/>
      <c r="AH417" s="11"/>
      <c r="AI417" s="11"/>
      <c r="AM417" s="11"/>
      <c r="AN417" s="11"/>
      <c r="AO417" s="11"/>
      <c r="AP417" s="11"/>
      <c r="AQ417" s="11"/>
    </row>
    <row r="418" spans="1:43" ht="14.25" customHeight="1">
      <c r="A418" s="11"/>
      <c r="B418" s="11"/>
      <c r="C418" s="11"/>
      <c r="D418" s="11"/>
      <c r="E418" s="28"/>
      <c r="F418" s="11"/>
      <c r="G418" s="11"/>
      <c r="H418" s="11"/>
      <c r="I418" s="11"/>
      <c r="J418" s="11"/>
      <c r="K418" s="11"/>
      <c r="L418" s="11"/>
      <c r="M418" s="11"/>
      <c r="N418" s="11"/>
      <c r="O418" s="11"/>
      <c r="P418" s="11"/>
      <c r="Q418" s="11"/>
      <c r="R418" s="11"/>
      <c r="S418" s="11"/>
      <c r="T418" s="11"/>
      <c r="U418" s="11"/>
      <c r="V418" s="11"/>
      <c r="W418" s="11"/>
      <c r="X418" s="11"/>
      <c r="Y418" s="11"/>
      <c r="Z418" s="11"/>
      <c r="AA418" s="11"/>
      <c r="AB418" s="11"/>
      <c r="AC418" s="11"/>
      <c r="AD418" s="11"/>
      <c r="AE418" s="11"/>
      <c r="AF418" s="11"/>
      <c r="AG418" s="11"/>
      <c r="AH418" s="11"/>
      <c r="AI418" s="11"/>
      <c r="AM418" s="11"/>
      <c r="AN418" s="11"/>
      <c r="AO418" s="11"/>
      <c r="AP418" s="11"/>
      <c r="AQ418" s="11"/>
    </row>
    <row r="419" spans="1:43" ht="14.25" customHeight="1">
      <c r="A419" s="11"/>
      <c r="B419" s="11"/>
      <c r="C419" s="11"/>
      <c r="D419" s="11"/>
      <c r="E419" s="28"/>
      <c r="F419" s="11"/>
      <c r="G419" s="11"/>
      <c r="H419" s="11"/>
      <c r="I419" s="11"/>
      <c r="J419" s="11"/>
      <c r="K419" s="11"/>
      <c r="L419" s="11"/>
      <c r="M419" s="11"/>
      <c r="N419" s="11"/>
      <c r="O419" s="11"/>
      <c r="P419" s="11"/>
      <c r="Q419" s="11"/>
      <c r="R419" s="11"/>
      <c r="S419" s="11"/>
      <c r="T419" s="11"/>
      <c r="U419" s="11"/>
      <c r="V419" s="11"/>
      <c r="W419" s="11"/>
      <c r="X419" s="11"/>
      <c r="Y419" s="11"/>
      <c r="Z419" s="11"/>
      <c r="AA419" s="11"/>
      <c r="AB419" s="11"/>
      <c r="AC419" s="11"/>
      <c r="AD419" s="11"/>
      <c r="AE419" s="11"/>
      <c r="AF419" s="11"/>
      <c r="AG419" s="11"/>
      <c r="AH419" s="11"/>
      <c r="AI419" s="11"/>
      <c r="AM419" s="11"/>
      <c r="AN419" s="11"/>
      <c r="AO419" s="11"/>
      <c r="AP419" s="11"/>
      <c r="AQ419" s="11"/>
    </row>
    <row r="420" spans="1:43" ht="14.25" customHeight="1">
      <c r="A420" s="11"/>
      <c r="B420" s="11"/>
      <c r="C420" s="11"/>
      <c r="D420" s="11"/>
      <c r="E420" s="28"/>
      <c r="F420" s="11"/>
      <c r="G420" s="11"/>
      <c r="H420" s="11"/>
      <c r="I420" s="11"/>
      <c r="J420" s="11"/>
      <c r="K420" s="11"/>
      <c r="L420" s="11"/>
      <c r="M420" s="11"/>
      <c r="N420" s="11"/>
      <c r="O420" s="11"/>
      <c r="P420" s="11"/>
      <c r="Q420" s="11"/>
      <c r="R420" s="11"/>
      <c r="S420" s="11"/>
      <c r="T420" s="11"/>
      <c r="U420" s="11"/>
      <c r="V420" s="11"/>
      <c r="W420" s="11"/>
      <c r="X420" s="11"/>
      <c r="Y420" s="11"/>
      <c r="Z420" s="11"/>
      <c r="AA420" s="11"/>
      <c r="AB420" s="11"/>
      <c r="AC420" s="11"/>
      <c r="AD420" s="11"/>
      <c r="AE420" s="11"/>
      <c r="AF420" s="11"/>
      <c r="AG420" s="11"/>
      <c r="AH420" s="11"/>
      <c r="AI420" s="11"/>
      <c r="AM420" s="11"/>
      <c r="AN420" s="11"/>
      <c r="AO420" s="11"/>
      <c r="AP420" s="11"/>
      <c r="AQ420" s="11"/>
    </row>
    <row r="421" spans="1:43" ht="14.25" customHeight="1">
      <c r="A421" s="11"/>
      <c r="B421" s="11"/>
      <c r="C421" s="11"/>
      <c r="D421" s="11"/>
      <c r="E421" s="28"/>
      <c r="F421" s="11"/>
      <c r="G421" s="11"/>
      <c r="H421" s="11"/>
      <c r="I421" s="11"/>
      <c r="J421" s="11"/>
      <c r="K421" s="11"/>
      <c r="L421" s="11"/>
      <c r="M421" s="11"/>
      <c r="N421" s="11"/>
      <c r="O421" s="11"/>
      <c r="P421" s="11"/>
      <c r="Q421" s="11"/>
      <c r="R421" s="11"/>
      <c r="S421" s="11"/>
      <c r="T421" s="11"/>
      <c r="U421" s="11"/>
      <c r="V421" s="11"/>
      <c r="W421" s="11"/>
      <c r="X421" s="11"/>
      <c r="Y421" s="11"/>
      <c r="Z421" s="11"/>
      <c r="AA421" s="11"/>
      <c r="AB421" s="11"/>
      <c r="AC421" s="11"/>
      <c r="AD421" s="11"/>
      <c r="AE421" s="11"/>
      <c r="AF421" s="11"/>
      <c r="AG421" s="11"/>
      <c r="AH421" s="11"/>
      <c r="AI421" s="11"/>
      <c r="AM421" s="11"/>
      <c r="AN421" s="11"/>
      <c r="AO421" s="11"/>
      <c r="AP421" s="11"/>
      <c r="AQ421" s="11"/>
    </row>
    <row r="422" spans="1:43" ht="14.25" customHeight="1">
      <c r="A422" s="11"/>
      <c r="B422" s="11"/>
      <c r="C422" s="11"/>
      <c r="D422" s="11"/>
      <c r="E422" s="28"/>
      <c r="F422" s="11"/>
      <c r="G422" s="11"/>
      <c r="H422" s="11"/>
      <c r="I422" s="11"/>
      <c r="J422" s="11"/>
      <c r="K422" s="11"/>
      <c r="L422" s="11"/>
      <c r="M422" s="11"/>
      <c r="N422" s="11"/>
      <c r="O422" s="11"/>
      <c r="P422" s="11"/>
      <c r="Q422" s="11"/>
      <c r="R422" s="11"/>
      <c r="S422" s="11"/>
      <c r="T422" s="11"/>
      <c r="U422" s="11"/>
      <c r="V422" s="11"/>
      <c r="W422" s="11"/>
      <c r="X422" s="11"/>
      <c r="Y422" s="11"/>
      <c r="Z422" s="11"/>
      <c r="AA422" s="11"/>
      <c r="AB422" s="11"/>
      <c r="AC422" s="11"/>
      <c r="AD422" s="11"/>
      <c r="AE422" s="11"/>
      <c r="AF422" s="11"/>
      <c r="AG422" s="11"/>
      <c r="AH422" s="11"/>
      <c r="AI422" s="11"/>
      <c r="AM422" s="11"/>
      <c r="AN422" s="11"/>
      <c r="AO422" s="11"/>
      <c r="AP422" s="11"/>
      <c r="AQ422" s="11"/>
    </row>
    <row r="423" spans="1:43" ht="14.25" customHeight="1">
      <c r="A423" s="11"/>
      <c r="B423" s="11"/>
      <c r="C423" s="11"/>
      <c r="D423" s="11"/>
      <c r="E423" s="28"/>
      <c r="F423" s="11"/>
      <c r="G423" s="11"/>
      <c r="H423" s="11"/>
      <c r="I423" s="11"/>
      <c r="J423" s="11"/>
      <c r="K423" s="11"/>
      <c r="L423" s="11"/>
      <c r="M423" s="11"/>
      <c r="N423" s="11"/>
      <c r="O423" s="11"/>
      <c r="P423" s="11"/>
      <c r="Q423" s="11"/>
      <c r="R423" s="11"/>
      <c r="S423" s="11"/>
      <c r="T423" s="11"/>
      <c r="U423" s="11"/>
      <c r="V423" s="11"/>
      <c r="W423" s="11"/>
      <c r="X423" s="11"/>
      <c r="Y423" s="11"/>
      <c r="Z423" s="11"/>
      <c r="AA423" s="11"/>
      <c r="AB423" s="11"/>
      <c r="AC423" s="11"/>
      <c r="AD423" s="11"/>
      <c r="AE423" s="11"/>
      <c r="AF423" s="11"/>
      <c r="AG423" s="11"/>
      <c r="AH423" s="11"/>
      <c r="AI423" s="11"/>
      <c r="AM423" s="11"/>
      <c r="AN423" s="11"/>
      <c r="AO423" s="11"/>
      <c r="AP423" s="11"/>
      <c r="AQ423" s="11"/>
    </row>
    <row r="424" spans="1:43" ht="14.25" customHeight="1">
      <c r="A424" s="11"/>
      <c r="B424" s="11"/>
      <c r="C424" s="11"/>
      <c r="D424" s="11"/>
      <c r="E424" s="28"/>
      <c r="F424" s="11"/>
      <c r="G424" s="11"/>
      <c r="H424" s="11"/>
      <c r="I424" s="11"/>
      <c r="J424" s="11"/>
      <c r="K424" s="11"/>
      <c r="L424" s="11"/>
      <c r="M424" s="11"/>
      <c r="N424" s="11"/>
      <c r="O424" s="11"/>
      <c r="P424" s="11"/>
      <c r="Q424" s="11"/>
      <c r="R424" s="11"/>
      <c r="S424" s="11"/>
      <c r="T424" s="11"/>
      <c r="U424" s="11"/>
      <c r="V424" s="11"/>
      <c r="W424" s="11"/>
      <c r="X424" s="11"/>
      <c r="Y424" s="11"/>
      <c r="Z424" s="11"/>
      <c r="AA424" s="11"/>
      <c r="AB424" s="11"/>
      <c r="AC424" s="11"/>
      <c r="AD424" s="11"/>
      <c r="AE424" s="11"/>
      <c r="AF424" s="11"/>
      <c r="AG424" s="11"/>
      <c r="AH424" s="11"/>
      <c r="AI424" s="11"/>
      <c r="AM424" s="11"/>
      <c r="AN424" s="11"/>
      <c r="AO424" s="11"/>
      <c r="AP424" s="11"/>
      <c r="AQ424" s="11"/>
    </row>
    <row r="425" spans="1:43" ht="14.25" customHeight="1">
      <c r="A425" s="11"/>
      <c r="B425" s="11"/>
      <c r="C425" s="11"/>
      <c r="D425" s="11"/>
      <c r="E425" s="28"/>
      <c r="F425" s="11"/>
      <c r="G425" s="11"/>
      <c r="H425" s="11"/>
      <c r="I425" s="11"/>
      <c r="J425" s="11"/>
      <c r="K425" s="11"/>
      <c r="L425" s="11"/>
      <c r="M425" s="11"/>
      <c r="N425" s="11"/>
      <c r="O425" s="11"/>
      <c r="P425" s="11"/>
      <c r="Q425" s="11"/>
      <c r="R425" s="11"/>
      <c r="S425" s="11"/>
      <c r="T425" s="11"/>
      <c r="U425" s="11"/>
      <c r="V425" s="11"/>
      <c r="W425" s="11"/>
      <c r="X425" s="11"/>
      <c r="Y425" s="11"/>
      <c r="Z425" s="11"/>
      <c r="AA425" s="11"/>
      <c r="AB425" s="11"/>
      <c r="AC425" s="11"/>
      <c r="AD425" s="11"/>
      <c r="AE425" s="11"/>
      <c r="AF425" s="11"/>
      <c r="AG425" s="11"/>
      <c r="AH425" s="11"/>
      <c r="AI425" s="11"/>
      <c r="AM425" s="11"/>
      <c r="AN425" s="11"/>
      <c r="AO425" s="11"/>
      <c r="AP425" s="11"/>
      <c r="AQ425" s="11"/>
    </row>
    <row r="426" spans="1:43" ht="14.25" customHeight="1">
      <c r="A426" s="11"/>
      <c r="B426" s="11"/>
      <c r="C426" s="11"/>
      <c r="D426" s="11"/>
      <c r="E426" s="28"/>
      <c r="F426" s="11"/>
      <c r="G426" s="11"/>
      <c r="H426" s="11"/>
      <c r="I426" s="11"/>
      <c r="J426" s="11"/>
      <c r="K426" s="11"/>
      <c r="L426" s="11"/>
      <c r="M426" s="11"/>
      <c r="N426" s="11"/>
      <c r="O426" s="11"/>
      <c r="P426" s="11"/>
      <c r="Q426" s="11"/>
      <c r="R426" s="11"/>
      <c r="S426" s="11"/>
      <c r="T426" s="11"/>
      <c r="U426" s="11"/>
      <c r="V426" s="11"/>
      <c r="W426" s="11"/>
      <c r="X426" s="11"/>
      <c r="Y426" s="11"/>
      <c r="Z426" s="11"/>
      <c r="AA426" s="11"/>
      <c r="AB426" s="11"/>
      <c r="AC426" s="11"/>
      <c r="AD426" s="11"/>
      <c r="AE426" s="11"/>
      <c r="AF426" s="11"/>
      <c r="AG426" s="11"/>
      <c r="AH426" s="11"/>
      <c r="AI426" s="11"/>
      <c r="AM426" s="11"/>
      <c r="AN426" s="11"/>
      <c r="AO426" s="11"/>
      <c r="AP426" s="11"/>
      <c r="AQ426" s="11"/>
    </row>
    <row r="427" spans="1:43" ht="14.25" customHeight="1">
      <c r="A427" s="11"/>
      <c r="B427" s="11"/>
      <c r="C427" s="11"/>
      <c r="D427" s="11"/>
      <c r="E427" s="28"/>
      <c r="F427" s="11"/>
      <c r="G427" s="11"/>
      <c r="H427" s="11"/>
      <c r="I427" s="11"/>
      <c r="J427" s="11"/>
      <c r="K427" s="11"/>
      <c r="L427" s="11"/>
      <c r="M427" s="11"/>
      <c r="N427" s="11"/>
      <c r="O427" s="11"/>
      <c r="P427" s="11"/>
      <c r="Q427" s="11"/>
      <c r="R427" s="11"/>
      <c r="S427" s="11"/>
      <c r="T427" s="11"/>
      <c r="U427" s="11"/>
      <c r="V427" s="11"/>
      <c r="W427" s="11"/>
      <c r="X427" s="11"/>
      <c r="Y427" s="11"/>
      <c r="Z427" s="11"/>
      <c r="AA427" s="11"/>
      <c r="AB427" s="11"/>
      <c r="AC427" s="11"/>
      <c r="AD427" s="11"/>
      <c r="AE427" s="11"/>
      <c r="AF427" s="11"/>
      <c r="AG427" s="11"/>
      <c r="AH427" s="11"/>
      <c r="AI427" s="11"/>
      <c r="AM427" s="11"/>
      <c r="AN427" s="11"/>
      <c r="AO427" s="11"/>
      <c r="AP427" s="11"/>
      <c r="AQ427" s="11"/>
    </row>
    <row r="428" spans="1:43" ht="14.25" customHeight="1">
      <c r="A428" s="11"/>
      <c r="B428" s="11"/>
      <c r="C428" s="11"/>
      <c r="D428" s="11"/>
      <c r="E428" s="28"/>
      <c r="F428" s="11"/>
      <c r="G428" s="11"/>
      <c r="H428" s="11"/>
      <c r="I428" s="11"/>
      <c r="J428" s="11"/>
      <c r="K428" s="11"/>
      <c r="L428" s="11"/>
      <c r="M428" s="11"/>
      <c r="N428" s="11"/>
      <c r="O428" s="11"/>
      <c r="P428" s="11"/>
      <c r="Q428" s="11"/>
      <c r="R428" s="11"/>
      <c r="S428" s="11"/>
      <c r="T428" s="11"/>
      <c r="U428" s="11"/>
      <c r="V428" s="11"/>
      <c r="W428" s="11"/>
      <c r="X428" s="11"/>
      <c r="Y428" s="11"/>
      <c r="Z428" s="11"/>
      <c r="AA428" s="11"/>
      <c r="AB428" s="11"/>
      <c r="AC428" s="11"/>
      <c r="AD428" s="11"/>
      <c r="AE428" s="11"/>
      <c r="AF428" s="11"/>
      <c r="AG428" s="11"/>
      <c r="AH428" s="11"/>
      <c r="AI428" s="11"/>
      <c r="AM428" s="11"/>
      <c r="AN428" s="11"/>
      <c r="AO428" s="11"/>
      <c r="AP428" s="11"/>
      <c r="AQ428" s="11"/>
    </row>
    <row r="429" spans="1:43" ht="14.25" customHeight="1">
      <c r="A429" s="11"/>
      <c r="B429" s="11"/>
      <c r="C429" s="11"/>
      <c r="D429" s="11"/>
      <c r="E429" s="28"/>
      <c r="F429" s="11"/>
      <c r="G429" s="11"/>
      <c r="H429" s="11"/>
      <c r="I429" s="11"/>
      <c r="J429" s="11"/>
      <c r="K429" s="11"/>
      <c r="L429" s="11"/>
      <c r="M429" s="11"/>
      <c r="N429" s="11"/>
      <c r="O429" s="11"/>
      <c r="P429" s="11"/>
      <c r="Q429" s="11"/>
      <c r="R429" s="11"/>
      <c r="S429" s="11"/>
      <c r="T429" s="11"/>
      <c r="U429" s="11"/>
      <c r="V429" s="11"/>
      <c r="W429" s="11"/>
      <c r="X429" s="11"/>
      <c r="Y429" s="11"/>
      <c r="Z429" s="11"/>
      <c r="AA429" s="11"/>
      <c r="AB429" s="11"/>
      <c r="AC429" s="11"/>
      <c r="AD429" s="11"/>
      <c r="AE429" s="11"/>
      <c r="AF429" s="11"/>
      <c r="AG429" s="11"/>
      <c r="AH429" s="11"/>
      <c r="AI429" s="11"/>
      <c r="AM429" s="11"/>
      <c r="AN429" s="11"/>
      <c r="AO429" s="11"/>
      <c r="AP429" s="11"/>
      <c r="AQ429" s="11"/>
    </row>
    <row r="430" spans="1:43" ht="14.25" customHeight="1">
      <c r="A430" s="11"/>
      <c r="B430" s="11"/>
      <c r="C430" s="11"/>
      <c r="D430" s="11"/>
      <c r="E430" s="28"/>
      <c r="F430" s="11"/>
      <c r="G430" s="11"/>
      <c r="H430" s="11"/>
      <c r="I430" s="11"/>
      <c r="J430" s="11"/>
      <c r="K430" s="11"/>
      <c r="L430" s="11"/>
      <c r="M430" s="11"/>
      <c r="N430" s="11"/>
      <c r="O430" s="11"/>
      <c r="P430" s="11"/>
      <c r="Q430" s="11"/>
      <c r="R430" s="11"/>
      <c r="S430" s="11"/>
      <c r="T430" s="11"/>
      <c r="U430" s="11"/>
      <c r="V430" s="11"/>
      <c r="W430" s="11"/>
      <c r="X430" s="11"/>
      <c r="Y430" s="11"/>
      <c r="Z430" s="11"/>
      <c r="AA430" s="11"/>
      <c r="AB430" s="11"/>
      <c r="AC430" s="11"/>
      <c r="AD430" s="11"/>
      <c r="AE430" s="11"/>
      <c r="AF430" s="11"/>
      <c r="AG430" s="11"/>
      <c r="AH430" s="11"/>
      <c r="AI430" s="11"/>
      <c r="AM430" s="11"/>
      <c r="AN430" s="11"/>
      <c r="AO430" s="11"/>
      <c r="AP430" s="11"/>
      <c r="AQ430" s="11"/>
    </row>
    <row r="431" spans="1:43" ht="14.25" customHeight="1">
      <c r="A431" s="11"/>
      <c r="B431" s="11"/>
      <c r="C431" s="11"/>
      <c r="D431" s="11"/>
      <c r="E431" s="28"/>
      <c r="F431" s="11"/>
      <c r="G431" s="11"/>
      <c r="H431" s="11"/>
      <c r="I431" s="11"/>
      <c r="J431" s="11"/>
      <c r="K431" s="11"/>
      <c r="L431" s="11"/>
      <c r="M431" s="11"/>
      <c r="N431" s="11"/>
      <c r="O431" s="11"/>
      <c r="P431" s="11"/>
      <c r="Q431" s="11"/>
      <c r="R431" s="11"/>
      <c r="S431" s="11"/>
      <c r="T431" s="11"/>
      <c r="U431" s="11"/>
      <c r="V431" s="11"/>
      <c r="W431" s="11"/>
      <c r="X431" s="11"/>
      <c r="Y431" s="11"/>
      <c r="Z431" s="11"/>
      <c r="AA431" s="11"/>
      <c r="AB431" s="11"/>
      <c r="AC431" s="11"/>
      <c r="AD431" s="11"/>
      <c r="AE431" s="11"/>
      <c r="AF431" s="11"/>
      <c r="AG431" s="11"/>
      <c r="AH431" s="11"/>
      <c r="AI431" s="11"/>
      <c r="AM431" s="11"/>
      <c r="AN431" s="11"/>
      <c r="AO431" s="11"/>
      <c r="AP431" s="11"/>
      <c r="AQ431" s="11"/>
    </row>
    <row r="432" spans="1:43" ht="14.25" customHeight="1">
      <c r="A432" s="11"/>
      <c r="B432" s="11"/>
      <c r="C432" s="11"/>
      <c r="D432" s="11"/>
      <c r="E432" s="28"/>
      <c r="F432" s="11"/>
      <c r="G432" s="11"/>
      <c r="H432" s="11"/>
      <c r="I432" s="11"/>
      <c r="J432" s="11"/>
      <c r="K432" s="11"/>
      <c r="L432" s="11"/>
      <c r="M432" s="11"/>
      <c r="N432" s="11"/>
      <c r="O432" s="11"/>
      <c r="P432" s="11"/>
      <c r="Q432" s="11"/>
      <c r="R432" s="11"/>
      <c r="S432" s="11"/>
      <c r="T432" s="11"/>
      <c r="U432" s="11"/>
      <c r="V432" s="11"/>
      <c r="W432" s="11"/>
      <c r="X432" s="11"/>
      <c r="Y432" s="11"/>
      <c r="Z432" s="11"/>
      <c r="AA432" s="11"/>
      <c r="AB432" s="11"/>
      <c r="AC432" s="11"/>
      <c r="AD432" s="11"/>
      <c r="AE432" s="11"/>
      <c r="AF432" s="11"/>
      <c r="AG432" s="11"/>
      <c r="AH432" s="11"/>
      <c r="AI432" s="11"/>
      <c r="AM432" s="11"/>
      <c r="AN432" s="11"/>
      <c r="AO432" s="11"/>
      <c r="AP432" s="11"/>
      <c r="AQ432" s="11"/>
    </row>
    <row r="433" spans="1:43" ht="14.25" customHeight="1">
      <c r="A433" s="11"/>
      <c r="B433" s="11"/>
      <c r="C433" s="11"/>
      <c r="D433" s="11"/>
      <c r="E433" s="28"/>
      <c r="F433" s="11"/>
      <c r="G433" s="11"/>
      <c r="H433" s="11"/>
      <c r="I433" s="11"/>
      <c r="J433" s="11"/>
      <c r="K433" s="11"/>
      <c r="L433" s="11"/>
      <c r="M433" s="11"/>
      <c r="N433" s="11"/>
      <c r="O433" s="11"/>
      <c r="P433" s="11"/>
      <c r="Q433" s="11"/>
      <c r="R433" s="11"/>
      <c r="S433" s="11"/>
      <c r="T433" s="11"/>
      <c r="U433" s="11"/>
      <c r="V433" s="11"/>
      <c r="W433" s="11"/>
      <c r="X433" s="11"/>
      <c r="Y433" s="11"/>
      <c r="Z433" s="11"/>
      <c r="AA433" s="11"/>
      <c r="AB433" s="11"/>
      <c r="AC433" s="11"/>
      <c r="AD433" s="11"/>
      <c r="AE433" s="11"/>
      <c r="AF433" s="11"/>
      <c r="AG433" s="11"/>
      <c r="AH433" s="11"/>
      <c r="AI433" s="11"/>
      <c r="AM433" s="11"/>
      <c r="AN433" s="11"/>
      <c r="AO433" s="11"/>
      <c r="AP433" s="11"/>
      <c r="AQ433" s="11"/>
    </row>
    <row r="434" spans="1:43" ht="14.25" customHeight="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1"/>
      <c r="AB434" s="11"/>
      <c r="AC434" s="11"/>
      <c r="AD434" s="11"/>
      <c r="AE434" s="11"/>
      <c r="AF434" s="11"/>
      <c r="AG434" s="11"/>
      <c r="AH434" s="11"/>
      <c r="AI434" s="11"/>
      <c r="AM434" s="11"/>
      <c r="AN434" s="11"/>
      <c r="AO434" s="11"/>
      <c r="AP434" s="11"/>
      <c r="AQ434" s="11"/>
    </row>
    <row r="435" spans="1:43" ht="14.25" customHeight="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1"/>
      <c r="AB435" s="11"/>
      <c r="AC435" s="11"/>
      <c r="AD435" s="11"/>
      <c r="AE435" s="11"/>
      <c r="AF435" s="11"/>
      <c r="AG435" s="11"/>
      <c r="AH435" s="11"/>
      <c r="AI435" s="11"/>
      <c r="AM435" s="11"/>
      <c r="AN435" s="11"/>
      <c r="AO435" s="11"/>
      <c r="AP435" s="11"/>
      <c r="AQ435" s="11"/>
    </row>
    <row r="436" spans="1:43" ht="14.25" customHeight="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1"/>
      <c r="AB436" s="11"/>
      <c r="AC436" s="11"/>
      <c r="AD436" s="11"/>
      <c r="AE436" s="11"/>
      <c r="AF436" s="11"/>
      <c r="AG436" s="11"/>
      <c r="AH436" s="11"/>
      <c r="AI436" s="11"/>
      <c r="AM436" s="11"/>
      <c r="AN436" s="11"/>
      <c r="AO436" s="11"/>
      <c r="AP436" s="11"/>
      <c r="AQ436" s="11"/>
    </row>
    <row r="437" spans="1:43" ht="14.25" customHeight="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1"/>
      <c r="AB437" s="11"/>
      <c r="AC437" s="11"/>
      <c r="AD437" s="11"/>
      <c r="AE437" s="11"/>
      <c r="AF437" s="11"/>
      <c r="AG437" s="11"/>
      <c r="AH437" s="11"/>
      <c r="AI437" s="11"/>
      <c r="AM437" s="11"/>
      <c r="AN437" s="11"/>
      <c r="AO437" s="11"/>
      <c r="AP437" s="11"/>
      <c r="AQ437" s="11"/>
    </row>
    <row r="438" spans="1:43" ht="14.25" customHeight="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c r="AB438" s="11"/>
      <c r="AC438" s="11"/>
      <c r="AD438" s="11"/>
      <c r="AE438" s="11"/>
      <c r="AF438" s="11"/>
      <c r="AG438" s="11"/>
      <c r="AH438" s="11"/>
      <c r="AI438" s="11"/>
      <c r="AM438" s="11"/>
      <c r="AN438" s="11"/>
      <c r="AO438" s="11"/>
      <c r="AP438" s="11"/>
      <c r="AQ438" s="11"/>
    </row>
    <row r="439" spans="1:43" ht="14.25" customHeight="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1"/>
      <c r="AB439" s="11"/>
      <c r="AC439" s="11"/>
      <c r="AD439" s="11"/>
      <c r="AE439" s="11"/>
      <c r="AF439" s="11"/>
      <c r="AG439" s="11"/>
      <c r="AH439" s="11"/>
      <c r="AI439" s="11"/>
      <c r="AM439" s="11"/>
      <c r="AN439" s="11"/>
      <c r="AO439" s="11"/>
      <c r="AP439" s="11"/>
      <c r="AQ439" s="11"/>
    </row>
    <row r="440" spans="1:43" ht="14.25" customHeight="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1"/>
      <c r="AB440" s="11"/>
      <c r="AC440" s="11"/>
      <c r="AD440" s="11"/>
      <c r="AE440" s="11"/>
      <c r="AF440" s="11"/>
      <c r="AG440" s="11"/>
      <c r="AH440" s="11"/>
      <c r="AI440" s="11"/>
      <c r="AM440" s="11"/>
      <c r="AN440" s="11"/>
      <c r="AO440" s="11"/>
      <c r="AP440" s="11"/>
      <c r="AQ440" s="11"/>
    </row>
    <row r="441" spans="1:43" ht="14.25" customHeight="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1"/>
      <c r="AB441" s="11"/>
      <c r="AC441" s="11"/>
      <c r="AD441" s="11"/>
      <c r="AE441" s="11"/>
      <c r="AF441" s="11"/>
      <c r="AG441" s="11"/>
      <c r="AH441" s="11"/>
      <c r="AI441" s="11"/>
      <c r="AM441" s="11"/>
      <c r="AN441" s="11"/>
      <c r="AO441" s="11"/>
      <c r="AP441" s="11"/>
      <c r="AQ441" s="11"/>
    </row>
    <row r="442" spans="1:43" ht="14.25" customHeight="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1"/>
      <c r="AB442" s="11"/>
      <c r="AC442" s="11"/>
      <c r="AD442" s="11"/>
      <c r="AE442" s="11"/>
      <c r="AF442" s="11"/>
      <c r="AG442" s="11"/>
      <c r="AH442" s="11"/>
      <c r="AI442" s="11"/>
      <c r="AM442" s="11"/>
      <c r="AN442" s="11"/>
      <c r="AO442" s="11"/>
      <c r="AP442" s="11"/>
      <c r="AQ442" s="11"/>
    </row>
    <row r="443" spans="1:43" ht="14.25" customHeight="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1"/>
      <c r="AB443" s="11"/>
      <c r="AC443" s="11"/>
      <c r="AD443" s="11"/>
      <c r="AE443" s="11"/>
      <c r="AF443" s="11"/>
      <c r="AG443" s="11"/>
      <c r="AH443" s="11"/>
      <c r="AI443" s="11"/>
      <c r="AM443" s="11"/>
      <c r="AN443" s="11"/>
      <c r="AO443" s="11"/>
      <c r="AP443" s="11"/>
      <c r="AQ443" s="11"/>
    </row>
    <row r="444" spans="1:43" ht="14.25" customHeight="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1"/>
      <c r="AB444" s="11"/>
      <c r="AC444" s="11"/>
      <c r="AD444" s="11"/>
      <c r="AE444" s="11"/>
      <c r="AF444" s="11"/>
      <c r="AG444" s="11"/>
      <c r="AH444" s="11"/>
      <c r="AI444" s="11"/>
      <c r="AM444" s="11"/>
      <c r="AN444" s="11"/>
      <c r="AO444" s="11"/>
      <c r="AP444" s="11"/>
      <c r="AQ444" s="11"/>
    </row>
    <row r="445" spans="1:43" ht="14.25" customHeight="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1"/>
      <c r="AB445" s="11"/>
      <c r="AC445" s="11"/>
      <c r="AD445" s="11"/>
      <c r="AE445" s="11"/>
      <c r="AF445" s="11"/>
      <c r="AG445" s="11"/>
      <c r="AH445" s="11"/>
      <c r="AI445" s="11"/>
      <c r="AM445" s="11"/>
      <c r="AN445" s="11"/>
      <c r="AO445" s="11"/>
      <c r="AP445" s="11"/>
      <c r="AQ445" s="11"/>
    </row>
    <row r="446" spans="1:43" ht="14.25" customHeight="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c r="AB446" s="11"/>
      <c r="AC446" s="11"/>
      <c r="AD446" s="11"/>
      <c r="AE446" s="11"/>
      <c r="AF446" s="11"/>
      <c r="AG446" s="11"/>
      <c r="AH446" s="11"/>
      <c r="AI446" s="11"/>
      <c r="AM446" s="11"/>
      <c r="AN446" s="11"/>
      <c r="AO446" s="11"/>
      <c r="AP446" s="11"/>
      <c r="AQ446" s="11"/>
    </row>
    <row r="447" spans="1:43" ht="14.25" customHeight="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1"/>
      <c r="AB447" s="11"/>
      <c r="AC447" s="11"/>
      <c r="AD447" s="11"/>
      <c r="AE447" s="11"/>
      <c r="AF447" s="11"/>
      <c r="AG447" s="11"/>
      <c r="AH447" s="11"/>
      <c r="AI447" s="11"/>
      <c r="AM447" s="11"/>
      <c r="AN447" s="11"/>
      <c r="AO447" s="11"/>
      <c r="AP447" s="11"/>
      <c r="AQ447" s="11"/>
    </row>
    <row r="448" spans="1:43" ht="14.25" customHeight="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c r="AB448" s="11"/>
      <c r="AC448" s="11"/>
      <c r="AD448" s="11"/>
      <c r="AE448" s="11"/>
      <c r="AF448" s="11"/>
      <c r="AG448" s="11"/>
      <c r="AH448" s="11"/>
      <c r="AI448" s="11"/>
      <c r="AM448" s="11"/>
      <c r="AN448" s="11"/>
      <c r="AO448" s="11"/>
      <c r="AP448" s="11"/>
      <c r="AQ448" s="11"/>
    </row>
    <row r="449" spans="1:43" ht="14.25" customHeight="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1"/>
      <c r="AB449" s="11"/>
      <c r="AC449" s="11"/>
      <c r="AD449" s="11"/>
      <c r="AE449" s="11"/>
      <c r="AF449" s="11"/>
      <c r="AG449" s="11"/>
      <c r="AH449" s="11"/>
      <c r="AI449" s="11"/>
      <c r="AM449" s="11"/>
      <c r="AN449" s="11"/>
      <c r="AO449" s="11"/>
      <c r="AP449" s="11"/>
      <c r="AQ449" s="11"/>
    </row>
    <row r="450" spans="1:43" ht="14.25" customHeight="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1"/>
      <c r="AB450" s="11"/>
      <c r="AC450" s="11"/>
      <c r="AD450" s="11"/>
      <c r="AE450" s="11"/>
      <c r="AF450" s="11"/>
      <c r="AG450" s="11"/>
      <c r="AH450" s="11"/>
      <c r="AI450" s="11"/>
      <c r="AM450" s="11"/>
      <c r="AN450" s="11"/>
      <c r="AO450" s="11"/>
      <c r="AP450" s="11"/>
      <c r="AQ450" s="11"/>
    </row>
    <row r="451" spans="1:43" ht="14.25" customHeight="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1"/>
      <c r="AB451" s="11"/>
      <c r="AC451" s="11"/>
      <c r="AD451" s="11"/>
      <c r="AE451" s="11"/>
      <c r="AF451" s="11"/>
      <c r="AG451" s="11"/>
      <c r="AH451" s="11"/>
      <c r="AI451" s="11"/>
      <c r="AM451" s="11"/>
      <c r="AN451" s="11"/>
      <c r="AO451" s="11"/>
      <c r="AP451" s="11"/>
      <c r="AQ451" s="11"/>
    </row>
    <row r="452" spans="1:43" ht="14.25" customHeight="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1"/>
      <c r="AB452" s="11"/>
      <c r="AC452" s="11"/>
      <c r="AD452" s="11"/>
      <c r="AE452" s="11"/>
      <c r="AF452" s="11"/>
      <c r="AG452" s="11"/>
      <c r="AH452" s="11"/>
      <c r="AI452" s="11"/>
      <c r="AM452" s="11"/>
      <c r="AN452" s="11"/>
      <c r="AO452" s="11"/>
      <c r="AP452" s="11"/>
      <c r="AQ452" s="11"/>
    </row>
    <row r="453" spans="1:43" ht="14.25" customHeight="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1"/>
      <c r="AB453" s="11"/>
      <c r="AC453" s="11"/>
      <c r="AD453" s="11"/>
      <c r="AE453" s="11"/>
      <c r="AF453" s="11"/>
      <c r="AG453" s="11"/>
      <c r="AH453" s="11"/>
      <c r="AI453" s="11"/>
      <c r="AM453" s="11"/>
      <c r="AN453" s="11"/>
      <c r="AO453" s="11"/>
      <c r="AP453" s="11"/>
      <c r="AQ453" s="11"/>
    </row>
    <row r="454" spans="1:43" ht="14.25" customHeight="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c r="AB454" s="11"/>
      <c r="AC454" s="11"/>
      <c r="AD454" s="11"/>
      <c r="AE454" s="11"/>
      <c r="AF454" s="11"/>
      <c r="AG454" s="11"/>
      <c r="AH454" s="11"/>
      <c r="AI454" s="11"/>
      <c r="AM454" s="11"/>
      <c r="AN454" s="11"/>
      <c r="AO454" s="11"/>
      <c r="AP454" s="11"/>
      <c r="AQ454" s="11"/>
    </row>
    <row r="455" spans="1:43" ht="14.25" customHeight="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1"/>
      <c r="AB455" s="11"/>
      <c r="AC455" s="11"/>
      <c r="AD455" s="11"/>
      <c r="AE455" s="11"/>
      <c r="AF455" s="11"/>
      <c r="AG455" s="11"/>
      <c r="AH455" s="11"/>
      <c r="AI455" s="11"/>
      <c r="AM455" s="11"/>
      <c r="AN455" s="11"/>
      <c r="AO455" s="11"/>
      <c r="AP455" s="11"/>
      <c r="AQ455" s="11"/>
    </row>
    <row r="456" spans="1:43" ht="14.25" customHeight="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1"/>
      <c r="AB456" s="11"/>
      <c r="AC456" s="11"/>
      <c r="AD456" s="11"/>
      <c r="AE456" s="11"/>
      <c r="AF456" s="11"/>
      <c r="AG456" s="11"/>
      <c r="AH456" s="11"/>
      <c r="AI456" s="11"/>
      <c r="AM456" s="11"/>
      <c r="AN456" s="11"/>
      <c r="AO456" s="11"/>
      <c r="AP456" s="11"/>
      <c r="AQ456" s="11"/>
    </row>
    <row r="457" spans="1:43" ht="14.25" customHeight="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1"/>
      <c r="AB457" s="11"/>
      <c r="AC457" s="11"/>
      <c r="AD457" s="11"/>
      <c r="AE457" s="11"/>
      <c r="AF457" s="11"/>
      <c r="AG457" s="11"/>
      <c r="AH457" s="11"/>
      <c r="AI457" s="11"/>
      <c r="AM457" s="11"/>
      <c r="AN457" s="11"/>
      <c r="AO457" s="11"/>
      <c r="AP457" s="11"/>
      <c r="AQ457" s="11"/>
    </row>
    <row r="458" spans="1:43" ht="14.25" customHeight="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1"/>
      <c r="AB458" s="11"/>
      <c r="AC458" s="11"/>
      <c r="AD458" s="11"/>
      <c r="AE458" s="11"/>
      <c r="AF458" s="11"/>
      <c r="AG458" s="11"/>
      <c r="AH458" s="11"/>
      <c r="AI458" s="11"/>
      <c r="AM458" s="11"/>
      <c r="AN458" s="11"/>
      <c r="AO458" s="11"/>
      <c r="AP458" s="11"/>
      <c r="AQ458" s="11"/>
    </row>
    <row r="459" spans="1:43" ht="14.25" customHeight="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1"/>
      <c r="AB459" s="11"/>
      <c r="AC459" s="11"/>
      <c r="AD459" s="11"/>
      <c r="AE459" s="11"/>
      <c r="AF459" s="11"/>
      <c r="AG459" s="11"/>
      <c r="AH459" s="11"/>
      <c r="AI459" s="11"/>
      <c r="AM459" s="11"/>
      <c r="AN459" s="11"/>
      <c r="AO459" s="11"/>
      <c r="AP459" s="11"/>
      <c r="AQ459" s="11"/>
    </row>
    <row r="460" spans="1:43" ht="14.25" customHeight="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1"/>
      <c r="AB460" s="11"/>
      <c r="AC460" s="11"/>
      <c r="AD460" s="11"/>
      <c r="AE460" s="11"/>
      <c r="AF460" s="11"/>
      <c r="AG460" s="11"/>
      <c r="AH460" s="11"/>
      <c r="AI460" s="11"/>
      <c r="AM460" s="11"/>
      <c r="AN460" s="11"/>
      <c r="AO460" s="11"/>
      <c r="AP460" s="11"/>
      <c r="AQ460" s="11"/>
    </row>
    <row r="461" spans="1:43" ht="14.25" customHeight="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1"/>
      <c r="AB461" s="11"/>
      <c r="AC461" s="11"/>
      <c r="AD461" s="11"/>
      <c r="AE461" s="11"/>
      <c r="AF461" s="11"/>
      <c r="AG461" s="11"/>
      <c r="AH461" s="11"/>
      <c r="AI461" s="11"/>
      <c r="AM461" s="11"/>
      <c r="AN461" s="11"/>
      <c r="AO461" s="11"/>
      <c r="AP461" s="11"/>
      <c r="AQ461" s="11"/>
    </row>
    <row r="462" spans="1:43" ht="14.25" customHeight="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1"/>
      <c r="AB462" s="11"/>
      <c r="AC462" s="11"/>
      <c r="AD462" s="11"/>
      <c r="AE462" s="11"/>
      <c r="AF462" s="11"/>
      <c r="AG462" s="11"/>
      <c r="AH462" s="11"/>
      <c r="AI462" s="11"/>
      <c r="AM462" s="11"/>
      <c r="AN462" s="11"/>
      <c r="AO462" s="11"/>
      <c r="AP462" s="11"/>
      <c r="AQ462" s="11"/>
    </row>
    <row r="463" spans="1:43" ht="14.25" customHeight="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1"/>
      <c r="AB463" s="11"/>
      <c r="AC463" s="11"/>
      <c r="AD463" s="11"/>
      <c r="AE463" s="11"/>
      <c r="AF463" s="11"/>
      <c r="AG463" s="11"/>
      <c r="AH463" s="11"/>
      <c r="AI463" s="11"/>
      <c r="AM463" s="11"/>
      <c r="AN463" s="11"/>
      <c r="AO463" s="11"/>
      <c r="AP463" s="11"/>
      <c r="AQ463" s="11"/>
    </row>
    <row r="464" spans="1:43" ht="14.25" customHeight="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1"/>
      <c r="AB464" s="11"/>
      <c r="AC464" s="11"/>
      <c r="AD464" s="11"/>
      <c r="AE464" s="11"/>
      <c r="AF464" s="11"/>
      <c r="AG464" s="11"/>
      <c r="AH464" s="11"/>
      <c r="AI464" s="11"/>
      <c r="AM464" s="11"/>
      <c r="AN464" s="11"/>
      <c r="AO464" s="11"/>
      <c r="AP464" s="11"/>
      <c r="AQ464" s="11"/>
    </row>
    <row r="465" spans="1:43" ht="14.25" customHeight="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1"/>
      <c r="AB465" s="11"/>
      <c r="AC465" s="11"/>
      <c r="AD465" s="11"/>
      <c r="AE465" s="11"/>
      <c r="AF465" s="11"/>
      <c r="AG465" s="11"/>
      <c r="AH465" s="11"/>
      <c r="AI465" s="11"/>
      <c r="AM465" s="11"/>
      <c r="AN465" s="11"/>
      <c r="AO465" s="11"/>
      <c r="AP465" s="11"/>
      <c r="AQ465" s="11"/>
    </row>
    <row r="466" spans="1:43" ht="14.25" customHeight="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1"/>
      <c r="AB466" s="11"/>
      <c r="AC466" s="11"/>
      <c r="AD466" s="11"/>
      <c r="AE466" s="11"/>
      <c r="AF466" s="11"/>
      <c r="AG466" s="11"/>
      <c r="AH466" s="11"/>
      <c r="AI466" s="11"/>
      <c r="AM466" s="11"/>
      <c r="AN466" s="11"/>
      <c r="AO466" s="11"/>
      <c r="AP466" s="11"/>
      <c r="AQ466" s="11"/>
    </row>
    <row r="467" spans="1:43" ht="14.25" customHeight="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1"/>
      <c r="AB467" s="11"/>
      <c r="AC467" s="11"/>
      <c r="AD467" s="11"/>
      <c r="AE467" s="11"/>
      <c r="AF467" s="11"/>
      <c r="AG467" s="11"/>
      <c r="AH467" s="11"/>
      <c r="AI467" s="11"/>
      <c r="AM467" s="11"/>
      <c r="AN467" s="11"/>
      <c r="AO467" s="11"/>
      <c r="AP467" s="11"/>
      <c r="AQ467" s="11"/>
    </row>
    <row r="468" spans="1:43" ht="14.25" customHeight="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1"/>
      <c r="AB468" s="11"/>
      <c r="AC468" s="11"/>
      <c r="AD468" s="11"/>
      <c r="AE468" s="11"/>
      <c r="AF468" s="11"/>
      <c r="AG468" s="11"/>
      <c r="AH468" s="11"/>
      <c r="AI468" s="11"/>
      <c r="AM468" s="11"/>
      <c r="AN468" s="11"/>
      <c r="AO468" s="11"/>
      <c r="AP468" s="11"/>
      <c r="AQ468" s="11"/>
    </row>
    <row r="469" spans="1:43" ht="14.25" customHeight="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1"/>
      <c r="AB469" s="11"/>
      <c r="AC469" s="11"/>
      <c r="AD469" s="11"/>
      <c r="AE469" s="11"/>
      <c r="AF469" s="11"/>
      <c r="AG469" s="11"/>
      <c r="AH469" s="11"/>
      <c r="AI469" s="11"/>
      <c r="AM469" s="11"/>
      <c r="AN469" s="11"/>
      <c r="AO469" s="11"/>
      <c r="AP469" s="11"/>
      <c r="AQ469" s="11"/>
    </row>
    <row r="470" spans="1:43" ht="14.25" customHeight="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1"/>
      <c r="AB470" s="11"/>
      <c r="AC470" s="11"/>
      <c r="AD470" s="11"/>
      <c r="AE470" s="11"/>
      <c r="AF470" s="11"/>
      <c r="AG470" s="11"/>
      <c r="AH470" s="11"/>
      <c r="AI470" s="11"/>
      <c r="AM470" s="11"/>
      <c r="AN470" s="11"/>
      <c r="AO470" s="11"/>
      <c r="AP470" s="11"/>
      <c r="AQ470" s="11"/>
    </row>
    <row r="471" spans="1:43" ht="14.25" customHeight="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1"/>
      <c r="AB471" s="11"/>
      <c r="AC471" s="11"/>
      <c r="AD471" s="11"/>
      <c r="AE471" s="11"/>
      <c r="AF471" s="11"/>
      <c r="AG471" s="11"/>
      <c r="AH471" s="11"/>
      <c r="AI471" s="11"/>
      <c r="AM471" s="11"/>
      <c r="AN471" s="11"/>
      <c r="AO471" s="11"/>
      <c r="AP471" s="11"/>
      <c r="AQ471" s="11"/>
    </row>
    <row r="472" spans="1:43" ht="14.25" customHeight="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1"/>
      <c r="AB472" s="11"/>
      <c r="AC472" s="11"/>
      <c r="AD472" s="11"/>
      <c r="AE472" s="11"/>
      <c r="AF472" s="11"/>
      <c r="AG472" s="11"/>
      <c r="AH472" s="11"/>
      <c r="AI472" s="11"/>
      <c r="AM472" s="11"/>
      <c r="AN472" s="11"/>
      <c r="AO472" s="11"/>
      <c r="AP472" s="11"/>
      <c r="AQ472" s="11"/>
    </row>
    <row r="473" spans="1:43" ht="14.25" customHeight="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1"/>
      <c r="AB473" s="11"/>
      <c r="AC473" s="11"/>
      <c r="AD473" s="11"/>
      <c r="AE473" s="11"/>
      <c r="AF473" s="11"/>
      <c r="AG473" s="11"/>
      <c r="AH473" s="11"/>
      <c r="AI473" s="11"/>
      <c r="AM473" s="11"/>
      <c r="AN473" s="11"/>
      <c r="AO473" s="11"/>
      <c r="AP473" s="11"/>
      <c r="AQ473" s="11"/>
    </row>
    <row r="474" spans="1:43" ht="14.25" customHeight="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1"/>
      <c r="AB474" s="11"/>
      <c r="AC474" s="11"/>
      <c r="AD474" s="11"/>
      <c r="AE474" s="11"/>
      <c r="AF474" s="11"/>
      <c r="AG474" s="11"/>
      <c r="AH474" s="11"/>
      <c r="AI474" s="11"/>
      <c r="AM474" s="11"/>
      <c r="AN474" s="11"/>
      <c r="AO474" s="11"/>
      <c r="AP474" s="11"/>
      <c r="AQ474" s="11"/>
    </row>
    <row r="475" spans="1:43" ht="14.25" customHeight="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1"/>
      <c r="AB475" s="11"/>
      <c r="AC475" s="11"/>
      <c r="AD475" s="11"/>
      <c r="AE475" s="11"/>
      <c r="AF475" s="11"/>
      <c r="AG475" s="11"/>
      <c r="AH475" s="11"/>
      <c r="AI475" s="11"/>
      <c r="AM475" s="11"/>
      <c r="AN475" s="11"/>
      <c r="AO475" s="11"/>
      <c r="AP475" s="11"/>
      <c r="AQ475" s="11"/>
    </row>
    <row r="476" spans="1:43" ht="14.25" customHeight="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1"/>
      <c r="AB476" s="11"/>
      <c r="AC476" s="11"/>
      <c r="AD476" s="11"/>
      <c r="AE476" s="11"/>
      <c r="AF476" s="11"/>
      <c r="AG476" s="11"/>
      <c r="AH476" s="11"/>
      <c r="AI476" s="11"/>
      <c r="AM476" s="11"/>
      <c r="AN476" s="11"/>
      <c r="AO476" s="11"/>
      <c r="AP476" s="11"/>
      <c r="AQ476" s="11"/>
    </row>
    <row r="477" spans="1:43" ht="14.25" customHeight="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1"/>
      <c r="AB477" s="11"/>
      <c r="AC477" s="11"/>
      <c r="AD477" s="11"/>
      <c r="AE477" s="11"/>
      <c r="AF477" s="11"/>
      <c r="AG477" s="11"/>
      <c r="AH477" s="11"/>
      <c r="AI477" s="11"/>
      <c r="AM477" s="11"/>
      <c r="AN477" s="11"/>
      <c r="AO477" s="11"/>
      <c r="AP477" s="11"/>
      <c r="AQ477" s="11"/>
    </row>
    <row r="478" spans="1:43" ht="14.25" customHeight="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1"/>
      <c r="AB478" s="11"/>
      <c r="AC478" s="11"/>
      <c r="AD478" s="11"/>
      <c r="AE478" s="11"/>
      <c r="AF478" s="11"/>
      <c r="AG478" s="11"/>
      <c r="AH478" s="11"/>
      <c r="AI478" s="11"/>
      <c r="AM478" s="11"/>
      <c r="AN478" s="11"/>
      <c r="AO478" s="11"/>
      <c r="AP478" s="11"/>
      <c r="AQ478" s="11"/>
    </row>
    <row r="479" spans="1:43" ht="14.25" customHeight="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1"/>
      <c r="AB479" s="11"/>
      <c r="AC479" s="11"/>
      <c r="AD479" s="11"/>
      <c r="AE479" s="11"/>
      <c r="AF479" s="11"/>
      <c r="AG479" s="11"/>
      <c r="AH479" s="11"/>
      <c r="AI479" s="11"/>
      <c r="AM479" s="11"/>
      <c r="AN479" s="11"/>
      <c r="AO479" s="11"/>
      <c r="AP479" s="11"/>
      <c r="AQ479" s="11"/>
    </row>
    <row r="480" spans="1:43" ht="14.25" customHeight="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1"/>
      <c r="AB480" s="11"/>
      <c r="AC480" s="11"/>
      <c r="AD480" s="11"/>
      <c r="AE480" s="11"/>
      <c r="AF480" s="11"/>
      <c r="AG480" s="11"/>
      <c r="AH480" s="11"/>
      <c r="AI480" s="11"/>
      <c r="AM480" s="11"/>
      <c r="AN480" s="11"/>
      <c r="AO480" s="11"/>
      <c r="AP480" s="11"/>
      <c r="AQ480" s="11"/>
    </row>
    <row r="481" spans="1:43" ht="14.25" customHeight="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1"/>
      <c r="AB481" s="11"/>
      <c r="AC481" s="11"/>
      <c r="AD481" s="11"/>
      <c r="AE481" s="11"/>
      <c r="AF481" s="11"/>
      <c r="AG481" s="11"/>
      <c r="AH481" s="11"/>
      <c r="AI481" s="11"/>
      <c r="AM481" s="11"/>
      <c r="AN481" s="11"/>
      <c r="AO481" s="11"/>
      <c r="AP481" s="11"/>
      <c r="AQ481" s="11"/>
    </row>
    <row r="482" spans="1:43" ht="14.25" customHeight="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1"/>
      <c r="AB482" s="11"/>
      <c r="AC482" s="11"/>
      <c r="AD482" s="11"/>
      <c r="AE482" s="11"/>
      <c r="AF482" s="11"/>
      <c r="AG482" s="11"/>
      <c r="AH482" s="11"/>
      <c r="AI482" s="11"/>
      <c r="AM482" s="11"/>
      <c r="AN482" s="11"/>
      <c r="AO482" s="11"/>
      <c r="AP482" s="11"/>
      <c r="AQ482" s="11"/>
    </row>
    <row r="483" spans="1:43" ht="14.25" customHeight="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1"/>
      <c r="AB483" s="11"/>
      <c r="AC483" s="11"/>
      <c r="AD483" s="11"/>
      <c r="AE483" s="11"/>
      <c r="AF483" s="11"/>
      <c r="AG483" s="11"/>
      <c r="AH483" s="11"/>
      <c r="AI483" s="11"/>
      <c r="AM483" s="11"/>
      <c r="AN483" s="11"/>
      <c r="AO483" s="11"/>
      <c r="AP483" s="11"/>
      <c r="AQ483" s="11"/>
    </row>
    <row r="484" spans="1:43" ht="14.25" customHeight="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1"/>
      <c r="AB484" s="11"/>
      <c r="AC484" s="11"/>
      <c r="AD484" s="11"/>
      <c r="AE484" s="11"/>
      <c r="AF484" s="11"/>
      <c r="AG484" s="11"/>
      <c r="AH484" s="11"/>
      <c r="AI484" s="11"/>
      <c r="AM484" s="11"/>
      <c r="AN484" s="11"/>
      <c r="AO484" s="11"/>
      <c r="AP484" s="11"/>
      <c r="AQ484" s="11"/>
    </row>
    <row r="485" spans="1:43" ht="14.25" customHeight="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1"/>
      <c r="AB485" s="11"/>
      <c r="AC485" s="11"/>
      <c r="AD485" s="11"/>
      <c r="AE485" s="11"/>
      <c r="AF485" s="11"/>
      <c r="AG485" s="11"/>
      <c r="AH485" s="11"/>
      <c r="AI485" s="11"/>
      <c r="AM485" s="11"/>
      <c r="AN485" s="11"/>
      <c r="AO485" s="11"/>
      <c r="AP485" s="11"/>
      <c r="AQ485" s="11"/>
    </row>
    <row r="486" spans="1:43" ht="14.25" customHeight="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1"/>
      <c r="AB486" s="11"/>
      <c r="AC486" s="11"/>
      <c r="AD486" s="11"/>
      <c r="AE486" s="11"/>
      <c r="AF486" s="11"/>
      <c r="AG486" s="11"/>
      <c r="AH486" s="11"/>
      <c r="AI486" s="11"/>
      <c r="AM486" s="11"/>
      <c r="AN486" s="11"/>
      <c r="AO486" s="11"/>
      <c r="AP486" s="11"/>
      <c r="AQ486" s="11"/>
    </row>
    <row r="487" spans="1:43" ht="14.25" customHeight="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1"/>
      <c r="AB487" s="11"/>
      <c r="AC487" s="11"/>
      <c r="AD487" s="11"/>
      <c r="AE487" s="11"/>
      <c r="AF487" s="11"/>
      <c r="AG487" s="11"/>
      <c r="AH487" s="11"/>
      <c r="AI487" s="11"/>
      <c r="AM487" s="11"/>
      <c r="AN487" s="11"/>
      <c r="AO487" s="11"/>
      <c r="AP487" s="11"/>
      <c r="AQ487" s="11"/>
    </row>
    <row r="488" spans="1:43" ht="14.25" customHeight="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1"/>
      <c r="AB488" s="11"/>
      <c r="AC488" s="11"/>
      <c r="AD488" s="11"/>
      <c r="AE488" s="11"/>
      <c r="AF488" s="11"/>
      <c r="AG488" s="11"/>
      <c r="AH488" s="11"/>
      <c r="AI488" s="11"/>
      <c r="AM488" s="11"/>
      <c r="AN488" s="11"/>
      <c r="AO488" s="11"/>
      <c r="AP488" s="11"/>
      <c r="AQ488" s="11"/>
    </row>
    <row r="489" spans="1:43" ht="14.25" customHeight="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1"/>
      <c r="AB489" s="11"/>
      <c r="AC489" s="11"/>
      <c r="AD489" s="11"/>
      <c r="AE489" s="11"/>
      <c r="AF489" s="11"/>
      <c r="AG489" s="11"/>
      <c r="AH489" s="11"/>
      <c r="AI489" s="11"/>
      <c r="AM489" s="11"/>
      <c r="AN489" s="11"/>
      <c r="AO489" s="11"/>
      <c r="AP489" s="11"/>
      <c r="AQ489" s="11"/>
    </row>
    <row r="490" spans="1:43" ht="14.25" customHeight="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1"/>
      <c r="AB490" s="11"/>
      <c r="AC490" s="11"/>
      <c r="AD490" s="11"/>
      <c r="AE490" s="11"/>
      <c r="AF490" s="11"/>
      <c r="AG490" s="11"/>
      <c r="AH490" s="11"/>
      <c r="AI490" s="11"/>
      <c r="AM490" s="11"/>
      <c r="AN490" s="11"/>
      <c r="AO490" s="11"/>
      <c r="AP490" s="11"/>
      <c r="AQ490" s="11"/>
    </row>
    <row r="491" spans="1:43" ht="14.25" customHeight="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1"/>
      <c r="AB491" s="11"/>
      <c r="AC491" s="11"/>
      <c r="AD491" s="11"/>
      <c r="AE491" s="11"/>
      <c r="AF491" s="11"/>
      <c r="AG491" s="11"/>
      <c r="AH491" s="11"/>
      <c r="AI491" s="11"/>
      <c r="AM491" s="11"/>
      <c r="AN491" s="11"/>
      <c r="AO491" s="11"/>
      <c r="AP491" s="11"/>
      <c r="AQ491" s="11"/>
    </row>
    <row r="492" spans="1:43" ht="14.25" customHeight="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1"/>
      <c r="AB492" s="11"/>
      <c r="AC492" s="11"/>
      <c r="AD492" s="11"/>
      <c r="AE492" s="11"/>
      <c r="AF492" s="11"/>
      <c r="AG492" s="11"/>
      <c r="AH492" s="11"/>
      <c r="AI492" s="11"/>
      <c r="AM492" s="11"/>
      <c r="AN492" s="11"/>
      <c r="AO492" s="11"/>
      <c r="AP492" s="11"/>
      <c r="AQ492" s="11"/>
    </row>
    <row r="493" spans="1:43" ht="14.25" customHeight="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1"/>
      <c r="AB493" s="11"/>
      <c r="AC493" s="11"/>
      <c r="AD493" s="11"/>
      <c r="AE493" s="11"/>
      <c r="AF493" s="11"/>
      <c r="AG493" s="11"/>
      <c r="AH493" s="11"/>
      <c r="AI493" s="11"/>
      <c r="AM493" s="11"/>
      <c r="AN493" s="11"/>
      <c r="AO493" s="11"/>
      <c r="AP493" s="11"/>
      <c r="AQ493" s="11"/>
    </row>
    <row r="494" spans="1:43" ht="14.25" customHeight="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1"/>
      <c r="AB494" s="11"/>
      <c r="AC494" s="11"/>
      <c r="AD494" s="11"/>
      <c r="AE494" s="11"/>
      <c r="AF494" s="11"/>
      <c r="AG494" s="11"/>
      <c r="AH494" s="11"/>
      <c r="AI494" s="11"/>
      <c r="AM494" s="11"/>
      <c r="AN494" s="11"/>
      <c r="AO494" s="11"/>
      <c r="AP494" s="11"/>
      <c r="AQ494" s="11"/>
    </row>
    <row r="495" spans="1:43" ht="14.25" customHeight="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1"/>
      <c r="AB495" s="11"/>
      <c r="AC495" s="11"/>
      <c r="AD495" s="11"/>
      <c r="AE495" s="11"/>
      <c r="AF495" s="11"/>
      <c r="AG495" s="11"/>
      <c r="AH495" s="11"/>
      <c r="AI495" s="11"/>
      <c r="AM495" s="11"/>
      <c r="AN495" s="11"/>
      <c r="AO495" s="11"/>
      <c r="AP495" s="11"/>
      <c r="AQ495" s="11"/>
    </row>
    <row r="496" spans="1:43" ht="14.25" customHeight="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1"/>
      <c r="AB496" s="11"/>
      <c r="AC496" s="11"/>
      <c r="AD496" s="11"/>
      <c r="AE496" s="11"/>
      <c r="AF496" s="11"/>
      <c r="AG496" s="11"/>
      <c r="AH496" s="11"/>
      <c r="AI496" s="11"/>
      <c r="AM496" s="11"/>
      <c r="AN496" s="11"/>
      <c r="AO496" s="11"/>
      <c r="AP496" s="11"/>
      <c r="AQ496" s="11"/>
    </row>
    <row r="497" spans="1:43" ht="14.25" customHeight="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1"/>
      <c r="AB497" s="11"/>
      <c r="AC497" s="11"/>
      <c r="AD497" s="11"/>
      <c r="AE497" s="11"/>
      <c r="AF497" s="11"/>
      <c r="AG497" s="11"/>
      <c r="AH497" s="11"/>
      <c r="AI497" s="11"/>
      <c r="AM497" s="11"/>
      <c r="AN497" s="11"/>
      <c r="AO497" s="11"/>
      <c r="AP497" s="11"/>
      <c r="AQ497" s="11"/>
    </row>
    <row r="498" spans="1:43" ht="14.25" customHeight="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1"/>
      <c r="AB498" s="11"/>
      <c r="AC498" s="11"/>
      <c r="AD498" s="11"/>
      <c r="AE498" s="11"/>
      <c r="AF498" s="11"/>
      <c r="AG498" s="11"/>
      <c r="AH498" s="11"/>
      <c r="AI498" s="11"/>
      <c r="AM498" s="11"/>
      <c r="AN498" s="11"/>
      <c r="AO498" s="11"/>
      <c r="AP498" s="11"/>
      <c r="AQ498" s="11"/>
    </row>
    <row r="499" spans="1:43" ht="14.25" customHeight="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1"/>
      <c r="AB499" s="11"/>
      <c r="AC499" s="11"/>
      <c r="AD499" s="11"/>
      <c r="AE499" s="11"/>
      <c r="AF499" s="11"/>
      <c r="AG499" s="11"/>
      <c r="AH499" s="11"/>
      <c r="AI499" s="11"/>
      <c r="AM499" s="11"/>
      <c r="AN499" s="11"/>
      <c r="AO499" s="11"/>
      <c r="AP499" s="11"/>
      <c r="AQ499" s="11"/>
    </row>
    <row r="500" spans="1:43" ht="14.25" customHeight="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1"/>
      <c r="AB500" s="11"/>
      <c r="AC500" s="11"/>
      <c r="AD500" s="11"/>
      <c r="AE500" s="11"/>
      <c r="AF500" s="11"/>
      <c r="AG500" s="11"/>
      <c r="AH500" s="11"/>
      <c r="AI500" s="11"/>
      <c r="AM500" s="11"/>
      <c r="AN500" s="11"/>
      <c r="AO500" s="11"/>
      <c r="AP500" s="11"/>
      <c r="AQ500" s="11"/>
    </row>
    <row r="501" spans="1:43" ht="14.25" customHeight="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1"/>
      <c r="AB501" s="11"/>
      <c r="AC501" s="11"/>
      <c r="AD501" s="11"/>
      <c r="AE501" s="11"/>
      <c r="AF501" s="11"/>
      <c r="AG501" s="11"/>
      <c r="AH501" s="11"/>
      <c r="AI501" s="11"/>
      <c r="AM501" s="11"/>
      <c r="AN501" s="11"/>
      <c r="AO501" s="11"/>
      <c r="AP501" s="11"/>
      <c r="AQ501" s="11"/>
    </row>
    <row r="502" spans="1:43" ht="14.25" customHeight="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1"/>
      <c r="AB502" s="11"/>
      <c r="AC502" s="11"/>
      <c r="AD502" s="11"/>
      <c r="AE502" s="11"/>
      <c r="AF502" s="11"/>
      <c r="AG502" s="11"/>
      <c r="AH502" s="11"/>
      <c r="AI502" s="11"/>
      <c r="AM502" s="11"/>
      <c r="AN502" s="11"/>
      <c r="AO502" s="11"/>
      <c r="AP502" s="11"/>
      <c r="AQ502" s="11"/>
    </row>
    <row r="503" spans="1:43" ht="14.25" customHeight="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1"/>
      <c r="AB503" s="11"/>
      <c r="AC503" s="11"/>
      <c r="AD503" s="11"/>
      <c r="AE503" s="11"/>
      <c r="AF503" s="11"/>
      <c r="AG503" s="11"/>
      <c r="AH503" s="11"/>
      <c r="AI503" s="11"/>
      <c r="AM503" s="11"/>
      <c r="AN503" s="11"/>
      <c r="AO503" s="11"/>
      <c r="AP503" s="11"/>
      <c r="AQ503" s="11"/>
    </row>
    <row r="504" spans="1:43" ht="14.25" customHeight="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1"/>
      <c r="AB504" s="11"/>
      <c r="AC504" s="11"/>
      <c r="AD504" s="11"/>
      <c r="AE504" s="11"/>
      <c r="AF504" s="11"/>
      <c r="AG504" s="11"/>
      <c r="AH504" s="11"/>
      <c r="AI504" s="11"/>
      <c r="AM504" s="11"/>
      <c r="AN504" s="11"/>
      <c r="AO504" s="11"/>
      <c r="AP504" s="11"/>
      <c r="AQ504" s="11"/>
    </row>
    <row r="505" spans="1:43" ht="14.25" customHeight="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1"/>
      <c r="AB505" s="11"/>
      <c r="AC505" s="11"/>
      <c r="AD505" s="11"/>
      <c r="AE505" s="11"/>
      <c r="AF505" s="11"/>
      <c r="AG505" s="11"/>
      <c r="AH505" s="11"/>
      <c r="AI505" s="11"/>
      <c r="AM505" s="11"/>
      <c r="AN505" s="11"/>
      <c r="AO505" s="11"/>
      <c r="AP505" s="11"/>
      <c r="AQ505" s="11"/>
    </row>
    <row r="506" spans="1:43" ht="14.25" customHeight="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1"/>
      <c r="AB506" s="11"/>
      <c r="AC506" s="11"/>
      <c r="AD506" s="11"/>
      <c r="AE506" s="11"/>
      <c r="AF506" s="11"/>
      <c r="AG506" s="11"/>
      <c r="AH506" s="11"/>
      <c r="AI506" s="11"/>
      <c r="AM506" s="11"/>
      <c r="AN506" s="11"/>
      <c r="AO506" s="11"/>
      <c r="AP506" s="11"/>
      <c r="AQ506" s="11"/>
    </row>
    <row r="507" spans="1:43" ht="14.25" customHeight="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1"/>
      <c r="AB507" s="11"/>
      <c r="AC507" s="11"/>
      <c r="AD507" s="11"/>
      <c r="AE507" s="11"/>
      <c r="AF507" s="11"/>
      <c r="AG507" s="11"/>
      <c r="AH507" s="11"/>
      <c r="AI507" s="11"/>
      <c r="AM507" s="11"/>
      <c r="AN507" s="11"/>
      <c r="AO507" s="11"/>
      <c r="AP507" s="11"/>
      <c r="AQ507" s="11"/>
    </row>
    <row r="508" spans="1:43" ht="14.25" customHeight="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1"/>
      <c r="AB508" s="11"/>
      <c r="AC508" s="11"/>
      <c r="AD508" s="11"/>
      <c r="AE508" s="11"/>
      <c r="AF508" s="11"/>
      <c r="AG508" s="11"/>
      <c r="AH508" s="11"/>
      <c r="AI508" s="11"/>
      <c r="AM508" s="11"/>
      <c r="AN508" s="11"/>
      <c r="AO508" s="11"/>
      <c r="AP508" s="11"/>
      <c r="AQ508" s="11"/>
    </row>
    <row r="509" spans="1:43" ht="14.25" customHeight="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1"/>
      <c r="AB509" s="11"/>
      <c r="AC509" s="11"/>
      <c r="AD509" s="11"/>
      <c r="AE509" s="11"/>
      <c r="AF509" s="11"/>
      <c r="AG509" s="11"/>
      <c r="AH509" s="11"/>
      <c r="AI509" s="11"/>
      <c r="AM509" s="11"/>
      <c r="AN509" s="11"/>
      <c r="AO509" s="11"/>
      <c r="AP509" s="11"/>
      <c r="AQ509" s="11"/>
    </row>
    <row r="510" spans="1:43" ht="14.25" customHeight="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1"/>
      <c r="AB510" s="11"/>
      <c r="AC510" s="11"/>
      <c r="AD510" s="11"/>
      <c r="AE510" s="11"/>
      <c r="AF510" s="11"/>
      <c r="AG510" s="11"/>
      <c r="AH510" s="11"/>
      <c r="AI510" s="11"/>
      <c r="AM510" s="11"/>
      <c r="AN510" s="11"/>
      <c r="AO510" s="11"/>
      <c r="AP510" s="11"/>
      <c r="AQ510" s="11"/>
    </row>
    <row r="511" spans="1:43" ht="14.25" customHeight="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1"/>
      <c r="AB511" s="11"/>
      <c r="AC511" s="11"/>
      <c r="AD511" s="11"/>
      <c r="AE511" s="11"/>
      <c r="AF511" s="11"/>
      <c r="AG511" s="11"/>
      <c r="AH511" s="11"/>
      <c r="AI511" s="11"/>
      <c r="AM511" s="11"/>
      <c r="AN511" s="11"/>
      <c r="AO511" s="11"/>
      <c r="AP511" s="11"/>
      <c r="AQ511" s="11"/>
    </row>
    <row r="512" spans="1:43" ht="14.25" customHeight="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1"/>
      <c r="AB512" s="11"/>
      <c r="AC512" s="11"/>
      <c r="AD512" s="11"/>
      <c r="AE512" s="11"/>
      <c r="AF512" s="11"/>
      <c r="AG512" s="11"/>
      <c r="AH512" s="11"/>
      <c r="AI512" s="11"/>
      <c r="AM512" s="11"/>
      <c r="AN512" s="11"/>
      <c r="AO512" s="11"/>
      <c r="AP512" s="11"/>
      <c r="AQ512" s="11"/>
    </row>
    <row r="513" spans="1:43" ht="14.25" customHeight="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1"/>
      <c r="AB513" s="11"/>
      <c r="AC513" s="11"/>
      <c r="AD513" s="11"/>
      <c r="AE513" s="11"/>
      <c r="AF513" s="11"/>
      <c r="AG513" s="11"/>
      <c r="AH513" s="11"/>
      <c r="AI513" s="11"/>
      <c r="AM513" s="11"/>
      <c r="AN513" s="11"/>
      <c r="AO513" s="11"/>
      <c r="AP513" s="11"/>
      <c r="AQ513" s="11"/>
    </row>
    <row r="514" spans="1:43" ht="14.25" customHeight="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1"/>
      <c r="AB514" s="11"/>
      <c r="AC514" s="11"/>
      <c r="AD514" s="11"/>
      <c r="AE514" s="11"/>
      <c r="AF514" s="11"/>
      <c r="AG514" s="11"/>
      <c r="AH514" s="11"/>
      <c r="AI514" s="11"/>
      <c r="AM514" s="11"/>
      <c r="AN514" s="11"/>
      <c r="AO514" s="11"/>
      <c r="AP514" s="11"/>
      <c r="AQ514" s="11"/>
    </row>
    <row r="515" spans="1:43" ht="14.25" customHeight="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1"/>
      <c r="AB515" s="11"/>
      <c r="AC515" s="11"/>
      <c r="AD515" s="11"/>
      <c r="AE515" s="11"/>
      <c r="AF515" s="11"/>
      <c r="AG515" s="11"/>
      <c r="AH515" s="11"/>
      <c r="AI515" s="11"/>
      <c r="AM515" s="11"/>
      <c r="AN515" s="11"/>
      <c r="AO515" s="11"/>
      <c r="AP515" s="11"/>
      <c r="AQ515" s="11"/>
    </row>
    <row r="516" spans="1:43" ht="14.25" customHeight="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1"/>
      <c r="AB516" s="11"/>
      <c r="AC516" s="11"/>
      <c r="AD516" s="11"/>
      <c r="AE516" s="11"/>
      <c r="AF516" s="11"/>
      <c r="AG516" s="11"/>
      <c r="AH516" s="11"/>
      <c r="AI516" s="11"/>
      <c r="AM516" s="11"/>
      <c r="AN516" s="11"/>
      <c r="AO516" s="11"/>
      <c r="AP516" s="11"/>
      <c r="AQ516" s="11"/>
    </row>
    <row r="517" spans="1:43" ht="14.25" customHeight="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1"/>
      <c r="AB517" s="11"/>
      <c r="AC517" s="11"/>
      <c r="AD517" s="11"/>
      <c r="AE517" s="11"/>
      <c r="AF517" s="11"/>
      <c r="AG517" s="11"/>
      <c r="AH517" s="11"/>
      <c r="AI517" s="11"/>
      <c r="AM517" s="11"/>
      <c r="AN517" s="11"/>
      <c r="AO517" s="11"/>
      <c r="AP517" s="11"/>
      <c r="AQ517" s="11"/>
    </row>
    <row r="518" spans="1:43" ht="14.25" customHeight="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1"/>
      <c r="AB518" s="11"/>
      <c r="AC518" s="11"/>
      <c r="AD518" s="11"/>
      <c r="AE518" s="11"/>
      <c r="AF518" s="11"/>
      <c r="AG518" s="11"/>
      <c r="AH518" s="11"/>
      <c r="AI518" s="11"/>
      <c r="AM518" s="11"/>
      <c r="AN518" s="11"/>
      <c r="AO518" s="11"/>
      <c r="AP518" s="11"/>
      <c r="AQ518" s="11"/>
    </row>
    <row r="519" spans="1:43" ht="14.25" customHeight="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1"/>
      <c r="AB519" s="11"/>
      <c r="AC519" s="11"/>
      <c r="AD519" s="11"/>
      <c r="AE519" s="11"/>
      <c r="AF519" s="11"/>
      <c r="AG519" s="11"/>
      <c r="AH519" s="11"/>
      <c r="AI519" s="11"/>
      <c r="AM519" s="11"/>
      <c r="AN519" s="11"/>
      <c r="AO519" s="11"/>
      <c r="AP519" s="11"/>
      <c r="AQ519" s="11"/>
    </row>
    <row r="520" spans="1:43" ht="14.25" customHeight="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1"/>
      <c r="AB520" s="11"/>
      <c r="AC520" s="11"/>
      <c r="AD520" s="11"/>
      <c r="AE520" s="11"/>
      <c r="AF520" s="11"/>
      <c r="AG520" s="11"/>
      <c r="AH520" s="11"/>
      <c r="AI520" s="11"/>
      <c r="AM520" s="11"/>
      <c r="AN520" s="11"/>
      <c r="AO520" s="11"/>
      <c r="AP520" s="11"/>
      <c r="AQ520" s="11"/>
    </row>
    <row r="521" spans="1:43" ht="14.25" customHeight="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1"/>
      <c r="AB521" s="11"/>
      <c r="AC521" s="11"/>
      <c r="AD521" s="11"/>
      <c r="AE521" s="11"/>
      <c r="AF521" s="11"/>
      <c r="AG521" s="11"/>
      <c r="AH521" s="11"/>
      <c r="AI521" s="11"/>
      <c r="AM521" s="11"/>
      <c r="AN521" s="11"/>
      <c r="AO521" s="11"/>
      <c r="AP521" s="11"/>
      <c r="AQ521" s="11"/>
    </row>
    <row r="522" spans="1:43" ht="14.25" customHeight="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1"/>
      <c r="AB522" s="11"/>
      <c r="AC522" s="11"/>
      <c r="AD522" s="11"/>
      <c r="AE522" s="11"/>
      <c r="AF522" s="11"/>
      <c r="AG522" s="11"/>
      <c r="AH522" s="11"/>
      <c r="AI522" s="11"/>
      <c r="AM522" s="11"/>
      <c r="AN522" s="11"/>
      <c r="AO522" s="11"/>
      <c r="AP522" s="11"/>
      <c r="AQ522" s="11"/>
    </row>
    <row r="523" spans="1:43" ht="14.25" customHeight="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1"/>
      <c r="AB523" s="11"/>
      <c r="AC523" s="11"/>
      <c r="AD523" s="11"/>
      <c r="AE523" s="11"/>
      <c r="AF523" s="11"/>
      <c r="AG523" s="11"/>
      <c r="AH523" s="11"/>
      <c r="AI523" s="11"/>
      <c r="AM523" s="11"/>
      <c r="AN523" s="11"/>
      <c r="AO523" s="11"/>
      <c r="AP523" s="11"/>
      <c r="AQ523" s="11"/>
    </row>
    <row r="524" spans="1:43" ht="14.25" customHeight="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1"/>
      <c r="AB524" s="11"/>
      <c r="AC524" s="11"/>
      <c r="AD524" s="11"/>
      <c r="AE524" s="11"/>
      <c r="AF524" s="11"/>
      <c r="AG524" s="11"/>
      <c r="AH524" s="11"/>
      <c r="AI524" s="11"/>
      <c r="AM524" s="11"/>
      <c r="AN524" s="11"/>
      <c r="AO524" s="11"/>
      <c r="AP524" s="11"/>
      <c r="AQ524" s="11"/>
    </row>
    <row r="525" spans="1:43" ht="14.25" customHeight="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1"/>
      <c r="AB525" s="11"/>
      <c r="AC525" s="11"/>
      <c r="AD525" s="11"/>
      <c r="AE525" s="11"/>
      <c r="AF525" s="11"/>
      <c r="AG525" s="11"/>
      <c r="AH525" s="11"/>
      <c r="AI525" s="11"/>
      <c r="AM525" s="11"/>
      <c r="AN525" s="11"/>
      <c r="AO525" s="11"/>
      <c r="AP525" s="11"/>
      <c r="AQ525" s="11"/>
    </row>
    <row r="526" spans="1:43" ht="14.25" customHeight="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1"/>
      <c r="AB526" s="11"/>
      <c r="AC526" s="11"/>
      <c r="AD526" s="11"/>
      <c r="AE526" s="11"/>
      <c r="AF526" s="11"/>
      <c r="AG526" s="11"/>
      <c r="AH526" s="11"/>
      <c r="AI526" s="11"/>
      <c r="AM526" s="11"/>
      <c r="AN526" s="11"/>
      <c r="AO526" s="11"/>
      <c r="AP526" s="11"/>
      <c r="AQ526" s="11"/>
    </row>
    <row r="527" spans="1:43" ht="14.25" customHeight="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1"/>
      <c r="AB527" s="11"/>
      <c r="AC527" s="11"/>
      <c r="AD527" s="11"/>
      <c r="AE527" s="11"/>
      <c r="AF527" s="11"/>
      <c r="AG527" s="11"/>
      <c r="AH527" s="11"/>
      <c r="AI527" s="11"/>
      <c r="AM527" s="11"/>
      <c r="AN527" s="11"/>
      <c r="AO527" s="11"/>
      <c r="AP527" s="11"/>
      <c r="AQ527" s="11"/>
    </row>
    <row r="528" spans="1:43" ht="14.25" customHeight="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1"/>
      <c r="AB528" s="11"/>
      <c r="AC528" s="11"/>
      <c r="AD528" s="11"/>
      <c r="AE528" s="11"/>
      <c r="AF528" s="11"/>
      <c r="AG528" s="11"/>
      <c r="AH528" s="11"/>
      <c r="AI528" s="11"/>
      <c r="AM528" s="11"/>
      <c r="AN528" s="11"/>
      <c r="AO528" s="11"/>
      <c r="AP528" s="11"/>
      <c r="AQ528" s="11"/>
    </row>
    <row r="529" spans="1:43" ht="14.25" customHeight="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1"/>
      <c r="AB529" s="11"/>
      <c r="AC529" s="11"/>
      <c r="AD529" s="11"/>
      <c r="AE529" s="11"/>
      <c r="AF529" s="11"/>
      <c r="AG529" s="11"/>
      <c r="AH529" s="11"/>
      <c r="AI529" s="11"/>
      <c r="AM529" s="11"/>
      <c r="AN529" s="11"/>
      <c r="AO529" s="11"/>
      <c r="AP529" s="11"/>
      <c r="AQ529" s="11"/>
    </row>
    <row r="530" spans="1:43" ht="14.25" customHeight="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1"/>
      <c r="AB530" s="11"/>
      <c r="AC530" s="11"/>
      <c r="AD530" s="11"/>
      <c r="AE530" s="11"/>
      <c r="AF530" s="11"/>
      <c r="AG530" s="11"/>
      <c r="AH530" s="11"/>
      <c r="AI530" s="11"/>
      <c r="AM530" s="11"/>
      <c r="AN530" s="11"/>
      <c r="AO530" s="11"/>
      <c r="AP530" s="11"/>
      <c r="AQ530" s="11"/>
    </row>
    <row r="531" spans="1:43" ht="14.25" customHeight="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1"/>
      <c r="AB531" s="11"/>
      <c r="AC531" s="11"/>
      <c r="AD531" s="11"/>
      <c r="AE531" s="11"/>
      <c r="AF531" s="11"/>
      <c r="AG531" s="11"/>
      <c r="AH531" s="11"/>
      <c r="AI531" s="11"/>
      <c r="AM531" s="11"/>
      <c r="AN531" s="11"/>
      <c r="AO531" s="11"/>
      <c r="AP531" s="11"/>
      <c r="AQ531" s="11"/>
    </row>
    <row r="532" spans="1:43" ht="14.25" customHeight="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1"/>
      <c r="AB532" s="11"/>
      <c r="AC532" s="11"/>
      <c r="AD532" s="11"/>
      <c r="AE532" s="11"/>
      <c r="AF532" s="11"/>
      <c r="AG532" s="11"/>
      <c r="AH532" s="11"/>
      <c r="AI532" s="11"/>
      <c r="AM532" s="11"/>
      <c r="AN532" s="11"/>
      <c r="AO532" s="11"/>
      <c r="AP532" s="11"/>
      <c r="AQ532" s="11"/>
    </row>
    <row r="533" spans="1:43" ht="14.25" customHeight="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1"/>
      <c r="AB533" s="11"/>
      <c r="AC533" s="11"/>
      <c r="AD533" s="11"/>
      <c r="AE533" s="11"/>
      <c r="AF533" s="11"/>
      <c r="AG533" s="11"/>
      <c r="AH533" s="11"/>
      <c r="AI533" s="11"/>
      <c r="AM533" s="11"/>
      <c r="AN533" s="11"/>
      <c r="AO533" s="11"/>
      <c r="AP533" s="11"/>
      <c r="AQ533" s="11"/>
    </row>
    <row r="534" spans="1:43" ht="14.25" customHeight="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1"/>
      <c r="AB534" s="11"/>
      <c r="AC534" s="11"/>
      <c r="AD534" s="11"/>
      <c r="AE534" s="11"/>
      <c r="AF534" s="11"/>
      <c r="AG534" s="11"/>
      <c r="AH534" s="11"/>
      <c r="AI534" s="11"/>
      <c r="AM534" s="11"/>
      <c r="AN534" s="11"/>
      <c r="AO534" s="11"/>
      <c r="AP534" s="11"/>
      <c r="AQ534" s="11"/>
    </row>
    <row r="535" spans="1:43" ht="14.25" customHeight="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1"/>
      <c r="AB535" s="11"/>
      <c r="AC535" s="11"/>
      <c r="AD535" s="11"/>
      <c r="AE535" s="11"/>
      <c r="AF535" s="11"/>
      <c r="AG535" s="11"/>
      <c r="AH535" s="11"/>
      <c r="AI535" s="11"/>
      <c r="AM535" s="11"/>
      <c r="AN535" s="11"/>
      <c r="AO535" s="11"/>
      <c r="AP535" s="11"/>
      <c r="AQ535" s="11"/>
    </row>
    <row r="536" spans="1:43" ht="14.25" customHeight="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1"/>
      <c r="AB536" s="11"/>
      <c r="AC536" s="11"/>
      <c r="AD536" s="11"/>
      <c r="AE536" s="11"/>
      <c r="AF536" s="11"/>
      <c r="AG536" s="11"/>
      <c r="AH536" s="11"/>
      <c r="AI536" s="11"/>
      <c r="AM536" s="11"/>
      <c r="AN536" s="11"/>
      <c r="AO536" s="11"/>
      <c r="AP536" s="11"/>
      <c r="AQ536" s="11"/>
    </row>
    <row r="537" spans="1:43" ht="14.25" customHeight="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1"/>
      <c r="AB537" s="11"/>
      <c r="AC537" s="11"/>
      <c r="AD537" s="11"/>
      <c r="AE537" s="11"/>
      <c r="AF537" s="11"/>
      <c r="AG537" s="11"/>
      <c r="AH537" s="11"/>
      <c r="AI537" s="11"/>
      <c r="AM537" s="11"/>
      <c r="AN537" s="11"/>
      <c r="AO537" s="11"/>
      <c r="AP537" s="11"/>
      <c r="AQ537" s="11"/>
    </row>
    <row r="538" spans="1:43" ht="14.25" customHeight="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1"/>
      <c r="AB538" s="11"/>
      <c r="AC538" s="11"/>
      <c r="AD538" s="11"/>
      <c r="AE538" s="11"/>
      <c r="AF538" s="11"/>
      <c r="AG538" s="11"/>
      <c r="AH538" s="11"/>
      <c r="AI538" s="11"/>
      <c r="AM538" s="11"/>
      <c r="AN538" s="11"/>
      <c r="AO538" s="11"/>
      <c r="AP538" s="11"/>
      <c r="AQ538" s="11"/>
    </row>
    <row r="539" spans="1:43" ht="14.25" customHeight="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1"/>
      <c r="AB539" s="11"/>
      <c r="AC539" s="11"/>
      <c r="AD539" s="11"/>
      <c r="AE539" s="11"/>
      <c r="AF539" s="11"/>
      <c r="AG539" s="11"/>
      <c r="AH539" s="11"/>
      <c r="AI539" s="11"/>
      <c r="AM539" s="11"/>
      <c r="AN539" s="11"/>
      <c r="AO539" s="11"/>
      <c r="AP539" s="11"/>
      <c r="AQ539" s="11"/>
    </row>
    <row r="540" spans="1:43" ht="14.25" customHeight="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1"/>
      <c r="AB540" s="11"/>
      <c r="AC540" s="11"/>
      <c r="AD540" s="11"/>
      <c r="AE540" s="11"/>
      <c r="AF540" s="11"/>
      <c r="AG540" s="11"/>
      <c r="AH540" s="11"/>
      <c r="AI540" s="11"/>
      <c r="AM540" s="11"/>
      <c r="AN540" s="11"/>
      <c r="AO540" s="11"/>
      <c r="AP540" s="11"/>
      <c r="AQ540" s="11"/>
    </row>
    <row r="541" spans="1:43" ht="14.25" customHeight="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1"/>
      <c r="AB541" s="11"/>
      <c r="AC541" s="11"/>
      <c r="AD541" s="11"/>
      <c r="AE541" s="11"/>
      <c r="AF541" s="11"/>
      <c r="AG541" s="11"/>
      <c r="AH541" s="11"/>
      <c r="AI541" s="11"/>
      <c r="AM541" s="11"/>
      <c r="AN541" s="11"/>
      <c r="AO541" s="11"/>
      <c r="AP541" s="11"/>
      <c r="AQ541" s="11"/>
    </row>
    <row r="542" spans="1:43" ht="14.25" customHeight="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1"/>
      <c r="AB542" s="11"/>
      <c r="AC542" s="11"/>
      <c r="AD542" s="11"/>
      <c r="AE542" s="11"/>
      <c r="AF542" s="11"/>
      <c r="AG542" s="11"/>
      <c r="AH542" s="11"/>
      <c r="AI542" s="11"/>
      <c r="AM542" s="11"/>
      <c r="AN542" s="11"/>
      <c r="AO542" s="11"/>
      <c r="AP542" s="11"/>
      <c r="AQ542" s="11"/>
    </row>
    <row r="543" spans="1:43" ht="14.25" customHeight="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1"/>
      <c r="AB543" s="11"/>
      <c r="AC543" s="11"/>
      <c r="AD543" s="11"/>
      <c r="AE543" s="11"/>
      <c r="AF543" s="11"/>
      <c r="AG543" s="11"/>
      <c r="AH543" s="11"/>
      <c r="AI543" s="11"/>
      <c r="AM543" s="11"/>
      <c r="AN543" s="11"/>
      <c r="AO543" s="11"/>
      <c r="AP543" s="11"/>
      <c r="AQ543" s="11"/>
    </row>
    <row r="544" spans="1:43" ht="14.25" customHeight="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1"/>
      <c r="AB544" s="11"/>
      <c r="AC544" s="11"/>
      <c r="AD544" s="11"/>
      <c r="AE544" s="11"/>
      <c r="AF544" s="11"/>
      <c r="AG544" s="11"/>
      <c r="AH544" s="11"/>
      <c r="AI544" s="11"/>
      <c r="AM544" s="11"/>
      <c r="AN544" s="11"/>
      <c r="AO544" s="11"/>
      <c r="AP544" s="11"/>
      <c r="AQ544" s="11"/>
    </row>
    <row r="545" spans="1:43" ht="14.25" customHeight="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1"/>
      <c r="AB545" s="11"/>
      <c r="AC545" s="11"/>
      <c r="AD545" s="11"/>
      <c r="AE545" s="11"/>
      <c r="AF545" s="11"/>
      <c r="AG545" s="11"/>
      <c r="AH545" s="11"/>
      <c r="AI545" s="11"/>
      <c r="AM545" s="11"/>
      <c r="AN545" s="11"/>
      <c r="AO545" s="11"/>
      <c r="AP545" s="11"/>
      <c r="AQ545" s="11"/>
    </row>
    <row r="546" spans="1:43" ht="14.25" customHeight="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1"/>
      <c r="AB546" s="11"/>
      <c r="AC546" s="11"/>
      <c r="AD546" s="11"/>
      <c r="AE546" s="11"/>
      <c r="AF546" s="11"/>
      <c r="AG546" s="11"/>
      <c r="AH546" s="11"/>
      <c r="AI546" s="11"/>
      <c r="AM546" s="11"/>
      <c r="AN546" s="11"/>
      <c r="AO546" s="11"/>
      <c r="AP546" s="11"/>
      <c r="AQ546" s="11"/>
    </row>
    <row r="547" spans="1:43" ht="14.25" customHeight="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1"/>
      <c r="AB547" s="11"/>
      <c r="AC547" s="11"/>
      <c r="AD547" s="11"/>
      <c r="AE547" s="11"/>
      <c r="AF547" s="11"/>
      <c r="AG547" s="11"/>
      <c r="AH547" s="11"/>
      <c r="AI547" s="11"/>
      <c r="AM547" s="11"/>
      <c r="AN547" s="11"/>
      <c r="AO547" s="11"/>
      <c r="AP547" s="11"/>
      <c r="AQ547" s="11"/>
    </row>
    <row r="548" spans="1:43" ht="14.25" customHeight="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1"/>
      <c r="AB548" s="11"/>
      <c r="AC548" s="11"/>
      <c r="AD548" s="11"/>
      <c r="AE548" s="11"/>
      <c r="AF548" s="11"/>
      <c r="AG548" s="11"/>
      <c r="AH548" s="11"/>
      <c r="AI548" s="11"/>
      <c r="AM548" s="11"/>
      <c r="AN548" s="11"/>
      <c r="AO548" s="11"/>
      <c r="AP548" s="11"/>
      <c r="AQ548" s="11"/>
    </row>
    <row r="549" spans="1:43" ht="14.25" customHeight="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1"/>
      <c r="AB549" s="11"/>
      <c r="AC549" s="11"/>
      <c r="AD549" s="11"/>
      <c r="AE549" s="11"/>
      <c r="AF549" s="11"/>
      <c r="AG549" s="11"/>
      <c r="AH549" s="11"/>
      <c r="AI549" s="11"/>
      <c r="AM549" s="11"/>
      <c r="AN549" s="11"/>
      <c r="AO549" s="11"/>
      <c r="AP549" s="11"/>
      <c r="AQ549" s="11"/>
    </row>
    <row r="550" spans="1:43" ht="14.25" customHeight="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1"/>
      <c r="AB550" s="11"/>
      <c r="AC550" s="11"/>
      <c r="AD550" s="11"/>
      <c r="AE550" s="11"/>
      <c r="AF550" s="11"/>
      <c r="AG550" s="11"/>
      <c r="AH550" s="11"/>
      <c r="AI550" s="11"/>
      <c r="AM550" s="11"/>
      <c r="AN550" s="11"/>
      <c r="AO550" s="11"/>
      <c r="AP550" s="11"/>
      <c r="AQ550" s="11"/>
    </row>
    <row r="551" spans="1:43" ht="14.25" customHeight="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1"/>
      <c r="AB551" s="11"/>
      <c r="AC551" s="11"/>
      <c r="AD551" s="11"/>
      <c r="AE551" s="11"/>
      <c r="AF551" s="11"/>
      <c r="AG551" s="11"/>
      <c r="AH551" s="11"/>
      <c r="AI551" s="11"/>
      <c r="AM551" s="11"/>
      <c r="AN551" s="11"/>
      <c r="AO551" s="11"/>
      <c r="AP551" s="11"/>
      <c r="AQ551" s="11"/>
    </row>
    <row r="552" spans="1:43" ht="14.25" customHeight="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1"/>
      <c r="AB552" s="11"/>
      <c r="AC552" s="11"/>
      <c r="AD552" s="11"/>
      <c r="AE552" s="11"/>
      <c r="AF552" s="11"/>
      <c r="AG552" s="11"/>
      <c r="AH552" s="11"/>
      <c r="AI552" s="11"/>
      <c r="AM552" s="11"/>
      <c r="AN552" s="11"/>
      <c r="AO552" s="11"/>
      <c r="AP552" s="11"/>
      <c r="AQ552" s="11"/>
    </row>
    <row r="553" spans="1:43" ht="14.25" customHeight="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1"/>
      <c r="AB553" s="11"/>
      <c r="AC553" s="11"/>
      <c r="AD553" s="11"/>
      <c r="AE553" s="11"/>
      <c r="AF553" s="11"/>
      <c r="AG553" s="11"/>
      <c r="AH553" s="11"/>
      <c r="AI553" s="11"/>
      <c r="AM553" s="11"/>
      <c r="AN553" s="11"/>
      <c r="AO553" s="11"/>
      <c r="AP553" s="11"/>
      <c r="AQ553" s="11"/>
    </row>
    <row r="554" spans="1:43" ht="14.25" customHeight="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1"/>
      <c r="AB554" s="11"/>
      <c r="AC554" s="11"/>
      <c r="AD554" s="11"/>
      <c r="AE554" s="11"/>
      <c r="AF554" s="11"/>
      <c r="AG554" s="11"/>
      <c r="AH554" s="11"/>
      <c r="AI554" s="11"/>
      <c r="AM554" s="11"/>
      <c r="AN554" s="11"/>
      <c r="AO554" s="11"/>
      <c r="AP554" s="11"/>
      <c r="AQ554" s="11"/>
    </row>
    <row r="555" spans="1:43" ht="14.25" customHeight="1">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1"/>
      <c r="AB555" s="11"/>
      <c r="AC555" s="11"/>
      <c r="AD555" s="11"/>
      <c r="AE555" s="11"/>
      <c r="AF555" s="11"/>
      <c r="AG555" s="11"/>
      <c r="AH555" s="11"/>
      <c r="AI555" s="11"/>
      <c r="AM555" s="11"/>
      <c r="AN555" s="11"/>
      <c r="AO555" s="11"/>
      <c r="AP555" s="11"/>
      <c r="AQ555" s="11"/>
    </row>
    <row r="556" spans="1:43" ht="14.25" customHeight="1">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1"/>
      <c r="AB556" s="11"/>
      <c r="AC556" s="11"/>
      <c r="AD556" s="11"/>
      <c r="AE556" s="11"/>
      <c r="AF556" s="11"/>
      <c r="AG556" s="11"/>
      <c r="AH556" s="11"/>
      <c r="AI556" s="11"/>
      <c r="AM556" s="11"/>
      <c r="AN556" s="11"/>
      <c r="AO556" s="11"/>
      <c r="AP556" s="11"/>
      <c r="AQ556" s="11"/>
    </row>
    <row r="557" spans="1:43" ht="14.25" customHeight="1">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M557" s="11"/>
      <c r="AN557" s="11"/>
      <c r="AO557" s="11"/>
      <c r="AP557" s="11"/>
      <c r="AQ557" s="11"/>
    </row>
    <row r="558" spans="1:43" ht="14.25" customHeight="1">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M558" s="11"/>
      <c r="AN558" s="11"/>
      <c r="AO558" s="11"/>
      <c r="AP558" s="11"/>
      <c r="AQ558" s="11"/>
    </row>
    <row r="559" spans="1:43" ht="14.25" customHeight="1">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M559" s="11"/>
      <c r="AN559" s="11"/>
      <c r="AO559" s="11"/>
      <c r="AP559" s="11"/>
      <c r="AQ559" s="11"/>
    </row>
    <row r="560" spans="1:43" ht="14.25" customHeight="1">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M560" s="11"/>
      <c r="AN560" s="11"/>
      <c r="AO560" s="11"/>
      <c r="AP560" s="11"/>
      <c r="AQ560" s="11"/>
    </row>
    <row r="561" spans="1:43" ht="14.25" customHeight="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M561" s="11"/>
      <c r="AN561" s="11"/>
      <c r="AO561" s="11"/>
      <c r="AP561" s="11"/>
      <c r="AQ561" s="11"/>
    </row>
    <row r="562" spans="1:43" ht="14.25" customHeight="1">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M562" s="11"/>
      <c r="AN562" s="11"/>
      <c r="AO562" s="11"/>
      <c r="AP562" s="11"/>
      <c r="AQ562" s="11"/>
    </row>
    <row r="563" spans="1:43" ht="14.25" customHeight="1">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1"/>
      <c r="AB563" s="11"/>
      <c r="AC563" s="11"/>
      <c r="AD563" s="11"/>
      <c r="AE563" s="11"/>
      <c r="AF563" s="11"/>
      <c r="AG563" s="11"/>
      <c r="AH563" s="11"/>
      <c r="AI563" s="11"/>
      <c r="AM563" s="11"/>
      <c r="AN563" s="11"/>
      <c r="AO563" s="11"/>
      <c r="AP563" s="11"/>
      <c r="AQ563" s="11"/>
    </row>
    <row r="564" spans="1:43" ht="14.25" customHeight="1">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1"/>
      <c r="AB564" s="11"/>
      <c r="AC564" s="11"/>
      <c r="AD564" s="11"/>
      <c r="AE564" s="11"/>
      <c r="AF564" s="11"/>
      <c r="AG564" s="11"/>
      <c r="AH564" s="11"/>
      <c r="AI564" s="11"/>
      <c r="AM564" s="11"/>
      <c r="AN564" s="11"/>
      <c r="AO564" s="11"/>
      <c r="AP564" s="11"/>
      <c r="AQ564" s="11"/>
    </row>
    <row r="565" spans="1:43" ht="14.25" customHeight="1">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1"/>
      <c r="AB565" s="11"/>
      <c r="AC565" s="11"/>
      <c r="AD565" s="11"/>
      <c r="AE565" s="11"/>
      <c r="AF565" s="11"/>
      <c r="AG565" s="11"/>
      <c r="AH565" s="11"/>
      <c r="AI565" s="11"/>
      <c r="AM565" s="11"/>
      <c r="AN565" s="11"/>
      <c r="AO565" s="11"/>
      <c r="AP565" s="11"/>
      <c r="AQ565" s="11"/>
    </row>
    <row r="566" spans="1:43" ht="14.25" customHeight="1">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1"/>
      <c r="AB566" s="11"/>
      <c r="AC566" s="11"/>
      <c r="AD566" s="11"/>
      <c r="AE566" s="11"/>
      <c r="AF566" s="11"/>
      <c r="AG566" s="11"/>
      <c r="AH566" s="11"/>
      <c r="AI566" s="11"/>
      <c r="AM566" s="11"/>
      <c r="AN566" s="11"/>
      <c r="AO566" s="11"/>
      <c r="AP566" s="11"/>
      <c r="AQ566" s="11"/>
    </row>
    <row r="567" spans="1:43" ht="14.25" customHeight="1">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1"/>
      <c r="AB567" s="11"/>
      <c r="AC567" s="11"/>
      <c r="AD567" s="11"/>
      <c r="AE567" s="11"/>
      <c r="AF567" s="11"/>
      <c r="AG567" s="11"/>
      <c r="AH567" s="11"/>
      <c r="AI567" s="11"/>
      <c r="AM567" s="11"/>
      <c r="AN567" s="11"/>
      <c r="AO567" s="11"/>
      <c r="AP567" s="11"/>
      <c r="AQ567" s="11"/>
    </row>
    <row r="568" spans="1:43" ht="14.25" customHeight="1">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1"/>
      <c r="AB568" s="11"/>
      <c r="AC568" s="11"/>
      <c r="AD568" s="11"/>
      <c r="AE568" s="11"/>
      <c r="AF568" s="11"/>
      <c r="AG568" s="11"/>
      <c r="AH568" s="11"/>
      <c r="AI568" s="11"/>
      <c r="AM568" s="11"/>
      <c r="AN568" s="11"/>
      <c r="AO568" s="11"/>
      <c r="AP568" s="11"/>
      <c r="AQ568" s="11"/>
    </row>
    <row r="569" spans="1:43" ht="14.25" customHeight="1">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1"/>
      <c r="AB569" s="11"/>
      <c r="AC569" s="11"/>
      <c r="AD569" s="11"/>
      <c r="AE569" s="11"/>
      <c r="AF569" s="11"/>
      <c r="AG569" s="11"/>
      <c r="AH569" s="11"/>
      <c r="AI569" s="11"/>
      <c r="AM569" s="11"/>
      <c r="AN569" s="11"/>
      <c r="AO569" s="11"/>
      <c r="AP569" s="11"/>
      <c r="AQ569" s="11"/>
    </row>
    <row r="570" spans="1:43" ht="14.25" customHeight="1">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1"/>
      <c r="AB570" s="11"/>
      <c r="AC570" s="11"/>
      <c r="AD570" s="11"/>
      <c r="AE570" s="11"/>
      <c r="AF570" s="11"/>
      <c r="AG570" s="11"/>
      <c r="AH570" s="11"/>
      <c r="AI570" s="11"/>
      <c r="AM570" s="11"/>
      <c r="AN570" s="11"/>
      <c r="AO570" s="11"/>
      <c r="AP570" s="11"/>
      <c r="AQ570" s="11"/>
    </row>
    <row r="571" spans="1:43" ht="14.25" customHeight="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1"/>
      <c r="AB571" s="11"/>
      <c r="AC571" s="11"/>
      <c r="AD571" s="11"/>
      <c r="AE571" s="11"/>
      <c r="AF571" s="11"/>
      <c r="AG571" s="11"/>
      <c r="AH571" s="11"/>
      <c r="AI571" s="11"/>
      <c r="AM571" s="11"/>
      <c r="AN571" s="11"/>
      <c r="AO571" s="11"/>
      <c r="AP571" s="11"/>
      <c r="AQ571" s="11"/>
    </row>
    <row r="572" spans="1:43" ht="14.25" customHeight="1">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1"/>
      <c r="AB572" s="11"/>
      <c r="AC572" s="11"/>
      <c r="AD572" s="11"/>
      <c r="AE572" s="11"/>
      <c r="AF572" s="11"/>
      <c r="AG572" s="11"/>
      <c r="AH572" s="11"/>
      <c r="AI572" s="11"/>
      <c r="AM572" s="11"/>
      <c r="AN572" s="11"/>
      <c r="AO572" s="11"/>
      <c r="AP572" s="11"/>
      <c r="AQ572" s="11"/>
    </row>
    <row r="573" spans="1:43" ht="14.25" customHeight="1">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1"/>
      <c r="AB573" s="11"/>
      <c r="AC573" s="11"/>
      <c r="AD573" s="11"/>
      <c r="AE573" s="11"/>
      <c r="AF573" s="11"/>
      <c r="AG573" s="11"/>
      <c r="AH573" s="11"/>
      <c r="AI573" s="11"/>
      <c r="AM573" s="11"/>
      <c r="AN573" s="11"/>
      <c r="AO573" s="11"/>
      <c r="AP573" s="11"/>
      <c r="AQ573" s="11"/>
    </row>
    <row r="574" spans="1:43" ht="14.25" customHeight="1">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1"/>
      <c r="AB574" s="11"/>
      <c r="AC574" s="11"/>
      <c r="AD574" s="11"/>
      <c r="AE574" s="11"/>
      <c r="AF574" s="11"/>
      <c r="AG574" s="11"/>
      <c r="AH574" s="11"/>
      <c r="AI574" s="11"/>
      <c r="AM574" s="11"/>
      <c r="AN574" s="11"/>
      <c r="AO574" s="11"/>
      <c r="AP574" s="11"/>
      <c r="AQ574" s="11"/>
    </row>
    <row r="575" spans="1:43" ht="14.25" customHeight="1">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1"/>
      <c r="AB575" s="11"/>
      <c r="AC575" s="11"/>
      <c r="AD575" s="11"/>
      <c r="AE575" s="11"/>
      <c r="AF575" s="11"/>
      <c r="AG575" s="11"/>
      <c r="AH575" s="11"/>
      <c r="AI575" s="11"/>
      <c r="AM575" s="11"/>
      <c r="AN575" s="11"/>
      <c r="AO575" s="11"/>
      <c r="AP575" s="11"/>
      <c r="AQ575" s="11"/>
    </row>
    <row r="576" spans="1:43" ht="14.25" customHeight="1">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1"/>
      <c r="AB576" s="11"/>
      <c r="AC576" s="11"/>
      <c r="AD576" s="11"/>
      <c r="AE576" s="11"/>
      <c r="AF576" s="11"/>
      <c r="AG576" s="11"/>
      <c r="AH576" s="11"/>
      <c r="AI576" s="11"/>
      <c r="AM576" s="11"/>
      <c r="AN576" s="11"/>
      <c r="AO576" s="11"/>
      <c r="AP576" s="11"/>
      <c r="AQ576" s="11"/>
    </row>
    <row r="577" spans="1:43" ht="14.25" customHeight="1">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1"/>
      <c r="AB577" s="11"/>
      <c r="AC577" s="11"/>
      <c r="AD577" s="11"/>
      <c r="AE577" s="11"/>
      <c r="AF577" s="11"/>
      <c r="AG577" s="11"/>
      <c r="AH577" s="11"/>
      <c r="AI577" s="11"/>
      <c r="AM577" s="11"/>
      <c r="AN577" s="11"/>
      <c r="AO577" s="11"/>
      <c r="AP577" s="11"/>
      <c r="AQ577" s="11"/>
    </row>
    <row r="578" spans="1:43" ht="14.25" customHeight="1">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1"/>
      <c r="AB578" s="11"/>
      <c r="AC578" s="11"/>
      <c r="AD578" s="11"/>
      <c r="AE578" s="11"/>
      <c r="AF578" s="11"/>
      <c r="AG578" s="11"/>
      <c r="AH578" s="11"/>
      <c r="AI578" s="11"/>
      <c r="AM578" s="11"/>
      <c r="AN578" s="11"/>
      <c r="AO578" s="11"/>
      <c r="AP578" s="11"/>
      <c r="AQ578" s="11"/>
    </row>
    <row r="579" spans="1:43" ht="14.25" customHeight="1">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1"/>
      <c r="AB579" s="11"/>
      <c r="AC579" s="11"/>
      <c r="AD579" s="11"/>
      <c r="AE579" s="11"/>
      <c r="AF579" s="11"/>
      <c r="AG579" s="11"/>
      <c r="AH579" s="11"/>
      <c r="AI579" s="11"/>
      <c r="AM579" s="11"/>
      <c r="AN579" s="11"/>
      <c r="AO579" s="11"/>
      <c r="AP579" s="11"/>
      <c r="AQ579" s="11"/>
    </row>
    <row r="580" spans="1:43" ht="14.25" customHeight="1">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1"/>
      <c r="AB580" s="11"/>
      <c r="AC580" s="11"/>
      <c r="AD580" s="11"/>
      <c r="AE580" s="11"/>
      <c r="AF580" s="11"/>
      <c r="AG580" s="11"/>
      <c r="AH580" s="11"/>
      <c r="AI580" s="11"/>
      <c r="AM580" s="11"/>
      <c r="AN580" s="11"/>
      <c r="AO580" s="11"/>
      <c r="AP580" s="11"/>
      <c r="AQ580" s="11"/>
    </row>
    <row r="581" spans="1:43" ht="14.25" customHeight="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1"/>
      <c r="AB581" s="11"/>
      <c r="AC581" s="11"/>
      <c r="AD581" s="11"/>
      <c r="AE581" s="11"/>
      <c r="AF581" s="11"/>
      <c r="AG581" s="11"/>
      <c r="AH581" s="11"/>
      <c r="AI581" s="11"/>
      <c r="AM581" s="11"/>
      <c r="AN581" s="11"/>
      <c r="AO581" s="11"/>
      <c r="AP581" s="11"/>
      <c r="AQ581" s="11"/>
    </row>
    <row r="582" spans="1:43" ht="14.25" customHeight="1">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c r="AB582" s="11"/>
      <c r="AC582" s="11"/>
      <c r="AD582" s="11"/>
      <c r="AE582" s="11"/>
      <c r="AF582" s="11"/>
      <c r="AG582" s="11"/>
      <c r="AH582" s="11"/>
      <c r="AI582" s="11"/>
      <c r="AM582" s="11"/>
      <c r="AN582" s="11"/>
      <c r="AO582" s="11"/>
      <c r="AP582" s="11"/>
      <c r="AQ582" s="11"/>
    </row>
    <row r="583" spans="1:43" ht="14.25" customHeight="1">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1"/>
      <c r="AB583" s="11"/>
      <c r="AC583" s="11"/>
      <c r="AD583" s="11"/>
      <c r="AE583" s="11"/>
      <c r="AF583" s="11"/>
      <c r="AG583" s="11"/>
      <c r="AH583" s="11"/>
      <c r="AI583" s="11"/>
      <c r="AM583" s="11"/>
      <c r="AN583" s="11"/>
      <c r="AO583" s="11"/>
      <c r="AP583" s="11"/>
      <c r="AQ583" s="11"/>
    </row>
    <row r="584" spans="1:43" ht="14.25" customHeight="1">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1"/>
      <c r="AB584" s="11"/>
      <c r="AC584" s="11"/>
      <c r="AD584" s="11"/>
      <c r="AE584" s="11"/>
      <c r="AF584" s="11"/>
      <c r="AG584" s="11"/>
      <c r="AH584" s="11"/>
      <c r="AI584" s="11"/>
      <c r="AM584" s="11"/>
      <c r="AN584" s="11"/>
      <c r="AO584" s="11"/>
      <c r="AP584" s="11"/>
      <c r="AQ584" s="11"/>
    </row>
    <row r="585" spans="1:43" ht="14.25" customHeight="1">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1"/>
      <c r="AB585" s="11"/>
      <c r="AC585" s="11"/>
      <c r="AD585" s="11"/>
      <c r="AE585" s="11"/>
      <c r="AF585" s="11"/>
      <c r="AG585" s="11"/>
      <c r="AH585" s="11"/>
      <c r="AI585" s="11"/>
      <c r="AM585" s="11"/>
      <c r="AN585" s="11"/>
      <c r="AO585" s="11"/>
      <c r="AP585" s="11"/>
      <c r="AQ585" s="11"/>
    </row>
    <row r="586" spans="1:43" ht="14.25" customHeight="1">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1"/>
      <c r="AB586" s="11"/>
      <c r="AC586" s="11"/>
      <c r="AD586" s="11"/>
      <c r="AE586" s="11"/>
      <c r="AF586" s="11"/>
      <c r="AG586" s="11"/>
      <c r="AH586" s="11"/>
      <c r="AI586" s="11"/>
      <c r="AM586" s="11"/>
      <c r="AN586" s="11"/>
      <c r="AO586" s="11"/>
      <c r="AP586" s="11"/>
      <c r="AQ586" s="11"/>
    </row>
    <row r="587" spans="1:43" ht="14.25" customHeight="1">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1"/>
      <c r="AB587" s="11"/>
      <c r="AC587" s="11"/>
      <c r="AD587" s="11"/>
      <c r="AE587" s="11"/>
      <c r="AF587" s="11"/>
      <c r="AG587" s="11"/>
      <c r="AH587" s="11"/>
      <c r="AI587" s="11"/>
      <c r="AM587" s="11"/>
      <c r="AN587" s="11"/>
      <c r="AO587" s="11"/>
      <c r="AP587" s="11"/>
      <c r="AQ587" s="11"/>
    </row>
    <row r="588" spans="1:43" ht="14.25" customHeight="1">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1"/>
      <c r="AB588" s="11"/>
      <c r="AC588" s="11"/>
      <c r="AD588" s="11"/>
      <c r="AE588" s="11"/>
      <c r="AF588" s="11"/>
      <c r="AG588" s="11"/>
      <c r="AH588" s="11"/>
      <c r="AI588" s="11"/>
      <c r="AM588" s="11"/>
      <c r="AN588" s="11"/>
      <c r="AO588" s="11"/>
      <c r="AP588" s="11"/>
      <c r="AQ588" s="11"/>
    </row>
    <row r="589" spans="1:43" ht="14.25" customHeight="1">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1"/>
      <c r="AB589" s="11"/>
      <c r="AC589" s="11"/>
      <c r="AD589" s="11"/>
      <c r="AE589" s="11"/>
      <c r="AF589" s="11"/>
      <c r="AG589" s="11"/>
      <c r="AH589" s="11"/>
      <c r="AI589" s="11"/>
      <c r="AM589" s="11"/>
      <c r="AN589" s="11"/>
      <c r="AO589" s="11"/>
      <c r="AP589" s="11"/>
      <c r="AQ589" s="11"/>
    </row>
    <row r="590" spans="1:43" ht="14.25" customHeight="1">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1"/>
      <c r="AB590" s="11"/>
      <c r="AC590" s="11"/>
      <c r="AD590" s="11"/>
      <c r="AE590" s="11"/>
      <c r="AF590" s="11"/>
      <c r="AG590" s="11"/>
      <c r="AH590" s="11"/>
      <c r="AI590" s="11"/>
      <c r="AM590" s="11"/>
      <c r="AN590" s="11"/>
      <c r="AO590" s="11"/>
      <c r="AP590" s="11"/>
      <c r="AQ590" s="11"/>
    </row>
    <row r="591" spans="1:43" ht="14.25" customHeight="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1"/>
      <c r="AB591" s="11"/>
      <c r="AC591" s="11"/>
      <c r="AD591" s="11"/>
      <c r="AE591" s="11"/>
      <c r="AF591" s="11"/>
      <c r="AG591" s="11"/>
      <c r="AH591" s="11"/>
      <c r="AI591" s="11"/>
      <c r="AM591" s="11"/>
      <c r="AN591" s="11"/>
      <c r="AO591" s="11"/>
      <c r="AP591" s="11"/>
      <c r="AQ591" s="11"/>
    </row>
    <row r="592" spans="1:43" ht="14.25" customHeight="1">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1"/>
      <c r="AB592" s="11"/>
      <c r="AC592" s="11"/>
      <c r="AD592" s="11"/>
      <c r="AE592" s="11"/>
      <c r="AF592" s="11"/>
      <c r="AG592" s="11"/>
      <c r="AH592" s="11"/>
      <c r="AI592" s="11"/>
      <c r="AM592" s="11"/>
      <c r="AN592" s="11"/>
      <c r="AO592" s="11"/>
      <c r="AP592" s="11"/>
      <c r="AQ592" s="11"/>
    </row>
    <row r="593" spans="1:43" ht="14.25" customHeight="1">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1"/>
      <c r="AB593" s="11"/>
      <c r="AC593" s="11"/>
      <c r="AD593" s="11"/>
      <c r="AE593" s="11"/>
      <c r="AF593" s="11"/>
      <c r="AG593" s="11"/>
      <c r="AH593" s="11"/>
      <c r="AI593" s="11"/>
      <c r="AM593" s="11"/>
      <c r="AN593" s="11"/>
      <c r="AO593" s="11"/>
      <c r="AP593" s="11"/>
      <c r="AQ593" s="11"/>
    </row>
    <row r="594" spans="1:43" ht="14.25" customHeight="1">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1"/>
      <c r="AB594" s="11"/>
      <c r="AC594" s="11"/>
      <c r="AD594" s="11"/>
      <c r="AE594" s="11"/>
      <c r="AF594" s="11"/>
      <c r="AG594" s="11"/>
      <c r="AH594" s="11"/>
      <c r="AI594" s="11"/>
      <c r="AM594" s="11"/>
      <c r="AN594" s="11"/>
      <c r="AO594" s="11"/>
      <c r="AP594" s="11"/>
      <c r="AQ594" s="11"/>
    </row>
    <row r="595" spans="1:43" ht="14.25" customHeight="1">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1"/>
      <c r="AB595" s="11"/>
      <c r="AC595" s="11"/>
      <c r="AD595" s="11"/>
      <c r="AE595" s="11"/>
      <c r="AF595" s="11"/>
      <c r="AG595" s="11"/>
      <c r="AH595" s="11"/>
      <c r="AI595" s="11"/>
      <c r="AM595" s="11"/>
      <c r="AN595" s="11"/>
      <c r="AO595" s="11"/>
      <c r="AP595" s="11"/>
      <c r="AQ595" s="11"/>
    </row>
    <row r="596" spans="1:43" ht="14.25" customHeight="1">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1"/>
      <c r="AB596" s="11"/>
      <c r="AC596" s="11"/>
      <c r="AD596" s="11"/>
      <c r="AE596" s="11"/>
      <c r="AF596" s="11"/>
      <c r="AG596" s="11"/>
      <c r="AH596" s="11"/>
      <c r="AI596" s="11"/>
      <c r="AM596" s="11"/>
      <c r="AN596" s="11"/>
      <c r="AO596" s="11"/>
      <c r="AP596" s="11"/>
      <c r="AQ596" s="11"/>
    </row>
    <row r="597" spans="1:43" ht="14.25" customHeight="1">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1"/>
      <c r="AB597" s="11"/>
      <c r="AC597" s="11"/>
      <c r="AD597" s="11"/>
      <c r="AE597" s="11"/>
      <c r="AF597" s="11"/>
      <c r="AG597" s="11"/>
      <c r="AH597" s="11"/>
      <c r="AI597" s="11"/>
      <c r="AM597" s="11"/>
      <c r="AN597" s="11"/>
      <c r="AO597" s="11"/>
      <c r="AP597" s="11"/>
      <c r="AQ597" s="11"/>
    </row>
    <row r="598" spans="1:43" ht="14.25" customHeight="1">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1"/>
      <c r="AB598" s="11"/>
      <c r="AC598" s="11"/>
      <c r="AD598" s="11"/>
      <c r="AE598" s="11"/>
      <c r="AF598" s="11"/>
      <c r="AG598" s="11"/>
      <c r="AH598" s="11"/>
      <c r="AI598" s="11"/>
      <c r="AM598" s="11"/>
      <c r="AN598" s="11"/>
      <c r="AO598" s="11"/>
      <c r="AP598" s="11"/>
      <c r="AQ598" s="11"/>
    </row>
    <row r="599" spans="1:43" ht="14.25" customHeight="1">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1"/>
      <c r="AB599" s="11"/>
      <c r="AC599" s="11"/>
      <c r="AD599" s="11"/>
      <c r="AE599" s="11"/>
      <c r="AF599" s="11"/>
      <c r="AG599" s="11"/>
      <c r="AH599" s="11"/>
      <c r="AI599" s="11"/>
      <c r="AM599" s="11"/>
      <c r="AN599" s="11"/>
      <c r="AO599" s="11"/>
      <c r="AP599" s="11"/>
      <c r="AQ599" s="11"/>
    </row>
    <row r="600" spans="1:43" ht="14.25" customHeight="1">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1"/>
      <c r="AB600" s="11"/>
      <c r="AC600" s="11"/>
      <c r="AD600" s="11"/>
      <c r="AE600" s="11"/>
      <c r="AF600" s="11"/>
      <c r="AG600" s="11"/>
      <c r="AH600" s="11"/>
      <c r="AI600" s="11"/>
      <c r="AM600" s="11"/>
      <c r="AN600" s="11"/>
      <c r="AO600" s="11"/>
      <c r="AP600" s="11"/>
      <c r="AQ600" s="11"/>
    </row>
    <row r="601" spans="1:43" ht="14.25" customHeight="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1"/>
      <c r="AB601" s="11"/>
      <c r="AC601" s="11"/>
      <c r="AD601" s="11"/>
      <c r="AE601" s="11"/>
      <c r="AF601" s="11"/>
      <c r="AG601" s="11"/>
      <c r="AH601" s="11"/>
      <c r="AI601" s="11"/>
      <c r="AM601" s="11"/>
      <c r="AN601" s="11"/>
      <c r="AO601" s="11"/>
      <c r="AP601" s="11"/>
      <c r="AQ601" s="11"/>
    </row>
    <row r="602" spans="1:43" ht="14.25" customHeight="1">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1"/>
      <c r="AB602" s="11"/>
      <c r="AC602" s="11"/>
      <c r="AD602" s="11"/>
      <c r="AE602" s="11"/>
      <c r="AF602" s="11"/>
      <c r="AG602" s="11"/>
      <c r="AH602" s="11"/>
      <c r="AI602" s="11"/>
      <c r="AM602" s="11"/>
      <c r="AN602" s="11"/>
      <c r="AO602" s="11"/>
      <c r="AP602" s="11"/>
      <c r="AQ602" s="11"/>
    </row>
    <row r="603" spans="1:43" ht="14.25" customHeight="1">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1"/>
      <c r="AB603" s="11"/>
      <c r="AC603" s="11"/>
      <c r="AD603" s="11"/>
      <c r="AE603" s="11"/>
      <c r="AF603" s="11"/>
      <c r="AG603" s="11"/>
      <c r="AH603" s="11"/>
      <c r="AI603" s="11"/>
      <c r="AM603" s="11"/>
      <c r="AN603" s="11"/>
      <c r="AO603" s="11"/>
      <c r="AP603" s="11"/>
      <c r="AQ603" s="11"/>
    </row>
    <row r="604" spans="1:43" ht="14.25" customHeight="1">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1"/>
      <c r="AB604" s="11"/>
      <c r="AC604" s="11"/>
      <c r="AD604" s="11"/>
      <c r="AE604" s="11"/>
      <c r="AF604" s="11"/>
      <c r="AG604" s="11"/>
      <c r="AH604" s="11"/>
      <c r="AI604" s="11"/>
      <c r="AM604" s="11"/>
      <c r="AN604" s="11"/>
      <c r="AO604" s="11"/>
      <c r="AP604" s="11"/>
      <c r="AQ604" s="11"/>
    </row>
    <row r="605" spans="1:43" ht="14.25" customHeight="1">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1"/>
      <c r="AB605" s="11"/>
      <c r="AC605" s="11"/>
      <c r="AD605" s="11"/>
      <c r="AE605" s="11"/>
      <c r="AF605" s="11"/>
      <c r="AG605" s="11"/>
      <c r="AH605" s="11"/>
      <c r="AI605" s="11"/>
      <c r="AM605" s="11"/>
      <c r="AN605" s="11"/>
      <c r="AO605" s="11"/>
      <c r="AP605" s="11"/>
      <c r="AQ605" s="11"/>
    </row>
    <row r="606" spans="1:43" ht="14.25" customHeight="1">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1"/>
      <c r="AB606" s="11"/>
      <c r="AC606" s="11"/>
      <c r="AD606" s="11"/>
      <c r="AE606" s="11"/>
      <c r="AF606" s="11"/>
      <c r="AG606" s="11"/>
      <c r="AH606" s="11"/>
      <c r="AI606" s="11"/>
      <c r="AM606" s="11"/>
      <c r="AN606" s="11"/>
      <c r="AO606" s="11"/>
      <c r="AP606" s="11"/>
      <c r="AQ606" s="11"/>
    </row>
    <row r="607" spans="1:43" ht="14.25" customHeight="1">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c r="AB607" s="11"/>
      <c r="AC607" s="11"/>
      <c r="AD607" s="11"/>
      <c r="AE607" s="11"/>
      <c r="AF607" s="11"/>
      <c r="AG607" s="11"/>
      <c r="AH607" s="11"/>
      <c r="AI607" s="11"/>
      <c r="AM607" s="11"/>
      <c r="AN607" s="11"/>
      <c r="AO607" s="11"/>
      <c r="AP607" s="11"/>
      <c r="AQ607" s="11"/>
    </row>
    <row r="608" spans="1:43" ht="14.25" customHeight="1">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c r="AB608" s="11"/>
      <c r="AC608" s="11"/>
      <c r="AD608" s="11"/>
      <c r="AE608" s="11"/>
      <c r="AF608" s="11"/>
      <c r="AG608" s="11"/>
      <c r="AH608" s="11"/>
      <c r="AI608" s="11"/>
      <c r="AM608" s="11"/>
      <c r="AN608" s="11"/>
      <c r="AO608" s="11"/>
      <c r="AP608" s="11"/>
      <c r="AQ608" s="11"/>
    </row>
    <row r="609" spans="1:43" ht="14.25" customHeight="1">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c r="AB609" s="11"/>
      <c r="AC609" s="11"/>
      <c r="AD609" s="11"/>
      <c r="AE609" s="11"/>
      <c r="AF609" s="11"/>
      <c r="AG609" s="11"/>
      <c r="AH609" s="11"/>
      <c r="AI609" s="11"/>
      <c r="AM609" s="11"/>
      <c r="AN609" s="11"/>
      <c r="AO609" s="11"/>
      <c r="AP609" s="11"/>
      <c r="AQ609" s="11"/>
    </row>
    <row r="610" spans="1:43" ht="14.25" customHeight="1">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1"/>
      <c r="AB610" s="11"/>
      <c r="AC610" s="11"/>
      <c r="AD610" s="11"/>
      <c r="AE610" s="11"/>
      <c r="AF610" s="11"/>
      <c r="AG610" s="11"/>
      <c r="AH610" s="11"/>
      <c r="AI610" s="11"/>
      <c r="AM610" s="11"/>
      <c r="AN610" s="11"/>
      <c r="AO610" s="11"/>
      <c r="AP610" s="11"/>
      <c r="AQ610" s="11"/>
    </row>
    <row r="611" spans="1:43" ht="14.25" customHeight="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1"/>
      <c r="AB611" s="11"/>
      <c r="AC611" s="11"/>
      <c r="AD611" s="11"/>
      <c r="AE611" s="11"/>
      <c r="AF611" s="11"/>
      <c r="AG611" s="11"/>
      <c r="AH611" s="11"/>
      <c r="AI611" s="11"/>
      <c r="AM611" s="11"/>
      <c r="AN611" s="11"/>
      <c r="AO611" s="11"/>
      <c r="AP611" s="11"/>
      <c r="AQ611" s="11"/>
    </row>
    <row r="612" spans="1:43" ht="14.25" customHeight="1">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1"/>
      <c r="AB612" s="11"/>
      <c r="AC612" s="11"/>
      <c r="AD612" s="11"/>
      <c r="AE612" s="11"/>
      <c r="AF612" s="11"/>
      <c r="AG612" s="11"/>
      <c r="AH612" s="11"/>
      <c r="AI612" s="11"/>
      <c r="AM612" s="11"/>
      <c r="AN612" s="11"/>
      <c r="AO612" s="11"/>
      <c r="AP612" s="11"/>
      <c r="AQ612" s="11"/>
    </row>
    <row r="613" spans="1:43" ht="14.25" customHeight="1">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1"/>
      <c r="AB613" s="11"/>
      <c r="AC613" s="11"/>
      <c r="AD613" s="11"/>
      <c r="AE613" s="11"/>
      <c r="AF613" s="11"/>
      <c r="AG613" s="11"/>
      <c r="AH613" s="11"/>
      <c r="AI613" s="11"/>
      <c r="AM613" s="11"/>
      <c r="AN613" s="11"/>
      <c r="AO613" s="11"/>
      <c r="AP613" s="11"/>
      <c r="AQ613" s="11"/>
    </row>
    <row r="614" spans="1:43" ht="14.25" customHeight="1">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c r="AB614" s="11"/>
      <c r="AC614" s="11"/>
      <c r="AD614" s="11"/>
      <c r="AE614" s="11"/>
      <c r="AF614" s="11"/>
      <c r="AG614" s="11"/>
      <c r="AH614" s="11"/>
      <c r="AI614" s="11"/>
      <c r="AM614" s="11"/>
      <c r="AN614" s="11"/>
      <c r="AO614" s="11"/>
      <c r="AP614" s="11"/>
      <c r="AQ614" s="11"/>
    </row>
    <row r="615" spans="1:43" ht="14.25" customHeight="1">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1"/>
      <c r="AB615" s="11"/>
      <c r="AC615" s="11"/>
      <c r="AD615" s="11"/>
      <c r="AE615" s="11"/>
      <c r="AF615" s="11"/>
      <c r="AG615" s="11"/>
      <c r="AH615" s="11"/>
      <c r="AI615" s="11"/>
      <c r="AM615" s="11"/>
      <c r="AN615" s="11"/>
      <c r="AO615" s="11"/>
      <c r="AP615" s="11"/>
      <c r="AQ615" s="11"/>
    </row>
    <row r="616" spans="1:43" ht="14.25" customHeight="1">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1"/>
      <c r="AB616" s="11"/>
      <c r="AC616" s="11"/>
      <c r="AD616" s="11"/>
      <c r="AE616" s="11"/>
      <c r="AF616" s="11"/>
      <c r="AG616" s="11"/>
      <c r="AH616" s="11"/>
      <c r="AI616" s="11"/>
      <c r="AM616" s="11"/>
      <c r="AN616" s="11"/>
      <c r="AO616" s="11"/>
      <c r="AP616" s="11"/>
      <c r="AQ616" s="11"/>
    </row>
    <row r="617" spans="1:43" ht="14.25" customHeight="1">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1"/>
      <c r="AB617" s="11"/>
      <c r="AC617" s="11"/>
      <c r="AD617" s="11"/>
      <c r="AE617" s="11"/>
      <c r="AF617" s="11"/>
      <c r="AG617" s="11"/>
      <c r="AH617" s="11"/>
      <c r="AI617" s="11"/>
      <c r="AM617" s="11"/>
      <c r="AN617" s="11"/>
      <c r="AO617" s="11"/>
      <c r="AP617" s="11"/>
      <c r="AQ617" s="11"/>
    </row>
    <row r="618" spans="1:43" ht="14.25" customHeight="1">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1"/>
      <c r="AB618" s="11"/>
      <c r="AC618" s="11"/>
      <c r="AD618" s="11"/>
      <c r="AE618" s="11"/>
      <c r="AF618" s="11"/>
      <c r="AG618" s="11"/>
      <c r="AH618" s="11"/>
      <c r="AI618" s="11"/>
      <c r="AM618" s="11"/>
      <c r="AN618" s="11"/>
      <c r="AO618" s="11"/>
      <c r="AP618" s="11"/>
      <c r="AQ618" s="11"/>
    </row>
    <row r="619" spans="1:43" ht="14.25" customHeight="1">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1"/>
      <c r="AB619" s="11"/>
      <c r="AC619" s="11"/>
      <c r="AD619" s="11"/>
      <c r="AE619" s="11"/>
      <c r="AF619" s="11"/>
      <c r="AG619" s="11"/>
      <c r="AH619" s="11"/>
      <c r="AI619" s="11"/>
      <c r="AM619" s="11"/>
      <c r="AN619" s="11"/>
      <c r="AO619" s="11"/>
      <c r="AP619" s="11"/>
      <c r="AQ619" s="11"/>
    </row>
    <row r="620" spans="1:43" ht="14.25" customHeight="1">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1"/>
      <c r="AB620" s="11"/>
      <c r="AC620" s="11"/>
      <c r="AD620" s="11"/>
      <c r="AE620" s="11"/>
      <c r="AF620" s="11"/>
      <c r="AG620" s="11"/>
      <c r="AH620" s="11"/>
      <c r="AI620" s="11"/>
      <c r="AM620" s="11"/>
      <c r="AN620" s="11"/>
      <c r="AO620" s="11"/>
      <c r="AP620" s="11"/>
      <c r="AQ620" s="11"/>
    </row>
    <row r="621" spans="1:43" ht="14.25" customHeight="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1"/>
      <c r="AB621" s="11"/>
      <c r="AC621" s="11"/>
      <c r="AD621" s="11"/>
      <c r="AE621" s="11"/>
      <c r="AF621" s="11"/>
      <c r="AG621" s="11"/>
      <c r="AH621" s="11"/>
      <c r="AI621" s="11"/>
      <c r="AM621" s="11"/>
      <c r="AN621" s="11"/>
      <c r="AO621" s="11"/>
      <c r="AP621" s="11"/>
      <c r="AQ621" s="11"/>
    </row>
    <row r="622" spans="1:43" ht="14.25" customHeight="1">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1"/>
      <c r="AB622" s="11"/>
      <c r="AC622" s="11"/>
      <c r="AD622" s="11"/>
      <c r="AE622" s="11"/>
      <c r="AF622" s="11"/>
      <c r="AG622" s="11"/>
      <c r="AH622" s="11"/>
      <c r="AI622" s="11"/>
      <c r="AM622" s="11"/>
      <c r="AN622" s="11"/>
      <c r="AO622" s="11"/>
      <c r="AP622" s="11"/>
      <c r="AQ622" s="11"/>
    </row>
    <row r="623" spans="1:43" ht="14.25" customHeight="1">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1"/>
      <c r="AB623" s="11"/>
      <c r="AC623" s="11"/>
      <c r="AD623" s="11"/>
      <c r="AE623" s="11"/>
      <c r="AF623" s="11"/>
      <c r="AG623" s="11"/>
      <c r="AH623" s="11"/>
      <c r="AI623" s="11"/>
      <c r="AM623" s="11"/>
      <c r="AN623" s="11"/>
      <c r="AO623" s="11"/>
      <c r="AP623" s="11"/>
      <c r="AQ623" s="11"/>
    </row>
    <row r="624" spans="1:43" ht="14.25" customHeight="1">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1"/>
      <c r="AB624" s="11"/>
      <c r="AC624" s="11"/>
      <c r="AD624" s="11"/>
      <c r="AE624" s="11"/>
      <c r="AF624" s="11"/>
      <c r="AG624" s="11"/>
      <c r="AH624" s="11"/>
      <c r="AI624" s="11"/>
      <c r="AM624" s="11"/>
      <c r="AN624" s="11"/>
      <c r="AO624" s="11"/>
      <c r="AP624" s="11"/>
      <c r="AQ624" s="11"/>
    </row>
    <row r="625" spans="1:43" ht="14.25" customHeight="1">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1"/>
      <c r="AB625" s="11"/>
      <c r="AC625" s="11"/>
      <c r="AD625" s="11"/>
      <c r="AE625" s="11"/>
      <c r="AF625" s="11"/>
      <c r="AG625" s="11"/>
      <c r="AH625" s="11"/>
      <c r="AI625" s="11"/>
      <c r="AM625" s="11"/>
      <c r="AN625" s="11"/>
      <c r="AO625" s="11"/>
      <c r="AP625" s="11"/>
      <c r="AQ625" s="11"/>
    </row>
    <row r="626" spans="1:43" ht="14.25" customHeight="1">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1"/>
      <c r="AB626" s="11"/>
      <c r="AC626" s="11"/>
      <c r="AD626" s="11"/>
      <c r="AE626" s="11"/>
      <c r="AF626" s="11"/>
      <c r="AG626" s="11"/>
      <c r="AH626" s="11"/>
      <c r="AI626" s="11"/>
      <c r="AM626" s="11"/>
      <c r="AN626" s="11"/>
      <c r="AO626" s="11"/>
      <c r="AP626" s="11"/>
      <c r="AQ626" s="11"/>
    </row>
    <row r="627" spans="1:43" ht="14.25" customHeight="1">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1"/>
      <c r="AB627" s="11"/>
      <c r="AC627" s="11"/>
      <c r="AD627" s="11"/>
      <c r="AE627" s="11"/>
      <c r="AF627" s="11"/>
      <c r="AG627" s="11"/>
      <c r="AH627" s="11"/>
      <c r="AI627" s="11"/>
      <c r="AM627" s="11"/>
      <c r="AN627" s="11"/>
      <c r="AO627" s="11"/>
      <c r="AP627" s="11"/>
      <c r="AQ627" s="11"/>
    </row>
    <row r="628" spans="1:43" ht="14.25" customHeight="1">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1"/>
      <c r="AB628" s="11"/>
      <c r="AC628" s="11"/>
      <c r="AD628" s="11"/>
      <c r="AE628" s="11"/>
      <c r="AF628" s="11"/>
      <c r="AG628" s="11"/>
      <c r="AH628" s="11"/>
      <c r="AI628" s="11"/>
      <c r="AM628" s="11"/>
      <c r="AN628" s="11"/>
      <c r="AO628" s="11"/>
      <c r="AP628" s="11"/>
      <c r="AQ628" s="11"/>
    </row>
    <row r="629" spans="1:43" ht="14.25" customHeight="1">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1"/>
      <c r="AB629" s="11"/>
      <c r="AC629" s="11"/>
      <c r="AD629" s="11"/>
      <c r="AE629" s="11"/>
      <c r="AF629" s="11"/>
      <c r="AG629" s="11"/>
      <c r="AH629" s="11"/>
      <c r="AI629" s="11"/>
      <c r="AM629" s="11"/>
      <c r="AN629" s="11"/>
      <c r="AO629" s="11"/>
      <c r="AP629" s="11"/>
      <c r="AQ629" s="11"/>
    </row>
    <row r="630" spans="1:43" ht="14.25" customHeight="1">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1"/>
      <c r="AB630" s="11"/>
      <c r="AC630" s="11"/>
      <c r="AD630" s="11"/>
      <c r="AE630" s="11"/>
      <c r="AF630" s="11"/>
      <c r="AG630" s="11"/>
      <c r="AH630" s="11"/>
      <c r="AI630" s="11"/>
      <c r="AM630" s="11"/>
      <c r="AN630" s="11"/>
      <c r="AO630" s="11"/>
      <c r="AP630" s="11"/>
      <c r="AQ630" s="11"/>
    </row>
    <row r="631" spans="1:43" ht="14.25" customHeight="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1"/>
      <c r="AB631" s="11"/>
      <c r="AC631" s="11"/>
      <c r="AD631" s="11"/>
      <c r="AE631" s="11"/>
      <c r="AF631" s="11"/>
      <c r="AG631" s="11"/>
      <c r="AH631" s="11"/>
      <c r="AI631" s="11"/>
      <c r="AM631" s="11"/>
      <c r="AN631" s="11"/>
      <c r="AO631" s="11"/>
      <c r="AP631" s="11"/>
      <c r="AQ631" s="11"/>
    </row>
    <row r="632" spans="1:43" ht="14.25" customHeight="1">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1"/>
      <c r="AB632" s="11"/>
      <c r="AC632" s="11"/>
      <c r="AD632" s="11"/>
      <c r="AE632" s="11"/>
      <c r="AF632" s="11"/>
      <c r="AG632" s="11"/>
      <c r="AH632" s="11"/>
      <c r="AI632" s="11"/>
      <c r="AM632" s="11"/>
      <c r="AN632" s="11"/>
      <c r="AO632" s="11"/>
      <c r="AP632" s="11"/>
      <c r="AQ632" s="11"/>
    </row>
    <row r="633" spans="1:43" ht="14.25" customHeight="1">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1"/>
      <c r="AB633" s="11"/>
      <c r="AC633" s="11"/>
      <c r="AD633" s="11"/>
      <c r="AE633" s="11"/>
      <c r="AF633" s="11"/>
      <c r="AG633" s="11"/>
      <c r="AH633" s="11"/>
      <c r="AI633" s="11"/>
      <c r="AM633" s="11"/>
      <c r="AN633" s="11"/>
      <c r="AO633" s="11"/>
      <c r="AP633" s="11"/>
      <c r="AQ633" s="11"/>
    </row>
    <row r="634" spans="1:43" ht="14.25" customHeight="1">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1"/>
      <c r="AB634" s="11"/>
      <c r="AC634" s="11"/>
      <c r="AD634" s="11"/>
      <c r="AE634" s="11"/>
      <c r="AF634" s="11"/>
      <c r="AG634" s="11"/>
      <c r="AH634" s="11"/>
      <c r="AI634" s="11"/>
      <c r="AM634" s="11"/>
      <c r="AN634" s="11"/>
      <c r="AO634" s="11"/>
      <c r="AP634" s="11"/>
      <c r="AQ634" s="11"/>
    </row>
    <row r="635" spans="1:43" ht="14.25" customHeight="1">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1"/>
      <c r="AB635" s="11"/>
      <c r="AC635" s="11"/>
      <c r="AD635" s="11"/>
      <c r="AE635" s="11"/>
      <c r="AF635" s="11"/>
      <c r="AG635" s="11"/>
      <c r="AH635" s="11"/>
      <c r="AI635" s="11"/>
      <c r="AM635" s="11"/>
      <c r="AN635" s="11"/>
      <c r="AO635" s="11"/>
      <c r="AP635" s="11"/>
      <c r="AQ635" s="11"/>
    </row>
    <row r="636" spans="1:43" ht="14.25" customHeight="1">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1"/>
      <c r="AB636" s="11"/>
      <c r="AC636" s="11"/>
      <c r="AD636" s="11"/>
      <c r="AE636" s="11"/>
      <c r="AF636" s="11"/>
      <c r="AG636" s="11"/>
      <c r="AH636" s="11"/>
      <c r="AI636" s="11"/>
      <c r="AM636" s="11"/>
      <c r="AN636" s="11"/>
      <c r="AO636" s="11"/>
      <c r="AP636" s="11"/>
      <c r="AQ636" s="11"/>
    </row>
    <row r="637" spans="1:43" ht="14.25" customHeight="1">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1"/>
      <c r="AB637" s="11"/>
      <c r="AC637" s="11"/>
      <c r="AD637" s="11"/>
      <c r="AE637" s="11"/>
      <c r="AF637" s="11"/>
      <c r="AG637" s="11"/>
      <c r="AH637" s="11"/>
      <c r="AI637" s="11"/>
      <c r="AM637" s="11"/>
      <c r="AN637" s="11"/>
      <c r="AO637" s="11"/>
      <c r="AP637" s="11"/>
      <c r="AQ637" s="11"/>
    </row>
    <row r="638" spans="1:43" ht="14.25" customHeight="1">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1"/>
      <c r="AB638" s="11"/>
      <c r="AC638" s="11"/>
      <c r="AD638" s="11"/>
      <c r="AE638" s="11"/>
      <c r="AF638" s="11"/>
      <c r="AG638" s="11"/>
      <c r="AH638" s="11"/>
      <c r="AI638" s="11"/>
      <c r="AM638" s="11"/>
      <c r="AN638" s="11"/>
      <c r="AO638" s="11"/>
      <c r="AP638" s="11"/>
      <c r="AQ638" s="11"/>
    </row>
    <row r="639" spans="1:43" ht="14.25" customHeight="1">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1"/>
      <c r="AB639" s="11"/>
      <c r="AC639" s="11"/>
      <c r="AD639" s="11"/>
      <c r="AE639" s="11"/>
      <c r="AF639" s="11"/>
      <c r="AG639" s="11"/>
      <c r="AH639" s="11"/>
      <c r="AI639" s="11"/>
      <c r="AM639" s="11"/>
      <c r="AN639" s="11"/>
      <c r="AO639" s="11"/>
      <c r="AP639" s="11"/>
      <c r="AQ639" s="11"/>
    </row>
    <row r="640" spans="1:43" ht="14.25" customHeight="1">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1"/>
      <c r="AB640" s="11"/>
      <c r="AC640" s="11"/>
      <c r="AD640" s="11"/>
      <c r="AE640" s="11"/>
      <c r="AF640" s="11"/>
      <c r="AG640" s="11"/>
      <c r="AH640" s="11"/>
      <c r="AI640" s="11"/>
      <c r="AM640" s="11"/>
      <c r="AN640" s="11"/>
      <c r="AO640" s="11"/>
      <c r="AP640" s="11"/>
      <c r="AQ640" s="11"/>
    </row>
    <row r="641" spans="1:43" ht="14.25" customHeight="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1"/>
      <c r="AB641" s="11"/>
      <c r="AC641" s="11"/>
      <c r="AD641" s="11"/>
      <c r="AE641" s="11"/>
      <c r="AF641" s="11"/>
      <c r="AG641" s="11"/>
      <c r="AH641" s="11"/>
      <c r="AI641" s="11"/>
      <c r="AM641" s="11"/>
      <c r="AN641" s="11"/>
      <c r="AO641" s="11"/>
      <c r="AP641" s="11"/>
      <c r="AQ641" s="11"/>
    </row>
    <row r="642" spans="1:43" ht="14.25" customHeight="1">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1"/>
      <c r="AB642" s="11"/>
      <c r="AC642" s="11"/>
      <c r="AD642" s="11"/>
      <c r="AE642" s="11"/>
      <c r="AF642" s="11"/>
      <c r="AG642" s="11"/>
      <c r="AH642" s="11"/>
      <c r="AI642" s="11"/>
      <c r="AM642" s="11"/>
      <c r="AN642" s="11"/>
      <c r="AO642" s="11"/>
      <c r="AP642" s="11"/>
      <c r="AQ642" s="11"/>
    </row>
    <row r="643" spans="1:43" ht="14.25" customHeight="1">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1"/>
      <c r="AB643" s="11"/>
      <c r="AC643" s="11"/>
      <c r="AD643" s="11"/>
      <c r="AE643" s="11"/>
      <c r="AF643" s="11"/>
      <c r="AG643" s="11"/>
      <c r="AH643" s="11"/>
      <c r="AI643" s="11"/>
      <c r="AM643" s="11"/>
      <c r="AN643" s="11"/>
      <c r="AO643" s="11"/>
      <c r="AP643" s="11"/>
      <c r="AQ643" s="11"/>
    </row>
    <row r="644" spans="1:43" ht="14.25" customHeight="1">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1"/>
      <c r="AB644" s="11"/>
      <c r="AC644" s="11"/>
      <c r="AD644" s="11"/>
      <c r="AE644" s="11"/>
      <c r="AF644" s="11"/>
      <c r="AG644" s="11"/>
      <c r="AH644" s="11"/>
      <c r="AI644" s="11"/>
      <c r="AM644" s="11"/>
      <c r="AN644" s="11"/>
      <c r="AO644" s="11"/>
      <c r="AP644" s="11"/>
      <c r="AQ644" s="11"/>
    </row>
    <row r="645" spans="1:43" ht="14.25" customHeight="1">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1"/>
      <c r="AB645" s="11"/>
      <c r="AC645" s="11"/>
      <c r="AD645" s="11"/>
      <c r="AE645" s="11"/>
      <c r="AF645" s="11"/>
      <c r="AG645" s="11"/>
      <c r="AH645" s="11"/>
      <c r="AI645" s="11"/>
      <c r="AM645" s="11"/>
      <c r="AN645" s="11"/>
      <c r="AO645" s="11"/>
      <c r="AP645" s="11"/>
      <c r="AQ645" s="11"/>
    </row>
    <row r="646" spans="1:43" ht="14.25" customHeight="1">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1"/>
      <c r="AB646" s="11"/>
      <c r="AC646" s="11"/>
      <c r="AD646" s="11"/>
      <c r="AE646" s="11"/>
      <c r="AF646" s="11"/>
      <c r="AG646" s="11"/>
      <c r="AH646" s="11"/>
      <c r="AI646" s="11"/>
      <c r="AM646" s="11"/>
      <c r="AN646" s="11"/>
      <c r="AO646" s="11"/>
      <c r="AP646" s="11"/>
      <c r="AQ646" s="11"/>
    </row>
    <row r="647" spans="1:43" ht="14.25" customHeight="1">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1"/>
      <c r="AB647" s="11"/>
      <c r="AC647" s="11"/>
      <c r="AD647" s="11"/>
      <c r="AE647" s="11"/>
      <c r="AF647" s="11"/>
      <c r="AG647" s="11"/>
      <c r="AH647" s="11"/>
      <c r="AI647" s="11"/>
      <c r="AM647" s="11"/>
      <c r="AN647" s="11"/>
      <c r="AO647" s="11"/>
      <c r="AP647" s="11"/>
      <c r="AQ647" s="11"/>
    </row>
    <row r="648" spans="1:43" ht="14.25" customHeight="1">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1"/>
      <c r="AB648" s="11"/>
      <c r="AC648" s="11"/>
      <c r="AD648" s="11"/>
      <c r="AE648" s="11"/>
      <c r="AF648" s="11"/>
      <c r="AG648" s="11"/>
      <c r="AH648" s="11"/>
      <c r="AI648" s="11"/>
      <c r="AM648" s="11"/>
      <c r="AN648" s="11"/>
      <c r="AO648" s="11"/>
      <c r="AP648" s="11"/>
      <c r="AQ648" s="11"/>
    </row>
    <row r="649" spans="1:43" ht="14.25" customHeight="1">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1"/>
      <c r="AB649" s="11"/>
      <c r="AC649" s="11"/>
      <c r="AD649" s="11"/>
      <c r="AE649" s="11"/>
      <c r="AF649" s="11"/>
      <c r="AG649" s="11"/>
      <c r="AH649" s="11"/>
      <c r="AI649" s="11"/>
      <c r="AM649" s="11"/>
      <c r="AN649" s="11"/>
      <c r="AO649" s="11"/>
      <c r="AP649" s="11"/>
      <c r="AQ649" s="11"/>
    </row>
    <row r="650" spans="1:43" ht="14.25" customHeight="1">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1"/>
      <c r="AB650" s="11"/>
      <c r="AC650" s="11"/>
      <c r="AD650" s="11"/>
      <c r="AE650" s="11"/>
      <c r="AF650" s="11"/>
      <c r="AG650" s="11"/>
      <c r="AH650" s="11"/>
      <c r="AI650" s="11"/>
      <c r="AM650" s="11"/>
      <c r="AN650" s="11"/>
      <c r="AO650" s="11"/>
      <c r="AP650" s="11"/>
      <c r="AQ650" s="11"/>
    </row>
    <row r="651" spans="1:43" ht="14.25" customHeight="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1"/>
      <c r="AB651" s="11"/>
      <c r="AC651" s="11"/>
      <c r="AD651" s="11"/>
      <c r="AE651" s="11"/>
      <c r="AF651" s="11"/>
      <c r="AG651" s="11"/>
      <c r="AH651" s="11"/>
      <c r="AI651" s="11"/>
      <c r="AM651" s="11"/>
      <c r="AN651" s="11"/>
      <c r="AO651" s="11"/>
      <c r="AP651" s="11"/>
      <c r="AQ651" s="11"/>
    </row>
    <row r="652" spans="1:43" ht="14.25" customHeight="1">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1"/>
      <c r="AB652" s="11"/>
      <c r="AC652" s="11"/>
      <c r="AD652" s="11"/>
      <c r="AE652" s="11"/>
      <c r="AF652" s="11"/>
      <c r="AG652" s="11"/>
      <c r="AH652" s="11"/>
      <c r="AI652" s="11"/>
      <c r="AM652" s="11"/>
      <c r="AN652" s="11"/>
      <c r="AO652" s="11"/>
      <c r="AP652" s="11"/>
      <c r="AQ652" s="11"/>
    </row>
    <row r="653" spans="1:43" ht="14.25" customHeight="1">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1"/>
      <c r="AB653" s="11"/>
      <c r="AC653" s="11"/>
      <c r="AD653" s="11"/>
      <c r="AE653" s="11"/>
      <c r="AF653" s="11"/>
      <c r="AG653" s="11"/>
      <c r="AH653" s="11"/>
      <c r="AI653" s="11"/>
      <c r="AM653" s="11"/>
      <c r="AN653" s="11"/>
      <c r="AO653" s="11"/>
      <c r="AP653" s="11"/>
      <c r="AQ653" s="11"/>
    </row>
    <row r="654" spans="1:43" ht="14.25" customHeight="1">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1"/>
      <c r="AB654" s="11"/>
      <c r="AC654" s="11"/>
      <c r="AD654" s="11"/>
      <c r="AE654" s="11"/>
      <c r="AF654" s="11"/>
      <c r="AG654" s="11"/>
      <c r="AH654" s="11"/>
      <c r="AI654" s="11"/>
      <c r="AM654" s="11"/>
      <c r="AN654" s="11"/>
      <c r="AO654" s="11"/>
      <c r="AP654" s="11"/>
      <c r="AQ654" s="11"/>
    </row>
    <row r="655" spans="1:43" ht="14.25" customHeight="1">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1"/>
      <c r="AB655" s="11"/>
      <c r="AC655" s="11"/>
      <c r="AD655" s="11"/>
      <c r="AE655" s="11"/>
      <c r="AF655" s="11"/>
      <c r="AG655" s="11"/>
      <c r="AH655" s="11"/>
      <c r="AI655" s="11"/>
      <c r="AM655" s="11"/>
      <c r="AN655" s="11"/>
      <c r="AO655" s="11"/>
      <c r="AP655" s="11"/>
      <c r="AQ655" s="11"/>
    </row>
    <row r="656" spans="1:43" ht="14.25" customHeight="1">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1"/>
      <c r="AB656" s="11"/>
      <c r="AC656" s="11"/>
      <c r="AD656" s="11"/>
      <c r="AE656" s="11"/>
      <c r="AF656" s="11"/>
      <c r="AG656" s="11"/>
      <c r="AH656" s="11"/>
      <c r="AI656" s="11"/>
      <c r="AM656" s="11"/>
      <c r="AN656" s="11"/>
      <c r="AO656" s="11"/>
      <c r="AP656" s="11"/>
      <c r="AQ656" s="11"/>
    </row>
    <row r="657" spans="1:43" ht="14.25" customHeight="1">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1"/>
      <c r="AB657" s="11"/>
      <c r="AC657" s="11"/>
      <c r="AD657" s="11"/>
      <c r="AE657" s="11"/>
      <c r="AF657" s="11"/>
      <c r="AG657" s="11"/>
      <c r="AH657" s="11"/>
      <c r="AI657" s="11"/>
      <c r="AM657" s="11"/>
      <c r="AN657" s="11"/>
      <c r="AO657" s="11"/>
      <c r="AP657" s="11"/>
      <c r="AQ657" s="11"/>
    </row>
    <row r="658" spans="1:43" ht="14.25" customHeight="1">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1"/>
      <c r="AB658" s="11"/>
      <c r="AC658" s="11"/>
      <c r="AD658" s="11"/>
      <c r="AE658" s="11"/>
      <c r="AF658" s="11"/>
      <c r="AG658" s="11"/>
      <c r="AH658" s="11"/>
      <c r="AI658" s="11"/>
      <c r="AM658" s="11"/>
      <c r="AN658" s="11"/>
      <c r="AO658" s="11"/>
      <c r="AP658" s="11"/>
      <c r="AQ658" s="11"/>
    </row>
    <row r="659" spans="1:43" ht="14.25" customHeight="1">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1"/>
      <c r="AB659" s="11"/>
      <c r="AC659" s="11"/>
      <c r="AD659" s="11"/>
      <c r="AE659" s="11"/>
      <c r="AF659" s="11"/>
      <c r="AG659" s="11"/>
      <c r="AH659" s="11"/>
      <c r="AI659" s="11"/>
      <c r="AM659" s="11"/>
      <c r="AN659" s="11"/>
      <c r="AO659" s="11"/>
      <c r="AP659" s="11"/>
      <c r="AQ659" s="11"/>
    </row>
    <row r="660" spans="1:43" ht="14.25" customHeight="1">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1"/>
      <c r="AB660" s="11"/>
      <c r="AC660" s="11"/>
      <c r="AD660" s="11"/>
      <c r="AE660" s="11"/>
      <c r="AF660" s="11"/>
      <c r="AG660" s="11"/>
      <c r="AH660" s="11"/>
      <c r="AI660" s="11"/>
      <c r="AM660" s="11"/>
      <c r="AN660" s="11"/>
      <c r="AO660" s="11"/>
      <c r="AP660" s="11"/>
      <c r="AQ660" s="11"/>
    </row>
    <row r="661" spans="1:43" ht="14.25" customHeight="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1"/>
      <c r="AB661" s="11"/>
      <c r="AC661" s="11"/>
      <c r="AD661" s="11"/>
      <c r="AE661" s="11"/>
      <c r="AF661" s="11"/>
      <c r="AG661" s="11"/>
      <c r="AH661" s="11"/>
      <c r="AI661" s="11"/>
      <c r="AM661" s="11"/>
      <c r="AN661" s="11"/>
      <c r="AO661" s="11"/>
      <c r="AP661" s="11"/>
      <c r="AQ661" s="11"/>
    </row>
    <row r="662" spans="1:43" ht="14.25" customHeight="1">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1"/>
      <c r="AB662" s="11"/>
      <c r="AC662" s="11"/>
      <c r="AD662" s="11"/>
      <c r="AE662" s="11"/>
      <c r="AF662" s="11"/>
      <c r="AG662" s="11"/>
      <c r="AH662" s="11"/>
      <c r="AI662" s="11"/>
      <c r="AM662" s="11"/>
      <c r="AN662" s="11"/>
      <c r="AO662" s="11"/>
      <c r="AP662" s="11"/>
      <c r="AQ662" s="11"/>
    </row>
    <row r="663" spans="1:43" ht="14.25" customHeight="1">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1"/>
      <c r="AB663" s="11"/>
      <c r="AC663" s="11"/>
      <c r="AD663" s="11"/>
      <c r="AE663" s="11"/>
      <c r="AF663" s="11"/>
      <c r="AG663" s="11"/>
      <c r="AH663" s="11"/>
      <c r="AI663" s="11"/>
      <c r="AM663" s="11"/>
      <c r="AN663" s="11"/>
      <c r="AO663" s="11"/>
      <c r="AP663" s="11"/>
      <c r="AQ663" s="11"/>
    </row>
    <row r="664" spans="1:43" ht="14.25" customHeight="1">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1"/>
      <c r="AB664" s="11"/>
      <c r="AC664" s="11"/>
      <c r="AD664" s="11"/>
      <c r="AE664" s="11"/>
      <c r="AF664" s="11"/>
      <c r="AG664" s="11"/>
      <c r="AH664" s="11"/>
      <c r="AI664" s="11"/>
      <c r="AM664" s="11"/>
      <c r="AN664" s="11"/>
      <c r="AO664" s="11"/>
      <c r="AP664" s="11"/>
      <c r="AQ664" s="11"/>
    </row>
    <row r="665" spans="1:43" ht="14.25" customHeight="1">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1"/>
      <c r="AB665" s="11"/>
      <c r="AC665" s="11"/>
      <c r="AD665" s="11"/>
      <c r="AE665" s="11"/>
      <c r="AF665" s="11"/>
      <c r="AG665" s="11"/>
      <c r="AH665" s="11"/>
      <c r="AI665" s="11"/>
      <c r="AM665" s="11"/>
      <c r="AN665" s="11"/>
      <c r="AO665" s="11"/>
      <c r="AP665" s="11"/>
      <c r="AQ665" s="11"/>
    </row>
    <row r="666" spans="1:43" ht="14.25" customHeight="1">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c r="AB666" s="11"/>
      <c r="AC666" s="11"/>
      <c r="AD666" s="11"/>
      <c r="AE666" s="11"/>
      <c r="AF666" s="11"/>
      <c r="AG666" s="11"/>
      <c r="AH666" s="11"/>
      <c r="AI666" s="11"/>
      <c r="AM666" s="11"/>
      <c r="AN666" s="11"/>
      <c r="AO666" s="11"/>
      <c r="AP666" s="11"/>
      <c r="AQ666" s="11"/>
    </row>
    <row r="667" spans="1:43" ht="14.25" customHeight="1">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c r="AB667" s="11"/>
      <c r="AC667" s="11"/>
      <c r="AD667" s="11"/>
      <c r="AE667" s="11"/>
      <c r="AF667" s="11"/>
      <c r="AG667" s="11"/>
      <c r="AH667" s="11"/>
      <c r="AI667" s="11"/>
      <c r="AM667" s="11"/>
      <c r="AN667" s="11"/>
      <c r="AO667" s="11"/>
      <c r="AP667" s="11"/>
      <c r="AQ667" s="11"/>
    </row>
    <row r="668" spans="1:43" ht="14.25" customHeight="1">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c r="AB668" s="11"/>
      <c r="AC668" s="11"/>
      <c r="AD668" s="11"/>
      <c r="AE668" s="11"/>
      <c r="AF668" s="11"/>
      <c r="AG668" s="11"/>
      <c r="AH668" s="11"/>
      <c r="AI668" s="11"/>
      <c r="AM668" s="11"/>
      <c r="AN668" s="11"/>
      <c r="AO668" s="11"/>
      <c r="AP668" s="11"/>
      <c r="AQ668" s="11"/>
    </row>
    <row r="669" spans="1:43" ht="14.25" customHeight="1">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1"/>
      <c r="AB669" s="11"/>
      <c r="AC669" s="11"/>
      <c r="AD669" s="11"/>
      <c r="AE669" s="11"/>
      <c r="AF669" s="11"/>
      <c r="AG669" s="11"/>
      <c r="AH669" s="11"/>
      <c r="AI669" s="11"/>
      <c r="AM669" s="11"/>
      <c r="AN669" s="11"/>
      <c r="AO669" s="11"/>
      <c r="AP669" s="11"/>
      <c r="AQ669" s="11"/>
    </row>
    <row r="670" spans="1:43" ht="14.25" customHeight="1">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1"/>
      <c r="AB670" s="11"/>
      <c r="AC670" s="11"/>
      <c r="AD670" s="11"/>
      <c r="AE670" s="11"/>
      <c r="AF670" s="11"/>
      <c r="AG670" s="11"/>
      <c r="AH670" s="11"/>
      <c r="AI670" s="11"/>
      <c r="AM670" s="11"/>
      <c r="AN670" s="11"/>
      <c r="AO670" s="11"/>
      <c r="AP670" s="11"/>
      <c r="AQ670" s="11"/>
    </row>
    <row r="671" spans="1:43" ht="14.25" customHeight="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1"/>
      <c r="AB671" s="11"/>
      <c r="AC671" s="11"/>
      <c r="AD671" s="11"/>
      <c r="AE671" s="11"/>
      <c r="AF671" s="11"/>
      <c r="AG671" s="11"/>
      <c r="AH671" s="11"/>
      <c r="AI671" s="11"/>
      <c r="AM671" s="11"/>
      <c r="AN671" s="11"/>
      <c r="AO671" s="11"/>
      <c r="AP671" s="11"/>
      <c r="AQ671" s="11"/>
    </row>
    <row r="672" spans="1:43" ht="14.25" customHeight="1">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1"/>
      <c r="AB672" s="11"/>
      <c r="AC672" s="11"/>
      <c r="AD672" s="11"/>
      <c r="AE672" s="11"/>
      <c r="AF672" s="11"/>
      <c r="AG672" s="11"/>
      <c r="AH672" s="11"/>
      <c r="AI672" s="11"/>
      <c r="AM672" s="11"/>
      <c r="AN672" s="11"/>
      <c r="AO672" s="11"/>
      <c r="AP672" s="11"/>
      <c r="AQ672" s="11"/>
    </row>
    <row r="673" spans="1:43" ht="14.25" customHeight="1">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1"/>
      <c r="AB673" s="11"/>
      <c r="AC673" s="11"/>
      <c r="AD673" s="11"/>
      <c r="AE673" s="11"/>
      <c r="AF673" s="11"/>
      <c r="AG673" s="11"/>
      <c r="AH673" s="11"/>
      <c r="AI673" s="11"/>
      <c r="AM673" s="11"/>
      <c r="AN673" s="11"/>
      <c r="AO673" s="11"/>
      <c r="AP673" s="11"/>
      <c r="AQ673" s="11"/>
    </row>
    <row r="674" spans="1:43" ht="14.25" customHeight="1">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1"/>
      <c r="AB674" s="11"/>
      <c r="AC674" s="11"/>
      <c r="AD674" s="11"/>
      <c r="AE674" s="11"/>
      <c r="AF674" s="11"/>
      <c r="AG674" s="11"/>
      <c r="AH674" s="11"/>
      <c r="AI674" s="11"/>
      <c r="AM674" s="11"/>
      <c r="AN674" s="11"/>
      <c r="AO674" s="11"/>
      <c r="AP674" s="11"/>
      <c r="AQ674" s="11"/>
    </row>
    <row r="675" spans="1:43" ht="14.25" customHeight="1">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1"/>
      <c r="AB675" s="11"/>
      <c r="AC675" s="11"/>
      <c r="AD675" s="11"/>
      <c r="AE675" s="11"/>
      <c r="AF675" s="11"/>
      <c r="AG675" s="11"/>
      <c r="AH675" s="11"/>
      <c r="AI675" s="11"/>
      <c r="AM675" s="11"/>
      <c r="AN675" s="11"/>
      <c r="AO675" s="11"/>
      <c r="AP675" s="11"/>
      <c r="AQ675" s="11"/>
    </row>
    <row r="676" spans="1:43" ht="14.25" customHeight="1">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1"/>
      <c r="AB676" s="11"/>
      <c r="AC676" s="11"/>
      <c r="AD676" s="11"/>
      <c r="AE676" s="11"/>
      <c r="AF676" s="11"/>
      <c r="AG676" s="11"/>
      <c r="AH676" s="11"/>
      <c r="AI676" s="11"/>
      <c r="AM676" s="11"/>
      <c r="AN676" s="11"/>
      <c r="AO676" s="11"/>
      <c r="AP676" s="11"/>
      <c r="AQ676" s="11"/>
    </row>
    <row r="677" spans="1:43" ht="14.25" customHeight="1">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1"/>
      <c r="AB677" s="11"/>
      <c r="AC677" s="11"/>
      <c r="AD677" s="11"/>
      <c r="AE677" s="11"/>
      <c r="AF677" s="11"/>
      <c r="AG677" s="11"/>
      <c r="AH677" s="11"/>
      <c r="AI677" s="11"/>
      <c r="AM677" s="11"/>
      <c r="AN677" s="11"/>
      <c r="AO677" s="11"/>
      <c r="AP677" s="11"/>
      <c r="AQ677" s="11"/>
    </row>
    <row r="678" spans="1:43" ht="14.25" customHeight="1">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1"/>
      <c r="AB678" s="11"/>
      <c r="AC678" s="11"/>
      <c r="AD678" s="11"/>
      <c r="AE678" s="11"/>
      <c r="AF678" s="11"/>
      <c r="AG678" s="11"/>
      <c r="AH678" s="11"/>
      <c r="AI678" s="11"/>
      <c r="AM678" s="11"/>
      <c r="AN678" s="11"/>
      <c r="AO678" s="11"/>
      <c r="AP678" s="11"/>
      <c r="AQ678" s="11"/>
    </row>
    <row r="679" spans="1:43" ht="14.25" customHeight="1">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1"/>
      <c r="AB679" s="11"/>
      <c r="AC679" s="11"/>
      <c r="AD679" s="11"/>
      <c r="AE679" s="11"/>
      <c r="AF679" s="11"/>
      <c r="AG679" s="11"/>
      <c r="AH679" s="11"/>
      <c r="AI679" s="11"/>
      <c r="AM679" s="11"/>
      <c r="AN679" s="11"/>
      <c r="AO679" s="11"/>
      <c r="AP679" s="11"/>
      <c r="AQ679" s="11"/>
    </row>
    <row r="680" spans="1:43" ht="14.25" customHeight="1">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1"/>
      <c r="AB680" s="11"/>
      <c r="AC680" s="11"/>
      <c r="AD680" s="11"/>
      <c r="AE680" s="11"/>
      <c r="AF680" s="11"/>
      <c r="AG680" s="11"/>
      <c r="AH680" s="11"/>
      <c r="AI680" s="11"/>
      <c r="AM680" s="11"/>
      <c r="AN680" s="11"/>
      <c r="AO680" s="11"/>
      <c r="AP680" s="11"/>
      <c r="AQ680" s="11"/>
    </row>
    <row r="681" spans="1:43" ht="14.25" customHeight="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1"/>
      <c r="AB681" s="11"/>
      <c r="AC681" s="11"/>
      <c r="AD681" s="11"/>
      <c r="AE681" s="11"/>
      <c r="AF681" s="11"/>
      <c r="AG681" s="11"/>
      <c r="AH681" s="11"/>
      <c r="AI681" s="11"/>
      <c r="AM681" s="11"/>
      <c r="AN681" s="11"/>
      <c r="AO681" s="11"/>
      <c r="AP681" s="11"/>
      <c r="AQ681" s="11"/>
    </row>
    <row r="682" spans="1:43" ht="14.25" customHeight="1">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1"/>
      <c r="AB682" s="11"/>
      <c r="AC682" s="11"/>
      <c r="AD682" s="11"/>
      <c r="AE682" s="11"/>
      <c r="AF682" s="11"/>
      <c r="AG682" s="11"/>
      <c r="AH682" s="11"/>
      <c r="AI682" s="11"/>
      <c r="AM682" s="11"/>
      <c r="AN682" s="11"/>
      <c r="AO682" s="11"/>
      <c r="AP682" s="11"/>
      <c r="AQ682" s="11"/>
    </row>
    <row r="683" spans="1:43" ht="14.25" customHeight="1">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1"/>
      <c r="AB683" s="11"/>
      <c r="AC683" s="11"/>
      <c r="AD683" s="11"/>
      <c r="AE683" s="11"/>
      <c r="AF683" s="11"/>
      <c r="AG683" s="11"/>
      <c r="AH683" s="11"/>
      <c r="AI683" s="11"/>
      <c r="AM683" s="11"/>
      <c r="AN683" s="11"/>
      <c r="AO683" s="11"/>
      <c r="AP683" s="11"/>
      <c r="AQ683" s="11"/>
    </row>
    <row r="684" spans="1:43" ht="14.25" customHeight="1">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1"/>
      <c r="AB684" s="11"/>
      <c r="AC684" s="11"/>
      <c r="AD684" s="11"/>
      <c r="AE684" s="11"/>
      <c r="AF684" s="11"/>
      <c r="AG684" s="11"/>
      <c r="AH684" s="11"/>
      <c r="AI684" s="11"/>
      <c r="AM684" s="11"/>
      <c r="AN684" s="11"/>
      <c r="AO684" s="11"/>
      <c r="AP684" s="11"/>
      <c r="AQ684" s="11"/>
    </row>
    <row r="685" spans="1:43" ht="14.25" customHeight="1">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1"/>
      <c r="AB685" s="11"/>
      <c r="AC685" s="11"/>
      <c r="AD685" s="11"/>
      <c r="AE685" s="11"/>
      <c r="AF685" s="11"/>
      <c r="AG685" s="11"/>
      <c r="AH685" s="11"/>
      <c r="AI685" s="11"/>
      <c r="AM685" s="11"/>
      <c r="AN685" s="11"/>
      <c r="AO685" s="11"/>
      <c r="AP685" s="11"/>
      <c r="AQ685" s="11"/>
    </row>
    <row r="686" spans="1:43" ht="14.25" customHeight="1">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c r="AB686" s="11"/>
      <c r="AC686" s="11"/>
      <c r="AD686" s="11"/>
      <c r="AE686" s="11"/>
      <c r="AF686" s="11"/>
      <c r="AG686" s="11"/>
      <c r="AH686" s="11"/>
      <c r="AI686" s="11"/>
      <c r="AM686" s="11"/>
      <c r="AN686" s="11"/>
      <c r="AO686" s="11"/>
      <c r="AP686" s="11"/>
      <c r="AQ686" s="11"/>
    </row>
    <row r="687" spans="1:43" ht="14.25" customHeight="1">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c r="AB687" s="11"/>
      <c r="AC687" s="11"/>
      <c r="AD687" s="11"/>
      <c r="AE687" s="11"/>
      <c r="AF687" s="11"/>
      <c r="AG687" s="11"/>
      <c r="AH687" s="11"/>
      <c r="AI687" s="11"/>
      <c r="AM687" s="11"/>
      <c r="AN687" s="11"/>
      <c r="AO687" s="11"/>
      <c r="AP687" s="11"/>
      <c r="AQ687" s="11"/>
    </row>
    <row r="688" spans="1:43" ht="14.25" customHeight="1">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1"/>
      <c r="AB688" s="11"/>
      <c r="AC688" s="11"/>
      <c r="AD688" s="11"/>
      <c r="AE688" s="11"/>
      <c r="AF688" s="11"/>
      <c r="AG688" s="11"/>
      <c r="AH688" s="11"/>
      <c r="AI688" s="11"/>
      <c r="AM688" s="11"/>
      <c r="AN688" s="11"/>
      <c r="AO688" s="11"/>
      <c r="AP688" s="11"/>
      <c r="AQ688" s="11"/>
    </row>
    <row r="689" spans="1:43" ht="14.25" customHeight="1">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1"/>
      <c r="AB689" s="11"/>
      <c r="AC689" s="11"/>
      <c r="AD689" s="11"/>
      <c r="AE689" s="11"/>
      <c r="AF689" s="11"/>
      <c r="AG689" s="11"/>
      <c r="AH689" s="11"/>
      <c r="AI689" s="11"/>
      <c r="AM689" s="11"/>
      <c r="AN689" s="11"/>
      <c r="AO689" s="11"/>
      <c r="AP689" s="11"/>
      <c r="AQ689" s="11"/>
    </row>
    <row r="690" spans="1:43" ht="14.25" customHeight="1">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1"/>
      <c r="AB690" s="11"/>
      <c r="AC690" s="11"/>
      <c r="AD690" s="11"/>
      <c r="AE690" s="11"/>
      <c r="AF690" s="11"/>
      <c r="AG690" s="11"/>
      <c r="AH690" s="11"/>
      <c r="AI690" s="11"/>
      <c r="AM690" s="11"/>
      <c r="AN690" s="11"/>
      <c r="AO690" s="11"/>
      <c r="AP690" s="11"/>
      <c r="AQ690" s="11"/>
    </row>
    <row r="691" spans="1:43" ht="14.25" customHeight="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1"/>
      <c r="AB691" s="11"/>
      <c r="AC691" s="11"/>
      <c r="AD691" s="11"/>
      <c r="AE691" s="11"/>
      <c r="AF691" s="11"/>
      <c r="AG691" s="11"/>
      <c r="AH691" s="11"/>
      <c r="AI691" s="11"/>
      <c r="AM691" s="11"/>
      <c r="AN691" s="11"/>
      <c r="AO691" s="11"/>
      <c r="AP691" s="11"/>
      <c r="AQ691" s="11"/>
    </row>
    <row r="692" spans="1:43" ht="14.25" customHeight="1">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1"/>
      <c r="AB692" s="11"/>
      <c r="AC692" s="11"/>
      <c r="AD692" s="11"/>
      <c r="AE692" s="11"/>
      <c r="AF692" s="11"/>
      <c r="AG692" s="11"/>
      <c r="AH692" s="11"/>
      <c r="AI692" s="11"/>
      <c r="AM692" s="11"/>
      <c r="AN692" s="11"/>
      <c r="AO692" s="11"/>
      <c r="AP692" s="11"/>
      <c r="AQ692" s="11"/>
    </row>
    <row r="693" spans="1:43" ht="14.25" customHeight="1">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1"/>
      <c r="AB693" s="11"/>
      <c r="AC693" s="11"/>
      <c r="AD693" s="11"/>
      <c r="AE693" s="11"/>
      <c r="AF693" s="11"/>
      <c r="AG693" s="11"/>
      <c r="AH693" s="11"/>
      <c r="AI693" s="11"/>
      <c r="AM693" s="11"/>
      <c r="AN693" s="11"/>
      <c r="AO693" s="11"/>
      <c r="AP693" s="11"/>
      <c r="AQ693" s="11"/>
    </row>
    <row r="694" spans="1:43" ht="14.25" customHeight="1">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1"/>
      <c r="AB694" s="11"/>
      <c r="AC694" s="11"/>
      <c r="AD694" s="11"/>
      <c r="AE694" s="11"/>
      <c r="AF694" s="11"/>
      <c r="AG694" s="11"/>
      <c r="AH694" s="11"/>
      <c r="AI694" s="11"/>
      <c r="AM694" s="11"/>
      <c r="AN694" s="11"/>
      <c r="AO694" s="11"/>
      <c r="AP694" s="11"/>
      <c r="AQ694" s="11"/>
    </row>
    <row r="695" spans="1:43" ht="14.25" customHeight="1">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1"/>
      <c r="AB695" s="11"/>
      <c r="AC695" s="11"/>
      <c r="AD695" s="11"/>
      <c r="AE695" s="11"/>
      <c r="AF695" s="11"/>
      <c r="AG695" s="11"/>
      <c r="AH695" s="11"/>
      <c r="AI695" s="11"/>
      <c r="AM695" s="11"/>
      <c r="AN695" s="11"/>
      <c r="AO695" s="11"/>
      <c r="AP695" s="11"/>
      <c r="AQ695" s="11"/>
    </row>
    <row r="696" spans="1:43" ht="14.25" customHeight="1">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1"/>
      <c r="AB696" s="11"/>
      <c r="AC696" s="11"/>
      <c r="AD696" s="11"/>
      <c r="AE696" s="11"/>
      <c r="AF696" s="11"/>
      <c r="AG696" s="11"/>
      <c r="AH696" s="11"/>
      <c r="AI696" s="11"/>
      <c r="AM696" s="11"/>
      <c r="AN696" s="11"/>
      <c r="AO696" s="11"/>
      <c r="AP696" s="11"/>
      <c r="AQ696" s="11"/>
    </row>
    <row r="697" spans="1:43" ht="14.25" customHeight="1">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1"/>
      <c r="AB697" s="11"/>
      <c r="AC697" s="11"/>
      <c r="AD697" s="11"/>
      <c r="AE697" s="11"/>
      <c r="AF697" s="11"/>
      <c r="AG697" s="11"/>
      <c r="AH697" s="11"/>
      <c r="AI697" s="11"/>
      <c r="AM697" s="11"/>
      <c r="AN697" s="11"/>
      <c r="AO697" s="11"/>
      <c r="AP697" s="11"/>
      <c r="AQ697" s="11"/>
    </row>
    <row r="698" spans="1:43" ht="14.25" customHeight="1">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c r="AB698" s="11"/>
      <c r="AC698" s="11"/>
      <c r="AD698" s="11"/>
      <c r="AE698" s="11"/>
      <c r="AF698" s="11"/>
      <c r="AG698" s="11"/>
      <c r="AH698" s="11"/>
      <c r="AI698" s="11"/>
      <c r="AM698" s="11"/>
      <c r="AN698" s="11"/>
      <c r="AO698" s="11"/>
      <c r="AP698" s="11"/>
      <c r="AQ698" s="11"/>
    </row>
    <row r="699" spans="1:43" ht="14.25" customHeight="1">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c r="AB699" s="11"/>
      <c r="AC699" s="11"/>
      <c r="AD699" s="11"/>
      <c r="AE699" s="11"/>
      <c r="AF699" s="11"/>
      <c r="AG699" s="11"/>
      <c r="AH699" s="11"/>
      <c r="AI699" s="11"/>
      <c r="AM699" s="11"/>
      <c r="AN699" s="11"/>
      <c r="AO699" s="11"/>
      <c r="AP699" s="11"/>
      <c r="AQ699" s="11"/>
    </row>
    <row r="700" spans="1:43" ht="14.25" customHeight="1">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c r="AB700" s="11"/>
      <c r="AC700" s="11"/>
      <c r="AD700" s="11"/>
      <c r="AE700" s="11"/>
      <c r="AF700" s="11"/>
      <c r="AG700" s="11"/>
      <c r="AH700" s="11"/>
      <c r="AI700" s="11"/>
      <c r="AM700" s="11"/>
      <c r="AN700" s="11"/>
      <c r="AO700" s="11"/>
      <c r="AP700" s="11"/>
      <c r="AQ700" s="11"/>
    </row>
    <row r="701" spans="1:43" ht="14.25" customHeight="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c r="AB701" s="11"/>
      <c r="AC701" s="11"/>
      <c r="AD701" s="11"/>
      <c r="AE701" s="11"/>
      <c r="AF701" s="11"/>
      <c r="AG701" s="11"/>
      <c r="AH701" s="11"/>
      <c r="AI701" s="11"/>
      <c r="AM701" s="11"/>
      <c r="AN701" s="11"/>
      <c r="AO701" s="11"/>
      <c r="AP701" s="11"/>
      <c r="AQ701" s="11"/>
    </row>
    <row r="702" spans="1:43" ht="14.25" customHeight="1">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1"/>
      <c r="AB702" s="11"/>
      <c r="AC702" s="11"/>
      <c r="AD702" s="11"/>
      <c r="AE702" s="11"/>
      <c r="AF702" s="11"/>
      <c r="AG702" s="11"/>
      <c r="AH702" s="11"/>
      <c r="AI702" s="11"/>
      <c r="AM702" s="11"/>
      <c r="AN702" s="11"/>
      <c r="AO702" s="11"/>
      <c r="AP702" s="11"/>
      <c r="AQ702" s="11"/>
    </row>
    <row r="703" spans="1:43" ht="14.25" customHeight="1">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1"/>
      <c r="AB703" s="11"/>
      <c r="AC703" s="11"/>
      <c r="AD703" s="11"/>
      <c r="AE703" s="11"/>
      <c r="AF703" s="11"/>
      <c r="AG703" s="11"/>
      <c r="AH703" s="11"/>
      <c r="AI703" s="11"/>
      <c r="AM703" s="11"/>
      <c r="AN703" s="11"/>
      <c r="AO703" s="11"/>
      <c r="AP703" s="11"/>
      <c r="AQ703" s="11"/>
    </row>
    <row r="704" spans="1:43" ht="14.25" customHeight="1">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1"/>
      <c r="AB704" s="11"/>
      <c r="AC704" s="11"/>
      <c r="AD704" s="11"/>
      <c r="AE704" s="11"/>
      <c r="AF704" s="11"/>
      <c r="AG704" s="11"/>
      <c r="AH704" s="11"/>
      <c r="AI704" s="11"/>
      <c r="AM704" s="11"/>
      <c r="AN704" s="11"/>
      <c r="AO704" s="11"/>
      <c r="AP704" s="11"/>
      <c r="AQ704" s="11"/>
    </row>
    <row r="705" spans="1:43" ht="14.25" customHeight="1">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1"/>
      <c r="AB705" s="11"/>
      <c r="AC705" s="11"/>
      <c r="AD705" s="11"/>
      <c r="AE705" s="11"/>
      <c r="AF705" s="11"/>
      <c r="AG705" s="11"/>
      <c r="AH705" s="11"/>
      <c r="AI705" s="11"/>
      <c r="AM705" s="11"/>
      <c r="AN705" s="11"/>
      <c r="AO705" s="11"/>
      <c r="AP705" s="11"/>
      <c r="AQ705" s="11"/>
    </row>
    <row r="706" spans="1:43" ht="14.25" customHeight="1">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1"/>
      <c r="AB706" s="11"/>
      <c r="AC706" s="11"/>
      <c r="AD706" s="11"/>
      <c r="AE706" s="11"/>
      <c r="AF706" s="11"/>
      <c r="AG706" s="11"/>
      <c r="AH706" s="11"/>
      <c r="AI706" s="11"/>
      <c r="AM706" s="11"/>
      <c r="AN706" s="11"/>
      <c r="AO706" s="11"/>
      <c r="AP706" s="11"/>
      <c r="AQ706" s="11"/>
    </row>
    <row r="707" spans="1:43" ht="14.25" customHeight="1">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1"/>
      <c r="AB707" s="11"/>
      <c r="AC707" s="11"/>
      <c r="AD707" s="11"/>
      <c r="AE707" s="11"/>
      <c r="AF707" s="11"/>
      <c r="AG707" s="11"/>
      <c r="AH707" s="11"/>
      <c r="AI707" s="11"/>
      <c r="AM707" s="11"/>
      <c r="AN707" s="11"/>
      <c r="AO707" s="11"/>
      <c r="AP707" s="11"/>
      <c r="AQ707" s="11"/>
    </row>
    <row r="708" spans="1:43" ht="14.25" customHeight="1">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1"/>
      <c r="AB708" s="11"/>
      <c r="AC708" s="11"/>
      <c r="AD708" s="11"/>
      <c r="AE708" s="11"/>
      <c r="AF708" s="11"/>
      <c r="AG708" s="11"/>
      <c r="AH708" s="11"/>
      <c r="AI708" s="11"/>
      <c r="AM708" s="11"/>
      <c r="AN708" s="11"/>
      <c r="AO708" s="11"/>
      <c r="AP708" s="11"/>
      <c r="AQ708" s="11"/>
    </row>
    <row r="709" spans="1:43" ht="14.25" customHeight="1">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1"/>
      <c r="AB709" s="11"/>
      <c r="AC709" s="11"/>
      <c r="AD709" s="11"/>
      <c r="AE709" s="11"/>
      <c r="AF709" s="11"/>
      <c r="AG709" s="11"/>
      <c r="AH709" s="11"/>
      <c r="AI709" s="11"/>
      <c r="AM709" s="11"/>
      <c r="AN709" s="11"/>
      <c r="AO709" s="11"/>
      <c r="AP709" s="11"/>
      <c r="AQ709" s="11"/>
    </row>
    <row r="710" spans="1:43" ht="14.25" customHeight="1">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1"/>
      <c r="AB710" s="11"/>
      <c r="AC710" s="11"/>
      <c r="AD710" s="11"/>
      <c r="AE710" s="11"/>
      <c r="AF710" s="11"/>
      <c r="AG710" s="11"/>
      <c r="AH710" s="11"/>
      <c r="AI710" s="11"/>
      <c r="AM710" s="11"/>
      <c r="AN710" s="11"/>
      <c r="AO710" s="11"/>
      <c r="AP710" s="11"/>
      <c r="AQ710" s="11"/>
    </row>
    <row r="711" spans="1:43" ht="14.25" customHeight="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1"/>
      <c r="AB711" s="11"/>
      <c r="AC711" s="11"/>
      <c r="AD711" s="11"/>
      <c r="AE711" s="11"/>
      <c r="AF711" s="11"/>
      <c r="AG711" s="11"/>
      <c r="AH711" s="11"/>
      <c r="AI711" s="11"/>
      <c r="AM711" s="11"/>
      <c r="AN711" s="11"/>
      <c r="AO711" s="11"/>
      <c r="AP711" s="11"/>
      <c r="AQ711" s="11"/>
    </row>
    <row r="712" spans="1:43" ht="14.25" customHeight="1">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1"/>
      <c r="AB712" s="11"/>
      <c r="AC712" s="11"/>
      <c r="AD712" s="11"/>
      <c r="AE712" s="11"/>
      <c r="AF712" s="11"/>
      <c r="AG712" s="11"/>
      <c r="AH712" s="11"/>
      <c r="AI712" s="11"/>
      <c r="AM712" s="11"/>
      <c r="AN712" s="11"/>
      <c r="AO712" s="11"/>
      <c r="AP712" s="11"/>
      <c r="AQ712" s="11"/>
    </row>
    <row r="713" spans="1:43" ht="14.25" customHeight="1">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1"/>
      <c r="AB713" s="11"/>
      <c r="AC713" s="11"/>
      <c r="AD713" s="11"/>
      <c r="AE713" s="11"/>
      <c r="AF713" s="11"/>
      <c r="AG713" s="11"/>
      <c r="AH713" s="11"/>
      <c r="AI713" s="11"/>
      <c r="AM713" s="11"/>
      <c r="AN713" s="11"/>
      <c r="AO713" s="11"/>
      <c r="AP713" s="11"/>
      <c r="AQ713" s="11"/>
    </row>
    <row r="714" spans="1:43" ht="14.25" customHeight="1">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1"/>
      <c r="AB714" s="11"/>
      <c r="AC714" s="11"/>
      <c r="AD714" s="11"/>
      <c r="AE714" s="11"/>
      <c r="AF714" s="11"/>
      <c r="AG714" s="11"/>
      <c r="AH714" s="11"/>
      <c r="AI714" s="11"/>
      <c r="AM714" s="11"/>
      <c r="AN714" s="11"/>
      <c r="AO714" s="11"/>
      <c r="AP714" s="11"/>
      <c r="AQ714" s="11"/>
    </row>
    <row r="715" spans="1:43" ht="14.25" customHeight="1">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1"/>
      <c r="AB715" s="11"/>
      <c r="AC715" s="11"/>
      <c r="AD715" s="11"/>
      <c r="AE715" s="11"/>
      <c r="AF715" s="11"/>
      <c r="AG715" s="11"/>
      <c r="AH715" s="11"/>
      <c r="AI715" s="11"/>
      <c r="AM715" s="11"/>
      <c r="AN715" s="11"/>
      <c r="AO715" s="11"/>
      <c r="AP715" s="11"/>
      <c r="AQ715" s="11"/>
    </row>
    <row r="716" spans="1:43" ht="14.25" customHeight="1">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1"/>
      <c r="AB716" s="11"/>
      <c r="AC716" s="11"/>
      <c r="AD716" s="11"/>
      <c r="AE716" s="11"/>
      <c r="AF716" s="11"/>
      <c r="AG716" s="11"/>
      <c r="AH716" s="11"/>
      <c r="AI716" s="11"/>
      <c r="AM716" s="11"/>
      <c r="AN716" s="11"/>
      <c r="AO716" s="11"/>
      <c r="AP716" s="11"/>
      <c r="AQ716" s="11"/>
    </row>
    <row r="717" spans="1:43" ht="14.25" customHeight="1">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1"/>
      <c r="AB717" s="11"/>
      <c r="AC717" s="11"/>
      <c r="AD717" s="11"/>
      <c r="AE717" s="11"/>
      <c r="AF717" s="11"/>
      <c r="AG717" s="11"/>
      <c r="AH717" s="11"/>
      <c r="AI717" s="11"/>
      <c r="AM717" s="11"/>
      <c r="AN717" s="11"/>
      <c r="AO717" s="11"/>
      <c r="AP717" s="11"/>
      <c r="AQ717" s="11"/>
    </row>
    <row r="718" spans="1:43" ht="14.25" customHeight="1">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1"/>
      <c r="AB718" s="11"/>
      <c r="AC718" s="11"/>
      <c r="AD718" s="11"/>
      <c r="AE718" s="11"/>
      <c r="AF718" s="11"/>
      <c r="AG718" s="11"/>
      <c r="AH718" s="11"/>
      <c r="AI718" s="11"/>
      <c r="AM718" s="11"/>
      <c r="AN718" s="11"/>
      <c r="AO718" s="11"/>
      <c r="AP718" s="11"/>
      <c r="AQ718" s="11"/>
    </row>
    <row r="719" spans="1:43" ht="14.25" customHeight="1">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1"/>
      <c r="AB719" s="11"/>
      <c r="AC719" s="11"/>
      <c r="AD719" s="11"/>
      <c r="AE719" s="11"/>
      <c r="AF719" s="11"/>
      <c r="AG719" s="11"/>
      <c r="AH719" s="11"/>
      <c r="AI719" s="11"/>
      <c r="AM719" s="11"/>
      <c r="AN719" s="11"/>
      <c r="AO719" s="11"/>
      <c r="AP719" s="11"/>
      <c r="AQ719" s="11"/>
    </row>
    <row r="720" spans="1:43" ht="14.25" customHeight="1">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1"/>
      <c r="AB720" s="11"/>
      <c r="AC720" s="11"/>
      <c r="AD720" s="11"/>
      <c r="AE720" s="11"/>
      <c r="AF720" s="11"/>
      <c r="AG720" s="11"/>
      <c r="AH720" s="11"/>
      <c r="AI720" s="11"/>
      <c r="AM720" s="11"/>
      <c r="AN720" s="11"/>
      <c r="AO720" s="11"/>
      <c r="AP720" s="11"/>
      <c r="AQ720" s="11"/>
    </row>
    <row r="721" spans="1:43" ht="14.25" customHeight="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1"/>
      <c r="AB721" s="11"/>
      <c r="AC721" s="11"/>
      <c r="AD721" s="11"/>
      <c r="AE721" s="11"/>
      <c r="AF721" s="11"/>
      <c r="AG721" s="11"/>
      <c r="AH721" s="11"/>
      <c r="AI721" s="11"/>
      <c r="AM721" s="11"/>
      <c r="AN721" s="11"/>
      <c r="AO721" s="11"/>
      <c r="AP721" s="11"/>
      <c r="AQ721" s="11"/>
    </row>
    <row r="722" spans="1:43" ht="14.25" customHeight="1">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1"/>
      <c r="AB722" s="11"/>
      <c r="AC722" s="11"/>
      <c r="AD722" s="11"/>
      <c r="AE722" s="11"/>
      <c r="AF722" s="11"/>
      <c r="AG722" s="11"/>
      <c r="AH722" s="11"/>
      <c r="AI722" s="11"/>
      <c r="AM722" s="11"/>
      <c r="AN722" s="11"/>
      <c r="AO722" s="11"/>
      <c r="AP722" s="11"/>
      <c r="AQ722" s="11"/>
    </row>
    <row r="723" spans="1:43" ht="14.25" customHeight="1">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1"/>
      <c r="AB723" s="11"/>
      <c r="AC723" s="11"/>
      <c r="AD723" s="11"/>
      <c r="AE723" s="11"/>
      <c r="AF723" s="11"/>
      <c r="AG723" s="11"/>
      <c r="AH723" s="11"/>
      <c r="AI723" s="11"/>
      <c r="AM723" s="11"/>
      <c r="AN723" s="11"/>
      <c r="AO723" s="11"/>
      <c r="AP723" s="11"/>
      <c r="AQ723" s="11"/>
    </row>
    <row r="724" spans="1:43" ht="14.25" customHeight="1">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1"/>
      <c r="AB724" s="11"/>
      <c r="AC724" s="11"/>
      <c r="AD724" s="11"/>
      <c r="AE724" s="11"/>
      <c r="AF724" s="11"/>
      <c r="AG724" s="11"/>
      <c r="AH724" s="11"/>
      <c r="AI724" s="11"/>
      <c r="AM724" s="11"/>
      <c r="AN724" s="11"/>
      <c r="AO724" s="11"/>
      <c r="AP724" s="11"/>
      <c r="AQ724" s="11"/>
    </row>
    <row r="725" spans="1:43" ht="14.25" customHeight="1">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1"/>
      <c r="AB725" s="11"/>
      <c r="AC725" s="11"/>
      <c r="AD725" s="11"/>
      <c r="AE725" s="11"/>
      <c r="AF725" s="11"/>
      <c r="AG725" s="11"/>
      <c r="AH725" s="11"/>
      <c r="AI725" s="11"/>
      <c r="AM725" s="11"/>
      <c r="AN725" s="11"/>
      <c r="AO725" s="11"/>
      <c r="AP725" s="11"/>
      <c r="AQ725" s="11"/>
    </row>
    <row r="726" spans="1:43" ht="14.25" customHeight="1">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1"/>
      <c r="AB726" s="11"/>
      <c r="AC726" s="11"/>
      <c r="AD726" s="11"/>
      <c r="AE726" s="11"/>
      <c r="AF726" s="11"/>
      <c r="AG726" s="11"/>
      <c r="AH726" s="11"/>
      <c r="AI726" s="11"/>
      <c r="AM726" s="11"/>
      <c r="AN726" s="11"/>
      <c r="AO726" s="11"/>
      <c r="AP726" s="11"/>
      <c r="AQ726" s="11"/>
    </row>
    <row r="727" spans="1:43" ht="14.25" customHeight="1">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1"/>
      <c r="AB727" s="11"/>
      <c r="AC727" s="11"/>
      <c r="AD727" s="11"/>
      <c r="AE727" s="11"/>
      <c r="AF727" s="11"/>
      <c r="AG727" s="11"/>
      <c r="AH727" s="11"/>
      <c r="AI727" s="11"/>
      <c r="AM727" s="11"/>
      <c r="AN727" s="11"/>
      <c r="AO727" s="11"/>
      <c r="AP727" s="11"/>
      <c r="AQ727" s="11"/>
    </row>
    <row r="728" spans="1:43" ht="14.25" customHeight="1">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1"/>
      <c r="AB728" s="11"/>
      <c r="AC728" s="11"/>
      <c r="AD728" s="11"/>
      <c r="AE728" s="11"/>
      <c r="AF728" s="11"/>
      <c r="AG728" s="11"/>
      <c r="AH728" s="11"/>
      <c r="AI728" s="11"/>
      <c r="AM728" s="11"/>
      <c r="AN728" s="11"/>
      <c r="AO728" s="11"/>
      <c r="AP728" s="11"/>
      <c r="AQ728" s="11"/>
    </row>
    <row r="729" spans="1:43" ht="14.25" customHeight="1">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1"/>
      <c r="AB729" s="11"/>
      <c r="AC729" s="11"/>
      <c r="AD729" s="11"/>
      <c r="AE729" s="11"/>
      <c r="AF729" s="11"/>
      <c r="AG729" s="11"/>
      <c r="AH729" s="11"/>
      <c r="AI729" s="11"/>
      <c r="AM729" s="11"/>
      <c r="AN729" s="11"/>
      <c r="AO729" s="11"/>
      <c r="AP729" s="11"/>
      <c r="AQ729" s="11"/>
    </row>
    <row r="730" spans="1:43" ht="14.25" customHeight="1">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1"/>
      <c r="AB730" s="11"/>
      <c r="AC730" s="11"/>
      <c r="AD730" s="11"/>
      <c r="AE730" s="11"/>
      <c r="AF730" s="11"/>
      <c r="AG730" s="11"/>
      <c r="AH730" s="11"/>
      <c r="AI730" s="11"/>
      <c r="AM730" s="11"/>
      <c r="AN730" s="11"/>
      <c r="AO730" s="11"/>
      <c r="AP730" s="11"/>
      <c r="AQ730" s="11"/>
    </row>
    <row r="731" spans="1:43" ht="14.25" customHeight="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1"/>
      <c r="AB731" s="11"/>
      <c r="AC731" s="11"/>
      <c r="AD731" s="11"/>
      <c r="AE731" s="11"/>
      <c r="AF731" s="11"/>
      <c r="AG731" s="11"/>
      <c r="AH731" s="11"/>
      <c r="AI731" s="11"/>
      <c r="AM731" s="11"/>
      <c r="AN731" s="11"/>
      <c r="AO731" s="11"/>
      <c r="AP731" s="11"/>
      <c r="AQ731" s="11"/>
    </row>
    <row r="732" spans="1:43" ht="14.25" customHeight="1">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1"/>
      <c r="AB732" s="11"/>
      <c r="AC732" s="11"/>
      <c r="AD732" s="11"/>
      <c r="AE732" s="11"/>
      <c r="AF732" s="11"/>
      <c r="AG732" s="11"/>
      <c r="AH732" s="11"/>
      <c r="AI732" s="11"/>
      <c r="AM732" s="11"/>
      <c r="AN732" s="11"/>
      <c r="AO732" s="11"/>
      <c r="AP732" s="11"/>
      <c r="AQ732" s="11"/>
    </row>
    <row r="733" spans="1:43" ht="14.25" customHeight="1">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1"/>
      <c r="AB733" s="11"/>
      <c r="AC733" s="11"/>
      <c r="AD733" s="11"/>
      <c r="AE733" s="11"/>
      <c r="AF733" s="11"/>
      <c r="AG733" s="11"/>
      <c r="AH733" s="11"/>
      <c r="AI733" s="11"/>
      <c r="AM733" s="11"/>
      <c r="AN733" s="11"/>
      <c r="AO733" s="11"/>
      <c r="AP733" s="11"/>
      <c r="AQ733" s="11"/>
    </row>
    <row r="734" spans="1:43" ht="14.25" customHeight="1">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1"/>
      <c r="AB734" s="11"/>
      <c r="AC734" s="11"/>
      <c r="AD734" s="11"/>
      <c r="AE734" s="11"/>
      <c r="AF734" s="11"/>
      <c r="AG734" s="11"/>
      <c r="AH734" s="11"/>
      <c r="AI734" s="11"/>
      <c r="AM734" s="11"/>
      <c r="AN734" s="11"/>
      <c r="AO734" s="11"/>
      <c r="AP734" s="11"/>
      <c r="AQ734" s="11"/>
    </row>
    <row r="735" spans="1:43" ht="14.25" customHeight="1">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1"/>
      <c r="AB735" s="11"/>
      <c r="AC735" s="11"/>
      <c r="AD735" s="11"/>
      <c r="AE735" s="11"/>
      <c r="AF735" s="11"/>
      <c r="AG735" s="11"/>
      <c r="AH735" s="11"/>
      <c r="AI735" s="11"/>
      <c r="AM735" s="11"/>
      <c r="AN735" s="11"/>
      <c r="AO735" s="11"/>
      <c r="AP735" s="11"/>
      <c r="AQ735" s="11"/>
    </row>
    <row r="736" spans="1:43" ht="14.25" customHeight="1">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1"/>
      <c r="AB736" s="11"/>
      <c r="AC736" s="11"/>
      <c r="AD736" s="11"/>
      <c r="AE736" s="11"/>
      <c r="AF736" s="11"/>
      <c r="AG736" s="11"/>
      <c r="AH736" s="11"/>
      <c r="AI736" s="11"/>
      <c r="AM736" s="11"/>
      <c r="AN736" s="11"/>
      <c r="AO736" s="11"/>
      <c r="AP736" s="11"/>
      <c r="AQ736" s="11"/>
    </row>
    <row r="737" spans="1:43" ht="14.25" customHeight="1">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1"/>
      <c r="AB737" s="11"/>
      <c r="AC737" s="11"/>
      <c r="AD737" s="11"/>
      <c r="AE737" s="11"/>
      <c r="AF737" s="11"/>
      <c r="AG737" s="11"/>
      <c r="AH737" s="11"/>
      <c r="AI737" s="11"/>
      <c r="AM737" s="11"/>
      <c r="AN737" s="11"/>
      <c r="AO737" s="11"/>
      <c r="AP737" s="11"/>
      <c r="AQ737" s="11"/>
    </row>
    <row r="738" spans="1:43" ht="14.25" customHeight="1">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1"/>
      <c r="AB738" s="11"/>
      <c r="AC738" s="11"/>
      <c r="AD738" s="11"/>
      <c r="AE738" s="11"/>
      <c r="AF738" s="11"/>
      <c r="AG738" s="11"/>
      <c r="AH738" s="11"/>
      <c r="AI738" s="11"/>
      <c r="AM738" s="11"/>
      <c r="AN738" s="11"/>
      <c r="AO738" s="11"/>
      <c r="AP738" s="11"/>
      <c r="AQ738" s="11"/>
    </row>
    <row r="739" spans="1:43" ht="14.25" customHeight="1">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1"/>
      <c r="AB739" s="11"/>
      <c r="AC739" s="11"/>
      <c r="AD739" s="11"/>
      <c r="AE739" s="11"/>
      <c r="AF739" s="11"/>
      <c r="AG739" s="11"/>
      <c r="AH739" s="11"/>
      <c r="AI739" s="11"/>
      <c r="AM739" s="11"/>
      <c r="AN739" s="11"/>
      <c r="AO739" s="11"/>
      <c r="AP739" s="11"/>
      <c r="AQ739" s="11"/>
    </row>
    <row r="740" spans="1:43" ht="14.25" customHeight="1">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1"/>
      <c r="AB740" s="11"/>
      <c r="AC740" s="11"/>
      <c r="AD740" s="11"/>
      <c r="AE740" s="11"/>
      <c r="AF740" s="11"/>
      <c r="AG740" s="11"/>
      <c r="AH740" s="11"/>
      <c r="AI740" s="11"/>
      <c r="AM740" s="11"/>
      <c r="AN740" s="11"/>
      <c r="AO740" s="11"/>
      <c r="AP740" s="11"/>
      <c r="AQ740" s="11"/>
    </row>
    <row r="741" spans="1:43" ht="14.25" customHeight="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1"/>
      <c r="AB741" s="11"/>
      <c r="AC741" s="11"/>
      <c r="AD741" s="11"/>
      <c r="AE741" s="11"/>
      <c r="AF741" s="11"/>
      <c r="AG741" s="11"/>
      <c r="AH741" s="11"/>
      <c r="AI741" s="11"/>
      <c r="AM741" s="11"/>
      <c r="AN741" s="11"/>
      <c r="AO741" s="11"/>
      <c r="AP741" s="11"/>
      <c r="AQ741" s="11"/>
    </row>
    <row r="742" spans="1:43" ht="14.25" customHeight="1">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1"/>
      <c r="AB742" s="11"/>
      <c r="AC742" s="11"/>
      <c r="AD742" s="11"/>
      <c r="AE742" s="11"/>
      <c r="AF742" s="11"/>
      <c r="AG742" s="11"/>
      <c r="AH742" s="11"/>
      <c r="AI742" s="11"/>
      <c r="AM742" s="11"/>
      <c r="AN742" s="11"/>
      <c r="AO742" s="11"/>
      <c r="AP742" s="11"/>
      <c r="AQ742" s="11"/>
    </row>
    <row r="743" spans="1:43" ht="14.25" customHeight="1">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1"/>
      <c r="AB743" s="11"/>
      <c r="AC743" s="11"/>
      <c r="AD743" s="11"/>
      <c r="AE743" s="11"/>
      <c r="AF743" s="11"/>
      <c r="AG743" s="11"/>
      <c r="AH743" s="11"/>
      <c r="AI743" s="11"/>
      <c r="AM743" s="11"/>
      <c r="AN743" s="11"/>
      <c r="AO743" s="11"/>
      <c r="AP743" s="11"/>
      <c r="AQ743" s="11"/>
    </row>
    <row r="744" spans="1:43" ht="14.25" customHeight="1">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1"/>
      <c r="AB744" s="11"/>
      <c r="AC744" s="11"/>
      <c r="AD744" s="11"/>
      <c r="AE744" s="11"/>
      <c r="AF744" s="11"/>
      <c r="AG744" s="11"/>
      <c r="AH744" s="11"/>
      <c r="AI744" s="11"/>
      <c r="AM744" s="11"/>
      <c r="AN744" s="11"/>
      <c r="AO744" s="11"/>
      <c r="AP744" s="11"/>
      <c r="AQ744" s="11"/>
    </row>
    <row r="745" spans="1:43" ht="14.25" customHeight="1">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1"/>
      <c r="AB745" s="11"/>
      <c r="AC745" s="11"/>
      <c r="AD745" s="11"/>
      <c r="AE745" s="11"/>
      <c r="AF745" s="11"/>
      <c r="AG745" s="11"/>
      <c r="AH745" s="11"/>
      <c r="AI745" s="11"/>
      <c r="AM745" s="11"/>
      <c r="AN745" s="11"/>
      <c r="AO745" s="11"/>
      <c r="AP745" s="11"/>
      <c r="AQ745" s="11"/>
    </row>
    <row r="746" spans="1:43" ht="14.25" customHeight="1">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1"/>
      <c r="AB746" s="11"/>
      <c r="AC746" s="11"/>
      <c r="AD746" s="11"/>
      <c r="AE746" s="11"/>
      <c r="AF746" s="11"/>
      <c r="AG746" s="11"/>
      <c r="AH746" s="11"/>
      <c r="AI746" s="11"/>
      <c r="AM746" s="11"/>
      <c r="AN746" s="11"/>
      <c r="AO746" s="11"/>
      <c r="AP746" s="11"/>
      <c r="AQ746" s="11"/>
    </row>
    <row r="747" spans="1:43" ht="14.25" customHeight="1">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1"/>
      <c r="AB747" s="11"/>
      <c r="AC747" s="11"/>
      <c r="AD747" s="11"/>
      <c r="AE747" s="11"/>
      <c r="AF747" s="11"/>
      <c r="AG747" s="11"/>
      <c r="AH747" s="11"/>
      <c r="AI747" s="11"/>
      <c r="AM747" s="11"/>
      <c r="AN747" s="11"/>
      <c r="AO747" s="11"/>
      <c r="AP747" s="11"/>
      <c r="AQ747" s="11"/>
    </row>
    <row r="748" spans="1:43" ht="14.25" customHeight="1">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1"/>
      <c r="AB748" s="11"/>
      <c r="AC748" s="11"/>
      <c r="AD748" s="11"/>
      <c r="AE748" s="11"/>
      <c r="AF748" s="11"/>
      <c r="AG748" s="11"/>
      <c r="AH748" s="11"/>
      <c r="AI748" s="11"/>
      <c r="AM748" s="11"/>
      <c r="AN748" s="11"/>
      <c r="AO748" s="11"/>
      <c r="AP748" s="11"/>
      <c r="AQ748" s="11"/>
    </row>
    <row r="749" spans="1:43" ht="14.25" customHeight="1">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1"/>
      <c r="AB749" s="11"/>
      <c r="AC749" s="11"/>
      <c r="AD749" s="11"/>
      <c r="AE749" s="11"/>
      <c r="AF749" s="11"/>
      <c r="AG749" s="11"/>
      <c r="AH749" s="11"/>
      <c r="AI749" s="11"/>
      <c r="AM749" s="11"/>
      <c r="AN749" s="11"/>
      <c r="AO749" s="11"/>
      <c r="AP749" s="11"/>
      <c r="AQ749" s="11"/>
    </row>
    <row r="750" spans="1:43" ht="14.25" customHeight="1">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1"/>
      <c r="AB750" s="11"/>
      <c r="AC750" s="11"/>
      <c r="AD750" s="11"/>
      <c r="AE750" s="11"/>
      <c r="AF750" s="11"/>
      <c r="AG750" s="11"/>
      <c r="AH750" s="11"/>
      <c r="AI750" s="11"/>
      <c r="AM750" s="11"/>
      <c r="AN750" s="11"/>
      <c r="AO750" s="11"/>
      <c r="AP750" s="11"/>
      <c r="AQ750" s="11"/>
    </row>
    <row r="751" spans="1:43" ht="14.25" customHeight="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1"/>
      <c r="AB751" s="11"/>
      <c r="AC751" s="11"/>
      <c r="AD751" s="11"/>
      <c r="AE751" s="11"/>
      <c r="AF751" s="11"/>
      <c r="AG751" s="11"/>
      <c r="AH751" s="11"/>
      <c r="AI751" s="11"/>
      <c r="AM751" s="11"/>
      <c r="AN751" s="11"/>
      <c r="AO751" s="11"/>
      <c r="AP751" s="11"/>
      <c r="AQ751" s="11"/>
    </row>
    <row r="752" spans="1:43" ht="14.25" customHeight="1">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1"/>
      <c r="AB752" s="11"/>
      <c r="AC752" s="11"/>
      <c r="AD752" s="11"/>
      <c r="AE752" s="11"/>
      <c r="AF752" s="11"/>
      <c r="AG752" s="11"/>
      <c r="AH752" s="11"/>
      <c r="AI752" s="11"/>
      <c r="AM752" s="11"/>
      <c r="AN752" s="11"/>
      <c r="AO752" s="11"/>
      <c r="AP752" s="11"/>
      <c r="AQ752" s="11"/>
    </row>
    <row r="753" spans="1:43" ht="14.25" customHeight="1">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1"/>
      <c r="AB753" s="11"/>
      <c r="AC753" s="11"/>
      <c r="AD753" s="11"/>
      <c r="AE753" s="11"/>
      <c r="AF753" s="11"/>
      <c r="AG753" s="11"/>
      <c r="AH753" s="11"/>
      <c r="AI753" s="11"/>
      <c r="AM753" s="11"/>
      <c r="AN753" s="11"/>
      <c r="AO753" s="11"/>
      <c r="AP753" s="11"/>
      <c r="AQ753" s="11"/>
    </row>
    <row r="754" spans="1:43" ht="14.25" customHeight="1">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1"/>
      <c r="AB754" s="11"/>
      <c r="AC754" s="11"/>
      <c r="AD754" s="11"/>
      <c r="AE754" s="11"/>
      <c r="AF754" s="11"/>
      <c r="AG754" s="11"/>
      <c r="AH754" s="11"/>
      <c r="AI754" s="11"/>
      <c r="AM754" s="11"/>
      <c r="AN754" s="11"/>
      <c r="AO754" s="11"/>
      <c r="AP754" s="11"/>
      <c r="AQ754" s="11"/>
    </row>
    <row r="755" spans="1:43" ht="14.25" customHeight="1">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1"/>
      <c r="AB755" s="11"/>
      <c r="AC755" s="11"/>
      <c r="AD755" s="11"/>
      <c r="AE755" s="11"/>
      <c r="AF755" s="11"/>
      <c r="AG755" s="11"/>
      <c r="AH755" s="11"/>
      <c r="AI755" s="11"/>
      <c r="AM755" s="11"/>
      <c r="AN755" s="11"/>
      <c r="AO755" s="11"/>
      <c r="AP755" s="11"/>
      <c r="AQ755" s="11"/>
    </row>
    <row r="756" spans="1:43" ht="14.25" customHeight="1">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1"/>
      <c r="AB756" s="11"/>
      <c r="AC756" s="11"/>
      <c r="AD756" s="11"/>
      <c r="AE756" s="11"/>
      <c r="AF756" s="11"/>
      <c r="AG756" s="11"/>
      <c r="AH756" s="11"/>
      <c r="AI756" s="11"/>
      <c r="AM756" s="11"/>
      <c r="AN756" s="11"/>
      <c r="AO756" s="11"/>
      <c r="AP756" s="11"/>
      <c r="AQ756" s="11"/>
    </row>
    <row r="757" spans="1:43" ht="14.25" customHeight="1">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1"/>
      <c r="AB757" s="11"/>
      <c r="AC757" s="11"/>
      <c r="AD757" s="11"/>
      <c r="AE757" s="11"/>
      <c r="AF757" s="11"/>
      <c r="AG757" s="11"/>
      <c r="AH757" s="11"/>
      <c r="AI757" s="11"/>
      <c r="AM757" s="11"/>
      <c r="AN757" s="11"/>
      <c r="AO757" s="11"/>
      <c r="AP757" s="11"/>
      <c r="AQ757" s="11"/>
    </row>
    <row r="758" spans="1:43" ht="14.25" customHeight="1">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1"/>
      <c r="AB758" s="11"/>
      <c r="AC758" s="11"/>
      <c r="AD758" s="11"/>
      <c r="AE758" s="11"/>
      <c r="AF758" s="11"/>
      <c r="AG758" s="11"/>
      <c r="AH758" s="11"/>
      <c r="AI758" s="11"/>
      <c r="AM758" s="11"/>
      <c r="AN758" s="11"/>
      <c r="AO758" s="11"/>
      <c r="AP758" s="11"/>
      <c r="AQ758" s="11"/>
    </row>
    <row r="759" spans="1:43" ht="14.25" customHeight="1">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1"/>
      <c r="AB759" s="11"/>
      <c r="AC759" s="11"/>
      <c r="AD759" s="11"/>
      <c r="AE759" s="11"/>
      <c r="AF759" s="11"/>
      <c r="AG759" s="11"/>
      <c r="AH759" s="11"/>
      <c r="AI759" s="11"/>
      <c r="AM759" s="11"/>
      <c r="AN759" s="11"/>
      <c r="AO759" s="11"/>
      <c r="AP759" s="11"/>
      <c r="AQ759" s="11"/>
    </row>
    <row r="760" spans="1:43" ht="14.25" customHeight="1">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1"/>
      <c r="AB760" s="11"/>
      <c r="AC760" s="11"/>
      <c r="AD760" s="11"/>
      <c r="AE760" s="11"/>
      <c r="AF760" s="11"/>
      <c r="AG760" s="11"/>
      <c r="AH760" s="11"/>
      <c r="AI760" s="11"/>
      <c r="AM760" s="11"/>
      <c r="AN760" s="11"/>
      <c r="AO760" s="11"/>
      <c r="AP760" s="11"/>
      <c r="AQ760" s="11"/>
    </row>
    <row r="761" spans="1:43" ht="14.25" customHeight="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1"/>
      <c r="AB761" s="11"/>
      <c r="AC761" s="11"/>
      <c r="AD761" s="11"/>
      <c r="AE761" s="11"/>
      <c r="AF761" s="11"/>
      <c r="AG761" s="11"/>
      <c r="AH761" s="11"/>
      <c r="AI761" s="11"/>
      <c r="AM761" s="11"/>
      <c r="AN761" s="11"/>
      <c r="AO761" s="11"/>
      <c r="AP761" s="11"/>
      <c r="AQ761" s="11"/>
    </row>
    <row r="762" spans="1:43" ht="14.25" customHeight="1">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1"/>
      <c r="AB762" s="11"/>
      <c r="AC762" s="11"/>
      <c r="AD762" s="11"/>
      <c r="AE762" s="11"/>
      <c r="AF762" s="11"/>
      <c r="AG762" s="11"/>
      <c r="AH762" s="11"/>
      <c r="AI762" s="11"/>
      <c r="AM762" s="11"/>
      <c r="AN762" s="11"/>
      <c r="AO762" s="11"/>
      <c r="AP762" s="11"/>
      <c r="AQ762" s="11"/>
    </row>
    <row r="763" spans="1:43" ht="14.25" customHeigh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1"/>
      <c r="AB763" s="11"/>
      <c r="AC763" s="11"/>
      <c r="AD763" s="11"/>
      <c r="AE763" s="11"/>
      <c r="AF763" s="11"/>
      <c r="AG763" s="11"/>
      <c r="AH763" s="11"/>
      <c r="AI763" s="11"/>
      <c r="AM763" s="11"/>
      <c r="AN763" s="11"/>
      <c r="AO763" s="11"/>
      <c r="AP763" s="11"/>
      <c r="AQ763" s="11"/>
    </row>
    <row r="764" spans="1:43" ht="14.25" customHeight="1">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1"/>
      <c r="AB764" s="11"/>
      <c r="AC764" s="11"/>
      <c r="AD764" s="11"/>
      <c r="AE764" s="11"/>
      <c r="AF764" s="11"/>
      <c r="AG764" s="11"/>
      <c r="AH764" s="11"/>
      <c r="AI764" s="11"/>
      <c r="AM764" s="11"/>
      <c r="AN764" s="11"/>
      <c r="AO764" s="11"/>
      <c r="AP764" s="11"/>
      <c r="AQ764" s="11"/>
    </row>
    <row r="765" spans="1:43" ht="14.25" customHeight="1">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1"/>
      <c r="AB765" s="11"/>
      <c r="AC765" s="11"/>
      <c r="AD765" s="11"/>
      <c r="AE765" s="11"/>
      <c r="AF765" s="11"/>
      <c r="AG765" s="11"/>
      <c r="AH765" s="11"/>
      <c r="AI765" s="11"/>
      <c r="AM765" s="11"/>
      <c r="AN765" s="11"/>
      <c r="AO765" s="11"/>
      <c r="AP765" s="11"/>
      <c r="AQ765" s="11"/>
    </row>
    <row r="766" spans="1:43" ht="14.25" customHeight="1">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1"/>
      <c r="AB766" s="11"/>
      <c r="AC766" s="11"/>
      <c r="AD766" s="11"/>
      <c r="AE766" s="11"/>
      <c r="AF766" s="11"/>
      <c r="AG766" s="11"/>
      <c r="AH766" s="11"/>
      <c r="AI766" s="11"/>
      <c r="AM766" s="11"/>
      <c r="AN766" s="11"/>
      <c r="AO766" s="11"/>
      <c r="AP766" s="11"/>
      <c r="AQ766" s="11"/>
    </row>
    <row r="767" spans="1:43" ht="14.25" customHeight="1">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1"/>
      <c r="AB767" s="11"/>
      <c r="AC767" s="11"/>
      <c r="AD767" s="11"/>
      <c r="AE767" s="11"/>
      <c r="AF767" s="11"/>
      <c r="AG767" s="11"/>
      <c r="AH767" s="11"/>
      <c r="AI767" s="11"/>
      <c r="AM767" s="11"/>
      <c r="AN767" s="11"/>
      <c r="AO767" s="11"/>
      <c r="AP767" s="11"/>
      <c r="AQ767" s="11"/>
    </row>
    <row r="768" spans="1:43" ht="14.25" customHeight="1">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1"/>
      <c r="AB768" s="11"/>
      <c r="AC768" s="11"/>
      <c r="AD768" s="11"/>
      <c r="AE768" s="11"/>
      <c r="AF768" s="11"/>
      <c r="AG768" s="11"/>
      <c r="AH768" s="11"/>
      <c r="AI768" s="11"/>
      <c r="AM768" s="11"/>
      <c r="AN768" s="11"/>
      <c r="AO768" s="11"/>
      <c r="AP768" s="11"/>
      <c r="AQ768" s="11"/>
    </row>
    <row r="769" spans="1:43" ht="14.25" customHeight="1">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1"/>
      <c r="AB769" s="11"/>
      <c r="AC769" s="11"/>
      <c r="AD769" s="11"/>
      <c r="AE769" s="11"/>
      <c r="AF769" s="11"/>
      <c r="AG769" s="11"/>
      <c r="AH769" s="11"/>
      <c r="AI769" s="11"/>
      <c r="AM769" s="11"/>
      <c r="AN769" s="11"/>
      <c r="AO769" s="11"/>
      <c r="AP769" s="11"/>
      <c r="AQ769" s="11"/>
    </row>
    <row r="770" spans="1:43" ht="14.25" customHeight="1">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1"/>
      <c r="AB770" s="11"/>
      <c r="AC770" s="11"/>
      <c r="AD770" s="11"/>
      <c r="AE770" s="11"/>
      <c r="AF770" s="11"/>
      <c r="AG770" s="11"/>
      <c r="AH770" s="11"/>
      <c r="AI770" s="11"/>
      <c r="AM770" s="11"/>
      <c r="AN770" s="11"/>
      <c r="AO770" s="11"/>
      <c r="AP770" s="11"/>
      <c r="AQ770" s="11"/>
    </row>
    <row r="771" spans="1:43" ht="14.25" customHeight="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1"/>
      <c r="AB771" s="11"/>
      <c r="AC771" s="11"/>
      <c r="AD771" s="11"/>
      <c r="AE771" s="11"/>
      <c r="AF771" s="11"/>
      <c r="AG771" s="11"/>
      <c r="AH771" s="11"/>
      <c r="AI771" s="11"/>
      <c r="AM771" s="11"/>
      <c r="AN771" s="11"/>
      <c r="AO771" s="11"/>
      <c r="AP771" s="11"/>
      <c r="AQ771" s="11"/>
    </row>
    <row r="772" spans="1:43" ht="14.25" customHeight="1">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1"/>
      <c r="AB772" s="11"/>
      <c r="AC772" s="11"/>
      <c r="AD772" s="11"/>
      <c r="AE772" s="11"/>
      <c r="AF772" s="11"/>
      <c r="AG772" s="11"/>
      <c r="AH772" s="11"/>
      <c r="AI772" s="11"/>
      <c r="AM772" s="11"/>
      <c r="AN772" s="11"/>
      <c r="AO772" s="11"/>
      <c r="AP772" s="11"/>
      <c r="AQ772" s="11"/>
    </row>
    <row r="773" spans="1:43" ht="14.25" customHeight="1">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1"/>
      <c r="AB773" s="11"/>
      <c r="AC773" s="11"/>
      <c r="AD773" s="11"/>
      <c r="AE773" s="11"/>
      <c r="AF773" s="11"/>
      <c r="AG773" s="11"/>
      <c r="AH773" s="11"/>
      <c r="AI773" s="11"/>
      <c r="AM773" s="11"/>
      <c r="AN773" s="11"/>
      <c r="AO773" s="11"/>
      <c r="AP773" s="11"/>
      <c r="AQ773" s="11"/>
    </row>
    <row r="774" spans="1:43" ht="14.25" customHeight="1">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1"/>
      <c r="AB774" s="11"/>
      <c r="AC774" s="11"/>
      <c r="AD774" s="11"/>
      <c r="AE774" s="11"/>
      <c r="AF774" s="11"/>
      <c r="AG774" s="11"/>
      <c r="AH774" s="11"/>
      <c r="AI774" s="11"/>
      <c r="AM774" s="11"/>
      <c r="AN774" s="11"/>
      <c r="AO774" s="11"/>
      <c r="AP774" s="11"/>
      <c r="AQ774" s="11"/>
    </row>
    <row r="775" spans="1:43" ht="14.25" customHeight="1">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1"/>
      <c r="AB775" s="11"/>
      <c r="AC775" s="11"/>
      <c r="AD775" s="11"/>
      <c r="AE775" s="11"/>
      <c r="AF775" s="11"/>
      <c r="AG775" s="11"/>
      <c r="AH775" s="11"/>
      <c r="AI775" s="11"/>
      <c r="AM775" s="11"/>
      <c r="AN775" s="11"/>
      <c r="AO775" s="11"/>
      <c r="AP775" s="11"/>
      <c r="AQ775" s="11"/>
    </row>
    <row r="776" spans="1:43" ht="14.25" customHeight="1">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1"/>
      <c r="AB776" s="11"/>
      <c r="AC776" s="11"/>
      <c r="AD776" s="11"/>
      <c r="AE776" s="11"/>
      <c r="AF776" s="11"/>
      <c r="AG776" s="11"/>
      <c r="AH776" s="11"/>
      <c r="AI776" s="11"/>
      <c r="AM776" s="11"/>
      <c r="AN776" s="11"/>
      <c r="AO776" s="11"/>
      <c r="AP776" s="11"/>
      <c r="AQ776" s="11"/>
    </row>
    <row r="777" spans="1:43" ht="14.25" customHeight="1">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1"/>
      <c r="AB777" s="11"/>
      <c r="AC777" s="11"/>
      <c r="AD777" s="11"/>
      <c r="AE777" s="11"/>
      <c r="AF777" s="11"/>
      <c r="AG777" s="11"/>
      <c r="AH777" s="11"/>
      <c r="AI777" s="11"/>
      <c r="AM777" s="11"/>
      <c r="AN777" s="11"/>
      <c r="AO777" s="11"/>
      <c r="AP777" s="11"/>
      <c r="AQ777" s="11"/>
    </row>
    <row r="778" spans="1:43" ht="14.25" customHeight="1">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1"/>
      <c r="AB778" s="11"/>
      <c r="AC778" s="11"/>
      <c r="AD778" s="11"/>
      <c r="AE778" s="11"/>
      <c r="AF778" s="11"/>
      <c r="AG778" s="11"/>
      <c r="AH778" s="11"/>
      <c r="AI778" s="11"/>
      <c r="AM778" s="11"/>
      <c r="AN778" s="11"/>
      <c r="AO778" s="11"/>
      <c r="AP778" s="11"/>
      <c r="AQ778" s="11"/>
    </row>
    <row r="779" spans="1:43" ht="14.25" customHeight="1">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1"/>
      <c r="AB779" s="11"/>
      <c r="AC779" s="11"/>
      <c r="AD779" s="11"/>
      <c r="AE779" s="11"/>
      <c r="AF779" s="11"/>
      <c r="AG779" s="11"/>
      <c r="AH779" s="11"/>
      <c r="AI779" s="11"/>
      <c r="AM779" s="11"/>
      <c r="AN779" s="11"/>
      <c r="AO779" s="11"/>
      <c r="AP779" s="11"/>
      <c r="AQ779" s="11"/>
    </row>
    <row r="780" spans="1:43" ht="14.25" customHeight="1">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1"/>
      <c r="AB780" s="11"/>
      <c r="AC780" s="11"/>
      <c r="AD780" s="11"/>
      <c r="AE780" s="11"/>
      <c r="AF780" s="11"/>
      <c r="AG780" s="11"/>
      <c r="AH780" s="11"/>
      <c r="AI780" s="11"/>
      <c r="AM780" s="11"/>
      <c r="AN780" s="11"/>
      <c r="AO780" s="11"/>
      <c r="AP780" s="11"/>
      <c r="AQ780" s="11"/>
    </row>
    <row r="781" spans="1:43" ht="14.25" customHeight="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1"/>
      <c r="AB781" s="11"/>
      <c r="AC781" s="11"/>
      <c r="AD781" s="11"/>
      <c r="AE781" s="11"/>
      <c r="AF781" s="11"/>
      <c r="AG781" s="11"/>
      <c r="AH781" s="11"/>
      <c r="AI781" s="11"/>
      <c r="AM781" s="11"/>
      <c r="AN781" s="11"/>
      <c r="AO781" s="11"/>
      <c r="AP781" s="11"/>
      <c r="AQ781" s="11"/>
    </row>
    <row r="782" spans="1:43" ht="14.25" customHeight="1">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1"/>
      <c r="AB782" s="11"/>
      <c r="AC782" s="11"/>
      <c r="AD782" s="11"/>
      <c r="AE782" s="11"/>
      <c r="AF782" s="11"/>
      <c r="AG782" s="11"/>
      <c r="AH782" s="11"/>
      <c r="AI782" s="11"/>
      <c r="AM782" s="11"/>
      <c r="AN782" s="11"/>
      <c r="AO782" s="11"/>
      <c r="AP782" s="11"/>
      <c r="AQ782" s="11"/>
    </row>
    <row r="783" spans="1:43" ht="14.25" customHeight="1">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1"/>
      <c r="AB783" s="11"/>
      <c r="AC783" s="11"/>
      <c r="AD783" s="11"/>
      <c r="AE783" s="11"/>
      <c r="AF783" s="11"/>
      <c r="AG783" s="11"/>
      <c r="AH783" s="11"/>
      <c r="AI783" s="11"/>
      <c r="AM783" s="11"/>
      <c r="AN783" s="11"/>
      <c r="AO783" s="11"/>
      <c r="AP783" s="11"/>
      <c r="AQ783" s="11"/>
    </row>
    <row r="784" spans="1:43" ht="14.25" customHeight="1">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1"/>
      <c r="AB784" s="11"/>
      <c r="AC784" s="11"/>
      <c r="AD784" s="11"/>
      <c r="AE784" s="11"/>
      <c r="AF784" s="11"/>
      <c r="AG784" s="11"/>
      <c r="AH784" s="11"/>
      <c r="AI784" s="11"/>
      <c r="AM784" s="11"/>
      <c r="AN784" s="11"/>
      <c r="AO784" s="11"/>
      <c r="AP784" s="11"/>
      <c r="AQ784" s="11"/>
    </row>
    <row r="785" spans="1:43" ht="14.25" customHeight="1">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1"/>
      <c r="AB785" s="11"/>
      <c r="AC785" s="11"/>
      <c r="AD785" s="11"/>
      <c r="AE785" s="11"/>
      <c r="AF785" s="11"/>
      <c r="AG785" s="11"/>
      <c r="AH785" s="11"/>
      <c r="AI785" s="11"/>
      <c r="AM785" s="11"/>
      <c r="AN785" s="11"/>
      <c r="AO785" s="11"/>
      <c r="AP785" s="11"/>
      <c r="AQ785" s="11"/>
    </row>
    <row r="786" spans="1:43" ht="14.25" customHeight="1">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1"/>
      <c r="AB786" s="11"/>
      <c r="AC786" s="11"/>
      <c r="AD786" s="11"/>
      <c r="AE786" s="11"/>
      <c r="AF786" s="11"/>
      <c r="AG786" s="11"/>
      <c r="AH786" s="11"/>
      <c r="AI786" s="11"/>
      <c r="AM786" s="11"/>
      <c r="AN786" s="11"/>
      <c r="AO786" s="11"/>
      <c r="AP786" s="11"/>
      <c r="AQ786" s="11"/>
    </row>
    <row r="787" spans="1:43" ht="14.25" customHeight="1">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1"/>
      <c r="AB787" s="11"/>
      <c r="AC787" s="11"/>
      <c r="AD787" s="11"/>
      <c r="AE787" s="11"/>
      <c r="AF787" s="11"/>
      <c r="AG787" s="11"/>
      <c r="AH787" s="11"/>
      <c r="AI787" s="11"/>
      <c r="AM787" s="11"/>
      <c r="AN787" s="11"/>
      <c r="AO787" s="11"/>
      <c r="AP787" s="11"/>
      <c r="AQ787" s="11"/>
    </row>
    <row r="788" spans="1:43" ht="14.25" customHeight="1">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1"/>
      <c r="AB788" s="11"/>
      <c r="AC788" s="11"/>
      <c r="AD788" s="11"/>
      <c r="AE788" s="11"/>
      <c r="AF788" s="11"/>
      <c r="AG788" s="11"/>
      <c r="AH788" s="11"/>
      <c r="AI788" s="11"/>
      <c r="AM788" s="11"/>
      <c r="AN788" s="11"/>
      <c r="AO788" s="11"/>
      <c r="AP788" s="11"/>
      <c r="AQ788" s="11"/>
    </row>
    <row r="789" spans="1:43" ht="14.25" customHeight="1">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1"/>
      <c r="AB789" s="11"/>
      <c r="AC789" s="11"/>
      <c r="AD789" s="11"/>
      <c r="AE789" s="11"/>
      <c r="AF789" s="11"/>
      <c r="AG789" s="11"/>
      <c r="AH789" s="11"/>
      <c r="AI789" s="11"/>
      <c r="AM789" s="11"/>
      <c r="AN789" s="11"/>
      <c r="AO789" s="11"/>
      <c r="AP789" s="11"/>
      <c r="AQ789" s="11"/>
    </row>
    <row r="790" spans="1:43" ht="14.25" customHeight="1">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1"/>
      <c r="AB790" s="11"/>
      <c r="AC790" s="11"/>
      <c r="AD790" s="11"/>
      <c r="AE790" s="11"/>
      <c r="AF790" s="11"/>
      <c r="AG790" s="11"/>
      <c r="AH790" s="11"/>
      <c r="AI790" s="11"/>
      <c r="AM790" s="11"/>
      <c r="AN790" s="11"/>
      <c r="AO790" s="11"/>
      <c r="AP790" s="11"/>
      <c r="AQ790" s="11"/>
    </row>
    <row r="791" spans="1:43" ht="14.25" customHeight="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1"/>
      <c r="AB791" s="11"/>
      <c r="AC791" s="11"/>
      <c r="AD791" s="11"/>
      <c r="AE791" s="11"/>
      <c r="AF791" s="11"/>
      <c r="AG791" s="11"/>
      <c r="AH791" s="11"/>
      <c r="AI791" s="11"/>
      <c r="AM791" s="11"/>
      <c r="AN791" s="11"/>
      <c r="AO791" s="11"/>
      <c r="AP791" s="11"/>
      <c r="AQ791" s="11"/>
    </row>
    <row r="792" spans="1:43" ht="14.25" customHeight="1">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1"/>
      <c r="AB792" s="11"/>
      <c r="AC792" s="11"/>
      <c r="AD792" s="11"/>
      <c r="AE792" s="11"/>
      <c r="AF792" s="11"/>
      <c r="AG792" s="11"/>
      <c r="AH792" s="11"/>
      <c r="AI792" s="11"/>
      <c r="AM792" s="11"/>
      <c r="AN792" s="11"/>
      <c r="AO792" s="11"/>
      <c r="AP792" s="11"/>
      <c r="AQ792" s="11"/>
    </row>
    <row r="793" spans="1:43" ht="14.25" customHeight="1">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1"/>
      <c r="AB793" s="11"/>
      <c r="AC793" s="11"/>
      <c r="AD793" s="11"/>
      <c r="AE793" s="11"/>
      <c r="AF793" s="11"/>
      <c r="AG793" s="11"/>
      <c r="AH793" s="11"/>
      <c r="AI793" s="11"/>
      <c r="AM793" s="11"/>
      <c r="AN793" s="11"/>
      <c r="AO793" s="11"/>
      <c r="AP793" s="11"/>
      <c r="AQ793" s="11"/>
    </row>
    <row r="794" spans="1:43" ht="14.25" customHeight="1">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1"/>
      <c r="AB794" s="11"/>
      <c r="AC794" s="11"/>
      <c r="AD794" s="11"/>
      <c r="AE794" s="11"/>
      <c r="AF794" s="11"/>
      <c r="AG794" s="11"/>
      <c r="AH794" s="11"/>
      <c r="AI794" s="11"/>
      <c r="AM794" s="11"/>
      <c r="AN794" s="11"/>
      <c r="AO794" s="11"/>
      <c r="AP794" s="11"/>
      <c r="AQ794" s="11"/>
    </row>
    <row r="795" spans="1:43" ht="14.25" customHeight="1">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1"/>
      <c r="AB795" s="11"/>
      <c r="AC795" s="11"/>
      <c r="AD795" s="11"/>
      <c r="AE795" s="11"/>
      <c r="AF795" s="11"/>
      <c r="AG795" s="11"/>
      <c r="AH795" s="11"/>
      <c r="AI795" s="11"/>
      <c r="AM795" s="11"/>
      <c r="AN795" s="11"/>
      <c r="AO795" s="11"/>
      <c r="AP795" s="11"/>
      <c r="AQ795" s="11"/>
    </row>
    <row r="796" spans="1:43" ht="14.25" customHeight="1">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1"/>
      <c r="AB796" s="11"/>
      <c r="AC796" s="11"/>
      <c r="AD796" s="11"/>
      <c r="AE796" s="11"/>
      <c r="AF796" s="11"/>
      <c r="AG796" s="11"/>
      <c r="AH796" s="11"/>
      <c r="AI796" s="11"/>
      <c r="AM796" s="11"/>
      <c r="AN796" s="11"/>
      <c r="AO796" s="11"/>
      <c r="AP796" s="11"/>
      <c r="AQ796" s="11"/>
    </row>
    <row r="797" spans="1:43" ht="14.25" customHeight="1">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1"/>
      <c r="AB797" s="11"/>
      <c r="AC797" s="11"/>
      <c r="AD797" s="11"/>
      <c r="AE797" s="11"/>
      <c r="AF797" s="11"/>
      <c r="AG797" s="11"/>
      <c r="AH797" s="11"/>
      <c r="AI797" s="11"/>
      <c r="AM797" s="11"/>
      <c r="AN797" s="11"/>
      <c r="AO797" s="11"/>
      <c r="AP797" s="11"/>
      <c r="AQ797" s="11"/>
    </row>
    <row r="798" spans="1:43" ht="14.25" customHeight="1">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1"/>
      <c r="AB798" s="11"/>
      <c r="AC798" s="11"/>
      <c r="AD798" s="11"/>
      <c r="AE798" s="11"/>
      <c r="AF798" s="11"/>
      <c r="AG798" s="11"/>
      <c r="AH798" s="11"/>
      <c r="AI798" s="11"/>
      <c r="AM798" s="11"/>
      <c r="AN798" s="11"/>
      <c r="AO798" s="11"/>
      <c r="AP798" s="11"/>
      <c r="AQ798" s="11"/>
    </row>
    <row r="799" spans="1:43" ht="14.25" customHeight="1">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1"/>
      <c r="AB799" s="11"/>
      <c r="AC799" s="11"/>
      <c r="AD799" s="11"/>
      <c r="AE799" s="11"/>
      <c r="AF799" s="11"/>
      <c r="AG799" s="11"/>
      <c r="AH799" s="11"/>
      <c r="AI799" s="11"/>
      <c r="AM799" s="11"/>
      <c r="AN799" s="11"/>
      <c r="AO799" s="11"/>
      <c r="AP799" s="11"/>
      <c r="AQ799" s="11"/>
    </row>
    <row r="800" spans="1:43" ht="14.25" customHeight="1">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1"/>
      <c r="AB800" s="11"/>
      <c r="AC800" s="11"/>
      <c r="AD800" s="11"/>
      <c r="AE800" s="11"/>
      <c r="AF800" s="11"/>
      <c r="AG800" s="11"/>
      <c r="AH800" s="11"/>
      <c r="AI800" s="11"/>
      <c r="AM800" s="11"/>
      <c r="AN800" s="11"/>
      <c r="AO800" s="11"/>
      <c r="AP800" s="11"/>
      <c r="AQ800" s="11"/>
    </row>
    <row r="801" spans="1:43" ht="14.25" customHeight="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1"/>
      <c r="AB801" s="11"/>
      <c r="AC801" s="11"/>
      <c r="AD801" s="11"/>
      <c r="AE801" s="11"/>
      <c r="AF801" s="11"/>
      <c r="AG801" s="11"/>
      <c r="AH801" s="11"/>
      <c r="AI801" s="11"/>
      <c r="AM801" s="11"/>
      <c r="AN801" s="11"/>
      <c r="AO801" s="11"/>
      <c r="AP801" s="11"/>
      <c r="AQ801" s="11"/>
    </row>
    <row r="802" spans="1:43" ht="14.25" customHeight="1">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1"/>
      <c r="AB802" s="11"/>
      <c r="AC802" s="11"/>
      <c r="AD802" s="11"/>
      <c r="AE802" s="11"/>
      <c r="AF802" s="11"/>
      <c r="AG802" s="11"/>
      <c r="AH802" s="11"/>
      <c r="AI802" s="11"/>
      <c r="AM802" s="11"/>
      <c r="AN802" s="11"/>
      <c r="AO802" s="11"/>
      <c r="AP802" s="11"/>
      <c r="AQ802" s="11"/>
    </row>
    <row r="803" spans="1:43" ht="14.25" customHeight="1">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1"/>
      <c r="AB803" s="11"/>
      <c r="AC803" s="11"/>
      <c r="AD803" s="11"/>
      <c r="AE803" s="11"/>
      <c r="AF803" s="11"/>
      <c r="AG803" s="11"/>
      <c r="AH803" s="11"/>
      <c r="AI803" s="11"/>
      <c r="AM803" s="11"/>
      <c r="AN803" s="11"/>
      <c r="AO803" s="11"/>
      <c r="AP803" s="11"/>
      <c r="AQ803" s="11"/>
    </row>
    <row r="804" spans="1:43" ht="14.25" customHeight="1">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1"/>
      <c r="AB804" s="11"/>
      <c r="AC804" s="11"/>
      <c r="AD804" s="11"/>
      <c r="AE804" s="11"/>
      <c r="AF804" s="11"/>
      <c r="AG804" s="11"/>
      <c r="AH804" s="11"/>
      <c r="AI804" s="11"/>
      <c r="AM804" s="11"/>
      <c r="AN804" s="11"/>
      <c r="AO804" s="11"/>
      <c r="AP804" s="11"/>
      <c r="AQ804" s="11"/>
    </row>
    <row r="805" spans="1:43" ht="14.25" customHeight="1">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1"/>
      <c r="AB805" s="11"/>
      <c r="AC805" s="11"/>
      <c r="AD805" s="11"/>
      <c r="AE805" s="11"/>
      <c r="AF805" s="11"/>
      <c r="AG805" s="11"/>
      <c r="AH805" s="11"/>
      <c r="AI805" s="11"/>
      <c r="AM805" s="11"/>
      <c r="AN805" s="11"/>
      <c r="AO805" s="11"/>
      <c r="AP805" s="11"/>
      <c r="AQ805" s="11"/>
    </row>
    <row r="806" spans="1:43" ht="14.25" customHeight="1">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c r="AB806" s="11"/>
      <c r="AC806" s="11"/>
      <c r="AD806" s="11"/>
      <c r="AE806" s="11"/>
      <c r="AF806" s="11"/>
      <c r="AG806" s="11"/>
      <c r="AH806" s="11"/>
      <c r="AI806" s="11"/>
      <c r="AM806" s="11"/>
      <c r="AN806" s="11"/>
      <c r="AO806" s="11"/>
      <c r="AP806" s="11"/>
      <c r="AQ806" s="11"/>
    </row>
    <row r="807" spans="1:43" ht="14.25" customHeight="1">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1"/>
      <c r="AB807" s="11"/>
      <c r="AC807" s="11"/>
      <c r="AD807" s="11"/>
      <c r="AE807" s="11"/>
      <c r="AF807" s="11"/>
      <c r="AG807" s="11"/>
      <c r="AH807" s="11"/>
      <c r="AI807" s="11"/>
      <c r="AM807" s="11"/>
      <c r="AN807" s="11"/>
      <c r="AO807" s="11"/>
      <c r="AP807" s="11"/>
      <c r="AQ807" s="11"/>
    </row>
    <row r="808" spans="1:43" ht="14.25" customHeight="1">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1"/>
      <c r="AB808" s="11"/>
      <c r="AC808" s="11"/>
      <c r="AD808" s="11"/>
      <c r="AE808" s="11"/>
      <c r="AF808" s="11"/>
      <c r="AG808" s="11"/>
      <c r="AH808" s="11"/>
      <c r="AI808" s="11"/>
      <c r="AM808" s="11"/>
      <c r="AN808" s="11"/>
      <c r="AO808" s="11"/>
      <c r="AP808" s="11"/>
      <c r="AQ808" s="11"/>
    </row>
    <row r="809" spans="1:43" ht="14.25" customHeight="1">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1"/>
      <c r="AB809" s="11"/>
      <c r="AC809" s="11"/>
      <c r="AD809" s="11"/>
      <c r="AE809" s="11"/>
      <c r="AF809" s="11"/>
      <c r="AG809" s="11"/>
      <c r="AH809" s="11"/>
      <c r="AI809" s="11"/>
      <c r="AM809" s="11"/>
      <c r="AN809" s="11"/>
      <c r="AO809" s="11"/>
      <c r="AP809" s="11"/>
      <c r="AQ809" s="11"/>
    </row>
    <row r="810" spans="1:43" ht="14.25" customHeight="1">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1"/>
      <c r="AB810" s="11"/>
      <c r="AC810" s="11"/>
      <c r="AD810" s="11"/>
      <c r="AE810" s="11"/>
      <c r="AF810" s="11"/>
      <c r="AG810" s="11"/>
      <c r="AH810" s="11"/>
      <c r="AI810" s="11"/>
      <c r="AM810" s="11"/>
      <c r="AN810" s="11"/>
      <c r="AO810" s="11"/>
      <c r="AP810" s="11"/>
      <c r="AQ810" s="11"/>
    </row>
    <row r="811" spans="1:43" ht="14.25" customHeight="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1"/>
      <c r="AB811" s="11"/>
      <c r="AC811" s="11"/>
      <c r="AD811" s="11"/>
      <c r="AE811" s="11"/>
      <c r="AF811" s="11"/>
      <c r="AG811" s="11"/>
      <c r="AH811" s="11"/>
      <c r="AI811" s="11"/>
      <c r="AM811" s="11"/>
      <c r="AN811" s="11"/>
      <c r="AO811" s="11"/>
      <c r="AP811" s="11"/>
      <c r="AQ811" s="11"/>
    </row>
    <row r="812" spans="1:43" ht="14.25" customHeight="1">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1"/>
      <c r="AB812" s="11"/>
      <c r="AC812" s="11"/>
      <c r="AD812" s="11"/>
      <c r="AE812" s="11"/>
      <c r="AF812" s="11"/>
      <c r="AG812" s="11"/>
      <c r="AH812" s="11"/>
      <c r="AI812" s="11"/>
      <c r="AM812" s="11"/>
      <c r="AN812" s="11"/>
      <c r="AO812" s="11"/>
      <c r="AP812" s="11"/>
      <c r="AQ812" s="11"/>
    </row>
    <row r="813" spans="1:43" ht="14.25" customHeight="1">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1"/>
      <c r="AB813" s="11"/>
      <c r="AC813" s="11"/>
      <c r="AD813" s="11"/>
      <c r="AE813" s="11"/>
      <c r="AF813" s="11"/>
      <c r="AG813" s="11"/>
      <c r="AH813" s="11"/>
      <c r="AI813" s="11"/>
      <c r="AM813" s="11"/>
      <c r="AN813" s="11"/>
      <c r="AO813" s="11"/>
      <c r="AP813" s="11"/>
      <c r="AQ813" s="11"/>
    </row>
    <row r="814" spans="1:43" ht="14.25" customHeight="1">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1"/>
      <c r="AB814" s="11"/>
      <c r="AC814" s="11"/>
      <c r="AD814" s="11"/>
      <c r="AE814" s="11"/>
      <c r="AF814" s="11"/>
      <c r="AG814" s="11"/>
      <c r="AH814" s="11"/>
      <c r="AI814" s="11"/>
      <c r="AM814" s="11"/>
      <c r="AN814" s="11"/>
      <c r="AO814" s="11"/>
      <c r="AP814" s="11"/>
      <c r="AQ814" s="11"/>
    </row>
    <row r="815" spans="1:43" ht="14.25" customHeight="1">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1"/>
      <c r="AB815" s="11"/>
      <c r="AC815" s="11"/>
      <c r="AD815" s="11"/>
      <c r="AE815" s="11"/>
      <c r="AF815" s="11"/>
      <c r="AG815" s="11"/>
      <c r="AH815" s="11"/>
      <c r="AI815" s="11"/>
      <c r="AM815" s="11"/>
      <c r="AN815" s="11"/>
      <c r="AO815" s="11"/>
      <c r="AP815" s="11"/>
      <c r="AQ815" s="11"/>
    </row>
    <row r="816" spans="1:43" ht="14.25" customHeight="1">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1"/>
      <c r="AB816" s="11"/>
      <c r="AC816" s="11"/>
      <c r="AD816" s="11"/>
      <c r="AE816" s="11"/>
      <c r="AF816" s="11"/>
      <c r="AG816" s="11"/>
      <c r="AH816" s="11"/>
      <c r="AI816" s="11"/>
      <c r="AM816" s="11"/>
      <c r="AN816" s="11"/>
      <c r="AO816" s="11"/>
      <c r="AP816" s="11"/>
      <c r="AQ816" s="11"/>
    </row>
    <row r="817" spans="1:43" ht="14.25" customHeight="1">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1"/>
      <c r="AB817" s="11"/>
      <c r="AC817" s="11"/>
      <c r="AD817" s="11"/>
      <c r="AE817" s="11"/>
      <c r="AF817" s="11"/>
      <c r="AG817" s="11"/>
      <c r="AH817" s="11"/>
      <c r="AI817" s="11"/>
      <c r="AM817" s="11"/>
      <c r="AN817" s="11"/>
      <c r="AO817" s="11"/>
      <c r="AP817" s="11"/>
      <c r="AQ817" s="11"/>
    </row>
    <row r="818" spans="1:43" ht="14.25" customHeight="1">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1"/>
      <c r="AB818" s="11"/>
      <c r="AC818" s="11"/>
      <c r="AD818" s="11"/>
      <c r="AE818" s="11"/>
      <c r="AF818" s="11"/>
      <c r="AG818" s="11"/>
      <c r="AH818" s="11"/>
      <c r="AI818" s="11"/>
      <c r="AM818" s="11"/>
      <c r="AN818" s="11"/>
      <c r="AO818" s="11"/>
      <c r="AP818" s="11"/>
      <c r="AQ818" s="11"/>
    </row>
    <row r="819" spans="1:43" ht="14.25" customHeight="1">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1"/>
      <c r="AB819" s="11"/>
      <c r="AC819" s="11"/>
      <c r="AD819" s="11"/>
      <c r="AE819" s="11"/>
      <c r="AF819" s="11"/>
      <c r="AG819" s="11"/>
      <c r="AH819" s="11"/>
      <c r="AI819" s="11"/>
      <c r="AM819" s="11"/>
      <c r="AN819" s="11"/>
      <c r="AO819" s="11"/>
      <c r="AP819" s="11"/>
      <c r="AQ819" s="11"/>
    </row>
    <row r="820" spans="1:43" ht="14.25" customHeight="1">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1"/>
      <c r="AB820" s="11"/>
      <c r="AC820" s="11"/>
      <c r="AD820" s="11"/>
      <c r="AE820" s="11"/>
      <c r="AF820" s="11"/>
      <c r="AG820" s="11"/>
      <c r="AH820" s="11"/>
      <c r="AI820" s="11"/>
      <c r="AM820" s="11"/>
      <c r="AN820" s="11"/>
      <c r="AO820" s="11"/>
      <c r="AP820" s="11"/>
      <c r="AQ820" s="11"/>
    </row>
    <row r="821" spans="1:43" ht="14.25" customHeight="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1"/>
      <c r="AB821" s="11"/>
      <c r="AC821" s="11"/>
      <c r="AD821" s="11"/>
      <c r="AE821" s="11"/>
      <c r="AF821" s="11"/>
      <c r="AG821" s="11"/>
      <c r="AH821" s="11"/>
      <c r="AI821" s="11"/>
      <c r="AM821" s="11"/>
      <c r="AN821" s="11"/>
      <c r="AO821" s="11"/>
      <c r="AP821" s="11"/>
      <c r="AQ821" s="11"/>
    </row>
    <row r="822" spans="1:43" ht="14.25" customHeight="1">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1"/>
      <c r="AB822" s="11"/>
      <c r="AC822" s="11"/>
      <c r="AD822" s="11"/>
      <c r="AE822" s="11"/>
      <c r="AF822" s="11"/>
      <c r="AG822" s="11"/>
      <c r="AH822" s="11"/>
      <c r="AI822" s="11"/>
      <c r="AM822" s="11"/>
      <c r="AN822" s="11"/>
      <c r="AO822" s="11"/>
      <c r="AP822" s="11"/>
      <c r="AQ822" s="11"/>
    </row>
    <row r="823" spans="1:43" ht="14.25" customHeight="1">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1"/>
      <c r="AB823" s="11"/>
      <c r="AC823" s="11"/>
      <c r="AD823" s="11"/>
      <c r="AE823" s="11"/>
      <c r="AF823" s="11"/>
      <c r="AG823" s="11"/>
      <c r="AH823" s="11"/>
      <c r="AI823" s="11"/>
      <c r="AM823" s="11"/>
      <c r="AN823" s="11"/>
      <c r="AO823" s="11"/>
      <c r="AP823" s="11"/>
      <c r="AQ823" s="11"/>
    </row>
    <row r="824" spans="1:43" ht="14.25" customHeight="1">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1"/>
      <c r="AB824" s="11"/>
      <c r="AC824" s="11"/>
      <c r="AD824" s="11"/>
      <c r="AE824" s="11"/>
      <c r="AF824" s="11"/>
      <c r="AG824" s="11"/>
      <c r="AH824" s="11"/>
      <c r="AI824" s="11"/>
      <c r="AM824" s="11"/>
      <c r="AN824" s="11"/>
      <c r="AO824" s="11"/>
      <c r="AP824" s="11"/>
      <c r="AQ824" s="11"/>
    </row>
    <row r="825" spans="1:43" ht="14.25" customHeight="1">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1"/>
      <c r="AB825" s="11"/>
      <c r="AC825" s="11"/>
      <c r="AD825" s="11"/>
      <c r="AE825" s="11"/>
      <c r="AF825" s="11"/>
      <c r="AG825" s="11"/>
      <c r="AH825" s="11"/>
      <c r="AI825" s="11"/>
      <c r="AM825" s="11"/>
      <c r="AN825" s="11"/>
      <c r="AO825" s="11"/>
      <c r="AP825" s="11"/>
      <c r="AQ825" s="11"/>
    </row>
    <row r="826" spans="1:43" ht="14.25" customHeight="1">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1"/>
      <c r="AB826" s="11"/>
      <c r="AC826" s="11"/>
      <c r="AD826" s="11"/>
      <c r="AE826" s="11"/>
      <c r="AF826" s="11"/>
      <c r="AG826" s="11"/>
      <c r="AH826" s="11"/>
      <c r="AI826" s="11"/>
      <c r="AM826" s="11"/>
      <c r="AN826" s="11"/>
      <c r="AO826" s="11"/>
      <c r="AP826" s="11"/>
      <c r="AQ826" s="11"/>
    </row>
    <row r="827" spans="1:43" ht="14.25" customHeight="1">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1"/>
      <c r="AB827" s="11"/>
      <c r="AC827" s="11"/>
      <c r="AD827" s="11"/>
      <c r="AE827" s="11"/>
      <c r="AF827" s="11"/>
      <c r="AG827" s="11"/>
      <c r="AH827" s="11"/>
      <c r="AI827" s="11"/>
      <c r="AM827" s="11"/>
      <c r="AN827" s="11"/>
      <c r="AO827" s="11"/>
      <c r="AP827" s="11"/>
      <c r="AQ827" s="11"/>
    </row>
    <row r="828" spans="1:43" ht="14.25" customHeight="1">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1"/>
      <c r="AB828" s="11"/>
      <c r="AC828" s="11"/>
      <c r="AD828" s="11"/>
      <c r="AE828" s="11"/>
      <c r="AF828" s="11"/>
      <c r="AG828" s="11"/>
      <c r="AH828" s="11"/>
      <c r="AI828" s="11"/>
      <c r="AM828" s="11"/>
      <c r="AN828" s="11"/>
      <c r="AO828" s="11"/>
      <c r="AP828" s="11"/>
      <c r="AQ828" s="11"/>
    </row>
    <row r="829" spans="1:43" ht="14.25" customHeight="1">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1"/>
      <c r="AB829" s="11"/>
      <c r="AC829" s="11"/>
      <c r="AD829" s="11"/>
      <c r="AE829" s="11"/>
      <c r="AF829" s="11"/>
      <c r="AG829" s="11"/>
      <c r="AH829" s="11"/>
      <c r="AI829" s="11"/>
      <c r="AM829" s="11"/>
      <c r="AN829" s="11"/>
      <c r="AO829" s="11"/>
      <c r="AP829" s="11"/>
      <c r="AQ829" s="11"/>
    </row>
    <row r="830" spans="1:43" ht="14.25" customHeight="1">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1"/>
      <c r="AB830" s="11"/>
      <c r="AC830" s="11"/>
      <c r="AD830" s="11"/>
      <c r="AE830" s="11"/>
      <c r="AF830" s="11"/>
      <c r="AG830" s="11"/>
      <c r="AH830" s="11"/>
      <c r="AI830" s="11"/>
      <c r="AM830" s="11"/>
      <c r="AN830" s="11"/>
      <c r="AO830" s="11"/>
      <c r="AP830" s="11"/>
      <c r="AQ830" s="11"/>
    </row>
    <row r="831" spans="1:43" ht="14.25" customHeight="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1"/>
      <c r="AB831" s="11"/>
      <c r="AC831" s="11"/>
      <c r="AD831" s="11"/>
      <c r="AE831" s="11"/>
      <c r="AF831" s="11"/>
      <c r="AG831" s="11"/>
      <c r="AH831" s="11"/>
      <c r="AI831" s="11"/>
      <c r="AM831" s="11"/>
      <c r="AN831" s="11"/>
      <c r="AO831" s="11"/>
      <c r="AP831" s="11"/>
      <c r="AQ831" s="11"/>
    </row>
    <row r="832" spans="1:43" ht="14.25" customHeight="1">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1"/>
      <c r="AB832" s="11"/>
      <c r="AC832" s="11"/>
      <c r="AD832" s="11"/>
      <c r="AE832" s="11"/>
      <c r="AF832" s="11"/>
      <c r="AG832" s="11"/>
      <c r="AH832" s="11"/>
      <c r="AI832" s="11"/>
      <c r="AM832" s="11"/>
      <c r="AN832" s="11"/>
      <c r="AO832" s="11"/>
      <c r="AP832" s="11"/>
      <c r="AQ832" s="11"/>
    </row>
    <row r="833" spans="1:43" ht="14.25" customHeight="1">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1"/>
      <c r="AB833" s="11"/>
      <c r="AC833" s="11"/>
      <c r="AD833" s="11"/>
      <c r="AE833" s="11"/>
      <c r="AF833" s="11"/>
      <c r="AG833" s="11"/>
      <c r="AH833" s="11"/>
      <c r="AI833" s="11"/>
      <c r="AM833" s="11"/>
      <c r="AN833" s="11"/>
      <c r="AO833" s="11"/>
      <c r="AP833" s="11"/>
      <c r="AQ833" s="11"/>
    </row>
    <row r="834" spans="1:43" ht="14.25" customHeight="1">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1"/>
      <c r="AB834" s="11"/>
      <c r="AC834" s="11"/>
      <c r="AD834" s="11"/>
      <c r="AE834" s="11"/>
      <c r="AF834" s="11"/>
      <c r="AG834" s="11"/>
      <c r="AH834" s="11"/>
      <c r="AI834" s="11"/>
      <c r="AM834" s="11"/>
      <c r="AN834" s="11"/>
      <c r="AO834" s="11"/>
      <c r="AP834" s="11"/>
      <c r="AQ834" s="11"/>
    </row>
    <row r="835" spans="1:43" ht="14.25" customHeight="1">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1"/>
      <c r="AB835" s="11"/>
      <c r="AC835" s="11"/>
      <c r="AD835" s="11"/>
      <c r="AE835" s="11"/>
      <c r="AF835" s="11"/>
      <c r="AG835" s="11"/>
      <c r="AH835" s="11"/>
      <c r="AI835" s="11"/>
      <c r="AM835" s="11"/>
      <c r="AN835" s="11"/>
      <c r="AO835" s="11"/>
      <c r="AP835" s="11"/>
      <c r="AQ835" s="11"/>
    </row>
    <row r="836" spans="1:43" ht="14.25" customHeight="1">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1"/>
      <c r="AB836" s="11"/>
      <c r="AC836" s="11"/>
      <c r="AD836" s="11"/>
      <c r="AE836" s="11"/>
      <c r="AF836" s="11"/>
      <c r="AG836" s="11"/>
      <c r="AH836" s="11"/>
      <c r="AI836" s="11"/>
      <c r="AM836" s="11"/>
      <c r="AN836" s="11"/>
      <c r="AO836" s="11"/>
      <c r="AP836" s="11"/>
      <c r="AQ836" s="11"/>
    </row>
    <row r="837" spans="1:43" ht="14.25" customHeight="1">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1"/>
      <c r="AB837" s="11"/>
      <c r="AC837" s="11"/>
      <c r="AD837" s="11"/>
      <c r="AE837" s="11"/>
      <c r="AF837" s="11"/>
      <c r="AG837" s="11"/>
      <c r="AH837" s="11"/>
      <c r="AI837" s="11"/>
      <c r="AM837" s="11"/>
      <c r="AN837" s="11"/>
      <c r="AO837" s="11"/>
      <c r="AP837" s="11"/>
      <c r="AQ837" s="11"/>
    </row>
    <row r="838" spans="1:43" ht="14.25" customHeight="1">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1"/>
      <c r="AB838" s="11"/>
      <c r="AC838" s="11"/>
      <c r="AD838" s="11"/>
      <c r="AE838" s="11"/>
      <c r="AF838" s="11"/>
      <c r="AG838" s="11"/>
      <c r="AH838" s="11"/>
      <c r="AI838" s="11"/>
      <c r="AM838" s="11"/>
      <c r="AN838" s="11"/>
      <c r="AO838" s="11"/>
      <c r="AP838" s="11"/>
      <c r="AQ838" s="11"/>
    </row>
    <row r="839" spans="1:43" ht="14.25" customHeight="1">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1"/>
      <c r="AB839" s="11"/>
      <c r="AC839" s="11"/>
      <c r="AD839" s="11"/>
      <c r="AE839" s="11"/>
      <c r="AF839" s="11"/>
      <c r="AG839" s="11"/>
      <c r="AH839" s="11"/>
      <c r="AI839" s="11"/>
      <c r="AM839" s="11"/>
      <c r="AN839" s="11"/>
      <c r="AO839" s="11"/>
      <c r="AP839" s="11"/>
      <c r="AQ839" s="11"/>
    </row>
    <row r="840" spans="1:43" ht="14.25" customHeight="1">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1"/>
      <c r="AB840" s="11"/>
      <c r="AC840" s="11"/>
      <c r="AD840" s="11"/>
      <c r="AE840" s="11"/>
      <c r="AF840" s="11"/>
      <c r="AG840" s="11"/>
      <c r="AH840" s="11"/>
      <c r="AI840" s="11"/>
      <c r="AM840" s="11"/>
      <c r="AN840" s="11"/>
      <c r="AO840" s="11"/>
      <c r="AP840" s="11"/>
      <c r="AQ840" s="11"/>
    </row>
    <row r="841" spans="1:43" ht="14.25" customHeight="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1"/>
      <c r="AB841" s="11"/>
      <c r="AC841" s="11"/>
      <c r="AD841" s="11"/>
      <c r="AE841" s="11"/>
      <c r="AF841" s="11"/>
      <c r="AG841" s="11"/>
      <c r="AH841" s="11"/>
      <c r="AI841" s="11"/>
      <c r="AM841" s="11"/>
      <c r="AN841" s="11"/>
      <c r="AO841" s="11"/>
      <c r="AP841" s="11"/>
      <c r="AQ841" s="11"/>
    </row>
    <row r="842" spans="1:43" ht="14.25" customHeight="1">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1"/>
      <c r="AB842" s="11"/>
      <c r="AC842" s="11"/>
      <c r="AD842" s="11"/>
      <c r="AE842" s="11"/>
      <c r="AF842" s="11"/>
      <c r="AG842" s="11"/>
      <c r="AH842" s="11"/>
      <c r="AI842" s="11"/>
      <c r="AM842" s="11"/>
      <c r="AN842" s="11"/>
      <c r="AO842" s="11"/>
      <c r="AP842" s="11"/>
      <c r="AQ842" s="11"/>
    </row>
    <row r="843" spans="1:43" ht="14.25" customHeight="1">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1"/>
      <c r="AB843" s="11"/>
      <c r="AC843" s="11"/>
      <c r="AD843" s="11"/>
      <c r="AE843" s="11"/>
      <c r="AF843" s="11"/>
      <c r="AG843" s="11"/>
      <c r="AH843" s="11"/>
      <c r="AI843" s="11"/>
      <c r="AM843" s="11"/>
      <c r="AN843" s="11"/>
      <c r="AO843" s="11"/>
      <c r="AP843" s="11"/>
      <c r="AQ843" s="11"/>
    </row>
    <row r="844" spans="1:43" ht="14.25" customHeight="1">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1"/>
      <c r="AB844" s="11"/>
      <c r="AC844" s="11"/>
      <c r="AD844" s="11"/>
      <c r="AE844" s="11"/>
      <c r="AF844" s="11"/>
      <c r="AG844" s="11"/>
      <c r="AH844" s="11"/>
      <c r="AI844" s="11"/>
      <c r="AM844" s="11"/>
      <c r="AN844" s="11"/>
      <c r="AO844" s="11"/>
      <c r="AP844" s="11"/>
      <c r="AQ844" s="11"/>
    </row>
    <row r="845" spans="1:43" ht="14.25" customHeight="1">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1"/>
      <c r="AB845" s="11"/>
      <c r="AC845" s="11"/>
      <c r="AD845" s="11"/>
      <c r="AE845" s="11"/>
      <c r="AF845" s="11"/>
      <c r="AG845" s="11"/>
      <c r="AH845" s="11"/>
      <c r="AI845" s="11"/>
      <c r="AM845" s="11"/>
      <c r="AN845" s="11"/>
      <c r="AO845" s="11"/>
      <c r="AP845" s="11"/>
      <c r="AQ845" s="11"/>
    </row>
    <row r="846" spans="1:43" ht="14.25" customHeight="1">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1"/>
      <c r="AB846" s="11"/>
      <c r="AC846" s="11"/>
      <c r="AD846" s="11"/>
      <c r="AE846" s="11"/>
      <c r="AF846" s="11"/>
      <c r="AG846" s="11"/>
      <c r="AH846" s="11"/>
      <c r="AI846" s="11"/>
      <c r="AM846" s="11"/>
      <c r="AN846" s="11"/>
      <c r="AO846" s="11"/>
      <c r="AP846" s="11"/>
      <c r="AQ846" s="11"/>
    </row>
    <row r="847" spans="1:43" ht="14.25" customHeight="1">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1"/>
      <c r="AB847" s="11"/>
      <c r="AC847" s="11"/>
      <c r="AD847" s="11"/>
      <c r="AE847" s="11"/>
      <c r="AF847" s="11"/>
      <c r="AG847" s="11"/>
      <c r="AH847" s="11"/>
      <c r="AI847" s="11"/>
      <c r="AM847" s="11"/>
      <c r="AN847" s="11"/>
      <c r="AO847" s="11"/>
      <c r="AP847" s="11"/>
      <c r="AQ847" s="11"/>
    </row>
    <row r="848" spans="1:43" ht="14.25" customHeight="1">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1"/>
      <c r="AB848" s="11"/>
      <c r="AC848" s="11"/>
      <c r="AD848" s="11"/>
      <c r="AE848" s="11"/>
      <c r="AF848" s="11"/>
      <c r="AG848" s="11"/>
      <c r="AH848" s="11"/>
      <c r="AI848" s="11"/>
      <c r="AM848" s="11"/>
      <c r="AN848" s="11"/>
      <c r="AO848" s="11"/>
      <c r="AP848" s="11"/>
      <c r="AQ848" s="11"/>
    </row>
    <row r="849" spans="1:43" ht="14.25" customHeight="1">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1"/>
      <c r="AB849" s="11"/>
      <c r="AC849" s="11"/>
      <c r="AD849" s="11"/>
      <c r="AE849" s="11"/>
      <c r="AF849" s="11"/>
      <c r="AG849" s="11"/>
      <c r="AH849" s="11"/>
      <c r="AI849" s="11"/>
      <c r="AM849" s="11"/>
      <c r="AN849" s="11"/>
      <c r="AO849" s="11"/>
      <c r="AP849" s="11"/>
      <c r="AQ849" s="11"/>
    </row>
    <row r="850" spans="1:43" ht="14.25" customHeight="1">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1"/>
      <c r="AB850" s="11"/>
      <c r="AC850" s="11"/>
      <c r="AD850" s="11"/>
      <c r="AE850" s="11"/>
      <c r="AF850" s="11"/>
      <c r="AG850" s="11"/>
      <c r="AH850" s="11"/>
      <c r="AI850" s="11"/>
      <c r="AM850" s="11"/>
      <c r="AN850" s="11"/>
      <c r="AO850" s="11"/>
      <c r="AP850" s="11"/>
      <c r="AQ850" s="11"/>
    </row>
    <row r="851" spans="1:43" ht="14.25" customHeight="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1"/>
      <c r="AB851" s="11"/>
      <c r="AC851" s="11"/>
      <c r="AD851" s="11"/>
      <c r="AE851" s="11"/>
      <c r="AF851" s="11"/>
      <c r="AG851" s="11"/>
      <c r="AH851" s="11"/>
      <c r="AI851" s="11"/>
      <c r="AM851" s="11"/>
      <c r="AN851" s="11"/>
      <c r="AO851" s="11"/>
      <c r="AP851" s="11"/>
      <c r="AQ851" s="11"/>
    </row>
    <row r="852" spans="1:43" ht="14.25" customHeight="1">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1"/>
      <c r="AB852" s="11"/>
      <c r="AC852" s="11"/>
      <c r="AD852" s="11"/>
      <c r="AE852" s="11"/>
      <c r="AF852" s="11"/>
      <c r="AG852" s="11"/>
      <c r="AH852" s="11"/>
      <c r="AI852" s="11"/>
      <c r="AM852" s="11"/>
      <c r="AN852" s="11"/>
      <c r="AO852" s="11"/>
      <c r="AP852" s="11"/>
      <c r="AQ852" s="11"/>
    </row>
    <row r="853" spans="1:43" ht="14.25" customHeight="1">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1"/>
      <c r="AB853" s="11"/>
      <c r="AC853" s="11"/>
      <c r="AD853" s="11"/>
      <c r="AE853" s="11"/>
      <c r="AF853" s="11"/>
      <c r="AG853" s="11"/>
      <c r="AH853" s="11"/>
      <c r="AI853" s="11"/>
      <c r="AM853" s="11"/>
      <c r="AN853" s="11"/>
      <c r="AO853" s="11"/>
      <c r="AP853" s="11"/>
      <c r="AQ853" s="11"/>
    </row>
    <row r="854" spans="1:43" ht="14.25" customHeight="1">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1"/>
      <c r="AB854" s="11"/>
      <c r="AC854" s="11"/>
      <c r="AD854" s="11"/>
      <c r="AE854" s="11"/>
      <c r="AF854" s="11"/>
      <c r="AG854" s="11"/>
      <c r="AH854" s="11"/>
      <c r="AI854" s="11"/>
      <c r="AM854" s="11"/>
      <c r="AN854" s="11"/>
      <c r="AO854" s="11"/>
      <c r="AP854" s="11"/>
      <c r="AQ854" s="11"/>
    </row>
    <row r="855" spans="1:43" ht="14.25" customHeight="1">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1"/>
      <c r="AB855" s="11"/>
      <c r="AC855" s="11"/>
      <c r="AD855" s="11"/>
      <c r="AE855" s="11"/>
      <c r="AF855" s="11"/>
      <c r="AG855" s="11"/>
      <c r="AH855" s="11"/>
      <c r="AI855" s="11"/>
      <c r="AM855" s="11"/>
      <c r="AN855" s="11"/>
      <c r="AO855" s="11"/>
      <c r="AP855" s="11"/>
      <c r="AQ855" s="11"/>
    </row>
    <row r="856" spans="1:43" ht="14.25" customHeight="1">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1"/>
      <c r="AB856" s="11"/>
      <c r="AC856" s="11"/>
      <c r="AD856" s="11"/>
      <c r="AE856" s="11"/>
      <c r="AF856" s="11"/>
      <c r="AG856" s="11"/>
      <c r="AH856" s="11"/>
      <c r="AI856" s="11"/>
      <c r="AM856" s="11"/>
      <c r="AN856" s="11"/>
      <c r="AO856" s="11"/>
      <c r="AP856" s="11"/>
      <c r="AQ856" s="11"/>
    </row>
    <row r="857" spans="1:43" ht="14.25" customHeight="1">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1"/>
      <c r="AB857" s="11"/>
      <c r="AC857" s="11"/>
      <c r="AD857" s="11"/>
      <c r="AE857" s="11"/>
      <c r="AF857" s="11"/>
      <c r="AG857" s="11"/>
      <c r="AH857" s="11"/>
      <c r="AI857" s="11"/>
      <c r="AM857" s="11"/>
      <c r="AN857" s="11"/>
      <c r="AO857" s="11"/>
      <c r="AP857" s="11"/>
      <c r="AQ857" s="11"/>
    </row>
    <row r="858" spans="1:43" ht="14.25" customHeight="1">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1"/>
      <c r="AB858" s="11"/>
      <c r="AC858" s="11"/>
      <c r="AD858" s="11"/>
      <c r="AE858" s="11"/>
      <c r="AF858" s="11"/>
      <c r="AG858" s="11"/>
      <c r="AH858" s="11"/>
      <c r="AI858" s="11"/>
      <c r="AM858" s="11"/>
      <c r="AN858" s="11"/>
      <c r="AO858" s="11"/>
      <c r="AP858" s="11"/>
      <c r="AQ858" s="11"/>
    </row>
    <row r="859" spans="1:43" ht="14.25" customHeight="1">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1"/>
      <c r="AB859" s="11"/>
      <c r="AC859" s="11"/>
      <c r="AD859" s="11"/>
      <c r="AE859" s="11"/>
      <c r="AF859" s="11"/>
      <c r="AG859" s="11"/>
      <c r="AH859" s="11"/>
      <c r="AI859" s="11"/>
      <c r="AM859" s="11"/>
      <c r="AN859" s="11"/>
      <c r="AO859" s="11"/>
      <c r="AP859" s="11"/>
      <c r="AQ859" s="11"/>
    </row>
    <row r="860" spans="1:43" ht="14.25" customHeight="1">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1"/>
      <c r="AB860" s="11"/>
      <c r="AC860" s="11"/>
      <c r="AD860" s="11"/>
      <c r="AE860" s="11"/>
      <c r="AF860" s="11"/>
      <c r="AG860" s="11"/>
      <c r="AH860" s="11"/>
      <c r="AI860" s="11"/>
      <c r="AM860" s="11"/>
      <c r="AN860" s="11"/>
      <c r="AO860" s="11"/>
      <c r="AP860" s="11"/>
      <c r="AQ860" s="11"/>
    </row>
    <row r="861" spans="1:43" ht="14.25" customHeight="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1"/>
      <c r="AB861" s="11"/>
      <c r="AC861" s="11"/>
      <c r="AD861" s="11"/>
      <c r="AE861" s="11"/>
      <c r="AF861" s="11"/>
      <c r="AG861" s="11"/>
      <c r="AH861" s="11"/>
      <c r="AI861" s="11"/>
      <c r="AM861" s="11"/>
      <c r="AN861" s="11"/>
      <c r="AO861" s="11"/>
      <c r="AP861" s="11"/>
      <c r="AQ861" s="11"/>
    </row>
    <row r="862" spans="1:43" ht="14.25" customHeight="1">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1"/>
      <c r="AB862" s="11"/>
      <c r="AC862" s="11"/>
      <c r="AD862" s="11"/>
      <c r="AE862" s="11"/>
      <c r="AF862" s="11"/>
      <c r="AG862" s="11"/>
      <c r="AH862" s="11"/>
      <c r="AI862" s="11"/>
      <c r="AM862" s="11"/>
      <c r="AN862" s="11"/>
      <c r="AO862" s="11"/>
      <c r="AP862" s="11"/>
      <c r="AQ862" s="11"/>
    </row>
    <row r="863" spans="1:43" ht="14.25" customHeight="1">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1"/>
      <c r="AB863" s="11"/>
      <c r="AC863" s="11"/>
      <c r="AD863" s="11"/>
      <c r="AE863" s="11"/>
      <c r="AF863" s="11"/>
      <c r="AG863" s="11"/>
      <c r="AH863" s="11"/>
      <c r="AI863" s="11"/>
      <c r="AM863" s="11"/>
      <c r="AN863" s="11"/>
      <c r="AO863" s="11"/>
      <c r="AP863" s="11"/>
      <c r="AQ863" s="11"/>
    </row>
    <row r="864" spans="1:43" ht="14.25" customHeight="1">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1"/>
      <c r="AB864" s="11"/>
      <c r="AC864" s="11"/>
      <c r="AD864" s="11"/>
      <c r="AE864" s="11"/>
      <c r="AF864" s="11"/>
      <c r="AG864" s="11"/>
      <c r="AH864" s="11"/>
      <c r="AI864" s="11"/>
      <c r="AM864" s="11"/>
      <c r="AN864" s="11"/>
      <c r="AO864" s="11"/>
      <c r="AP864" s="11"/>
      <c r="AQ864" s="11"/>
    </row>
    <row r="865" spans="1:43" ht="14.25" customHeight="1">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1"/>
      <c r="AB865" s="11"/>
      <c r="AC865" s="11"/>
      <c r="AD865" s="11"/>
      <c r="AE865" s="11"/>
      <c r="AF865" s="11"/>
      <c r="AG865" s="11"/>
      <c r="AH865" s="11"/>
      <c r="AI865" s="11"/>
      <c r="AM865" s="11"/>
      <c r="AN865" s="11"/>
      <c r="AO865" s="11"/>
      <c r="AP865" s="11"/>
      <c r="AQ865" s="11"/>
    </row>
    <row r="866" spans="1:43" ht="14.25" customHeight="1">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1"/>
      <c r="AB866" s="11"/>
      <c r="AC866" s="11"/>
      <c r="AD866" s="11"/>
      <c r="AE866" s="11"/>
      <c r="AF866" s="11"/>
      <c r="AG866" s="11"/>
      <c r="AH866" s="11"/>
      <c r="AI866" s="11"/>
      <c r="AM866" s="11"/>
      <c r="AN866" s="11"/>
      <c r="AO866" s="11"/>
      <c r="AP866" s="11"/>
      <c r="AQ866" s="11"/>
    </row>
    <row r="867" spans="1:43" ht="14.25" customHeight="1">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1"/>
      <c r="AB867" s="11"/>
      <c r="AC867" s="11"/>
      <c r="AD867" s="11"/>
      <c r="AE867" s="11"/>
      <c r="AF867" s="11"/>
      <c r="AG867" s="11"/>
      <c r="AH867" s="11"/>
      <c r="AI867" s="11"/>
      <c r="AM867" s="11"/>
      <c r="AN867" s="11"/>
      <c r="AO867" s="11"/>
      <c r="AP867" s="11"/>
      <c r="AQ867" s="11"/>
    </row>
    <row r="868" spans="1:43" ht="14.25" customHeight="1">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1"/>
      <c r="AB868" s="11"/>
      <c r="AC868" s="11"/>
      <c r="AD868" s="11"/>
      <c r="AE868" s="11"/>
      <c r="AF868" s="11"/>
      <c r="AG868" s="11"/>
      <c r="AH868" s="11"/>
      <c r="AI868" s="11"/>
      <c r="AM868" s="11"/>
      <c r="AN868" s="11"/>
      <c r="AO868" s="11"/>
      <c r="AP868" s="11"/>
      <c r="AQ868" s="11"/>
    </row>
    <row r="869" spans="1:43" ht="14.25" customHeight="1">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1"/>
      <c r="AB869" s="11"/>
      <c r="AC869" s="11"/>
      <c r="AD869" s="11"/>
      <c r="AE869" s="11"/>
      <c r="AF869" s="11"/>
      <c r="AG869" s="11"/>
      <c r="AH869" s="11"/>
      <c r="AI869" s="11"/>
      <c r="AM869" s="11"/>
      <c r="AN869" s="11"/>
      <c r="AO869" s="11"/>
      <c r="AP869" s="11"/>
      <c r="AQ869" s="11"/>
    </row>
    <row r="870" spans="1:43" ht="14.25" customHeight="1">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1"/>
      <c r="AB870" s="11"/>
      <c r="AC870" s="11"/>
      <c r="AD870" s="11"/>
      <c r="AE870" s="11"/>
      <c r="AF870" s="11"/>
      <c r="AG870" s="11"/>
      <c r="AH870" s="11"/>
      <c r="AI870" s="11"/>
      <c r="AM870" s="11"/>
      <c r="AN870" s="11"/>
      <c r="AO870" s="11"/>
      <c r="AP870" s="11"/>
      <c r="AQ870" s="11"/>
    </row>
    <row r="871" spans="1:43" ht="14.25" customHeight="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1"/>
      <c r="AB871" s="11"/>
      <c r="AC871" s="11"/>
      <c r="AD871" s="11"/>
      <c r="AE871" s="11"/>
      <c r="AF871" s="11"/>
      <c r="AG871" s="11"/>
      <c r="AH871" s="11"/>
      <c r="AI871" s="11"/>
      <c r="AM871" s="11"/>
      <c r="AN871" s="11"/>
      <c r="AO871" s="11"/>
      <c r="AP871" s="11"/>
      <c r="AQ871" s="11"/>
    </row>
    <row r="872" spans="1:43" ht="14.25" customHeight="1">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1"/>
      <c r="AB872" s="11"/>
      <c r="AC872" s="11"/>
      <c r="AD872" s="11"/>
      <c r="AE872" s="11"/>
      <c r="AF872" s="11"/>
      <c r="AG872" s="11"/>
      <c r="AH872" s="11"/>
      <c r="AI872" s="11"/>
      <c r="AM872" s="11"/>
      <c r="AN872" s="11"/>
      <c r="AO872" s="11"/>
      <c r="AP872" s="11"/>
      <c r="AQ872" s="11"/>
    </row>
    <row r="873" spans="1:43" ht="14.25" customHeight="1">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1"/>
      <c r="AB873" s="11"/>
      <c r="AC873" s="11"/>
      <c r="AD873" s="11"/>
      <c r="AE873" s="11"/>
      <c r="AF873" s="11"/>
      <c r="AG873" s="11"/>
      <c r="AH873" s="11"/>
      <c r="AI873" s="11"/>
      <c r="AM873" s="11"/>
      <c r="AN873" s="11"/>
      <c r="AO873" s="11"/>
      <c r="AP873" s="11"/>
      <c r="AQ873" s="11"/>
    </row>
    <row r="874" spans="1:43" ht="14.25" customHeight="1">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1"/>
      <c r="AB874" s="11"/>
      <c r="AC874" s="11"/>
      <c r="AD874" s="11"/>
      <c r="AE874" s="11"/>
      <c r="AF874" s="11"/>
      <c r="AG874" s="11"/>
      <c r="AH874" s="11"/>
      <c r="AI874" s="11"/>
      <c r="AM874" s="11"/>
      <c r="AN874" s="11"/>
      <c r="AO874" s="11"/>
      <c r="AP874" s="11"/>
      <c r="AQ874" s="11"/>
    </row>
    <row r="875" spans="1:43" ht="14.25" customHeight="1">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1"/>
      <c r="AB875" s="11"/>
      <c r="AC875" s="11"/>
      <c r="AD875" s="11"/>
      <c r="AE875" s="11"/>
      <c r="AF875" s="11"/>
      <c r="AG875" s="11"/>
      <c r="AH875" s="11"/>
      <c r="AI875" s="11"/>
      <c r="AM875" s="11"/>
      <c r="AN875" s="11"/>
      <c r="AO875" s="11"/>
      <c r="AP875" s="11"/>
      <c r="AQ875" s="11"/>
    </row>
    <row r="876" spans="1:43" ht="14.25" customHeight="1">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1"/>
      <c r="AB876" s="11"/>
      <c r="AC876" s="11"/>
      <c r="AD876" s="11"/>
      <c r="AE876" s="11"/>
      <c r="AF876" s="11"/>
      <c r="AG876" s="11"/>
      <c r="AH876" s="11"/>
      <c r="AI876" s="11"/>
      <c r="AM876" s="11"/>
      <c r="AN876" s="11"/>
      <c r="AO876" s="11"/>
      <c r="AP876" s="11"/>
      <c r="AQ876" s="11"/>
    </row>
    <row r="877" spans="1:43" ht="14.25" customHeight="1">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1"/>
      <c r="AB877" s="11"/>
      <c r="AC877" s="11"/>
      <c r="AD877" s="11"/>
      <c r="AE877" s="11"/>
      <c r="AF877" s="11"/>
      <c r="AG877" s="11"/>
      <c r="AH877" s="11"/>
      <c r="AI877" s="11"/>
      <c r="AM877" s="11"/>
      <c r="AN877" s="11"/>
      <c r="AO877" s="11"/>
      <c r="AP877" s="11"/>
      <c r="AQ877" s="11"/>
    </row>
    <row r="878" spans="1:43" ht="14.25" customHeight="1">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1"/>
      <c r="AB878" s="11"/>
      <c r="AC878" s="11"/>
      <c r="AD878" s="11"/>
      <c r="AE878" s="11"/>
      <c r="AF878" s="11"/>
      <c r="AG878" s="11"/>
      <c r="AH878" s="11"/>
      <c r="AI878" s="11"/>
      <c r="AM878" s="11"/>
      <c r="AN878" s="11"/>
      <c r="AO878" s="11"/>
      <c r="AP878" s="11"/>
      <c r="AQ878" s="11"/>
    </row>
    <row r="879" spans="1:43" ht="14.25" customHeight="1">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1"/>
      <c r="AB879" s="11"/>
      <c r="AC879" s="11"/>
      <c r="AD879" s="11"/>
      <c r="AE879" s="11"/>
      <c r="AF879" s="11"/>
      <c r="AG879" s="11"/>
      <c r="AH879" s="11"/>
      <c r="AI879" s="11"/>
      <c r="AM879" s="11"/>
      <c r="AN879" s="11"/>
      <c r="AO879" s="11"/>
      <c r="AP879" s="11"/>
      <c r="AQ879" s="11"/>
    </row>
    <row r="880" spans="1:43" ht="14.25" customHeight="1">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1"/>
      <c r="AB880" s="11"/>
      <c r="AC880" s="11"/>
      <c r="AD880" s="11"/>
      <c r="AE880" s="11"/>
      <c r="AF880" s="11"/>
      <c r="AG880" s="11"/>
      <c r="AH880" s="11"/>
      <c r="AI880" s="11"/>
      <c r="AM880" s="11"/>
      <c r="AN880" s="11"/>
      <c r="AO880" s="11"/>
      <c r="AP880" s="11"/>
      <c r="AQ880" s="11"/>
    </row>
    <row r="881" spans="1:43" ht="14.25" customHeight="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1"/>
      <c r="AB881" s="11"/>
      <c r="AC881" s="11"/>
      <c r="AD881" s="11"/>
      <c r="AE881" s="11"/>
      <c r="AF881" s="11"/>
      <c r="AG881" s="11"/>
      <c r="AH881" s="11"/>
      <c r="AI881" s="11"/>
      <c r="AM881" s="11"/>
      <c r="AN881" s="11"/>
      <c r="AO881" s="11"/>
      <c r="AP881" s="11"/>
      <c r="AQ881" s="11"/>
    </row>
    <row r="882" spans="1:43" ht="14.25" customHeight="1">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1"/>
      <c r="AB882" s="11"/>
      <c r="AC882" s="11"/>
      <c r="AD882" s="11"/>
      <c r="AE882" s="11"/>
      <c r="AF882" s="11"/>
      <c r="AG882" s="11"/>
      <c r="AH882" s="11"/>
      <c r="AI882" s="11"/>
      <c r="AM882" s="11"/>
      <c r="AN882" s="11"/>
      <c r="AO882" s="11"/>
      <c r="AP882" s="11"/>
      <c r="AQ882" s="11"/>
    </row>
    <row r="883" spans="1:43" ht="14.25" customHeight="1">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1"/>
      <c r="AB883" s="11"/>
      <c r="AC883" s="11"/>
      <c r="AD883" s="11"/>
      <c r="AE883" s="11"/>
      <c r="AF883" s="11"/>
      <c r="AG883" s="11"/>
      <c r="AH883" s="11"/>
      <c r="AI883" s="11"/>
      <c r="AM883" s="11"/>
      <c r="AN883" s="11"/>
      <c r="AO883" s="11"/>
      <c r="AP883" s="11"/>
      <c r="AQ883" s="11"/>
    </row>
    <row r="884" spans="1:43" ht="14.25" customHeight="1">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1"/>
      <c r="AB884" s="11"/>
      <c r="AC884" s="11"/>
      <c r="AD884" s="11"/>
      <c r="AE884" s="11"/>
      <c r="AF884" s="11"/>
      <c r="AG884" s="11"/>
      <c r="AH884" s="11"/>
      <c r="AI884" s="11"/>
      <c r="AM884" s="11"/>
      <c r="AN884" s="11"/>
      <c r="AO884" s="11"/>
      <c r="AP884" s="11"/>
      <c r="AQ884" s="11"/>
    </row>
    <row r="885" spans="1:43" ht="14.25" customHeight="1">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1"/>
      <c r="AB885" s="11"/>
      <c r="AC885" s="11"/>
      <c r="AD885" s="11"/>
      <c r="AE885" s="11"/>
      <c r="AF885" s="11"/>
      <c r="AG885" s="11"/>
      <c r="AH885" s="11"/>
      <c r="AI885" s="11"/>
      <c r="AM885" s="11"/>
      <c r="AN885" s="11"/>
      <c r="AO885" s="11"/>
      <c r="AP885" s="11"/>
      <c r="AQ885" s="11"/>
    </row>
    <row r="886" spans="1:43" ht="14.25" customHeight="1">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1"/>
      <c r="AB886" s="11"/>
      <c r="AC886" s="11"/>
      <c r="AD886" s="11"/>
      <c r="AE886" s="11"/>
      <c r="AF886" s="11"/>
      <c r="AG886" s="11"/>
      <c r="AH886" s="11"/>
      <c r="AI886" s="11"/>
      <c r="AM886" s="11"/>
      <c r="AN886" s="11"/>
      <c r="AO886" s="11"/>
      <c r="AP886" s="11"/>
      <c r="AQ886" s="11"/>
    </row>
    <row r="887" spans="1:43" ht="14.25" customHeight="1">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1"/>
      <c r="AB887" s="11"/>
      <c r="AC887" s="11"/>
      <c r="AD887" s="11"/>
      <c r="AE887" s="11"/>
      <c r="AF887" s="11"/>
      <c r="AG887" s="11"/>
      <c r="AH887" s="11"/>
      <c r="AI887" s="11"/>
      <c r="AM887" s="11"/>
      <c r="AN887" s="11"/>
      <c r="AO887" s="11"/>
      <c r="AP887" s="11"/>
      <c r="AQ887" s="11"/>
    </row>
    <row r="888" spans="1:43" ht="14.25" customHeight="1">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1"/>
      <c r="AB888" s="11"/>
      <c r="AC888" s="11"/>
      <c r="AD888" s="11"/>
      <c r="AE888" s="11"/>
      <c r="AF888" s="11"/>
      <c r="AG888" s="11"/>
      <c r="AH888" s="11"/>
      <c r="AI888" s="11"/>
      <c r="AM888" s="11"/>
      <c r="AN888" s="11"/>
      <c r="AO888" s="11"/>
      <c r="AP888" s="11"/>
      <c r="AQ888" s="11"/>
    </row>
    <row r="889" spans="1:43" ht="14.25" customHeight="1">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1"/>
      <c r="AB889" s="11"/>
      <c r="AC889" s="11"/>
      <c r="AD889" s="11"/>
      <c r="AE889" s="11"/>
      <c r="AF889" s="11"/>
      <c r="AG889" s="11"/>
      <c r="AH889" s="11"/>
      <c r="AI889" s="11"/>
      <c r="AM889" s="11"/>
      <c r="AN889" s="11"/>
      <c r="AO889" s="11"/>
      <c r="AP889" s="11"/>
      <c r="AQ889" s="11"/>
    </row>
    <row r="890" spans="1:43" ht="14.25" customHeight="1">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1"/>
      <c r="AB890" s="11"/>
      <c r="AC890" s="11"/>
      <c r="AD890" s="11"/>
      <c r="AE890" s="11"/>
      <c r="AF890" s="11"/>
      <c r="AG890" s="11"/>
      <c r="AH890" s="11"/>
      <c r="AI890" s="11"/>
      <c r="AM890" s="11"/>
      <c r="AN890" s="11"/>
      <c r="AO890" s="11"/>
      <c r="AP890" s="11"/>
      <c r="AQ890" s="11"/>
    </row>
    <row r="891" spans="1:43" ht="14.25" customHeight="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1"/>
      <c r="AB891" s="11"/>
      <c r="AC891" s="11"/>
      <c r="AD891" s="11"/>
      <c r="AE891" s="11"/>
      <c r="AF891" s="11"/>
      <c r="AG891" s="11"/>
      <c r="AH891" s="11"/>
      <c r="AI891" s="11"/>
      <c r="AM891" s="11"/>
      <c r="AN891" s="11"/>
      <c r="AO891" s="11"/>
      <c r="AP891" s="11"/>
      <c r="AQ891" s="11"/>
    </row>
    <row r="892" spans="1:43" ht="14.25" customHeight="1">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1"/>
      <c r="AB892" s="11"/>
      <c r="AC892" s="11"/>
      <c r="AD892" s="11"/>
      <c r="AE892" s="11"/>
      <c r="AF892" s="11"/>
      <c r="AG892" s="11"/>
      <c r="AH892" s="11"/>
      <c r="AI892" s="11"/>
      <c r="AM892" s="11"/>
      <c r="AN892" s="11"/>
      <c r="AO892" s="11"/>
      <c r="AP892" s="11"/>
      <c r="AQ892" s="11"/>
    </row>
    <row r="893" spans="1:43" ht="14.25" customHeight="1">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1"/>
      <c r="AB893" s="11"/>
      <c r="AC893" s="11"/>
      <c r="AD893" s="11"/>
      <c r="AE893" s="11"/>
      <c r="AF893" s="11"/>
      <c r="AG893" s="11"/>
      <c r="AH893" s="11"/>
      <c r="AI893" s="11"/>
      <c r="AM893" s="11"/>
      <c r="AN893" s="11"/>
      <c r="AO893" s="11"/>
      <c r="AP893" s="11"/>
      <c r="AQ893" s="11"/>
    </row>
    <row r="894" spans="1:43" ht="14.25" customHeight="1">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1"/>
      <c r="AB894" s="11"/>
      <c r="AC894" s="11"/>
      <c r="AD894" s="11"/>
      <c r="AE894" s="11"/>
      <c r="AF894" s="11"/>
      <c r="AG894" s="11"/>
      <c r="AH894" s="11"/>
      <c r="AI894" s="11"/>
      <c r="AM894" s="11"/>
      <c r="AN894" s="11"/>
      <c r="AO894" s="11"/>
      <c r="AP894" s="11"/>
      <c r="AQ894" s="11"/>
    </row>
    <row r="895" spans="1:43" ht="14.25" customHeight="1">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1"/>
      <c r="AB895" s="11"/>
      <c r="AC895" s="11"/>
      <c r="AD895" s="11"/>
      <c r="AE895" s="11"/>
      <c r="AF895" s="11"/>
      <c r="AG895" s="11"/>
      <c r="AH895" s="11"/>
      <c r="AI895" s="11"/>
      <c r="AM895" s="11"/>
      <c r="AN895" s="11"/>
      <c r="AO895" s="11"/>
      <c r="AP895" s="11"/>
      <c r="AQ895" s="11"/>
    </row>
    <row r="896" spans="1:43" ht="14.25" customHeight="1">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1"/>
      <c r="AB896" s="11"/>
      <c r="AC896" s="11"/>
      <c r="AD896" s="11"/>
      <c r="AE896" s="11"/>
      <c r="AF896" s="11"/>
      <c r="AG896" s="11"/>
      <c r="AH896" s="11"/>
      <c r="AI896" s="11"/>
      <c r="AM896" s="11"/>
      <c r="AN896" s="11"/>
      <c r="AO896" s="11"/>
      <c r="AP896" s="11"/>
      <c r="AQ896" s="11"/>
    </row>
    <row r="897" spans="1:43" ht="14.25" customHeight="1">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1"/>
      <c r="AB897" s="11"/>
      <c r="AC897" s="11"/>
      <c r="AD897" s="11"/>
      <c r="AE897" s="11"/>
      <c r="AF897" s="11"/>
      <c r="AG897" s="11"/>
      <c r="AH897" s="11"/>
      <c r="AI897" s="11"/>
      <c r="AM897" s="11"/>
      <c r="AN897" s="11"/>
      <c r="AO897" s="11"/>
      <c r="AP897" s="11"/>
      <c r="AQ897" s="11"/>
    </row>
    <row r="898" spans="1:43" ht="14.25" customHeight="1">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1"/>
      <c r="AB898" s="11"/>
      <c r="AC898" s="11"/>
      <c r="AD898" s="11"/>
      <c r="AE898" s="11"/>
      <c r="AF898" s="11"/>
      <c r="AG898" s="11"/>
      <c r="AH898" s="11"/>
      <c r="AI898" s="11"/>
      <c r="AM898" s="11"/>
      <c r="AN898" s="11"/>
      <c r="AO898" s="11"/>
      <c r="AP898" s="11"/>
      <c r="AQ898" s="11"/>
    </row>
    <row r="899" spans="1:43" ht="14.25" customHeight="1">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1"/>
      <c r="AB899" s="11"/>
      <c r="AC899" s="11"/>
      <c r="AD899" s="11"/>
      <c r="AE899" s="11"/>
      <c r="AF899" s="11"/>
      <c r="AG899" s="11"/>
      <c r="AH899" s="11"/>
      <c r="AI899" s="11"/>
      <c r="AM899" s="11"/>
      <c r="AN899" s="11"/>
      <c r="AO899" s="11"/>
      <c r="AP899" s="11"/>
      <c r="AQ899" s="11"/>
    </row>
    <row r="900" spans="1:43" ht="14.25" customHeight="1">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1"/>
      <c r="AB900" s="11"/>
      <c r="AC900" s="11"/>
      <c r="AD900" s="11"/>
      <c r="AE900" s="11"/>
      <c r="AF900" s="11"/>
      <c r="AG900" s="11"/>
      <c r="AH900" s="11"/>
      <c r="AI900" s="11"/>
      <c r="AM900" s="11"/>
      <c r="AN900" s="11"/>
      <c r="AO900" s="11"/>
      <c r="AP900" s="11"/>
      <c r="AQ900" s="11"/>
    </row>
    <row r="901" spans="1:43" ht="14.25" customHeight="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1"/>
      <c r="AB901" s="11"/>
      <c r="AC901" s="11"/>
      <c r="AD901" s="11"/>
      <c r="AE901" s="11"/>
      <c r="AF901" s="11"/>
      <c r="AG901" s="11"/>
      <c r="AH901" s="11"/>
      <c r="AI901" s="11"/>
      <c r="AM901" s="11"/>
      <c r="AN901" s="11"/>
      <c r="AO901" s="11"/>
      <c r="AP901" s="11"/>
      <c r="AQ901" s="11"/>
    </row>
    <row r="902" spans="1:43" ht="14.25" customHeight="1">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1"/>
      <c r="AB902" s="11"/>
      <c r="AC902" s="11"/>
      <c r="AD902" s="11"/>
      <c r="AE902" s="11"/>
      <c r="AF902" s="11"/>
      <c r="AG902" s="11"/>
      <c r="AH902" s="11"/>
      <c r="AI902" s="11"/>
      <c r="AM902" s="11"/>
      <c r="AN902" s="11"/>
      <c r="AO902" s="11"/>
      <c r="AP902" s="11"/>
      <c r="AQ902" s="11"/>
    </row>
    <row r="903" spans="1:43" ht="14.25" customHeight="1">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1"/>
      <c r="AB903" s="11"/>
      <c r="AC903" s="11"/>
      <c r="AD903" s="11"/>
      <c r="AE903" s="11"/>
      <c r="AF903" s="11"/>
      <c r="AG903" s="11"/>
      <c r="AH903" s="11"/>
      <c r="AI903" s="11"/>
      <c r="AM903" s="11"/>
      <c r="AN903" s="11"/>
      <c r="AO903" s="11"/>
      <c r="AP903" s="11"/>
      <c r="AQ903" s="11"/>
    </row>
    <row r="904" spans="1:43" ht="14.25" customHeight="1">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1"/>
      <c r="AB904" s="11"/>
      <c r="AC904" s="11"/>
      <c r="AD904" s="11"/>
      <c r="AE904" s="11"/>
      <c r="AF904" s="11"/>
      <c r="AG904" s="11"/>
      <c r="AH904" s="11"/>
      <c r="AI904" s="11"/>
      <c r="AM904" s="11"/>
      <c r="AN904" s="11"/>
      <c r="AO904" s="11"/>
      <c r="AP904" s="11"/>
      <c r="AQ904" s="11"/>
    </row>
    <row r="905" spans="1:43" ht="14.25" customHeight="1">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1"/>
      <c r="AB905" s="11"/>
      <c r="AC905" s="11"/>
      <c r="AD905" s="11"/>
      <c r="AE905" s="11"/>
      <c r="AF905" s="11"/>
      <c r="AG905" s="11"/>
      <c r="AH905" s="11"/>
      <c r="AI905" s="11"/>
      <c r="AM905" s="11"/>
      <c r="AN905" s="11"/>
      <c r="AO905" s="11"/>
      <c r="AP905" s="11"/>
      <c r="AQ905" s="11"/>
    </row>
    <row r="906" spans="1:43" ht="14.25" customHeight="1">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1"/>
      <c r="AB906" s="11"/>
      <c r="AC906" s="11"/>
      <c r="AD906" s="11"/>
      <c r="AE906" s="11"/>
      <c r="AF906" s="11"/>
      <c r="AG906" s="11"/>
      <c r="AH906" s="11"/>
      <c r="AI906" s="11"/>
      <c r="AM906" s="11"/>
      <c r="AN906" s="11"/>
      <c r="AO906" s="11"/>
      <c r="AP906" s="11"/>
      <c r="AQ906" s="11"/>
    </row>
    <row r="907" spans="1:43" ht="14.25" customHeight="1">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1"/>
      <c r="AB907" s="11"/>
      <c r="AC907" s="11"/>
      <c r="AD907" s="11"/>
      <c r="AE907" s="11"/>
      <c r="AF907" s="11"/>
      <c r="AG907" s="11"/>
      <c r="AH907" s="11"/>
      <c r="AI907" s="11"/>
      <c r="AM907" s="11"/>
      <c r="AN907" s="11"/>
      <c r="AO907" s="11"/>
      <c r="AP907" s="11"/>
      <c r="AQ907" s="11"/>
    </row>
    <row r="908" spans="1:43" ht="14.25" customHeight="1">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1"/>
      <c r="AB908" s="11"/>
      <c r="AC908" s="11"/>
      <c r="AD908" s="11"/>
      <c r="AE908" s="11"/>
      <c r="AF908" s="11"/>
      <c r="AG908" s="11"/>
      <c r="AH908" s="11"/>
      <c r="AI908" s="11"/>
      <c r="AM908" s="11"/>
      <c r="AN908" s="11"/>
      <c r="AO908" s="11"/>
      <c r="AP908" s="11"/>
      <c r="AQ908" s="11"/>
    </row>
    <row r="909" spans="1:43" ht="14.25" customHeight="1">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1"/>
      <c r="AB909" s="11"/>
      <c r="AC909" s="11"/>
      <c r="AD909" s="11"/>
      <c r="AE909" s="11"/>
      <c r="AF909" s="11"/>
      <c r="AG909" s="11"/>
      <c r="AH909" s="11"/>
      <c r="AI909" s="11"/>
      <c r="AM909" s="11"/>
      <c r="AN909" s="11"/>
      <c r="AO909" s="11"/>
      <c r="AP909" s="11"/>
      <c r="AQ909" s="11"/>
    </row>
    <row r="910" spans="1:43" ht="14.25" customHeight="1">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1"/>
      <c r="AB910" s="11"/>
      <c r="AC910" s="11"/>
      <c r="AD910" s="11"/>
      <c r="AE910" s="11"/>
      <c r="AF910" s="11"/>
      <c r="AG910" s="11"/>
      <c r="AH910" s="11"/>
      <c r="AI910" s="11"/>
      <c r="AM910" s="11"/>
      <c r="AN910" s="11"/>
      <c r="AO910" s="11"/>
      <c r="AP910" s="11"/>
      <c r="AQ910" s="11"/>
    </row>
    <row r="911" spans="1:43" ht="14.25" customHeight="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1"/>
      <c r="AB911" s="11"/>
      <c r="AC911" s="11"/>
      <c r="AD911" s="11"/>
      <c r="AE911" s="11"/>
      <c r="AF911" s="11"/>
      <c r="AG911" s="11"/>
      <c r="AH911" s="11"/>
      <c r="AI911" s="11"/>
      <c r="AM911" s="11"/>
      <c r="AN911" s="11"/>
      <c r="AO911" s="11"/>
      <c r="AP911" s="11"/>
      <c r="AQ911" s="11"/>
    </row>
    <row r="912" spans="1:43" ht="14.25" customHeight="1">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1"/>
      <c r="AB912" s="11"/>
      <c r="AC912" s="11"/>
      <c r="AD912" s="11"/>
      <c r="AE912" s="11"/>
      <c r="AF912" s="11"/>
      <c r="AG912" s="11"/>
      <c r="AH912" s="11"/>
      <c r="AI912" s="11"/>
      <c r="AM912" s="11"/>
      <c r="AN912" s="11"/>
      <c r="AO912" s="11"/>
      <c r="AP912" s="11"/>
      <c r="AQ912" s="11"/>
    </row>
    <row r="913" spans="1:43" ht="14.25" customHeight="1">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1"/>
      <c r="AB913" s="11"/>
      <c r="AC913" s="11"/>
      <c r="AD913" s="11"/>
      <c r="AE913" s="11"/>
      <c r="AF913" s="11"/>
      <c r="AG913" s="11"/>
      <c r="AH913" s="11"/>
      <c r="AI913" s="11"/>
      <c r="AM913" s="11"/>
      <c r="AN913" s="11"/>
      <c r="AO913" s="11"/>
      <c r="AP913" s="11"/>
      <c r="AQ913" s="11"/>
    </row>
    <row r="914" spans="1:43" ht="14.25" customHeight="1">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1"/>
      <c r="AB914" s="11"/>
      <c r="AC914" s="11"/>
      <c r="AD914" s="11"/>
      <c r="AE914" s="11"/>
      <c r="AF914" s="11"/>
      <c r="AG914" s="11"/>
      <c r="AH914" s="11"/>
      <c r="AI914" s="11"/>
      <c r="AM914" s="11"/>
      <c r="AN914" s="11"/>
      <c r="AO914" s="11"/>
      <c r="AP914" s="11"/>
      <c r="AQ914" s="11"/>
    </row>
    <row r="915" spans="1:43" ht="14.25" customHeight="1">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1"/>
      <c r="AB915" s="11"/>
      <c r="AC915" s="11"/>
      <c r="AD915" s="11"/>
      <c r="AE915" s="11"/>
      <c r="AF915" s="11"/>
      <c r="AG915" s="11"/>
      <c r="AH915" s="11"/>
      <c r="AI915" s="11"/>
      <c r="AM915" s="11"/>
      <c r="AN915" s="11"/>
      <c r="AO915" s="11"/>
      <c r="AP915" s="11"/>
      <c r="AQ915" s="11"/>
    </row>
    <row r="916" spans="1:43" ht="14.25" customHeight="1">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1"/>
      <c r="AB916" s="11"/>
      <c r="AC916" s="11"/>
      <c r="AD916" s="11"/>
      <c r="AE916" s="11"/>
      <c r="AF916" s="11"/>
      <c r="AG916" s="11"/>
      <c r="AH916" s="11"/>
      <c r="AI916" s="11"/>
      <c r="AM916" s="11"/>
      <c r="AN916" s="11"/>
      <c r="AO916" s="11"/>
      <c r="AP916" s="11"/>
      <c r="AQ916" s="11"/>
    </row>
    <row r="917" spans="1:43" ht="14.25" customHeight="1">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1"/>
      <c r="AB917" s="11"/>
      <c r="AC917" s="11"/>
      <c r="AD917" s="11"/>
      <c r="AE917" s="11"/>
      <c r="AF917" s="11"/>
      <c r="AG917" s="11"/>
      <c r="AH917" s="11"/>
      <c r="AI917" s="11"/>
      <c r="AM917" s="11"/>
      <c r="AN917" s="11"/>
      <c r="AO917" s="11"/>
      <c r="AP917" s="11"/>
      <c r="AQ917" s="11"/>
    </row>
    <row r="918" spans="1:43" ht="14.25" customHeight="1">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1"/>
      <c r="AB918" s="11"/>
      <c r="AC918" s="11"/>
      <c r="AD918" s="11"/>
      <c r="AE918" s="11"/>
      <c r="AF918" s="11"/>
      <c r="AG918" s="11"/>
      <c r="AH918" s="11"/>
      <c r="AI918" s="11"/>
      <c r="AM918" s="11"/>
      <c r="AN918" s="11"/>
      <c r="AO918" s="11"/>
      <c r="AP918" s="11"/>
      <c r="AQ918" s="11"/>
    </row>
    <row r="919" spans="1:43" ht="14.25" customHeight="1">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1"/>
      <c r="AB919" s="11"/>
      <c r="AC919" s="11"/>
      <c r="AD919" s="11"/>
      <c r="AE919" s="11"/>
      <c r="AF919" s="11"/>
      <c r="AG919" s="11"/>
      <c r="AH919" s="11"/>
      <c r="AI919" s="11"/>
      <c r="AM919" s="11"/>
      <c r="AN919" s="11"/>
      <c r="AO919" s="11"/>
      <c r="AP919" s="11"/>
      <c r="AQ919" s="11"/>
    </row>
    <row r="920" spans="1:43" ht="14.25" customHeight="1">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1"/>
      <c r="AB920" s="11"/>
      <c r="AC920" s="11"/>
      <c r="AD920" s="11"/>
      <c r="AE920" s="11"/>
      <c r="AF920" s="11"/>
      <c r="AG920" s="11"/>
      <c r="AH920" s="11"/>
      <c r="AI920" s="11"/>
      <c r="AM920" s="11"/>
      <c r="AN920" s="11"/>
      <c r="AO920" s="11"/>
      <c r="AP920" s="11"/>
      <c r="AQ920" s="11"/>
    </row>
    <row r="921" spans="1:43" ht="14.25" customHeight="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1"/>
      <c r="AB921" s="11"/>
      <c r="AC921" s="11"/>
      <c r="AD921" s="11"/>
      <c r="AE921" s="11"/>
      <c r="AF921" s="11"/>
      <c r="AG921" s="11"/>
      <c r="AH921" s="11"/>
      <c r="AI921" s="11"/>
      <c r="AM921" s="11"/>
      <c r="AN921" s="11"/>
      <c r="AO921" s="11"/>
      <c r="AP921" s="11"/>
      <c r="AQ921" s="11"/>
    </row>
    <row r="922" spans="1:43" ht="14.25" customHeight="1">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1"/>
      <c r="AB922" s="11"/>
      <c r="AC922" s="11"/>
      <c r="AD922" s="11"/>
      <c r="AE922" s="11"/>
      <c r="AF922" s="11"/>
      <c r="AG922" s="11"/>
      <c r="AH922" s="11"/>
      <c r="AI922" s="11"/>
      <c r="AM922" s="11"/>
      <c r="AN922" s="11"/>
      <c r="AO922" s="11"/>
      <c r="AP922" s="11"/>
      <c r="AQ922" s="11"/>
    </row>
    <row r="923" spans="1:43" ht="14.25" customHeight="1">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1"/>
      <c r="AB923" s="11"/>
      <c r="AC923" s="11"/>
      <c r="AD923" s="11"/>
      <c r="AE923" s="11"/>
      <c r="AF923" s="11"/>
      <c r="AG923" s="11"/>
      <c r="AH923" s="11"/>
      <c r="AI923" s="11"/>
      <c r="AM923" s="11"/>
      <c r="AN923" s="11"/>
      <c r="AO923" s="11"/>
      <c r="AP923" s="11"/>
      <c r="AQ923" s="11"/>
    </row>
    <row r="924" spans="1:43" ht="14.25" customHeight="1">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1"/>
      <c r="AB924" s="11"/>
      <c r="AC924" s="11"/>
      <c r="AD924" s="11"/>
      <c r="AE924" s="11"/>
      <c r="AF924" s="11"/>
      <c r="AG924" s="11"/>
      <c r="AH924" s="11"/>
      <c r="AI924" s="11"/>
      <c r="AM924" s="11"/>
      <c r="AN924" s="11"/>
      <c r="AO924" s="11"/>
      <c r="AP924" s="11"/>
      <c r="AQ924" s="11"/>
    </row>
    <row r="925" spans="1:43" ht="14.25" customHeight="1">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1"/>
      <c r="AB925" s="11"/>
      <c r="AC925" s="11"/>
      <c r="AD925" s="11"/>
      <c r="AE925" s="11"/>
      <c r="AF925" s="11"/>
      <c r="AG925" s="11"/>
      <c r="AH925" s="11"/>
      <c r="AI925" s="11"/>
      <c r="AM925" s="11"/>
      <c r="AN925" s="11"/>
      <c r="AO925" s="11"/>
      <c r="AP925" s="11"/>
      <c r="AQ925" s="11"/>
    </row>
    <row r="926" spans="1:43" ht="14.25" customHeight="1">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1"/>
      <c r="AB926" s="11"/>
      <c r="AC926" s="11"/>
      <c r="AD926" s="11"/>
      <c r="AE926" s="11"/>
      <c r="AF926" s="11"/>
      <c r="AG926" s="11"/>
      <c r="AH926" s="11"/>
      <c r="AI926" s="11"/>
      <c r="AM926" s="11"/>
      <c r="AN926" s="11"/>
      <c r="AO926" s="11"/>
      <c r="AP926" s="11"/>
      <c r="AQ926" s="11"/>
    </row>
    <row r="927" spans="1:43" ht="14.25" customHeight="1">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1"/>
      <c r="AB927" s="11"/>
      <c r="AC927" s="11"/>
      <c r="AD927" s="11"/>
      <c r="AE927" s="11"/>
      <c r="AF927" s="11"/>
      <c r="AG927" s="11"/>
      <c r="AH927" s="11"/>
      <c r="AI927" s="11"/>
      <c r="AM927" s="11"/>
      <c r="AN927" s="11"/>
      <c r="AO927" s="11"/>
      <c r="AP927" s="11"/>
      <c r="AQ927" s="11"/>
    </row>
    <row r="928" spans="1:43" ht="14.25" customHeight="1">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1"/>
      <c r="AB928" s="11"/>
      <c r="AC928" s="11"/>
      <c r="AD928" s="11"/>
      <c r="AE928" s="11"/>
      <c r="AF928" s="11"/>
      <c r="AG928" s="11"/>
      <c r="AH928" s="11"/>
      <c r="AI928" s="11"/>
      <c r="AM928" s="11"/>
      <c r="AN928" s="11"/>
      <c r="AO928" s="11"/>
      <c r="AP928" s="11"/>
      <c r="AQ928" s="11"/>
    </row>
    <row r="929" spans="1:43" ht="14.25" customHeight="1">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1"/>
      <c r="AB929" s="11"/>
      <c r="AC929" s="11"/>
      <c r="AD929" s="11"/>
      <c r="AE929" s="11"/>
      <c r="AF929" s="11"/>
      <c r="AG929" s="11"/>
      <c r="AH929" s="11"/>
      <c r="AI929" s="11"/>
      <c r="AM929" s="11"/>
      <c r="AN929" s="11"/>
      <c r="AO929" s="11"/>
      <c r="AP929" s="11"/>
      <c r="AQ929" s="11"/>
    </row>
    <row r="930" spans="1:43" ht="14.25" customHeight="1">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1"/>
      <c r="AB930" s="11"/>
      <c r="AC930" s="11"/>
      <c r="AD930" s="11"/>
      <c r="AE930" s="11"/>
      <c r="AF930" s="11"/>
      <c r="AG930" s="11"/>
      <c r="AH930" s="11"/>
      <c r="AI930" s="11"/>
      <c r="AM930" s="11"/>
      <c r="AN930" s="11"/>
      <c r="AO930" s="11"/>
      <c r="AP930" s="11"/>
      <c r="AQ930" s="11"/>
    </row>
    <row r="931" spans="1:43" ht="14.25" customHeight="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1"/>
      <c r="AB931" s="11"/>
      <c r="AC931" s="11"/>
      <c r="AD931" s="11"/>
      <c r="AE931" s="11"/>
      <c r="AF931" s="11"/>
      <c r="AG931" s="11"/>
      <c r="AH931" s="11"/>
      <c r="AI931" s="11"/>
      <c r="AM931" s="11"/>
      <c r="AN931" s="11"/>
      <c r="AO931" s="11"/>
      <c r="AP931" s="11"/>
      <c r="AQ931" s="11"/>
    </row>
    <row r="932" spans="1:43" ht="14.25" customHeight="1">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1"/>
      <c r="AB932" s="11"/>
      <c r="AC932" s="11"/>
      <c r="AD932" s="11"/>
      <c r="AE932" s="11"/>
      <c r="AF932" s="11"/>
      <c r="AG932" s="11"/>
      <c r="AH932" s="11"/>
      <c r="AI932" s="11"/>
      <c r="AM932" s="11"/>
      <c r="AN932" s="11"/>
      <c r="AO932" s="11"/>
      <c r="AP932" s="11"/>
      <c r="AQ932" s="11"/>
    </row>
    <row r="933" spans="1:43" ht="14.25" customHeight="1">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1"/>
      <c r="AB933" s="11"/>
      <c r="AC933" s="11"/>
      <c r="AD933" s="11"/>
      <c r="AE933" s="11"/>
      <c r="AF933" s="11"/>
      <c r="AG933" s="11"/>
      <c r="AH933" s="11"/>
      <c r="AI933" s="11"/>
      <c r="AM933" s="11"/>
      <c r="AN933" s="11"/>
      <c r="AO933" s="11"/>
      <c r="AP933" s="11"/>
      <c r="AQ933" s="11"/>
    </row>
    <row r="934" spans="1:43" ht="14.25" customHeight="1">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1"/>
      <c r="AB934" s="11"/>
      <c r="AC934" s="11"/>
      <c r="AD934" s="11"/>
      <c r="AE934" s="11"/>
      <c r="AF934" s="11"/>
      <c r="AG934" s="11"/>
      <c r="AH934" s="11"/>
      <c r="AI934" s="11"/>
      <c r="AM934" s="11"/>
      <c r="AN934" s="11"/>
      <c r="AO934" s="11"/>
      <c r="AP934" s="11"/>
      <c r="AQ934" s="11"/>
    </row>
    <row r="935" spans="1:43" ht="14.25" customHeight="1">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1"/>
      <c r="AB935" s="11"/>
      <c r="AC935" s="11"/>
      <c r="AD935" s="11"/>
      <c r="AE935" s="11"/>
      <c r="AF935" s="11"/>
      <c r="AG935" s="11"/>
      <c r="AH935" s="11"/>
      <c r="AI935" s="11"/>
      <c r="AM935" s="11"/>
      <c r="AN935" s="11"/>
      <c r="AO935" s="11"/>
      <c r="AP935" s="11"/>
      <c r="AQ935" s="11"/>
    </row>
    <row r="936" spans="1:43" ht="14.25" customHeight="1">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1"/>
      <c r="AB936" s="11"/>
      <c r="AC936" s="11"/>
      <c r="AD936" s="11"/>
      <c r="AE936" s="11"/>
      <c r="AF936" s="11"/>
      <c r="AG936" s="11"/>
      <c r="AH936" s="11"/>
      <c r="AI936" s="11"/>
      <c r="AM936" s="11"/>
      <c r="AN936" s="11"/>
      <c r="AO936" s="11"/>
      <c r="AP936" s="11"/>
      <c r="AQ936" s="11"/>
    </row>
    <row r="937" spans="1:43" ht="14.25" customHeight="1">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1"/>
      <c r="AB937" s="11"/>
      <c r="AC937" s="11"/>
      <c r="AD937" s="11"/>
      <c r="AE937" s="11"/>
      <c r="AF937" s="11"/>
      <c r="AG937" s="11"/>
      <c r="AH937" s="11"/>
      <c r="AI937" s="11"/>
      <c r="AM937" s="11"/>
      <c r="AN937" s="11"/>
      <c r="AO937" s="11"/>
      <c r="AP937" s="11"/>
      <c r="AQ937" s="11"/>
    </row>
    <row r="938" spans="1:43" ht="14.25" customHeight="1">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1"/>
      <c r="AB938" s="11"/>
      <c r="AC938" s="11"/>
      <c r="AD938" s="11"/>
      <c r="AE938" s="11"/>
      <c r="AF938" s="11"/>
      <c r="AG938" s="11"/>
      <c r="AH938" s="11"/>
      <c r="AI938" s="11"/>
      <c r="AM938" s="11"/>
      <c r="AN938" s="11"/>
      <c r="AO938" s="11"/>
      <c r="AP938" s="11"/>
      <c r="AQ938" s="11"/>
    </row>
    <row r="939" spans="1:43" ht="14.25" customHeight="1">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1"/>
      <c r="AB939" s="11"/>
      <c r="AC939" s="11"/>
      <c r="AD939" s="11"/>
      <c r="AE939" s="11"/>
      <c r="AF939" s="11"/>
      <c r="AG939" s="11"/>
      <c r="AH939" s="11"/>
      <c r="AI939" s="11"/>
      <c r="AM939" s="11"/>
      <c r="AN939" s="11"/>
      <c r="AO939" s="11"/>
      <c r="AP939" s="11"/>
      <c r="AQ939" s="11"/>
    </row>
    <row r="940" spans="1:43" ht="14.25" customHeight="1">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1"/>
      <c r="AB940" s="11"/>
      <c r="AC940" s="11"/>
      <c r="AD940" s="11"/>
      <c r="AE940" s="11"/>
      <c r="AF940" s="11"/>
      <c r="AG940" s="11"/>
      <c r="AH940" s="11"/>
      <c r="AI940" s="11"/>
      <c r="AM940" s="11"/>
      <c r="AN940" s="11"/>
      <c r="AO940" s="11"/>
      <c r="AP940" s="11"/>
      <c r="AQ940" s="11"/>
    </row>
    <row r="941" spans="1:43" ht="14.25" customHeight="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1"/>
      <c r="AB941" s="11"/>
      <c r="AC941" s="11"/>
      <c r="AD941" s="11"/>
      <c r="AE941" s="11"/>
      <c r="AF941" s="11"/>
      <c r="AG941" s="11"/>
      <c r="AH941" s="11"/>
      <c r="AI941" s="11"/>
      <c r="AM941" s="11"/>
      <c r="AN941" s="11"/>
      <c r="AO941" s="11"/>
      <c r="AP941" s="11"/>
      <c r="AQ941" s="11"/>
    </row>
    <row r="942" spans="1:43" ht="14.25" customHeight="1">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1"/>
      <c r="AB942" s="11"/>
      <c r="AC942" s="11"/>
      <c r="AD942" s="11"/>
      <c r="AE942" s="11"/>
      <c r="AF942" s="11"/>
      <c r="AG942" s="11"/>
      <c r="AH942" s="11"/>
      <c r="AI942" s="11"/>
      <c r="AM942" s="11"/>
      <c r="AN942" s="11"/>
      <c r="AO942" s="11"/>
      <c r="AP942" s="11"/>
      <c r="AQ942" s="11"/>
    </row>
    <row r="943" spans="1:43" ht="14.25" customHeight="1">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1"/>
      <c r="AB943" s="11"/>
      <c r="AC943" s="11"/>
      <c r="AD943" s="11"/>
      <c r="AE943" s="11"/>
      <c r="AF943" s="11"/>
      <c r="AG943" s="11"/>
      <c r="AH943" s="11"/>
      <c r="AI943" s="11"/>
      <c r="AM943" s="11"/>
      <c r="AN943" s="11"/>
      <c r="AO943" s="11"/>
      <c r="AP943" s="11"/>
      <c r="AQ943" s="11"/>
    </row>
    <row r="944" spans="1:43" ht="14.25" customHeight="1">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1"/>
      <c r="AB944" s="11"/>
      <c r="AC944" s="11"/>
      <c r="AD944" s="11"/>
      <c r="AE944" s="11"/>
      <c r="AF944" s="11"/>
      <c r="AG944" s="11"/>
      <c r="AH944" s="11"/>
      <c r="AI944" s="11"/>
      <c r="AM944" s="11"/>
      <c r="AN944" s="11"/>
      <c r="AO944" s="11"/>
      <c r="AP944" s="11"/>
      <c r="AQ944" s="11"/>
    </row>
    <row r="945" spans="1:43" ht="14.25" customHeight="1">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1"/>
      <c r="AB945" s="11"/>
      <c r="AC945" s="11"/>
      <c r="AD945" s="11"/>
      <c r="AE945" s="11"/>
      <c r="AF945" s="11"/>
      <c r="AG945" s="11"/>
      <c r="AH945" s="11"/>
      <c r="AI945" s="11"/>
      <c r="AM945" s="11"/>
      <c r="AN945" s="11"/>
      <c r="AO945" s="11"/>
      <c r="AP945" s="11"/>
      <c r="AQ945" s="11"/>
    </row>
    <row r="946" spans="1:43" ht="14.25" customHeight="1">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1"/>
      <c r="AB946" s="11"/>
      <c r="AC946" s="11"/>
      <c r="AD946" s="11"/>
      <c r="AE946" s="11"/>
      <c r="AF946" s="11"/>
      <c r="AG946" s="11"/>
      <c r="AH946" s="11"/>
      <c r="AI946" s="11"/>
      <c r="AM946" s="11"/>
      <c r="AN946" s="11"/>
      <c r="AO946" s="11"/>
      <c r="AP946" s="11"/>
      <c r="AQ946" s="11"/>
    </row>
    <row r="947" spans="1:43" ht="14.25" customHeight="1">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1"/>
      <c r="AB947" s="11"/>
      <c r="AC947" s="11"/>
      <c r="AD947" s="11"/>
      <c r="AE947" s="11"/>
      <c r="AF947" s="11"/>
      <c r="AG947" s="11"/>
      <c r="AH947" s="11"/>
      <c r="AI947" s="11"/>
      <c r="AM947" s="11"/>
      <c r="AN947" s="11"/>
      <c r="AO947" s="11"/>
      <c r="AP947" s="11"/>
      <c r="AQ947" s="11"/>
    </row>
    <row r="948" spans="1:43" ht="14.25" customHeight="1">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1"/>
      <c r="AB948" s="11"/>
      <c r="AC948" s="11"/>
      <c r="AD948" s="11"/>
      <c r="AE948" s="11"/>
      <c r="AF948" s="11"/>
      <c r="AG948" s="11"/>
      <c r="AH948" s="11"/>
      <c r="AI948" s="11"/>
      <c r="AM948" s="11"/>
      <c r="AN948" s="11"/>
      <c r="AO948" s="11"/>
      <c r="AP948" s="11"/>
      <c r="AQ948" s="11"/>
    </row>
    <row r="949" spans="1:43" ht="14.25" customHeight="1">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1"/>
      <c r="AB949" s="11"/>
      <c r="AC949" s="11"/>
      <c r="AD949" s="11"/>
      <c r="AE949" s="11"/>
      <c r="AF949" s="11"/>
      <c r="AG949" s="11"/>
      <c r="AH949" s="11"/>
      <c r="AI949" s="11"/>
      <c r="AM949" s="11"/>
      <c r="AN949" s="11"/>
      <c r="AO949" s="11"/>
      <c r="AP949" s="11"/>
      <c r="AQ949" s="11"/>
    </row>
    <row r="950" spans="1:43" ht="14.25" customHeight="1">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1"/>
      <c r="AB950" s="11"/>
      <c r="AC950" s="11"/>
      <c r="AD950" s="11"/>
      <c r="AE950" s="11"/>
      <c r="AF950" s="11"/>
      <c r="AG950" s="11"/>
      <c r="AH950" s="11"/>
      <c r="AI950" s="11"/>
      <c r="AM950" s="11"/>
      <c r="AN950" s="11"/>
      <c r="AO950" s="11"/>
      <c r="AP950" s="11"/>
      <c r="AQ950" s="11"/>
    </row>
    <row r="951" spans="1:43" ht="14.25" customHeight="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1"/>
      <c r="AB951" s="11"/>
      <c r="AC951" s="11"/>
      <c r="AD951" s="11"/>
      <c r="AE951" s="11"/>
      <c r="AF951" s="11"/>
      <c r="AG951" s="11"/>
      <c r="AH951" s="11"/>
      <c r="AI951" s="11"/>
      <c r="AM951" s="11"/>
      <c r="AN951" s="11"/>
      <c r="AO951" s="11"/>
      <c r="AP951" s="11"/>
      <c r="AQ951" s="11"/>
    </row>
    <row r="952" spans="1:43" ht="14.25" customHeight="1">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1"/>
      <c r="AB952" s="11"/>
      <c r="AC952" s="11"/>
      <c r="AD952" s="11"/>
      <c r="AE952" s="11"/>
      <c r="AF952" s="11"/>
      <c r="AG952" s="11"/>
      <c r="AH952" s="11"/>
      <c r="AI952" s="11"/>
      <c r="AM952" s="11"/>
      <c r="AN952" s="11"/>
      <c r="AO952" s="11"/>
      <c r="AP952" s="11"/>
      <c r="AQ952" s="11"/>
    </row>
    <row r="953" spans="1:43" ht="14.25" customHeight="1">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1"/>
      <c r="AB953" s="11"/>
      <c r="AC953" s="11"/>
      <c r="AD953" s="11"/>
      <c r="AE953" s="11"/>
      <c r="AF953" s="11"/>
      <c r="AG953" s="11"/>
      <c r="AH953" s="11"/>
      <c r="AI953" s="11"/>
      <c r="AM953" s="11"/>
      <c r="AN953" s="11"/>
      <c r="AO953" s="11"/>
      <c r="AP953" s="11"/>
      <c r="AQ953" s="11"/>
    </row>
    <row r="954" spans="1:43" ht="14.25" customHeight="1">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1"/>
      <c r="AB954" s="11"/>
      <c r="AC954" s="11"/>
      <c r="AD954" s="11"/>
      <c r="AE954" s="11"/>
      <c r="AF954" s="11"/>
      <c r="AG954" s="11"/>
      <c r="AH954" s="11"/>
      <c r="AI954" s="11"/>
      <c r="AM954" s="11"/>
      <c r="AN954" s="11"/>
      <c r="AO954" s="11"/>
      <c r="AP954" s="11"/>
      <c r="AQ954" s="11"/>
    </row>
    <row r="955" spans="1:43" ht="14.25" customHeight="1">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1"/>
      <c r="AB955" s="11"/>
      <c r="AC955" s="11"/>
      <c r="AD955" s="11"/>
      <c r="AE955" s="11"/>
      <c r="AF955" s="11"/>
      <c r="AG955" s="11"/>
      <c r="AH955" s="11"/>
      <c r="AI955" s="11"/>
      <c r="AM955" s="11"/>
      <c r="AN955" s="11"/>
      <c r="AO955" s="11"/>
      <c r="AP955" s="11"/>
      <c r="AQ955" s="11"/>
    </row>
    <row r="956" spans="1:43" ht="14.25" customHeight="1">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1"/>
      <c r="AB956" s="11"/>
      <c r="AC956" s="11"/>
      <c r="AD956" s="11"/>
      <c r="AE956" s="11"/>
      <c r="AF956" s="11"/>
      <c r="AG956" s="11"/>
      <c r="AH956" s="11"/>
      <c r="AI956" s="11"/>
      <c r="AM956" s="11"/>
      <c r="AN956" s="11"/>
      <c r="AO956" s="11"/>
      <c r="AP956" s="11"/>
      <c r="AQ956" s="11"/>
    </row>
    <row r="957" spans="1:43" ht="14.25" customHeight="1">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1"/>
      <c r="AB957" s="11"/>
      <c r="AC957" s="11"/>
      <c r="AD957" s="11"/>
      <c r="AE957" s="11"/>
      <c r="AF957" s="11"/>
      <c r="AG957" s="11"/>
      <c r="AH957" s="11"/>
      <c r="AI957" s="11"/>
      <c r="AM957" s="11"/>
      <c r="AN957" s="11"/>
      <c r="AO957" s="11"/>
      <c r="AP957" s="11"/>
      <c r="AQ957" s="11"/>
    </row>
    <row r="958" spans="1:43" ht="14.25" customHeight="1">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1"/>
      <c r="AB958" s="11"/>
      <c r="AC958" s="11"/>
      <c r="AD958" s="11"/>
      <c r="AE958" s="11"/>
      <c r="AF958" s="11"/>
      <c r="AG958" s="11"/>
      <c r="AH958" s="11"/>
      <c r="AI958" s="11"/>
      <c r="AM958" s="11"/>
      <c r="AN958" s="11"/>
      <c r="AO958" s="11"/>
      <c r="AP958" s="11"/>
      <c r="AQ958" s="11"/>
    </row>
    <row r="959" spans="1:43" ht="14.25" customHeight="1">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1"/>
      <c r="AB959" s="11"/>
      <c r="AC959" s="11"/>
      <c r="AD959" s="11"/>
      <c r="AE959" s="11"/>
      <c r="AF959" s="11"/>
      <c r="AG959" s="11"/>
      <c r="AH959" s="11"/>
      <c r="AI959" s="11"/>
      <c r="AM959" s="11"/>
      <c r="AN959" s="11"/>
      <c r="AO959" s="11"/>
      <c r="AP959" s="11"/>
      <c r="AQ959" s="11"/>
    </row>
    <row r="960" spans="1:43" ht="14.25" customHeight="1">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1"/>
      <c r="AB960" s="11"/>
      <c r="AC960" s="11"/>
      <c r="AD960" s="11"/>
      <c r="AE960" s="11"/>
      <c r="AF960" s="11"/>
      <c r="AG960" s="11"/>
      <c r="AH960" s="11"/>
      <c r="AI960" s="11"/>
      <c r="AM960" s="11"/>
      <c r="AN960" s="11"/>
      <c r="AO960" s="11"/>
      <c r="AP960" s="11"/>
      <c r="AQ960" s="11"/>
    </row>
    <row r="961" spans="1:43" ht="14.25" customHeight="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1"/>
      <c r="AB961" s="11"/>
      <c r="AC961" s="11"/>
      <c r="AD961" s="11"/>
      <c r="AE961" s="11"/>
      <c r="AF961" s="11"/>
      <c r="AG961" s="11"/>
      <c r="AH961" s="11"/>
      <c r="AI961" s="11"/>
      <c r="AM961" s="11"/>
      <c r="AN961" s="11"/>
      <c r="AO961" s="11"/>
      <c r="AP961" s="11"/>
      <c r="AQ961" s="11"/>
    </row>
    <row r="962" spans="1:43" ht="14.25" customHeight="1">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1"/>
      <c r="AB962" s="11"/>
      <c r="AC962" s="11"/>
      <c r="AD962" s="11"/>
      <c r="AE962" s="11"/>
      <c r="AF962" s="11"/>
      <c r="AG962" s="11"/>
      <c r="AH962" s="11"/>
      <c r="AI962" s="11"/>
      <c r="AM962" s="11"/>
      <c r="AN962" s="11"/>
      <c r="AO962" s="11"/>
      <c r="AP962" s="11"/>
      <c r="AQ962" s="11"/>
    </row>
    <row r="963" spans="1:43" ht="14.25" customHeight="1">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1"/>
      <c r="AB963" s="11"/>
      <c r="AC963" s="11"/>
      <c r="AD963" s="11"/>
      <c r="AE963" s="11"/>
      <c r="AF963" s="11"/>
      <c r="AG963" s="11"/>
      <c r="AH963" s="11"/>
      <c r="AI963" s="11"/>
      <c r="AM963" s="11"/>
      <c r="AN963" s="11"/>
      <c r="AO963" s="11"/>
      <c r="AP963" s="11"/>
      <c r="AQ963" s="11"/>
    </row>
    <row r="964" spans="1:43" ht="14.25" customHeight="1">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1"/>
      <c r="AB964" s="11"/>
      <c r="AC964" s="11"/>
      <c r="AD964" s="11"/>
      <c r="AE964" s="11"/>
      <c r="AF964" s="11"/>
      <c r="AG964" s="11"/>
      <c r="AH964" s="11"/>
      <c r="AI964" s="11"/>
      <c r="AM964" s="11"/>
      <c r="AN964" s="11"/>
      <c r="AO964" s="11"/>
      <c r="AP964" s="11"/>
      <c r="AQ964" s="11"/>
    </row>
    <row r="965" spans="1:43" ht="14.25" customHeight="1">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1"/>
      <c r="AB965" s="11"/>
      <c r="AC965" s="11"/>
      <c r="AD965" s="11"/>
      <c r="AE965" s="11"/>
      <c r="AF965" s="11"/>
      <c r="AG965" s="11"/>
      <c r="AH965" s="11"/>
      <c r="AI965" s="11"/>
      <c r="AM965" s="11"/>
      <c r="AN965" s="11"/>
      <c r="AO965" s="11"/>
      <c r="AP965" s="11"/>
      <c r="AQ965" s="11"/>
    </row>
    <row r="966" spans="1:43" ht="14.25" customHeight="1">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1"/>
      <c r="AB966" s="11"/>
      <c r="AC966" s="11"/>
      <c r="AD966" s="11"/>
      <c r="AE966" s="11"/>
      <c r="AF966" s="11"/>
      <c r="AG966" s="11"/>
      <c r="AH966" s="11"/>
      <c r="AI966" s="11"/>
      <c r="AM966" s="11"/>
      <c r="AN966" s="11"/>
      <c r="AO966" s="11"/>
      <c r="AP966" s="11"/>
      <c r="AQ966" s="11"/>
    </row>
    <row r="967" spans="1:43" ht="14.25" customHeight="1">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1"/>
      <c r="AB967" s="11"/>
      <c r="AC967" s="11"/>
      <c r="AD967" s="11"/>
      <c r="AE967" s="11"/>
      <c r="AF967" s="11"/>
      <c r="AG967" s="11"/>
      <c r="AH967" s="11"/>
      <c r="AI967" s="11"/>
      <c r="AM967" s="11"/>
      <c r="AN967" s="11"/>
      <c r="AO967" s="11"/>
      <c r="AP967" s="11"/>
      <c r="AQ967" s="11"/>
    </row>
    <row r="968" spans="1:43" ht="14.25" customHeight="1">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1"/>
      <c r="AB968" s="11"/>
      <c r="AC968" s="11"/>
      <c r="AD968" s="11"/>
      <c r="AE968" s="11"/>
      <c r="AF968" s="11"/>
      <c r="AG968" s="11"/>
      <c r="AH968" s="11"/>
      <c r="AI968" s="11"/>
      <c r="AM968" s="11"/>
      <c r="AN968" s="11"/>
      <c r="AO968" s="11"/>
      <c r="AP968" s="11"/>
      <c r="AQ968" s="11"/>
    </row>
    <row r="969" spans="1:43" ht="14.25" customHeight="1">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1"/>
      <c r="AB969" s="11"/>
      <c r="AC969" s="11"/>
      <c r="AD969" s="11"/>
      <c r="AE969" s="11"/>
      <c r="AF969" s="11"/>
      <c r="AG969" s="11"/>
      <c r="AH969" s="11"/>
      <c r="AI969" s="11"/>
      <c r="AM969" s="11"/>
      <c r="AN969" s="11"/>
      <c r="AO969" s="11"/>
      <c r="AP969" s="11"/>
      <c r="AQ969" s="11"/>
    </row>
    <row r="970" spans="1:43" ht="14.25" customHeight="1">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1"/>
      <c r="AB970" s="11"/>
      <c r="AC970" s="11"/>
      <c r="AD970" s="11"/>
      <c r="AE970" s="11"/>
      <c r="AF970" s="11"/>
      <c r="AG970" s="11"/>
      <c r="AH970" s="11"/>
      <c r="AI970" s="11"/>
      <c r="AM970" s="11"/>
      <c r="AN970" s="11"/>
      <c r="AO970" s="11"/>
      <c r="AP970" s="11"/>
      <c r="AQ970" s="11"/>
    </row>
    <row r="971" spans="1:43" ht="14.25" customHeight="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1"/>
      <c r="AB971" s="11"/>
      <c r="AC971" s="11"/>
      <c r="AD971" s="11"/>
      <c r="AE971" s="11"/>
      <c r="AF971" s="11"/>
      <c r="AG971" s="11"/>
      <c r="AH971" s="11"/>
      <c r="AI971" s="11"/>
      <c r="AM971" s="11"/>
      <c r="AN971" s="11"/>
      <c r="AO971" s="11"/>
      <c r="AP971" s="11"/>
      <c r="AQ971" s="11"/>
    </row>
    <row r="972" spans="1:43" ht="14.25" customHeight="1">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1"/>
      <c r="AB972" s="11"/>
      <c r="AC972" s="11"/>
      <c r="AD972" s="11"/>
      <c r="AE972" s="11"/>
      <c r="AF972" s="11"/>
      <c r="AG972" s="11"/>
      <c r="AH972" s="11"/>
      <c r="AI972" s="11"/>
      <c r="AM972" s="11"/>
      <c r="AN972" s="11"/>
      <c r="AO972" s="11"/>
      <c r="AP972" s="11"/>
      <c r="AQ972" s="11"/>
    </row>
    <row r="973" spans="1:43" ht="14.25" customHeight="1">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1"/>
      <c r="AB973" s="11"/>
      <c r="AC973" s="11"/>
      <c r="AD973" s="11"/>
      <c r="AE973" s="11"/>
      <c r="AF973" s="11"/>
      <c r="AG973" s="11"/>
      <c r="AH973" s="11"/>
      <c r="AI973" s="11"/>
      <c r="AM973" s="11"/>
      <c r="AN973" s="11"/>
      <c r="AO973" s="11"/>
      <c r="AP973" s="11"/>
      <c r="AQ973" s="11"/>
    </row>
    <row r="974" spans="1:43" ht="14.25" customHeight="1">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1"/>
      <c r="AB974" s="11"/>
      <c r="AC974" s="11"/>
      <c r="AD974" s="11"/>
      <c r="AE974" s="11"/>
      <c r="AF974" s="11"/>
      <c r="AG974" s="11"/>
      <c r="AH974" s="11"/>
      <c r="AI974" s="11"/>
      <c r="AM974" s="11"/>
      <c r="AN974" s="11"/>
      <c r="AO974" s="11"/>
      <c r="AP974" s="11"/>
      <c r="AQ974" s="11"/>
    </row>
    <row r="975" spans="1:43" ht="14.25" customHeight="1">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1"/>
      <c r="AB975" s="11"/>
      <c r="AC975" s="11"/>
      <c r="AD975" s="11"/>
      <c r="AE975" s="11"/>
      <c r="AF975" s="11"/>
      <c r="AG975" s="11"/>
      <c r="AH975" s="11"/>
      <c r="AI975" s="11"/>
      <c r="AM975" s="11"/>
      <c r="AN975" s="11"/>
      <c r="AO975" s="11"/>
      <c r="AP975" s="11"/>
      <c r="AQ975" s="11"/>
    </row>
    <row r="976" spans="1:43" ht="14.25" customHeight="1">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1"/>
      <c r="AB976" s="11"/>
      <c r="AC976" s="11"/>
      <c r="AD976" s="11"/>
      <c r="AE976" s="11"/>
      <c r="AF976" s="11"/>
      <c r="AG976" s="11"/>
      <c r="AH976" s="11"/>
      <c r="AI976" s="11"/>
      <c r="AM976" s="11"/>
      <c r="AN976" s="11"/>
      <c r="AO976" s="11"/>
      <c r="AP976" s="11"/>
      <c r="AQ976" s="11"/>
    </row>
    <row r="977" spans="1:43" ht="14.25" customHeight="1">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1"/>
      <c r="AB977" s="11"/>
      <c r="AC977" s="11"/>
      <c r="AD977" s="11"/>
      <c r="AE977" s="11"/>
      <c r="AF977" s="11"/>
      <c r="AG977" s="11"/>
      <c r="AH977" s="11"/>
      <c r="AI977" s="11"/>
      <c r="AM977" s="11"/>
      <c r="AN977" s="11"/>
      <c r="AO977" s="11"/>
      <c r="AP977" s="11"/>
      <c r="AQ977" s="11"/>
    </row>
    <row r="978" spans="1:43" ht="14.25" customHeight="1">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1"/>
      <c r="AB978" s="11"/>
      <c r="AC978" s="11"/>
      <c r="AD978" s="11"/>
      <c r="AE978" s="11"/>
      <c r="AF978" s="11"/>
      <c r="AG978" s="11"/>
      <c r="AH978" s="11"/>
      <c r="AI978" s="11"/>
      <c r="AM978" s="11"/>
      <c r="AN978" s="11"/>
      <c r="AO978" s="11"/>
      <c r="AP978" s="11"/>
      <c r="AQ978" s="11"/>
    </row>
    <row r="979" spans="1:43" ht="14.25" customHeight="1">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1"/>
      <c r="AB979" s="11"/>
      <c r="AC979" s="11"/>
      <c r="AD979" s="11"/>
      <c r="AE979" s="11"/>
      <c r="AF979" s="11"/>
      <c r="AG979" s="11"/>
      <c r="AH979" s="11"/>
      <c r="AI979" s="11"/>
      <c r="AM979" s="11"/>
      <c r="AN979" s="11"/>
      <c r="AO979" s="11"/>
      <c r="AP979" s="11"/>
      <c r="AQ979" s="11"/>
    </row>
    <row r="980" spans="1:43" ht="14.25" customHeight="1">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1"/>
      <c r="AB980" s="11"/>
      <c r="AC980" s="11"/>
      <c r="AD980" s="11"/>
      <c r="AE980" s="11"/>
      <c r="AF980" s="11"/>
      <c r="AG980" s="11"/>
      <c r="AH980" s="11"/>
      <c r="AI980" s="11"/>
      <c r="AM980" s="11"/>
      <c r="AN980" s="11"/>
      <c r="AO980" s="11"/>
      <c r="AP980" s="11"/>
      <c r="AQ980" s="11"/>
    </row>
    <row r="981" spans="1:43" ht="14.25" customHeight="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c r="AA981" s="11"/>
      <c r="AB981" s="11"/>
      <c r="AC981" s="11"/>
      <c r="AD981" s="11"/>
      <c r="AE981" s="11"/>
      <c r="AF981" s="11"/>
      <c r="AG981" s="11"/>
      <c r="AH981" s="11"/>
      <c r="AI981" s="11"/>
      <c r="AM981" s="11"/>
      <c r="AN981" s="11"/>
      <c r="AO981" s="11"/>
      <c r="AP981" s="11"/>
      <c r="AQ981" s="11"/>
    </row>
    <row r="982" spans="1:43" ht="14.25" customHeight="1">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c r="AA982" s="11"/>
      <c r="AB982" s="11"/>
      <c r="AC982" s="11"/>
      <c r="AD982" s="11"/>
      <c r="AE982" s="11"/>
      <c r="AF982" s="11"/>
      <c r="AG982" s="11"/>
      <c r="AH982" s="11"/>
      <c r="AI982" s="11"/>
      <c r="AM982" s="11"/>
      <c r="AN982" s="11"/>
      <c r="AO982" s="11"/>
      <c r="AP982" s="11"/>
      <c r="AQ982" s="11"/>
    </row>
    <row r="983" spans="1:43" ht="14.25" customHeight="1">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c r="AA983" s="11"/>
      <c r="AB983" s="11"/>
      <c r="AC983" s="11"/>
      <c r="AD983" s="11"/>
      <c r="AE983" s="11"/>
      <c r="AF983" s="11"/>
      <c r="AG983" s="11"/>
      <c r="AH983" s="11"/>
      <c r="AI983" s="11"/>
      <c r="AM983" s="11"/>
      <c r="AN983" s="11"/>
      <c r="AO983" s="11"/>
      <c r="AP983" s="11"/>
      <c r="AQ983" s="11"/>
    </row>
    <row r="984" spans="1:43" ht="14.25" customHeight="1">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c r="AA984" s="11"/>
      <c r="AB984" s="11"/>
      <c r="AC984" s="11"/>
      <c r="AD984" s="11"/>
      <c r="AE984" s="11"/>
      <c r="AF984" s="11"/>
      <c r="AG984" s="11"/>
      <c r="AH984" s="11"/>
      <c r="AI984" s="11"/>
      <c r="AM984" s="11"/>
      <c r="AN984" s="11"/>
      <c r="AO984" s="11"/>
      <c r="AP984" s="11"/>
      <c r="AQ984" s="11"/>
    </row>
    <row r="985" spans="1:43" ht="14.25" customHeight="1">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c r="AA985" s="11"/>
      <c r="AB985" s="11"/>
      <c r="AC985" s="11"/>
      <c r="AD985" s="11"/>
      <c r="AE985" s="11"/>
      <c r="AF985" s="11"/>
      <c r="AG985" s="11"/>
      <c r="AH985" s="11"/>
      <c r="AI985" s="11"/>
      <c r="AM985" s="11"/>
      <c r="AN985" s="11"/>
      <c r="AO985" s="11"/>
      <c r="AP985" s="11"/>
      <c r="AQ985" s="11"/>
    </row>
    <row r="986" spans="1:43" ht="14.25" customHeight="1">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c r="AA986" s="11"/>
      <c r="AB986" s="11"/>
      <c r="AC986" s="11"/>
      <c r="AD986" s="11"/>
      <c r="AE986" s="11"/>
      <c r="AF986" s="11"/>
      <c r="AG986" s="11"/>
      <c r="AH986" s="11"/>
      <c r="AI986" s="11"/>
      <c r="AM986" s="11"/>
      <c r="AN986" s="11"/>
      <c r="AO986" s="11"/>
      <c r="AP986" s="11"/>
      <c r="AQ986" s="11"/>
    </row>
    <row r="987" spans="1:43" ht="14.25" customHeight="1">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c r="AA987" s="11"/>
      <c r="AB987" s="11"/>
      <c r="AC987" s="11"/>
      <c r="AD987" s="11"/>
      <c r="AE987" s="11"/>
      <c r="AF987" s="11"/>
      <c r="AG987" s="11"/>
      <c r="AH987" s="11"/>
      <c r="AI987" s="11"/>
      <c r="AM987" s="11"/>
      <c r="AN987" s="11"/>
      <c r="AO987" s="11"/>
      <c r="AP987" s="11"/>
      <c r="AQ987" s="11"/>
    </row>
    <row r="988" spans="1:43" ht="14.25" customHeight="1">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c r="AA988" s="11"/>
      <c r="AB988" s="11"/>
      <c r="AC988" s="11"/>
      <c r="AD988" s="11"/>
      <c r="AE988" s="11"/>
      <c r="AF988" s="11"/>
      <c r="AG988" s="11"/>
      <c r="AH988" s="11"/>
      <c r="AI988" s="11"/>
      <c r="AM988" s="11"/>
      <c r="AN988" s="11"/>
      <c r="AO988" s="11"/>
      <c r="AP988" s="11"/>
      <c r="AQ988" s="11"/>
    </row>
    <row r="989" spans="1:43" ht="14.25" customHeight="1">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c r="AA989" s="11"/>
      <c r="AB989" s="11"/>
      <c r="AC989" s="11"/>
      <c r="AD989" s="11"/>
      <c r="AE989" s="11"/>
      <c r="AF989" s="11"/>
      <c r="AG989" s="11"/>
      <c r="AH989" s="11"/>
      <c r="AI989" s="11"/>
      <c r="AM989" s="11"/>
      <c r="AN989" s="11"/>
      <c r="AO989" s="11"/>
      <c r="AP989" s="11"/>
      <c r="AQ989" s="11"/>
    </row>
    <row r="990" spans="1:43" ht="14.25" customHeight="1">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c r="AA990" s="11"/>
      <c r="AB990" s="11"/>
      <c r="AC990" s="11"/>
      <c r="AD990" s="11"/>
      <c r="AE990" s="11"/>
      <c r="AF990" s="11"/>
      <c r="AG990" s="11"/>
      <c r="AH990" s="11"/>
      <c r="AI990" s="11"/>
      <c r="AM990" s="11"/>
      <c r="AN990" s="11"/>
      <c r="AO990" s="11"/>
      <c r="AP990" s="11"/>
      <c r="AQ990" s="11"/>
    </row>
    <row r="991" spans="1:43" ht="14.25" customHeight="1">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c r="AA991" s="11"/>
      <c r="AB991" s="11"/>
      <c r="AC991" s="11"/>
      <c r="AD991" s="11"/>
      <c r="AE991" s="11"/>
      <c r="AF991" s="11"/>
      <c r="AG991" s="11"/>
      <c r="AH991" s="11"/>
      <c r="AI991" s="11"/>
      <c r="AM991" s="11"/>
      <c r="AN991" s="11"/>
      <c r="AO991" s="11"/>
      <c r="AP991" s="11"/>
      <c r="AQ991" s="11"/>
    </row>
    <row r="992" spans="1:43" ht="14.25" customHeight="1">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c r="AA992" s="11"/>
      <c r="AB992" s="11"/>
      <c r="AC992" s="11"/>
      <c r="AD992" s="11"/>
      <c r="AE992" s="11"/>
      <c r="AF992" s="11"/>
      <c r="AG992" s="11"/>
      <c r="AH992" s="11"/>
      <c r="AI992" s="11"/>
      <c r="AM992" s="11"/>
      <c r="AN992" s="11"/>
      <c r="AO992" s="11"/>
      <c r="AP992" s="11"/>
      <c r="AQ992" s="11"/>
    </row>
    <row r="993" spans="1:43" ht="14.25" customHeight="1">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c r="AA993" s="11"/>
      <c r="AB993" s="11"/>
      <c r="AC993" s="11"/>
      <c r="AD993" s="11"/>
      <c r="AE993" s="11"/>
      <c r="AF993" s="11"/>
      <c r="AG993" s="11"/>
      <c r="AH993" s="11"/>
      <c r="AI993" s="11"/>
      <c r="AM993" s="11"/>
      <c r="AN993" s="11"/>
      <c r="AO993" s="11"/>
      <c r="AP993" s="11"/>
      <c r="AQ993" s="11"/>
    </row>
    <row r="994" spans="1:43" ht="14.25" customHeight="1">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c r="AA994" s="11"/>
      <c r="AB994" s="11"/>
      <c r="AC994" s="11"/>
      <c r="AD994" s="11"/>
      <c r="AE994" s="11"/>
      <c r="AF994" s="11"/>
      <c r="AG994" s="11"/>
      <c r="AH994" s="11"/>
      <c r="AI994" s="11"/>
      <c r="AM994" s="11"/>
      <c r="AN994" s="11"/>
      <c r="AO994" s="11"/>
      <c r="AP994" s="11"/>
      <c r="AQ994" s="11"/>
    </row>
    <row r="995" spans="1:43" ht="14.25" customHeight="1">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c r="AA995" s="11"/>
      <c r="AB995" s="11"/>
      <c r="AC995" s="11"/>
      <c r="AD995" s="11"/>
      <c r="AE995" s="11"/>
      <c r="AF995" s="11"/>
      <c r="AG995" s="11"/>
      <c r="AH995" s="11"/>
      <c r="AI995" s="11"/>
      <c r="AM995" s="11"/>
      <c r="AN995" s="11"/>
      <c r="AO995" s="11"/>
      <c r="AP995" s="11"/>
      <c r="AQ995" s="11"/>
    </row>
    <row r="996" spans="1:43" ht="14.25" customHeight="1">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c r="AA996" s="11"/>
      <c r="AB996" s="11"/>
      <c r="AC996" s="11"/>
      <c r="AD996" s="11"/>
      <c r="AE996" s="11"/>
      <c r="AF996" s="11"/>
      <c r="AG996" s="11"/>
      <c r="AH996" s="11"/>
      <c r="AI996" s="11"/>
      <c r="AM996" s="11"/>
      <c r="AN996" s="11"/>
      <c r="AO996" s="11"/>
      <c r="AP996" s="11"/>
      <c r="AQ996" s="11"/>
    </row>
    <row r="997" spans="1:43" ht="14.25" customHeight="1">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c r="AA997" s="11"/>
      <c r="AB997" s="11"/>
      <c r="AC997" s="11"/>
      <c r="AD997" s="11"/>
      <c r="AE997" s="11"/>
      <c r="AF997" s="11"/>
      <c r="AG997" s="11"/>
      <c r="AH997" s="11"/>
      <c r="AI997" s="11"/>
      <c r="AM997" s="11"/>
      <c r="AN997" s="11"/>
      <c r="AO997" s="11"/>
      <c r="AP997" s="11"/>
      <c r="AQ997" s="11"/>
    </row>
    <row r="998" spans="1:43" ht="14.25" customHeight="1">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c r="AA998" s="11"/>
      <c r="AB998" s="11"/>
      <c r="AC998" s="11"/>
      <c r="AD998" s="11"/>
      <c r="AE998" s="11"/>
      <c r="AF998" s="11"/>
      <c r="AG998" s="11"/>
      <c r="AH998" s="11"/>
      <c r="AI998" s="11"/>
      <c r="AM998" s="11"/>
      <c r="AN998" s="11"/>
      <c r="AO998" s="11"/>
      <c r="AP998" s="11"/>
      <c r="AQ998" s="11"/>
    </row>
    <row r="999" spans="1:43" ht="14.25" customHeight="1">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c r="AA999" s="11"/>
      <c r="AB999" s="11"/>
      <c r="AC999" s="11"/>
      <c r="AD999" s="11"/>
      <c r="AE999" s="11"/>
      <c r="AF999" s="11"/>
      <c r="AG999" s="11"/>
      <c r="AH999" s="11"/>
      <c r="AI999" s="11"/>
      <c r="AM999" s="11"/>
      <c r="AN999" s="11"/>
      <c r="AO999" s="11"/>
      <c r="AP999" s="11"/>
      <c r="AQ999" s="11"/>
    </row>
    <row r="1000" spans="1:43" ht="14.25" customHeight="1">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c r="AA1000" s="11"/>
      <c r="AB1000" s="11"/>
      <c r="AC1000" s="11"/>
      <c r="AD1000" s="11"/>
      <c r="AE1000" s="11"/>
      <c r="AF1000" s="11"/>
      <c r="AG1000" s="11"/>
      <c r="AH1000" s="11"/>
      <c r="AI1000" s="11"/>
      <c r="AM1000" s="11"/>
      <c r="AN1000" s="11"/>
      <c r="AO1000" s="11"/>
      <c r="AP1000" s="11"/>
      <c r="AQ1000" s="11"/>
    </row>
    <row r="1001" spans="1:43" ht="14.25" customHeight="1">
      <c r="A1001" s="11"/>
      <c r="B1001" s="11"/>
      <c r="C1001" s="11"/>
      <c r="D1001" s="11"/>
      <c r="E1001" s="11"/>
      <c r="F1001" s="11"/>
      <c r="G1001" s="11"/>
      <c r="H1001" s="11"/>
      <c r="I1001" s="11"/>
      <c r="J1001" s="11"/>
      <c r="K1001" s="11"/>
      <c r="L1001" s="11"/>
      <c r="M1001" s="11"/>
      <c r="N1001" s="11"/>
      <c r="O1001" s="11"/>
      <c r="P1001" s="11"/>
      <c r="Q1001" s="11"/>
      <c r="R1001" s="11"/>
      <c r="S1001" s="11"/>
      <c r="T1001" s="11"/>
      <c r="U1001" s="11"/>
      <c r="V1001" s="11"/>
      <c r="W1001" s="11"/>
      <c r="X1001" s="11"/>
      <c r="Y1001" s="11"/>
      <c r="Z1001" s="11"/>
      <c r="AA1001" s="11"/>
      <c r="AB1001" s="11"/>
      <c r="AC1001" s="11"/>
      <c r="AD1001" s="11"/>
      <c r="AE1001" s="11"/>
      <c r="AF1001" s="11"/>
      <c r="AG1001" s="11"/>
      <c r="AH1001" s="11"/>
      <c r="AI1001" s="11"/>
      <c r="AM1001" s="11"/>
      <c r="AN1001" s="11"/>
      <c r="AO1001" s="11"/>
      <c r="AP1001" s="11"/>
      <c r="AQ1001" s="11"/>
    </row>
  </sheetData>
  <mergeCells count="12">
    <mergeCell ref="A1:J1"/>
    <mergeCell ref="E3:H3"/>
    <mergeCell ref="Q3:T3"/>
    <mergeCell ref="AD3:AG3"/>
    <mergeCell ref="AN3:AP3"/>
    <mergeCell ref="AA3:AC3"/>
    <mergeCell ref="AA2:AI2"/>
    <mergeCell ref="AN2:AR2"/>
    <mergeCell ref="N2:V2"/>
    <mergeCell ref="N3:P3"/>
    <mergeCell ref="B2:J2"/>
    <mergeCell ref="B3:D3"/>
  </mergeCells>
  <pageMargins left="0.7" right="0.7" top="0.75" bottom="0.75" header="0" footer="0"/>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1000"/>
  <sheetViews>
    <sheetView workbookViewId="0">
      <selection sqref="A1:H1"/>
    </sheetView>
  </sheetViews>
  <sheetFormatPr defaultColWidth="12.59765625" defaultRowHeight="15" customHeight="1"/>
  <cols>
    <col min="1" max="1" width="41.09765625" customWidth="1"/>
    <col min="2" max="2" width="4.09765625" customWidth="1"/>
    <col min="3" max="3" width="19" customWidth="1"/>
    <col min="4" max="6" width="7.69921875" customWidth="1"/>
    <col min="7" max="7" width="9.69921875" customWidth="1"/>
    <col min="8" max="8" width="7.69921875" customWidth="1"/>
    <col min="9" max="9" width="18.3984375" customWidth="1"/>
    <col min="10" max="11" width="7.59765625" customWidth="1"/>
    <col min="12" max="12" width="31.09765625" customWidth="1"/>
    <col min="13" max="13" width="38.8984375" customWidth="1"/>
    <col min="14" max="15" width="7.59765625" customWidth="1"/>
    <col min="16" max="17" width="7.69921875" customWidth="1"/>
    <col min="18" max="18" width="11.09765625" customWidth="1"/>
    <col min="19" max="19" width="7.69921875" customWidth="1"/>
    <col min="20" max="20" width="8.5" customWidth="1"/>
    <col min="21" max="22" width="18.3984375" customWidth="1"/>
    <col min="23" max="23" width="34.69921875" customWidth="1"/>
    <col min="24" max="25" width="7.59765625" customWidth="1"/>
    <col min="26" max="26" width="10.5" customWidth="1"/>
    <col min="27" max="27" width="7.19921875" customWidth="1"/>
    <col min="28" max="30" width="7.69921875" customWidth="1"/>
    <col min="31" max="31" width="22.59765625" customWidth="1"/>
    <col min="32" max="35" width="7.59765625" customWidth="1"/>
    <col min="36" max="38" width="9.59765625" customWidth="1"/>
    <col min="39" max="42" width="7.69921875" customWidth="1"/>
  </cols>
  <sheetData>
    <row r="1" spans="1:42" ht="14.25" customHeight="1">
      <c r="A1" s="158" t="s">
        <v>3924</v>
      </c>
      <c r="B1" s="159"/>
      <c r="C1" s="159"/>
      <c r="D1" s="159"/>
      <c r="E1" s="159"/>
      <c r="F1" s="159"/>
      <c r="G1" s="159"/>
      <c r="H1" s="159"/>
      <c r="I1" s="11"/>
      <c r="L1" s="32"/>
      <c r="M1" s="11"/>
      <c r="P1" s="11"/>
      <c r="Q1" s="11"/>
      <c r="R1" s="11"/>
      <c r="S1" s="11"/>
      <c r="T1" s="11"/>
      <c r="U1" s="11"/>
      <c r="V1" s="11"/>
      <c r="W1" s="11"/>
      <c r="Z1" s="11"/>
      <c r="AA1" s="11"/>
      <c r="AB1" s="11"/>
      <c r="AC1" s="11"/>
      <c r="AD1" s="11"/>
      <c r="AE1" s="11"/>
      <c r="AJ1" s="32"/>
      <c r="AK1" s="32"/>
      <c r="AL1" s="32"/>
      <c r="AM1" s="32"/>
      <c r="AN1" s="32"/>
      <c r="AO1" s="32"/>
      <c r="AP1" s="32"/>
    </row>
    <row r="2" spans="1:42" ht="14.25" customHeight="1">
      <c r="A2" s="11"/>
      <c r="B2" s="11"/>
      <c r="C2" s="11"/>
      <c r="D2" s="158" t="s">
        <v>3833</v>
      </c>
      <c r="E2" s="159"/>
      <c r="F2" s="158" t="s">
        <v>3854</v>
      </c>
      <c r="G2" s="159"/>
      <c r="H2" s="33"/>
      <c r="I2" s="11"/>
      <c r="L2" s="32"/>
      <c r="M2" s="11"/>
      <c r="P2" s="158" t="s">
        <v>3834</v>
      </c>
      <c r="Q2" s="159"/>
      <c r="R2" s="10" t="s">
        <v>3925</v>
      </c>
      <c r="S2" s="10"/>
      <c r="T2" s="10"/>
      <c r="U2" s="11"/>
      <c r="V2" s="11"/>
      <c r="W2" s="10"/>
      <c r="Z2" s="158" t="s">
        <v>3835</v>
      </c>
      <c r="AA2" s="159"/>
      <c r="AB2" s="10"/>
      <c r="AC2" s="10" t="s">
        <v>3854</v>
      </c>
      <c r="AD2" s="10"/>
      <c r="AE2" s="11"/>
      <c r="AJ2" s="32"/>
      <c r="AK2" s="32"/>
      <c r="AL2" s="34"/>
      <c r="AM2" s="32"/>
      <c r="AN2" s="16"/>
      <c r="AO2" s="16"/>
      <c r="AP2" s="16"/>
    </row>
    <row r="3" spans="1:42" ht="14.25" customHeight="1">
      <c r="A3" s="10" t="s">
        <v>3849</v>
      </c>
      <c r="B3" s="11"/>
      <c r="C3" s="11"/>
      <c r="D3" s="10" t="s">
        <v>3161</v>
      </c>
      <c r="E3" s="10" t="s">
        <v>3850</v>
      </c>
      <c r="F3" s="10" t="s">
        <v>3161</v>
      </c>
      <c r="G3" s="10" t="s">
        <v>3850</v>
      </c>
      <c r="H3" s="10" t="s">
        <v>3856</v>
      </c>
      <c r="I3" s="10" t="s">
        <v>3857</v>
      </c>
      <c r="L3" s="32"/>
      <c r="M3" s="10" t="s">
        <v>49</v>
      </c>
      <c r="P3" s="10" t="s">
        <v>3161</v>
      </c>
      <c r="Q3" s="10" t="s">
        <v>3850</v>
      </c>
      <c r="R3" s="10" t="s">
        <v>3161</v>
      </c>
      <c r="S3" s="10" t="s">
        <v>3850</v>
      </c>
      <c r="T3" s="10" t="s">
        <v>3856</v>
      </c>
      <c r="U3" s="10" t="s">
        <v>3857</v>
      </c>
      <c r="V3" s="10"/>
      <c r="W3" s="10" t="s">
        <v>3849</v>
      </c>
      <c r="Z3" s="10" t="s">
        <v>3161</v>
      </c>
      <c r="AA3" s="10" t="s">
        <v>3850</v>
      </c>
      <c r="AB3" s="10" t="s">
        <v>3161</v>
      </c>
      <c r="AC3" s="10" t="s">
        <v>3850</v>
      </c>
      <c r="AD3" s="10" t="s">
        <v>3856</v>
      </c>
      <c r="AE3" s="10" t="s">
        <v>3857</v>
      </c>
      <c r="AF3" s="11"/>
      <c r="AG3" s="11"/>
      <c r="AH3" s="11"/>
      <c r="AJ3" s="32"/>
      <c r="AK3" s="35"/>
      <c r="AL3" s="32"/>
      <c r="AM3" s="32"/>
      <c r="AN3" s="16"/>
      <c r="AO3" s="16"/>
      <c r="AP3" s="16"/>
    </row>
    <row r="4" spans="1:42" ht="14.25" customHeight="1">
      <c r="A4" s="11" t="s">
        <v>105</v>
      </c>
      <c r="B4" s="11" t="s">
        <v>77</v>
      </c>
      <c r="C4" s="11" t="s">
        <v>106</v>
      </c>
      <c r="D4" s="11">
        <v>0.44424035679248702</v>
      </c>
      <c r="E4" s="24">
        <v>3.91836498989287E-5</v>
      </c>
      <c r="F4" s="18">
        <v>0.94802331001620899</v>
      </c>
      <c r="G4" s="18">
        <v>1.6536015515790299E-53</v>
      </c>
      <c r="H4" s="18" t="s">
        <v>3861</v>
      </c>
      <c r="I4" s="11" t="s">
        <v>3862</v>
      </c>
      <c r="L4" s="32"/>
      <c r="M4" s="11" t="s">
        <v>110</v>
      </c>
      <c r="N4" s="22" t="s">
        <v>77</v>
      </c>
      <c r="O4" s="22" t="s">
        <v>108</v>
      </c>
      <c r="P4" s="11">
        <v>0.193356200892493</v>
      </c>
      <c r="Q4" s="24">
        <v>1.0209368581454501E-6</v>
      </c>
      <c r="R4" s="11">
        <v>0.24381560318760601</v>
      </c>
      <c r="S4" s="11">
        <v>1.02350944674131E-27</v>
      </c>
      <c r="T4" s="11" t="s">
        <v>3861</v>
      </c>
      <c r="U4" s="11" t="s">
        <v>3864</v>
      </c>
      <c r="V4" s="11"/>
      <c r="W4" s="11" t="s">
        <v>299</v>
      </c>
      <c r="X4" s="22" t="s">
        <v>77</v>
      </c>
      <c r="Y4" s="22" t="s">
        <v>300</v>
      </c>
      <c r="Z4" s="11">
        <v>0.22203199894046</v>
      </c>
      <c r="AA4" s="24">
        <v>1.00896381388841E-8</v>
      </c>
      <c r="AB4" s="11">
        <v>-3.7912422945248797E-2</v>
      </c>
      <c r="AC4" s="11">
        <v>9.7859868941004499E-2</v>
      </c>
      <c r="AD4" s="11" t="s">
        <v>3861</v>
      </c>
      <c r="AE4" s="11" t="s">
        <v>3926</v>
      </c>
      <c r="AF4" s="11"/>
      <c r="AG4" s="11"/>
      <c r="AH4" s="11"/>
      <c r="AJ4" s="32"/>
      <c r="AK4" s="32"/>
      <c r="AL4" s="36"/>
      <c r="AM4" s="32"/>
      <c r="AN4" s="32"/>
      <c r="AO4" s="32"/>
      <c r="AP4" s="36"/>
    </row>
    <row r="5" spans="1:42" ht="14.25" customHeight="1">
      <c r="A5" s="11" t="s">
        <v>107</v>
      </c>
      <c r="B5" s="11" t="s">
        <v>77</v>
      </c>
      <c r="C5" s="11" t="s">
        <v>108</v>
      </c>
      <c r="D5" s="11">
        <v>0.46405611245978401</v>
      </c>
      <c r="E5" s="24">
        <v>3.2778403477206402E-5</v>
      </c>
      <c r="F5" s="18">
        <v>0.86579171850204295</v>
      </c>
      <c r="G5" s="18">
        <v>2.2819108293507E-46</v>
      </c>
      <c r="H5" s="18" t="s">
        <v>3861</v>
      </c>
      <c r="I5" s="11" t="s">
        <v>3862</v>
      </c>
      <c r="L5" s="32"/>
      <c r="M5" s="11" t="s">
        <v>112</v>
      </c>
      <c r="N5" s="22" t="s">
        <v>77</v>
      </c>
      <c r="O5" s="22" t="s">
        <v>108</v>
      </c>
      <c r="P5" s="11">
        <v>0.172329076326773</v>
      </c>
      <c r="Q5" s="24">
        <v>2.4939790499482299E-5</v>
      </c>
      <c r="R5" s="11">
        <v>0.20780113838620501</v>
      </c>
      <c r="S5" s="11">
        <v>2.0347368233255699E-19</v>
      </c>
      <c r="T5" s="11" t="s">
        <v>3861</v>
      </c>
      <c r="U5" s="11" t="s">
        <v>3864</v>
      </c>
      <c r="V5" s="11"/>
      <c r="W5" s="11" t="s">
        <v>305</v>
      </c>
      <c r="X5" s="22" t="s">
        <v>77</v>
      </c>
      <c r="Y5" s="22" t="s">
        <v>300</v>
      </c>
      <c r="Z5" s="11">
        <v>0.22204652859787899</v>
      </c>
      <c r="AA5" s="24">
        <v>1.9740220603225899E-8</v>
      </c>
      <c r="AB5" s="11">
        <v>-2.7225242062764599E-2</v>
      </c>
      <c r="AC5" s="11">
        <v>0.24389944019339699</v>
      </c>
      <c r="AD5" s="11" t="s">
        <v>3861</v>
      </c>
      <c r="AE5" s="11" t="s">
        <v>3863</v>
      </c>
      <c r="AF5" s="11"/>
      <c r="AG5" s="11"/>
      <c r="AH5" s="11"/>
      <c r="AJ5" s="32"/>
      <c r="AK5" s="32"/>
      <c r="AL5" s="36"/>
      <c r="AM5" s="32"/>
      <c r="AN5" s="32"/>
      <c r="AO5" s="32"/>
      <c r="AP5" s="36"/>
    </row>
    <row r="6" spans="1:42" ht="14.25" customHeight="1">
      <c r="A6" s="11" t="s">
        <v>110</v>
      </c>
      <c r="B6" s="11" t="s">
        <v>77</v>
      </c>
      <c r="C6" s="11" t="s">
        <v>108</v>
      </c>
      <c r="D6" s="11">
        <v>0.73015258096831104</v>
      </c>
      <c r="E6" s="24">
        <v>4.0543155796251302E-12</v>
      </c>
      <c r="F6" s="18">
        <v>1.3759713267218101</v>
      </c>
      <c r="G6" s="18">
        <v>5.2741021718455E-131</v>
      </c>
      <c r="H6" s="18" t="s">
        <v>3861</v>
      </c>
      <c r="I6" s="11" t="s">
        <v>3864</v>
      </c>
      <c r="L6" s="32"/>
      <c r="M6" s="11" t="s">
        <v>115</v>
      </c>
      <c r="N6" s="22" t="s">
        <v>77</v>
      </c>
      <c r="O6" s="22" t="s">
        <v>108</v>
      </c>
      <c r="P6" s="11">
        <v>0.20733223162874601</v>
      </c>
      <c r="Q6" s="24">
        <v>4.0344105738072399E-7</v>
      </c>
      <c r="R6" s="11">
        <v>0.35631538984453198</v>
      </c>
      <c r="S6" s="11">
        <v>3.3126235334450397E-54</v>
      </c>
      <c r="T6" s="11" t="s">
        <v>3861</v>
      </c>
      <c r="U6" s="11" t="s">
        <v>3862</v>
      </c>
      <c r="V6" s="11"/>
      <c r="W6" s="11" t="s">
        <v>332</v>
      </c>
      <c r="X6" s="22" t="s">
        <v>77</v>
      </c>
      <c r="Y6" s="22" t="s">
        <v>325</v>
      </c>
      <c r="Z6" s="11">
        <v>0.172021557832778</v>
      </c>
      <c r="AA6" s="24">
        <v>3.2894325690129699E-5</v>
      </c>
      <c r="AB6" s="11">
        <v>0.12864561099837801</v>
      </c>
      <c r="AC6" s="11">
        <v>5.7488853197146702E-8</v>
      </c>
      <c r="AD6" s="11" t="s">
        <v>3927</v>
      </c>
      <c r="AE6" s="11" t="s">
        <v>3878</v>
      </c>
      <c r="AF6" s="11"/>
      <c r="AG6" s="11"/>
      <c r="AH6" s="11"/>
      <c r="AJ6" s="32"/>
      <c r="AK6" s="32"/>
      <c r="AL6" s="36"/>
      <c r="AM6" s="32"/>
      <c r="AN6" s="32"/>
      <c r="AO6" s="32"/>
      <c r="AP6" s="36"/>
    </row>
    <row r="7" spans="1:42" ht="14.25" customHeight="1">
      <c r="A7" s="11" t="s">
        <v>112</v>
      </c>
      <c r="B7" s="11" t="s">
        <v>77</v>
      </c>
      <c r="C7" s="11" t="s">
        <v>108</v>
      </c>
      <c r="D7" s="11">
        <v>0.77769419308796905</v>
      </c>
      <c r="E7" s="24">
        <v>7.63101603553881E-13</v>
      </c>
      <c r="F7" s="18">
        <v>1.54571308418196</v>
      </c>
      <c r="G7" s="18">
        <v>4.2015318434815798E-159</v>
      </c>
      <c r="H7" s="18" t="s">
        <v>3861</v>
      </c>
      <c r="I7" s="11" t="s">
        <v>3864</v>
      </c>
      <c r="L7" s="32"/>
      <c r="M7" s="11" t="s">
        <v>76</v>
      </c>
      <c r="N7" s="22" t="s">
        <v>77</v>
      </c>
      <c r="O7" s="22" t="s">
        <v>78</v>
      </c>
      <c r="P7" s="11">
        <v>0.17337352109006801</v>
      </c>
      <c r="Q7" s="24">
        <v>2.0892925913546799E-5</v>
      </c>
      <c r="R7" s="11">
        <v>0.233159811824319</v>
      </c>
      <c r="S7" s="11">
        <v>3.3823072458217402E-23</v>
      </c>
      <c r="T7" s="11" t="s">
        <v>3861</v>
      </c>
      <c r="U7" s="11" t="s">
        <v>3863</v>
      </c>
      <c r="V7" s="11"/>
      <c r="W7" s="11" t="s">
        <v>1000</v>
      </c>
      <c r="X7" s="22" t="s">
        <v>171</v>
      </c>
      <c r="Y7" s="22" t="s">
        <v>386</v>
      </c>
      <c r="Z7" s="11">
        <v>0.21279625297341201</v>
      </c>
      <c r="AA7" s="24">
        <v>5.51540039443403E-8</v>
      </c>
      <c r="AB7" s="11">
        <v>0.13370895458652701</v>
      </c>
      <c r="AC7" s="11">
        <v>1.30977094489209E-10</v>
      </c>
      <c r="AD7" s="11" t="s">
        <v>3861</v>
      </c>
      <c r="AE7" s="11">
        <v>0</v>
      </c>
      <c r="AF7" s="11"/>
      <c r="AG7" s="11"/>
      <c r="AH7" s="11"/>
      <c r="AJ7" s="32"/>
      <c r="AK7" s="32"/>
      <c r="AL7" s="36"/>
      <c r="AM7" s="32"/>
      <c r="AN7" s="32"/>
      <c r="AO7" s="32"/>
      <c r="AP7" s="36"/>
    </row>
    <row r="8" spans="1:42" ht="14.25" customHeight="1">
      <c r="A8" s="11" t="s">
        <v>113</v>
      </c>
      <c r="B8" s="11" t="s">
        <v>77</v>
      </c>
      <c r="C8" s="11" t="s">
        <v>108</v>
      </c>
      <c r="D8" s="11">
        <v>0.53196279736785701</v>
      </c>
      <c r="E8" s="24">
        <v>2.4291258461961302E-6</v>
      </c>
      <c r="F8" s="18">
        <v>0.96917469844577997</v>
      </c>
      <c r="G8" s="18">
        <v>1.10801423683031E-56</v>
      </c>
      <c r="H8" s="18" t="s">
        <v>3861</v>
      </c>
      <c r="I8" s="11">
        <v>0</v>
      </c>
      <c r="L8" s="32"/>
      <c r="M8" s="11" t="s">
        <v>82</v>
      </c>
      <c r="N8" s="22" t="s">
        <v>77</v>
      </c>
      <c r="O8" s="22" t="s">
        <v>78</v>
      </c>
      <c r="P8" s="11">
        <v>0.18313733065225701</v>
      </c>
      <c r="Q8" s="24">
        <v>2.2131501969261502E-5</v>
      </c>
      <c r="R8" s="11">
        <v>0.38810410502371001</v>
      </c>
      <c r="S8" s="11">
        <v>7.7208458938033494E-64</v>
      </c>
      <c r="T8" s="11" t="s">
        <v>3861</v>
      </c>
      <c r="U8" s="11" t="s">
        <v>3862</v>
      </c>
      <c r="V8" s="11"/>
      <c r="W8" s="11" t="s">
        <v>1711</v>
      </c>
      <c r="X8" s="22" t="s">
        <v>171</v>
      </c>
      <c r="Y8" s="22" t="s">
        <v>386</v>
      </c>
      <c r="Z8" s="11">
        <v>0.17222409270509001</v>
      </c>
      <c r="AA8" s="24">
        <v>2.0700350722865601E-5</v>
      </c>
      <c r="AB8" s="11">
        <v>3.6251013182300701E-2</v>
      </c>
      <c r="AC8" s="11">
        <v>0.12845445994135701</v>
      </c>
      <c r="AD8" s="11" t="s">
        <v>3927</v>
      </c>
      <c r="AE8" s="11">
        <v>0</v>
      </c>
      <c r="AF8" s="11"/>
      <c r="AG8" s="11"/>
      <c r="AH8" s="11"/>
      <c r="AJ8" s="32"/>
      <c r="AK8" s="32"/>
      <c r="AL8" s="36"/>
      <c r="AM8" s="32"/>
      <c r="AN8" s="32"/>
      <c r="AO8" s="32"/>
      <c r="AP8" s="36"/>
    </row>
    <row r="9" spans="1:42" ht="14.25" customHeight="1">
      <c r="A9" s="11" t="s">
        <v>114</v>
      </c>
      <c r="B9" s="11" t="s">
        <v>77</v>
      </c>
      <c r="C9" s="11" t="s">
        <v>108</v>
      </c>
      <c r="D9" s="11">
        <v>0.66403885166385102</v>
      </c>
      <c r="E9" s="24">
        <v>2.2614878243196201E-10</v>
      </c>
      <c r="F9" s="18">
        <v>1.18254037342886</v>
      </c>
      <c r="G9" s="18">
        <v>5.1080196384406604E-88</v>
      </c>
      <c r="H9" s="18" t="s">
        <v>3861</v>
      </c>
      <c r="I9" s="11">
        <v>0</v>
      </c>
      <c r="L9" s="32"/>
      <c r="M9" s="11" t="s">
        <v>133</v>
      </c>
      <c r="N9" s="22" t="s">
        <v>77</v>
      </c>
      <c r="O9" s="22" t="s">
        <v>126</v>
      </c>
      <c r="P9" s="11">
        <v>0.17976147424184699</v>
      </c>
      <c r="Q9" s="24">
        <v>1.9281969633135401E-5</v>
      </c>
      <c r="R9" s="11">
        <v>0.247852057604002</v>
      </c>
      <c r="S9" s="11">
        <v>3.0618170903634E-26</v>
      </c>
      <c r="T9" s="11" t="s">
        <v>3861</v>
      </c>
      <c r="U9" s="11">
        <v>0</v>
      </c>
      <c r="V9" s="11"/>
      <c r="W9" s="11" t="s">
        <v>1936</v>
      </c>
      <c r="X9" s="22" t="s">
        <v>171</v>
      </c>
      <c r="Y9" s="22" t="s">
        <v>386</v>
      </c>
      <c r="Z9" s="11">
        <v>0.17600527466589999</v>
      </c>
      <c r="AA9" s="24">
        <v>1.15991469666599E-5</v>
      </c>
      <c r="AB9" s="11">
        <v>0.18738477078745</v>
      </c>
      <c r="AC9" s="11">
        <v>8.7245650125161196E-16</v>
      </c>
      <c r="AD9" s="11" t="s">
        <v>3861</v>
      </c>
      <c r="AE9" s="11">
        <v>0</v>
      </c>
      <c r="AF9" s="11"/>
      <c r="AG9" s="11"/>
      <c r="AH9" s="11"/>
      <c r="AJ9" s="32"/>
      <c r="AK9" s="32"/>
      <c r="AL9" s="36"/>
      <c r="AM9" s="32"/>
      <c r="AN9" s="32"/>
      <c r="AO9" s="32"/>
      <c r="AP9" s="36"/>
    </row>
    <row r="10" spans="1:42" ht="14.25" customHeight="1">
      <c r="A10" s="11" t="s">
        <v>120</v>
      </c>
      <c r="B10" s="11" t="s">
        <v>77</v>
      </c>
      <c r="C10" s="11" t="s">
        <v>108</v>
      </c>
      <c r="D10" s="11">
        <v>0.47309109623067203</v>
      </c>
      <c r="E10" s="24">
        <v>2.9017477197811699E-5</v>
      </c>
      <c r="F10" s="18">
        <v>0.94045434830094998</v>
      </c>
      <c r="G10" s="18">
        <v>4.3546121762754098E-54</v>
      </c>
      <c r="H10" s="18" t="s">
        <v>3861</v>
      </c>
      <c r="I10" s="11" t="s">
        <v>3862</v>
      </c>
      <c r="L10" s="32"/>
      <c r="M10" s="11" t="s">
        <v>167</v>
      </c>
      <c r="N10" s="22" t="s">
        <v>77</v>
      </c>
      <c r="O10" s="22" t="s">
        <v>126</v>
      </c>
      <c r="P10" s="11">
        <v>0.200036006782255</v>
      </c>
      <c r="Q10" s="24">
        <v>8.3954334203335495E-7</v>
      </c>
      <c r="R10" s="11">
        <v>0.224446214516624</v>
      </c>
      <c r="S10" s="11">
        <v>6.4505628679425897E-22</v>
      </c>
      <c r="T10" s="11" t="s">
        <v>3861</v>
      </c>
      <c r="U10" s="11">
        <v>0</v>
      </c>
      <c r="V10" s="11"/>
      <c r="W10" s="11" t="s">
        <v>135</v>
      </c>
      <c r="X10" s="22" t="s">
        <v>77</v>
      </c>
      <c r="Y10" s="22" t="s">
        <v>136</v>
      </c>
      <c r="Z10" s="11">
        <v>0.27234873005397697</v>
      </c>
      <c r="AA10" s="24">
        <v>6.6399300632532097E-11</v>
      </c>
      <c r="AB10" s="11">
        <v>0.38547441927022003</v>
      </c>
      <c r="AC10" s="11">
        <v>1.8642941026675801E-64</v>
      </c>
      <c r="AD10" s="11" t="s">
        <v>3861</v>
      </c>
      <c r="AE10" s="11" t="s">
        <v>3928</v>
      </c>
      <c r="AF10" s="11"/>
      <c r="AG10" s="11"/>
      <c r="AH10" s="11"/>
      <c r="AJ10" s="32"/>
      <c r="AK10" s="32"/>
      <c r="AL10" s="36"/>
      <c r="AM10" s="32"/>
      <c r="AN10" s="32"/>
      <c r="AO10" s="32"/>
      <c r="AP10" s="36"/>
    </row>
    <row r="11" spans="1:42" ht="14.25" customHeight="1">
      <c r="A11" s="11" t="s">
        <v>168</v>
      </c>
      <c r="B11" s="11" t="s">
        <v>77</v>
      </c>
      <c r="C11" s="11" t="s">
        <v>136</v>
      </c>
      <c r="D11" s="11">
        <v>-0.44512118587136501</v>
      </c>
      <c r="E11" s="24">
        <v>4.7215309458170502E-5</v>
      </c>
      <c r="F11" s="18">
        <v>-0.63213967174297503</v>
      </c>
      <c r="G11" s="18">
        <v>1.9721071346047101E-26</v>
      </c>
      <c r="H11" s="18" t="s">
        <v>3861</v>
      </c>
      <c r="I11" s="11" t="s">
        <v>3870</v>
      </c>
      <c r="L11" s="32"/>
      <c r="M11" s="11" t="s">
        <v>162</v>
      </c>
      <c r="N11" s="22" t="s">
        <v>77</v>
      </c>
      <c r="O11" s="22" t="s">
        <v>126</v>
      </c>
      <c r="P11" s="11">
        <v>0.17539135532370401</v>
      </c>
      <c r="Q11" s="24">
        <v>1.14084969224078E-5</v>
      </c>
      <c r="R11" s="11">
        <v>0.31205790732784</v>
      </c>
      <c r="S11" s="11">
        <v>2.6867763594430099E-41</v>
      </c>
      <c r="T11" s="11" t="s">
        <v>3861</v>
      </c>
      <c r="U11" s="11" t="s">
        <v>3866</v>
      </c>
      <c r="V11" s="11"/>
      <c r="W11" s="11" t="s">
        <v>140</v>
      </c>
      <c r="X11" s="22" t="s">
        <v>77</v>
      </c>
      <c r="Y11" s="22" t="s">
        <v>136</v>
      </c>
      <c r="Z11" s="11">
        <v>0.264720463812113</v>
      </c>
      <c r="AA11" s="24">
        <v>1.6419616782424601E-10</v>
      </c>
      <c r="AB11" s="11">
        <v>0.42321695451663799</v>
      </c>
      <c r="AC11" s="11">
        <v>3.4077417109704601E-79</v>
      </c>
      <c r="AD11" s="11" t="s">
        <v>3861</v>
      </c>
      <c r="AE11" s="11" t="s">
        <v>3894</v>
      </c>
      <c r="AF11" s="11"/>
      <c r="AG11" s="11"/>
      <c r="AH11" s="11"/>
      <c r="AJ11" s="32"/>
      <c r="AK11" s="32"/>
      <c r="AL11" s="36"/>
      <c r="AM11" s="32"/>
      <c r="AN11" s="32"/>
      <c r="AO11" s="32"/>
      <c r="AP11" s="36"/>
    </row>
    <row r="12" spans="1:42" ht="14.25" customHeight="1">
      <c r="A12" s="11" t="s">
        <v>200</v>
      </c>
      <c r="B12" s="11" t="s">
        <v>77</v>
      </c>
      <c r="C12" s="11" t="s">
        <v>136</v>
      </c>
      <c r="D12" s="11">
        <v>-0.45971973333024402</v>
      </c>
      <c r="E12" s="24">
        <v>2.2611077438278E-5</v>
      </c>
      <c r="F12" s="18">
        <v>0.24365273910216101</v>
      </c>
      <c r="G12" s="18">
        <v>9.2627839085475004E-5</v>
      </c>
      <c r="H12" s="18" t="s">
        <v>3872</v>
      </c>
      <c r="I12" s="11" t="s">
        <v>3866</v>
      </c>
      <c r="L12" s="32"/>
      <c r="M12" s="11" t="s">
        <v>221</v>
      </c>
      <c r="N12" s="22" t="s">
        <v>77</v>
      </c>
      <c r="O12" s="22" t="s">
        <v>126</v>
      </c>
      <c r="P12" s="11">
        <v>0.20833604729807101</v>
      </c>
      <c r="Q12" s="24">
        <v>5.7704979554230696E-7</v>
      </c>
      <c r="R12" s="11"/>
      <c r="S12" s="11"/>
      <c r="T12" s="11" t="s">
        <v>3872</v>
      </c>
      <c r="U12" s="11">
        <v>0</v>
      </c>
      <c r="V12" s="11"/>
      <c r="W12" s="11" t="s">
        <v>141</v>
      </c>
      <c r="X12" s="22" t="s">
        <v>77</v>
      </c>
      <c r="Y12" s="22" t="s">
        <v>142</v>
      </c>
      <c r="Z12" s="11">
        <v>0.24135466598025701</v>
      </c>
      <c r="AA12" s="24">
        <v>6.66113598443599E-9</v>
      </c>
      <c r="AB12" s="11">
        <v>0.42321695451663799</v>
      </c>
      <c r="AC12" s="11">
        <v>3.4077417109704601E-79</v>
      </c>
      <c r="AD12" s="11" t="s">
        <v>3927</v>
      </c>
      <c r="AE12" s="11" t="s">
        <v>3894</v>
      </c>
      <c r="AF12" s="11"/>
      <c r="AG12" s="11"/>
      <c r="AH12" s="11"/>
      <c r="AJ12" s="32"/>
      <c r="AK12" s="32"/>
      <c r="AL12" s="36"/>
      <c r="AM12" s="32"/>
      <c r="AN12" s="32"/>
      <c r="AO12" s="32"/>
      <c r="AP12" s="36"/>
    </row>
    <row r="13" spans="1:42" ht="14.25" customHeight="1">
      <c r="A13" s="11" t="s">
        <v>204</v>
      </c>
      <c r="B13" s="11" t="s">
        <v>77</v>
      </c>
      <c r="C13" s="11" t="s">
        <v>205</v>
      </c>
      <c r="D13" s="11">
        <v>-0.69323661656894697</v>
      </c>
      <c r="E13" s="24">
        <v>3.89015142654337E-11</v>
      </c>
      <c r="F13" s="18">
        <v>0.44407489310743298</v>
      </c>
      <c r="G13" s="18">
        <v>2.6230725365741901E-13</v>
      </c>
      <c r="H13" s="18" t="s">
        <v>3872</v>
      </c>
      <c r="I13" s="11">
        <v>0</v>
      </c>
      <c r="L13" s="32"/>
      <c r="M13" s="11" t="s">
        <v>269</v>
      </c>
      <c r="N13" s="22" t="s">
        <v>77</v>
      </c>
      <c r="O13" s="22" t="s">
        <v>126</v>
      </c>
      <c r="P13" s="11">
        <v>0.200524601245537</v>
      </c>
      <c r="Q13" s="24">
        <v>1.25766338127239E-6</v>
      </c>
      <c r="R13" s="11"/>
      <c r="S13" s="11"/>
      <c r="T13" s="11" t="s">
        <v>3872</v>
      </c>
      <c r="U13" s="11">
        <v>0</v>
      </c>
      <c r="V13" s="11"/>
      <c r="W13" s="11" t="s">
        <v>156</v>
      </c>
      <c r="X13" s="22" t="s">
        <v>77</v>
      </c>
      <c r="Y13" s="22" t="s">
        <v>136</v>
      </c>
      <c r="Z13" s="11">
        <v>0.40519696320102899</v>
      </c>
      <c r="AA13" s="24">
        <v>1.9349375439199301E-24</v>
      </c>
      <c r="AB13" s="11">
        <v>0.51456548490481802</v>
      </c>
      <c r="AC13" s="11">
        <v>7.6917027865113104E-97</v>
      </c>
      <c r="AD13" s="11" t="s">
        <v>3861</v>
      </c>
      <c r="AE13" s="11" t="s">
        <v>3866</v>
      </c>
      <c r="AF13" s="11"/>
      <c r="AG13" s="11"/>
      <c r="AH13" s="11"/>
      <c r="AJ13" s="32"/>
      <c r="AK13" s="32"/>
      <c r="AL13" s="36"/>
      <c r="AM13" s="32"/>
      <c r="AN13" s="32"/>
      <c r="AO13" s="32"/>
      <c r="AP13" s="36"/>
    </row>
    <row r="14" spans="1:42" ht="14.25" customHeight="1">
      <c r="A14" s="11" t="s">
        <v>207</v>
      </c>
      <c r="B14" s="11" t="s">
        <v>77</v>
      </c>
      <c r="C14" s="11" t="s">
        <v>78</v>
      </c>
      <c r="D14" s="11">
        <v>0.463313388529911</v>
      </c>
      <c r="E14" s="24">
        <v>2.61433754111907E-5</v>
      </c>
      <c r="F14" s="18">
        <v>0.44407489310743298</v>
      </c>
      <c r="G14" s="18">
        <v>2.6230725365741901E-13</v>
      </c>
      <c r="H14" s="18" t="s">
        <v>3872</v>
      </c>
      <c r="I14" s="11" t="s">
        <v>3862</v>
      </c>
      <c r="L14" s="32"/>
      <c r="M14" s="11" t="s">
        <v>85</v>
      </c>
      <c r="N14" s="22" t="s">
        <v>77</v>
      </c>
      <c r="O14" s="22" t="s">
        <v>78</v>
      </c>
      <c r="P14" s="11">
        <v>0.24129640433094399</v>
      </c>
      <c r="Q14" s="24">
        <v>2.8892404283461499E-9</v>
      </c>
      <c r="R14" s="11"/>
      <c r="S14" s="11"/>
      <c r="T14" s="11" t="s">
        <v>3872</v>
      </c>
      <c r="U14" s="11">
        <v>0</v>
      </c>
      <c r="V14" s="11"/>
      <c r="W14" s="11" t="s">
        <v>158</v>
      </c>
      <c r="X14" s="22" t="s">
        <v>77</v>
      </c>
      <c r="Y14" s="22" t="s">
        <v>78</v>
      </c>
      <c r="Z14" s="11">
        <v>0.20457280131018701</v>
      </c>
      <c r="AA14" s="24">
        <v>1.9256018492799501E-7</v>
      </c>
      <c r="AB14" s="11">
        <v>0.32439767498861</v>
      </c>
      <c r="AC14" s="11">
        <v>9.2458726903409008E-44</v>
      </c>
      <c r="AD14" s="11" t="s">
        <v>3861</v>
      </c>
      <c r="AE14" s="11" t="s">
        <v>3862</v>
      </c>
      <c r="AF14" s="11"/>
      <c r="AG14" s="11"/>
      <c r="AH14" s="11"/>
      <c r="AJ14" s="32"/>
      <c r="AK14" s="32"/>
      <c r="AL14" s="36"/>
      <c r="AM14" s="32"/>
      <c r="AN14" s="32"/>
      <c r="AO14" s="32"/>
      <c r="AP14" s="36"/>
    </row>
    <row r="15" spans="1:42" ht="14.25" customHeight="1">
      <c r="A15" s="11" t="s">
        <v>210</v>
      </c>
      <c r="B15" s="11" t="s">
        <v>77</v>
      </c>
      <c r="C15" s="11" t="s">
        <v>205</v>
      </c>
      <c r="D15" s="11">
        <v>-0.66711141834155996</v>
      </c>
      <c r="E15" s="24">
        <v>3.7603170393399698E-10</v>
      </c>
      <c r="F15" s="18">
        <v>0.44407489310743298</v>
      </c>
      <c r="G15" s="18">
        <v>2.6230725365741901E-13</v>
      </c>
      <c r="H15" s="18" t="s">
        <v>3872</v>
      </c>
      <c r="I15" s="11" t="s">
        <v>3875</v>
      </c>
      <c r="L15" s="32"/>
      <c r="M15" s="11" t="s">
        <v>226</v>
      </c>
      <c r="N15" s="22" t="s">
        <v>77</v>
      </c>
      <c r="O15" s="22" t="s">
        <v>78</v>
      </c>
      <c r="P15" s="11">
        <v>0.17268755805220301</v>
      </c>
      <c r="Q15" s="24">
        <v>8.0752857464620194E-6</v>
      </c>
      <c r="R15" s="11"/>
      <c r="S15" s="11"/>
      <c r="T15" s="11" t="s">
        <v>3872</v>
      </c>
      <c r="U15" s="11">
        <v>0</v>
      </c>
      <c r="V15" s="11"/>
      <c r="W15" s="11" t="s">
        <v>168</v>
      </c>
      <c r="X15" s="22" t="s">
        <v>77</v>
      </c>
      <c r="Y15" s="22" t="s">
        <v>136</v>
      </c>
      <c r="Z15" s="11">
        <v>0.397239226840225</v>
      </c>
      <c r="AA15" s="24">
        <v>4.0795912163621697E-24</v>
      </c>
      <c r="AB15" s="11">
        <v>0.59616322000926703</v>
      </c>
      <c r="AC15" s="11">
        <v>1.81267242107596E-152</v>
      </c>
      <c r="AD15" s="11" t="s">
        <v>3861</v>
      </c>
      <c r="AE15" s="11" t="s">
        <v>3870</v>
      </c>
      <c r="AF15" s="11"/>
      <c r="AG15" s="11"/>
      <c r="AH15" s="11"/>
      <c r="AJ15" s="32"/>
      <c r="AK15" s="32"/>
      <c r="AL15" s="36"/>
      <c r="AM15" s="32"/>
      <c r="AN15" s="32"/>
      <c r="AO15" s="32"/>
      <c r="AP15" s="36"/>
    </row>
    <row r="16" spans="1:42" ht="14.25" customHeight="1">
      <c r="A16" s="11" t="s">
        <v>223</v>
      </c>
      <c r="B16" s="11" t="s">
        <v>77</v>
      </c>
      <c r="C16" s="11" t="s">
        <v>136</v>
      </c>
      <c r="D16" s="11">
        <v>-0.61452082136916397</v>
      </c>
      <c r="E16" s="24">
        <v>3.40728192887803E-9</v>
      </c>
      <c r="F16" s="18">
        <v>0.44407489310743298</v>
      </c>
      <c r="G16" s="18">
        <v>2.6230725365741901E-13</v>
      </c>
      <c r="H16" s="18" t="s">
        <v>3872</v>
      </c>
      <c r="I16" s="11" t="s">
        <v>3866</v>
      </c>
      <c r="L16" s="32"/>
      <c r="M16" s="11" t="s">
        <v>257</v>
      </c>
      <c r="N16" s="22" t="s">
        <v>77</v>
      </c>
      <c r="O16" s="22" t="s">
        <v>78</v>
      </c>
      <c r="P16" s="11">
        <v>0.30191710545738998</v>
      </c>
      <c r="Q16" s="24">
        <v>5.8023818095625205E-13</v>
      </c>
      <c r="R16" s="11"/>
      <c r="S16" s="11"/>
      <c r="T16" s="11" t="s">
        <v>3872</v>
      </c>
      <c r="U16" s="11" t="s">
        <v>3862</v>
      </c>
      <c r="V16" s="11"/>
      <c r="W16" s="11" t="s">
        <v>200</v>
      </c>
      <c r="X16" s="22" t="s">
        <v>77</v>
      </c>
      <c r="Y16" s="22" t="s">
        <v>136</v>
      </c>
      <c r="Z16" s="11">
        <v>0.42585649310271301</v>
      </c>
      <c r="AA16" s="24">
        <v>3.04271201543858E-25</v>
      </c>
      <c r="AB16" s="11">
        <v>0.31044707980601</v>
      </c>
      <c r="AC16" s="11">
        <v>1.12612066453112E-41</v>
      </c>
      <c r="AD16" s="11" t="s">
        <v>3927</v>
      </c>
      <c r="AE16" s="11" t="s">
        <v>3866</v>
      </c>
      <c r="AF16" s="11"/>
      <c r="AG16" s="11"/>
      <c r="AH16" s="11"/>
      <c r="AJ16" s="32"/>
      <c r="AK16" s="32"/>
      <c r="AL16" s="36"/>
      <c r="AM16" s="32"/>
      <c r="AN16" s="32"/>
      <c r="AO16" s="32"/>
      <c r="AP16" s="36"/>
    </row>
    <row r="17" spans="1:42" ht="14.25" customHeight="1">
      <c r="A17" s="11" t="s">
        <v>227</v>
      </c>
      <c r="B17" s="11" t="s">
        <v>77</v>
      </c>
      <c r="C17" s="11" t="s">
        <v>205</v>
      </c>
      <c r="D17" s="11">
        <v>-0.52005795386879095</v>
      </c>
      <c r="E17" s="24">
        <v>1.246970477808E-6</v>
      </c>
      <c r="F17" s="18">
        <v>0.27104215461550002</v>
      </c>
      <c r="G17" s="18">
        <v>1.1599133192288901E-5</v>
      </c>
      <c r="H17" s="18" t="s">
        <v>3872</v>
      </c>
      <c r="I17" s="11" t="s">
        <v>3875</v>
      </c>
      <c r="L17" s="32"/>
      <c r="M17" s="11" t="s">
        <v>264</v>
      </c>
      <c r="N17" s="22" t="s">
        <v>77</v>
      </c>
      <c r="O17" s="22" t="s">
        <v>126</v>
      </c>
      <c r="P17" s="11">
        <v>0.19074711125964</v>
      </c>
      <c r="Q17" s="24">
        <v>7.5659779181345501E-6</v>
      </c>
      <c r="R17" s="11">
        <v>0.35814542253770398</v>
      </c>
      <c r="S17" s="11">
        <v>2.0000987077090701E-54</v>
      </c>
      <c r="T17" s="11" t="s">
        <v>3861</v>
      </c>
      <c r="U17" s="11" t="s">
        <v>3862</v>
      </c>
      <c r="V17" s="11"/>
      <c r="W17" s="11" t="s">
        <v>1974</v>
      </c>
      <c r="X17" s="22" t="s">
        <v>171</v>
      </c>
      <c r="Y17" s="22" t="s">
        <v>386</v>
      </c>
      <c r="Z17" s="11">
        <v>0.16892934316269201</v>
      </c>
      <c r="AA17" s="24">
        <v>2.4833174464185799E-5</v>
      </c>
      <c r="AB17" s="11">
        <v>0.133905656604388</v>
      </c>
      <c r="AC17" s="11">
        <v>3.5842815632275498E-9</v>
      </c>
      <c r="AD17" s="11" t="s">
        <v>3861</v>
      </c>
      <c r="AE17" s="11">
        <v>0</v>
      </c>
      <c r="AF17" s="11"/>
      <c r="AG17" s="11"/>
      <c r="AH17" s="11"/>
      <c r="AJ17" s="32"/>
      <c r="AK17" s="32"/>
      <c r="AL17" s="36"/>
      <c r="AM17" s="32"/>
      <c r="AN17" s="32"/>
      <c r="AO17" s="32"/>
      <c r="AP17" s="36"/>
    </row>
    <row r="18" spans="1:42" ht="14.25" customHeight="1">
      <c r="A18" s="11" t="s">
        <v>233</v>
      </c>
      <c r="B18" s="11" t="s">
        <v>77</v>
      </c>
      <c r="C18" s="11" t="s">
        <v>136</v>
      </c>
      <c r="D18" s="11">
        <v>-0.47684637851503903</v>
      </c>
      <c r="E18" s="24">
        <v>7.0867879326782603E-6</v>
      </c>
      <c r="F18" s="18">
        <v>-0.53674221954407997</v>
      </c>
      <c r="G18" s="18">
        <v>1.0397094356510801E-17</v>
      </c>
      <c r="H18" s="18" t="s">
        <v>3861</v>
      </c>
      <c r="I18" s="11" t="s">
        <v>3866</v>
      </c>
      <c r="L18" s="32"/>
      <c r="M18" s="11" t="s">
        <v>242</v>
      </c>
      <c r="N18" s="22" t="s">
        <v>77</v>
      </c>
      <c r="O18" s="22" t="s">
        <v>78</v>
      </c>
      <c r="P18" s="11">
        <v>0.227627217714131</v>
      </c>
      <c r="Q18" s="24">
        <v>4.8191557066948597E-8</v>
      </c>
      <c r="R18" s="11">
        <v>0.25486988044343001</v>
      </c>
      <c r="S18" s="11">
        <v>3.7251581998621899E-28</v>
      </c>
      <c r="T18" s="11" t="s">
        <v>3861</v>
      </c>
      <c r="U18" s="11">
        <v>0</v>
      </c>
      <c r="V18" s="11"/>
      <c r="W18" s="11" t="s">
        <v>208</v>
      </c>
      <c r="X18" s="22" t="s">
        <v>77</v>
      </c>
      <c r="Y18" s="22" t="s">
        <v>78</v>
      </c>
      <c r="Z18" s="11">
        <v>0.33040090673132</v>
      </c>
      <c r="AA18" s="24">
        <v>2.53696356878132E-16</v>
      </c>
      <c r="AB18" s="11">
        <v>0.23439106171165</v>
      </c>
      <c r="AC18" s="11">
        <v>3.8348280328787202E-25</v>
      </c>
      <c r="AD18" s="11" t="s">
        <v>3927</v>
      </c>
      <c r="AE18" s="11" t="s">
        <v>3862</v>
      </c>
      <c r="AF18" s="11"/>
      <c r="AG18" s="11"/>
      <c r="AH18" s="11"/>
      <c r="AJ18" s="32"/>
      <c r="AK18" s="32"/>
      <c r="AL18" s="36"/>
      <c r="AM18" s="32"/>
      <c r="AN18" s="32"/>
      <c r="AO18" s="32"/>
      <c r="AP18" s="36"/>
    </row>
    <row r="19" spans="1:42" ht="14.25" customHeight="1">
      <c r="A19" s="11" t="s">
        <v>240</v>
      </c>
      <c r="B19" s="11" t="s">
        <v>77</v>
      </c>
      <c r="C19" s="11" t="s">
        <v>205</v>
      </c>
      <c r="D19" s="11">
        <v>-0.69407047020912205</v>
      </c>
      <c r="E19" s="24">
        <v>2.2498302100012001E-12</v>
      </c>
      <c r="F19" s="18">
        <v>-5.3018472958672701E-2</v>
      </c>
      <c r="G19" s="18">
        <v>0.33614213295435202</v>
      </c>
      <c r="H19" s="18" t="s">
        <v>3872</v>
      </c>
      <c r="I19" s="11" t="s">
        <v>3875</v>
      </c>
      <c r="L19" s="32"/>
      <c r="M19" s="11" t="s">
        <v>280</v>
      </c>
      <c r="N19" s="22" t="s">
        <v>77</v>
      </c>
      <c r="O19" s="22" t="s">
        <v>78</v>
      </c>
      <c r="P19" s="11">
        <v>0.20860610587981199</v>
      </c>
      <c r="Q19" s="24">
        <v>5.8482480335471302E-7</v>
      </c>
      <c r="R19" s="11">
        <v>0.19775485016490399</v>
      </c>
      <c r="S19" s="11">
        <v>2.7666709410226299E-17</v>
      </c>
      <c r="T19" s="11" t="s">
        <v>3861</v>
      </c>
      <c r="U19" s="11">
        <v>0</v>
      </c>
      <c r="V19" s="11"/>
      <c r="W19" s="11" t="s">
        <v>210</v>
      </c>
      <c r="X19" s="22" t="s">
        <v>77</v>
      </c>
      <c r="Y19" s="22" t="s">
        <v>205</v>
      </c>
      <c r="Z19" s="11">
        <v>0.49644918561884799</v>
      </c>
      <c r="AA19" s="24">
        <v>2.0782166743308301E-42</v>
      </c>
      <c r="AB19" s="11">
        <v>0.23439106171165</v>
      </c>
      <c r="AC19" s="11">
        <v>3.8348280328787202E-25</v>
      </c>
      <c r="AD19" s="11" t="s">
        <v>3927</v>
      </c>
      <c r="AE19" s="11" t="s">
        <v>3875</v>
      </c>
      <c r="AF19" s="11"/>
      <c r="AG19" s="11"/>
      <c r="AH19" s="11"/>
      <c r="AJ19" s="32"/>
      <c r="AK19" s="32"/>
      <c r="AL19" s="36"/>
      <c r="AM19" s="32"/>
      <c r="AN19" s="32"/>
      <c r="AO19" s="32"/>
      <c r="AP19" s="36"/>
    </row>
    <row r="20" spans="1:42" ht="14.25" customHeight="1">
      <c r="A20" s="11" t="s">
        <v>259</v>
      </c>
      <c r="B20" s="11" t="s">
        <v>77</v>
      </c>
      <c r="C20" s="11" t="s">
        <v>205</v>
      </c>
      <c r="D20" s="11">
        <v>-0.67157036669488201</v>
      </c>
      <c r="E20" s="24">
        <v>3.17552905327129E-11</v>
      </c>
      <c r="F20" s="18">
        <v>8.76009323372305E-2</v>
      </c>
      <c r="G20" s="18">
        <v>0.14263877365040001</v>
      </c>
      <c r="H20" s="18" t="s">
        <v>3872</v>
      </c>
      <c r="I20" s="11" t="s">
        <v>3875</v>
      </c>
      <c r="L20" s="32"/>
      <c r="M20" s="11" t="s">
        <v>284</v>
      </c>
      <c r="N20" s="22" t="s">
        <v>77</v>
      </c>
      <c r="O20" s="22" t="s">
        <v>78</v>
      </c>
      <c r="P20" s="11">
        <v>0.184275520530923</v>
      </c>
      <c r="Q20" s="24">
        <v>1.08049902384533E-5</v>
      </c>
      <c r="R20" s="11">
        <v>0.30558813682881197</v>
      </c>
      <c r="S20" s="11">
        <v>3.3576969824255101E-40</v>
      </c>
      <c r="T20" s="11" t="s">
        <v>3861</v>
      </c>
      <c r="U20" s="11" t="s">
        <v>3862</v>
      </c>
      <c r="V20" s="11"/>
      <c r="W20" s="11" t="s">
        <v>223</v>
      </c>
      <c r="X20" s="22" t="s">
        <v>77</v>
      </c>
      <c r="Y20" s="22" t="s">
        <v>136</v>
      </c>
      <c r="Z20" s="11">
        <v>0.43459186735713101</v>
      </c>
      <c r="AA20" s="24">
        <v>5.1447549571449198E-31</v>
      </c>
      <c r="AB20" s="11">
        <v>0.23439106171165</v>
      </c>
      <c r="AC20" s="11">
        <v>3.8348280328787202E-25</v>
      </c>
      <c r="AD20" s="11" t="s">
        <v>3927</v>
      </c>
      <c r="AE20" s="11" t="s">
        <v>3866</v>
      </c>
      <c r="AF20" s="11"/>
      <c r="AG20" s="11"/>
      <c r="AH20" s="11"/>
      <c r="AJ20" s="32"/>
      <c r="AK20" s="32"/>
      <c r="AL20" s="36"/>
      <c r="AM20" s="32"/>
      <c r="AN20" s="32"/>
      <c r="AO20" s="32"/>
      <c r="AP20" s="36"/>
    </row>
    <row r="21" spans="1:42" ht="14.25" customHeight="1">
      <c r="A21" s="11" t="s">
        <v>271</v>
      </c>
      <c r="B21" s="11" t="s">
        <v>77</v>
      </c>
      <c r="C21" s="11" t="s">
        <v>136</v>
      </c>
      <c r="D21" s="11">
        <v>-0.46197227800714102</v>
      </c>
      <c r="E21" s="24">
        <v>1.2019154789776299E-5</v>
      </c>
      <c r="F21" s="18">
        <v>-0.20521815116450301</v>
      </c>
      <c r="G21" s="18">
        <v>1.8371135351268201E-3</v>
      </c>
      <c r="H21" s="18" t="s">
        <v>3861</v>
      </c>
      <c r="I21" s="11" t="s">
        <v>3891</v>
      </c>
      <c r="L21" s="32"/>
      <c r="M21" s="11" t="s">
        <v>289</v>
      </c>
      <c r="N21" s="22" t="s">
        <v>77</v>
      </c>
      <c r="O21" s="22" t="s">
        <v>126</v>
      </c>
      <c r="P21" s="11">
        <v>0.20069855824068</v>
      </c>
      <c r="Q21" s="24">
        <v>1.09629897145523E-6</v>
      </c>
      <c r="R21" s="11">
        <v>0.34793409190059599</v>
      </c>
      <c r="S21" s="11">
        <v>6.2015684839408899E-51</v>
      </c>
      <c r="T21" s="11" t="s">
        <v>3861</v>
      </c>
      <c r="U21" s="11" t="s">
        <v>3862</v>
      </c>
      <c r="V21" s="11"/>
      <c r="W21" s="11" t="s">
        <v>217</v>
      </c>
      <c r="X21" s="22" t="s">
        <v>77</v>
      </c>
      <c r="Y21" s="22" t="s">
        <v>126</v>
      </c>
      <c r="Z21" s="11">
        <v>0.21866650843254701</v>
      </c>
      <c r="AA21" s="24">
        <v>3.3944440512559797E-8</v>
      </c>
      <c r="AB21" s="11">
        <v>0.40305270487651002</v>
      </c>
      <c r="AC21" s="11">
        <v>3.2576801325721101E-71</v>
      </c>
      <c r="AD21" s="11" t="s">
        <v>3861</v>
      </c>
      <c r="AE21" s="11" t="s">
        <v>3862</v>
      </c>
      <c r="AF21" s="11"/>
      <c r="AG21" s="11"/>
      <c r="AH21" s="11"/>
      <c r="AJ21" s="32"/>
      <c r="AK21" s="32"/>
      <c r="AL21" s="36"/>
      <c r="AM21" s="32"/>
      <c r="AN21" s="32"/>
      <c r="AO21" s="32"/>
      <c r="AP21" s="36"/>
    </row>
    <row r="22" spans="1:42" ht="14.25" customHeight="1">
      <c r="A22" s="11" t="s">
        <v>446</v>
      </c>
      <c r="B22" s="11" t="s">
        <v>77</v>
      </c>
      <c r="C22" s="11" t="s">
        <v>136</v>
      </c>
      <c r="D22" s="11">
        <v>-0.61248337880867898</v>
      </c>
      <c r="E22" s="24">
        <v>1.04981410355864E-8</v>
      </c>
      <c r="F22" s="18">
        <v>-0.19607302833233201</v>
      </c>
      <c r="G22" s="18">
        <v>1.37488460852866E-3</v>
      </c>
      <c r="H22" s="18" t="s">
        <v>3872</v>
      </c>
      <c r="I22" s="11">
        <v>0</v>
      </c>
      <c r="L22" s="32"/>
      <c r="M22" s="11" t="s">
        <v>295</v>
      </c>
      <c r="N22" s="22" t="s">
        <v>77</v>
      </c>
      <c r="O22" s="22" t="s">
        <v>126</v>
      </c>
      <c r="P22" s="11">
        <v>0.20286467473800701</v>
      </c>
      <c r="Q22" s="24">
        <v>6.5208885716430099E-7</v>
      </c>
      <c r="R22" s="11">
        <v>0.219559665988251</v>
      </c>
      <c r="S22" s="11">
        <v>2.9323650554599799E-20</v>
      </c>
      <c r="T22" s="11" t="s">
        <v>3861</v>
      </c>
      <c r="U22" s="11" t="s">
        <v>3862</v>
      </c>
      <c r="V22" s="11"/>
      <c r="W22" s="11" t="s">
        <v>227</v>
      </c>
      <c r="X22" s="22" t="s">
        <v>77</v>
      </c>
      <c r="Y22" s="22" t="s">
        <v>205</v>
      </c>
      <c r="Z22" s="11">
        <v>0.448671617943665</v>
      </c>
      <c r="AA22" s="24">
        <v>1.3124846223865999E-32</v>
      </c>
      <c r="AB22" s="11">
        <v>0.18735322059151399</v>
      </c>
      <c r="AC22" s="11">
        <v>3.6697641497914799E-16</v>
      </c>
      <c r="AD22" s="11" t="s">
        <v>3927</v>
      </c>
      <c r="AE22" s="11" t="s">
        <v>3875</v>
      </c>
      <c r="AF22" s="11"/>
      <c r="AG22" s="11"/>
      <c r="AH22" s="11"/>
      <c r="AJ22" s="32"/>
      <c r="AK22" s="32"/>
      <c r="AL22" s="36"/>
      <c r="AM22" s="32"/>
      <c r="AN22" s="32"/>
      <c r="AO22" s="32"/>
      <c r="AP22" s="36"/>
    </row>
    <row r="23" spans="1:42" ht="14.25" customHeight="1">
      <c r="A23" s="11" t="s">
        <v>2483</v>
      </c>
      <c r="B23" s="11" t="s">
        <v>77</v>
      </c>
      <c r="C23" s="11" t="s">
        <v>989</v>
      </c>
      <c r="D23" s="11">
        <v>0.46757672810415501</v>
      </c>
      <c r="E23" s="24">
        <v>2.5489280317242602E-6</v>
      </c>
      <c r="F23" s="18">
        <v>0.74306352915539697</v>
      </c>
      <c r="G23" s="18">
        <v>1.03234267465576E-45</v>
      </c>
      <c r="H23" s="18" t="s">
        <v>3861</v>
      </c>
      <c r="I23" s="11">
        <v>0</v>
      </c>
      <c r="L23" s="32"/>
      <c r="M23" s="11" t="s">
        <v>402</v>
      </c>
      <c r="N23" s="22" t="s">
        <v>64</v>
      </c>
      <c r="O23" s="22" t="s">
        <v>384</v>
      </c>
      <c r="P23" s="11">
        <v>-0.161846024299175</v>
      </c>
      <c r="Q23" s="24">
        <v>5.9124164329680802E-5</v>
      </c>
      <c r="R23" s="11">
        <v>-1.7626437415810998E-2</v>
      </c>
      <c r="S23" s="11">
        <v>0.42712205762038502</v>
      </c>
      <c r="T23" s="11" t="s">
        <v>3861</v>
      </c>
      <c r="U23" s="11" t="s">
        <v>3866</v>
      </c>
      <c r="V23" s="11"/>
      <c r="W23" s="11" t="s">
        <v>229</v>
      </c>
      <c r="X23" s="22" t="s">
        <v>77</v>
      </c>
      <c r="Y23" s="22" t="s">
        <v>205</v>
      </c>
      <c r="Z23" s="11">
        <v>0.439917298270873</v>
      </c>
      <c r="AA23" s="24">
        <v>3.2158354690333401E-30</v>
      </c>
      <c r="AB23" s="11">
        <v>0.18735322059151399</v>
      </c>
      <c r="AC23" s="11">
        <v>3.6697641497914799E-16</v>
      </c>
      <c r="AD23" s="11" t="s">
        <v>3927</v>
      </c>
      <c r="AE23" s="11" t="s">
        <v>3875</v>
      </c>
      <c r="AF23" s="11"/>
      <c r="AG23" s="11"/>
      <c r="AH23" s="11"/>
      <c r="AJ23" s="32"/>
      <c r="AK23" s="32"/>
      <c r="AL23" s="36"/>
      <c r="AM23" s="32"/>
      <c r="AN23" s="32"/>
      <c r="AO23" s="32"/>
      <c r="AP23" s="36"/>
    </row>
    <row r="24" spans="1:42" ht="14.25" customHeight="1">
      <c r="A24" s="11" t="s">
        <v>3089</v>
      </c>
      <c r="B24" s="11" t="s">
        <v>47</v>
      </c>
      <c r="C24" s="11" t="s">
        <v>47</v>
      </c>
      <c r="D24" s="11">
        <v>0.55823599836706195</v>
      </c>
      <c r="E24" s="24">
        <v>8.3595366765199406E-8</v>
      </c>
      <c r="F24" s="18">
        <v>4.0997216109652901E-2</v>
      </c>
      <c r="G24" s="18">
        <v>0.49269457772328001</v>
      </c>
      <c r="H24" s="18" t="s">
        <v>3872</v>
      </c>
      <c r="I24" s="11">
        <v>0</v>
      </c>
      <c r="L24" s="32"/>
      <c r="M24" s="11" t="s">
        <v>411</v>
      </c>
      <c r="N24" s="22" t="s">
        <v>77</v>
      </c>
      <c r="O24" s="22" t="s">
        <v>304</v>
      </c>
      <c r="P24" s="11">
        <v>0.17946860857684299</v>
      </c>
      <c r="Q24" s="24">
        <v>2.4728333295839601E-5</v>
      </c>
      <c r="R24" s="11">
        <v>0.23171526794710701</v>
      </c>
      <c r="S24" s="11">
        <v>1.01015229569838E-22</v>
      </c>
      <c r="T24" s="11" t="s">
        <v>3861</v>
      </c>
      <c r="U24" s="11" t="s">
        <v>3878</v>
      </c>
      <c r="V24" s="11"/>
      <c r="W24" s="11" t="s">
        <v>233</v>
      </c>
      <c r="X24" s="22" t="s">
        <v>77</v>
      </c>
      <c r="Y24" s="22" t="s">
        <v>136</v>
      </c>
      <c r="Z24" s="11">
        <v>0.48341474507478299</v>
      </c>
      <c r="AA24" s="24">
        <v>3.0938281805695801E-35</v>
      </c>
      <c r="AB24" s="11">
        <v>0.52405587225163797</v>
      </c>
      <c r="AC24" s="11">
        <v>4.88157208508264E-131</v>
      </c>
      <c r="AD24" s="11" t="s">
        <v>3861</v>
      </c>
      <c r="AE24" s="11" t="s">
        <v>3866</v>
      </c>
      <c r="AF24" s="11"/>
      <c r="AG24" s="11"/>
      <c r="AH24" s="11"/>
      <c r="AJ24" s="32"/>
      <c r="AK24" s="32"/>
      <c r="AL24" s="36"/>
      <c r="AM24" s="32"/>
      <c r="AN24" s="32"/>
      <c r="AO24" s="32"/>
      <c r="AP24" s="36"/>
    </row>
    <row r="25" spans="1:42" ht="14.25" customHeight="1">
      <c r="A25" s="11" t="s">
        <v>3098</v>
      </c>
      <c r="B25" s="11" t="s">
        <v>47</v>
      </c>
      <c r="C25" s="11" t="s">
        <v>47</v>
      </c>
      <c r="D25" s="11">
        <v>0.46235657119344498</v>
      </c>
      <c r="E25" s="24">
        <v>2.9545051792908401E-5</v>
      </c>
      <c r="F25" s="18">
        <v>8.5068220588880195E-2</v>
      </c>
      <c r="G25" s="18">
        <v>0.239797548790948</v>
      </c>
      <c r="H25" s="18" t="s">
        <v>3872</v>
      </c>
      <c r="I25" s="11">
        <v>0</v>
      </c>
      <c r="L25" s="32"/>
      <c r="M25" s="11" t="s">
        <v>420</v>
      </c>
      <c r="N25" s="22" t="s">
        <v>77</v>
      </c>
      <c r="O25" s="22" t="s">
        <v>304</v>
      </c>
      <c r="P25" s="11">
        <v>0.17592014872984199</v>
      </c>
      <c r="Q25" s="24">
        <v>4.63757943402464E-5</v>
      </c>
      <c r="R25" s="11">
        <v>0.19943091739160801</v>
      </c>
      <c r="S25" s="11">
        <v>4.4321124255772899E-17</v>
      </c>
      <c r="T25" s="11" t="s">
        <v>3861</v>
      </c>
      <c r="U25" s="11" t="s">
        <v>3878</v>
      </c>
      <c r="V25" s="11"/>
      <c r="W25" s="11" t="s">
        <v>234</v>
      </c>
      <c r="X25" s="22" t="s">
        <v>77</v>
      </c>
      <c r="Y25" s="22" t="s">
        <v>78</v>
      </c>
      <c r="Z25" s="11">
        <v>0.28826662313388801</v>
      </c>
      <c r="AA25" s="24">
        <v>6.7451233713203696E-13</v>
      </c>
      <c r="AB25" s="11">
        <v>0.34295730282433701</v>
      </c>
      <c r="AC25" s="11">
        <v>1.2681187552086E-55</v>
      </c>
      <c r="AD25" s="11" t="s">
        <v>3927</v>
      </c>
      <c r="AE25" s="11" t="s">
        <v>3862</v>
      </c>
      <c r="AF25" s="11"/>
      <c r="AG25" s="11"/>
      <c r="AH25" s="11"/>
      <c r="AJ25" s="32"/>
      <c r="AK25" s="32"/>
      <c r="AL25" s="36"/>
      <c r="AM25" s="32"/>
      <c r="AN25" s="32"/>
      <c r="AO25" s="32"/>
      <c r="AP25" s="36"/>
    </row>
    <row r="26" spans="1:42" ht="14.25" customHeight="1">
      <c r="A26" s="11" t="s">
        <v>3099</v>
      </c>
      <c r="B26" s="11" t="s">
        <v>47</v>
      </c>
      <c r="C26" s="11" t="s">
        <v>47</v>
      </c>
      <c r="D26" s="11">
        <v>0.70152717918819696</v>
      </c>
      <c r="E26" s="24">
        <v>8.9927331509581101E-9</v>
      </c>
      <c r="F26" s="18">
        <v>8.5068220588880195E-2</v>
      </c>
      <c r="G26" s="18">
        <v>0.239797548790948</v>
      </c>
      <c r="H26" s="18" t="s">
        <v>3872</v>
      </c>
      <c r="I26" s="11">
        <v>0</v>
      </c>
      <c r="L26" s="32"/>
      <c r="M26" s="11" t="s">
        <v>452</v>
      </c>
      <c r="N26" s="22" t="s">
        <v>77</v>
      </c>
      <c r="O26" s="22" t="s">
        <v>126</v>
      </c>
      <c r="P26" s="11">
        <v>0.19086564655309801</v>
      </c>
      <c r="Q26" s="24">
        <v>6.6328953831408399E-6</v>
      </c>
      <c r="R26" s="11">
        <v>0.23459170051422401</v>
      </c>
      <c r="S26" s="11">
        <v>2.0523791352148501E-23</v>
      </c>
      <c r="T26" s="11" t="s">
        <v>3861</v>
      </c>
      <c r="U26" s="11" t="s">
        <v>3862</v>
      </c>
      <c r="V26" s="11"/>
      <c r="W26" s="11" t="s">
        <v>236</v>
      </c>
      <c r="X26" s="22" t="s">
        <v>77</v>
      </c>
      <c r="Y26" s="22" t="s">
        <v>78</v>
      </c>
      <c r="Z26" s="11">
        <v>0.41060587543370303</v>
      </c>
      <c r="AA26" s="24">
        <v>2.0690764612853798E-31</v>
      </c>
      <c r="AB26" s="11">
        <v>0.48440007777999</v>
      </c>
      <c r="AC26" s="11">
        <v>3.9029269959084497E-123</v>
      </c>
      <c r="AD26" s="11" t="s">
        <v>3861</v>
      </c>
      <c r="AE26" s="11" t="s">
        <v>3863</v>
      </c>
      <c r="AF26" s="11"/>
      <c r="AG26" s="11"/>
      <c r="AH26" s="11"/>
      <c r="AJ26" s="32"/>
      <c r="AK26" s="32"/>
      <c r="AL26" s="36"/>
      <c r="AM26" s="32"/>
      <c r="AN26" s="32"/>
      <c r="AO26" s="32"/>
      <c r="AP26" s="36"/>
    </row>
    <row r="27" spans="1:42" ht="14.25" customHeight="1">
      <c r="A27" s="11" t="s">
        <v>3100</v>
      </c>
      <c r="B27" s="11" t="s">
        <v>47</v>
      </c>
      <c r="C27" s="11" t="s">
        <v>47</v>
      </c>
      <c r="D27" s="11">
        <v>0.55913511587530895</v>
      </c>
      <c r="E27" s="24">
        <v>6.1149454845528996E-7</v>
      </c>
      <c r="F27" s="18">
        <v>8.5068220588880195E-2</v>
      </c>
      <c r="G27" s="18">
        <v>0.239797548790948</v>
      </c>
      <c r="H27" s="18" t="s">
        <v>3872</v>
      </c>
      <c r="I27" s="11">
        <v>0</v>
      </c>
      <c r="L27" s="32"/>
      <c r="M27" s="11" t="s">
        <v>1538</v>
      </c>
      <c r="N27" s="22" t="s">
        <v>77</v>
      </c>
      <c r="O27" s="22" t="s">
        <v>989</v>
      </c>
      <c r="P27" s="11">
        <v>0.22682446216747101</v>
      </c>
      <c r="Q27" s="24">
        <v>4.0210946696822498E-8</v>
      </c>
      <c r="R27" s="11"/>
      <c r="S27" s="11"/>
      <c r="T27" s="11" t="s">
        <v>3872</v>
      </c>
      <c r="U27" s="11">
        <v>0</v>
      </c>
      <c r="V27" s="11"/>
      <c r="W27" s="11" t="s">
        <v>238</v>
      </c>
      <c r="X27" s="22" t="s">
        <v>77</v>
      </c>
      <c r="Y27" s="22" t="s">
        <v>78</v>
      </c>
      <c r="Z27" s="11">
        <v>0.239328133878871</v>
      </c>
      <c r="AA27" s="24">
        <v>6.3842922345383296E-10</v>
      </c>
      <c r="AB27" s="11">
        <v>0.444564224266774</v>
      </c>
      <c r="AC27" s="11">
        <v>1.06915445344325E-86</v>
      </c>
      <c r="AD27" s="11" t="s">
        <v>3861</v>
      </c>
      <c r="AE27" s="11" t="s">
        <v>3863</v>
      </c>
      <c r="AF27" s="11"/>
      <c r="AG27" s="11"/>
      <c r="AH27" s="11"/>
      <c r="AJ27" s="32"/>
      <c r="AK27" s="32"/>
      <c r="AL27" s="36"/>
      <c r="AM27" s="32"/>
      <c r="AN27" s="32"/>
      <c r="AO27" s="32"/>
      <c r="AP27" s="36"/>
    </row>
    <row r="28" spans="1:42" ht="14.25" customHeight="1">
      <c r="A28" s="11" t="s">
        <v>3103</v>
      </c>
      <c r="B28" s="11" t="s">
        <v>47</v>
      </c>
      <c r="C28" s="11" t="s">
        <v>47</v>
      </c>
      <c r="D28" s="11">
        <v>-0.66980323253665996</v>
      </c>
      <c r="E28" s="24">
        <v>1.62542484008971E-9</v>
      </c>
      <c r="F28" s="18">
        <v>8.5068220588880195E-2</v>
      </c>
      <c r="G28" s="18">
        <v>0.239797548790948</v>
      </c>
      <c r="H28" s="18" t="s">
        <v>3872</v>
      </c>
      <c r="I28" s="11">
        <v>0</v>
      </c>
      <c r="L28" s="32"/>
      <c r="M28" s="11" t="s">
        <v>920</v>
      </c>
      <c r="N28" s="22" t="s">
        <v>187</v>
      </c>
      <c r="O28" s="22" t="s">
        <v>899</v>
      </c>
      <c r="P28" s="11">
        <v>0.15867318382767301</v>
      </c>
      <c r="Q28" s="24">
        <v>3.6801590344694301E-6</v>
      </c>
      <c r="R28" s="11">
        <v>0.43193526885504402</v>
      </c>
      <c r="S28" s="11">
        <v>1.7724434861164998E-80</v>
      </c>
      <c r="T28" s="11" t="s">
        <v>3861</v>
      </c>
      <c r="U28" s="11" t="s">
        <v>3929</v>
      </c>
      <c r="V28" s="11"/>
      <c r="W28" s="11" t="s">
        <v>240</v>
      </c>
      <c r="X28" s="22" t="s">
        <v>77</v>
      </c>
      <c r="Y28" s="22" t="s">
        <v>205</v>
      </c>
      <c r="Z28" s="11">
        <v>0.46278070113035202</v>
      </c>
      <c r="AA28" s="24">
        <v>3.5270809571679E-42</v>
      </c>
      <c r="AB28" s="11">
        <v>0.32713720568986698</v>
      </c>
      <c r="AC28" s="11">
        <v>4.7604098018815697E-59</v>
      </c>
      <c r="AD28" s="11" t="s">
        <v>3927</v>
      </c>
      <c r="AE28" s="11" t="s">
        <v>3875</v>
      </c>
      <c r="AF28" s="11"/>
      <c r="AG28" s="11"/>
      <c r="AH28" s="11"/>
      <c r="AJ28" s="32"/>
      <c r="AK28" s="32"/>
      <c r="AL28" s="36"/>
      <c r="AM28" s="32"/>
      <c r="AN28" s="32"/>
      <c r="AO28" s="32"/>
      <c r="AP28" s="36"/>
    </row>
    <row r="29" spans="1:42" ht="14.25" customHeight="1">
      <c r="A29" s="11" t="s">
        <v>3110</v>
      </c>
      <c r="B29" s="11" t="s">
        <v>47</v>
      </c>
      <c r="C29" s="11" t="s">
        <v>47</v>
      </c>
      <c r="D29" s="11">
        <v>-0.63527407424726801</v>
      </c>
      <c r="E29" s="24">
        <v>1.0804514779499101E-9</v>
      </c>
      <c r="F29" s="18">
        <v>-2.3719293354574299E-2</v>
      </c>
      <c r="G29" s="18">
        <v>0.731218899483707</v>
      </c>
      <c r="H29" s="18" t="s">
        <v>3872</v>
      </c>
      <c r="I29" s="11">
        <v>0</v>
      </c>
      <c r="L29" s="32"/>
      <c r="M29" s="11" t="s">
        <v>988</v>
      </c>
      <c r="N29" s="22" t="s">
        <v>77</v>
      </c>
      <c r="O29" s="22" t="s">
        <v>989</v>
      </c>
      <c r="P29" s="11">
        <v>0.35976808761746798</v>
      </c>
      <c r="Q29" s="24">
        <v>6.18437267181761E-19</v>
      </c>
      <c r="R29" s="11">
        <v>0.63881859055703105</v>
      </c>
      <c r="S29" s="11">
        <v>3.1668499171353601E-179</v>
      </c>
      <c r="T29" s="11" t="s">
        <v>3861</v>
      </c>
      <c r="U29" s="11" t="s">
        <v>3862</v>
      </c>
      <c r="V29" s="11"/>
      <c r="W29" s="11" t="s">
        <v>204</v>
      </c>
      <c r="X29" s="22" t="s">
        <v>77</v>
      </c>
      <c r="Y29" s="22" t="s">
        <v>205</v>
      </c>
      <c r="Z29" s="11">
        <v>0.51422648772685797</v>
      </c>
      <c r="AA29" s="24">
        <v>4.1172738479484602E-47</v>
      </c>
      <c r="AB29" s="11">
        <v>0.23439106171165</v>
      </c>
      <c r="AC29" s="11">
        <v>3.8348280328787202E-25</v>
      </c>
      <c r="AD29" s="11" t="s">
        <v>3927</v>
      </c>
      <c r="AE29" s="11">
        <v>0</v>
      </c>
      <c r="AF29" s="11"/>
      <c r="AG29" s="11"/>
      <c r="AH29" s="11"/>
      <c r="AJ29" s="32"/>
      <c r="AK29" s="32"/>
      <c r="AL29" s="36"/>
      <c r="AM29" s="32"/>
      <c r="AN29" s="32"/>
      <c r="AO29" s="32"/>
      <c r="AP29" s="36"/>
    </row>
    <row r="30" spans="1:42" ht="14.25" customHeight="1">
      <c r="A30" s="11" t="s">
        <v>3111</v>
      </c>
      <c r="B30" s="11" t="s">
        <v>47</v>
      </c>
      <c r="C30" s="11" t="s">
        <v>47</v>
      </c>
      <c r="D30" s="11">
        <v>-0.54017114859767001</v>
      </c>
      <c r="E30" s="24">
        <v>2.4003300327691101E-7</v>
      </c>
      <c r="F30" s="18">
        <v>-2.3719293354574299E-2</v>
      </c>
      <c r="G30" s="18">
        <v>0.731218899483707</v>
      </c>
      <c r="H30" s="18" t="s">
        <v>3872</v>
      </c>
      <c r="I30" s="11">
        <v>0</v>
      </c>
      <c r="L30" s="32"/>
      <c r="M30" s="11" t="s">
        <v>1113</v>
      </c>
      <c r="N30" s="22" t="s">
        <v>77</v>
      </c>
      <c r="O30" s="22" t="s">
        <v>664</v>
      </c>
      <c r="P30" s="11">
        <v>0.37279030187849399</v>
      </c>
      <c r="Q30" s="24">
        <v>2.3524087942526199E-18</v>
      </c>
      <c r="R30" s="11">
        <v>0.75083875899105801</v>
      </c>
      <c r="S30" s="11">
        <v>6.0093607774631603E-257</v>
      </c>
      <c r="T30" s="11" t="s">
        <v>3861</v>
      </c>
      <c r="U30" s="11" t="s">
        <v>3908</v>
      </c>
      <c r="V30" s="11"/>
      <c r="W30" s="11" t="s">
        <v>244</v>
      </c>
      <c r="X30" s="22" t="s">
        <v>77</v>
      </c>
      <c r="Y30" s="22" t="s">
        <v>78</v>
      </c>
      <c r="Z30" s="11">
        <v>0.42678815932436198</v>
      </c>
      <c r="AA30" s="24">
        <v>1.08343870895838E-28</v>
      </c>
      <c r="AB30" s="11">
        <v>0.59543533227387302</v>
      </c>
      <c r="AC30" s="11">
        <v>3.9914570650525299E-144</v>
      </c>
      <c r="AD30" s="11" t="s">
        <v>3861</v>
      </c>
      <c r="AE30" s="11" t="s">
        <v>3863</v>
      </c>
      <c r="AF30" s="11"/>
      <c r="AG30" s="11"/>
      <c r="AH30" s="11"/>
      <c r="AJ30" s="32"/>
      <c r="AK30" s="32"/>
      <c r="AL30" s="36"/>
      <c r="AM30" s="32"/>
      <c r="AN30" s="32"/>
      <c r="AO30" s="32"/>
      <c r="AP30" s="36"/>
    </row>
    <row r="31" spans="1:42" ht="14.25" customHeight="1">
      <c r="A31" s="11"/>
      <c r="B31" s="11"/>
      <c r="C31" s="11"/>
      <c r="D31" s="11"/>
      <c r="E31" s="11"/>
      <c r="F31" s="11"/>
      <c r="G31" s="11"/>
      <c r="H31" s="11"/>
      <c r="I31" s="11"/>
      <c r="L31" s="32"/>
      <c r="M31" s="11" t="s">
        <v>1504</v>
      </c>
      <c r="N31" s="22" t="s">
        <v>77</v>
      </c>
      <c r="O31" s="22" t="s">
        <v>78</v>
      </c>
      <c r="P31" s="11">
        <v>0.173173726905754</v>
      </c>
      <c r="Q31" s="24">
        <v>2.42926945725241E-5</v>
      </c>
      <c r="R31" s="11">
        <v>0.214000443340716</v>
      </c>
      <c r="S31" s="11">
        <v>7.7963567800199001E-21</v>
      </c>
      <c r="T31" s="11" t="s">
        <v>3861</v>
      </c>
      <c r="U31" s="11" t="s">
        <v>3862</v>
      </c>
      <c r="V31" s="11"/>
      <c r="W31" s="11" t="s">
        <v>246</v>
      </c>
      <c r="X31" s="22" t="s">
        <v>77</v>
      </c>
      <c r="Y31" s="22" t="s">
        <v>78</v>
      </c>
      <c r="Z31" s="11">
        <v>0.195257489670778</v>
      </c>
      <c r="AA31" s="24">
        <v>6.9984150833889001E-7</v>
      </c>
      <c r="AB31" s="11">
        <v>0.38690857842276399</v>
      </c>
      <c r="AC31" s="11">
        <v>1.0489375570077301E-65</v>
      </c>
      <c r="AD31" s="11" t="s">
        <v>3861</v>
      </c>
      <c r="AE31" s="11" t="s">
        <v>3863</v>
      </c>
      <c r="AF31" s="11"/>
      <c r="AG31" s="11"/>
      <c r="AH31" s="11"/>
      <c r="AJ31" s="32"/>
      <c r="AK31" s="32"/>
      <c r="AL31" s="36"/>
      <c r="AM31" s="32"/>
      <c r="AN31" s="32"/>
      <c r="AO31" s="32"/>
      <c r="AP31" s="36"/>
    </row>
    <row r="32" spans="1:42" ht="14.25" customHeight="1">
      <c r="A32" s="11"/>
      <c r="B32" s="11"/>
      <c r="C32" s="11"/>
      <c r="D32" s="11"/>
      <c r="E32" s="11"/>
      <c r="F32" s="11"/>
      <c r="G32" s="11"/>
      <c r="H32" s="11"/>
      <c r="I32" s="11"/>
      <c r="L32" s="32"/>
      <c r="M32" s="11" t="s">
        <v>1539</v>
      </c>
      <c r="N32" s="22" t="s">
        <v>77</v>
      </c>
      <c r="O32" s="22" t="s">
        <v>989</v>
      </c>
      <c r="P32" s="11">
        <v>0.19417914637425701</v>
      </c>
      <c r="Q32" s="24">
        <v>2.67238955974656E-6</v>
      </c>
      <c r="R32" s="11"/>
      <c r="S32" s="11"/>
      <c r="T32" s="11" t="s">
        <v>3872</v>
      </c>
      <c r="U32" s="11">
        <v>0</v>
      </c>
      <c r="V32" s="11"/>
      <c r="W32" s="11" t="s">
        <v>1748</v>
      </c>
      <c r="X32" s="22" t="s">
        <v>77</v>
      </c>
      <c r="Y32" s="22" t="s">
        <v>525</v>
      </c>
      <c r="Z32" s="11">
        <v>0.165059626988553</v>
      </c>
      <c r="AA32" s="24">
        <v>3.1157228739268703E-5</v>
      </c>
      <c r="AB32" s="11">
        <v>3.9373116587008802E-2</v>
      </c>
      <c r="AC32" s="11">
        <v>9.2948396179410503E-2</v>
      </c>
      <c r="AD32" s="11" t="s">
        <v>3927</v>
      </c>
      <c r="AE32" s="11">
        <v>0</v>
      </c>
      <c r="AF32" s="11"/>
      <c r="AG32" s="11"/>
      <c r="AH32" s="11"/>
      <c r="AJ32" s="32"/>
      <c r="AK32" s="32"/>
      <c r="AL32" s="36"/>
      <c r="AM32" s="32"/>
      <c r="AN32" s="32"/>
      <c r="AO32" s="32"/>
      <c r="AP32" s="36"/>
    </row>
    <row r="33" spans="1:42" ht="14.25" customHeight="1">
      <c r="A33" s="11"/>
      <c r="B33" s="11"/>
      <c r="C33" s="11"/>
      <c r="D33" s="11"/>
      <c r="E33" s="11"/>
      <c r="F33" s="11"/>
      <c r="G33" s="11"/>
      <c r="H33" s="11"/>
      <c r="I33" s="11"/>
      <c r="L33" s="32"/>
      <c r="M33" s="11" t="s">
        <v>1739</v>
      </c>
      <c r="N33" s="22" t="s">
        <v>77</v>
      </c>
      <c r="O33" s="22" t="s">
        <v>989</v>
      </c>
      <c r="P33" s="11">
        <v>0.26041634989618101</v>
      </c>
      <c r="Q33" s="24">
        <v>2.06799429900641E-10</v>
      </c>
      <c r="R33" s="11"/>
      <c r="S33" s="11"/>
      <c r="T33" s="11" t="s">
        <v>3872</v>
      </c>
      <c r="U33" s="11">
        <v>0</v>
      </c>
      <c r="V33" s="11"/>
      <c r="W33" s="11" t="s">
        <v>249</v>
      </c>
      <c r="X33" s="22" t="s">
        <v>77</v>
      </c>
      <c r="Y33" s="22" t="s">
        <v>78</v>
      </c>
      <c r="Z33" s="11">
        <v>0.438991787860809</v>
      </c>
      <c r="AA33" s="24">
        <v>1.4622619098381501E-31</v>
      </c>
      <c r="AB33" s="11">
        <v>0.57010485068750605</v>
      </c>
      <c r="AC33" s="11">
        <v>3.15140809893813E-155</v>
      </c>
      <c r="AD33" s="11" t="s">
        <v>3861</v>
      </c>
      <c r="AE33" s="11" t="s">
        <v>3863</v>
      </c>
      <c r="AF33" s="11"/>
      <c r="AG33" s="11"/>
      <c r="AH33" s="11"/>
      <c r="AJ33" s="32"/>
      <c r="AK33" s="32"/>
      <c r="AL33" s="36"/>
      <c r="AM33" s="32"/>
      <c r="AN33" s="32"/>
      <c r="AO33" s="32"/>
      <c r="AP33" s="36"/>
    </row>
    <row r="34" spans="1:42" ht="14.25" customHeight="1">
      <c r="A34" s="11"/>
      <c r="B34" s="11"/>
      <c r="C34" s="11"/>
      <c r="D34" s="11"/>
      <c r="E34" s="11"/>
      <c r="F34" s="11"/>
      <c r="G34" s="11"/>
      <c r="H34" s="11"/>
      <c r="I34" s="11"/>
      <c r="L34" s="32"/>
      <c r="M34" s="11" t="s">
        <v>2015</v>
      </c>
      <c r="N34" s="22" t="s">
        <v>77</v>
      </c>
      <c r="O34" s="22" t="s">
        <v>989</v>
      </c>
      <c r="P34" s="11">
        <v>0.26517468078115303</v>
      </c>
      <c r="Q34" s="24">
        <v>5.1270699086862899E-10</v>
      </c>
      <c r="R34" s="11">
        <v>0.288709470811914</v>
      </c>
      <c r="S34" s="11">
        <v>1.87295457182978E-22</v>
      </c>
      <c r="T34" s="11" t="s">
        <v>3861</v>
      </c>
      <c r="U34" s="11">
        <v>0</v>
      </c>
      <c r="V34" s="11"/>
      <c r="W34" s="11" t="s">
        <v>256</v>
      </c>
      <c r="X34" s="22" t="s">
        <v>77</v>
      </c>
      <c r="Y34" s="22" t="s">
        <v>78</v>
      </c>
      <c r="Z34" s="11">
        <v>0.25870549233132001</v>
      </c>
      <c r="AA34" s="24">
        <v>1.17227215627555E-11</v>
      </c>
      <c r="AB34" s="11">
        <v>0.37806979283908199</v>
      </c>
      <c r="AC34" s="11">
        <v>8.5346496378221298E-67</v>
      </c>
      <c r="AD34" s="11" t="s">
        <v>3861</v>
      </c>
      <c r="AE34" s="11" t="s">
        <v>3863</v>
      </c>
      <c r="AF34" s="11"/>
      <c r="AG34" s="11"/>
      <c r="AH34" s="11"/>
      <c r="AJ34" s="32"/>
      <c r="AK34" s="32"/>
      <c r="AL34" s="36"/>
      <c r="AM34" s="32"/>
      <c r="AN34" s="32"/>
      <c r="AO34" s="32"/>
      <c r="AP34" s="36"/>
    </row>
    <row r="35" spans="1:42" ht="14.25" customHeight="1">
      <c r="A35" s="11"/>
      <c r="B35" s="11"/>
      <c r="C35" s="11"/>
      <c r="D35" s="11"/>
      <c r="E35" s="11"/>
      <c r="F35" s="11"/>
      <c r="G35" s="11"/>
      <c r="H35" s="11"/>
      <c r="I35" s="11"/>
      <c r="L35" s="32"/>
      <c r="M35" s="11" t="s">
        <v>2018</v>
      </c>
      <c r="N35" s="22" t="s">
        <v>77</v>
      </c>
      <c r="O35" s="22" t="s">
        <v>989</v>
      </c>
      <c r="P35" s="11">
        <v>0.291683015439753</v>
      </c>
      <c r="Q35" s="24">
        <v>1.10663313187456E-11</v>
      </c>
      <c r="R35" s="11">
        <v>0.51465218814461999</v>
      </c>
      <c r="S35" s="11">
        <v>1.66284283647425E-106</v>
      </c>
      <c r="T35" s="11" t="s">
        <v>3861</v>
      </c>
      <c r="U35" s="11">
        <v>0</v>
      </c>
      <c r="V35" s="11"/>
      <c r="W35" s="11" t="s">
        <v>257</v>
      </c>
      <c r="X35" s="22" t="s">
        <v>77</v>
      </c>
      <c r="Y35" s="22" t="s">
        <v>78</v>
      </c>
      <c r="Z35" s="11">
        <v>0.23204039558483799</v>
      </c>
      <c r="AA35" s="24">
        <v>4.66438983611201E-8</v>
      </c>
      <c r="AB35" s="11">
        <v>0.37806979283908199</v>
      </c>
      <c r="AC35" s="11">
        <v>8.5346496378221298E-67</v>
      </c>
      <c r="AD35" s="11" t="s">
        <v>3927</v>
      </c>
      <c r="AE35" s="11" t="s">
        <v>3862</v>
      </c>
      <c r="AF35" s="11"/>
      <c r="AG35" s="11"/>
      <c r="AH35" s="11"/>
      <c r="AJ35" s="32"/>
      <c r="AK35" s="32"/>
      <c r="AL35" s="36"/>
      <c r="AM35" s="32"/>
      <c r="AN35" s="32"/>
      <c r="AO35" s="32"/>
      <c r="AP35" s="36"/>
    </row>
    <row r="36" spans="1:42" ht="14.25" customHeight="1">
      <c r="A36" s="11"/>
      <c r="B36" s="11"/>
      <c r="C36" s="11"/>
      <c r="D36" s="11"/>
      <c r="E36" s="11"/>
      <c r="F36" s="11"/>
      <c r="G36" s="11"/>
      <c r="H36" s="11"/>
      <c r="I36" s="11"/>
      <c r="L36" s="32"/>
      <c r="M36" s="11" t="s">
        <v>2163</v>
      </c>
      <c r="N36" s="22" t="s">
        <v>77</v>
      </c>
      <c r="O36" s="22" t="s">
        <v>989</v>
      </c>
      <c r="P36" s="11">
        <v>0.32772304284523401</v>
      </c>
      <c r="Q36" s="24">
        <v>1.0190453283990101E-15</v>
      </c>
      <c r="R36" s="11">
        <v>0.52984770315255902</v>
      </c>
      <c r="S36" s="11">
        <v>2.7398796638584498E-126</v>
      </c>
      <c r="T36" s="11" t="s">
        <v>3861</v>
      </c>
      <c r="U36" s="11">
        <v>0</v>
      </c>
      <c r="V36" s="11"/>
      <c r="W36" s="11" t="s">
        <v>259</v>
      </c>
      <c r="X36" s="22" t="s">
        <v>77</v>
      </c>
      <c r="Y36" s="22" t="s">
        <v>205</v>
      </c>
      <c r="Z36" s="11">
        <v>0.48319290464444797</v>
      </c>
      <c r="AA36" s="24">
        <v>1.2021306608832701E-42</v>
      </c>
      <c r="AB36" s="11">
        <v>0.37806979283908199</v>
      </c>
      <c r="AC36" s="11">
        <v>8.5346496378221298E-67</v>
      </c>
      <c r="AD36" s="11" t="s">
        <v>3927</v>
      </c>
      <c r="AE36" s="11" t="s">
        <v>3875</v>
      </c>
      <c r="AF36" s="11"/>
      <c r="AG36" s="11"/>
      <c r="AH36" s="11"/>
      <c r="AJ36" s="32"/>
      <c r="AK36" s="32"/>
      <c r="AL36" s="36"/>
      <c r="AM36" s="32"/>
      <c r="AN36" s="32"/>
      <c r="AO36" s="32"/>
      <c r="AP36" s="36"/>
    </row>
    <row r="37" spans="1:42" ht="14.25" customHeight="1">
      <c r="A37" s="11"/>
      <c r="B37" s="11"/>
      <c r="C37" s="11"/>
      <c r="D37" s="11"/>
      <c r="E37" s="11"/>
      <c r="F37" s="11"/>
      <c r="G37" s="11"/>
      <c r="H37" s="11"/>
      <c r="I37" s="11"/>
      <c r="L37" s="32"/>
      <c r="M37" s="11" t="s">
        <v>2168</v>
      </c>
      <c r="N37" s="22" t="s">
        <v>77</v>
      </c>
      <c r="O37" s="22" t="s">
        <v>989</v>
      </c>
      <c r="P37" s="11">
        <v>0.29186443917943</v>
      </c>
      <c r="Q37" s="24">
        <v>5.5814043461918096E-12</v>
      </c>
      <c r="R37" s="11">
        <v>0.58522959371177496</v>
      </c>
      <c r="S37" s="11">
        <v>7.4287751324929302E-147</v>
      </c>
      <c r="T37" s="11" t="s">
        <v>3861</v>
      </c>
      <c r="U37" s="11">
        <v>0</v>
      </c>
      <c r="V37" s="11"/>
      <c r="W37" s="11" t="s">
        <v>271</v>
      </c>
      <c r="X37" s="22" t="s">
        <v>77</v>
      </c>
      <c r="Y37" s="22" t="s">
        <v>136</v>
      </c>
      <c r="Z37" s="11">
        <v>0.29363735113490702</v>
      </c>
      <c r="AA37" s="24">
        <v>1.90079925016567E-13</v>
      </c>
      <c r="AB37" s="11">
        <v>0.25278595536163201</v>
      </c>
      <c r="AC37" s="11">
        <v>1.9777019993240801E-26</v>
      </c>
      <c r="AD37" s="11" t="s">
        <v>3861</v>
      </c>
      <c r="AE37" s="11" t="s">
        <v>3891</v>
      </c>
      <c r="AF37" s="11"/>
      <c r="AG37" s="11"/>
      <c r="AH37" s="11"/>
      <c r="AJ37" s="32"/>
      <c r="AK37" s="32"/>
      <c r="AL37" s="36"/>
      <c r="AM37" s="32"/>
      <c r="AN37" s="32"/>
      <c r="AO37" s="32"/>
      <c r="AP37" s="36"/>
    </row>
    <row r="38" spans="1:42" ht="14.25" customHeight="1">
      <c r="A38" s="11"/>
      <c r="B38" s="11"/>
      <c r="C38" s="11"/>
      <c r="D38" s="11"/>
      <c r="E38" s="11"/>
      <c r="F38" s="11"/>
      <c r="G38" s="11"/>
      <c r="H38" s="11"/>
      <c r="I38" s="11"/>
      <c r="L38" s="32"/>
      <c r="M38" s="11" t="s">
        <v>2469</v>
      </c>
      <c r="N38" s="22" t="s">
        <v>77</v>
      </c>
      <c r="O38" s="22" t="s">
        <v>989</v>
      </c>
      <c r="P38" s="11">
        <v>0.283915066251055</v>
      </c>
      <c r="Q38" s="24">
        <v>1.17890139551042E-11</v>
      </c>
      <c r="R38" s="11">
        <v>0.51238263189164002</v>
      </c>
      <c r="S38" s="11">
        <v>3.8608455625482999E-114</v>
      </c>
      <c r="T38" s="11" t="s">
        <v>3861</v>
      </c>
      <c r="U38" s="11">
        <v>0</v>
      </c>
      <c r="V38" s="11"/>
      <c r="W38" s="11" t="s">
        <v>264</v>
      </c>
      <c r="X38" s="22" t="s">
        <v>77</v>
      </c>
      <c r="Y38" s="22" t="s">
        <v>126</v>
      </c>
      <c r="Z38" s="11">
        <v>0.197807808643819</v>
      </c>
      <c r="AA38" s="24">
        <v>2.2955041793152601E-6</v>
      </c>
      <c r="AB38" s="11">
        <v>0.34265270629310202</v>
      </c>
      <c r="AC38" s="11">
        <v>6.4886579368215399E-52</v>
      </c>
      <c r="AD38" s="11" t="s">
        <v>3861</v>
      </c>
      <c r="AE38" s="11" t="s">
        <v>3862</v>
      </c>
      <c r="AF38" s="11"/>
      <c r="AG38" s="11"/>
      <c r="AH38" s="11"/>
      <c r="AJ38" s="32"/>
      <c r="AK38" s="32"/>
      <c r="AL38" s="36"/>
      <c r="AM38" s="32"/>
      <c r="AN38" s="32"/>
      <c r="AO38" s="32"/>
      <c r="AP38" s="36"/>
    </row>
    <row r="39" spans="1:42" ht="14.25" customHeight="1">
      <c r="A39" s="11"/>
      <c r="B39" s="11"/>
      <c r="C39" s="11"/>
      <c r="D39" s="11"/>
      <c r="E39" s="11"/>
      <c r="F39" s="11"/>
      <c r="G39" s="11"/>
      <c r="H39" s="11"/>
      <c r="I39" s="11"/>
      <c r="L39" s="32"/>
      <c r="M39" s="11" t="s">
        <v>2470</v>
      </c>
      <c r="N39" s="22" t="s">
        <v>77</v>
      </c>
      <c r="O39" s="22" t="s">
        <v>989</v>
      </c>
      <c r="P39" s="11">
        <v>0.29490914850674299</v>
      </c>
      <c r="Q39" s="24">
        <v>1.73993711934321E-12</v>
      </c>
      <c r="R39" s="11"/>
      <c r="S39" s="11"/>
      <c r="T39" s="11" t="s">
        <v>3872</v>
      </c>
      <c r="U39" s="11">
        <v>0</v>
      </c>
      <c r="V39" s="11"/>
      <c r="W39" s="11" t="s">
        <v>267</v>
      </c>
      <c r="X39" s="22" t="s">
        <v>77</v>
      </c>
      <c r="Y39" s="22" t="s">
        <v>126</v>
      </c>
      <c r="Z39" s="11">
        <v>0.29828842170567399</v>
      </c>
      <c r="AA39" s="24">
        <v>4.8764302179534803E-14</v>
      </c>
      <c r="AB39" s="11">
        <v>0.44433560057708399</v>
      </c>
      <c r="AC39" s="11">
        <v>4.9419374628735899E-100</v>
      </c>
      <c r="AD39" s="11" t="s">
        <v>3861</v>
      </c>
      <c r="AE39" s="11" t="s">
        <v>3862</v>
      </c>
      <c r="AF39" s="11"/>
      <c r="AG39" s="11"/>
      <c r="AH39" s="11"/>
      <c r="AJ39" s="32"/>
      <c r="AK39" s="32"/>
      <c r="AL39" s="36"/>
      <c r="AM39" s="32"/>
      <c r="AN39" s="32"/>
      <c r="AO39" s="32"/>
      <c r="AP39" s="36"/>
    </row>
    <row r="40" spans="1:42" ht="14.25" customHeight="1">
      <c r="A40" s="11"/>
      <c r="B40" s="11"/>
      <c r="C40" s="11"/>
      <c r="D40" s="11"/>
      <c r="E40" s="11"/>
      <c r="F40" s="11"/>
      <c r="G40" s="11"/>
      <c r="H40" s="11"/>
      <c r="I40" s="11"/>
      <c r="L40" s="32"/>
      <c r="M40" s="11" t="s">
        <v>2472</v>
      </c>
      <c r="N40" s="22" t="s">
        <v>77</v>
      </c>
      <c r="O40" s="22" t="s">
        <v>989</v>
      </c>
      <c r="P40" s="11">
        <v>0.30212843654180499</v>
      </c>
      <c r="Q40" s="24">
        <v>3.8539385261663E-13</v>
      </c>
      <c r="R40" s="11">
        <v>0.55277628784187305</v>
      </c>
      <c r="S40" s="11">
        <v>2.8258748244497E-129</v>
      </c>
      <c r="T40" s="11" t="s">
        <v>3861</v>
      </c>
      <c r="U40" s="11">
        <v>0</v>
      </c>
      <c r="V40" s="11"/>
      <c r="W40" s="11" t="s">
        <v>274</v>
      </c>
      <c r="X40" s="22" t="s">
        <v>77</v>
      </c>
      <c r="Y40" s="22" t="s">
        <v>78</v>
      </c>
      <c r="Z40" s="11">
        <v>0.24312392087316101</v>
      </c>
      <c r="AA40" s="24">
        <v>7.3847105558219296E-10</v>
      </c>
      <c r="AB40" s="11">
        <v>0.31882448800692198</v>
      </c>
      <c r="AC40" s="11">
        <v>4.4894199226189497E-46</v>
      </c>
      <c r="AD40" s="11" t="s">
        <v>3861</v>
      </c>
      <c r="AE40" s="11" t="s">
        <v>3862</v>
      </c>
      <c r="AF40" s="11"/>
      <c r="AG40" s="11"/>
      <c r="AH40" s="11"/>
      <c r="AJ40" s="32"/>
      <c r="AK40" s="32"/>
      <c r="AL40" s="36"/>
      <c r="AM40" s="32"/>
      <c r="AN40" s="32"/>
      <c r="AO40" s="32"/>
      <c r="AP40" s="36"/>
    </row>
    <row r="41" spans="1:42" ht="14.25" customHeight="1">
      <c r="A41" s="11"/>
      <c r="B41" s="11"/>
      <c r="C41" s="11"/>
      <c r="D41" s="11"/>
      <c r="E41" s="11"/>
      <c r="F41" s="11"/>
      <c r="G41" s="11"/>
      <c r="H41" s="11"/>
      <c r="I41" s="11"/>
      <c r="L41" s="32"/>
      <c r="M41" s="11" t="s">
        <v>2474</v>
      </c>
      <c r="N41" s="22" t="s">
        <v>77</v>
      </c>
      <c r="O41" s="22" t="s">
        <v>989</v>
      </c>
      <c r="P41" s="11">
        <v>0.19188079338981301</v>
      </c>
      <c r="Q41" s="24">
        <v>8.04739956356063E-7</v>
      </c>
      <c r="R41" s="11">
        <v>0.39598635953626199</v>
      </c>
      <c r="S41" s="11">
        <v>5.2069944297089301E-71</v>
      </c>
      <c r="T41" s="11" t="s">
        <v>3861</v>
      </c>
      <c r="U41" s="11">
        <v>0</v>
      </c>
      <c r="V41" s="11"/>
      <c r="W41" s="11" t="s">
        <v>276</v>
      </c>
      <c r="X41" s="22" t="s">
        <v>77</v>
      </c>
      <c r="Y41" s="22" t="s">
        <v>78</v>
      </c>
      <c r="Z41" s="11">
        <v>0.49719848526028099</v>
      </c>
      <c r="AA41" s="24">
        <v>9.1327988770760996E-45</v>
      </c>
      <c r="AB41" s="11">
        <v>0.48510110511992699</v>
      </c>
      <c r="AC41" s="11">
        <v>7.6256668523582499E-119</v>
      </c>
      <c r="AD41" s="11" t="s">
        <v>3861</v>
      </c>
      <c r="AE41" s="11" t="s">
        <v>3863</v>
      </c>
      <c r="AF41" s="11"/>
      <c r="AG41" s="11"/>
      <c r="AH41" s="11"/>
      <c r="AJ41" s="32"/>
      <c r="AK41" s="32"/>
      <c r="AL41" s="36"/>
      <c r="AM41" s="32"/>
      <c r="AN41" s="32"/>
      <c r="AO41" s="32"/>
      <c r="AP41" s="36"/>
    </row>
    <row r="42" spans="1:42" ht="14.25" customHeight="1">
      <c r="A42" s="11"/>
      <c r="B42" s="11"/>
      <c r="C42" s="11"/>
      <c r="D42" s="11"/>
      <c r="E42" s="11"/>
      <c r="F42" s="11"/>
      <c r="G42" s="11"/>
      <c r="H42" s="11"/>
      <c r="I42" s="11"/>
      <c r="L42" s="32"/>
      <c r="M42" s="11" t="s">
        <v>2476</v>
      </c>
      <c r="N42" s="22" t="s">
        <v>77</v>
      </c>
      <c r="O42" s="22" t="s">
        <v>989</v>
      </c>
      <c r="P42" s="11">
        <v>0.321355107878602</v>
      </c>
      <c r="Q42" s="24">
        <v>8.3171891174846799E-15</v>
      </c>
      <c r="R42" s="11">
        <v>0.55038970904052598</v>
      </c>
      <c r="S42" s="11">
        <v>1.29797424499134E-127</v>
      </c>
      <c r="T42" s="11" t="s">
        <v>3861</v>
      </c>
      <c r="U42" s="11">
        <v>0</v>
      </c>
      <c r="V42" s="11"/>
      <c r="W42" s="11" t="s">
        <v>277</v>
      </c>
      <c r="X42" s="22" t="s">
        <v>77</v>
      </c>
      <c r="Y42" s="22" t="s">
        <v>78</v>
      </c>
      <c r="Z42" s="11">
        <v>0.36014652927448598</v>
      </c>
      <c r="AA42" s="24">
        <v>1.5712297488741901E-20</v>
      </c>
      <c r="AB42" s="11">
        <v>0.39424559635436401</v>
      </c>
      <c r="AC42" s="11">
        <v>1.9182012860581001E-67</v>
      </c>
      <c r="AD42" s="11" t="s">
        <v>3861</v>
      </c>
      <c r="AE42" s="11" t="s">
        <v>3862</v>
      </c>
      <c r="AF42" s="11"/>
      <c r="AG42" s="11"/>
      <c r="AH42" s="11"/>
      <c r="AJ42" s="32"/>
      <c r="AK42" s="32"/>
      <c r="AL42" s="36"/>
      <c r="AM42" s="32"/>
      <c r="AN42" s="32"/>
      <c r="AO42" s="32"/>
      <c r="AP42" s="36"/>
    </row>
    <row r="43" spans="1:42" ht="14.25" customHeight="1">
      <c r="A43" s="11"/>
      <c r="B43" s="11"/>
      <c r="C43" s="11"/>
      <c r="D43" s="11"/>
      <c r="E43" s="11"/>
      <c r="F43" s="11"/>
      <c r="G43" s="11"/>
      <c r="H43" s="11"/>
      <c r="I43" s="11"/>
      <c r="L43" s="32"/>
      <c r="M43" s="11" t="s">
        <v>2477</v>
      </c>
      <c r="N43" s="22" t="s">
        <v>77</v>
      </c>
      <c r="O43" s="22" t="s">
        <v>989</v>
      </c>
      <c r="P43" s="11">
        <v>0.18821378934643199</v>
      </c>
      <c r="Q43" s="24">
        <v>3.1055244499162798E-6</v>
      </c>
      <c r="R43" s="11">
        <v>0.360462755518347</v>
      </c>
      <c r="S43" s="11">
        <v>4.9642951851684396E-59</v>
      </c>
      <c r="T43" s="11" t="s">
        <v>3861</v>
      </c>
      <c r="U43" s="11">
        <v>0</v>
      </c>
      <c r="V43" s="11"/>
      <c r="W43" s="11" t="s">
        <v>338</v>
      </c>
      <c r="X43" s="22" t="s">
        <v>77</v>
      </c>
      <c r="Y43" s="22" t="s">
        <v>325</v>
      </c>
      <c r="Z43" s="11">
        <v>0.18980725494091999</v>
      </c>
      <c r="AA43" s="24">
        <v>3.81540267561502E-6</v>
      </c>
      <c r="AB43" s="11">
        <v>-5.6884675050949398E-3</v>
      </c>
      <c r="AC43" s="11">
        <v>0.809850058766999</v>
      </c>
      <c r="AD43" s="11" t="s">
        <v>3927</v>
      </c>
      <c r="AE43" s="11">
        <v>0</v>
      </c>
      <c r="AF43" s="11"/>
      <c r="AG43" s="11"/>
      <c r="AH43" s="11"/>
      <c r="AJ43" s="32"/>
      <c r="AK43" s="32"/>
      <c r="AL43" s="36"/>
      <c r="AM43" s="32"/>
      <c r="AN43" s="32"/>
      <c r="AO43" s="32"/>
      <c r="AP43" s="36"/>
    </row>
    <row r="44" spans="1:42" ht="14.25" customHeight="1">
      <c r="A44" s="11"/>
      <c r="B44" s="11"/>
      <c r="C44" s="11"/>
      <c r="D44" s="11"/>
      <c r="E44" s="11"/>
      <c r="F44" s="11"/>
      <c r="G44" s="11"/>
      <c r="H44" s="11"/>
      <c r="I44" s="11"/>
      <c r="L44" s="32"/>
      <c r="M44" s="11" t="s">
        <v>2479</v>
      </c>
      <c r="N44" s="22" t="s">
        <v>77</v>
      </c>
      <c r="O44" s="22" t="s">
        <v>989</v>
      </c>
      <c r="P44" s="11">
        <v>0.29063027717543</v>
      </c>
      <c r="Q44" s="24">
        <v>8.8233826404949696E-13</v>
      </c>
      <c r="R44" s="11">
        <v>0.53627369952244497</v>
      </c>
      <c r="S44" s="11">
        <v>5.8609568480448299E-127</v>
      </c>
      <c r="T44" s="11" t="s">
        <v>3861</v>
      </c>
      <c r="U44" s="11">
        <v>0</v>
      </c>
      <c r="V44" s="11"/>
      <c r="W44" s="11" t="s">
        <v>281</v>
      </c>
      <c r="X44" s="22" t="s">
        <v>77</v>
      </c>
      <c r="Y44" s="22" t="s">
        <v>78</v>
      </c>
      <c r="Z44" s="11">
        <v>0.492476422094694</v>
      </c>
      <c r="AA44" s="24">
        <v>1.49912773829193E-34</v>
      </c>
      <c r="AB44" s="11">
        <v>0.69342693658616705</v>
      </c>
      <c r="AC44" s="11">
        <v>6.3354230795543904E-202</v>
      </c>
      <c r="AD44" s="11" t="s">
        <v>3861</v>
      </c>
      <c r="AE44" s="11" t="s">
        <v>3863</v>
      </c>
      <c r="AF44" s="11"/>
      <c r="AG44" s="11"/>
      <c r="AH44" s="11"/>
      <c r="AJ44" s="32"/>
      <c r="AK44" s="32"/>
      <c r="AL44" s="36"/>
      <c r="AM44" s="32"/>
      <c r="AN44" s="32"/>
      <c r="AO44" s="32"/>
      <c r="AP44" s="36"/>
    </row>
    <row r="45" spans="1:42" ht="14.25" customHeight="1">
      <c r="A45" s="11"/>
      <c r="B45" s="11"/>
      <c r="C45" s="11"/>
      <c r="D45" s="11"/>
      <c r="E45" s="11"/>
      <c r="F45" s="11"/>
      <c r="G45" s="11"/>
      <c r="H45" s="11"/>
      <c r="I45" s="11"/>
      <c r="L45" s="32"/>
      <c r="M45" s="11" t="s">
        <v>2480</v>
      </c>
      <c r="N45" s="22" t="s">
        <v>77</v>
      </c>
      <c r="O45" s="22" t="s">
        <v>989</v>
      </c>
      <c r="P45" s="11">
        <v>0.30493260966941999</v>
      </c>
      <c r="Q45" s="24">
        <v>2.77444675808243E-14</v>
      </c>
      <c r="R45" s="11">
        <v>0.52817253898820504</v>
      </c>
      <c r="S45" s="11">
        <v>8.5522347983971104E-121</v>
      </c>
      <c r="T45" s="11" t="s">
        <v>3861</v>
      </c>
      <c r="U45" s="11">
        <v>0</v>
      </c>
      <c r="V45" s="11"/>
      <c r="W45" s="11" t="s">
        <v>282</v>
      </c>
      <c r="X45" s="22" t="s">
        <v>77</v>
      </c>
      <c r="Y45" s="22" t="s">
        <v>78</v>
      </c>
      <c r="Z45" s="11">
        <v>0.18427393980899401</v>
      </c>
      <c r="AA45" s="24">
        <v>2.78798246923585E-6</v>
      </c>
      <c r="AB45" s="11">
        <v>0.301970969209854</v>
      </c>
      <c r="AC45" s="11">
        <v>6.8029720574270803E-41</v>
      </c>
      <c r="AD45" s="11" t="s">
        <v>3861</v>
      </c>
      <c r="AE45" s="11" t="s">
        <v>3863</v>
      </c>
      <c r="AF45" s="11"/>
      <c r="AG45" s="11"/>
      <c r="AH45" s="11"/>
      <c r="AJ45" s="32"/>
      <c r="AK45" s="32"/>
      <c r="AL45" s="36"/>
      <c r="AM45" s="32"/>
      <c r="AN45" s="32"/>
      <c r="AO45" s="32"/>
      <c r="AP45" s="36"/>
    </row>
    <row r="46" spans="1:42" ht="14.25" customHeight="1">
      <c r="A46" s="11"/>
      <c r="B46" s="11"/>
      <c r="C46" s="11"/>
      <c r="D46" s="11"/>
      <c r="E46" s="11"/>
      <c r="F46" s="11"/>
      <c r="G46" s="11"/>
      <c r="H46" s="11"/>
      <c r="I46" s="11"/>
      <c r="L46" s="32"/>
      <c r="M46" s="11" t="s">
        <v>2481</v>
      </c>
      <c r="N46" s="22" t="s">
        <v>77</v>
      </c>
      <c r="O46" s="22" t="s">
        <v>989</v>
      </c>
      <c r="P46" s="11">
        <v>0.29185265094894702</v>
      </c>
      <c r="Q46" s="24">
        <v>2.1313454821400001E-12</v>
      </c>
      <c r="R46" s="11">
        <v>0.50029420282828196</v>
      </c>
      <c r="S46" s="11">
        <v>1.51313750994763E-104</v>
      </c>
      <c r="T46" s="11" t="s">
        <v>3861</v>
      </c>
      <c r="U46" s="11">
        <v>0</v>
      </c>
      <c r="V46" s="11"/>
      <c r="W46" s="11" t="s">
        <v>284</v>
      </c>
      <c r="X46" s="22" t="s">
        <v>77</v>
      </c>
      <c r="Y46" s="22" t="s">
        <v>78</v>
      </c>
      <c r="Z46" s="11">
        <v>0.22707974002964201</v>
      </c>
      <c r="AA46" s="24">
        <v>1.1876656022487301E-7</v>
      </c>
      <c r="AB46" s="11">
        <v>0.356787171316375</v>
      </c>
      <c r="AC46" s="11">
        <v>1.12629310157118E-55</v>
      </c>
      <c r="AD46" s="11" t="s">
        <v>3861</v>
      </c>
      <c r="AE46" s="11" t="s">
        <v>3862</v>
      </c>
      <c r="AF46" s="11"/>
      <c r="AG46" s="11"/>
      <c r="AH46" s="11"/>
      <c r="AJ46" s="32"/>
      <c r="AK46" s="32"/>
      <c r="AL46" s="36"/>
      <c r="AM46" s="32"/>
      <c r="AN46" s="32"/>
      <c r="AO46" s="32"/>
      <c r="AP46" s="36"/>
    </row>
    <row r="47" spans="1:42" ht="14.25" customHeight="1">
      <c r="A47" s="11"/>
      <c r="B47" s="11"/>
      <c r="C47" s="11"/>
      <c r="D47" s="11"/>
      <c r="E47" s="11"/>
      <c r="F47" s="11"/>
      <c r="G47" s="11"/>
      <c r="H47" s="11"/>
      <c r="I47" s="11"/>
      <c r="L47" s="32"/>
      <c r="M47" s="11" t="s">
        <v>2483</v>
      </c>
      <c r="N47" s="22" t="s">
        <v>77</v>
      </c>
      <c r="O47" s="22" t="s">
        <v>989</v>
      </c>
      <c r="P47" s="11">
        <v>0.19930292108526701</v>
      </c>
      <c r="Q47" s="24">
        <v>7.1147848764670296E-8</v>
      </c>
      <c r="R47" s="11">
        <v>0.33512205463376499</v>
      </c>
      <c r="S47" s="11">
        <v>4.5936355583573403E-64</v>
      </c>
      <c r="T47" s="11" t="s">
        <v>3861</v>
      </c>
      <c r="U47" s="11">
        <v>0</v>
      </c>
      <c r="V47" s="11"/>
      <c r="W47" s="11" t="s">
        <v>286</v>
      </c>
      <c r="X47" s="22" t="s">
        <v>77</v>
      </c>
      <c r="Y47" s="22" t="s">
        <v>78</v>
      </c>
      <c r="Z47" s="11">
        <v>0.47201723019300901</v>
      </c>
      <c r="AA47" s="24">
        <v>4.0703460908096096E-31</v>
      </c>
      <c r="AB47" s="11">
        <v>0.69103855524785696</v>
      </c>
      <c r="AC47" s="11">
        <v>1.7960905690724201E-202</v>
      </c>
      <c r="AD47" s="11" t="s">
        <v>3861</v>
      </c>
      <c r="AE47" s="11" t="s">
        <v>3863</v>
      </c>
      <c r="AF47" s="11"/>
      <c r="AG47" s="11"/>
      <c r="AH47" s="11"/>
      <c r="AJ47" s="32"/>
      <c r="AK47" s="32"/>
      <c r="AL47" s="36"/>
      <c r="AM47" s="32"/>
      <c r="AN47" s="32"/>
      <c r="AO47" s="32"/>
      <c r="AP47" s="36"/>
    </row>
    <row r="48" spans="1:42" ht="14.25" customHeight="1">
      <c r="A48" s="11"/>
      <c r="B48" s="11"/>
      <c r="C48" s="11"/>
      <c r="D48" s="11"/>
      <c r="E48" s="11"/>
      <c r="F48" s="11"/>
      <c r="G48" s="11"/>
      <c r="H48" s="11"/>
      <c r="I48" s="11"/>
      <c r="L48" s="32"/>
      <c r="M48" s="11" t="s">
        <v>2484</v>
      </c>
      <c r="N48" s="22" t="s">
        <v>77</v>
      </c>
      <c r="O48" s="22" t="s">
        <v>989</v>
      </c>
      <c r="P48" s="11">
        <v>0.27389852749920801</v>
      </c>
      <c r="Q48" s="24">
        <v>1.35215021821618E-11</v>
      </c>
      <c r="R48" s="11">
        <v>0.51045554535118798</v>
      </c>
      <c r="S48" s="11">
        <v>1.6272912103632301E-121</v>
      </c>
      <c r="T48" s="11" t="s">
        <v>3861</v>
      </c>
      <c r="U48" s="11">
        <v>0</v>
      </c>
      <c r="V48" s="11"/>
      <c r="W48" s="11" t="s">
        <v>292</v>
      </c>
      <c r="X48" s="22" t="s">
        <v>77</v>
      </c>
      <c r="Y48" s="22" t="s">
        <v>126</v>
      </c>
      <c r="Z48" s="11">
        <v>0.38573463273388903</v>
      </c>
      <c r="AA48" s="24">
        <v>3.0021709245633E-22</v>
      </c>
      <c r="AB48" s="11">
        <v>0.61072067005357</v>
      </c>
      <c r="AC48" s="11">
        <v>1.16661051074406E-169</v>
      </c>
      <c r="AD48" s="11" t="s">
        <v>3861</v>
      </c>
      <c r="AE48" s="11" t="s">
        <v>3862</v>
      </c>
      <c r="AF48" s="11"/>
      <c r="AG48" s="11"/>
      <c r="AH48" s="11"/>
      <c r="AJ48" s="32"/>
      <c r="AK48" s="32"/>
      <c r="AL48" s="36"/>
      <c r="AM48" s="32"/>
      <c r="AN48" s="32"/>
      <c r="AO48" s="32"/>
      <c r="AP48" s="36"/>
    </row>
    <row r="49" spans="1:42" ht="14.25" customHeight="1">
      <c r="A49" s="11"/>
      <c r="B49" s="11"/>
      <c r="C49" s="11"/>
      <c r="D49" s="11"/>
      <c r="E49" s="11"/>
      <c r="F49" s="11"/>
      <c r="G49" s="11"/>
      <c r="H49" s="11"/>
      <c r="I49" s="11"/>
      <c r="L49" s="32"/>
      <c r="M49" s="11" t="s">
        <v>2485</v>
      </c>
      <c r="N49" s="22" t="s">
        <v>77</v>
      </c>
      <c r="O49" s="22" t="s">
        <v>989</v>
      </c>
      <c r="P49" s="11">
        <v>0.28195957959566997</v>
      </c>
      <c r="Q49" s="24">
        <v>2.7196094981479899E-12</v>
      </c>
      <c r="R49" s="11">
        <v>0.51994392881233198</v>
      </c>
      <c r="S49" s="11">
        <v>1.8280953782591602E-117</v>
      </c>
      <c r="T49" s="11" t="s">
        <v>3861</v>
      </c>
      <c r="U49" s="11">
        <v>0</v>
      </c>
      <c r="V49" s="11"/>
      <c r="W49" s="11" t="s">
        <v>361</v>
      </c>
      <c r="X49" s="22" t="s">
        <v>171</v>
      </c>
      <c r="Y49" s="22" t="s">
        <v>362</v>
      </c>
      <c r="Z49" s="11">
        <v>0.155673473822841</v>
      </c>
      <c r="AA49" s="24">
        <v>1.7465077663608098E-5</v>
      </c>
      <c r="AB49" s="11">
        <v>0.214235245228793</v>
      </c>
      <c r="AC49" s="11">
        <v>9.1653195235265908E-25</v>
      </c>
      <c r="AD49" s="11" t="s">
        <v>3861</v>
      </c>
      <c r="AE49" s="11" t="s">
        <v>3878</v>
      </c>
      <c r="AF49" s="11"/>
      <c r="AG49" s="11"/>
      <c r="AH49" s="11"/>
      <c r="AJ49" s="32"/>
      <c r="AK49" s="32"/>
      <c r="AL49" s="36"/>
      <c r="AM49" s="32"/>
      <c r="AN49" s="32"/>
      <c r="AO49" s="32"/>
      <c r="AP49" s="36"/>
    </row>
    <row r="50" spans="1:42" ht="14.25" customHeight="1">
      <c r="A50" s="11"/>
      <c r="B50" s="11"/>
      <c r="C50" s="11"/>
      <c r="D50" s="11"/>
      <c r="E50" s="11"/>
      <c r="F50" s="11"/>
      <c r="G50" s="11"/>
      <c r="H50" s="11"/>
      <c r="I50" s="11"/>
      <c r="L50" s="32"/>
      <c r="M50" s="11" t="s">
        <v>2486</v>
      </c>
      <c r="N50" s="22" t="s">
        <v>77</v>
      </c>
      <c r="O50" s="22" t="s">
        <v>989</v>
      </c>
      <c r="P50" s="11">
        <v>0.232051809814034</v>
      </c>
      <c r="Q50" s="24">
        <v>1.07045339632002E-8</v>
      </c>
      <c r="R50" s="11">
        <v>0.38320851044219401</v>
      </c>
      <c r="S50" s="11">
        <v>2.0369113694987902E-64</v>
      </c>
      <c r="T50" s="11" t="s">
        <v>3861</v>
      </c>
      <c r="U50" s="11">
        <v>0</v>
      </c>
      <c r="V50" s="11"/>
      <c r="W50" s="11" t="s">
        <v>385</v>
      </c>
      <c r="X50" s="22" t="s">
        <v>171</v>
      </c>
      <c r="Y50" s="22" t="s">
        <v>386</v>
      </c>
      <c r="Z50" s="11">
        <v>0.23086360649996299</v>
      </c>
      <c r="AA50" s="24">
        <v>1.1694100808806599E-8</v>
      </c>
      <c r="AB50" s="11">
        <v>0.196000771109235</v>
      </c>
      <c r="AC50" s="11">
        <v>6.8076001660519204E-23</v>
      </c>
      <c r="AD50" s="11" t="s">
        <v>3861</v>
      </c>
      <c r="AE50" s="11" t="s">
        <v>3895</v>
      </c>
      <c r="AF50" s="11"/>
      <c r="AG50" s="11"/>
      <c r="AH50" s="11"/>
      <c r="AJ50" s="32"/>
      <c r="AK50" s="32"/>
      <c r="AL50" s="36"/>
      <c r="AM50" s="32"/>
      <c r="AN50" s="32"/>
      <c r="AO50" s="32"/>
      <c r="AP50" s="36"/>
    </row>
    <row r="51" spans="1:42" ht="14.25" customHeight="1">
      <c r="A51" s="11"/>
      <c r="B51" s="11"/>
      <c r="C51" s="11"/>
      <c r="D51" s="11"/>
      <c r="E51" s="11"/>
      <c r="F51" s="11"/>
      <c r="G51" s="11"/>
      <c r="H51" s="11"/>
      <c r="I51" s="11"/>
      <c r="L51" s="32"/>
      <c r="M51" s="11" t="s">
        <v>2507</v>
      </c>
      <c r="N51" s="22" t="s">
        <v>77</v>
      </c>
      <c r="O51" s="22" t="s">
        <v>989</v>
      </c>
      <c r="P51" s="11">
        <v>0.29967020435883301</v>
      </c>
      <c r="Q51" s="24">
        <v>7.8994652740181897E-13</v>
      </c>
      <c r="R51" s="11">
        <v>0.50771315523469396</v>
      </c>
      <c r="S51" s="11">
        <v>6.4386810496650201E-112</v>
      </c>
      <c r="T51" s="11" t="s">
        <v>3861</v>
      </c>
      <c r="U51" s="11">
        <v>0</v>
      </c>
      <c r="V51" s="11"/>
      <c r="W51" s="11" t="s">
        <v>395</v>
      </c>
      <c r="X51" s="22" t="s">
        <v>171</v>
      </c>
      <c r="Y51" s="22" t="s">
        <v>367</v>
      </c>
      <c r="Z51" s="11">
        <v>0.24311560880962599</v>
      </c>
      <c r="AA51" s="24">
        <v>1.4891252517898E-10</v>
      </c>
      <c r="AB51" s="11">
        <v>5.26363860653088E-2</v>
      </c>
      <c r="AC51" s="11">
        <v>1.4466056531178899E-2</v>
      </c>
      <c r="AD51" s="11" t="s">
        <v>3861</v>
      </c>
      <c r="AE51" s="11" t="s">
        <v>3889</v>
      </c>
      <c r="AF51" s="11"/>
      <c r="AG51" s="11"/>
      <c r="AH51" s="11"/>
      <c r="AJ51" s="32"/>
      <c r="AK51" s="32"/>
      <c r="AL51" s="36"/>
      <c r="AM51" s="32"/>
      <c r="AN51" s="32"/>
      <c r="AO51" s="32"/>
      <c r="AP51" s="36"/>
    </row>
    <row r="52" spans="1:42" ht="14.25" customHeight="1">
      <c r="A52" s="11"/>
      <c r="B52" s="11"/>
      <c r="C52" s="11"/>
      <c r="D52" s="11"/>
      <c r="E52" s="11"/>
      <c r="F52" s="11"/>
      <c r="G52" s="11"/>
      <c r="H52" s="11"/>
      <c r="I52" s="11"/>
      <c r="L52" s="32"/>
      <c r="M52" s="11" t="s">
        <v>663</v>
      </c>
      <c r="N52" s="22" t="s">
        <v>77</v>
      </c>
      <c r="O52" s="22" t="s">
        <v>664</v>
      </c>
      <c r="P52" s="11">
        <v>0.22816954398012801</v>
      </c>
      <c r="Q52" s="24">
        <v>6.1206935104967396E-8</v>
      </c>
      <c r="R52" s="11"/>
      <c r="S52" s="11"/>
      <c r="T52" s="11" t="s">
        <v>3872</v>
      </c>
      <c r="U52" s="11">
        <v>0</v>
      </c>
      <c r="V52" s="11"/>
      <c r="W52" s="11" t="s">
        <v>427</v>
      </c>
      <c r="X52" s="22" t="s">
        <v>77</v>
      </c>
      <c r="Y52" s="22" t="s">
        <v>136</v>
      </c>
      <c r="Z52" s="11">
        <v>0.34241834091142198</v>
      </c>
      <c r="AA52" s="24">
        <v>1.6502396642203699E-17</v>
      </c>
      <c r="AB52" s="11">
        <v>0.41897935126357</v>
      </c>
      <c r="AC52" s="11">
        <v>5.2037267638427896E-56</v>
      </c>
      <c r="AD52" s="11" t="s">
        <v>3861</v>
      </c>
      <c r="AE52" s="11" t="s">
        <v>3930</v>
      </c>
      <c r="AF52" s="11"/>
      <c r="AG52" s="11"/>
      <c r="AH52" s="11"/>
      <c r="AJ52" s="32"/>
      <c r="AK52" s="32"/>
      <c r="AL52" s="36"/>
      <c r="AM52" s="32"/>
      <c r="AN52" s="32"/>
      <c r="AO52" s="32"/>
      <c r="AP52" s="36"/>
    </row>
    <row r="53" spans="1:42" ht="14.25" customHeight="1">
      <c r="A53" s="11"/>
      <c r="B53" s="11"/>
      <c r="C53" s="11"/>
      <c r="D53" s="11"/>
      <c r="E53" s="11"/>
      <c r="F53" s="11"/>
      <c r="G53" s="11"/>
      <c r="H53" s="11"/>
      <c r="I53" s="11"/>
      <c r="L53" s="32"/>
      <c r="M53" s="11" t="s">
        <v>2829</v>
      </c>
      <c r="N53" s="22" t="s">
        <v>47</v>
      </c>
      <c r="O53" s="22" t="s">
        <v>47</v>
      </c>
      <c r="P53" s="11">
        <v>0.20108746036574801</v>
      </c>
      <c r="Q53" s="24">
        <v>4.18535950772956E-6</v>
      </c>
      <c r="R53" s="11"/>
      <c r="S53" s="11"/>
      <c r="T53" s="11" t="s">
        <v>3872</v>
      </c>
      <c r="U53" s="11">
        <v>0</v>
      </c>
      <c r="V53" s="11"/>
      <c r="W53" s="11" t="s">
        <v>434</v>
      </c>
      <c r="X53" s="22" t="s">
        <v>171</v>
      </c>
      <c r="Y53" s="22" t="s">
        <v>386</v>
      </c>
      <c r="Z53" s="11">
        <v>0.17002315551177599</v>
      </c>
      <c r="AA53" s="24">
        <v>1.71352300436566E-5</v>
      </c>
      <c r="AB53" s="11">
        <v>0.17097611429587101</v>
      </c>
      <c r="AC53" s="11">
        <v>8.5861606312106903E-13</v>
      </c>
      <c r="AD53" s="11" t="s">
        <v>3861</v>
      </c>
      <c r="AE53" s="11" t="s">
        <v>3930</v>
      </c>
      <c r="AF53" s="11"/>
      <c r="AG53" s="11"/>
      <c r="AH53" s="11"/>
      <c r="AJ53" s="32"/>
      <c r="AK53" s="32"/>
      <c r="AL53" s="36"/>
      <c r="AM53" s="32"/>
      <c r="AN53" s="32"/>
      <c r="AO53" s="32"/>
      <c r="AP53" s="36"/>
    </row>
    <row r="54" spans="1:42" ht="14.25" customHeight="1">
      <c r="A54" s="11"/>
      <c r="B54" s="11"/>
      <c r="C54" s="11"/>
      <c r="D54" s="11"/>
      <c r="E54" s="11"/>
      <c r="F54" s="11"/>
      <c r="G54" s="11"/>
      <c r="H54" s="11"/>
      <c r="I54" s="11"/>
      <c r="L54" s="32"/>
      <c r="M54" s="11" t="s">
        <v>3101</v>
      </c>
      <c r="N54" s="22" t="s">
        <v>47</v>
      </c>
      <c r="O54" s="22" t="s">
        <v>47</v>
      </c>
      <c r="P54" s="11">
        <v>0.18120979740733001</v>
      </c>
      <c r="Q54" s="24">
        <v>1.12874550306381E-5</v>
      </c>
      <c r="R54" s="11"/>
      <c r="S54" s="11"/>
      <c r="T54" s="11" t="s">
        <v>3872</v>
      </c>
      <c r="U54" s="11">
        <v>0</v>
      </c>
      <c r="V54" s="11"/>
      <c r="W54" s="11" t="s">
        <v>574</v>
      </c>
      <c r="X54" s="22" t="s">
        <v>77</v>
      </c>
      <c r="Y54" s="22" t="s">
        <v>304</v>
      </c>
      <c r="Z54" s="11">
        <v>0.200309308140112</v>
      </c>
      <c r="AA54" s="24">
        <v>4.8512167080843298E-7</v>
      </c>
      <c r="AB54" s="11">
        <v>4.4394083543817298E-2</v>
      </c>
      <c r="AC54" s="11">
        <v>0.117614435714597</v>
      </c>
      <c r="AD54" s="11" t="s">
        <v>3927</v>
      </c>
      <c r="AE54" s="11">
        <v>0</v>
      </c>
      <c r="AF54" s="11"/>
      <c r="AG54" s="11"/>
      <c r="AH54" s="11"/>
      <c r="AJ54" s="32"/>
      <c r="AK54" s="32"/>
      <c r="AL54" s="36"/>
      <c r="AM54" s="32"/>
      <c r="AN54" s="32"/>
      <c r="AO54" s="32"/>
      <c r="AP54" s="36"/>
    </row>
    <row r="55" spans="1:42" ht="14.25" customHeight="1">
      <c r="A55" s="11"/>
      <c r="B55" s="11"/>
      <c r="C55" s="11"/>
      <c r="D55" s="11"/>
      <c r="E55" s="11"/>
      <c r="F55" s="11"/>
      <c r="G55" s="11"/>
      <c r="H55" s="11"/>
      <c r="I55" s="11"/>
      <c r="L55" s="32"/>
      <c r="M55" s="11" t="s">
        <v>3104</v>
      </c>
      <c r="N55" s="22" t="s">
        <v>47</v>
      </c>
      <c r="O55" s="22" t="s">
        <v>47</v>
      </c>
      <c r="P55" s="11">
        <v>0.187961598821244</v>
      </c>
      <c r="Q55" s="24">
        <v>4.1233295946010999E-6</v>
      </c>
      <c r="R55" s="11"/>
      <c r="S55" s="11"/>
      <c r="T55" s="11" t="s">
        <v>3872</v>
      </c>
      <c r="U55" s="11">
        <v>0</v>
      </c>
      <c r="V55" s="11"/>
      <c r="W55" s="11" t="s">
        <v>452</v>
      </c>
      <c r="X55" s="22" t="s">
        <v>77</v>
      </c>
      <c r="Y55" s="22" t="s">
        <v>126</v>
      </c>
      <c r="Z55" s="11">
        <v>0.23499366245754699</v>
      </c>
      <c r="AA55" s="24">
        <v>8.1668319518197293E-9</v>
      </c>
      <c r="AB55" s="11">
        <v>0.19627124975215399</v>
      </c>
      <c r="AC55" s="11">
        <v>6.9927070876427095E-18</v>
      </c>
      <c r="AD55" s="11" t="s">
        <v>3861</v>
      </c>
      <c r="AE55" s="11" t="s">
        <v>3862</v>
      </c>
      <c r="AF55" s="11"/>
      <c r="AG55" s="11"/>
      <c r="AH55" s="11"/>
      <c r="AJ55" s="32"/>
      <c r="AK55" s="32"/>
      <c r="AL55" s="36"/>
      <c r="AM55" s="32"/>
      <c r="AN55" s="32"/>
      <c r="AO55" s="32"/>
      <c r="AP55" s="36"/>
    </row>
    <row r="56" spans="1:42" ht="14.25" customHeight="1">
      <c r="A56" s="11"/>
      <c r="B56" s="11"/>
      <c r="C56" s="11"/>
      <c r="D56" s="11"/>
      <c r="E56" s="11"/>
      <c r="F56" s="11"/>
      <c r="G56" s="11"/>
      <c r="H56" s="11"/>
      <c r="I56" s="11"/>
      <c r="L56" s="32"/>
      <c r="M56" s="11"/>
      <c r="P56" s="11"/>
      <c r="Q56" s="11"/>
      <c r="R56" s="11"/>
      <c r="S56" s="11"/>
      <c r="T56" s="11"/>
      <c r="U56" s="11"/>
      <c r="V56" s="11"/>
      <c r="W56" s="11" t="s">
        <v>1866</v>
      </c>
      <c r="X56" s="22" t="s">
        <v>77</v>
      </c>
      <c r="Y56" s="22" t="s">
        <v>300</v>
      </c>
      <c r="Z56" s="11">
        <v>0.16107699483591101</v>
      </c>
      <c r="AA56" s="24">
        <v>2.3506187060147901E-5</v>
      </c>
      <c r="AB56" s="11">
        <v>-8.3228258311387304E-2</v>
      </c>
      <c r="AC56" s="11">
        <v>1.6066694651942901E-4</v>
      </c>
      <c r="AD56" s="11" t="s">
        <v>3861</v>
      </c>
      <c r="AE56" s="11">
        <v>0</v>
      </c>
      <c r="AF56" s="11"/>
      <c r="AG56" s="11"/>
      <c r="AH56" s="11"/>
      <c r="AJ56" s="32"/>
      <c r="AK56" s="32"/>
      <c r="AL56" s="36"/>
      <c r="AM56" s="32"/>
      <c r="AN56" s="32"/>
      <c r="AO56" s="32"/>
      <c r="AP56" s="36"/>
    </row>
    <row r="57" spans="1:42" ht="14.25" customHeight="1">
      <c r="A57" s="11"/>
      <c r="B57" s="11"/>
      <c r="C57" s="11"/>
      <c r="D57" s="11"/>
      <c r="E57" s="11"/>
      <c r="F57" s="11"/>
      <c r="G57" s="11"/>
      <c r="H57" s="11"/>
      <c r="I57" s="11"/>
      <c r="L57" s="32"/>
      <c r="M57" s="11"/>
      <c r="P57" s="11"/>
      <c r="Q57" s="11"/>
      <c r="R57" s="11"/>
      <c r="S57" s="11"/>
      <c r="T57" s="11"/>
      <c r="U57" s="11"/>
      <c r="V57" s="11"/>
      <c r="W57" s="11" t="s">
        <v>511</v>
      </c>
      <c r="X57" s="22" t="s">
        <v>171</v>
      </c>
      <c r="Y57" s="22" t="s">
        <v>386</v>
      </c>
      <c r="Z57" s="11">
        <v>0.216670439206886</v>
      </c>
      <c r="AA57" s="24">
        <v>1.08238635054183E-7</v>
      </c>
      <c r="AB57" s="11">
        <v>0.105177196238605</v>
      </c>
      <c r="AC57" s="11">
        <v>1.2791344732550001E-6</v>
      </c>
      <c r="AD57" s="11" t="s">
        <v>3861</v>
      </c>
      <c r="AE57" s="11" t="s">
        <v>3895</v>
      </c>
      <c r="AF57" s="11"/>
      <c r="AG57" s="11"/>
      <c r="AH57" s="11"/>
      <c r="AJ57" s="32"/>
      <c r="AK57" s="32"/>
      <c r="AL57" s="36"/>
      <c r="AM57" s="32"/>
      <c r="AN57" s="32"/>
      <c r="AO57" s="32"/>
      <c r="AP57" s="36"/>
    </row>
    <row r="58" spans="1:42" ht="14.25" customHeight="1">
      <c r="A58" s="11"/>
      <c r="B58" s="11"/>
      <c r="C58" s="11"/>
      <c r="D58" s="11"/>
      <c r="E58" s="11"/>
      <c r="F58" s="11"/>
      <c r="G58" s="11"/>
      <c r="H58" s="11"/>
      <c r="I58" s="11"/>
      <c r="L58" s="32"/>
      <c r="M58" s="11"/>
      <c r="P58" s="11"/>
      <c r="Q58" s="11"/>
      <c r="R58" s="11"/>
      <c r="S58" s="11"/>
      <c r="T58" s="11"/>
      <c r="U58" s="11"/>
      <c r="V58" s="11"/>
      <c r="W58" s="11" t="s">
        <v>519</v>
      </c>
      <c r="X58" s="22" t="s">
        <v>77</v>
      </c>
      <c r="Y58" s="22" t="s">
        <v>520</v>
      </c>
      <c r="Z58" s="11">
        <v>0.16885593389908299</v>
      </c>
      <c r="AA58" s="24">
        <v>1.1097618113840701E-5</v>
      </c>
      <c r="AB58" s="11">
        <v>-0.102028275632397</v>
      </c>
      <c r="AC58" s="11">
        <v>1.28743307662984E-5</v>
      </c>
      <c r="AD58" s="11" t="s">
        <v>3861</v>
      </c>
      <c r="AE58" s="11" t="s">
        <v>3878</v>
      </c>
      <c r="AF58" s="11"/>
      <c r="AG58" s="11"/>
      <c r="AH58" s="11"/>
      <c r="AJ58" s="32"/>
      <c r="AK58" s="32"/>
      <c r="AL58" s="36"/>
      <c r="AM58" s="32"/>
      <c r="AN58" s="32"/>
      <c r="AO58" s="32"/>
      <c r="AP58" s="36"/>
    </row>
    <row r="59" spans="1:42" ht="14.25" customHeight="1">
      <c r="A59" s="11"/>
      <c r="B59" s="11"/>
      <c r="C59" s="11"/>
      <c r="D59" s="11"/>
      <c r="E59" s="11"/>
      <c r="F59" s="11"/>
      <c r="G59" s="11"/>
      <c r="H59" s="11"/>
      <c r="I59" s="11"/>
      <c r="L59" s="32"/>
      <c r="M59" s="11"/>
      <c r="P59" s="11"/>
      <c r="Q59" s="11"/>
      <c r="R59" s="11"/>
      <c r="S59" s="11"/>
      <c r="T59" s="11"/>
      <c r="U59" s="11"/>
      <c r="V59" s="11"/>
      <c r="W59" s="11" t="s">
        <v>540</v>
      </c>
      <c r="X59" s="22" t="s">
        <v>171</v>
      </c>
      <c r="Y59" s="22" t="s">
        <v>386</v>
      </c>
      <c r="Z59" s="11">
        <v>0.18717470438379</v>
      </c>
      <c r="AA59" s="24">
        <v>7.3163259893605303E-7</v>
      </c>
      <c r="AB59" s="11">
        <v>0.113965376830151</v>
      </c>
      <c r="AC59" s="11">
        <v>1.2036794011884701E-6</v>
      </c>
      <c r="AD59" s="11" t="s">
        <v>3861</v>
      </c>
      <c r="AE59" s="11" t="s">
        <v>3869</v>
      </c>
      <c r="AF59" s="11"/>
      <c r="AG59" s="11"/>
      <c r="AH59" s="11"/>
      <c r="AJ59" s="32"/>
      <c r="AK59" s="32"/>
      <c r="AL59" s="36"/>
      <c r="AM59" s="32"/>
      <c r="AN59" s="32"/>
      <c r="AO59" s="32"/>
      <c r="AP59" s="36"/>
    </row>
    <row r="60" spans="1:42" ht="14.25" customHeight="1">
      <c r="A60" s="11"/>
      <c r="B60" s="11"/>
      <c r="C60" s="11"/>
      <c r="D60" s="11"/>
      <c r="E60" s="11"/>
      <c r="F60" s="11"/>
      <c r="G60" s="11"/>
      <c r="H60" s="11"/>
      <c r="I60" s="11"/>
      <c r="L60" s="32"/>
      <c r="M60" s="11"/>
      <c r="P60" s="11"/>
      <c r="Q60" s="11"/>
      <c r="R60" s="11"/>
      <c r="S60" s="11"/>
      <c r="T60" s="11"/>
      <c r="U60" s="11"/>
      <c r="V60" s="11"/>
      <c r="W60" s="11" t="s">
        <v>549</v>
      </c>
      <c r="X60" s="22" t="s">
        <v>77</v>
      </c>
      <c r="Y60" s="22" t="s">
        <v>304</v>
      </c>
      <c r="Z60" s="11">
        <v>0.15758103397711901</v>
      </c>
      <c r="AA60" s="24">
        <v>4.5230066143633802E-5</v>
      </c>
      <c r="AB60" s="11">
        <v>0.113965376830151</v>
      </c>
      <c r="AC60" s="11">
        <v>1.2036794011884701E-6</v>
      </c>
      <c r="AD60" s="11" t="s">
        <v>3927</v>
      </c>
      <c r="AE60" s="11" t="s">
        <v>3897</v>
      </c>
      <c r="AF60" s="11"/>
      <c r="AG60" s="11"/>
      <c r="AH60" s="11"/>
      <c r="AJ60" s="32"/>
      <c r="AK60" s="32"/>
      <c r="AL60" s="36"/>
      <c r="AM60" s="32"/>
      <c r="AN60" s="32"/>
      <c r="AO60" s="32"/>
      <c r="AP60" s="36"/>
    </row>
    <row r="61" spans="1:42" ht="14.25" customHeight="1">
      <c r="A61" s="11"/>
      <c r="B61" s="11"/>
      <c r="C61" s="11"/>
      <c r="D61" s="11"/>
      <c r="E61" s="11"/>
      <c r="F61" s="11"/>
      <c r="G61" s="11"/>
      <c r="H61" s="11"/>
      <c r="I61" s="11"/>
      <c r="L61" s="32"/>
      <c r="M61" s="11"/>
      <c r="P61" s="11"/>
      <c r="Q61" s="11"/>
      <c r="R61" s="11"/>
      <c r="S61" s="11"/>
      <c r="T61" s="11"/>
      <c r="U61" s="11"/>
      <c r="V61" s="11"/>
      <c r="W61" s="11" t="s">
        <v>552</v>
      </c>
      <c r="X61" s="22" t="s">
        <v>77</v>
      </c>
      <c r="Y61" s="22" t="s">
        <v>304</v>
      </c>
      <c r="Z61" s="11">
        <v>0.18193528980228299</v>
      </c>
      <c r="AA61" s="24">
        <v>4.1902977882778899E-6</v>
      </c>
      <c r="AB61" s="11">
        <v>0.113965376830151</v>
      </c>
      <c r="AC61" s="11">
        <v>1.2036794011884701E-6</v>
      </c>
      <c r="AD61" s="11" t="s">
        <v>3927</v>
      </c>
      <c r="AE61" s="11" t="s">
        <v>3897</v>
      </c>
      <c r="AF61" s="11"/>
      <c r="AG61" s="11"/>
      <c r="AH61" s="11"/>
      <c r="AJ61" s="32"/>
      <c r="AK61" s="32"/>
      <c r="AL61" s="36"/>
      <c r="AM61" s="32"/>
      <c r="AN61" s="32"/>
      <c r="AO61" s="32"/>
      <c r="AP61" s="36"/>
    </row>
    <row r="62" spans="1:42" ht="14.25" customHeight="1">
      <c r="A62" s="11"/>
      <c r="B62" s="11"/>
      <c r="C62" s="11"/>
      <c r="D62" s="11"/>
      <c r="E62" s="11"/>
      <c r="F62" s="11"/>
      <c r="G62" s="11"/>
      <c r="H62" s="11"/>
      <c r="I62" s="11"/>
      <c r="L62" s="32"/>
      <c r="M62" s="11"/>
      <c r="P62" s="11"/>
      <c r="Q62" s="11"/>
      <c r="R62" s="11"/>
      <c r="S62" s="11"/>
      <c r="T62" s="11"/>
      <c r="U62" s="11"/>
      <c r="V62" s="11"/>
      <c r="W62" s="11" t="s">
        <v>131</v>
      </c>
      <c r="X62" s="22" t="s">
        <v>77</v>
      </c>
      <c r="Y62" s="22" t="s">
        <v>126</v>
      </c>
      <c r="Z62" s="11">
        <v>0.28608080060277702</v>
      </c>
      <c r="AA62" s="24">
        <v>6.49049676996227E-13</v>
      </c>
      <c r="AB62" s="11">
        <v>0.41649275801105801</v>
      </c>
      <c r="AC62" s="11">
        <v>1.6894460318937399E-80</v>
      </c>
      <c r="AD62" s="11" t="s">
        <v>3861</v>
      </c>
      <c r="AE62" s="11">
        <v>0</v>
      </c>
      <c r="AF62" s="11"/>
      <c r="AG62" s="11"/>
      <c r="AH62" s="11"/>
      <c r="AJ62" s="32"/>
      <c r="AK62" s="32"/>
      <c r="AL62" s="36"/>
      <c r="AM62" s="32"/>
      <c r="AN62" s="32"/>
      <c r="AO62" s="32"/>
      <c r="AP62" s="36"/>
    </row>
    <row r="63" spans="1:42" ht="14.25" customHeight="1">
      <c r="A63" s="11"/>
      <c r="B63" s="11"/>
      <c r="C63" s="11"/>
      <c r="D63" s="11"/>
      <c r="E63" s="11"/>
      <c r="F63" s="11"/>
      <c r="G63" s="11"/>
      <c r="H63" s="11"/>
      <c r="I63" s="11"/>
      <c r="L63" s="32"/>
      <c r="M63" s="11"/>
      <c r="P63" s="11"/>
      <c r="Q63" s="11"/>
      <c r="R63" s="11"/>
      <c r="S63" s="11"/>
      <c r="T63" s="11"/>
      <c r="U63" s="11"/>
      <c r="V63" s="11"/>
      <c r="W63" s="11" t="s">
        <v>589</v>
      </c>
      <c r="X63" s="22" t="s">
        <v>171</v>
      </c>
      <c r="Y63" s="22" t="s">
        <v>386</v>
      </c>
      <c r="Z63" s="11">
        <v>0.18420883694392501</v>
      </c>
      <c r="AA63" s="24">
        <v>8.0396691326816198E-6</v>
      </c>
      <c r="AB63" s="11">
        <v>0.13437315565987201</v>
      </c>
      <c r="AC63" s="11">
        <v>4.0488893964470299E-10</v>
      </c>
      <c r="AD63" s="11" t="s">
        <v>3861</v>
      </c>
      <c r="AE63" s="11" t="s">
        <v>3878</v>
      </c>
      <c r="AF63" s="11"/>
      <c r="AG63" s="11"/>
      <c r="AH63" s="11"/>
      <c r="AJ63" s="32"/>
      <c r="AK63" s="32"/>
      <c r="AL63" s="36"/>
      <c r="AM63" s="32"/>
      <c r="AN63" s="32"/>
      <c r="AO63" s="32"/>
      <c r="AP63" s="36"/>
    </row>
    <row r="64" spans="1:42" ht="14.25" customHeight="1">
      <c r="A64" s="11"/>
      <c r="B64" s="11"/>
      <c r="C64" s="11"/>
      <c r="D64" s="11"/>
      <c r="E64" s="11"/>
      <c r="F64" s="11"/>
      <c r="G64" s="11"/>
      <c r="H64" s="11"/>
      <c r="I64" s="11"/>
      <c r="L64" s="32"/>
      <c r="M64" s="11"/>
      <c r="P64" s="11"/>
      <c r="Q64" s="11"/>
      <c r="R64" s="11"/>
      <c r="S64" s="11"/>
      <c r="T64" s="11"/>
      <c r="U64" s="11"/>
      <c r="V64" s="11"/>
      <c r="W64" s="11" t="s">
        <v>593</v>
      </c>
      <c r="X64" s="22" t="s">
        <v>171</v>
      </c>
      <c r="Y64" s="22" t="s">
        <v>386</v>
      </c>
      <c r="Z64" s="11">
        <v>0.234188943594247</v>
      </c>
      <c r="AA64" s="24">
        <v>9.6047781574532698E-9</v>
      </c>
      <c r="AB64" s="11">
        <v>0.19997479016974001</v>
      </c>
      <c r="AC64" s="11">
        <v>1.5554228546857899E-21</v>
      </c>
      <c r="AD64" s="11" t="s">
        <v>3861</v>
      </c>
      <c r="AE64" s="11" t="s">
        <v>3878</v>
      </c>
      <c r="AF64" s="11"/>
      <c r="AG64" s="11"/>
      <c r="AH64" s="11"/>
      <c r="AJ64" s="32"/>
      <c r="AK64" s="32"/>
      <c r="AL64" s="36"/>
      <c r="AM64" s="32"/>
      <c r="AN64" s="32"/>
      <c r="AO64" s="32"/>
      <c r="AP64" s="36"/>
    </row>
    <row r="65" spans="1:42" ht="14.25" customHeight="1">
      <c r="A65" s="11"/>
      <c r="B65" s="11"/>
      <c r="C65" s="11"/>
      <c r="D65" s="11"/>
      <c r="E65" s="11"/>
      <c r="F65" s="11"/>
      <c r="G65" s="11"/>
      <c r="H65" s="11"/>
      <c r="I65" s="11"/>
      <c r="L65" s="32"/>
      <c r="M65" s="11"/>
      <c r="P65" s="11"/>
      <c r="Q65" s="11"/>
      <c r="R65" s="11"/>
      <c r="S65" s="11"/>
      <c r="T65" s="11"/>
      <c r="U65" s="11"/>
      <c r="V65" s="11"/>
      <c r="W65" s="11" t="s">
        <v>133</v>
      </c>
      <c r="X65" s="22" t="s">
        <v>77</v>
      </c>
      <c r="Y65" s="22" t="s">
        <v>126</v>
      </c>
      <c r="Z65" s="11">
        <v>0.222551530040422</v>
      </c>
      <c r="AA65" s="24">
        <v>3.5483417434267199E-8</v>
      </c>
      <c r="AB65" s="11">
        <v>0.22874400392601599</v>
      </c>
      <c r="AC65" s="11">
        <v>5.7127442726834898E-24</v>
      </c>
      <c r="AD65" s="11" t="s">
        <v>3861</v>
      </c>
      <c r="AE65" s="11">
        <v>0</v>
      </c>
      <c r="AF65" s="11"/>
      <c r="AG65" s="11"/>
      <c r="AH65" s="11"/>
      <c r="AJ65" s="32"/>
      <c r="AK65" s="32"/>
      <c r="AL65" s="36"/>
      <c r="AM65" s="32"/>
      <c r="AN65" s="32"/>
      <c r="AO65" s="32"/>
      <c r="AP65" s="36"/>
    </row>
    <row r="66" spans="1:42" ht="14.25" customHeight="1">
      <c r="A66" s="11"/>
      <c r="B66" s="11"/>
      <c r="C66" s="11"/>
      <c r="D66" s="11"/>
      <c r="E66" s="11"/>
      <c r="F66" s="11"/>
      <c r="G66" s="11"/>
      <c r="H66" s="11"/>
      <c r="I66" s="11"/>
      <c r="L66" s="32"/>
      <c r="M66" s="11"/>
      <c r="P66" s="11"/>
      <c r="Q66" s="11"/>
      <c r="R66" s="11"/>
      <c r="S66" s="11"/>
      <c r="T66" s="11"/>
      <c r="U66" s="11"/>
      <c r="V66" s="11"/>
      <c r="W66" s="11" t="s">
        <v>704</v>
      </c>
      <c r="X66" s="22" t="s">
        <v>171</v>
      </c>
      <c r="Y66" s="22" t="s">
        <v>386</v>
      </c>
      <c r="Z66" s="11">
        <v>0.216515338680589</v>
      </c>
      <c r="AA66" s="24">
        <v>1.2803306119563499E-7</v>
      </c>
      <c r="AB66" s="11">
        <v>0.14046192440628699</v>
      </c>
      <c r="AC66" s="11">
        <v>1.56318119485521E-11</v>
      </c>
      <c r="AD66" s="11" t="s">
        <v>3861</v>
      </c>
      <c r="AE66" s="11" t="s">
        <v>3878</v>
      </c>
      <c r="AF66" s="11"/>
      <c r="AG66" s="11"/>
      <c r="AH66" s="11"/>
      <c r="AJ66" s="32"/>
      <c r="AK66" s="32"/>
      <c r="AL66" s="36"/>
      <c r="AM66" s="32"/>
      <c r="AN66" s="32"/>
      <c r="AO66" s="32"/>
      <c r="AP66" s="36"/>
    </row>
    <row r="67" spans="1:42" ht="14.25" customHeight="1">
      <c r="A67" s="11"/>
      <c r="B67" s="11"/>
      <c r="C67" s="11"/>
      <c r="D67" s="11"/>
      <c r="E67" s="11"/>
      <c r="F67" s="11"/>
      <c r="G67" s="11"/>
      <c r="H67" s="11"/>
      <c r="I67" s="11"/>
      <c r="L67" s="32"/>
      <c r="M67" s="11"/>
      <c r="P67" s="11"/>
      <c r="Q67" s="11"/>
      <c r="R67" s="11"/>
      <c r="S67" s="11"/>
      <c r="T67" s="11"/>
      <c r="U67" s="11"/>
      <c r="V67" s="11"/>
      <c r="W67" s="11" t="s">
        <v>867</v>
      </c>
      <c r="X67" s="22" t="s">
        <v>77</v>
      </c>
      <c r="Y67" s="22" t="s">
        <v>868</v>
      </c>
      <c r="Z67" s="11">
        <v>0.25020353138492202</v>
      </c>
      <c r="AA67" s="24">
        <v>2.5952037012162701E-9</v>
      </c>
      <c r="AB67" s="11">
        <v>1.7908485791946101E-2</v>
      </c>
      <c r="AC67" s="11">
        <v>0.45514330274882903</v>
      </c>
      <c r="AD67" s="11" t="s">
        <v>3861</v>
      </c>
      <c r="AE67" s="11" t="s">
        <v>3931</v>
      </c>
      <c r="AF67" s="11"/>
      <c r="AG67" s="11"/>
      <c r="AH67" s="11"/>
      <c r="AJ67" s="32"/>
      <c r="AK67" s="32"/>
      <c r="AL67" s="36"/>
      <c r="AM67" s="32"/>
      <c r="AN67" s="32"/>
      <c r="AO67" s="32"/>
      <c r="AP67" s="36"/>
    </row>
    <row r="68" spans="1:42" ht="14.25" customHeight="1">
      <c r="A68" s="11"/>
      <c r="B68" s="11"/>
      <c r="C68" s="11"/>
      <c r="D68" s="11"/>
      <c r="E68" s="11"/>
      <c r="F68" s="11"/>
      <c r="G68" s="11"/>
      <c r="H68" s="11"/>
      <c r="I68" s="11"/>
      <c r="L68" s="32"/>
      <c r="M68" s="11"/>
      <c r="P68" s="11"/>
      <c r="Q68" s="11"/>
      <c r="R68" s="11"/>
      <c r="S68" s="11"/>
      <c r="T68" s="11"/>
      <c r="U68" s="11"/>
      <c r="V68" s="11"/>
      <c r="W68" s="11" t="s">
        <v>905</v>
      </c>
      <c r="X68" s="22" t="s">
        <v>171</v>
      </c>
      <c r="Y68" s="22" t="s">
        <v>386</v>
      </c>
      <c r="Z68" s="11">
        <v>0.18701097411162501</v>
      </c>
      <c r="AA68" s="24">
        <v>6.5979648178155302E-7</v>
      </c>
      <c r="AB68" s="11">
        <v>0.100074942780756</v>
      </c>
      <c r="AC68" s="11">
        <v>2.37449368115294E-7</v>
      </c>
      <c r="AD68" s="11" t="s">
        <v>3861</v>
      </c>
      <c r="AE68" s="11" t="s">
        <v>3895</v>
      </c>
      <c r="AF68" s="11"/>
      <c r="AG68" s="11"/>
      <c r="AH68" s="11"/>
      <c r="AJ68" s="32"/>
      <c r="AK68" s="32"/>
      <c r="AL68" s="36"/>
      <c r="AM68" s="32"/>
      <c r="AN68" s="32"/>
      <c r="AO68" s="32"/>
      <c r="AP68" s="36"/>
    </row>
    <row r="69" spans="1:42" ht="14.25" customHeight="1">
      <c r="A69" s="11"/>
      <c r="B69" s="11"/>
      <c r="C69" s="11"/>
      <c r="D69" s="11"/>
      <c r="E69" s="11"/>
      <c r="F69" s="11"/>
      <c r="G69" s="11"/>
      <c r="H69" s="11"/>
      <c r="I69" s="11"/>
      <c r="L69" s="32"/>
      <c r="M69" s="11"/>
      <c r="P69" s="11"/>
      <c r="Q69" s="11"/>
      <c r="R69" s="11"/>
      <c r="S69" s="11"/>
      <c r="T69" s="11"/>
      <c r="U69" s="11"/>
      <c r="V69" s="11"/>
      <c r="W69" s="11" t="s">
        <v>909</v>
      </c>
      <c r="X69" s="22" t="s">
        <v>171</v>
      </c>
      <c r="Y69" s="22" t="s">
        <v>386</v>
      </c>
      <c r="Z69" s="11">
        <v>0.21572813230710999</v>
      </c>
      <c r="AA69" s="24">
        <v>7.9300964098836203E-8</v>
      </c>
      <c r="AB69" s="11">
        <v>0.15982912470691499</v>
      </c>
      <c r="AC69" s="11">
        <v>1.27160634602861E-14</v>
      </c>
      <c r="AD69" s="11" t="s">
        <v>3861</v>
      </c>
      <c r="AE69" s="11" t="s">
        <v>3869</v>
      </c>
      <c r="AF69" s="11"/>
      <c r="AG69" s="11"/>
      <c r="AH69" s="11"/>
      <c r="AJ69" s="32"/>
      <c r="AK69" s="32"/>
      <c r="AL69" s="36"/>
      <c r="AM69" s="32"/>
      <c r="AN69" s="32"/>
      <c r="AO69" s="32"/>
      <c r="AP69" s="36"/>
    </row>
    <row r="70" spans="1:42" ht="14.25" customHeight="1">
      <c r="A70" s="11"/>
      <c r="B70" s="11"/>
      <c r="C70" s="11"/>
      <c r="D70" s="11"/>
      <c r="E70" s="11"/>
      <c r="F70" s="11"/>
      <c r="G70" s="11"/>
      <c r="H70" s="11"/>
      <c r="I70" s="11"/>
      <c r="L70" s="32"/>
      <c r="M70" s="11"/>
      <c r="P70" s="11"/>
      <c r="Q70" s="11"/>
      <c r="R70" s="11"/>
      <c r="S70" s="11"/>
      <c r="T70" s="11"/>
      <c r="U70" s="11"/>
      <c r="V70" s="11"/>
      <c r="W70" s="11" t="s">
        <v>916</v>
      </c>
      <c r="X70" s="22" t="s">
        <v>438</v>
      </c>
      <c r="Y70" s="22" t="s">
        <v>439</v>
      </c>
      <c r="Z70" s="11">
        <v>0.22187553693868001</v>
      </c>
      <c r="AA70" s="24">
        <v>2.0502651619391701E-8</v>
      </c>
      <c r="AB70" s="11">
        <v>0.193428645535522</v>
      </c>
      <c r="AC70" s="11">
        <v>3.7574544857274001E-18</v>
      </c>
      <c r="AD70" s="11" t="s">
        <v>3861</v>
      </c>
      <c r="AE70" s="11" t="s">
        <v>3862</v>
      </c>
      <c r="AF70" s="11"/>
      <c r="AG70" s="11"/>
      <c r="AH70" s="11"/>
      <c r="AJ70" s="32"/>
      <c r="AK70" s="32"/>
      <c r="AL70" s="36"/>
      <c r="AM70" s="32"/>
      <c r="AN70" s="32"/>
      <c r="AO70" s="32"/>
      <c r="AP70" s="36"/>
    </row>
    <row r="71" spans="1:42" ht="14.25" customHeight="1">
      <c r="A71" s="11"/>
      <c r="B71" s="11"/>
      <c r="C71" s="11"/>
      <c r="D71" s="11"/>
      <c r="E71" s="11"/>
      <c r="F71" s="11"/>
      <c r="G71" s="11"/>
      <c r="H71" s="11"/>
      <c r="I71" s="11"/>
      <c r="L71" s="32"/>
      <c r="M71" s="11"/>
      <c r="P71" s="11"/>
      <c r="Q71" s="11"/>
      <c r="R71" s="11"/>
      <c r="S71" s="11"/>
      <c r="T71" s="11"/>
      <c r="U71" s="11"/>
      <c r="V71" s="11"/>
      <c r="W71" s="11" t="s">
        <v>920</v>
      </c>
      <c r="X71" s="22" t="s">
        <v>187</v>
      </c>
      <c r="Y71" s="22" t="s">
        <v>899</v>
      </c>
      <c r="Z71" s="11">
        <v>0.20072944862845299</v>
      </c>
      <c r="AA71" s="24">
        <v>9.9206812141914391E-10</v>
      </c>
      <c r="AB71" s="11">
        <v>0.205844163940365</v>
      </c>
      <c r="AC71" s="11">
        <v>5.37824248318762E-19</v>
      </c>
      <c r="AD71" s="11" t="s">
        <v>3861</v>
      </c>
      <c r="AE71" s="11" t="s">
        <v>3929</v>
      </c>
      <c r="AF71" s="11"/>
      <c r="AG71" s="11"/>
      <c r="AH71" s="11"/>
      <c r="AJ71" s="32"/>
      <c r="AK71" s="32"/>
      <c r="AL71" s="36"/>
      <c r="AM71" s="32"/>
      <c r="AN71" s="32"/>
      <c r="AO71" s="32"/>
      <c r="AP71" s="36"/>
    </row>
    <row r="72" spans="1:42" ht="14.25" customHeight="1">
      <c r="A72" s="11"/>
      <c r="B72" s="11"/>
      <c r="C72" s="11"/>
      <c r="D72" s="11"/>
      <c r="E72" s="11"/>
      <c r="F72" s="11"/>
      <c r="G72" s="11"/>
      <c r="H72" s="11"/>
      <c r="I72" s="11"/>
      <c r="L72" s="32"/>
      <c r="M72" s="11"/>
      <c r="P72" s="11"/>
      <c r="Q72" s="11"/>
      <c r="R72" s="11"/>
      <c r="S72" s="11"/>
      <c r="T72" s="11"/>
      <c r="U72" s="11"/>
      <c r="V72" s="11"/>
      <c r="W72" s="11" t="s">
        <v>939</v>
      </c>
      <c r="X72" s="22" t="s">
        <v>77</v>
      </c>
      <c r="Y72" s="22" t="s">
        <v>300</v>
      </c>
      <c r="Z72" s="11">
        <v>0.19539972658631</v>
      </c>
      <c r="AA72" s="24">
        <v>8.8629664444693798E-7</v>
      </c>
      <c r="AB72" s="11">
        <v>2.1625378046616298E-2</v>
      </c>
      <c r="AC72" s="11">
        <v>0.347483875943145</v>
      </c>
      <c r="AD72" s="11" t="s">
        <v>3927</v>
      </c>
      <c r="AE72" s="11" t="s">
        <v>3932</v>
      </c>
      <c r="AF72" s="11"/>
      <c r="AG72" s="11"/>
      <c r="AH72" s="11"/>
      <c r="AJ72" s="32"/>
      <c r="AK72" s="32"/>
      <c r="AL72" s="36"/>
      <c r="AM72" s="32"/>
      <c r="AN72" s="32"/>
      <c r="AO72" s="32"/>
      <c r="AP72" s="36"/>
    </row>
    <row r="73" spans="1:42" ht="14.25" customHeight="1">
      <c r="A73" s="11"/>
      <c r="B73" s="11"/>
      <c r="C73" s="11"/>
      <c r="D73" s="11"/>
      <c r="E73" s="11"/>
      <c r="F73" s="11"/>
      <c r="G73" s="11"/>
      <c r="H73" s="11"/>
      <c r="I73" s="11"/>
      <c r="L73" s="32"/>
      <c r="M73" s="11"/>
      <c r="P73" s="11"/>
      <c r="Q73" s="11"/>
      <c r="R73" s="11"/>
      <c r="S73" s="11"/>
      <c r="T73" s="11"/>
      <c r="U73" s="11"/>
      <c r="V73" s="11"/>
      <c r="W73" s="11" t="s">
        <v>943</v>
      </c>
      <c r="X73" s="22" t="s">
        <v>77</v>
      </c>
      <c r="Y73" s="22" t="s">
        <v>868</v>
      </c>
      <c r="Z73" s="11">
        <v>0.17002024889786899</v>
      </c>
      <c r="AA73" s="24">
        <v>4.0332936339796801E-5</v>
      </c>
      <c r="AB73" s="11">
        <v>5.3967404793359298E-2</v>
      </c>
      <c r="AC73" s="11">
        <v>1.8202517354306301E-2</v>
      </c>
      <c r="AD73" s="11" t="s">
        <v>3861</v>
      </c>
      <c r="AE73" s="11" t="s">
        <v>3878</v>
      </c>
      <c r="AF73" s="11"/>
      <c r="AG73" s="11"/>
      <c r="AH73" s="11"/>
      <c r="AJ73" s="32"/>
      <c r="AK73" s="32"/>
      <c r="AL73" s="36"/>
      <c r="AM73" s="32"/>
      <c r="AN73" s="32"/>
      <c r="AO73" s="32"/>
      <c r="AP73" s="36"/>
    </row>
    <row r="74" spans="1:42" ht="14.25" customHeight="1">
      <c r="A74" s="11"/>
      <c r="B74" s="11"/>
      <c r="C74" s="11"/>
      <c r="D74" s="11"/>
      <c r="E74" s="11"/>
      <c r="F74" s="11"/>
      <c r="G74" s="11"/>
      <c r="H74" s="11"/>
      <c r="I74" s="11"/>
      <c r="L74" s="32"/>
      <c r="M74" s="11"/>
      <c r="P74" s="11"/>
      <c r="Q74" s="11"/>
      <c r="R74" s="11"/>
      <c r="S74" s="11"/>
      <c r="T74" s="11"/>
      <c r="U74" s="11"/>
      <c r="V74" s="11"/>
      <c r="W74" s="11" t="s">
        <v>470</v>
      </c>
      <c r="X74" s="22" t="s">
        <v>77</v>
      </c>
      <c r="Y74" s="22" t="s">
        <v>126</v>
      </c>
      <c r="Z74" s="11">
        <v>0.36010587355944002</v>
      </c>
      <c r="AA74" s="24">
        <v>2.5139917674165198E-19</v>
      </c>
      <c r="AB74" s="11">
        <v>0.356434414698103</v>
      </c>
      <c r="AC74" s="11">
        <v>2.7001990755692598E-60</v>
      </c>
      <c r="AD74" s="11" t="s">
        <v>3861</v>
      </c>
      <c r="AE74" s="11">
        <v>0</v>
      </c>
      <c r="AF74" s="11"/>
      <c r="AG74" s="11"/>
      <c r="AH74" s="11"/>
      <c r="AJ74" s="32"/>
      <c r="AK74" s="32"/>
      <c r="AL74" s="36"/>
      <c r="AM74" s="32"/>
      <c r="AN74" s="32"/>
      <c r="AO74" s="32"/>
      <c r="AP74" s="36"/>
    </row>
    <row r="75" spans="1:42" ht="14.25" customHeight="1">
      <c r="A75" s="11"/>
      <c r="B75" s="11"/>
      <c r="C75" s="11"/>
      <c r="D75" s="11"/>
      <c r="E75" s="11"/>
      <c r="F75" s="11"/>
      <c r="G75" s="11"/>
      <c r="H75" s="11"/>
      <c r="I75" s="11"/>
      <c r="L75" s="32"/>
      <c r="M75" s="11"/>
      <c r="P75" s="11"/>
      <c r="Q75" s="11"/>
      <c r="R75" s="11"/>
      <c r="S75" s="11"/>
      <c r="T75" s="11"/>
      <c r="U75" s="11"/>
      <c r="V75" s="11"/>
      <c r="W75" s="11" t="s">
        <v>1037</v>
      </c>
      <c r="X75" s="22" t="s">
        <v>77</v>
      </c>
      <c r="Y75" s="22" t="s">
        <v>1038</v>
      </c>
      <c r="Z75" s="11">
        <v>0.19845809861055599</v>
      </c>
      <c r="AA75" s="24">
        <v>5.2284425839974103E-7</v>
      </c>
      <c r="AB75" s="11">
        <v>4.6908286970533203E-2</v>
      </c>
      <c r="AC75" s="11">
        <v>4.9793985714048299E-2</v>
      </c>
      <c r="AD75" s="11" t="s">
        <v>3927</v>
      </c>
      <c r="AE75" s="11" t="s">
        <v>3883</v>
      </c>
      <c r="AF75" s="11"/>
      <c r="AG75" s="11"/>
      <c r="AH75" s="11"/>
      <c r="AJ75" s="32"/>
      <c r="AK75" s="32"/>
      <c r="AL75" s="36"/>
      <c r="AM75" s="32"/>
      <c r="AN75" s="32"/>
      <c r="AO75" s="32"/>
      <c r="AP75" s="36"/>
    </row>
    <row r="76" spans="1:42" ht="14.25" customHeight="1">
      <c r="A76" s="11"/>
      <c r="B76" s="11"/>
      <c r="C76" s="11"/>
      <c r="D76" s="11"/>
      <c r="E76" s="11"/>
      <c r="F76" s="11"/>
      <c r="G76" s="11"/>
      <c r="H76" s="11"/>
      <c r="I76" s="11"/>
      <c r="L76" s="32"/>
      <c r="M76" s="11"/>
      <c r="P76" s="11"/>
      <c r="Q76" s="11"/>
      <c r="R76" s="11"/>
      <c r="S76" s="11"/>
      <c r="T76" s="11"/>
      <c r="U76" s="11"/>
      <c r="V76" s="11"/>
      <c r="W76" s="11" t="s">
        <v>1113</v>
      </c>
      <c r="X76" s="22" t="s">
        <v>77</v>
      </c>
      <c r="Y76" s="22" t="s">
        <v>664</v>
      </c>
      <c r="Z76" s="11">
        <v>0.233849859375519</v>
      </c>
      <c r="AA76" s="24">
        <v>2.0087085394240699E-8</v>
      </c>
      <c r="AB76" s="11">
        <v>0.16021864881928499</v>
      </c>
      <c r="AC76" s="11">
        <v>4.8447818913328603E-12</v>
      </c>
      <c r="AD76" s="11" t="s">
        <v>3861</v>
      </c>
      <c r="AE76" s="11" t="s">
        <v>3908</v>
      </c>
      <c r="AF76" s="11"/>
      <c r="AG76" s="11"/>
      <c r="AH76" s="11"/>
      <c r="AJ76" s="32"/>
      <c r="AK76" s="32"/>
      <c r="AL76" s="36"/>
      <c r="AM76" s="32"/>
      <c r="AN76" s="32"/>
      <c r="AO76" s="32"/>
      <c r="AP76" s="36"/>
    </row>
    <row r="77" spans="1:42" ht="14.25" customHeight="1">
      <c r="A77" s="11"/>
      <c r="B77" s="11"/>
      <c r="C77" s="11"/>
      <c r="D77" s="11"/>
      <c r="E77" s="11"/>
      <c r="F77" s="11"/>
      <c r="G77" s="11"/>
      <c r="H77" s="11"/>
      <c r="I77" s="11"/>
      <c r="L77" s="32"/>
      <c r="M77" s="11"/>
      <c r="P77" s="11"/>
      <c r="Q77" s="11"/>
      <c r="R77" s="11"/>
      <c r="S77" s="11"/>
      <c r="T77" s="11"/>
      <c r="U77" s="11"/>
      <c r="V77" s="11"/>
      <c r="W77" s="11" t="s">
        <v>1207</v>
      </c>
      <c r="X77" s="22" t="s">
        <v>77</v>
      </c>
      <c r="Y77" s="22" t="s">
        <v>525</v>
      </c>
      <c r="Z77" s="11">
        <v>0.174659034280187</v>
      </c>
      <c r="AA77" s="24">
        <v>1.09803874299016E-5</v>
      </c>
      <c r="AB77" s="11">
        <v>-8.6481801014512402E-2</v>
      </c>
      <c r="AC77" s="11">
        <v>3.0764888277571699E-4</v>
      </c>
      <c r="AD77" s="11" t="s">
        <v>3927</v>
      </c>
      <c r="AE77" s="11" t="s">
        <v>3933</v>
      </c>
      <c r="AF77" s="11"/>
      <c r="AG77" s="11"/>
      <c r="AH77" s="11"/>
      <c r="AJ77" s="32"/>
      <c r="AK77" s="32"/>
      <c r="AL77" s="36"/>
      <c r="AM77" s="32"/>
      <c r="AN77" s="32"/>
      <c r="AO77" s="32"/>
      <c r="AP77" s="36"/>
    </row>
    <row r="78" spans="1:42" ht="14.25" customHeight="1">
      <c r="A78" s="11"/>
      <c r="B78" s="11"/>
      <c r="C78" s="11"/>
      <c r="D78" s="11"/>
      <c r="E78" s="11"/>
      <c r="F78" s="11"/>
      <c r="G78" s="11"/>
      <c r="H78" s="11"/>
      <c r="I78" s="11"/>
      <c r="L78" s="32"/>
      <c r="M78" s="11"/>
      <c r="P78" s="11"/>
      <c r="Q78" s="11"/>
      <c r="R78" s="11"/>
      <c r="S78" s="11"/>
      <c r="T78" s="11"/>
      <c r="U78" s="11"/>
      <c r="V78" s="11"/>
      <c r="W78" s="11" t="s">
        <v>446</v>
      </c>
      <c r="X78" s="22" t="s">
        <v>77</v>
      </c>
      <c r="Y78" s="22" t="s">
        <v>136</v>
      </c>
      <c r="Z78" s="11">
        <v>0.37303599855396302</v>
      </c>
      <c r="AA78" s="24">
        <v>9.2331689134624901E-22</v>
      </c>
      <c r="AB78" s="11">
        <v>0.113263098819604</v>
      </c>
      <c r="AC78" s="11">
        <v>5.4892152463241395E-7</v>
      </c>
      <c r="AD78" s="11" t="s">
        <v>3927</v>
      </c>
      <c r="AE78" s="11">
        <v>0</v>
      </c>
      <c r="AF78" s="11"/>
      <c r="AG78" s="11"/>
      <c r="AH78" s="11"/>
      <c r="AJ78" s="32"/>
      <c r="AK78" s="32"/>
      <c r="AL78" s="36"/>
      <c r="AM78" s="32"/>
      <c r="AN78" s="32"/>
      <c r="AO78" s="32"/>
      <c r="AP78" s="36"/>
    </row>
    <row r="79" spans="1:42" ht="14.25" customHeight="1">
      <c r="A79" s="11"/>
      <c r="B79" s="11"/>
      <c r="C79" s="11"/>
      <c r="D79" s="11"/>
      <c r="E79" s="11"/>
      <c r="F79" s="11"/>
      <c r="G79" s="11"/>
      <c r="H79" s="11"/>
      <c r="I79" s="11"/>
      <c r="L79" s="32"/>
      <c r="M79" s="11"/>
      <c r="P79" s="11"/>
      <c r="Q79" s="11"/>
      <c r="R79" s="11"/>
      <c r="S79" s="11"/>
      <c r="T79" s="11"/>
      <c r="U79" s="11"/>
      <c r="V79" s="11"/>
      <c r="W79" s="11" t="s">
        <v>1241</v>
      </c>
      <c r="X79" s="22" t="s">
        <v>77</v>
      </c>
      <c r="Y79" s="22" t="s">
        <v>868</v>
      </c>
      <c r="Z79" s="11">
        <v>0.23048846347166699</v>
      </c>
      <c r="AA79" s="24">
        <v>3.51382656379195E-8</v>
      </c>
      <c r="AB79" s="11">
        <v>0.156714669942975</v>
      </c>
      <c r="AC79" s="11">
        <v>1.78402849449004E-12</v>
      </c>
      <c r="AD79" s="11" t="s">
        <v>3861</v>
      </c>
      <c r="AE79" s="11" t="s">
        <v>3934</v>
      </c>
      <c r="AF79" s="11"/>
      <c r="AG79" s="11"/>
      <c r="AH79" s="11"/>
      <c r="AJ79" s="32"/>
      <c r="AK79" s="32"/>
      <c r="AL79" s="36"/>
      <c r="AM79" s="32"/>
      <c r="AN79" s="32"/>
      <c r="AO79" s="32"/>
      <c r="AP79" s="36"/>
    </row>
    <row r="80" spans="1:42" ht="14.25" customHeight="1">
      <c r="A80" s="11"/>
      <c r="B80" s="11"/>
      <c r="C80" s="11"/>
      <c r="D80" s="11"/>
      <c r="E80" s="11"/>
      <c r="F80" s="11"/>
      <c r="G80" s="11"/>
      <c r="H80" s="11"/>
      <c r="I80" s="11"/>
      <c r="L80" s="32"/>
      <c r="M80" s="11"/>
      <c r="P80" s="11"/>
      <c r="Q80" s="11"/>
      <c r="R80" s="11"/>
      <c r="S80" s="11"/>
      <c r="T80" s="11"/>
      <c r="U80" s="11"/>
      <c r="V80" s="11"/>
      <c r="W80" s="11" t="s">
        <v>1269</v>
      </c>
      <c r="X80" s="22" t="s">
        <v>77</v>
      </c>
      <c r="Y80" s="22" t="s">
        <v>868</v>
      </c>
      <c r="Z80" s="11">
        <v>0.227631778068591</v>
      </c>
      <c r="AA80" s="24">
        <v>3.9215298730960502E-8</v>
      </c>
      <c r="AB80" s="11">
        <v>1.6525231034496699E-2</v>
      </c>
      <c r="AC80" s="11">
        <v>0.46827838512109898</v>
      </c>
      <c r="AD80" s="11" t="s">
        <v>3861</v>
      </c>
      <c r="AE80" s="11" t="s">
        <v>3863</v>
      </c>
      <c r="AF80" s="11"/>
      <c r="AG80" s="11"/>
      <c r="AH80" s="11"/>
      <c r="AJ80" s="32"/>
      <c r="AK80" s="32"/>
      <c r="AL80" s="36"/>
      <c r="AM80" s="32"/>
      <c r="AN80" s="32"/>
      <c r="AO80" s="32"/>
      <c r="AP80" s="36"/>
    </row>
    <row r="81" spans="1:42" ht="14.25" customHeight="1">
      <c r="A81" s="11"/>
      <c r="B81" s="11"/>
      <c r="C81" s="11"/>
      <c r="D81" s="11"/>
      <c r="E81" s="11"/>
      <c r="F81" s="11"/>
      <c r="G81" s="11"/>
      <c r="H81" s="11"/>
      <c r="I81" s="11"/>
      <c r="L81" s="32"/>
      <c r="M81" s="11"/>
      <c r="P81" s="11"/>
      <c r="Q81" s="11"/>
      <c r="R81" s="11"/>
      <c r="S81" s="11"/>
      <c r="T81" s="11"/>
      <c r="U81" s="11"/>
      <c r="V81" s="11"/>
      <c r="W81" s="11" t="s">
        <v>1275</v>
      </c>
      <c r="X81" s="22" t="s">
        <v>77</v>
      </c>
      <c r="Y81" s="22" t="s">
        <v>868</v>
      </c>
      <c r="Z81" s="11">
        <v>0.18979103393668001</v>
      </c>
      <c r="AA81" s="24">
        <v>8.4987067688875402E-7</v>
      </c>
      <c r="AB81" s="11">
        <v>1.6373662187489101E-2</v>
      </c>
      <c r="AC81" s="11">
        <v>0.46414883072308</v>
      </c>
      <c r="AD81" s="11" t="s">
        <v>3861</v>
      </c>
      <c r="AE81" s="11" t="s">
        <v>3935</v>
      </c>
      <c r="AF81" s="11"/>
      <c r="AG81" s="11"/>
      <c r="AH81" s="11"/>
      <c r="AJ81" s="32"/>
      <c r="AK81" s="32"/>
      <c r="AL81" s="36"/>
      <c r="AM81" s="32"/>
      <c r="AN81" s="32"/>
      <c r="AO81" s="32"/>
      <c r="AP81" s="36"/>
    </row>
    <row r="82" spans="1:42" ht="14.25" customHeight="1">
      <c r="A82" s="11"/>
      <c r="B82" s="11"/>
      <c r="C82" s="11"/>
      <c r="D82" s="11"/>
      <c r="E82" s="11"/>
      <c r="F82" s="11"/>
      <c r="G82" s="11"/>
      <c r="H82" s="11"/>
      <c r="I82" s="11"/>
      <c r="L82" s="32"/>
      <c r="M82" s="11"/>
      <c r="P82" s="11"/>
      <c r="Q82" s="11"/>
      <c r="R82" s="11"/>
      <c r="S82" s="11"/>
      <c r="T82" s="11"/>
      <c r="U82" s="11"/>
      <c r="V82" s="11"/>
      <c r="W82" s="11" t="s">
        <v>1280</v>
      </c>
      <c r="X82" s="22" t="s">
        <v>77</v>
      </c>
      <c r="Y82" s="22" t="s">
        <v>868</v>
      </c>
      <c r="Z82" s="11">
        <v>0.222636329196577</v>
      </c>
      <c r="AA82" s="24">
        <v>8.6803284995254407E-8</v>
      </c>
      <c r="AB82" s="11">
        <v>-2.3275807426296799E-2</v>
      </c>
      <c r="AC82" s="11">
        <v>0.315155932960134</v>
      </c>
      <c r="AD82" s="11" t="s">
        <v>3861</v>
      </c>
      <c r="AE82" s="11" t="s">
        <v>3936</v>
      </c>
      <c r="AF82" s="11"/>
      <c r="AG82" s="11"/>
      <c r="AH82" s="11"/>
      <c r="AJ82" s="32"/>
      <c r="AK82" s="32"/>
      <c r="AL82" s="36"/>
      <c r="AM82" s="32"/>
      <c r="AN82" s="32"/>
      <c r="AO82" s="32"/>
      <c r="AP82" s="36"/>
    </row>
    <row r="83" spans="1:42" ht="14.25" customHeight="1">
      <c r="A83" s="11"/>
      <c r="B83" s="11"/>
      <c r="C83" s="11"/>
      <c r="D83" s="11"/>
      <c r="E83" s="11"/>
      <c r="F83" s="11"/>
      <c r="G83" s="11"/>
      <c r="H83" s="11"/>
      <c r="I83" s="11"/>
      <c r="L83" s="32"/>
      <c r="M83" s="11"/>
      <c r="P83" s="11"/>
      <c r="Q83" s="11"/>
      <c r="R83" s="11"/>
      <c r="S83" s="11"/>
      <c r="T83" s="11"/>
      <c r="U83" s="11"/>
      <c r="V83" s="11"/>
      <c r="W83" s="11" t="s">
        <v>1284</v>
      </c>
      <c r="X83" s="22" t="s">
        <v>77</v>
      </c>
      <c r="Y83" s="22" t="s">
        <v>868</v>
      </c>
      <c r="Z83" s="11">
        <v>0.2701126369613</v>
      </c>
      <c r="AA83" s="24">
        <v>1.4126824638937801E-10</v>
      </c>
      <c r="AB83" s="11">
        <v>0.104572472853365</v>
      </c>
      <c r="AC83" s="11">
        <v>8.9554072031662597E-6</v>
      </c>
      <c r="AD83" s="11" t="s">
        <v>3861</v>
      </c>
      <c r="AE83" s="11" t="s">
        <v>3937</v>
      </c>
      <c r="AF83" s="11"/>
      <c r="AG83" s="11"/>
      <c r="AH83" s="11"/>
      <c r="AJ83" s="32"/>
      <c r="AK83" s="32"/>
      <c r="AL83" s="36"/>
      <c r="AM83" s="32"/>
      <c r="AN83" s="32"/>
      <c r="AO83" s="32"/>
      <c r="AP83" s="36"/>
    </row>
    <row r="84" spans="1:42" ht="14.25" customHeight="1">
      <c r="A84" s="11"/>
      <c r="B84" s="11"/>
      <c r="C84" s="11"/>
      <c r="D84" s="11"/>
      <c r="E84" s="11"/>
      <c r="F84" s="11"/>
      <c r="G84" s="11"/>
      <c r="H84" s="11"/>
      <c r="I84" s="11"/>
      <c r="L84" s="32"/>
      <c r="M84" s="11"/>
      <c r="P84" s="11"/>
      <c r="Q84" s="11"/>
      <c r="R84" s="11"/>
      <c r="S84" s="11"/>
      <c r="T84" s="11"/>
      <c r="U84" s="11"/>
      <c r="V84" s="11"/>
      <c r="W84" s="11" t="s">
        <v>1286</v>
      </c>
      <c r="X84" s="22" t="s">
        <v>77</v>
      </c>
      <c r="Y84" s="22" t="s">
        <v>868</v>
      </c>
      <c r="Z84" s="11">
        <v>0.19756802575920099</v>
      </c>
      <c r="AA84" s="24">
        <v>5.1610172063700799E-6</v>
      </c>
      <c r="AB84" s="11">
        <v>0.104572472853365</v>
      </c>
      <c r="AC84" s="11">
        <v>8.9554072031662597E-6</v>
      </c>
      <c r="AD84" s="11" t="s">
        <v>3927</v>
      </c>
      <c r="AE84" s="11" t="s">
        <v>3913</v>
      </c>
      <c r="AF84" s="11"/>
      <c r="AG84" s="11"/>
      <c r="AH84" s="11"/>
      <c r="AJ84" s="32"/>
      <c r="AK84" s="32"/>
      <c r="AL84" s="36"/>
      <c r="AM84" s="32"/>
      <c r="AN84" s="32"/>
      <c r="AO84" s="32"/>
      <c r="AP84" s="36"/>
    </row>
    <row r="85" spans="1:42" ht="14.25" customHeight="1">
      <c r="A85" s="11"/>
      <c r="B85" s="11"/>
      <c r="C85" s="11"/>
      <c r="D85" s="11"/>
      <c r="E85" s="11"/>
      <c r="F85" s="11"/>
      <c r="G85" s="11"/>
      <c r="H85" s="11"/>
      <c r="I85" s="11"/>
      <c r="L85" s="32"/>
      <c r="M85" s="11"/>
      <c r="P85" s="11"/>
      <c r="Q85" s="11"/>
      <c r="R85" s="11"/>
      <c r="S85" s="11"/>
      <c r="T85" s="11"/>
      <c r="U85" s="11"/>
      <c r="V85" s="11"/>
      <c r="W85" s="11" t="s">
        <v>1310</v>
      </c>
      <c r="X85" s="22" t="s">
        <v>77</v>
      </c>
      <c r="Y85" s="22" t="s">
        <v>300</v>
      </c>
      <c r="Z85" s="11">
        <v>0.243146549482472</v>
      </c>
      <c r="AA85" s="24">
        <v>9.7615757033697994E-10</v>
      </c>
      <c r="AB85" s="11">
        <v>-3.76708974786302E-2</v>
      </c>
      <c r="AC85" s="11">
        <v>0.10454644039882501</v>
      </c>
      <c r="AD85" s="11" t="s">
        <v>3861</v>
      </c>
      <c r="AE85" s="11" t="s">
        <v>3863</v>
      </c>
      <c r="AF85" s="11"/>
      <c r="AG85" s="11"/>
      <c r="AH85" s="11"/>
      <c r="AJ85" s="32"/>
      <c r="AK85" s="32"/>
      <c r="AL85" s="36"/>
      <c r="AM85" s="32"/>
      <c r="AN85" s="32"/>
      <c r="AO85" s="32"/>
      <c r="AP85" s="36"/>
    </row>
    <row r="86" spans="1:42" ht="14.25" customHeight="1">
      <c r="A86" s="11"/>
      <c r="B86" s="11"/>
      <c r="C86" s="11"/>
      <c r="D86" s="11"/>
      <c r="E86" s="11"/>
      <c r="F86" s="11"/>
      <c r="G86" s="11"/>
      <c r="H86" s="11"/>
      <c r="I86" s="11"/>
      <c r="L86" s="32"/>
      <c r="M86" s="11"/>
      <c r="P86" s="11"/>
      <c r="Q86" s="11"/>
      <c r="R86" s="11"/>
      <c r="S86" s="11"/>
      <c r="T86" s="11"/>
      <c r="U86" s="11"/>
      <c r="V86" s="11"/>
      <c r="W86" s="11" t="s">
        <v>1323</v>
      </c>
      <c r="X86" s="22" t="s">
        <v>77</v>
      </c>
      <c r="Y86" s="22" t="s">
        <v>300</v>
      </c>
      <c r="Z86" s="11">
        <v>0.206535086096063</v>
      </c>
      <c r="AA86" s="24">
        <v>1.0530037082359999E-6</v>
      </c>
      <c r="AB86" s="11">
        <v>7.1169113987536697E-2</v>
      </c>
      <c r="AC86" s="11">
        <v>1.65419009961951E-3</v>
      </c>
      <c r="AD86" s="11" t="s">
        <v>3861</v>
      </c>
      <c r="AE86" s="11" t="s">
        <v>3914</v>
      </c>
      <c r="AF86" s="11"/>
      <c r="AG86" s="11"/>
      <c r="AH86" s="11"/>
      <c r="AJ86" s="32"/>
      <c r="AK86" s="32"/>
      <c r="AL86" s="36"/>
      <c r="AM86" s="32"/>
      <c r="AN86" s="32"/>
      <c r="AO86" s="32"/>
      <c r="AP86" s="36"/>
    </row>
    <row r="87" spans="1:42" ht="14.25" customHeight="1">
      <c r="A87" s="11"/>
      <c r="B87" s="11"/>
      <c r="C87" s="11"/>
      <c r="D87" s="11"/>
      <c r="E87" s="11"/>
      <c r="F87" s="11"/>
      <c r="G87" s="11"/>
      <c r="H87" s="11"/>
      <c r="I87" s="11"/>
      <c r="L87" s="32"/>
      <c r="M87" s="11"/>
      <c r="P87" s="11"/>
      <c r="Q87" s="11"/>
      <c r="R87" s="11"/>
      <c r="S87" s="11"/>
      <c r="T87" s="11"/>
      <c r="U87" s="11"/>
      <c r="V87" s="11"/>
      <c r="W87" s="11" t="s">
        <v>1402</v>
      </c>
      <c r="X87" s="22" t="s">
        <v>873</v>
      </c>
      <c r="Y87" s="22" t="s">
        <v>1394</v>
      </c>
      <c r="Z87" s="11">
        <v>0.18036679419403301</v>
      </c>
      <c r="AA87" s="24">
        <v>8.8439606756472794E-8</v>
      </c>
      <c r="AB87" s="11">
        <v>0.20088668228616699</v>
      </c>
      <c r="AC87" s="11">
        <v>2.8520727666025899E-25</v>
      </c>
      <c r="AD87" s="11" t="s">
        <v>3861</v>
      </c>
      <c r="AE87" s="11" t="s">
        <v>3863</v>
      </c>
      <c r="AF87" s="11"/>
      <c r="AG87" s="11"/>
      <c r="AH87" s="11"/>
      <c r="AJ87" s="32"/>
      <c r="AK87" s="32"/>
      <c r="AL87" s="36"/>
      <c r="AM87" s="32"/>
      <c r="AN87" s="32"/>
      <c r="AO87" s="32"/>
      <c r="AP87" s="36"/>
    </row>
    <row r="88" spans="1:42" ht="14.25" customHeight="1">
      <c r="A88" s="11"/>
      <c r="B88" s="11"/>
      <c r="C88" s="11"/>
      <c r="D88" s="11"/>
      <c r="E88" s="11"/>
      <c r="F88" s="11"/>
      <c r="G88" s="11"/>
      <c r="H88" s="11"/>
      <c r="I88" s="11"/>
      <c r="L88" s="32"/>
      <c r="M88" s="11"/>
      <c r="P88" s="11"/>
      <c r="Q88" s="11"/>
      <c r="R88" s="11"/>
      <c r="S88" s="11"/>
      <c r="T88" s="11"/>
      <c r="U88" s="11"/>
      <c r="V88" s="11"/>
      <c r="W88" s="11" t="s">
        <v>1415</v>
      </c>
      <c r="X88" s="22" t="s">
        <v>873</v>
      </c>
      <c r="Y88" s="22" t="s">
        <v>1394</v>
      </c>
      <c r="Z88" s="11">
        <v>0.16686772904063399</v>
      </c>
      <c r="AA88" s="24">
        <v>2.02052264112989E-5</v>
      </c>
      <c r="AB88" s="11">
        <v>0.26164793437154699</v>
      </c>
      <c r="AC88" s="11">
        <v>3.2641253356907703E-39</v>
      </c>
      <c r="AD88" s="11" t="s">
        <v>3861</v>
      </c>
      <c r="AE88" s="11" t="s">
        <v>3863</v>
      </c>
      <c r="AF88" s="11"/>
      <c r="AG88" s="11"/>
      <c r="AH88" s="11"/>
      <c r="AJ88" s="32"/>
      <c r="AK88" s="32"/>
      <c r="AL88" s="36"/>
      <c r="AM88" s="32"/>
      <c r="AN88" s="32"/>
      <c r="AO88" s="32"/>
      <c r="AP88" s="36"/>
    </row>
    <row r="89" spans="1:42" ht="14.25" customHeight="1">
      <c r="A89" s="11"/>
      <c r="B89" s="11"/>
      <c r="C89" s="11"/>
      <c r="D89" s="11"/>
      <c r="E89" s="11"/>
      <c r="F89" s="11"/>
      <c r="G89" s="11"/>
      <c r="H89" s="11"/>
      <c r="I89" s="11"/>
      <c r="L89" s="32"/>
      <c r="M89" s="11"/>
      <c r="P89" s="11"/>
      <c r="Q89" s="11"/>
      <c r="R89" s="11"/>
      <c r="S89" s="11"/>
      <c r="T89" s="11"/>
      <c r="U89" s="11"/>
      <c r="V89" s="11"/>
      <c r="W89" s="11" t="s">
        <v>1438</v>
      </c>
      <c r="X89" s="22" t="s">
        <v>187</v>
      </c>
      <c r="Y89" s="22" t="s">
        <v>899</v>
      </c>
      <c r="Z89" s="11">
        <v>0.156758703554186</v>
      </c>
      <c r="AA89" s="24">
        <v>5.4844212892665403E-5</v>
      </c>
      <c r="AB89" s="11">
        <v>0.17681974747536799</v>
      </c>
      <c r="AC89" s="11">
        <v>6.3763930793785295E-13</v>
      </c>
      <c r="AD89" s="11" t="s">
        <v>3861</v>
      </c>
      <c r="AE89" s="11" t="s">
        <v>3938</v>
      </c>
      <c r="AF89" s="11"/>
      <c r="AG89" s="11"/>
      <c r="AH89" s="11"/>
      <c r="AJ89" s="32"/>
      <c r="AK89" s="32"/>
      <c r="AL89" s="36"/>
      <c r="AM89" s="32"/>
      <c r="AN89" s="32"/>
      <c r="AO89" s="32"/>
      <c r="AP89" s="36"/>
    </row>
    <row r="90" spans="1:42" ht="14.25" customHeight="1">
      <c r="A90" s="11"/>
      <c r="B90" s="11"/>
      <c r="C90" s="11"/>
      <c r="D90" s="11"/>
      <c r="E90" s="11"/>
      <c r="F90" s="11"/>
      <c r="G90" s="11"/>
      <c r="H90" s="11"/>
      <c r="I90" s="11"/>
      <c r="L90" s="32"/>
      <c r="M90" s="11"/>
      <c r="P90" s="11"/>
      <c r="Q90" s="11"/>
      <c r="R90" s="11"/>
      <c r="S90" s="11"/>
      <c r="T90" s="11"/>
      <c r="U90" s="11"/>
      <c r="V90" s="11"/>
      <c r="W90" s="11" t="s">
        <v>1461</v>
      </c>
      <c r="X90" s="22" t="s">
        <v>171</v>
      </c>
      <c r="Y90" s="22" t="s">
        <v>684</v>
      </c>
      <c r="Z90" s="11">
        <v>0.203598056456921</v>
      </c>
      <c r="AA90" s="24">
        <v>2.47118148287751E-9</v>
      </c>
      <c r="AB90" s="11">
        <v>0.27601926613715799</v>
      </c>
      <c r="AC90" s="11">
        <v>9.6125631425368703E-48</v>
      </c>
      <c r="AD90" s="11" t="s">
        <v>3861</v>
      </c>
      <c r="AE90" s="11" t="s">
        <v>3869</v>
      </c>
      <c r="AF90" s="11"/>
      <c r="AG90" s="11"/>
      <c r="AH90" s="11"/>
      <c r="AJ90" s="32"/>
      <c r="AK90" s="32"/>
      <c r="AL90" s="36"/>
      <c r="AM90" s="32"/>
      <c r="AN90" s="32"/>
      <c r="AO90" s="32"/>
      <c r="AP90" s="36"/>
    </row>
    <row r="91" spans="1:42" ht="14.25" customHeight="1">
      <c r="A91" s="11"/>
      <c r="B91" s="11"/>
      <c r="C91" s="11"/>
      <c r="D91" s="11"/>
      <c r="E91" s="11"/>
      <c r="F91" s="11"/>
      <c r="G91" s="11"/>
      <c r="H91" s="11"/>
      <c r="I91" s="11"/>
      <c r="L91" s="32"/>
      <c r="M91" s="11"/>
      <c r="P91" s="11"/>
      <c r="Q91" s="11"/>
      <c r="R91" s="11"/>
      <c r="S91" s="11"/>
      <c r="T91" s="11"/>
      <c r="U91" s="11"/>
      <c r="V91" s="11"/>
      <c r="W91" s="11" t="s">
        <v>1489</v>
      </c>
      <c r="X91" s="22" t="s">
        <v>77</v>
      </c>
      <c r="Y91" s="22" t="s">
        <v>1490</v>
      </c>
      <c r="Z91" s="11">
        <v>0.162728293134875</v>
      </c>
      <c r="AA91" s="24">
        <v>9.8220193257318804E-6</v>
      </c>
      <c r="AB91" s="11">
        <v>2.6283657756005701E-2</v>
      </c>
      <c r="AC91" s="11">
        <v>0.211889266073435</v>
      </c>
      <c r="AD91" s="11" t="s">
        <v>3861</v>
      </c>
      <c r="AE91" s="11" t="s">
        <v>3889</v>
      </c>
      <c r="AF91" s="11"/>
      <c r="AG91" s="11"/>
      <c r="AH91" s="11"/>
      <c r="AJ91" s="32"/>
      <c r="AK91" s="32"/>
      <c r="AL91" s="36"/>
      <c r="AM91" s="32"/>
      <c r="AN91" s="32"/>
      <c r="AO91" s="32"/>
      <c r="AP91" s="36"/>
    </row>
    <row r="92" spans="1:42" ht="14.25" customHeight="1">
      <c r="A92" s="11"/>
      <c r="B92" s="11"/>
      <c r="C92" s="11"/>
      <c r="D92" s="11"/>
      <c r="E92" s="11"/>
      <c r="F92" s="11"/>
      <c r="G92" s="11"/>
      <c r="H92" s="11"/>
      <c r="I92" s="11"/>
      <c r="L92" s="32"/>
      <c r="M92" s="11"/>
      <c r="P92" s="11"/>
      <c r="Q92" s="11"/>
      <c r="R92" s="11"/>
      <c r="S92" s="11"/>
      <c r="T92" s="11"/>
      <c r="U92" s="11"/>
      <c r="V92" s="11"/>
      <c r="W92" s="11" t="s">
        <v>1576</v>
      </c>
      <c r="X92" s="22" t="s">
        <v>77</v>
      </c>
      <c r="Y92" s="22" t="s">
        <v>525</v>
      </c>
      <c r="Z92" s="11">
        <v>0.181395765617194</v>
      </c>
      <c r="AA92" s="24">
        <v>6.1631440135393904E-6</v>
      </c>
      <c r="AB92" s="11">
        <v>1.4215133652852799E-2</v>
      </c>
      <c r="AC92" s="11">
        <v>0.54534031912377401</v>
      </c>
      <c r="AD92" s="11" t="s">
        <v>3927</v>
      </c>
      <c r="AE92" s="11" t="s">
        <v>3939</v>
      </c>
      <c r="AF92" s="11"/>
      <c r="AG92" s="11"/>
      <c r="AH92" s="11"/>
      <c r="AJ92" s="32"/>
      <c r="AK92" s="32"/>
      <c r="AL92" s="36"/>
      <c r="AM92" s="32"/>
      <c r="AN92" s="32"/>
      <c r="AO92" s="32"/>
      <c r="AP92" s="36"/>
    </row>
    <row r="93" spans="1:42" ht="14.25" customHeight="1">
      <c r="A93" s="11"/>
      <c r="B93" s="11"/>
      <c r="C93" s="11"/>
      <c r="D93" s="11"/>
      <c r="E93" s="11"/>
      <c r="F93" s="11"/>
      <c r="G93" s="11"/>
      <c r="H93" s="11"/>
      <c r="I93" s="11"/>
      <c r="L93" s="32"/>
      <c r="M93" s="11"/>
      <c r="P93" s="11"/>
      <c r="Q93" s="11"/>
      <c r="R93" s="11"/>
      <c r="S93" s="11"/>
      <c r="T93" s="11"/>
      <c r="U93" s="11"/>
      <c r="V93" s="11"/>
      <c r="W93" s="11" t="s">
        <v>1705</v>
      </c>
      <c r="X93" s="22" t="s">
        <v>171</v>
      </c>
      <c r="Y93" s="22" t="s">
        <v>386</v>
      </c>
      <c r="Z93" s="11">
        <v>0.175599969134317</v>
      </c>
      <c r="AA93" s="24">
        <v>7.3456537139637303E-6</v>
      </c>
      <c r="AB93" s="11">
        <v>0.27631341228868</v>
      </c>
      <c r="AC93" s="11">
        <v>2.1695408840560001E-39</v>
      </c>
      <c r="AD93" s="11" t="s">
        <v>3861</v>
      </c>
      <c r="AE93" s="11" t="s">
        <v>3863</v>
      </c>
      <c r="AF93" s="11"/>
      <c r="AG93" s="11"/>
      <c r="AH93" s="11"/>
      <c r="AJ93" s="32"/>
      <c r="AK93" s="32"/>
      <c r="AL93" s="36"/>
      <c r="AM93" s="32"/>
      <c r="AN93" s="32"/>
      <c r="AO93" s="32"/>
      <c r="AP93" s="36"/>
    </row>
    <row r="94" spans="1:42" ht="14.25" customHeight="1">
      <c r="A94" s="11"/>
      <c r="B94" s="11"/>
      <c r="C94" s="11"/>
      <c r="D94" s="11"/>
      <c r="E94" s="11"/>
      <c r="F94" s="11"/>
      <c r="G94" s="11"/>
      <c r="H94" s="11"/>
      <c r="I94" s="11"/>
      <c r="L94" s="32"/>
      <c r="M94" s="11"/>
      <c r="P94" s="11"/>
      <c r="Q94" s="11"/>
      <c r="R94" s="11"/>
      <c r="S94" s="11"/>
      <c r="T94" s="11"/>
      <c r="U94" s="11"/>
      <c r="V94" s="11"/>
      <c r="W94" s="11" t="s">
        <v>242</v>
      </c>
      <c r="X94" s="22" t="s">
        <v>77</v>
      </c>
      <c r="Y94" s="22" t="s">
        <v>78</v>
      </c>
      <c r="Z94" s="11">
        <v>0.274040121740037</v>
      </c>
      <c r="AA94" s="24">
        <v>1.7686293179128399E-11</v>
      </c>
      <c r="AB94" s="11">
        <v>0.24548869902113801</v>
      </c>
      <c r="AC94" s="11">
        <v>6.3908895409906902E-27</v>
      </c>
      <c r="AD94" s="11" t="s">
        <v>3861</v>
      </c>
      <c r="AE94" s="11">
        <v>0</v>
      </c>
      <c r="AF94" s="11"/>
      <c r="AG94" s="11"/>
      <c r="AH94" s="11"/>
      <c r="AJ94" s="32"/>
      <c r="AK94" s="32"/>
      <c r="AL94" s="36"/>
      <c r="AM94" s="32"/>
      <c r="AN94" s="32"/>
      <c r="AO94" s="32"/>
      <c r="AP94" s="36"/>
    </row>
    <row r="95" spans="1:42" ht="14.25" customHeight="1">
      <c r="A95" s="11"/>
      <c r="B95" s="11"/>
      <c r="C95" s="11"/>
      <c r="D95" s="11"/>
      <c r="E95" s="11"/>
      <c r="F95" s="11"/>
      <c r="G95" s="11"/>
      <c r="H95" s="11"/>
      <c r="I95" s="11"/>
      <c r="L95" s="32"/>
      <c r="M95" s="11"/>
      <c r="P95" s="11"/>
      <c r="Q95" s="11"/>
      <c r="R95" s="11"/>
      <c r="S95" s="11"/>
      <c r="T95" s="11"/>
      <c r="U95" s="11"/>
      <c r="V95" s="11"/>
      <c r="W95" s="11" t="s">
        <v>1715</v>
      </c>
      <c r="X95" s="22" t="s">
        <v>171</v>
      </c>
      <c r="Y95" s="22" t="s">
        <v>386</v>
      </c>
      <c r="Z95" s="11">
        <v>0.17285276792375301</v>
      </c>
      <c r="AA95" s="24">
        <v>5.5355409310273898E-6</v>
      </c>
      <c r="AB95" s="11">
        <v>0.111040777824952</v>
      </c>
      <c r="AC95" s="11">
        <v>6.7004610528468195E-7</v>
      </c>
      <c r="AD95" s="11" t="s">
        <v>3927</v>
      </c>
      <c r="AE95" s="11" t="s">
        <v>3892</v>
      </c>
      <c r="AF95" s="11"/>
      <c r="AG95" s="11"/>
      <c r="AH95" s="11"/>
      <c r="AJ95" s="32"/>
      <c r="AK95" s="32"/>
      <c r="AL95" s="36"/>
      <c r="AM95" s="32"/>
      <c r="AN95" s="32"/>
      <c r="AO95" s="32"/>
      <c r="AP95" s="36"/>
    </row>
    <row r="96" spans="1:42" ht="14.25" customHeight="1">
      <c r="A96" s="11"/>
      <c r="B96" s="11"/>
      <c r="C96" s="11"/>
      <c r="D96" s="11"/>
      <c r="E96" s="11"/>
      <c r="F96" s="11"/>
      <c r="G96" s="11"/>
      <c r="H96" s="11"/>
      <c r="I96" s="11"/>
      <c r="L96" s="32"/>
      <c r="M96" s="11"/>
      <c r="P96" s="11"/>
      <c r="Q96" s="11"/>
      <c r="R96" s="11"/>
      <c r="S96" s="11"/>
      <c r="T96" s="11"/>
      <c r="U96" s="11"/>
      <c r="V96" s="11"/>
      <c r="W96" s="11" t="s">
        <v>1735</v>
      </c>
      <c r="X96" s="22" t="s">
        <v>96</v>
      </c>
      <c r="Y96" s="22" t="s">
        <v>97</v>
      </c>
      <c r="Z96" s="11">
        <v>0.191220214765252</v>
      </c>
      <c r="AA96" s="24">
        <v>1.96402898104083E-7</v>
      </c>
      <c r="AB96" s="11">
        <v>0.11091247944159199</v>
      </c>
      <c r="AC96" s="11">
        <v>1.5853659585102301E-6</v>
      </c>
      <c r="AD96" s="11" t="s">
        <v>3861</v>
      </c>
      <c r="AE96" s="11" t="s">
        <v>3869</v>
      </c>
      <c r="AF96" s="11"/>
      <c r="AG96" s="11"/>
      <c r="AH96" s="11"/>
      <c r="AJ96" s="32"/>
      <c r="AK96" s="32"/>
      <c r="AL96" s="36"/>
      <c r="AM96" s="32"/>
      <c r="AN96" s="32"/>
      <c r="AO96" s="32"/>
      <c r="AP96" s="36"/>
    </row>
    <row r="97" spans="1:42" ht="14.25" customHeight="1">
      <c r="A97" s="11"/>
      <c r="B97" s="11"/>
      <c r="C97" s="11"/>
      <c r="D97" s="11"/>
      <c r="E97" s="11"/>
      <c r="F97" s="11"/>
      <c r="G97" s="11"/>
      <c r="H97" s="11"/>
      <c r="I97" s="11"/>
      <c r="L97" s="32"/>
      <c r="M97" s="11"/>
      <c r="P97" s="11"/>
      <c r="Q97" s="11"/>
      <c r="R97" s="11"/>
      <c r="S97" s="11"/>
      <c r="T97" s="11"/>
      <c r="U97" s="11"/>
      <c r="V97" s="11"/>
      <c r="W97" s="11" t="s">
        <v>247</v>
      </c>
      <c r="X97" s="22" t="s">
        <v>77</v>
      </c>
      <c r="Y97" s="22" t="s">
        <v>78</v>
      </c>
      <c r="Z97" s="11">
        <v>0.302496056543264</v>
      </c>
      <c r="AA97" s="24">
        <v>3.6740644478038902E-13</v>
      </c>
      <c r="AB97" s="11">
        <v>0.33167215486375501</v>
      </c>
      <c r="AC97" s="11">
        <v>2.2035601104530701E-48</v>
      </c>
      <c r="AD97" s="11" t="s">
        <v>3861</v>
      </c>
      <c r="AE97" s="11">
        <v>0</v>
      </c>
      <c r="AF97" s="11"/>
      <c r="AG97" s="11"/>
      <c r="AH97" s="11"/>
      <c r="AJ97" s="32"/>
      <c r="AK97" s="32"/>
      <c r="AL97" s="36"/>
      <c r="AM97" s="32"/>
      <c r="AN97" s="32"/>
      <c r="AO97" s="32"/>
      <c r="AP97" s="36"/>
    </row>
    <row r="98" spans="1:42" ht="14.25" customHeight="1">
      <c r="A98" s="11"/>
      <c r="B98" s="11"/>
      <c r="C98" s="11"/>
      <c r="D98" s="11"/>
      <c r="E98" s="11"/>
      <c r="F98" s="11"/>
      <c r="G98" s="11"/>
      <c r="H98" s="11"/>
      <c r="I98" s="11"/>
      <c r="L98" s="32"/>
      <c r="M98" s="11"/>
      <c r="P98" s="11"/>
      <c r="Q98" s="11"/>
      <c r="R98" s="11"/>
      <c r="S98" s="11"/>
      <c r="T98" s="11"/>
      <c r="U98" s="11"/>
      <c r="V98" s="11"/>
      <c r="W98" s="11" t="s">
        <v>1751</v>
      </c>
      <c r="X98" s="22" t="s">
        <v>171</v>
      </c>
      <c r="Y98" s="22" t="s">
        <v>386</v>
      </c>
      <c r="Z98" s="11">
        <v>0.17175773991747501</v>
      </c>
      <c r="AA98" s="24">
        <v>1.01750363369116E-5</v>
      </c>
      <c r="AB98" s="11">
        <v>0.21068126865596701</v>
      </c>
      <c r="AC98" s="11">
        <v>6.64684465862703E-24</v>
      </c>
      <c r="AD98" s="11" t="s">
        <v>3861</v>
      </c>
      <c r="AE98" s="11" t="s">
        <v>3869</v>
      </c>
      <c r="AF98" s="11"/>
      <c r="AG98" s="11"/>
      <c r="AH98" s="11"/>
      <c r="AJ98" s="32"/>
      <c r="AK98" s="32"/>
      <c r="AL98" s="36"/>
      <c r="AM98" s="32"/>
      <c r="AN98" s="32"/>
      <c r="AO98" s="32"/>
      <c r="AP98" s="36"/>
    </row>
    <row r="99" spans="1:42" ht="14.25" customHeight="1">
      <c r="A99" s="11"/>
      <c r="B99" s="11"/>
      <c r="C99" s="11"/>
      <c r="D99" s="11"/>
      <c r="E99" s="11"/>
      <c r="F99" s="11"/>
      <c r="G99" s="11"/>
      <c r="H99" s="11"/>
      <c r="I99" s="11"/>
      <c r="L99" s="32"/>
      <c r="M99" s="11"/>
      <c r="P99" s="11"/>
      <c r="Q99" s="11"/>
      <c r="R99" s="11"/>
      <c r="S99" s="11"/>
      <c r="T99" s="11"/>
      <c r="U99" s="11"/>
      <c r="V99" s="11"/>
      <c r="W99" s="11" t="s">
        <v>1764</v>
      </c>
      <c r="X99" s="22" t="s">
        <v>77</v>
      </c>
      <c r="Y99" s="22" t="s">
        <v>868</v>
      </c>
      <c r="Z99" s="11">
        <v>0.208693884565157</v>
      </c>
      <c r="AA99" s="24">
        <v>1.20252721790601E-7</v>
      </c>
      <c r="AB99" s="11">
        <v>-4.0562603496491101E-2</v>
      </c>
      <c r="AC99" s="11">
        <v>7.8848763557731696E-2</v>
      </c>
      <c r="AD99" s="11" t="s">
        <v>3861</v>
      </c>
      <c r="AE99" s="11" t="s">
        <v>3940</v>
      </c>
      <c r="AF99" s="11"/>
      <c r="AG99" s="11"/>
      <c r="AH99" s="11"/>
      <c r="AJ99" s="32"/>
      <c r="AK99" s="32"/>
      <c r="AL99" s="36"/>
      <c r="AM99" s="32"/>
      <c r="AN99" s="32"/>
      <c r="AO99" s="32"/>
      <c r="AP99" s="36"/>
    </row>
    <row r="100" spans="1:42" ht="14.25" customHeight="1">
      <c r="A100" s="11"/>
      <c r="B100" s="11"/>
      <c r="C100" s="11"/>
      <c r="D100" s="11"/>
      <c r="E100" s="11"/>
      <c r="F100" s="11"/>
      <c r="G100" s="11"/>
      <c r="H100" s="11"/>
      <c r="I100" s="11"/>
      <c r="L100" s="32"/>
      <c r="M100" s="11"/>
      <c r="P100" s="11"/>
      <c r="Q100" s="11"/>
      <c r="R100" s="11"/>
      <c r="S100" s="11"/>
      <c r="T100" s="11"/>
      <c r="U100" s="11"/>
      <c r="V100" s="11"/>
      <c r="W100" s="11" t="s">
        <v>1768</v>
      </c>
      <c r="X100" s="22" t="s">
        <v>77</v>
      </c>
      <c r="Y100" s="22" t="s">
        <v>868</v>
      </c>
      <c r="Z100" s="11">
        <v>0.215738974937007</v>
      </c>
      <c r="AA100" s="24">
        <v>4.1851718692666003E-8</v>
      </c>
      <c r="AB100" s="11">
        <v>1.8714529375360299E-3</v>
      </c>
      <c r="AC100" s="11">
        <v>0.93562488469036198</v>
      </c>
      <c r="AD100" s="11" t="s">
        <v>3861</v>
      </c>
      <c r="AE100" s="11" t="s">
        <v>3941</v>
      </c>
      <c r="AF100" s="11"/>
      <c r="AG100" s="11"/>
      <c r="AH100" s="11"/>
      <c r="AJ100" s="32"/>
      <c r="AK100" s="32"/>
      <c r="AL100" s="36"/>
      <c r="AM100" s="32"/>
      <c r="AN100" s="32"/>
      <c r="AO100" s="32"/>
      <c r="AP100" s="36"/>
    </row>
    <row r="101" spans="1:42" ht="14.25" customHeight="1">
      <c r="A101" s="11"/>
      <c r="B101" s="11"/>
      <c r="C101" s="11"/>
      <c r="D101" s="11"/>
      <c r="E101" s="11"/>
      <c r="F101" s="11"/>
      <c r="G101" s="11"/>
      <c r="H101" s="11"/>
      <c r="I101" s="11"/>
      <c r="L101" s="32"/>
      <c r="M101" s="11"/>
      <c r="P101" s="11"/>
      <c r="Q101" s="11"/>
      <c r="R101" s="11"/>
      <c r="S101" s="11"/>
      <c r="T101" s="11"/>
      <c r="U101" s="11"/>
      <c r="V101" s="11"/>
      <c r="W101" s="11" t="s">
        <v>1823</v>
      </c>
      <c r="X101" s="22" t="s">
        <v>77</v>
      </c>
      <c r="Y101" s="22" t="s">
        <v>300</v>
      </c>
      <c r="Z101" s="11">
        <v>0.23068546994365899</v>
      </c>
      <c r="AA101" s="24">
        <v>3.49779115086903E-8</v>
      </c>
      <c r="AB101" s="11">
        <v>4.3119597965822501E-2</v>
      </c>
      <c r="AC101" s="11">
        <v>6.3135617048403495E-2</v>
      </c>
      <c r="AD101" s="11" t="s">
        <v>3861</v>
      </c>
      <c r="AE101" s="11" t="s">
        <v>3863</v>
      </c>
      <c r="AF101" s="11"/>
      <c r="AG101" s="11"/>
      <c r="AH101" s="11"/>
      <c r="AJ101" s="32"/>
      <c r="AK101" s="32"/>
      <c r="AL101" s="36"/>
      <c r="AM101" s="32"/>
      <c r="AN101" s="32"/>
      <c r="AO101" s="32"/>
      <c r="AP101" s="36"/>
    </row>
    <row r="102" spans="1:42" ht="14.25" customHeight="1">
      <c r="A102" s="11"/>
      <c r="B102" s="11"/>
      <c r="C102" s="11"/>
      <c r="D102" s="11"/>
      <c r="E102" s="11"/>
      <c r="F102" s="11"/>
      <c r="G102" s="11"/>
      <c r="H102" s="11"/>
      <c r="I102" s="11"/>
      <c r="L102" s="32"/>
      <c r="M102" s="11"/>
      <c r="P102" s="11"/>
      <c r="Q102" s="11"/>
      <c r="R102" s="11"/>
      <c r="S102" s="11"/>
      <c r="T102" s="11"/>
      <c r="U102" s="11"/>
      <c r="V102" s="11"/>
      <c r="W102" s="11" t="s">
        <v>1862</v>
      </c>
      <c r="X102" s="22" t="s">
        <v>77</v>
      </c>
      <c r="Y102" s="22" t="s">
        <v>300</v>
      </c>
      <c r="Z102" s="11">
        <v>0.219236862141959</v>
      </c>
      <c r="AA102" s="24">
        <v>2.71558504749682E-8</v>
      </c>
      <c r="AB102" s="11">
        <v>2.74190821947062E-2</v>
      </c>
      <c r="AC102" s="11">
        <v>0.23928568376848799</v>
      </c>
      <c r="AD102" s="11" t="s">
        <v>3861</v>
      </c>
      <c r="AE102" s="11" t="s">
        <v>3863</v>
      </c>
      <c r="AF102" s="11"/>
      <c r="AG102" s="11"/>
      <c r="AH102" s="11"/>
      <c r="AJ102" s="32"/>
      <c r="AK102" s="32"/>
      <c r="AL102" s="36"/>
      <c r="AM102" s="32"/>
      <c r="AN102" s="32"/>
      <c r="AO102" s="32"/>
      <c r="AP102" s="36"/>
    </row>
    <row r="103" spans="1:42" ht="14.25" customHeight="1">
      <c r="A103" s="11"/>
      <c r="B103" s="11"/>
      <c r="C103" s="11"/>
      <c r="D103" s="11"/>
      <c r="E103" s="11"/>
      <c r="F103" s="11"/>
      <c r="G103" s="11"/>
      <c r="H103" s="11"/>
      <c r="I103" s="11"/>
      <c r="L103" s="32"/>
      <c r="M103" s="11"/>
      <c r="P103" s="11"/>
      <c r="Q103" s="11"/>
      <c r="R103" s="11"/>
      <c r="S103" s="11"/>
      <c r="T103" s="11"/>
      <c r="U103" s="11"/>
      <c r="V103" s="11"/>
      <c r="W103" s="11" t="s">
        <v>280</v>
      </c>
      <c r="X103" s="22" t="s">
        <v>77</v>
      </c>
      <c r="Y103" s="22" t="s">
        <v>78</v>
      </c>
      <c r="Z103" s="11">
        <v>0.215443180447176</v>
      </c>
      <c r="AA103" s="24">
        <v>8.2371529054868707E-8</v>
      </c>
      <c r="AB103" s="11">
        <v>0.28234313785144399</v>
      </c>
      <c r="AC103" s="11">
        <v>3.7299788490072101E-35</v>
      </c>
      <c r="AD103" s="11" t="s">
        <v>3861</v>
      </c>
      <c r="AE103" s="11">
        <v>0</v>
      </c>
      <c r="AF103" s="11"/>
      <c r="AG103" s="11"/>
      <c r="AH103" s="11"/>
      <c r="AJ103" s="32"/>
      <c r="AK103" s="32"/>
      <c r="AL103" s="36"/>
      <c r="AM103" s="32"/>
      <c r="AN103" s="32"/>
      <c r="AO103" s="32"/>
      <c r="AP103" s="36"/>
    </row>
    <row r="104" spans="1:42" ht="14.25" customHeight="1">
      <c r="A104" s="11"/>
      <c r="B104" s="11"/>
      <c r="C104" s="11"/>
      <c r="D104" s="11"/>
      <c r="E104" s="11"/>
      <c r="F104" s="11"/>
      <c r="G104" s="11"/>
      <c r="H104" s="11"/>
      <c r="I104" s="11"/>
      <c r="L104" s="32"/>
      <c r="M104" s="11"/>
      <c r="P104" s="11"/>
      <c r="Q104" s="11"/>
      <c r="R104" s="11"/>
      <c r="S104" s="11"/>
      <c r="T104" s="11"/>
      <c r="U104" s="11"/>
      <c r="V104" s="11"/>
      <c r="W104" s="11" t="s">
        <v>1872</v>
      </c>
      <c r="X104" s="22" t="s">
        <v>77</v>
      </c>
      <c r="Y104" s="22" t="s">
        <v>525</v>
      </c>
      <c r="Z104" s="11">
        <v>0.17366404711846201</v>
      </c>
      <c r="AA104" s="24">
        <v>1.8967174795350401E-5</v>
      </c>
      <c r="AB104" s="11">
        <v>9.0279119887300696E-3</v>
      </c>
      <c r="AC104" s="11">
        <v>0.68111751912739105</v>
      </c>
      <c r="AD104" s="11" t="s">
        <v>3927</v>
      </c>
      <c r="AE104" s="11" t="s">
        <v>3942</v>
      </c>
      <c r="AF104" s="11"/>
      <c r="AG104" s="11"/>
      <c r="AH104" s="11"/>
      <c r="AJ104" s="32"/>
      <c r="AK104" s="32"/>
      <c r="AL104" s="36"/>
      <c r="AM104" s="32"/>
      <c r="AN104" s="32"/>
      <c r="AO104" s="32"/>
      <c r="AP104" s="36"/>
    </row>
    <row r="105" spans="1:42" ht="14.25" customHeight="1">
      <c r="A105" s="11"/>
      <c r="B105" s="11"/>
      <c r="C105" s="11"/>
      <c r="D105" s="11"/>
      <c r="E105" s="11"/>
      <c r="F105" s="11"/>
      <c r="G105" s="11"/>
      <c r="H105" s="11"/>
      <c r="I105" s="11"/>
      <c r="L105" s="32"/>
      <c r="M105" s="11"/>
      <c r="P105" s="11"/>
      <c r="Q105" s="11"/>
      <c r="R105" s="11"/>
      <c r="S105" s="11"/>
      <c r="T105" s="11"/>
      <c r="U105" s="11"/>
      <c r="V105" s="11"/>
      <c r="W105" s="11" t="s">
        <v>1237</v>
      </c>
      <c r="X105" s="22" t="s">
        <v>77</v>
      </c>
      <c r="Y105" s="22" t="s">
        <v>868</v>
      </c>
      <c r="Z105" s="11">
        <v>0.21657484442175101</v>
      </c>
      <c r="AA105" s="24">
        <v>1.4162443485360601E-7</v>
      </c>
      <c r="AB105" s="11">
        <v>-3.5815243334182498E-2</v>
      </c>
      <c r="AC105" s="11">
        <v>0.121754638122629</v>
      </c>
      <c r="AD105" s="11" t="s">
        <v>3861</v>
      </c>
      <c r="AE105" s="11">
        <v>0</v>
      </c>
      <c r="AF105" s="11"/>
      <c r="AG105" s="11"/>
      <c r="AH105" s="11"/>
      <c r="AJ105" s="32"/>
      <c r="AK105" s="32"/>
      <c r="AL105" s="36"/>
      <c r="AM105" s="32"/>
      <c r="AN105" s="32"/>
      <c r="AO105" s="32"/>
      <c r="AP105" s="36"/>
    </row>
    <row r="106" spans="1:42" ht="14.25" customHeight="1">
      <c r="A106" s="11"/>
      <c r="B106" s="11"/>
      <c r="C106" s="11"/>
      <c r="D106" s="11"/>
      <c r="E106" s="11"/>
      <c r="F106" s="11"/>
      <c r="G106" s="11"/>
      <c r="H106" s="11"/>
      <c r="I106" s="11"/>
      <c r="L106" s="32"/>
      <c r="M106" s="11"/>
      <c r="P106" s="11"/>
      <c r="Q106" s="11"/>
      <c r="R106" s="11"/>
      <c r="S106" s="11"/>
      <c r="T106" s="11"/>
      <c r="U106" s="11"/>
      <c r="V106" s="11"/>
      <c r="W106" s="11" t="s">
        <v>1939</v>
      </c>
      <c r="X106" s="22" t="s">
        <v>171</v>
      </c>
      <c r="Y106" s="22" t="s">
        <v>386</v>
      </c>
      <c r="Z106" s="11">
        <v>0.19141554455875201</v>
      </c>
      <c r="AA106" s="24">
        <v>1.4344046701846199E-6</v>
      </c>
      <c r="AB106" s="11">
        <v>0.22355058895211399</v>
      </c>
      <c r="AC106" s="11">
        <v>2.13004642887396E-24</v>
      </c>
      <c r="AD106" s="11" t="s">
        <v>3861</v>
      </c>
      <c r="AE106" s="11" t="s">
        <v>3943</v>
      </c>
      <c r="AF106" s="11"/>
      <c r="AG106" s="11"/>
      <c r="AH106" s="11"/>
      <c r="AJ106" s="32"/>
      <c r="AK106" s="32"/>
      <c r="AL106" s="36"/>
      <c r="AM106" s="32"/>
      <c r="AN106" s="32"/>
      <c r="AO106" s="32"/>
      <c r="AP106" s="36"/>
    </row>
    <row r="107" spans="1:42" ht="14.25" customHeight="1">
      <c r="A107" s="11"/>
      <c r="B107" s="11"/>
      <c r="C107" s="11"/>
      <c r="D107" s="11"/>
      <c r="E107" s="11"/>
      <c r="F107" s="11"/>
      <c r="G107" s="11"/>
      <c r="H107" s="11"/>
      <c r="I107" s="11"/>
      <c r="L107" s="32"/>
      <c r="M107" s="11"/>
      <c r="P107" s="11"/>
      <c r="Q107" s="11"/>
      <c r="R107" s="11"/>
      <c r="S107" s="11"/>
      <c r="T107" s="11"/>
      <c r="U107" s="11"/>
      <c r="V107" s="11"/>
      <c r="W107" s="11" t="s">
        <v>2503</v>
      </c>
      <c r="X107" s="22" t="s">
        <v>77</v>
      </c>
      <c r="Y107" s="22" t="s">
        <v>868</v>
      </c>
      <c r="Z107" s="11">
        <v>0.20533001037712101</v>
      </c>
      <c r="AA107" s="24">
        <v>3.4916988660774398E-7</v>
      </c>
      <c r="AB107" s="11">
        <v>7.3090275572229094E-2</v>
      </c>
      <c r="AC107" s="11">
        <v>1.8087880025283701E-3</v>
      </c>
      <c r="AD107" s="11" t="s">
        <v>3861</v>
      </c>
      <c r="AE107" s="11">
        <v>0</v>
      </c>
      <c r="AF107" s="11"/>
      <c r="AG107" s="11"/>
      <c r="AH107" s="11"/>
      <c r="AJ107" s="32"/>
      <c r="AK107" s="32"/>
      <c r="AL107" s="36"/>
      <c r="AM107" s="32"/>
      <c r="AN107" s="32"/>
      <c r="AO107" s="32"/>
      <c r="AP107" s="36"/>
    </row>
    <row r="108" spans="1:42" ht="14.25" customHeight="1">
      <c r="A108" s="11"/>
      <c r="B108" s="11"/>
      <c r="C108" s="11"/>
      <c r="D108" s="11"/>
      <c r="E108" s="11"/>
      <c r="F108" s="11"/>
      <c r="G108" s="11"/>
      <c r="H108" s="11"/>
      <c r="I108" s="11"/>
      <c r="L108" s="32"/>
      <c r="M108" s="11"/>
      <c r="P108" s="11"/>
      <c r="Q108" s="11"/>
      <c r="R108" s="11"/>
      <c r="S108" s="11"/>
      <c r="T108" s="11"/>
      <c r="U108" s="11"/>
      <c r="V108" s="11"/>
      <c r="W108" s="11" t="s">
        <v>2015</v>
      </c>
      <c r="X108" s="22" t="s">
        <v>77</v>
      </c>
      <c r="Y108" s="22" t="s">
        <v>989</v>
      </c>
      <c r="Z108" s="11">
        <v>0.28588616573245101</v>
      </c>
      <c r="AA108" s="24">
        <v>9.5542022632236804E-11</v>
      </c>
      <c r="AB108" s="11">
        <v>0.36395908817202499</v>
      </c>
      <c r="AC108" s="11">
        <v>3.5718014284774202E-34</v>
      </c>
      <c r="AD108" s="11" t="s">
        <v>3861</v>
      </c>
      <c r="AE108" s="11">
        <v>0</v>
      </c>
      <c r="AF108" s="11"/>
      <c r="AG108" s="11"/>
      <c r="AH108" s="11"/>
      <c r="AJ108" s="32"/>
      <c r="AK108" s="32"/>
      <c r="AL108" s="36"/>
      <c r="AM108" s="32"/>
      <c r="AN108" s="32"/>
      <c r="AO108" s="32"/>
      <c r="AP108" s="36"/>
    </row>
    <row r="109" spans="1:42" ht="14.25" customHeight="1">
      <c r="A109" s="11"/>
      <c r="B109" s="11"/>
      <c r="C109" s="11"/>
      <c r="D109" s="11"/>
      <c r="E109" s="11"/>
      <c r="F109" s="11"/>
      <c r="G109" s="11"/>
      <c r="H109" s="11"/>
      <c r="I109" s="11"/>
      <c r="L109" s="32"/>
      <c r="M109" s="11"/>
      <c r="P109" s="11"/>
      <c r="Q109" s="11"/>
      <c r="R109" s="11"/>
      <c r="S109" s="11"/>
      <c r="T109" s="11"/>
      <c r="U109" s="11"/>
      <c r="V109" s="11"/>
      <c r="W109" s="11" t="s">
        <v>2018</v>
      </c>
      <c r="X109" s="22" t="s">
        <v>77</v>
      </c>
      <c r="Y109" s="22" t="s">
        <v>989</v>
      </c>
      <c r="Z109" s="11">
        <v>0.31275900930670703</v>
      </c>
      <c r="AA109" s="24">
        <v>4.3173328231514599E-13</v>
      </c>
      <c r="AB109" s="11">
        <v>0.21961493018848299</v>
      </c>
      <c r="AC109" s="11">
        <v>5.1415288994723997E-21</v>
      </c>
      <c r="AD109" s="11" t="s">
        <v>3861</v>
      </c>
      <c r="AE109" s="11">
        <v>0</v>
      </c>
      <c r="AF109" s="11"/>
      <c r="AG109" s="11"/>
      <c r="AH109" s="11"/>
      <c r="AJ109" s="32"/>
      <c r="AK109" s="32"/>
      <c r="AL109" s="36"/>
      <c r="AM109" s="32"/>
      <c r="AN109" s="32"/>
      <c r="AO109" s="32"/>
      <c r="AP109" s="36"/>
    </row>
    <row r="110" spans="1:42" ht="14.25" customHeight="1">
      <c r="A110" s="11"/>
      <c r="B110" s="11"/>
      <c r="C110" s="11"/>
      <c r="D110" s="11"/>
      <c r="E110" s="11"/>
      <c r="F110" s="11"/>
      <c r="G110" s="11"/>
      <c r="H110" s="11"/>
      <c r="I110" s="11"/>
      <c r="L110" s="32"/>
      <c r="M110" s="11"/>
      <c r="P110" s="11"/>
      <c r="Q110" s="11"/>
      <c r="R110" s="11"/>
      <c r="S110" s="11"/>
      <c r="T110" s="11"/>
      <c r="U110" s="11"/>
      <c r="V110" s="11"/>
      <c r="W110" s="11" t="s">
        <v>2103</v>
      </c>
      <c r="X110" s="22" t="s">
        <v>77</v>
      </c>
      <c r="Y110" s="22" t="s">
        <v>525</v>
      </c>
      <c r="Z110" s="11">
        <v>0.17050329478583201</v>
      </c>
      <c r="AA110" s="24">
        <v>2.7395900063298399E-5</v>
      </c>
      <c r="AB110" s="11">
        <v>-3.7960543708880003E-2</v>
      </c>
      <c r="AC110" s="11">
        <v>0.101465674715983</v>
      </c>
      <c r="AD110" s="11" t="s">
        <v>3927</v>
      </c>
      <c r="AE110" s="11" t="s">
        <v>3944</v>
      </c>
      <c r="AF110" s="11"/>
      <c r="AG110" s="11"/>
      <c r="AH110" s="11"/>
      <c r="AJ110" s="32"/>
      <c r="AK110" s="32"/>
      <c r="AL110" s="36"/>
      <c r="AM110" s="32"/>
      <c r="AN110" s="32"/>
      <c r="AO110" s="32"/>
      <c r="AP110" s="36"/>
    </row>
    <row r="111" spans="1:42" ht="14.25" customHeight="1">
      <c r="A111" s="11"/>
      <c r="B111" s="11"/>
      <c r="C111" s="11"/>
      <c r="D111" s="11"/>
      <c r="E111" s="11"/>
      <c r="F111" s="11"/>
      <c r="G111" s="11"/>
      <c r="H111" s="11"/>
      <c r="I111" s="11"/>
      <c r="L111" s="32"/>
      <c r="M111" s="11"/>
      <c r="P111" s="11"/>
      <c r="Q111" s="11"/>
      <c r="R111" s="11"/>
      <c r="S111" s="11"/>
      <c r="T111" s="11"/>
      <c r="U111" s="11"/>
      <c r="V111" s="11"/>
      <c r="W111" s="11" t="s">
        <v>2111</v>
      </c>
      <c r="X111" s="22" t="s">
        <v>77</v>
      </c>
      <c r="Y111" s="22" t="s">
        <v>300</v>
      </c>
      <c r="Z111" s="11">
        <v>0.239074309787487</v>
      </c>
      <c r="AA111" s="24">
        <v>9.0594708580183197E-10</v>
      </c>
      <c r="AB111" s="11">
        <v>-3.59630666687678E-2</v>
      </c>
      <c r="AC111" s="11">
        <v>0.118139719116731</v>
      </c>
      <c r="AD111" s="11" t="s">
        <v>3861</v>
      </c>
      <c r="AE111" s="11" t="s">
        <v>3863</v>
      </c>
      <c r="AF111" s="11"/>
      <c r="AG111" s="11"/>
      <c r="AH111" s="11"/>
      <c r="AJ111" s="32"/>
      <c r="AK111" s="32"/>
      <c r="AL111" s="36"/>
      <c r="AM111" s="32"/>
      <c r="AN111" s="32"/>
      <c r="AO111" s="32"/>
      <c r="AP111" s="36"/>
    </row>
    <row r="112" spans="1:42" ht="14.25" customHeight="1">
      <c r="A112" s="11"/>
      <c r="B112" s="11"/>
      <c r="C112" s="11"/>
      <c r="D112" s="11"/>
      <c r="E112" s="11"/>
      <c r="F112" s="11"/>
      <c r="G112" s="11"/>
      <c r="H112" s="11"/>
      <c r="I112" s="11"/>
      <c r="L112" s="32"/>
      <c r="M112" s="11"/>
      <c r="P112" s="11"/>
      <c r="Q112" s="11"/>
      <c r="R112" s="11"/>
      <c r="S112" s="11"/>
      <c r="T112" s="11"/>
      <c r="U112" s="11"/>
      <c r="V112" s="11"/>
      <c r="W112" s="11" t="s">
        <v>2112</v>
      </c>
      <c r="X112" s="22" t="s">
        <v>77</v>
      </c>
      <c r="Y112" s="22" t="s">
        <v>948</v>
      </c>
      <c r="Z112" s="11">
        <v>0.15937749968808901</v>
      </c>
      <c r="AA112" s="24">
        <v>5.9060170197283201E-5</v>
      </c>
      <c r="AB112" s="11">
        <v>-2.8370925187804499E-2</v>
      </c>
      <c r="AC112" s="11">
        <v>0.22186410220216299</v>
      </c>
      <c r="AD112" s="11" t="s">
        <v>3861</v>
      </c>
      <c r="AE112" s="11" t="s">
        <v>3945</v>
      </c>
      <c r="AF112" s="11"/>
      <c r="AG112" s="11"/>
      <c r="AH112" s="11"/>
      <c r="AJ112" s="32"/>
      <c r="AK112" s="32"/>
      <c r="AL112" s="36"/>
      <c r="AM112" s="32"/>
      <c r="AN112" s="32"/>
      <c r="AO112" s="32"/>
      <c r="AP112" s="36"/>
    </row>
    <row r="113" spans="1:42" ht="14.25" customHeight="1">
      <c r="A113" s="11"/>
      <c r="B113" s="11"/>
      <c r="C113" s="11"/>
      <c r="D113" s="11"/>
      <c r="E113" s="11"/>
      <c r="F113" s="11"/>
      <c r="G113" s="11"/>
      <c r="H113" s="11"/>
      <c r="I113" s="11"/>
      <c r="L113" s="32"/>
      <c r="M113" s="11"/>
      <c r="P113" s="11"/>
      <c r="Q113" s="11"/>
      <c r="R113" s="11"/>
      <c r="S113" s="11"/>
      <c r="T113" s="11"/>
      <c r="U113" s="11"/>
      <c r="V113" s="11"/>
      <c r="W113" s="11" t="s">
        <v>2153</v>
      </c>
      <c r="X113" s="22" t="s">
        <v>77</v>
      </c>
      <c r="Y113" s="22" t="s">
        <v>300</v>
      </c>
      <c r="Z113" s="11">
        <v>0.287066352086848</v>
      </c>
      <c r="AA113" s="24">
        <v>2.9384749066247301E-13</v>
      </c>
      <c r="AB113" s="11">
        <v>5.2735967280464598E-2</v>
      </c>
      <c r="AC113" s="11">
        <v>2.23138620347689E-2</v>
      </c>
      <c r="AD113" s="11" t="s">
        <v>3861</v>
      </c>
      <c r="AE113" s="11" t="s">
        <v>3863</v>
      </c>
      <c r="AF113" s="11"/>
      <c r="AG113" s="11"/>
      <c r="AH113" s="11"/>
      <c r="AJ113" s="32"/>
      <c r="AK113" s="32"/>
      <c r="AL113" s="36"/>
      <c r="AM113" s="32"/>
      <c r="AN113" s="32"/>
      <c r="AO113" s="32"/>
      <c r="AP113" s="36"/>
    </row>
    <row r="114" spans="1:42" ht="14.25" customHeight="1">
      <c r="A114" s="11"/>
      <c r="B114" s="11"/>
      <c r="C114" s="11"/>
      <c r="D114" s="11"/>
      <c r="E114" s="11"/>
      <c r="F114" s="11"/>
      <c r="G114" s="11"/>
      <c r="H114" s="11"/>
      <c r="I114" s="11"/>
      <c r="L114" s="32"/>
      <c r="M114" s="11"/>
      <c r="P114" s="11"/>
      <c r="Q114" s="11"/>
      <c r="R114" s="11"/>
      <c r="S114" s="11"/>
      <c r="T114" s="11"/>
      <c r="U114" s="11"/>
      <c r="V114" s="11"/>
      <c r="W114" s="11" t="s">
        <v>2157</v>
      </c>
      <c r="X114" s="22" t="s">
        <v>77</v>
      </c>
      <c r="Y114" s="22" t="s">
        <v>300</v>
      </c>
      <c r="Z114" s="11">
        <v>0.204304115355912</v>
      </c>
      <c r="AA114" s="24">
        <v>1.5494584229710401E-7</v>
      </c>
      <c r="AB114" s="11">
        <v>-7.7665523750648696E-2</v>
      </c>
      <c r="AC114" s="11">
        <v>4.8396148862432198E-4</v>
      </c>
      <c r="AD114" s="11" t="s">
        <v>3861</v>
      </c>
      <c r="AE114" s="11" t="s">
        <v>3893</v>
      </c>
      <c r="AF114" s="11"/>
      <c r="AG114" s="11"/>
      <c r="AH114" s="11"/>
      <c r="AJ114" s="32"/>
      <c r="AK114" s="32"/>
      <c r="AL114" s="36"/>
      <c r="AM114" s="32"/>
      <c r="AN114" s="32"/>
      <c r="AO114" s="32"/>
      <c r="AP114" s="36"/>
    </row>
    <row r="115" spans="1:42" ht="14.25" customHeight="1">
      <c r="A115" s="11"/>
      <c r="B115" s="11"/>
      <c r="C115" s="11"/>
      <c r="D115" s="11"/>
      <c r="E115" s="11"/>
      <c r="F115" s="11"/>
      <c r="G115" s="11"/>
      <c r="H115" s="11"/>
      <c r="I115" s="11"/>
      <c r="L115" s="32"/>
      <c r="M115" s="11"/>
      <c r="P115" s="11"/>
      <c r="Q115" s="11"/>
      <c r="R115" s="11"/>
      <c r="S115" s="11"/>
      <c r="T115" s="11"/>
      <c r="U115" s="11"/>
      <c r="V115" s="11"/>
      <c r="W115" s="11" t="s">
        <v>2164</v>
      </c>
      <c r="X115" s="22" t="s">
        <v>77</v>
      </c>
      <c r="Y115" s="22" t="s">
        <v>948</v>
      </c>
      <c r="Z115" s="11">
        <v>0.16922319312675199</v>
      </c>
      <c r="AA115" s="24">
        <v>2.6523999294111099E-5</v>
      </c>
      <c r="AB115" s="11">
        <v>5.2355660474943597E-2</v>
      </c>
      <c r="AC115" s="11">
        <v>2.3938081934032102E-2</v>
      </c>
      <c r="AD115" s="11" t="s">
        <v>3861</v>
      </c>
      <c r="AE115" s="11" t="s">
        <v>3945</v>
      </c>
      <c r="AF115" s="11"/>
      <c r="AG115" s="11"/>
      <c r="AH115" s="11"/>
      <c r="AJ115" s="32"/>
      <c r="AK115" s="32"/>
      <c r="AL115" s="36"/>
      <c r="AM115" s="32"/>
      <c r="AN115" s="32"/>
      <c r="AO115" s="32"/>
      <c r="AP115" s="36"/>
    </row>
    <row r="116" spans="1:42" ht="14.25" customHeight="1">
      <c r="A116" s="11"/>
      <c r="B116" s="11"/>
      <c r="C116" s="11"/>
      <c r="D116" s="11"/>
      <c r="E116" s="11"/>
      <c r="F116" s="11"/>
      <c r="G116" s="11"/>
      <c r="H116" s="11"/>
      <c r="I116" s="11"/>
      <c r="L116" s="32"/>
      <c r="M116" s="11"/>
      <c r="P116" s="11"/>
      <c r="Q116" s="11"/>
      <c r="R116" s="11"/>
      <c r="S116" s="11"/>
      <c r="T116" s="11"/>
      <c r="U116" s="11"/>
      <c r="V116" s="11"/>
      <c r="W116" s="11" t="s">
        <v>2170</v>
      </c>
      <c r="X116" s="22" t="s">
        <v>77</v>
      </c>
      <c r="Y116" s="22" t="s">
        <v>525</v>
      </c>
      <c r="Z116" s="11">
        <v>0.24238089084612099</v>
      </c>
      <c r="AA116" s="24">
        <v>8.3960607466695005E-10</v>
      </c>
      <c r="AB116" s="11">
        <v>-0.15665376841864301</v>
      </c>
      <c r="AC116" s="11">
        <v>1.6020601966480501E-11</v>
      </c>
      <c r="AD116" s="11" t="s">
        <v>3927</v>
      </c>
      <c r="AE116" s="11" t="s">
        <v>3946</v>
      </c>
      <c r="AF116" s="11"/>
      <c r="AG116" s="11"/>
      <c r="AH116" s="11"/>
      <c r="AJ116" s="32"/>
      <c r="AK116" s="32"/>
      <c r="AL116" s="36"/>
      <c r="AM116" s="32"/>
      <c r="AN116" s="32"/>
      <c r="AO116" s="32"/>
      <c r="AP116" s="36"/>
    </row>
    <row r="117" spans="1:42" ht="14.25" customHeight="1">
      <c r="A117" s="11"/>
      <c r="B117" s="11"/>
      <c r="C117" s="11"/>
      <c r="D117" s="11"/>
      <c r="E117" s="11"/>
      <c r="F117" s="11"/>
      <c r="G117" s="11"/>
      <c r="H117" s="11"/>
      <c r="I117" s="11"/>
      <c r="L117" s="32"/>
      <c r="M117" s="11"/>
      <c r="P117" s="11"/>
      <c r="Q117" s="11"/>
      <c r="R117" s="11"/>
      <c r="S117" s="11"/>
      <c r="T117" s="11"/>
      <c r="U117" s="11"/>
      <c r="V117" s="11"/>
      <c r="W117" s="11" t="s">
        <v>2196</v>
      </c>
      <c r="X117" s="22" t="s">
        <v>77</v>
      </c>
      <c r="Y117" s="22" t="s">
        <v>300</v>
      </c>
      <c r="Z117" s="11">
        <v>0.16484821389898099</v>
      </c>
      <c r="AA117" s="24">
        <v>3.5778752228342301E-5</v>
      </c>
      <c r="AB117" s="11">
        <v>1.6258370842386599E-2</v>
      </c>
      <c r="AC117" s="11">
        <v>0.48385488067807197</v>
      </c>
      <c r="AD117" s="11" t="s">
        <v>3861</v>
      </c>
      <c r="AE117" s="11" t="s">
        <v>3863</v>
      </c>
      <c r="AF117" s="11"/>
      <c r="AG117" s="11"/>
      <c r="AH117" s="11"/>
      <c r="AJ117" s="32"/>
      <c r="AK117" s="32"/>
      <c r="AL117" s="36"/>
      <c r="AM117" s="32"/>
      <c r="AN117" s="32"/>
      <c r="AO117" s="32"/>
      <c r="AP117" s="36"/>
    </row>
    <row r="118" spans="1:42" ht="14.25" customHeight="1">
      <c r="A118" s="11"/>
      <c r="B118" s="11"/>
      <c r="C118" s="11"/>
      <c r="D118" s="11"/>
      <c r="E118" s="11"/>
      <c r="F118" s="11"/>
      <c r="G118" s="11"/>
      <c r="H118" s="11"/>
      <c r="I118" s="11"/>
      <c r="L118" s="32"/>
      <c r="M118" s="11"/>
      <c r="P118" s="11"/>
      <c r="Q118" s="11"/>
      <c r="R118" s="11"/>
      <c r="S118" s="11"/>
      <c r="T118" s="11"/>
      <c r="U118" s="11"/>
      <c r="V118" s="11"/>
      <c r="W118" s="11" t="s">
        <v>2347</v>
      </c>
      <c r="X118" s="22" t="s">
        <v>96</v>
      </c>
      <c r="Y118" s="22" t="s">
        <v>97</v>
      </c>
      <c r="Z118" s="11">
        <v>0.171761079730539</v>
      </c>
      <c r="AA118" s="24">
        <v>1.1804473605981101E-5</v>
      </c>
      <c r="AB118" s="11">
        <v>0.23314620575491299</v>
      </c>
      <c r="AC118" s="11">
        <v>5.0037016184087697E-26</v>
      </c>
      <c r="AD118" s="11" t="s">
        <v>3861</v>
      </c>
      <c r="AE118" s="11" t="s">
        <v>3863</v>
      </c>
      <c r="AF118" s="11"/>
      <c r="AG118" s="11"/>
      <c r="AH118" s="11"/>
      <c r="AJ118" s="32"/>
      <c r="AK118" s="32"/>
      <c r="AL118" s="36"/>
      <c r="AM118" s="32"/>
      <c r="AN118" s="32"/>
      <c r="AO118" s="32"/>
      <c r="AP118" s="36"/>
    </row>
    <row r="119" spans="1:42" ht="14.25" customHeight="1">
      <c r="A119" s="11"/>
      <c r="B119" s="11"/>
      <c r="C119" s="11"/>
      <c r="D119" s="11"/>
      <c r="E119" s="11"/>
      <c r="F119" s="11"/>
      <c r="G119" s="11"/>
      <c r="H119" s="11"/>
      <c r="I119" s="11"/>
      <c r="L119" s="32"/>
      <c r="M119" s="11"/>
      <c r="P119" s="11"/>
      <c r="Q119" s="11"/>
      <c r="R119" s="11"/>
      <c r="S119" s="11"/>
      <c r="T119" s="11"/>
      <c r="U119" s="11"/>
      <c r="V119" s="11"/>
      <c r="W119" s="11" t="s">
        <v>663</v>
      </c>
      <c r="X119" s="22" t="s">
        <v>77</v>
      </c>
      <c r="Y119" s="22" t="s">
        <v>664</v>
      </c>
      <c r="Z119" s="11">
        <v>0.29000277294745502</v>
      </c>
      <c r="AA119" s="24">
        <v>1.24213629208338E-12</v>
      </c>
      <c r="AB119" s="11">
        <v>0.138242461799681</v>
      </c>
      <c r="AC119" s="11">
        <v>1.6231992799004602E-5</v>
      </c>
      <c r="AD119" s="11" t="s">
        <v>3927</v>
      </c>
      <c r="AE119" s="11">
        <v>0</v>
      </c>
      <c r="AF119" s="11"/>
      <c r="AG119" s="11"/>
      <c r="AH119" s="11"/>
      <c r="AJ119" s="32"/>
      <c r="AK119" s="32"/>
      <c r="AL119" s="36"/>
      <c r="AM119" s="32"/>
      <c r="AN119" s="32"/>
      <c r="AO119" s="32"/>
      <c r="AP119" s="36"/>
    </row>
    <row r="120" spans="1:42" ht="14.25" customHeight="1">
      <c r="A120" s="11"/>
      <c r="B120" s="11"/>
      <c r="C120" s="11"/>
      <c r="D120" s="11"/>
      <c r="E120" s="11"/>
      <c r="F120" s="11"/>
      <c r="G120" s="11"/>
      <c r="H120" s="11"/>
      <c r="I120" s="11"/>
      <c r="L120" s="32"/>
      <c r="M120" s="11"/>
      <c r="P120" s="11"/>
      <c r="Q120" s="11"/>
      <c r="R120" s="11"/>
      <c r="S120" s="11"/>
      <c r="T120" s="11"/>
      <c r="U120" s="11"/>
      <c r="V120" s="11"/>
      <c r="W120" s="11" t="s">
        <v>2372</v>
      </c>
      <c r="X120" s="22" t="s">
        <v>187</v>
      </c>
      <c r="Y120" s="22" t="s">
        <v>2373</v>
      </c>
      <c r="Z120" s="11">
        <v>0.22478688965129501</v>
      </c>
      <c r="AA120" s="24">
        <v>9.1959775344420698E-9</v>
      </c>
      <c r="AB120" s="11">
        <v>0.23764567326432801</v>
      </c>
      <c r="AC120" s="11">
        <v>3.0179040810592401E-30</v>
      </c>
      <c r="AD120" s="11" t="s">
        <v>3861</v>
      </c>
      <c r="AE120" s="11" t="s">
        <v>3947</v>
      </c>
      <c r="AF120" s="11"/>
      <c r="AG120" s="11"/>
      <c r="AH120" s="11"/>
      <c r="AJ120" s="32"/>
      <c r="AK120" s="32"/>
      <c r="AL120" s="36"/>
      <c r="AM120" s="32"/>
      <c r="AN120" s="32"/>
      <c r="AO120" s="32"/>
      <c r="AP120" s="36"/>
    </row>
    <row r="121" spans="1:42" ht="14.25" customHeight="1">
      <c r="A121" s="11"/>
      <c r="B121" s="11"/>
      <c r="C121" s="11"/>
      <c r="D121" s="11"/>
      <c r="E121" s="11"/>
      <c r="F121" s="11"/>
      <c r="G121" s="11"/>
      <c r="H121" s="11"/>
      <c r="I121" s="11"/>
      <c r="L121" s="32"/>
      <c r="M121" s="11"/>
      <c r="P121" s="11"/>
      <c r="Q121" s="11"/>
      <c r="R121" s="11"/>
      <c r="S121" s="11"/>
      <c r="T121" s="11"/>
      <c r="U121" s="11"/>
      <c r="V121" s="11"/>
      <c r="W121" s="11" t="s">
        <v>2499</v>
      </c>
      <c r="X121" s="22" t="s">
        <v>77</v>
      </c>
      <c r="Y121" s="22" t="s">
        <v>300</v>
      </c>
      <c r="Z121" s="11">
        <v>0.27333215345532003</v>
      </c>
      <c r="AA121" s="24">
        <v>3.2278058431764202E-11</v>
      </c>
      <c r="AB121" s="11">
        <v>9.3190993502069094E-2</v>
      </c>
      <c r="AC121" s="11">
        <v>6.5835971727809298E-5</v>
      </c>
      <c r="AD121" s="11" t="s">
        <v>3861</v>
      </c>
      <c r="AE121" s="11" t="s">
        <v>3863</v>
      </c>
      <c r="AF121" s="11"/>
      <c r="AG121" s="11"/>
      <c r="AH121" s="11"/>
      <c r="AJ121" s="32"/>
      <c r="AK121" s="32"/>
      <c r="AL121" s="36"/>
      <c r="AM121" s="32"/>
      <c r="AN121" s="32"/>
      <c r="AO121" s="32"/>
      <c r="AP121" s="36"/>
    </row>
    <row r="122" spans="1:42" ht="14.25" customHeight="1">
      <c r="A122" s="11"/>
      <c r="B122" s="11"/>
      <c r="C122" s="11"/>
      <c r="D122" s="11"/>
      <c r="E122" s="11"/>
      <c r="F122" s="11"/>
      <c r="G122" s="11"/>
      <c r="H122" s="11"/>
      <c r="I122" s="11"/>
      <c r="L122" s="32"/>
      <c r="M122" s="11"/>
      <c r="P122" s="11"/>
      <c r="Q122" s="11"/>
      <c r="R122" s="11"/>
      <c r="S122" s="11"/>
      <c r="T122" s="11"/>
      <c r="U122" s="11"/>
      <c r="V122" s="11"/>
      <c r="W122" s="11" t="s">
        <v>2824</v>
      </c>
      <c r="X122" s="22" t="s">
        <v>47</v>
      </c>
      <c r="Y122" s="22" t="s">
        <v>47</v>
      </c>
      <c r="Z122" s="11">
        <v>0.18527843846130801</v>
      </c>
      <c r="AA122" s="24">
        <v>1.83570440281195E-6</v>
      </c>
      <c r="AB122" s="11">
        <v>5.5899253166683101E-2</v>
      </c>
      <c r="AC122" s="11">
        <v>2.0844568623101599E-2</v>
      </c>
      <c r="AD122" s="11" t="s">
        <v>3927</v>
      </c>
      <c r="AE122" s="11">
        <v>0</v>
      </c>
      <c r="AF122" s="11"/>
      <c r="AG122" s="11"/>
      <c r="AH122" s="11"/>
      <c r="AJ122" s="32"/>
      <c r="AK122" s="32"/>
      <c r="AL122" s="36"/>
      <c r="AM122" s="32"/>
      <c r="AN122" s="32"/>
      <c r="AO122" s="32"/>
      <c r="AP122" s="36"/>
    </row>
    <row r="123" spans="1:42" ht="14.25" customHeight="1">
      <c r="A123" s="11"/>
      <c r="B123" s="11"/>
      <c r="C123" s="11"/>
      <c r="D123" s="11"/>
      <c r="E123" s="11"/>
      <c r="F123" s="11"/>
      <c r="G123" s="11"/>
      <c r="H123" s="11"/>
      <c r="I123" s="11"/>
      <c r="L123" s="32"/>
      <c r="M123" s="11"/>
      <c r="P123" s="11"/>
      <c r="Q123" s="11"/>
      <c r="R123" s="11"/>
      <c r="S123" s="11"/>
      <c r="T123" s="11"/>
      <c r="U123" s="11"/>
      <c r="V123" s="11"/>
      <c r="W123" s="11" t="s">
        <v>2511</v>
      </c>
      <c r="X123" s="22" t="s">
        <v>77</v>
      </c>
      <c r="Y123" s="22" t="s">
        <v>525</v>
      </c>
      <c r="Z123" s="11">
        <v>0.264281082331984</v>
      </c>
      <c r="AA123" s="24">
        <v>5.3510876339306303E-12</v>
      </c>
      <c r="AB123" s="11">
        <v>-8.2383513232172495E-2</v>
      </c>
      <c r="AC123" s="11">
        <v>3.6376612477115599E-4</v>
      </c>
      <c r="AD123" s="11" t="s">
        <v>3927</v>
      </c>
      <c r="AE123" s="11" t="s">
        <v>3948</v>
      </c>
      <c r="AF123" s="11"/>
      <c r="AG123" s="11"/>
      <c r="AH123" s="11"/>
      <c r="AJ123" s="32"/>
      <c r="AK123" s="32"/>
      <c r="AL123" s="36"/>
      <c r="AM123" s="32"/>
      <c r="AN123" s="32"/>
      <c r="AO123" s="32"/>
      <c r="AP123" s="36"/>
    </row>
    <row r="124" spans="1:42" ht="14.25" customHeight="1">
      <c r="A124" s="11"/>
      <c r="B124" s="11"/>
      <c r="C124" s="11"/>
      <c r="D124" s="11"/>
      <c r="E124" s="11"/>
      <c r="F124" s="11"/>
      <c r="G124" s="11"/>
      <c r="H124" s="11"/>
      <c r="I124" s="11"/>
      <c r="L124" s="32"/>
      <c r="M124" s="11"/>
      <c r="P124" s="11"/>
      <c r="Q124" s="11"/>
      <c r="R124" s="11"/>
      <c r="S124" s="11"/>
      <c r="T124" s="11"/>
      <c r="U124" s="11"/>
      <c r="V124" s="11"/>
      <c r="W124" s="11" t="s">
        <v>2829</v>
      </c>
      <c r="X124" s="22" t="s">
        <v>47</v>
      </c>
      <c r="Y124" s="22" t="s">
        <v>47</v>
      </c>
      <c r="Z124" s="11">
        <v>0.26979391615994802</v>
      </c>
      <c r="AA124" s="24">
        <v>1.28049325680308E-10</v>
      </c>
      <c r="AB124" s="11">
        <v>3.0920220493184198E-3</v>
      </c>
      <c r="AC124" s="11">
        <v>0.89276633715362896</v>
      </c>
      <c r="AD124" s="11" t="s">
        <v>3927</v>
      </c>
      <c r="AE124" s="11">
        <v>0</v>
      </c>
      <c r="AF124" s="11"/>
      <c r="AG124" s="11"/>
      <c r="AH124" s="11"/>
      <c r="AJ124" s="32"/>
      <c r="AK124" s="32"/>
      <c r="AL124" s="36"/>
      <c r="AM124" s="32"/>
      <c r="AN124" s="32"/>
      <c r="AO124" s="32"/>
      <c r="AP124" s="36"/>
    </row>
    <row r="125" spans="1:42" ht="14.25" customHeight="1">
      <c r="A125" s="11"/>
      <c r="B125" s="11"/>
      <c r="C125" s="11"/>
      <c r="D125" s="11"/>
      <c r="E125" s="11"/>
      <c r="F125" s="11"/>
      <c r="G125" s="11"/>
      <c r="H125" s="11"/>
      <c r="I125" s="11"/>
      <c r="L125" s="32"/>
      <c r="M125" s="11"/>
      <c r="P125" s="11"/>
      <c r="Q125" s="11"/>
      <c r="R125" s="11"/>
      <c r="S125" s="11"/>
      <c r="T125" s="11"/>
      <c r="U125" s="11"/>
      <c r="V125" s="11"/>
      <c r="W125" s="11" t="s">
        <v>2847</v>
      </c>
      <c r="X125" s="22" t="s">
        <v>47</v>
      </c>
      <c r="Y125" s="22" t="s">
        <v>47</v>
      </c>
      <c r="Z125" s="11">
        <v>0.16977259645686599</v>
      </c>
      <c r="AA125" s="24">
        <v>4.4096017527839702E-6</v>
      </c>
      <c r="AB125" s="11">
        <v>6.1517612349094003E-2</v>
      </c>
      <c r="AC125" s="11">
        <v>1.2100408342036E-2</v>
      </c>
      <c r="AD125" s="11" t="s">
        <v>3927</v>
      </c>
      <c r="AE125" s="11">
        <v>0</v>
      </c>
      <c r="AF125" s="11"/>
      <c r="AG125" s="11"/>
      <c r="AH125" s="11"/>
      <c r="AJ125" s="32"/>
      <c r="AK125" s="32"/>
      <c r="AL125" s="36"/>
      <c r="AM125" s="32"/>
      <c r="AN125" s="32"/>
      <c r="AO125" s="32"/>
      <c r="AP125" s="36"/>
    </row>
    <row r="126" spans="1:42" ht="14.25" customHeight="1">
      <c r="A126" s="11"/>
      <c r="B126" s="11"/>
      <c r="C126" s="11"/>
      <c r="D126" s="11"/>
      <c r="E126" s="11"/>
      <c r="F126" s="11"/>
      <c r="G126" s="11"/>
      <c r="H126" s="11"/>
      <c r="I126" s="11"/>
      <c r="L126" s="32"/>
      <c r="M126" s="11"/>
      <c r="P126" s="11"/>
      <c r="Q126" s="11"/>
      <c r="R126" s="11"/>
      <c r="S126" s="11"/>
      <c r="T126" s="11"/>
      <c r="U126" s="11"/>
      <c r="V126" s="11"/>
      <c r="W126" s="11" t="s">
        <v>2862</v>
      </c>
      <c r="X126" s="22" t="s">
        <v>47</v>
      </c>
      <c r="Y126" s="22" t="s">
        <v>47</v>
      </c>
      <c r="Z126" s="11">
        <v>0.16885195046617499</v>
      </c>
      <c r="AA126" s="24">
        <v>1.13504221060458E-5</v>
      </c>
      <c r="AB126" s="11">
        <v>0.161988838564606</v>
      </c>
      <c r="AC126" s="11">
        <v>6.6009941227945999E-13</v>
      </c>
      <c r="AD126" s="11" t="s">
        <v>3927</v>
      </c>
      <c r="AE126" s="11">
        <v>0</v>
      </c>
      <c r="AF126" s="11"/>
      <c r="AG126" s="11"/>
      <c r="AH126" s="11"/>
      <c r="AJ126" s="32"/>
      <c r="AK126" s="32"/>
      <c r="AL126" s="36"/>
      <c r="AM126" s="32"/>
      <c r="AN126" s="32"/>
      <c r="AO126" s="32"/>
      <c r="AP126" s="36"/>
    </row>
    <row r="127" spans="1:42" ht="14.25" customHeight="1">
      <c r="A127" s="11"/>
      <c r="B127" s="11"/>
      <c r="C127" s="11"/>
      <c r="D127" s="11"/>
      <c r="E127" s="11"/>
      <c r="F127" s="11"/>
      <c r="G127" s="11"/>
      <c r="H127" s="11"/>
      <c r="I127" s="11"/>
      <c r="L127" s="32"/>
      <c r="M127" s="11"/>
      <c r="P127" s="11"/>
      <c r="Q127" s="11"/>
      <c r="R127" s="11"/>
      <c r="S127" s="11"/>
      <c r="T127" s="11"/>
      <c r="U127" s="11"/>
      <c r="V127" s="11"/>
      <c r="W127" s="11" t="s">
        <v>2900</v>
      </c>
      <c r="X127" s="22" t="s">
        <v>47</v>
      </c>
      <c r="Y127" s="22" t="s">
        <v>47</v>
      </c>
      <c r="Z127" s="11">
        <v>0.198717301210624</v>
      </c>
      <c r="AA127" s="24">
        <v>1.21391169835356E-6</v>
      </c>
      <c r="AB127" s="11">
        <v>5.4303019708521701E-2</v>
      </c>
      <c r="AC127" s="11">
        <v>4.4175165683838197E-2</v>
      </c>
      <c r="AD127" s="11" t="s">
        <v>3927</v>
      </c>
      <c r="AE127" s="11">
        <v>0</v>
      </c>
      <c r="AF127" s="11"/>
      <c r="AG127" s="11"/>
      <c r="AH127" s="11"/>
      <c r="AJ127" s="32"/>
      <c r="AK127" s="32"/>
      <c r="AL127" s="36"/>
      <c r="AM127" s="32"/>
      <c r="AN127" s="32"/>
      <c r="AO127" s="32"/>
      <c r="AP127" s="36"/>
    </row>
    <row r="128" spans="1:42" ht="14.25" customHeight="1">
      <c r="A128" s="11"/>
      <c r="B128" s="11"/>
      <c r="C128" s="11"/>
      <c r="D128" s="11"/>
      <c r="E128" s="11"/>
      <c r="F128" s="11"/>
      <c r="G128" s="11"/>
      <c r="H128" s="11"/>
      <c r="I128" s="11"/>
      <c r="L128" s="32"/>
      <c r="M128" s="11"/>
      <c r="P128" s="11"/>
      <c r="Q128" s="11"/>
      <c r="R128" s="11"/>
      <c r="S128" s="11"/>
      <c r="T128" s="11"/>
      <c r="U128" s="11"/>
      <c r="V128" s="11"/>
      <c r="W128" s="11" t="s">
        <v>2870</v>
      </c>
      <c r="X128" s="22" t="s">
        <v>47</v>
      </c>
      <c r="Y128" s="22" t="s">
        <v>47</v>
      </c>
      <c r="Z128" s="11">
        <v>0.21586471464065199</v>
      </c>
      <c r="AA128" s="24">
        <v>1.6245805971339E-9</v>
      </c>
      <c r="AB128" s="11">
        <v>1.8217178243949299E-2</v>
      </c>
      <c r="AC128" s="11">
        <v>0.46860367921475099</v>
      </c>
      <c r="AD128" s="11" t="s">
        <v>3927</v>
      </c>
      <c r="AE128" s="11" t="s">
        <v>3869</v>
      </c>
      <c r="AF128" s="11"/>
      <c r="AG128" s="11"/>
      <c r="AH128" s="11"/>
      <c r="AJ128" s="32"/>
      <c r="AK128" s="32"/>
      <c r="AL128" s="36"/>
      <c r="AM128" s="32"/>
      <c r="AN128" s="32"/>
      <c r="AO128" s="32"/>
      <c r="AP128" s="36"/>
    </row>
    <row r="129" spans="1:42" ht="14.25" customHeight="1">
      <c r="A129" s="11"/>
      <c r="B129" s="11"/>
      <c r="C129" s="11"/>
      <c r="D129" s="11"/>
      <c r="E129" s="11"/>
      <c r="F129" s="11"/>
      <c r="G129" s="11"/>
      <c r="H129" s="11"/>
      <c r="I129" s="11"/>
      <c r="L129" s="32"/>
      <c r="M129" s="11"/>
      <c r="P129" s="11"/>
      <c r="Q129" s="11"/>
      <c r="R129" s="11"/>
      <c r="S129" s="11"/>
      <c r="T129" s="11"/>
      <c r="U129" s="11"/>
      <c r="V129" s="11"/>
      <c r="W129" s="11" t="s">
        <v>2901</v>
      </c>
      <c r="X129" s="22" t="s">
        <v>47</v>
      </c>
      <c r="Y129" s="22" t="s">
        <v>47</v>
      </c>
      <c r="Z129" s="11">
        <v>0.16091265667187701</v>
      </c>
      <c r="AA129" s="24">
        <v>3.4978940680517099E-5</v>
      </c>
      <c r="AB129" s="11">
        <v>6.2903696158041006E-2</v>
      </c>
      <c r="AC129" s="11">
        <v>5.2913783573926704E-3</v>
      </c>
      <c r="AD129" s="11" t="s">
        <v>3927</v>
      </c>
      <c r="AE129" s="11">
        <v>0</v>
      </c>
      <c r="AF129" s="11"/>
      <c r="AG129" s="11"/>
      <c r="AH129" s="11"/>
      <c r="AJ129" s="32"/>
      <c r="AK129" s="32"/>
      <c r="AL129" s="36"/>
      <c r="AM129" s="32"/>
      <c r="AN129" s="32"/>
      <c r="AO129" s="32"/>
      <c r="AP129" s="36"/>
    </row>
    <row r="130" spans="1:42" ht="14.25" customHeight="1">
      <c r="A130" s="11"/>
      <c r="B130" s="11"/>
      <c r="C130" s="11"/>
      <c r="D130" s="11"/>
      <c r="E130" s="11"/>
      <c r="F130" s="11"/>
      <c r="G130" s="11"/>
      <c r="H130" s="11"/>
      <c r="I130" s="11"/>
      <c r="L130" s="32"/>
      <c r="M130" s="11"/>
      <c r="P130" s="11"/>
      <c r="Q130" s="11"/>
      <c r="R130" s="11"/>
      <c r="S130" s="11"/>
      <c r="T130" s="11"/>
      <c r="U130" s="11"/>
      <c r="V130" s="11"/>
      <c r="W130" s="11" t="s">
        <v>2903</v>
      </c>
      <c r="X130" s="22" t="s">
        <v>47</v>
      </c>
      <c r="Y130" s="22" t="s">
        <v>47</v>
      </c>
      <c r="Z130" s="11">
        <v>0.16139723833122599</v>
      </c>
      <c r="AA130" s="24">
        <v>1.7794594254085199E-5</v>
      </c>
      <c r="AB130" s="11">
        <v>-5.3441767568715701E-2</v>
      </c>
      <c r="AC130" s="11">
        <v>2.0161367466728398E-2</v>
      </c>
      <c r="AD130" s="11" t="s">
        <v>3927</v>
      </c>
      <c r="AE130" s="11">
        <v>0</v>
      </c>
      <c r="AF130" s="11"/>
      <c r="AG130" s="11"/>
      <c r="AH130" s="11"/>
      <c r="AJ130" s="32"/>
      <c r="AK130" s="32"/>
      <c r="AL130" s="36"/>
      <c r="AM130" s="32"/>
      <c r="AN130" s="32"/>
      <c r="AO130" s="32"/>
      <c r="AP130" s="36"/>
    </row>
    <row r="131" spans="1:42" ht="14.25" customHeight="1">
      <c r="A131" s="11"/>
      <c r="B131" s="11"/>
      <c r="C131" s="11"/>
      <c r="D131" s="11"/>
      <c r="E131" s="11"/>
      <c r="F131" s="11"/>
      <c r="G131" s="11"/>
      <c r="H131" s="11"/>
      <c r="I131" s="11"/>
      <c r="L131" s="32"/>
      <c r="M131" s="11"/>
      <c r="P131" s="11"/>
      <c r="Q131" s="11"/>
      <c r="R131" s="11"/>
      <c r="S131" s="11"/>
      <c r="T131" s="11"/>
      <c r="U131" s="11"/>
      <c r="V131" s="11"/>
      <c r="W131" s="11" t="s">
        <v>2949</v>
      </c>
      <c r="X131" s="22" t="s">
        <v>47</v>
      </c>
      <c r="Y131" s="22" t="s">
        <v>47</v>
      </c>
      <c r="Z131" s="11">
        <v>0.17608716398719701</v>
      </c>
      <c r="AA131" s="24">
        <v>8.1398146690969507E-6</v>
      </c>
      <c r="AB131" s="11">
        <v>0.131950211954041</v>
      </c>
      <c r="AC131" s="11">
        <v>4.4782259179709002E-10</v>
      </c>
      <c r="AD131" s="11" t="s">
        <v>3861</v>
      </c>
      <c r="AE131" s="11">
        <v>0</v>
      </c>
      <c r="AF131" s="11"/>
      <c r="AG131" s="11"/>
      <c r="AH131" s="11"/>
      <c r="AJ131" s="32"/>
      <c r="AK131" s="32"/>
      <c r="AL131" s="36"/>
      <c r="AM131" s="32"/>
      <c r="AN131" s="32"/>
      <c r="AO131" s="32"/>
      <c r="AP131" s="36"/>
    </row>
    <row r="132" spans="1:42" ht="14.25" customHeight="1">
      <c r="A132" s="11"/>
      <c r="B132" s="11"/>
      <c r="C132" s="11"/>
      <c r="D132" s="11"/>
      <c r="E132" s="11"/>
      <c r="F132" s="11"/>
      <c r="G132" s="11"/>
      <c r="H132" s="11"/>
      <c r="I132" s="11"/>
      <c r="L132" s="32"/>
      <c r="M132" s="11"/>
      <c r="P132" s="11"/>
      <c r="Q132" s="11"/>
      <c r="R132" s="11"/>
      <c r="S132" s="11"/>
      <c r="T132" s="11"/>
      <c r="U132" s="11"/>
      <c r="V132" s="11"/>
      <c r="W132" s="11" t="s">
        <v>2980</v>
      </c>
      <c r="X132" s="22" t="s">
        <v>47</v>
      </c>
      <c r="Y132" s="22" t="s">
        <v>47</v>
      </c>
      <c r="Z132" s="11">
        <v>0.23170595072247999</v>
      </c>
      <c r="AA132" s="24">
        <v>9.6298606204344995E-11</v>
      </c>
      <c r="AB132" s="11">
        <v>-0.18713754287100501</v>
      </c>
      <c r="AC132" s="11">
        <v>1.9967240356114999E-10</v>
      </c>
      <c r="AD132" s="11" t="s">
        <v>3927</v>
      </c>
      <c r="AE132" s="11">
        <v>0</v>
      </c>
      <c r="AF132" s="11"/>
      <c r="AG132" s="11"/>
      <c r="AH132" s="11"/>
      <c r="AJ132" s="32"/>
      <c r="AK132" s="32"/>
      <c r="AL132" s="36"/>
      <c r="AM132" s="32"/>
      <c r="AN132" s="32"/>
      <c r="AO132" s="32"/>
      <c r="AP132" s="36"/>
    </row>
    <row r="133" spans="1:42" ht="14.25" customHeight="1">
      <c r="A133" s="11"/>
      <c r="B133" s="11"/>
      <c r="C133" s="11"/>
      <c r="D133" s="11"/>
      <c r="E133" s="11"/>
      <c r="F133" s="11"/>
      <c r="G133" s="11"/>
      <c r="H133" s="11"/>
      <c r="I133" s="11"/>
      <c r="L133" s="32"/>
      <c r="M133" s="11"/>
      <c r="P133" s="11"/>
      <c r="Q133" s="11"/>
      <c r="R133" s="11"/>
      <c r="S133" s="11"/>
      <c r="T133" s="11"/>
      <c r="U133" s="11"/>
      <c r="V133" s="11"/>
      <c r="W133" s="11" t="s">
        <v>3037</v>
      </c>
      <c r="X133" s="22" t="s">
        <v>47</v>
      </c>
      <c r="Y133" s="22" t="s">
        <v>47</v>
      </c>
      <c r="Z133" s="11">
        <v>0.19489125461738499</v>
      </c>
      <c r="AA133" s="24">
        <v>5.0465446927017696E-7</v>
      </c>
      <c r="AB133" s="11">
        <v>0.141188899136375</v>
      </c>
      <c r="AC133" s="11">
        <v>3.2537476760396701E-10</v>
      </c>
      <c r="AD133" s="11" t="s">
        <v>3927</v>
      </c>
      <c r="AE133" s="11">
        <v>0</v>
      </c>
      <c r="AF133" s="11"/>
      <c r="AG133" s="11"/>
      <c r="AH133" s="11"/>
      <c r="AJ133" s="32"/>
      <c r="AK133" s="32"/>
      <c r="AL133" s="36"/>
      <c r="AM133" s="32"/>
      <c r="AN133" s="32"/>
      <c r="AO133" s="32"/>
      <c r="AP133" s="36"/>
    </row>
    <row r="134" spans="1:42" ht="14.25" customHeight="1">
      <c r="A134" s="11"/>
      <c r="B134" s="11"/>
      <c r="C134" s="11"/>
      <c r="D134" s="11"/>
      <c r="E134" s="11"/>
      <c r="F134" s="11"/>
      <c r="G134" s="11"/>
      <c r="H134" s="11"/>
      <c r="I134" s="11"/>
      <c r="L134" s="32"/>
      <c r="M134" s="11"/>
      <c r="P134" s="11"/>
      <c r="Q134" s="11"/>
      <c r="R134" s="11"/>
      <c r="S134" s="11"/>
      <c r="T134" s="11"/>
      <c r="U134" s="11"/>
      <c r="V134" s="11"/>
      <c r="W134" s="11" t="s">
        <v>3053</v>
      </c>
      <c r="X134" s="22" t="s">
        <v>47</v>
      </c>
      <c r="Y134" s="22" t="s">
        <v>47</v>
      </c>
      <c r="Z134" s="11">
        <v>0.186195214590132</v>
      </c>
      <c r="AA134" s="24">
        <v>1.35514538927244E-7</v>
      </c>
      <c r="AB134" s="11">
        <v>-3.29553195185373E-2</v>
      </c>
      <c r="AC134" s="11">
        <v>0.29726416188725002</v>
      </c>
      <c r="AD134" s="11" t="s">
        <v>3927</v>
      </c>
      <c r="AE134" s="11">
        <v>0</v>
      </c>
      <c r="AF134" s="11"/>
      <c r="AG134" s="11"/>
      <c r="AH134" s="11"/>
      <c r="AJ134" s="32"/>
      <c r="AK134" s="32"/>
      <c r="AL134" s="36"/>
      <c r="AM134" s="32"/>
      <c r="AN134" s="32"/>
      <c r="AO134" s="32"/>
      <c r="AP134" s="36"/>
    </row>
    <row r="135" spans="1:42" ht="14.25" customHeight="1">
      <c r="A135" s="11"/>
      <c r="B135" s="11"/>
      <c r="C135" s="11"/>
      <c r="D135" s="11"/>
      <c r="E135" s="11"/>
      <c r="F135" s="11"/>
      <c r="G135" s="11"/>
      <c r="H135" s="11"/>
      <c r="I135" s="11"/>
      <c r="L135" s="32"/>
      <c r="M135" s="11"/>
      <c r="P135" s="11"/>
      <c r="Q135" s="11"/>
      <c r="R135" s="11"/>
      <c r="S135" s="11"/>
      <c r="T135" s="11"/>
      <c r="U135" s="11"/>
      <c r="V135" s="11"/>
      <c r="W135" s="11" t="s">
        <v>3097</v>
      </c>
      <c r="X135" s="22" t="s">
        <v>47</v>
      </c>
      <c r="Y135" s="22" t="s">
        <v>47</v>
      </c>
      <c r="Z135" s="11">
        <v>0.43560109729223601</v>
      </c>
      <c r="AA135" s="24">
        <v>4.8249146838133801E-27</v>
      </c>
      <c r="AB135" s="11">
        <v>-3.5247063506364598E-2</v>
      </c>
      <c r="AC135" s="11">
        <v>0.212028637798995</v>
      </c>
      <c r="AD135" s="11" t="s">
        <v>3927</v>
      </c>
      <c r="AE135" s="11">
        <v>0</v>
      </c>
      <c r="AF135" s="11"/>
      <c r="AG135" s="11"/>
      <c r="AH135" s="11"/>
      <c r="AJ135" s="32"/>
      <c r="AK135" s="32"/>
      <c r="AL135" s="36"/>
      <c r="AM135" s="32"/>
      <c r="AN135" s="32"/>
      <c r="AO135" s="32"/>
      <c r="AP135" s="36"/>
    </row>
    <row r="136" spans="1:42" ht="14.25" customHeight="1">
      <c r="A136" s="11"/>
      <c r="B136" s="11"/>
      <c r="C136" s="11"/>
      <c r="D136" s="11"/>
      <c r="E136" s="11"/>
      <c r="F136" s="11"/>
      <c r="G136" s="11"/>
      <c r="H136" s="11"/>
      <c r="I136" s="11"/>
      <c r="L136" s="32"/>
      <c r="M136" s="11"/>
      <c r="P136" s="11"/>
      <c r="Q136" s="11"/>
      <c r="R136" s="11"/>
      <c r="S136" s="11"/>
      <c r="T136" s="11"/>
      <c r="U136" s="11"/>
      <c r="V136" s="11"/>
      <c r="W136" s="11" t="s">
        <v>3102</v>
      </c>
      <c r="X136" s="22" t="s">
        <v>47</v>
      </c>
      <c r="Y136" s="22" t="s">
        <v>47</v>
      </c>
      <c r="Z136" s="11">
        <v>0.192061829250736</v>
      </c>
      <c r="AA136" s="24">
        <v>5.6050469709075499E-7</v>
      </c>
      <c r="AB136" s="11">
        <v>-3.5247063506364598E-2</v>
      </c>
      <c r="AC136" s="11">
        <v>0.212028637798995</v>
      </c>
      <c r="AD136" s="11" t="s">
        <v>3927</v>
      </c>
      <c r="AE136" s="11">
        <v>0</v>
      </c>
      <c r="AF136" s="11"/>
      <c r="AG136" s="11"/>
      <c r="AH136" s="11"/>
      <c r="AJ136" s="32"/>
      <c r="AK136" s="32"/>
      <c r="AL136" s="36"/>
      <c r="AM136" s="32"/>
      <c r="AN136" s="32"/>
      <c r="AO136" s="32"/>
      <c r="AP136" s="36"/>
    </row>
    <row r="137" spans="1:42" ht="14.25" customHeight="1">
      <c r="A137" s="11"/>
      <c r="B137" s="11"/>
      <c r="C137" s="11"/>
      <c r="D137" s="11"/>
      <c r="E137" s="11"/>
      <c r="F137" s="11"/>
      <c r="G137" s="11"/>
      <c r="H137" s="11"/>
      <c r="I137" s="11"/>
      <c r="L137" s="32"/>
      <c r="M137" s="11"/>
      <c r="P137" s="11"/>
      <c r="Q137" s="11"/>
      <c r="R137" s="11"/>
      <c r="S137" s="11"/>
      <c r="T137" s="11"/>
      <c r="U137" s="11"/>
      <c r="V137" s="11"/>
      <c r="W137" s="11" t="s">
        <v>3103</v>
      </c>
      <c r="X137" s="22" t="s">
        <v>47</v>
      </c>
      <c r="Y137" s="22" t="s">
        <v>47</v>
      </c>
      <c r="Z137" s="11">
        <v>0.49520232173565598</v>
      </c>
      <c r="AA137" s="24">
        <v>1.03457738543647E-37</v>
      </c>
      <c r="AB137" s="11">
        <v>-3.5247063506364598E-2</v>
      </c>
      <c r="AC137" s="11">
        <v>0.212028637798995</v>
      </c>
      <c r="AD137" s="11" t="s">
        <v>3927</v>
      </c>
      <c r="AE137" s="11">
        <v>0</v>
      </c>
      <c r="AF137" s="11"/>
      <c r="AG137" s="11"/>
      <c r="AH137" s="11"/>
      <c r="AJ137" s="32"/>
      <c r="AK137" s="32"/>
      <c r="AL137" s="36"/>
      <c r="AM137" s="32"/>
      <c r="AN137" s="32"/>
      <c r="AO137" s="32"/>
      <c r="AP137" s="36"/>
    </row>
    <row r="138" spans="1:42" ht="14.25" customHeight="1">
      <c r="A138" s="11"/>
      <c r="B138" s="11"/>
      <c r="C138" s="11"/>
      <c r="D138" s="11"/>
      <c r="E138" s="11"/>
      <c r="F138" s="11"/>
      <c r="G138" s="11"/>
      <c r="H138" s="11"/>
      <c r="I138" s="11"/>
      <c r="L138" s="32"/>
      <c r="M138" s="11"/>
      <c r="P138" s="11"/>
      <c r="Q138" s="11"/>
      <c r="R138" s="11"/>
      <c r="S138" s="11"/>
      <c r="T138" s="11"/>
      <c r="U138" s="11"/>
      <c r="V138" s="11"/>
      <c r="W138" s="11" t="s">
        <v>3104</v>
      </c>
      <c r="X138" s="22" t="s">
        <v>47</v>
      </c>
      <c r="Y138" s="22" t="s">
        <v>47</v>
      </c>
      <c r="Z138" s="11">
        <v>0.26898057876599302</v>
      </c>
      <c r="AA138" s="24">
        <v>4.9383116538589704E-12</v>
      </c>
      <c r="AB138" s="11">
        <v>-3.5247063506364598E-2</v>
      </c>
      <c r="AC138" s="11">
        <v>0.212028637798995</v>
      </c>
      <c r="AD138" s="11" t="s">
        <v>3927</v>
      </c>
      <c r="AE138" s="11">
        <v>0</v>
      </c>
      <c r="AF138" s="11"/>
      <c r="AG138" s="11"/>
      <c r="AH138" s="11"/>
      <c r="AJ138" s="32"/>
      <c r="AK138" s="32"/>
      <c r="AL138" s="36"/>
      <c r="AM138" s="32"/>
      <c r="AN138" s="32"/>
      <c r="AO138" s="32"/>
      <c r="AP138" s="36"/>
    </row>
    <row r="139" spans="1:42" ht="14.25" customHeight="1">
      <c r="A139" s="11"/>
      <c r="B139" s="11"/>
      <c r="C139" s="11"/>
      <c r="D139" s="11"/>
      <c r="E139" s="11"/>
      <c r="F139" s="11"/>
      <c r="G139" s="11"/>
      <c r="H139" s="11"/>
      <c r="I139" s="11"/>
      <c r="L139" s="32"/>
      <c r="M139" s="11"/>
      <c r="P139" s="11"/>
      <c r="Q139" s="11"/>
      <c r="R139" s="11"/>
      <c r="S139" s="11"/>
      <c r="T139" s="11"/>
      <c r="U139" s="11"/>
      <c r="V139" s="11"/>
      <c r="W139" s="11" t="s">
        <v>3107</v>
      </c>
      <c r="X139" s="22" t="s">
        <v>47</v>
      </c>
      <c r="Y139" s="22" t="s">
        <v>47</v>
      </c>
      <c r="Z139" s="11">
        <v>0.42724785532571302</v>
      </c>
      <c r="AA139" s="24">
        <v>1.85730344940642E-31</v>
      </c>
      <c r="AB139" s="11">
        <v>2.4439958221823101E-3</v>
      </c>
      <c r="AC139" s="11">
        <v>0.92267748778405001</v>
      </c>
      <c r="AD139" s="11" t="s">
        <v>3927</v>
      </c>
      <c r="AE139" s="11">
        <v>0</v>
      </c>
      <c r="AF139" s="11"/>
      <c r="AG139" s="11"/>
      <c r="AH139" s="11"/>
      <c r="AJ139" s="32"/>
      <c r="AK139" s="32"/>
      <c r="AL139" s="36"/>
      <c r="AM139" s="32"/>
      <c r="AN139" s="32"/>
      <c r="AO139" s="32"/>
      <c r="AP139" s="36"/>
    </row>
    <row r="140" spans="1:42" ht="14.25" customHeight="1">
      <c r="A140" s="11"/>
      <c r="B140" s="11"/>
      <c r="C140" s="11"/>
      <c r="D140" s="11"/>
      <c r="E140" s="11"/>
      <c r="F140" s="11"/>
      <c r="G140" s="11"/>
      <c r="H140" s="11"/>
      <c r="I140" s="11"/>
      <c r="L140" s="32"/>
      <c r="M140" s="11"/>
      <c r="P140" s="11"/>
      <c r="Q140" s="11"/>
      <c r="R140" s="11"/>
      <c r="S140" s="11"/>
      <c r="T140" s="11"/>
      <c r="U140" s="11"/>
      <c r="V140" s="11"/>
      <c r="W140" s="11" t="s">
        <v>3108</v>
      </c>
      <c r="X140" s="22" t="s">
        <v>47</v>
      </c>
      <c r="Y140" s="22" t="s">
        <v>47</v>
      </c>
      <c r="Z140" s="11">
        <v>0.40326072813578401</v>
      </c>
      <c r="AA140" s="24">
        <v>1.8859582597692898E-27</v>
      </c>
      <c r="AB140" s="11">
        <v>2.4439958221823101E-3</v>
      </c>
      <c r="AC140" s="11">
        <v>0.92267748778405001</v>
      </c>
      <c r="AD140" s="11" t="s">
        <v>3927</v>
      </c>
      <c r="AE140" s="11">
        <v>0</v>
      </c>
      <c r="AF140" s="11"/>
      <c r="AG140" s="11"/>
      <c r="AH140" s="11"/>
      <c r="AJ140" s="32"/>
      <c r="AK140" s="32"/>
      <c r="AL140" s="36"/>
      <c r="AM140" s="32"/>
      <c r="AN140" s="32"/>
      <c r="AO140" s="32"/>
      <c r="AP140" s="36"/>
    </row>
    <row r="141" spans="1:42" ht="14.25" customHeight="1">
      <c r="A141" s="11"/>
      <c r="B141" s="11"/>
      <c r="C141" s="11"/>
      <c r="D141" s="11"/>
      <c r="E141" s="11"/>
      <c r="F141" s="11"/>
      <c r="G141" s="11"/>
      <c r="H141" s="11"/>
      <c r="I141" s="11"/>
      <c r="L141" s="32"/>
      <c r="M141" s="11"/>
      <c r="P141" s="11"/>
      <c r="Q141" s="11"/>
      <c r="R141" s="11"/>
      <c r="S141" s="11"/>
      <c r="T141" s="11"/>
      <c r="U141" s="11"/>
      <c r="V141" s="11"/>
      <c r="W141" s="11" t="s">
        <v>3109</v>
      </c>
      <c r="X141" s="22" t="s">
        <v>47</v>
      </c>
      <c r="Y141" s="22" t="s">
        <v>47</v>
      </c>
      <c r="Z141" s="11">
        <v>0.394814796035103</v>
      </c>
      <c r="AA141" s="24">
        <v>2.5539093581689599E-26</v>
      </c>
      <c r="AB141" s="11">
        <v>2.4439958221823101E-3</v>
      </c>
      <c r="AC141" s="11">
        <v>0.92267748778405001</v>
      </c>
      <c r="AD141" s="11" t="s">
        <v>3927</v>
      </c>
      <c r="AE141" s="11">
        <v>0</v>
      </c>
      <c r="AF141" s="11"/>
      <c r="AG141" s="11"/>
      <c r="AH141" s="11"/>
      <c r="AJ141" s="32"/>
      <c r="AK141" s="32"/>
      <c r="AL141" s="36"/>
      <c r="AM141" s="32"/>
      <c r="AN141" s="32"/>
      <c r="AO141" s="32"/>
      <c r="AP141" s="36"/>
    </row>
    <row r="142" spans="1:42" ht="14.25" customHeight="1">
      <c r="A142" s="11"/>
      <c r="B142" s="11"/>
      <c r="C142" s="11"/>
      <c r="D142" s="11"/>
      <c r="E142" s="11"/>
      <c r="F142" s="11"/>
      <c r="G142" s="11"/>
      <c r="H142" s="11"/>
      <c r="I142" s="11"/>
      <c r="L142" s="32"/>
      <c r="M142" s="11"/>
      <c r="P142" s="11"/>
      <c r="Q142" s="11"/>
      <c r="R142" s="11"/>
      <c r="S142" s="11"/>
      <c r="T142" s="11"/>
      <c r="U142" s="11"/>
      <c r="V142" s="11"/>
      <c r="W142" s="11" t="s">
        <v>3110</v>
      </c>
      <c r="X142" s="22" t="s">
        <v>47</v>
      </c>
      <c r="Y142" s="22" t="s">
        <v>47</v>
      </c>
      <c r="Z142" s="11">
        <v>0.454561501297649</v>
      </c>
      <c r="AA142" s="24">
        <v>1.3642135961896099E-35</v>
      </c>
      <c r="AB142" s="11">
        <v>2.4439958221823101E-3</v>
      </c>
      <c r="AC142" s="11">
        <v>0.92267748778405001</v>
      </c>
      <c r="AD142" s="11" t="s">
        <v>3927</v>
      </c>
      <c r="AE142" s="11">
        <v>0</v>
      </c>
      <c r="AF142" s="11"/>
      <c r="AG142" s="11"/>
      <c r="AH142" s="11"/>
      <c r="AJ142" s="32"/>
      <c r="AK142" s="32"/>
      <c r="AL142" s="36"/>
      <c r="AM142" s="32"/>
      <c r="AN142" s="32"/>
      <c r="AO142" s="32"/>
      <c r="AP142" s="36"/>
    </row>
    <row r="143" spans="1:42" ht="14.25" customHeight="1">
      <c r="A143" s="11"/>
      <c r="B143" s="11"/>
      <c r="C143" s="11"/>
      <c r="D143" s="11"/>
      <c r="E143" s="11"/>
      <c r="F143" s="11"/>
      <c r="G143" s="11"/>
      <c r="H143" s="11"/>
      <c r="I143" s="11"/>
      <c r="L143" s="32"/>
      <c r="M143" s="11"/>
      <c r="P143" s="11"/>
      <c r="Q143" s="11"/>
      <c r="R143" s="11"/>
      <c r="S143" s="11"/>
      <c r="T143" s="11"/>
      <c r="U143" s="11"/>
      <c r="V143" s="11"/>
      <c r="W143" s="11" t="s">
        <v>3111</v>
      </c>
      <c r="X143" s="22" t="s">
        <v>47</v>
      </c>
      <c r="Y143" s="22" t="s">
        <v>47</v>
      </c>
      <c r="Z143" s="11">
        <v>0.45826740012446099</v>
      </c>
      <c r="AA143" s="24">
        <v>6.0327355157231E-36</v>
      </c>
      <c r="AB143" s="11">
        <v>2.4439958221823101E-3</v>
      </c>
      <c r="AC143" s="11">
        <v>0.92267748778405001</v>
      </c>
      <c r="AD143" s="11" t="s">
        <v>3927</v>
      </c>
      <c r="AE143" s="11">
        <v>0</v>
      </c>
      <c r="AF143" s="11"/>
      <c r="AG143" s="11"/>
      <c r="AH143" s="11"/>
      <c r="AJ143" s="32"/>
      <c r="AK143" s="32"/>
      <c r="AL143" s="36"/>
      <c r="AM143" s="32"/>
      <c r="AN143" s="32"/>
      <c r="AO143" s="32"/>
      <c r="AP143" s="36"/>
    </row>
    <row r="144" spans="1:42" ht="14.25" customHeight="1">
      <c r="A144" s="11"/>
      <c r="B144" s="11"/>
      <c r="C144" s="11"/>
      <c r="D144" s="11"/>
      <c r="E144" s="11"/>
      <c r="F144" s="11"/>
      <c r="G144" s="11"/>
      <c r="H144" s="11"/>
      <c r="I144" s="11"/>
      <c r="L144" s="32"/>
      <c r="M144" s="11"/>
      <c r="P144" s="11"/>
      <c r="Q144" s="11"/>
      <c r="R144" s="11"/>
      <c r="S144" s="11"/>
      <c r="T144" s="11"/>
      <c r="U144" s="11"/>
      <c r="V144" s="11"/>
      <c r="W144" s="11" t="s">
        <v>3113</v>
      </c>
      <c r="X144" s="22" t="s">
        <v>47</v>
      </c>
      <c r="Y144" s="22" t="s">
        <v>47</v>
      </c>
      <c r="Z144" s="11">
        <v>0.176093836201557</v>
      </c>
      <c r="AA144" s="24">
        <v>2.92504947758432E-5</v>
      </c>
      <c r="AB144" s="11">
        <v>0.18884345568281999</v>
      </c>
      <c r="AC144" s="11">
        <v>5.25750895137532E-19</v>
      </c>
      <c r="AD144" s="11" t="s">
        <v>3861</v>
      </c>
      <c r="AE144" s="11">
        <v>0</v>
      </c>
      <c r="AF144" s="11"/>
      <c r="AG144" s="11"/>
      <c r="AH144" s="11"/>
      <c r="AJ144" s="32"/>
      <c r="AK144" s="32"/>
      <c r="AL144" s="36"/>
      <c r="AM144" s="32"/>
      <c r="AN144" s="32"/>
      <c r="AO144" s="32"/>
      <c r="AP144" s="36"/>
    </row>
    <row r="145" spans="1:42" ht="14.25" customHeight="1">
      <c r="A145" s="11"/>
      <c r="B145" s="11"/>
      <c r="C145" s="11"/>
      <c r="D145" s="11"/>
      <c r="E145" s="11"/>
      <c r="F145" s="11"/>
      <c r="G145" s="11"/>
      <c r="H145" s="11"/>
      <c r="I145" s="11"/>
      <c r="L145" s="32"/>
      <c r="M145" s="11"/>
      <c r="P145" s="11"/>
      <c r="Q145" s="11"/>
      <c r="R145" s="11"/>
      <c r="S145" s="11"/>
      <c r="T145" s="11"/>
      <c r="U145" s="11"/>
      <c r="V145" s="11"/>
      <c r="W145" s="11" t="s">
        <v>3147</v>
      </c>
      <c r="X145" s="22" t="s">
        <v>47</v>
      </c>
      <c r="Y145" s="22" t="s">
        <v>47</v>
      </c>
      <c r="Z145" s="11">
        <v>0.18643169189620201</v>
      </c>
      <c r="AA145" s="24">
        <v>1.4593524905381001E-8</v>
      </c>
      <c r="AB145" s="11">
        <v>2.37488252788987E-2</v>
      </c>
      <c r="AC145" s="11">
        <v>0.39401064137950198</v>
      </c>
      <c r="AD145" s="11" t="s">
        <v>3927</v>
      </c>
      <c r="AE145" s="11">
        <v>0</v>
      </c>
      <c r="AF145" s="11"/>
      <c r="AG145" s="11"/>
      <c r="AH145" s="11"/>
      <c r="AJ145" s="32"/>
      <c r="AK145" s="32"/>
      <c r="AL145" s="36"/>
      <c r="AM145" s="32"/>
      <c r="AN145" s="32"/>
      <c r="AO145" s="32"/>
      <c r="AP145" s="36"/>
    </row>
    <row r="146" spans="1:42" ht="14.25" customHeight="1">
      <c r="A146" s="11"/>
      <c r="B146" s="11"/>
      <c r="C146" s="11"/>
      <c r="D146" s="11"/>
      <c r="E146" s="11"/>
      <c r="F146" s="11"/>
      <c r="G146" s="11"/>
      <c r="H146" s="11"/>
      <c r="I146" s="11"/>
      <c r="L146" s="32"/>
      <c r="M146" s="11"/>
      <c r="P146" s="11"/>
      <c r="Q146" s="11"/>
      <c r="R146" s="11"/>
      <c r="S146" s="11"/>
      <c r="T146" s="11"/>
      <c r="U146" s="11"/>
      <c r="V146" s="11"/>
      <c r="W146" s="11" t="s">
        <v>2369</v>
      </c>
      <c r="X146" s="22" t="s">
        <v>64</v>
      </c>
      <c r="Y146" s="22" t="s">
        <v>65</v>
      </c>
      <c r="Z146" s="11">
        <v>0.21279801525973999</v>
      </c>
      <c r="AA146" s="24">
        <v>7.9908547391318199E-8</v>
      </c>
      <c r="AB146" s="11">
        <v>9.8831736958992999E-2</v>
      </c>
      <c r="AC146" s="11">
        <v>1.0992356987951901E-5</v>
      </c>
      <c r="AD146" s="11" t="s">
        <v>3927</v>
      </c>
      <c r="AE146" s="11">
        <v>0</v>
      </c>
      <c r="AF146" s="11"/>
      <c r="AG146" s="11"/>
      <c r="AH146" s="11"/>
      <c r="AJ146" s="32"/>
      <c r="AK146" s="32"/>
      <c r="AL146" s="36"/>
      <c r="AM146" s="32"/>
      <c r="AN146" s="32"/>
      <c r="AO146" s="32"/>
      <c r="AP146" s="36"/>
    </row>
    <row r="147" spans="1:42" ht="14.25" customHeight="1">
      <c r="A147" s="11"/>
      <c r="B147" s="11"/>
      <c r="C147" s="11"/>
      <c r="D147" s="11"/>
      <c r="E147" s="11"/>
      <c r="F147" s="11"/>
      <c r="G147" s="11"/>
      <c r="H147" s="11"/>
      <c r="I147" s="11"/>
      <c r="L147" s="32"/>
      <c r="M147" s="11"/>
      <c r="P147" s="11"/>
      <c r="Q147" s="11"/>
      <c r="R147" s="11"/>
      <c r="S147" s="11"/>
      <c r="T147" s="11"/>
      <c r="U147" s="11"/>
      <c r="V147" s="11"/>
      <c r="W147" s="11"/>
      <c r="Z147" s="11"/>
      <c r="AA147" s="11"/>
      <c r="AB147" s="11"/>
      <c r="AC147" s="11"/>
      <c r="AD147" s="11"/>
      <c r="AE147" s="11"/>
      <c r="AF147" s="11"/>
      <c r="AG147" s="11"/>
      <c r="AH147" s="11"/>
      <c r="AJ147" s="32"/>
      <c r="AK147" s="32"/>
      <c r="AL147" s="32"/>
      <c r="AM147" s="32"/>
      <c r="AN147" s="32"/>
      <c r="AO147" s="32"/>
      <c r="AP147" s="32"/>
    </row>
    <row r="148" spans="1:42" ht="14.25" customHeight="1">
      <c r="A148" s="11"/>
      <c r="B148" s="11"/>
      <c r="C148" s="11"/>
      <c r="D148" s="11"/>
      <c r="E148" s="11"/>
      <c r="F148" s="11"/>
      <c r="G148" s="11"/>
      <c r="H148" s="11"/>
      <c r="I148" s="11"/>
      <c r="L148" s="32"/>
      <c r="M148" s="11"/>
      <c r="P148" s="11"/>
      <c r="Q148" s="11"/>
      <c r="R148" s="11"/>
      <c r="S148" s="11"/>
      <c r="T148" s="11"/>
      <c r="U148" s="11"/>
      <c r="V148" s="11"/>
      <c r="W148" s="11"/>
      <c r="Z148" s="11"/>
      <c r="AA148" s="11"/>
      <c r="AB148" s="11"/>
      <c r="AC148" s="11"/>
      <c r="AD148" s="11"/>
      <c r="AE148" s="11"/>
      <c r="AF148" s="11"/>
      <c r="AG148" s="11"/>
      <c r="AH148" s="11"/>
      <c r="AJ148" s="32"/>
      <c r="AK148" s="32"/>
      <c r="AL148" s="32"/>
      <c r="AM148" s="32"/>
      <c r="AN148" s="32"/>
      <c r="AO148" s="32"/>
      <c r="AP148" s="32"/>
    </row>
    <row r="149" spans="1:42" ht="14.25" customHeight="1">
      <c r="A149" s="11"/>
      <c r="B149" s="11"/>
      <c r="C149" s="11"/>
      <c r="D149" s="11"/>
      <c r="E149" s="11"/>
      <c r="F149" s="11"/>
      <c r="G149" s="11"/>
      <c r="H149" s="11"/>
      <c r="I149" s="11"/>
      <c r="L149" s="32"/>
      <c r="M149" s="11"/>
      <c r="P149" s="11"/>
      <c r="Q149" s="11"/>
      <c r="R149" s="11"/>
      <c r="S149" s="11"/>
      <c r="T149" s="11"/>
      <c r="U149" s="11"/>
      <c r="V149" s="11"/>
      <c r="W149" s="11"/>
      <c r="Z149" s="11"/>
      <c r="AA149" s="11"/>
      <c r="AB149" s="11"/>
      <c r="AC149" s="11"/>
      <c r="AD149" s="11"/>
      <c r="AE149" s="11"/>
      <c r="AF149" s="11"/>
      <c r="AG149" s="11"/>
      <c r="AH149" s="11"/>
      <c r="AJ149" s="32"/>
      <c r="AK149" s="32"/>
      <c r="AL149" s="32"/>
      <c r="AM149" s="32"/>
      <c r="AN149" s="32"/>
      <c r="AO149" s="32"/>
      <c r="AP149" s="32"/>
    </row>
    <row r="150" spans="1:42" ht="14.25" customHeight="1">
      <c r="A150" s="11"/>
      <c r="B150" s="11"/>
      <c r="C150" s="11"/>
      <c r="D150" s="11"/>
      <c r="E150" s="11"/>
      <c r="F150" s="11"/>
      <c r="G150" s="11"/>
      <c r="H150" s="11"/>
      <c r="I150" s="11"/>
      <c r="L150" s="32"/>
      <c r="M150" s="11"/>
      <c r="P150" s="11"/>
      <c r="Q150" s="11"/>
      <c r="R150" s="11"/>
      <c r="S150" s="11"/>
      <c r="T150" s="11"/>
      <c r="U150" s="11"/>
      <c r="V150" s="11"/>
      <c r="W150" s="11"/>
      <c r="Z150" s="11"/>
      <c r="AA150" s="11"/>
      <c r="AB150" s="11"/>
      <c r="AC150" s="11"/>
      <c r="AD150" s="11"/>
      <c r="AE150" s="11"/>
      <c r="AF150" s="11"/>
      <c r="AG150" s="11"/>
      <c r="AH150" s="11"/>
      <c r="AJ150" s="32"/>
      <c r="AK150" s="32"/>
      <c r="AL150" s="32"/>
      <c r="AM150" s="32"/>
      <c r="AN150" s="32"/>
      <c r="AO150" s="32"/>
      <c r="AP150" s="32"/>
    </row>
    <row r="151" spans="1:42" ht="14.25" customHeight="1">
      <c r="A151" s="11"/>
      <c r="B151" s="11"/>
      <c r="C151" s="11"/>
      <c r="D151" s="11"/>
      <c r="E151" s="11"/>
      <c r="F151" s="11"/>
      <c r="G151" s="11"/>
      <c r="H151" s="11"/>
      <c r="I151" s="11"/>
      <c r="L151" s="32"/>
      <c r="M151" s="11"/>
      <c r="P151" s="11"/>
      <c r="Q151" s="11"/>
      <c r="R151" s="11"/>
      <c r="S151" s="11"/>
      <c r="T151" s="11"/>
      <c r="U151" s="11"/>
      <c r="V151" s="11"/>
      <c r="W151" s="11"/>
      <c r="Z151" s="11"/>
      <c r="AA151" s="11"/>
      <c r="AB151" s="11"/>
      <c r="AC151" s="11"/>
      <c r="AD151" s="11"/>
      <c r="AE151" s="11"/>
      <c r="AF151" s="11"/>
      <c r="AG151" s="11"/>
      <c r="AH151" s="11"/>
      <c r="AJ151" s="32"/>
      <c r="AK151" s="32"/>
      <c r="AL151" s="32"/>
      <c r="AM151" s="32"/>
      <c r="AN151" s="32"/>
      <c r="AO151" s="32"/>
      <c r="AP151" s="32"/>
    </row>
    <row r="152" spans="1:42" ht="14.25" customHeight="1">
      <c r="A152" s="11"/>
      <c r="B152" s="11"/>
      <c r="C152" s="11"/>
      <c r="D152" s="11"/>
      <c r="E152" s="11"/>
      <c r="F152" s="11"/>
      <c r="G152" s="11"/>
      <c r="H152" s="11"/>
      <c r="I152" s="11"/>
      <c r="L152" s="32"/>
      <c r="M152" s="11"/>
      <c r="P152" s="11"/>
      <c r="Q152" s="11"/>
      <c r="R152" s="11"/>
      <c r="S152" s="11"/>
      <c r="T152" s="11"/>
      <c r="U152" s="11"/>
      <c r="V152" s="11"/>
      <c r="W152" s="11"/>
      <c r="Z152" s="11"/>
      <c r="AA152" s="11"/>
      <c r="AB152" s="11"/>
      <c r="AC152" s="11"/>
      <c r="AD152" s="11"/>
      <c r="AE152" s="11"/>
      <c r="AF152" s="11"/>
      <c r="AG152" s="11"/>
      <c r="AH152" s="11"/>
      <c r="AJ152" s="32"/>
      <c r="AK152" s="32"/>
      <c r="AL152" s="32"/>
      <c r="AM152" s="32"/>
      <c r="AN152" s="32"/>
      <c r="AO152" s="32"/>
      <c r="AP152" s="32"/>
    </row>
    <row r="153" spans="1:42" ht="14.25" customHeight="1">
      <c r="A153" s="11"/>
      <c r="B153" s="11"/>
      <c r="C153" s="11"/>
      <c r="D153" s="11"/>
      <c r="E153" s="11"/>
      <c r="F153" s="11"/>
      <c r="G153" s="11"/>
      <c r="H153" s="11"/>
      <c r="I153" s="11"/>
      <c r="L153" s="32"/>
      <c r="M153" s="11"/>
      <c r="P153" s="11"/>
      <c r="Q153" s="11"/>
      <c r="R153" s="11"/>
      <c r="S153" s="11"/>
      <c r="T153" s="11"/>
      <c r="U153" s="11"/>
      <c r="V153" s="11"/>
      <c r="W153" s="11"/>
      <c r="Z153" s="11"/>
      <c r="AA153" s="11"/>
      <c r="AB153" s="11"/>
      <c r="AC153" s="11"/>
      <c r="AD153" s="11"/>
      <c r="AE153" s="11"/>
      <c r="AF153" s="11"/>
      <c r="AG153" s="11"/>
      <c r="AH153" s="11"/>
      <c r="AJ153" s="32"/>
      <c r="AK153" s="32"/>
      <c r="AL153" s="32"/>
      <c r="AM153" s="32"/>
      <c r="AN153" s="32"/>
      <c r="AO153" s="32"/>
      <c r="AP153" s="32"/>
    </row>
    <row r="154" spans="1:42" ht="14.25" customHeight="1">
      <c r="A154" s="11"/>
      <c r="B154" s="11"/>
      <c r="C154" s="11"/>
      <c r="D154" s="11"/>
      <c r="E154" s="11"/>
      <c r="F154" s="11"/>
      <c r="G154" s="11"/>
      <c r="H154" s="11"/>
      <c r="I154" s="11"/>
      <c r="L154" s="32"/>
      <c r="M154" s="11"/>
      <c r="P154" s="11"/>
      <c r="Q154" s="11"/>
      <c r="R154" s="11"/>
      <c r="S154" s="11"/>
      <c r="T154" s="11"/>
      <c r="U154" s="11"/>
      <c r="V154" s="11"/>
      <c r="W154" s="11"/>
      <c r="Z154" s="11"/>
      <c r="AA154" s="11"/>
      <c r="AB154" s="11"/>
      <c r="AC154" s="11"/>
      <c r="AD154" s="11"/>
      <c r="AE154" s="11"/>
      <c r="AF154" s="11"/>
      <c r="AG154" s="11"/>
      <c r="AH154" s="11"/>
      <c r="AJ154" s="32"/>
      <c r="AK154" s="32"/>
      <c r="AL154" s="32"/>
      <c r="AM154" s="32"/>
      <c r="AN154" s="32"/>
      <c r="AO154" s="32"/>
      <c r="AP154" s="32"/>
    </row>
    <row r="155" spans="1:42" ht="14.25" customHeight="1">
      <c r="A155" s="11"/>
      <c r="B155" s="11"/>
      <c r="C155" s="11"/>
      <c r="D155" s="11"/>
      <c r="E155" s="11"/>
      <c r="F155" s="11"/>
      <c r="G155" s="11"/>
      <c r="H155" s="11"/>
      <c r="I155" s="11"/>
      <c r="L155" s="32"/>
      <c r="M155" s="11"/>
      <c r="P155" s="11"/>
      <c r="Q155" s="11"/>
      <c r="R155" s="11"/>
      <c r="S155" s="11"/>
      <c r="T155" s="11"/>
      <c r="U155" s="11"/>
      <c r="V155" s="11"/>
      <c r="W155" s="11"/>
      <c r="Z155" s="11"/>
      <c r="AA155" s="11"/>
      <c r="AB155" s="11"/>
      <c r="AC155" s="11"/>
      <c r="AD155" s="11"/>
      <c r="AE155" s="11"/>
      <c r="AF155" s="11"/>
      <c r="AG155" s="11"/>
      <c r="AH155" s="11"/>
      <c r="AJ155" s="32"/>
      <c r="AK155" s="32"/>
      <c r="AL155" s="32"/>
      <c r="AM155" s="32"/>
      <c r="AN155" s="32"/>
      <c r="AO155" s="32"/>
      <c r="AP155" s="32"/>
    </row>
    <row r="156" spans="1:42" ht="14.25" customHeight="1">
      <c r="A156" s="11"/>
      <c r="B156" s="11"/>
      <c r="C156" s="11"/>
      <c r="D156" s="11"/>
      <c r="E156" s="11"/>
      <c r="F156" s="11"/>
      <c r="G156" s="11"/>
      <c r="H156" s="11"/>
      <c r="I156" s="11"/>
      <c r="L156" s="32"/>
      <c r="M156" s="11"/>
      <c r="P156" s="11"/>
      <c r="Q156" s="11"/>
      <c r="R156" s="11"/>
      <c r="S156" s="11"/>
      <c r="T156" s="11"/>
      <c r="U156" s="11"/>
      <c r="V156" s="11"/>
      <c r="W156" s="11"/>
      <c r="Z156" s="11"/>
      <c r="AA156" s="11"/>
      <c r="AB156" s="11"/>
      <c r="AC156" s="11"/>
      <c r="AD156" s="11"/>
      <c r="AE156" s="11"/>
      <c r="AF156" s="11"/>
      <c r="AG156" s="11"/>
      <c r="AH156" s="11"/>
      <c r="AJ156" s="32"/>
      <c r="AK156" s="32"/>
      <c r="AL156" s="32"/>
      <c r="AM156" s="32"/>
      <c r="AN156" s="32"/>
      <c r="AO156" s="32"/>
      <c r="AP156" s="32"/>
    </row>
    <row r="157" spans="1:42" ht="14.25" customHeight="1">
      <c r="A157" s="11"/>
      <c r="B157" s="11"/>
      <c r="C157" s="11"/>
      <c r="D157" s="11"/>
      <c r="E157" s="11"/>
      <c r="F157" s="11"/>
      <c r="G157" s="11"/>
      <c r="H157" s="11"/>
      <c r="I157" s="11"/>
      <c r="L157" s="32"/>
      <c r="M157" s="11"/>
      <c r="P157" s="11"/>
      <c r="Q157" s="11"/>
      <c r="R157" s="11"/>
      <c r="S157" s="11"/>
      <c r="T157" s="11"/>
      <c r="U157" s="11"/>
      <c r="V157" s="11"/>
      <c r="W157" s="11"/>
      <c r="Z157" s="11"/>
      <c r="AA157" s="11"/>
      <c r="AB157" s="11"/>
      <c r="AC157" s="11"/>
      <c r="AD157" s="11"/>
      <c r="AE157" s="11"/>
      <c r="AF157" s="11"/>
      <c r="AG157" s="11"/>
      <c r="AH157" s="11"/>
      <c r="AJ157" s="32"/>
      <c r="AK157" s="32"/>
      <c r="AL157" s="32"/>
      <c r="AM157" s="32"/>
      <c r="AN157" s="32"/>
      <c r="AO157" s="32"/>
      <c r="AP157" s="32"/>
    </row>
    <row r="158" spans="1:42" ht="14.25" customHeight="1">
      <c r="A158" s="11"/>
      <c r="B158" s="11"/>
      <c r="C158" s="11"/>
      <c r="D158" s="11"/>
      <c r="E158" s="11"/>
      <c r="F158" s="11"/>
      <c r="G158" s="11"/>
      <c r="H158" s="11"/>
      <c r="I158" s="11"/>
      <c r="L158" s="32"/>
      <c r="M158" s="11"/>
      <c r="P158" s="11"/>
      <c r="Q158" s="11"/>
      <c r="R158" s="11"/>
      <c r="S158" s="11"/>
      <c r="T158" s="11"/>
      <c r="U158" s="11"/>
      <c r="V158" s="11"/>
      <c r="W158" s="11"/>
      <c r="Z158" s="11"/>
      <c r="AA158" s="11"/>
      <c r="AB158" s="11"/>
      <c r="AC158" s="11"/>
      <c r="AD158" s="11"/>
      <c r="AE158" s="11"/>
      <c r="AF158" s="11"/>
      <c r="AG158" s="11"/>
      <c r="AH158" s="11"/>
      <c r="AJ158" s="32"/>
      <c r="AK158" s="32"/>
      <c r="AL158" s="32"/>
      <c r="AM158" s="32"/>
      <c r="AN158" s="32"/>
      <c r="AO158" s="32"/>
      <c r="AP158" s="32"/>
    </row>
    <row r="159" spans="1:42" ht="14.25" customHeight="1">
      <c r="A159" s="11"/>
      <c r="B159" s="11"/>
      <c r="C159" s="11"/>
      <c r="D159" s="11"/>
      <c r="E159" s="11"/>
      <c r="F159" s="11"/>
      <c r="G159" s="11"/>
      <c r="H159" s="11"/>
      <c r="I159" s="11"/>
      <c r="L159" s="32"/>
      <c r="M159" s="11"/>
      <c r="P159" s="11"/>
      <c r="Q159" s="11"/>
      <c r="R159" s="11"/>
      <c r="S159" s="11"/>
      <c r="T159" s="11"/>
      <c r="U159" s="11"/>
      <c r="V159" s="11"/>
      <c r="W159" s="11"/>
      <c r="Z159" s="11"/>
      <c r="AA159" s="11"/>
      <c r="AB159" s="11"/>
      <c r="AC159" s="11"/>
      <c r="AD159" s="11"/>
      <c r="AE159" s="11"/>
      <c r="AF159" s="11"/>
      <c r="AG159" s="11"/>
      <c r="AH159" s="11"/>
      <c r="AJ159" s="32"/>
      <c r="AK159" s="32"/>
      <c r="AL159" s="32"/>
      <c r="AM159" s="32"/>
      <c r="AN159" s="32"/>
      <c r="AO159" s="32"/>
      <c r="AP159" s="32"/>
    </row>
    <row r="160" spans="1:42" ht="14.25" customHeight="1">
      <c r="A160" s="11"/>
      <c r="B160" s="11"/>
      <c r="C160" s="11"/>
      <c r="D160" s="11"/>
      <c r="E160" s="11"/>
      <c r="F160" s="11"/>
      <c r="G160" s="11"/>
      <c r="H160" s="11"/>
      <c r="I160" s="11"/>
      <c r="L160" s="32"/>
      <c r="M160" s="11"/>
      <c r="P160" s="11"/>
      <c r="Q160" s="11"/>
      <c r="R160" s="11"/>
      <c r="S160" s="11"/>
      <c r="T160" s="11"/>
      <c r="U160" s="11"/>
      <c r="V160" s="11"/>
      <c r="W160" s="11"/>
      <c r="Z160" s="11"/>
      <c r="AA160" s="11"/>
      <c r="AB160" s="11"/>
      <c r="AC160" s="11"/>
      <c r="AD160" s="11"/>
      <c r="AE160" s="11"/>
      <c r="AF160" s="11"/>
      <c r="AG160" s="11"/>
      <c r="AH160" s="11"/>
      <c r="AJ160" s="32"/>
      <c r="AK160" s="32"/>
      <c r="AL160" s="32"/>
      <c r="AM160" s="32"/>
      <c r="AN160" s="32"/>
      <c r="AO160" s="32"/>
      <c r="AP160" s="32"/>
    </row>
    <row r="161" spans="1:42" ht="14.25" customHeight="1">
      <c r="A161" s="11"/>
      <c r="B161" s="11"/>
      <c r="C161" s="11"/>
      <c r="D161" s="11"/>
      <c r="E161" s="11"/>
      <c r="F161" s="11"/>
      <c r="G161" s="11"/>
      <c r="H161" s="11"/>
      <c r="I161" s="11"/>
      <c r="L161" s="32"/>
      <c r="M161" s="11"/>
      <c r="P161" s="11"/>
      <c r="Q161" s="11"/>
      <c r="R161" s="11"/>
      <c r="S161" s="11"/>
      <c r="T161" s="11"/>
      <c r="U161" s="11"/>
      <c r="V161" s="11"/>
      <c r="W161" s="11"/>
      <c r="Z161" s="11"/>
      <c r="AA161" s="11"/>
      <c r="AB161" s="11"/>
      <c r="AC161" s="11"/>
      <c r="AD161" s="11"/>
      <c r="AE161" s="11"/>
      <c r="AF161" s="11"/>
      <c r="AG161" s="11"/>
      <c r="AH161" s="11"/>
      <c r="AJ161" s="32"/>
      <c r="AK161" s="32"/>
      <c r="AL161" s="32"/>
      <c r="AM161" s="32"/>
      <c r="AN161" s="32"/>
      <c r="AO161" s="32"/>
      <c r="AP161" s="32"/>
    </row>
    <row r="162" spans="1:42" ht="14.25" customHeight="1">
      <c r="A162" s="11"/>
      <c r="B162" s="11"/>
      <c r="C162" s="11"/>
      <c r="D162" s="11"/>
      <c r="E162" s="11"/>
      <c r="F162" s="11"/>
      <c r="G162" s="11"/>
      <c r="H162" s="11"/>
      <c r="I162" s="11"/>
      <c r="L162" s="32"/>
      <c r="M162" s="11"/>
      <c r="P162" s="11"/>
      <c r="Q162" s="11"/>
      <c r="R162" s="11"/>
      <c r="S162" s="11"/>
      <c r="T162" s="11"/>
      <c r="U162" s="11"/>
      <c r="V162" s="11"/>
      <c r="W162" s="11"/>
      <c r="Z162" s="11"/>
      <c r="AA162" s="11"/>
      <c r="AB162" s="11"/>
      <c r="AC162" s="11"/>
      <c r="AD162" s="11"/>
      <c r="AE162" s="11"/>
      <c r="AF162" s="11"/>
      <c r="AG162" s="11"/>
      <c r="AH162" s="11"/>
      <c r="AJ162" s="32"/>
      <c r="AK162" s="32"/>
      <c r="AL162" s="32"/>
      <c r="AM162" s="32"/>
      <c r="AN162" s="32"/>
      <c r="AO162" s="32"/>
      <c r="AP162" s="32"/>
    </row>
    <row r="163" spans="1:42" ht="14.25" customHeight="1">
      <c r="A163" s="11"/>
      <c r="B163" s="11"/>
      <c r="C163" s="11"/>
      <c r="D163" s="11"/>
      <c r="E163" s="11"/>
      <c r="F163" s="11"/>
      <c r="G163" s="11"/>
      <c r="H163" s="11"/>
      <c r="I163" s="11"/>
      <c r="L163" s="32"/>
      <c r="M163" s="11"/>
      <c r="P163" s="11"/>
      <c r="Q163" s="11"/>
      <c r="R163" s="11"/>
      <c r="S163" s="11"/>
      <c r="T163" s="11"/>
      <c r="U163" s="11"/>
      <c r="V163" s="11"/>
      <c r="W163" s="11"/>
      <c r="Z163" s="11"/>
      <c r="AA163" s="11"/>
      <c r="AB163" s="11"/>
      <c r="AC163" s="11"/>
      <c r="AD163" s="11"/>
      <c r="AE163" s="11"/>
      <c r="AF163" s="11"/>
      <c r="AG163" s="11"/>
      <c r="AH163" s="11"/>
      <c r="AJ163" s="32"/>
      <c r="AK163" s="32"/>
      <c r="AL163" s="32"/>
      <c r="AM163" s="32"/>
      <c r="AN163" s="32"/>
      <c r="AO163" s="32"/>
      <c r="AP163" s="32"/>
    </row>
    <row r="164" spans="1:42" ht="14.25" customHeight="1">
      <c r="A164" s="11"/>
      <c r="B164" s="11"/>
      <c r="C164" s="11"/>
      <c r="D164" s="11"/>
      <c r="E164" s="11"/>
      <c r="F164" s="11"/>
      <c r="G164" s="11"/>
      <c r="H164" s="11"/>
      <c r="I164" s="11"/>
      <c r="L164" s="32"/>
      <c r="M164" s="11"/>
      <c r="P164" s="11"/>
      <c r="Q164" s="11"/>
      <c r="R164" s="11"/>
      <c r="S164" s="11"/>
      <c r="T164" s="11"/>
      <c r="U164" s="11"/>
      <c r="V164" s="11"/>
      <c r="W164" s="11"/>
      <c r="Z164" s="11"/>
      <c r="AA164" s="11"/>
      <c r="AB164" s="11"/>
      <c r="AC164" s="11"/>
      <c r="AD164" s="11"/>
      <c r="AE164" s="11"/>
      <c r="AF164" s="11"/>
      <c r="AG164" s="11"/>
      <c r="AH164" s="11"/>
      <c r="AJ164" s="32"/>
      <c r="AK164" s="32"/>
      <c r="AL164" s="32"/>
      <c r="AM164" s="32"/>
      <c r="AN164" s="32"/>
      <c r="AO164" s="32"/>
      <c r="AP164" s="32"/>
    </row>
    <row r="165" spans="1:42" ht="14.25" customHeight="1">
      <c r="A165" s="11"/>
      <c r="B165" s="11"/>
      <c r="C165" s="11"/>
      <c r="D165" s="11"/>
      <c r="E165" s="11"/>
      <c r="F165" s="11"/>
      <c r="G165" s="11"/>
      <c r="H165" s="11"/>
      <c r="I165" s="11"/>
      <c r="L165" s="32"/>
      <c r="M165" s="11"/>
      <c r="P165" s="11"/>
      <c r="Q165" s="11"/>
      <c r="R165" s="11"/>
      <c r="S165" s="11"/>
      <c r="T165" s="11"/>
      <c r="U165" s="11"/>
      <c r="V165" s="11"/>
      <c r="W165" s="11"/>
      <c r="Z165" s="11"/>
      <c r="AA165" s="11"/>
      <c r="AB165" s="11"/>
      <c r="AC165" s="11"/>
      <c r="AD165" s="11"/>
      <c r="AE165" s="11"/>
      <c r="AF165" s="11"/>
      <c r="AG165" s="11"/>
      <c r="AH165" s="11"/>
      <c r="AJ165" s="32"/>
      <c r="AK165" s="32"/>
      <c r="AL165" s="32"/>
      <c r="AM165" s="32"/>
      <c r="AN165" s="32"/>
      <c r="AO165" s="32"/>
      <c r="AP165" s="32"/>
    </row>
    <row r="166" spans="1:42" ht="14.25" customHeight="1">
      <c r="A166" s="11"/>
      <c r="B166" s="11"/>
      <c r="C166" s="11"/>
      <c r="D166" s="11"/>
      <c r="E166" s="11"/>
      <c r="F166" s="11"/>
      <c r="G166" s="11"/>
      <c r="H166" s="11"/>
      <c r="I166" s="11"/>
      <c r="L166" s="32"/>
      <c r="M166" s="11"/>
      <c r="P166" s="11"/>
      <c r="Q166" s="11"/>
      <c r="R166" s="11"/>
      <c r="S166" s="11"/>
      <c r="T166" s="11"/>
      <c r="U166" s="11"/>
      <c r="V166" s="11"/>
      <c r="W166" s="11"/>
      <c r="Z166" s="11"/>
      <c r="AA166" s="11"/>
      <c r="AB166" s="11"/>
      <c r="AC166" s="11"/>
      <c r="AD166" s="11"/>
      <c r="AE166" s="11"/>
      <c r="AF166" s="11"/>
      <c r="AG166" s="11"/>
      <c r="AH166" s="11"/>
      <c r="AJ166" s="32"/>
      <c r="AK166" s="32"/>
      <c r="AL166" s="32"/>
      <c r="AM166" s="32"/>
      <c r="AN166" s="32"/>
      <c r="AO166" s="32"/>
      <c r="AP166" s="32"/>
    </row>
    <row r="167" spans="1:42" ht="14.25" customHeight="1">
      <c r="A167" s="11"/>
      <c r="B167" s="11"/>
      <c r="C167" s="11"/>
      <c r="D167" s="11"/>
      <c r="E167" s="11"/>
      <c r="F167" s="11"/>
      <c r="G167" s="11"/>
      <c r="H167" s="11"/>
      <c r="I167" s="11"/>
      <c r="L167" s="32"/>
      <c r="M167" s="11"/>
      <c r="P167" s="11"/>
      <c r="Q167" s="11"/>
      <c r="R167" s="11"/>
      <c r="S167" s="11"/>
      <c r="T167" s="11"/>
      <c r="U167" s="11"/>
      <c r="V167" s="11"/>
      <c r="W167" s="11"/>
      <c r="Z167" s="11"/>
      <c r="AA167" s="11"/>
      <c r="AB167" s="11"/>
      <c r="AC167" s="11"/>
      <c r="AD167" s="11"/>
      <c r="AE167" s="11"/>
      <c r="AF167" s="11"/>
      <c r="AG167" s="11"/>
      <c r="AH167" s="11"/>
      <c r="AJ167" s="32"/>
      <c r="AK167" s="32"/>
      <c r="AL167" s="32"/>
      <c r="AM167" s="32"/>
      <c r="AN167" s="32"/>
      <c r="AO167" s="32"/>
      <c r="AP167" s="32"/>
    </row>
    <row r="168" spans="1:42" ht="14.25" customHeight="1">
      <c r="A168" s="11"/>
      <c r="B168" s="11"/>
      <c r="C168" s="11"/>
      <c r="D168" s="11"/>
      <c r="E168" s="11"/>
      <c r="F168" s="11"/>
      <c r="G168" s="11"/>
      <c r="H168" s="11"/>
      <c r="I168" s="11"/>
      <c r="L168" s="32"/>
      <c r="M168" s="11"/>
      <c r="P168" s="11"/>
      <c r="Q168" s="11"/>
      <c r="R168" s="11"/>
      <c r="S168" s="11"/>
      <c r="T168" s="11"/>
      <c r="U168" s="11"/>
      <c r="V168" s="11"/>
      <c r="W168" s="11"/>
      <c r="Z168" s="11"/>
      <c r="AA168" s="11"/>
      <c r="AB168" s="11"/>
      <c r="AC168" s="11"/>
      <c r="AD168" s="11"/>
      <c r="AE168" s="11"/>
      <c r="AF168" s="11"/>
      <c r="AG168" s="11"/>
      <c r="AH168" s="11"/>
      <c r="AJ168" s="32"/>
      <c r="AK168" s="32"/>
      <c r="AL168" s="32"/>
      <c r="AM168" s="32"/>
      <c r="AN168" s="32"/>
      <c r="AO168" s="32"/>
      <c r="AP168" s="32"/>
    </row>
    <row r="169" spans="1:42" ht="14.25" customHeight="1">
      <c r="A169" s="11"/>
      <c r="B169" s="11"/>
      <c r="C169" s="11"/>
      <c r="D169" s="11"/>
      <c r="E169" s="11"/>
      <c r="F169" s="11"/>
      <c r="G169" s="11"/>
      <c r="H169" s="11"/>
      <c r="I169" s="11"/>
      <c r="L169" s="32"/>
      <c r="M169" s="11"/>
      <c r="P169" s="11"/>
      <c r="Q169" s="11"/>
      <c r="R169" s="11"/>
      <c r="S169" s="11"/>
      <c r="T169" s="11"/>
      <c r="U169" s="11"/>
      <c r="V169" s="11"/>
      <c r="W169" s="11"/>
      <c r="Z169" s="11"/>
      <c r="AA169" s="11"/>
      <c r="AB169" s="11"/>
      <c r="AC169" s="11"/>
      <c r="AD169" s="11"/>
      <c r="AE169" s="11"/>
      <c r="AF169" s="11"/>
      <c r="AG169" s="11"/>
      <c r="AH169" s="11"/>
      <c r="AJ169" s="32"/>
      <c r="AK169" s="32"/>
      <c r="AL169" s="32"/>
      <c r="AM169" s="32"/>
      <c r="AN169" s="32"/>
      <c r="AO169" s="32"/>
      <c r="AP169" s="32"/>
    </row>
    <row r="170" spans="1:42" ht="14.25" customHeight="1">
      <c r="A170" s="11"/>
      <c r="B170" s="11"/>
      <c r="C170" s="11"/>
      <c r="D170" s="11"/>
      <c r="E170" s="11"/>
      <c r="F170" s="11"/>
      <c r="G170" s="11"/>
      <c r="H170" s="11"/>
      <c r="I170" s="11"/>
      <c r="L170" s="32"/>
      <c r="M170" s="11"/>
      <c r="P170" s="11"/>
      <c r="Q170" s="11"/>
      <c r="R170" s="11"/>
      <c r="S170" s="11"/>
      <c r="T170" s="11"/>
      <c r="U170" s="11"/>
      <c r="V170" s="11"/>
      <c r="W170" s="11"/>
      <c r="Z170" s="11"/>
      <c r="AA170" s="11"/>
      <c r="AB170" s="11"/>
      <c r="AC170" s="11"/>
      <c r="AD170" s="11"/>
      <c r="AE170" s="11"/>
      <c r="AF170" s="11"/>
      <c r="AG170" s="11"/>
      <c r="AH170" s="11"/>
      <c r="AJ170" s="32"/>
      <c r="AK170" s="32"/>
      <c r="AL170" s="32"/>
      <c r="AM170" s="32"/>
      <c r="AN170" s="32"/>
      <c r="AO170" s="32"/>
      <c r="AP170" s="32"/>
    </row>
    <row r="171" spans="1:42" ht="14.25" customHeight="1">
      <c r="A171" s="11"/>
      <c r="B171" s="11"/>
      <c r="C171" s="11"/>
      <c r="D171" s="11"/>
      <c r="E171" s="11"/>
      <c r="F171" s="11"/>
      <c r="G171" s="11"/>
      <c r="H171" s="11"/>
      <c r="I171" s="11"/>
      <c r="L171" s="32"/>
      <c r="M171" s="11"/>
      <c r="P171" s="11"/>
      <c r="Q171" s="11"/>
      <c r="R171" s="11"/>
      <c r="S171" s="11"/>
      <c r="T171" s="11"/>
      <c r="U171" s="11"/>
      <c r="V171" s="11"/>
      <c r="W171" s="11"/>
      <c r="Z171" s="11"/>
      <c r="AA171" s="11"/>
      <c r="AB171" s="11"/>
      <c r="AC171" s="11"/>
      <c r="AD171" s="11"/>
      <c r="AE171" s="11"/>
      <c r="AF171" s="11"/>
      <c r="AG171" s="11"/>
      <c r="AH171" s="11"/>
      <c r="AJ171" s="32"/>
      <c r="AK171" s="32"/>
      <c r="AL171" s="32"/>
      <c r="AM171" s="32"/>
      <c r="AN171" s="32"/>
      <c r="AO171" s="32"/>
      <c r="AP171" s="32"/>
    </row>
    <row r="172" spans="1:42" ht="14.25" customHeight="1">
      <c r="A172" s="11"/>
      <c r="B172" s="11"/>
      <c r="C172" s="11"/>
      <c r="D172" s="11"/>
      <c r="E172" s="11"/>
      <c r="F172" s="11"/>
      <c r="G172" s="11"/>
      <c r="H172" s="11"/>
      <c r="I172" s="11"/>
      <c r="L172" s="32"/>
      <c r="M172" s="11"/>
      <c r="P172" s="11"/>
      <c r="Q172" s="11"/>
      <c r="R172" s="11"/>
      <c r="S172" s="11"/>
      <c r="T172" s="11"/>
      <c r="U172" s="11"/>
      <c r="V172" s="11"/>
      <c r="W172" s="11"/>
      <c r="Z172" s="11"/>
      <c r="AA172" s="11"/>
      <c r="AB172" s="11"/>
      <c r="AC172" s="11"/>
      <c r="AD172" s="11"/>
      <c r="AE172" s="11"/>
      <c r="AF172" s="11"/>
      <c r="AG172" s="11"/>
      <c r="AH172" s="11"/>
      <c r="AJ172" s="32"/>
      <c r="AK172" s="32"/>
      <c r="AL172" s="32"/>
      <c r="AM172" s="32"/>
      <c r="AN172" s="32"/>
      <c r="AO172" s="32"/>
      <c r="AP172" s="32"/>
    </row>
    <row r="173" spans="1:42" ht="14.25" customHeight="1">
      <c r="A173" s="11"/>
      <c r="B173" s="11"/>
      <c r="C173" s="11"/>
      <c r="D173" s="11"/>
      <c r="E173" s="11"/>
      <c r="F173" s="11"/>
      <c r="G173" s="11"/>
      <c r="H173" s="11"/>
      <c r="I173" s="11"/>
      <c r="L173" s="32"/>
      <c r="M173" s="11"/>
      <c r="P173" s="11"/>
      <c r="Q173" s="11"/>
      <c r="R173" s="11"/>
      <c r="S173" s="11"/>
      <c r="T173" s="11"/>
      <c r="U173" s="11"/>
      <c r="V173" s="11"/>
      <c r="W173" s="11"/>
      <c r="Z173" s="11"/>
      <c r="AA173" s="11"/>
      <c r="AB173" s="11"/>
      <c r="AC173" s="11"/>
      <c r="AD173" s="11"/>
      <c r="AE173" s="11"/>
      <c r="AF173" s="11"/>
      <c r="AG173" s="11"/>
      <c r="AH173" s="11"/>
      <c r="AJ173" s="32"/>
      <c r="AK173" s="32"/>
      <c r="AL173" s="32"/>
      <c r="AM173" s="32"/>
      <c r="AN173" s="32"/>
      <c r="AO173" s="32"/>
      <c r="AP173" s="32"/>
    </row>
    <row r="174" spans="1:42" ht="14.25" customHeight="1">
      <c r="A174" s="11"/>
      <c r="B174" s="11"/>
      <c r="C174" s="11"/>
      <c r="D174" s="11"/>
      <c r="E174" s="11"/>
      <c r="F174" s="11"/>
      <c r="G174" s="11"/>
      <c r="H174" s="11"/>
      <c r="I174" s="11"/>
      <c r="L174" s="32"/>
      <c r="M174" s="11"/>
      <c r="P174" s="11"/>
      <c r="Q174" s="11"/>
      <c r="R174" s="11"/>
      <c r="S174" s="11"/>
      <c r="T174" s="11"/>
      <c r="U174" s="11"/>
      <c r="V174" s="11"/>
      <c r="W174" s="11"/>
      <c r="Z174" s="11"/>
      <c r="AA174" s="11"/>
      <c r="AB174" s="11"/>
      <c r="AC174" s="11"/>
      <c r="AD174" s="11"/>
      <c r="AE174" s="11"/>
      <c r="AF174" s="11"/>
      <c r="AG174" s="11"/>
      <c r="AH174" s="11"/>
      <c r="AJ174" s="32"/>
      <c r="AK174" s="32"/>
      <c r="AL174" s="32"/>
      <c r="AM174" s="32"/>
      <c r="AN174" s="32"/>
      <c r="AO174" s="32"/>
      <c r="AP174" s="32"/>
    </row>
    <row r="175" spans="1:42" ht="14.25" customHeight="1">
      <c r="A175" s="11"/>
      <c r="B175" s="11"/>
      <c r="C175" s="11"/>
      <c r="D175" s="11"/>
      <c r="E175" s="11"/>
      <c r="F175" s="11"/>
      <c r="G175" s="11"/>
      <c r="H175" s="11"/>
      <c r="I175" s="11"/>
      <c r="L175" s="32"/>
      <c r="M175" s="11"/>
      <c r="P175" s="11"/>
      <c r="Q175" s="11"/>
      <c r="R175" s="11"/>
      <c r="S175" s="11"/>
      <c r="T175" s="11"/>
      <c r="U175" s="11"/>
      <c r="V175" s="11"/>
      <c r="W175" s="11"/>
      <c r="Z175" s="11"/>
      <c r="AA175" s="11"/>
      <c r="AB175" s="11"/>
      <c r="AC175" s="11"/>
      <c r="AD175" s="11"/>
      <c r="AE175" s="11"/>
      <c r="AF175" s="11"/>
      <c r="AG175" s="11"/>
      <c r="AH175" s="11"/>
      <c r="AJ175" s="32"/>
      <c r="AK175" s="32"/>
      <c r="AL175" s="32"/>
      <c r="AM175" s="32"/>
      <c r="AN175" s="32"/>
      <c r="AO175" s="32"/>
      <c r="AP175" s="32"/>
    </row>
    <row r="176" spans="1:42" ht="14.25" customHeight="1">
      <c r="A176" s="11"/>
      <c r="B176" s="11"/>
      <c r="C176" s="11"/>
      <c r="D176" s="11"/>
      <c r="E176" s="11"/>
      <c r="F176" s="11"/>
      <c r="G176" s="11"/>
      <c r="H176" s="11"/>
      <c r="I176" s="11"/>
      <c r="L176" s="32"/>
      <c r="M176" s="11"/>
      <c r="P176" s="11"/>
      <c r="Q176" s="11"/>
      <c r="R176" s="11"/>
      <c r="S176" s="11"/>
      <c r="T176" s="11"/>
      <c r="U176" s="11"/>
      <c r="V176" s="11"/>
      <c r="W176" s="11"/>
      <c r="Z176" s="11"/>
      <c r="AA176" s="11"/>
      <c r="AB176" s="11"/>
      <c r="AC176" s="11"/>
      <c r="AD176" s="11"/>
      <c r="AE176" s="11"/>
      <c r="AF176" s="11"/>
      <c r="AG176" s="11"/>
      <c r="AH176" s="11"/>
      <c r="AJ176" s="32"/>
      <c r="AK176" s="32"/>
      <c r="AL176" s="32"/>
      <c r="AM176" s="32"/>
      <c r="AN176" s="32"/>
      <c r="AO176" s="32"/>
      <c r="AP176" s="32"/>
    </row>
    <row r="177" spans="1:42" ht="14.25" customHeight="1">
      <c r="A177" s="11"/>
      <c r="B177" s="11"/>
      <c r="C177" s="11"/>
      <c r="D177" s="11"/>
      <c r="E177" s="11"/>
      <c r="F177" s="11"/>
      <c r="G177" s="11"/>
      <c r="H177" s="11"/>
      <c r="I177" s="11"/>
      <c r="L177" s="32"/>
      <c r="M177" s="11"/>
      <c r="P177" s="11"/>
      <c r="Q177" s="11"/>
      <c r="R177" s="11"/>
      <c r="S177" s="11"/>
      <c r="T177" s="11"/>
      <c r="U177" s="11"/>
      <c r="V177" s="11"/>
      <c r="W177" s="11"/>
      <c r="Z177" s="11"/>
      <c r="AA177" s="11"/>
      <c r="AB177" s="11"/>
      <c r="AC177" s="11"/>
      <c r="AD177" s="11"/>
      <c r="AE177" s="11"/>
      <c r="AF177" s="11"/>
      <c r="AG177" s="11"/>
      <c r="AH177" s="11"/>
      <c r="AJ177" s="32"/>
      <c r="AK177" s="32"/>
      <c r="AL177" s="32"/>
      <c r="AM177" s="32"/>
      <c r="AN177" s="32"/>
      <c r="AO177" s="32"/>
      <c r="AP177" s="32"/>
    </row>
    <row r="178" spans="1:42" ht="14.25" customHeight="1">
      <c r="A178" s="11"/>
      <c r="B178" s="11"/>
      <c r="C178" s="11"/>
      <c r="D178" s="11"/>
      <c r="E178" s="11"/>
      <c r="F178" s="11"/>
      <c r="G178" s="11"/>
      <c r="H178" s="11"/>
      <c r="I178" s="11"/>
      <c r="L178" s="32"/>
      <c r="M178" s="11"/>
      <c r="P178" s="11"/>
      <c r="Q178" s="11"/>
      <c r="R178" s="11"/>
      <c r="S178" s="11"/>
      <c r="T178" s="11"/>
      <c r="U178" s="11"/>
      <c r="V178" s="11"/>
      <c r="W178" s="11"/>
      <c r="Z178" s="11"/>
      <c r="AA178" s="11"/>
      <c r="AB178" s="11"/>
      <c r="AC178" s="11"/>
      <c r="AD178" s="11"/>
      <c r="AE178" s="11"/>
      <c r="AF178" s="11"/>
      <c r="AG178" s="11"/>
      <c r="AH178" s="11"/>
      <c r="AJ178" s="32"/>
      <c r="AK178" s="32"/>
      <c r="AL178" s="32"/>
      <c r="AM178" s="32"/>
      <c r="AN178" s="32"/>
      <c r="AO178" s="32"/>
      <c r="AP178" s="32"/>
    </row>
    <row r="179" spans="1:42" ht="14.25" customHeight="1">
      <c r="A179" s="11"/>
      <c r="B179" s="11"/>
      <c r="C179" s="11"/>
      <c r="D179" s="11"/>
      <c r="E179" s="11"/>
      <c r="F179" s="11"/>
      <c r="G179" s="11"/>
      <c r="H179" s="11"/>
      <c r="I179" s="11"/>
      <c r="L179" s="32"/>
      <c r="M179" s="11"/>
      <c r="P179" s="11"/>
      <c r="Q179" s="11"/>
      <c r="R179" s="11"/>
      <c r="S179" s="11"/>
      <c r="T179" s="11"/>
      <c r="U179" s="11"/>
      <c r="V179" s="11"/>
      <c r="W179" s="11"/>
      <c r="Z179" s="11"/>
      <c r="AA179" s="11"/>
      <c r="AB179" s="11"/>
      <c r="AC179" s="11"/>
      <c r="AD179" s="11"/>
      <c r="AE179" s="11"/>
      <c r="AF179" s="11"/>
      <c r="AG179" s="11"/>
      <c r="AH179" s="11"/>
      <c r="AJ179" s="32"/>
      <c r="AK179" s="32"/>
      <c r="AL179" s="32"/>
      <c r="AM179" s="32"/>
      <c r="AN179" s="32"/>
      <c r="AO179" s="32"/>
      <c r="AP179" s="32"/>
    </row>
    <row r="180" spans="1:42" ht="14.25" customHeight="1">
      <c r="A180" s="11"/>
      <c r="B180" s="11"/>
      <c r="C180" s="11"/>
      <c r="D180" s="11"/>
      <c r="E180" s="11"/>
      <c r="F180" s="11"/>
      <c r="G180" s="11"/>
      <c r="H180" s="11"/>
      <c r="I180" s="11"/>
      <c r="L180" s="32"/>
      <c r="M180" s="11"/>
      <c r="P180" s="11"/>
      <c r="Q180" s="11"/>
      <c r="R180" s="11"/>
      <c r="S180" s="11"/>
      <c r="T180" s="11"/>
      <c r="U180" s="11"/>
      <c r="V180" s="11"/>
      <c r="W180" s="11"/>
      <c r="Z180" s="11"/>
      <c r="AA180" s="11"/>
      <c r="AB180" s="11"/>
      <c r="AC180" s="11"/>
      <c r="AD180" s="11"/>
      <c r="AE180" s="11"/>
      <c r="AF180" s="11"/>
      <c r="AG180" s="11"/>
      <c r="AH180" s="11"/>
      <c r="AJ180" s="32"/>
      <c r="AK180" s="32"/>
      <c r="AL180" s="32"/>
      <c r="AM180" s="32"/>
      <c r="AN180" s="32"/>
      <c r="AO180" s="32"/>
      <c r="AP180" s="32"/>
    </row>
    <row r="181" spans="1:42" ht="14.25" customHeight="1">
      <c r="A181" s="11"/>
      <c r="B181" s="11"/>
      <c r="C181" s="11"/>
      <c r="D181" s="11"/>
      <c r="E181" s="11"/>
      <c r="F181" s="11"/>
      <c r="G181" s="11"/>
      <c r="H181" s="11"/>
      <c r="I181" s="11"/>
      <c r="L181" s="32"/>
      <c r="M181" s="11"/>
      <c r="P181" s="11"/>
      <c r="Q181" s="11"/>
      <c r="R181" s="11"/>
      <c r="S181" s="11"/>
      <c r="T181" s="11"/>
      <c r="U181" s="11"/>
      <c r="V181" s="11"/>
      <c r="W181" s="11"/>
      <c r="Z181" s="11"/>
      <c r="AA181" s="11"/>
      <c r="AB181" s="11"/>
      <c r="AC181" s="11"/>
      <c r="AD181" s="11"/>
      <c r="AE181" s="11"/>
      <c r="AF181" s="11"/>
      <c r="AG181" s="11"/>
      <c r="AH181" s="11"/>
      <c r="AJ181" s="32"/>
      <c r="AK181" s="32"/>
      <c r="AL181" s="32"/>
      <c r="AM181" s="32"/>
      <c r="AN181" s="32"/>
      <c r="AO181" s="32"/>
      <c r="AP181" s="32"/>
    </row>
    <row r="182" spans="1:42" ht="14.25" customHeight="1">
      <c r="A182" s="11"/>
      <c r="B182" s="11"/>
      <c r="C182" s="11"/>
      <c r="D182" s="11"/>
      <c r="E182" s="11"/>
      <c r="F182" s="11"/>
      <c r="G182" s="11"/>
      <c r="H182" s="11"/>
      <c r="I182" s="11"/>
      <c r="L182" s="32"/>
      <c r="M182" s="11"/>
      <c r="P182" s="11"/>
      <c r="Q182" s="11"/>
      <c r="R182" s="11"/>
      <c r="S182" s="11"/>
      <c r="T182" s="11"/>
      <c r="U182" s="11"/>
      <c r="V182" s="11"/>
      <c r="W182" s="11"/>
      <c r="Z182" s="11"/>
      <c r="AA182" s="11"/>
      <c r="AB182" s="11"/>
      <c r="AC182" s="11"/>
      <c r="AD182" s="11"/>
      <c r="AE182" s="11"/>
      <c r="AF182" s="11"/>
      <c r="AG182" s="11"/>
      <c r="AH182" s="11"/>
      <c r="AJ182" s="32"/>
      <c r="AK182" s="32"/>
      <c r="AL182" s="32"/>
      <c r="AM182" s="32"/>
      <c r="AN182" s="32"/>
      <c r="AO182" s="32"/>
      <c r="AP182" s="32"/>
    </row>
    <row r="183" spans="1:42" ht="14.25" customHeight="1">
      <c r="A183" s="11"/>
      <c r="B183" s="11"/>
      <c r="C183" s="11"/>
      <c r="D183" s="11"/>
      <c r="E183" s="11"/>
      <c r="F183" s="11"/>
      <c r="G183" s="11"/>
      <c r="H183" s="11"/>
      <c r="I183" s="11"/>
      <c r="L183" s="32"/>
      <c r="M183" s="11"/>
      <c r="P183" s="11"/>
      <c r="Q183" s="11"/>
      <c r="R183" s="11"/>
      <c r="S183" s="11"/>
      <c r="T183" s="11"/>
      <c r="U183" s="11"/>
      <c r="V183" s="11"/>
      <c r="W183" s="11"/>
      <c r="Z183" s="11"/>
      <c r="AA183" s="11"/>
      <c r="AB183" s="11"/>
      <c r="AC183" s="11"/>
      <c r="AD183" s="11"/>
      <c r="AE183" s="11"/>
      <c r="AF183" s="11"/>
      <c r="AG183" s="11"/>
      <c r="AH183" s="11"/>
      <c r="AJ183" s="32"/>
      <c r="AK183" s="32"/>
      <c r="AL183" s="32"/>
      <c r="AM183" s="32"/>
      <c r="AN183" s="32"/>
      <c r="AO183" s="32"/>
      <c r="AP183" s="32"/>
    </row>
    <row r="184" spans="1:42" ht="14.25" customHeight="1">
      <c r="A184" s="11"/>
      <c r="B184" s="11"/>
      <c r="C184" s="11"/>
      <c r="D184" s="11"/>
      <c r="E184" s="11"/>
      <c r="F184" s="11"/>
      <c r="G184" s="11"/>
      <c r="H184" s="11"/>
      <c r="I184" s="11"/>
      <c r="L184" s="32"/>
      <c r="M184" s="11"/>
      <c r="P184" s="11"/>
      <c r="Q184" s="11"/>
      <c r="R184" s="11"/>
      <c r="S184" s="11"/>
      <c r="T184" s="11"/>
      <c r="U184" s="11"/>
      <c r="V184" s="11"/>
      <c r="W184" s="11"/>
      <c r="Z184" s="11"/>
      <c r="AA184" s="11"/>
      <c r="AB184" s="11"/>
      <c r="AC184" s="11"/>
      <c r="AD184" s="11"/>
      <c r="AE184" s="11"/>
      <c r="AF184" s="11"/>
      <c r="AG184" s="11"/>
      <c r="AH184" s="11"/>
      <c r="AJ184" s="32"/>
      <c r="AK184" s="32"/>
      <c r="AL184" s="32"/>
      <c r="AM184" s="32"/>
      <c r="AN184" s="32"/>
      <c r="AO184" s="32"/>
      <c r="AP184" s="32"/>
    </row>
    <row r="185" spans="1:42" ht="14.25" customHeight="1">
      <c r="A185" s="11"/>
      <c r="B185" s="11"/>
      <c r="C185" s="11"/>
      <c r="D185" s="11"/>
      <c r="E185" s="11"/>
      <c r="F185" s="11"/>
      <c r="G185" s="11"/>
      <c r="H185" s="11"/>
      <c r="I185" s="11"/>
      <c r="L185" s="32"/>
      <c r="M185" s="11"/>
      <c r="P185" s="11"/>
      <c r="Q185" s="11"/>
      <c r="R185" s="11"/>
      <c r="S185" s="11"/>
      <c r="T185" s="11"/>
      <c r="U185" s="11"/>
      <c r="V185" s="11"/>
      <c r="W185" s="11"/>
      <c r="Z185" s="11"/>
      <c r="AA185" s="11"/>
      <c r="AB185" s="11"/>
      <c r="AC185" s="11"/>
      <c r="AD185" s="11"/>
      <c r="AE185" s="11"/>
      <c r="AF185" s="11"/>
      <c r="AG185" s="11"/>
      <c r="AH185" s="11"/>
      <c r="AJ185" s="32"/>
      <c r="AK185" s="32"/>
      <c r="AL185" s="32"/>
      <c r="AM185" s="32"/>
      <c r="AN185" s="32"/>
      <c r="AO185" s="32"/>
      <c r="AP185" s="32"/>
    </row>
    <row r="186" spans="1:42" ht="14.25" customHeight="1">
      <c r="A186" s="11"/>
      <c r="B186" s="11"/>
      <c r="C186" s="11"/>
      <c r="D186" s="11"/>
      <c r="E186" s="11"/>
      <c r="F186" s="11"/>
      <c r="G186" s="11"/>
      <c r="H186" s="11"/>
      <c r="I186" s="11"/>
      <c r="L186" s="32"/>
      <c r="M186" s="11"/>
      <c r="P186" s="11"/>
      <c r="Q186" s="11"/>
      <c r="R186" s="11"/>
      <c r="S186" s="11"/>
      <c r="T186" s="11"/>
      <c r="U186" s="11"/>
      <c r="V186" s="11"/>
      <c r="W186" s="11"/>
      <c r="Z186" s="11"/>
      <c r="AA186" s="11"/>
      <c r="AB186" s="11"/>
      <c r="AC186" s="11"/>
      <c r="AD186" s="11"/>
      <c r="AE186" s="11"/>
      <c r="AF186" s="11"/>
      <c r="AG186" s="11"/>
      <c r="AH186" s="11"/>
      <c r="AJ186" s="32"/>
      <c r="AK186" s="32"/>
      <c r="AL186" s="32"/>
      <c r="AM186" s="32"/>
      <c r="AN186" s="32"/>
      <c r="AO186" s="32"/>
      <c r="AP186" s="32"/>
    </row>
    <row r="187" spans="1:42" ht="14.25" customHeight="1">
      <c r="A187" s="11"/>
      <c r="B187" s="11"/>
      <c r="C187" s="11"/>
      <c r="D187" s="11"/>
      <c r="E187" s="11"/>
      <c r="F187" s="11"/>
      <c r="G187" s="11"/>
      <c r="H187" s="11"/>
      <c r="I187" s="11"/>
      <c r="L187" s="32"/>
      <c r="M187" s="11"/>
      <c r="P187" s="11"/>
      <c r="Q187" s="11"/>
      <c r="R187" s="11"/>
      <c r="S187" s="11"/>
      <c r="T187" s="11"/>
      <c r="U187" s="11"/>
      <c r="V187" s="11"/>
      <c r="W187" s="11"/>
      <c r="Z187" s="11"/>
      <c r="AA187" s="11"/>
      <c r="AB187" s="11"/>
      <c r="AC187" s="11"/>
      <c r="AD187" s="11"/>
      <c r="AE187" s="11"/>
      <c r="AF187" s="11"/>
      <c r="AG187" s="11"/>
      <c r="AH187" s="11"/>
      <c r="AJ187" s="32"/>
      <c r="AK187" s="32"/>
      <c r="AL187" s="32"/>
      <c r="AM187" s="32"/>
      <c r="AN187" s="32"/>
      <c r="AO187" s="32"/>
      <c r="AP187" s="32"/>
    </row>
    <row r="188" spans="1:42" ht="14.25" customHeight="1">
      <c r="A188" s="11"/>
      <c r="B188" s="11"/>
      <c r="C188" s="11"/>
      <c r="D188" s="11"/>
      <c r="E188" s="11"/>
      <c r="F188" s="11"/>
      <c r="G188" s="11"/>
      <c r="H188" s="11"/>
      <c r="I188" s="11"/>
      <c r="L188" s="32"/>
      <c r="M188" s="11"/>
      <c r="P188" s="11"/>
      <c r="Q188" s="11"/>
      <c r="R188" s="11"/>
      <c r="S188" s="11"/>
      <c r="T188" s="11"/>
      <c r="U188" s="11"/>
      <c r="V188" s="11"/>
      <c r="W188" s="11"/>
      <c r="Z188" s="11"/>
      <c r="AA188" s="11"/>
      <c r="AB188" s="11"/>
      <c r="AC188" s="11"/>
      <c r="AD188" s="11"/>
      <c r="AE188" s="11"/>
      <c r="AF188" s="11"/>
      <c r="AG188" s="11"/>
      <c r="AH188" s="11"/>
      <c r="AJ188" s="32"/>
      <c r="AK188" s="32"/>
      <c r="AL188" s="32"/>
      <c r="AM188" s="32"/>
      <c r="AN188" s="32"/>
      <c r="AO188" s="32"/>
      <c r="AP188" s="32"/>
    </row>
    <row r="189" spans="1:42" ht="14.25" customHeight="1">
      <c r="A189" s="11"/>
      <c r="B189" s="11"/>
      <c r="C189" s="11"/>
      <c r="D189" s="11"/>
      <c r="E189" s="11"/>
      <c r="F189" s="11"/>
      <c r="G189" s="11"/>
      <c r="H189" s="11"/>
      <c r="I189" s="11"/>
      <c r="L189" s="32"/>
      <c r="M189" s="11"/>
      <c r="P189" s="11"/>
      <c r="Q189" s="11"/>
      <c r="R189" s="11"/>
      <c r="S189" s="11"/>
      <c r="T189" s="11"/>
      <c r="U189" s="11"/>
      <c r="V189" s="11"/>
      <c r="W189" s="11"/>
      <c r="Z189" s="11"/>
      <c r="AA189" s="11"/>
      <c r="AB189" s="11"/>
      <c r="AC189" s="11"/>
      <c r="AD189" s="11"/>
      <c r="AE189" s="11"/>
      <c r="AF189" s="11"/>
      <c r="AG189" s="11"/>
      <c r="AH189" s="11"/>
      <c r="AJ189" s="32"/>
      <c r="AK189" s="32"/>
      <c r="AL189" s="32"/>
      <c r="AM189" s="32"/>
      <c r="AN189" s="32"/>
      <c r="AO189" s="32"/>
      <c r="AP189" s="32"/>
    </row>
    <row r="190" spans="1:42" ht="14.25" customHeight="1">
      <c r="A190" s="11"/>
      <c r="B190" s="11"/>
      <c r="C190" s="11"/>
      <c r="D190" s="11"/>
      <c r="E190" s="11"/>
      <c r="F190" s="11"/>
      <c r="G190" s="11"/>
      <c r="H190" s="11"/>
      <c r="I190" s="11"/>
      <c r="L190" s="32"/>
      <c r="M190" s="11"/>
      <c r="P190" s="11"/>
      <c r="Q190" s="11"/>
      <c r="R190" s="11"/>
      <c r="S190" s="11"/>
      <c r="T190" s="11"/>
      <c r="U190" s="11"/>
      <c r="V190" s="11"/>
      <c r="W190" s="11"/>
      <c r="Z190" s="11"/>
      <c r="AA190" s="11"/>
      <c r="AB190" s="11"/>
      <c r="AC190" s="11"/>
      <c r="AD190" s="11"/>
      <c r="AE190" s="11"/>
      <c r="AF190" s="11"/>
      <c r="AG190" s="11"/>
      <c r="AH190" s="11"/>
      <c r="AJ190" s="32"/>
      <c r="AK190" s="32"/>
      <c r="AL190" s="32"/>
      <c r="AM190" s="32"/>
      <c r="AN190" s="32"/>
      <c r="AO190" s="32"/>
      <c r="AP190" s="32"/>
    </row>
    <row r="191" spans="1:42" ht="14.25" customHeight="1">
      <c r="A191" s="11"/>
      <c r="B191" s="11"/>
      <c r="C191" s="11"/>
      <c r="D191" s="11"/>
      <c r="E191" s="11"/>
      <c r="F191" s="11"/>
      <c r="G191" s="11"/>
      <c r="H191" s="11"/>
      <c r="I191" s="11"/>
      <c r="L191" s="32"/>
      <c r="M191" s="11"/>
      <c r="P191" s="11"/>
      <c r="Q191" s="11"/>
      <c r="R191" s="11"/>
      <c r="S191" s="11"/>
      <c r="T191" s="11"/>
      <c r="U191" s="11"/>
      <c r="V191" s="11"/>
      <c r="W191" s="11"/>
      <c r="Z191" s="11"/>
      <c r="AA191" s="11"/>
      <c r="AB191" s="11"/>
      <c r="AC191" s="11"/>
      <c r="AD191" s="11"/>
      <c r="AE191" s="11"/>
      <c r="AF191" s="11"/>
      <c r="AG191" s="11"/>
      <c r="AH191" s="11"/>
      <c r="AJ191" s="32"/>
      <c r="AK191" s="32"/>
      <c r="AL191" s="32"/>
      <c r="AM191" s="32"/>
      <c r="AN191" s="32"/>
      <c r="AO191" s="32"/>
      <c r="AP191" s="32"/>
    </row>
    <row r="192" spans="1:42" ht="14.25" customHeight="1">
      <c r="A192" s="11"/>
      <c r="B192" s="11"/>
      <c r="C192" s="11"/>
      <c r="D192" s="11"/>
      <c r="E192" s="11"/>
      <c r="F192" s="11"/>
      <c r="G192" s="11"/>
      <c r="H192" s="11"/>
      <c r="I192" s="11"/>
      <c r="L192" s="32"/>
      <c r="M192" s="11"/>
      <c r="P192" s="11"/>
      <c r="Q192" s="11"/>
      <c r="R192" s="11"/>
      <c r="S192" s="11"/>
      <c r="T192" s="11"/>
      <c r="U192" s="11"/>
      <c r="V192" s="11"/>
      <c r="W192" s="11"/>
      <c r="Z192" s="11"/>
      <c r="AA192" s="11"/>
      <c r="AB192" s="11"/>
      <c r="AC192" s="11"/>
      <c r="AD192" s="11"/>
      <c r="AE192" s="11"/>
      <c r="AF192" s="11"/>
      <c r="AG192" s="11"/>
      <c r="AH192" s="11"/>
      <c r="AJ192" s="32"/>
      <c r="AK192" s="32"/>
      <c r="AL192" s="32"/>
      <c r="AM192" s="32"/>
      <c r="AN192" s="32"/>
      <c r="AO192" s="32"/>
      <c r="AP192" s="32"/>
    </row>
    <row r="193" spans="1:42" ht="14.25" customHeight="1">
      <c r="A193" s="11"/>
      <c r="B193" s="11"/>
      <c r="C193" s="11"/>
      <c r="D193" s="11"/>
      <c r="E193" s="11"/>
      <c r="F193" s="11"/>
      <c r="G193" s="11"/>
      <c r="H193" s="11"/>
      <c r="I193" s="11"/>
      <c r="L193" s="32"/>
      <c r="M193" s="11"/>
      <c r="P193" s="11"/>
      <c r="Q193" s="11"/>
      <c r="R193" s="11"/>
      <c r="S193" s="11"/>
      <c r="T193" s="11"/>
      <c r="U193" s="11"/>
      <c r="V193" s="11"/>
      <c r="W193" s="11"/>
      <c r="Z193" s="11"/>
      <c r="AA193" s="11"/>
      <c r="AB193" s="11"/>
      <c r="AC193" s="11"/>
      <c r="AD193" s="11"/>
      <c r="AE193" s="11"/>
      <c r="AF193" s="11"/>
      <c r="AG193" s="11"/>
      <c r="AH193" s="11"/>
      <c r="AJ193" s="32"/>
      <c r="AK193" s="32"/>
      <c r="AL193" s="32"/>
      <c r="AM193" s="32"/>
      <c r="AN193" s="32"/>
      <c r="AO193" s="32"/>
      <c r="AP193" s="32"/>
    </row>
    <row r="194" spans="1:42" ht="14.25" customHeight="1">
      <c r="A194" s="11"/>
      <c r="B194" s="11"/>
      <c r="C194" s="11"/>
      <c r="D194" s="11"/>
      <c r="E194" s="11"/>
      <c r="F194" s="11"/>
      <c r="G194" s="11"/>
      <c r="H194" s="11"/>
      <c r="I194" s="11"/>
      <c r="L194" s="32"/>
      <c r="M194" s="11"/>
      <c r="P194" s="11"/>
      <c r="Q194" s="11"/>
      <c r="R194" s="11"/>
      <c r="S194" s="11"/>
      <c r="T194" s="11"/>
      <c r="U194" s="11"/>
      <c r="V194" s="11"/>
      <c r="W194" s="11"/>
      <c r="Z194" s="11"/>
      <c r="AA194" s="11"/>
      <c r="AB194" s="11"/>
      <c r="AC194" s="11"/>
      <c r="AD194" s="11"/>
      <c r="AE194" s="11"/>
      <c r="AF194" s="11"/>
      <c r="AG194" s="11"/>
      <c r="AH194" s="11"/>
      <c r="AJ194" s="32"/>
      <c r="AK194" s="32"/>
      <c r="AL194" s="32"/>
      <c r="AM194" s="32"/>
      <c r="AN194" s="32"/>
      <c r="AO194" s="32"/>
      <c r="AP194" s="32"/>
    </row>
    <row r="195" spans="1:42" ht="14.25" customHeight="1">
      <c r="A195" s="11"/>
      <c r="B195" s="11"/>
      <c r="C195" s="11"/>
      <c r="D195" s="11"/>
      <c r="E195" s="11"/>
      <c r="F195" s="11"/>
      <c r="G195" s="11"/>
      <c r="H195" s="11"/>
      <c r="I195" s="11"/>
      <c r="L195" s="32"/>
      <c r="M195" s="11"/>
      <c r="P195" s="11"/>
      <c r="Q195" s="11"/>
      <c r="R195" s="11"/>
      <c r="S195" s="11"/>
      <c r="T195" s="11"/>
      <c r="U195" s="11"/>
      <c r="V195" s="11"/>
      <c r="W195" s="11"/>
      <c r="Z195" s="11"/>
      <c r="AA195" s="11"/>
      <c r="AB195" s="11"/>
      <c r="AC195" s="11"/>
      <c r="AD195" s="11"/>
      <c r="AE195" s="11"/>
      <c r="AJ195" s="32"/>
      <c r="AK195" s="32"/>
      <c r="AL195" s="32"/>
      <c r="AM195" s="32"/>
      <c r="AN195" s="32"/>
      <c r="AO195" s="32"/>
      <c r="AP195" s="32"/>
    </row>
    <row r="196" spans="1:42" ht="14.25" customHeight="1">
      <c r="A196" s="11"/>
      <c r="B196" s="11"/>
      <c r="C196" s="11"/>
      <c r="D196" s="11"/>
      <c r="E196" s="11"/>
      <c r="F196" s="11"/>
      <c r="G196" s="11"/>
      <c r="H196" s="11"/>
      <c r="I196" s="11"/>
      <c r="L196" s="32"/>
      <c r="M196" s="11"/>
      <c r="P196" s="11"/>
      <c r="Q196" s="11"/>
      <c r="R196" s="11"/>
      <c r="S196" s="11"/>
      <c r="T196" s="11"/>
      <c r="U196" s="11"/>
      <c r="V196" s="11"/>
      <c r="W196" s="11"/>
      <c r="Z196" s="11"/>
      <c r="AA196" s="11"/>
      <c r="AB196" s="11"/>
      <c r="AC196" s="11"/>
      <c r="AD196" s="11"/>
      <c r="AE196" s="11"/>
      <c r="AJ196" s="32"/>
      <c r="AK196" s="32"/>
      <c r="AL196" s="32"/>
      <c r="AM196" s="32"/>
      <c r="AN196" s="32"/>
      <c r="AO196" s="32"/>
      <c r="AP196" s="32"/>
    </row>
    <row r="197" spans="1:42" ht="14.25" customHeight="1">
      <c r="A197" s="11"/>
      <c r="B197" s="11"/>
      <c r="C197" s="11"/>
      <c r="D197" s="11"/>
      <c r="E197" s="11"/>
      <c r="F197" s="11"/>
      <c r="G197" s="11"/>
      <c r="H197" s="11"/>
      <c r="I197" s="11"/>
      <c r="L197" s="32"/>
      <c r="M197" s="11"/>
      <c r="P197" s="11"/>
      <c r="Q197" s="11"/>
      <c r="R197" s="11"/>
      <c r="S197" s="11"/>
      <c r="T197" s="11"/>
      <c r="U197" s="11"/>
      <c r="V197" s="11"/>
      <c r="W197" s="11"/>
      <c r="Z197" s="11"/>
      <c r="AA197" s="11"/>
      <c r="AB197" s="11"/>
      <c r="AC197" s="11"/>
      <c r="AD197" s="11"/>
      <c r="AE197" s="11"/>
      <c r="AJ197" s="32"/>
      <c r="AK197" s="32"/>
      <c r="AL197" s="32"/>
      <c r="AM197" s="32"/>
      <c r="AN197" s="32"/>
      <c r="AO197" s="32"/>
      <c r="AP197" s="32"/>
    </row>
    <row r="198" spans="1:42" ht="14.25" customHeight="1">
      <c r="A198" s="11"/>
      <c r="B198" s="11"/>
      <c r="C198" s="11"/>
      <c r="D198" s="11"/>
      <c r="E198" s="11"/>
      <c r="F198" s="11"/>
      <c r="G198" s="11"/>
      <c r="H198" s="11"/>
      <c r="I198" s="11"/>
      <c r="L198" s="32"/>
      <c r="M198" s="11"/>
      <c r="P198" s="11"/>
      <c r="Q198" s="11"/>
      <c r="R198" s="11"/>
      <c r="S198" s="11"/>
      <c r="T198" s="11"/>
      <c r="U198" s="11"/>
      <c r="V198" s="11"/>
      <c r="W198" s="11"/>
      <c r="Z198" s="11"/>
      <c r="AA198" s="11"/>
      <c r="AB198" s="11"/>
      <c r="AC198" s="11"/>
      <c r="AD198" s="11"/>
      <c r="AE198" s="11"/>
      <c r="AJ198" s="32"/>
      <c r="AK198" s="32"/>
      <c r="AL198" s="32"/>
      <c r="AM198" s="32"/>
      <c r="AN198" s="32"/>
      <c r="AO198" s="32"/>
      <c r="AP198" s="32"/>
    </row>
    <row r="199" spans="1:42" ht="14.25" customHeight="1">
      <c r="A199" s="11"/>
      <c r="B199" s="11"/>
      <c r="C199" s="11"/>
      <c r="D199" s="11"/>
      <c r="E199" s="11"/>
      <c r="F199" s="11"/>
      <c r="G199" s="11"/>
      <c r="H199" s="11"/>
      <c r="I199" s="11"/>
      <c r="L199" s="32"/>
      <c r="M199" s="11"/>
      <c r="P199" s="11"/>
      <c r="Q199" s="11"/>
      <c r="R199" s="11"/>
      <c r="S199" s="11"/>
      <c r="T199" s="11"/>
      <c r="U199" s="11"/>
      <c r="V199" s="11"/>
      <c r="W199" s="11"/>
      <c r="Z199" s="11"/>
      <c r="AA199" s="11"/>
      <c r="AB199" s="11"/>
      <c r="AC199" s="11"/>
      <c r="AD199" s="11"/>
      <c r="AE199" s="11"/>
      <c r="AJ199" s="32"/>
      <c r="AK199" s="32"/>
      <c r="AL199" s="32"/>
      <c r="AM199" s="32"/>
      <c r="AN199" s="32"/>
      <c r="AO199" s="32"/>
      <c r="AP199" s="32"/>
    </row>
    <row r="200" spans="1:42" ht="14.25" customHeight="1">
      <c r="A200" s="11"/>
      <c r="B200" s="11"/>
      <c r="C200" s="11"/>
      <c r="D200" s="11"/>
      <c r="E200" s="11"/>
      <c r="F200" s="11"/>
      <c r="G200" s="11"/>
      <c r="H200" s="11"/>
      <c r="I200" s="11"/>
      <c r="L200" s="32"/>
      <c r="M200" s="11"/>
      <c r="P200" s="11"/>
      <c r="Q200" s="11"/>
      <c r="R200" s="11"/>
      <c r="S200" s="11"/>
      <c r="T200" s="11"/>
      <c r="U200" s="11"/>
      <c r="V200" s="11"/>
      <c r="W200" s="11"/>
      <c r="Z200" s="11"/>
      <c r="AA200" s="11"/>
      <c r="AB200" s="11"/>
      <c r="AC200" s="11"/>
      <c r="AD200" s="11"/>
      <c r="AE200" s="11"/>
      <c r="AJ200" s="32"/>
      <c r="AK200" s="32"/>
      <c r="AL200" s="32"/>
      <c r="AM200" s="32"/>
      <c r="AN200" s="32"/>
      <c r="AO200" s="32"/>
      <c r="AP200" s="32"/>
    </row>
    <row r="201" spans="1:42" ht="14.25" customHeight="1">
      <c r="A201" s="11"/>
      <c r="B201" s="11"/>
      <c r="C201" s="11"/>
      <c r="D201" s="11"/>
      <c r="E201" s="11"/>
      <c r="F201" s="11"/>
      <c r="G201" s="11"/>
      <c r="H201" s="11"/>
      <c r="I201" s="11"/>
      <c r="L201" s="32"/>
      <c r="M201" s="11"/>
      <c r="P201" s="11"/>
      <c r="Q201" s="11"/>
      <c r="R201" s="11"/>
      <c r="S201" s="11"/>
      <c r="T201" s="11"/>
      <c r="U201" s="11"/>
      <c r="V201" s="11"/>
      <c r="W201" s="11"/>
      <c r="Z201" s="11"/>
      <c r="AA201" s="11"/>
      <c r="AB201" s="11"/>
      <c r="AC201" s="11"/>
      <c r="AD201" s="11"/>
      <c r="AE201" s="11"/>
      <c r="AJ201" s="32"/>
      <c r="AK201" s="32"/>
      <c r="AL201" s="32"/>
      <c r="AM201" s="32"/>
      <c r="AN201" s="32"/>
      <c r="AO201" s="32"/>
      <c r="AP201" s="32"/>
    </row>
    <row r="202" spans="1:42" ht="14.25" customHeight="1">
      <c r="A202" s="11"/>
      <c r="B202" s="11"/>
      <c r="C202" s="11"/>
      <c r="D202" s="11"/>
      <c r="E202" s="11"/>
      <c r="F202" s="11"/>
      <c r="G202" s="11"/>
      <c r="H202" s="11"/>
      <c r="I202" s="11"/>
      <c r="L202" s="32"/>
      <c r="M202" s="11"/>
      <c r="P202" s="11"/>
      <c r="Q202" s="11"/>
      <c r="R202" s="11"/>
      <c r="S202" s="11"/>
      <c r="T202" s="11"/>
      <c r="U202" s="11"/>
      <c r="V202" s="11"/>
      <c r="W202" s="11"/>
      <c r="Z202" s="11"/>
      <c r="AA202" s="11"/>
      <c r="AB202" s="11"/>
      <c r="AC202" s="11"/>
      <c r="AD202" s="11"/>
      <c r="AE202" s="11"/>
      <c r="AJ202" s="32"/>
      <c r="AK202" s="32"/>
      <c r="AL202" s="32"/>
      <c r="AM202" s="32"/>
      <c r="AN202" s="32"/>
      <c r="AO202" s="32"/>
      <c r="AP202" s="32"/>
    </row>
    <row r="203" spans="1:42" ht="14.25" customHeight="1">
      <c r="A203" s="11"/>
      <c r="B203" s="11"/>
      <c r="C203" s="11"/>
      <c r="D203" s="11"/>
      <c r="E203" s="11"/>
      <c r="F203" s="11"/>
      <c r="G203" s="11"/>
      <c r="H203" s="11"/>
      <c r="I203" s="11"/>
      <c r="L203" s="32"/>
      <c r="M203" s="11"/>
      <c r="P203" s="11"/>
      <c r="Q203" s="11"/>
      <c r="R203" s="11"/>
      <c r="S203" s="11"/>
      <c r="T203" s="11"/>
      <c r="U203" s="11"/>
      <c r="V203" s="11"/>
      <c r="W203" s="11"/>
      <c r="Z203" s="11"/>
      <c r="AA203" s="11"/>
      <c r="AB203" s="11"/>
      <c r="AC203" s="11"/>
      <c r="AD203" s="11"/>
      <c r="AE203" s="11"/>
      <c r="AJ203" s="32"/>
      <c r="AK203" s="32"/>
      <c r="AL203" s="32"/>
      <c r="AM203" s="32"/>
      <c r="AN203" s="32"/>
      <c r="AO203" s="32"/>
      <c r="AP203" s="32"/>
    </row>
    <row r="204" spans="1:42" ht="14.25" customHeight="1">
      <c r="A204" s="11"/>
      <c r="B204" s="11"/>
      <c r="C204" s="11"/>
      <c r="D204" s="11"/>
      <c r="E204" s="11"/>
      <c r="F204" s="11"/>
      <c r="G204" s="11"/>
      <c r="H204" s="11"/>
      <c r="I204" s="11"/>
      <c r="L204" s="32"/>
      <c r="M204" s="11"/>
      <c r="P204" s="11"/>
      <c r="Q204" s="11"/>
      <c r="R204" s="11"/>
      <c r="S204" s="11"/>
      <c r="T204" s="11"/>
      <c r="U204" s="11"/>
      <c r="V204" s="11"/>
      <c r="W204" s="11"/>
      <c r="Z204" s="11"/>
      <c r="AA204" s="11"/>
      <c r="AB204" s="11"/>
      <c r="AC204" s="11"/>
      <c r="AD204" s="11"/>
      <c r="AE204" s="11"/>
      <c r="AJ204" s="32"/>
      <c r="AK204" s="32"/>
      <c r="AL204" s="32"/>
      <c r="AM204" s="32"/>
      <c r="AN204" s="32"/>
      <c r="AO204" s="32"/>
      <c r="AP204" s="32"/>
    </row>
    <row r="205" spans="1:42" ht="14.25" customHeight="1">
      <c r="A205" s="11"/>
      <c r="B205" s="11"/>
      <c r="C205" s="11"/>
      <c r="D205" s="11"/>
      <c r="E205" s="11"/>
      <c r="F205" s="11"/>
      <c r="G205" s="11"/>
      <c r="H205" s="11"/>
      <c r="I205" s="11"/>
      <c r="L205" s="32"/>
      <c r="M205" s="11"/>
      <c r="P205" s="11"/>
      <c r="Q205" s="11"/>
      <c r="R205" s="11"/>
      <c r="S205" s="11"/>
      <c r="T205" s="11"/>
      <c r="U205" s="11"/>
      <c r="V205" s="11"/>
      <c r="W205" s="11"/>
      <c r="Z205" s="11"/>
      <c r="AA205" s="11"/>
      <c r="AB205" s="11"/>
      <c r="AC205" s="11"/>
      <c r="AD205" s="11"/>
      <c r="AE205" s="11"/>
      <c r="AJ205" s="32"/>
      <c r="AK205" s="32"/>
      <c r="AL205" s="32"/>
      <c r="AM205" s="32"/>
      <c r="AN205" s="32"/>
      <c r="AO205" s="32"/>
      <c r="AP205" s="32"/>
    </row>
    <row r="206" spans="1:42" ht="14.25" customHeight="1">
      <c r="A206" s="11"/>
      <c r="B206" s="11"/>
      <c r="C206" s="11"/>
      <c r="D206" s="11"/>
      <c r="E206" s="11"/>
      <c r="F206" s="11"/>
      <c r="G206" s="11"/>
      <c r="H206" s="11"/>
      <c r="I206" s="11"/>
      <c r="L206" s="32"/>
      <c r="M206" s="11"/>
      <c r="P206" s="11"/>
      <c r="Q206" s="11"/>
      <c r="R206" s="11"/>
      <c r="S206" s="11"/>
      <c r="T206" s="11"/>
      <c r="U206" s="11"/>
      <c r="V206" s="11"/>
      <c r="W206" s="11"/>
      <c r="Z206" s="11"/>
      <c r="AA206" s="11"/>
      <c r="AB206" s="11"/>
      <c r="AC206" s="11"/>
      <c r="AD206" s="11"/>
      <c r="AE206" s="11"/>
      <c r="AJ206" s="32"/>
      <c r="AK206" s="32"/>
      <c r="AL206" s="32"/>
      <c r="AM206" s="32"/>
      <c r="AN206" s="32"/>
      <c r="AO206" s="32"/>
      <c r="AP206" s="32"/>
    </row>
    <row r="207" spans="1:42" ht="14.25" customHeight="1">
      <c r="A207" s="11"/>
      <c r="B207" s="11"/>
      <c r="C207" s="11"/>
      <c r="D207" s="11"/>
      <c r="E207" s="11"/>
      <c r="F207" s="11"/>
      <c r="G207" s="11"/>
      <c r="H207" s="11"/>
      <c r="I207" s="11"/>
      <c r="L207" s="32"/>
      <c r="M207" s="11"/>
      <c r="P207" s="11"/>
      <c r="Q207" s="11"/>
      <c r="R207" s="11"/>
      <c r="S207" s="11"/>
      <c r="T207" s="11"/>
      <c r="U207" s="11"/>
      <c r="V207" s="11"/>
      <c r="W207" s="11"/>
      <c r="Z207" s="11"/>
      <c r="AA207" s="11"/>
      <c r="AB207" s="11"/>
      <c r="AC207" s="11"/>
      <c r="AD207" s="11"/>
      <c r="AE207" s="11"/>
      <c r="AJ207" s="32"/>
      <c r="AK207" s="32"/>
      <c r="AL207" s="32"/>
      <c r="AM207" s="32"/>
      <c r="AN207" s="32"/>
      <c r="AO207" s="32"/>
      <c r="AP207" s="32"/>
    </row>
    <row r="208" spans="1:42" ht="14.25" customHeight="1">
      <c r="A208" s="11"/>
      <c r="B208" s="11"/>
      <c r="C208" s="11"/>
      <c r="D208" s="11"/>
      <c r="E208" s="11"/>
      <c r="F208" s="11"/>
      <c r="G208" s="11"/>
      <c r="H208" s="11"/>
      <c r="I208" s="11"/>
      <c r="L208" s="32"/>
      <c r="M208" s="11"/>
      <c r="P208" s="11"/>
      <c r="Q208" s="11"/>
      <c r="R208" s="11"/>
      <c r="S208" s="11"/>
      <c r="T208" s="11"/>
      <c r="U208" s="11"/>
      <c r="V208" s="11"/>
      <c r="W208" s="11"/>
      <c r="Z208" s="11"/>
      <c r="AA208" s="11"/>
      <c r="AB208" s="11"/>
      <c r="AC208" s="11"/>
      <c r="AD208" s="11"/>
      <c r="AE208" s="11"/>
      <c r="AJ208" s="32"/>
      <c r="AK208" s="32"/>
      <c r="AL208" s="32"/>
      <c r="AM208" s="32"/>
      <c r="AN208" s="32"/>
      <c r="AO208" s="32"/>
      <c r="AP208" s="32"/>
    </row>
    <row r="209" spans="1:42" ht="14.25" customHeight="1">
      <c r="A209" s="11"/>
      <c r="B209" s="11"/>
      <c r="C209" s="11"/>
      <c r="D209" s="11"/>
      <c r="E209" s="11"/>
      <c r="F209" s="11"/>
      <c r="G209" s="11"/>
      <c r="H209" s="11"/>
      <c r="I209" s="11"/>
      <c r="L209" s="32"/>
      <c r="M209" s="11"/>
      <c r="P209" s="11"/>
      <c r="Q209" s="11"/>
      <c r="R209" s="11"/>
      <c r="S209" s="11"/>
      <c r="T209" s="11"/>
      <c r="U209" s="11"/>
      <c r="V209" s="11"/>
      <c r="W209" s="11"/>
      <c r="Z209" s="11"/>
      <c r="AA209" s="11"/>
      <c r="AB209" s="11"/>
      <c r="AC209" s="11"/>
      <c r="AD209" s="11"/>
      <c r="AE209" s="11"/>
      <c r="AJ209" s="32"/>
      <c r="AK209" s="32"/>
      <c r="AL209" s="32"/>
      <c r="AM209" s="32"/>
      <c r="AN209" s="32"/>
      <c r="AO209" s="32"/>
      <c r="AP209" s="32"/>
    </row>
    <row r="210" spans="1:42" ht="14.25" customHeight="1">
      <c r="A210" s="11"/>
      <c r="B210" s="11"/>
      <c r="C210" s="11"/>
      <c r="D210" s="11"/>
      <c r="E210" s="11"/>
      <c r="F210" s="11"/>
      <c r="G210" s="11"/>
      <c r="H210" s="11"/>
      <c r="I210" s="11"/>
      <c r="L210" s="32"/>
      <c r="M210" s="11"/>
      <c r="P210" s="11"/>
      <c r="Q210" s="11"/>
      <c r="R210" s="11"/>
      <c r="S210" s="11"/>
      <c r="T210" s="11"/>
      <c r="U210" s="11"/>
      <c r="V210" s="11"/>
      <c r="W210" s="11"/>
      <c r="Z210" s="11"/>
      <c r="AA210" s="11"/>
      <c r="AB210" s="11"/>
      <c r="AC210" s="11"/>
      <c r="AD210" s="11"/>
      <c r="AE210" s="11"/>
      <c r="AJ210" s="32"/>
      <c r="AK210" s="32"/>
      <c r="AL210" s="32"/>
      <c r="AM210" s="32"/>
      <c r="AN210" s="32"/>
      <c r="AO210" s="32"/>
      <c r="AP210" s="32"/>
    </row>
    <row r="211" spans="1:42" ht="14.25" customHeight="1">
      <c r="A211" s="11"/>
      <c r="B211" s="11"/>
      <c r="C211" s="11"/>
      <c r="D211" s="11"/>
      <c r="E211" s="11"/>
      <c r="F211" s="11"/>
      <c r="G211" s="11"/>
      <c r="H211" s="11"/>
      <c r="I211" s="11"/>
      <c r="L211" s="32"/>
      <c r="M211" s="11"/>
      <c r="P211" s="11"/>
      <c r="Q211" s="11"/>
      <c r="R211" s="11"/>
      <c r="S211" s="11"/>
      <c r="T211" s="11"/>
      <c r="U211" s="11"/>
      <c r="V211" s="11"/>
      <c r="W211" s="11"/>
      <c r="Z211" s="11"/>
      <c r="AA211" s="11"/>
      <c r="AB211" s="11"/>
      <c r="AC211" s="11"/>
      <c r="AD211" s="11"/>
      <c r="AE211" s="11"/>
      <c r="AJ211" s="32"/>
      <c r="AK211" s="32"/>
      <c r="AL211" s="32"/>
      <c r="AM211" s="32"/>
      <c r="AN211" s="32"/>
      <c r="AO211" s="32"/>
      <c r="AP211" s="32"/>
    </row>
    <row r="212" spans="1:42" ht="14.25" customHeight="1">
      <c r="A212" s="11"/>
      <c r="B212" s="11"/>
      <c r="C212" s="11"/>
      <c r="D212" s="11"/>
      <c r="E212" s="11"/>
      <c r="F212" s="11"/>
      <c r="G212" s="11"/>
      <c r="H212" s="11"/>
      <c r="I212" s="11"/>
      <c r="L212" s="32"/>
      <c r="M212" s="11"/>
      <c r="P212" s="11"/>
      <c r="Q212" s="11"/>
      <c r="R212" s="11"/>
      <c r="S212" s="11"/>
      <c r="T212" s="11"/>
      <c r="U212" s="11"/>
      <c r="V212" s="11"/>
      <c r="W212" s="11"/>
      <c r="Z212" s="11"/>
      <c r="AA212" s="11"/>
      <c r="AB212" s="11"/>
      <c r="AC212" s="11"/>
      <c r="AD212" s="11"/>
      <c r="AE212" s="11"/>
      <c r="AJ212" s="32"/>
      <c r="AK212" s="32"/>
      <c r="AL212" s="32"/>
      <c r="AM212" s="32"/>
      <c r="AN212" s="32"/>
      <c r="AO212" s="32"/>
      <c r="AP212" s="32"/>
    </row>
    <row r="213" spans="1:42" ht="14.25" customHeight="1">
      <c r="A213" s="11"/>
      <c r="B213" s="11"/>
      <c r="C213" s="11"/>
      <c r="D213" s="11"/>
      <c r="E213" s="11"/>
      <c r="F213" s="11"/>
      <c r="G213" s="11"/>
      <c r="H213" s="11"/>
      <c r="I213" s="11"/>
      <c r="L213" s="32"/>
      <c r="M213" s="11"/>
      <c r="P213" s="11"/>
      <c r="Q213" s="11"/>
      <c r="R213" s="11"/>
      <c r="S213" s="11"/>
      <c r="T213" s="11"/>
      <c r="U213" s="11"/>
      <c r="V213" s="11"/>
      <c r="W213" s="11"/>
      <c r="Z213" s="11"/>
      <c r="AA213" s="11"/>
      <c r="AB213" s="11"/>
      <c r="AC213" s="11"/>
      <c r="AD213" s="11"/>
      <c r="AE213" s="11"/>
      <c r="AJ213" s="32"/>
      <c r="AK213" s="32"/>
      <c r="AL213" s="32"/>
      <c r="AM213" s="32"/>
      <c r="AN213" s="32"/>
      <c r="AO213" s="32"/>
      <c r="AP213" s="32"/>
    </row>
    <row r="214" spans="1:42" ht="14.25" customHeight="1">
      <c r="A214" s="11"/>
      <c r="B214" s="11"/>
      <c r="C214" s="11"/>
      <c r="D214" s="11"/>
      <c r="E214" s="11"/>
      <c r="F214" s="11"/>
      <c r="G214" s="11"/>
      <c r="H214" s="11"/>
      <c r="I214" s="11"/>
      <c r="L214" s="32"/>
      <c r="M214" s="11"/>
      <c r="P214" s="11"/>
      <c r="Q214" s="11"/>
      <c r="R214" s="11"/>
      <c r="S214" s="11"/>
      <c r="T214" s="11"/>
      <c r="U214" s="11"/>
      <c r="V214" s="11"/>
      <c r="W214" s="11"/>
      <c r="Z214" s="11"/>
      <c r="AA214" s="11"/>
      <c r="AB214" s="11"/>
      <c r="AC214" s="11"/>
      <c r="AD214" s="11"/>
      <c r="AE214" s="11"/>
      <c r="AJ214" s="32"/>
      <c r="AK214" s="32"/>
      <c r="AL214" s="32"/>
      <c r="AM214" s="32"/>
      <c r="AN214" s="32"/>
      <c r="AO214" s="32"/>
      <c r="AP214" s="32"/>
    </row>
    <row r="215" spans="1:42" ht="14.25" customHeight="1">
      <c r="A215" s="11"/>
      <c r="B215" s="11"/>
      <c r="C215" s="11"/>
      <c r="D215" s="11"/>
      <c r="E215" s="11"/>
      <c r="F215" s="11"/>
      <c r="G215" s="11"/>
      <c r="H215" s="11"/>
      <c r="I215" s="11"/>
      <c r="L215" s="32"/>
      <c r="M215" s="11"/>
      <c r="P215" s="11"/>
      <c r="Q215" s="11"/>
      <c r="R215" s="11"/>
      <c r="S215" s="11"/>
      <c r="T215" s="11"/>
      <c r="U215" s="11"/>
      <c r="V215" s="11"/>
      <c r="W215" s="11"/>
      <c r="Z215" s="11"/>
      <c r="AA215" s="11"/>
      <c r="AB215" s="11"/>
      <c r="AC215" s="11"/>
      <c r="AD215" s="11"/>
      <c r="AE215" s="11"/>
      <c r="AJ215" s="32"/>
      <c r="AK215" s="32"/>
      <c r="AL215" s="32"/>
      <c r="AM215" s="32"/>
      <c r="AN215" s="32"/>
      <c r="AO215" s="32"/>
      <c r="AP215" s="32"/>
    </row>
    <row r="216" spans="1:42" ht="14.25" customHeight="1">
      <c r="A216" s="11"/>
      <c r="B216" s="11"/>
      <c r="C216" s="11"/>
      <c r="D216" s="11"/>
      <c r="E216" s="11"/>
      <c r="F216" s="11"/>
      <c r="G216" s="11"/>
      <c r="H216" s="11"/>
      <c r="I216" s="11"/>
      <c r="L216" s="32"/>
      <c r="M216" s="11"/>
      <c r="P216" s="11"/>
      <c r="Q216" s="11"/>
      <c r="R216" s="11"/>
      <c r="S216" s="11"/>
      <c r="T216" s="11"/>
      <c r="U216" s="11"/>
      <c r="V216" s="11"/>
      <c r="W216" s="11"/>
      <c r="Z216" s="11"/>
      <c r="AA216" s="11"/>
      <c r="AB216" s="11"/>
      <c r="AC216" s="11"/>
      <c r="AD216" s="11"/>
      <c r="AE216" s="11"/>
      <c r="AJ216" s="32"/>
      <c r="AK216" s="32"/>
      <c r="AL216" s="32"/>
      <c r="AM216" s="32"/>
      <c r="AN216" s="32"/>
      <c r="AO216" s="32"/>
      <c r="AP216" s="32"/>
    </row>
    <row r="217" spans="1:42" ht="14.25" customHeight="1">
      <c r="A217" s="11"/>
      <c r="B217" s="11"/>
      <c r="C217" s="11"/>
      <c r="D217" s="11"/>
      <c r="E217" s="11"/>
      <c r="F217" s="11"/>
      <c r="G217" s="11"/>
      <c r="H217" s="11"/>
      <c r="I217" s="11"/>
      <c r="L217" s="32"/>
      <c r="M217" s="11"/>
      <c r="P217" s="11"/>
      <c r="Q217" s="11"/>
      <c r="R217" s="11"/>
      <c r="S217" s="11"/>
      <c r="T217" s="11"/>
      <c r="U217" s="11"/>
      <c r="V217" s="11"/>
      <c r="W217" s="11"/>
      <c r="Z217" s="11"/>
      <c r="AA217" s="11"/>
      <c r="AB217" s="11"/>
      <c r="AC217" s="11"/>
      <c r="AD217" s="11"/>
      <c r="AE217" s="11"/>
      <c r="AJ217" s="32"/>
      <c r="AK217" s="32"/>
      <c r="AL217" s="32"/>
      <c r="AM217" s="32"/>
      <c r="AN217" s="32"/>
      <c r="AO217" s="32"/>
      <c r="AP217" s="32"/>
    </row>
    <row r="218" spans="1:42" ht="14.25" customHeight="1">
      <c r="A218" s="11"/>
      <c r="B218" s="11"/>
      <c r="C218" s="11"/>
      <c r="D218" s="11"/>
      <c r="E218" s="11"/>
      <c r="F218" s="11"/>
      <c r="G218" s="11"/>
      <c r="H218" s="11"/>
      <c r="I218" s="11"/>
      <c r="L218" s="32"/>
      <c r="M218" s="11"/>
      <c r="P218" s="11"/>
      <c r="Q218" s="11"/>
      <c r="R218" s="11"/>
      <c r="S218" s="11"/>
      <c r="T218" s="11"/>
      <c r="U218" s="11"/>
      <c r="V218" s="11"/>
      <c r="W218" s="11"/>
      <c r="Z218" s="11"/>
      <c r="AA218" s="11"/>
      <c r="AB218" s="11"/>
      <c r="AC218" s="11"/>
      <c r="AD218" s="11"/>
      <c r="AE218" s="11"/>
      <c r="AJ218" s="32"/>
      <c r="AK218" s="32"/>
      <c r="AL218" s="32"/>
      <c r="AM218" s="32"/>
      <c r="AN218" s="32"/>
      <c r="AO218" s="32"/>
      <c r="AP218" s="32"/>
    </row>
    <row r="219" spans="1:42" ht="14.25" customHeight="1">
      <c r="A219" s="11"/>
      <c r="B219" s="11"/>
      <c r="C219" s="11"/>
      <c r="D219" s="11"/>
      <c r="E219" s="11"/>
      <c r="F219" s="11"/>
      <c r="G219" s="11"/>
      <c r="H219" s="11"/>
      <c r="I219" s="11"/>
      <c r="L219" s="32"/>
      <c r="M219" s="11"/>
      <c r="P219" s="11"/>
      <c r="Q219" s="11"/>
      <c r="R219" s="11"/>
      <c r="S219" s="11"/>
      <c r="T219" s="11"/>
      <c r="U219" s="11"/>
      <c r="V219" s="11"/>
      <c r="W219" s="11"/>
      <c r="Z219" s="11"/>
      <c r="AA219" s="11"/>
      <c r="AB219" s="11"/>
      <c r="AC219" s="11"/>
      <c r="AD219" s="11"/>
      <c r="AE219" s="11"/>
      <c r="AJ219" s="32"/>
      <c r="AK219" s="32"/>
      <c r="AL219" s="32"/>
      <c r="AM219" s="32"/>
      <c r="AN219" s="32"/>
      <c r="AO219" s="32"/>
      <c r="AP219" s="32"/>
    </row>
    <row r="220" spans="1:42" ht="14.25" customHeight="1">
      <c r="A220" s="11"/>
      <c r="B220" s="11"/>
      <c r="C220" s="11"/>
      <c r="D220" s="11"/>
      <c r="E220" s="11"/>
      <c r="F220" s="11"/>
      <c r="G220" s="11"/>
      <c r="H220" s="11"/>
      <c r="I220" s="11"/>
      <c r="L220" s="32"/>
      <c r="M220" s="11"/>
      <c r="P220" s="11"/>
      <c r="Q220" s="11"/>
      <c r="R220" s="11"/>
      <c r="S220" s="11"/>
      <c r="T220" s="11"/>
      <c r="U220" s="11"/>
      <c r="V220" s="11"/>
      <c r="W220" s="11"/>
      <c r="Z220" s="11"/>
      <c r="AA220" s="11"/>
      <c r="AB220" s="11"/>
      <c r="AC220" s="11"/>
      <c r="AD220" s="11"/>
      <c r="AE220" s="11"/>
      <c r="AJ220" s="32"/>
      <c r="AK220" s="32"/>
      <c r="AL220" s="32"/>
      <c r="AM220" s="32"/>
      <c r="AN220" s="32"/>
      <c r="AO220" s="32"/>
      <c r="AP220" s="32"/>
    </row>
    <row r="221" spans="1:42" ht="14.25" customHeight="1">
      <c r="A221" s="11"/>
      <c r="B221" s="11"/>
      <c r="C221" s="11"/>
      <c r="D221" s="11"/>
      <c r="E221" s="11"/>
      <c r="F221" s="11"/>
      <c r="G221" s="11"/>
      <c r="H221" s="11"/>
      <c r="I221" s="11"/>
      <c r="L221" s="32"/>
      <c r="M221" s="11"/>
      <c r="P221" s="11"/>
      <c r="Q221" s="11"/>
      <c r="R221" s="11"/>
      <c r="S221" s="11"/>
      <c r="T221" s="11"/>
      <c r="U221" s="11"/>
      <c r="V221" s="11"/>
      <c r="W221" s="11"/>
      <c r="Z221" s="11"/>
      <c r="AA221" s="11"/>
      <c r="AB221" s="11"/>
      <c r="AC221" s="11"/>
      <c r="AD221" s="11"/>
      <c r="AE221" s="11"/>
      <c r="AJ221" s="32"/>
      <c r="AK221" s="32"/>
      <c r="AL221" s="32"/>
      <c r="AM221" s="32"/>
      <c r="AN221" s="32"/>
      <c r="AO221" s="32"/>
      <c r="AP221" s="32"/>
    </row>
    <row r="222" spans="1:42" ht="14.25" customHeight="1">
      <c r="A222" s="11"/>
      <c r="B222" s="11"/>
      <c r="C222" s="11"/>
      <c r="D222" s="11"/>
      <c r="E222" s="11"/>
      <c r="F222" s="11"/>
      <c r="G222" s="11"/>
      <c r="H222" s="11"/>
      <c r="I222" s="11"/>
      <c r="L222" s="32"/>
      <c r="M222" s="11"/>
      <c r="P222" s="11"/>
      <c r="Q222" s="11"/>
      <c r="R222" s="11"/>
      <c r="S222" s="11"/>
      <c r="T222" s="11"/>
      <c r="U222" s="11"/>
      <c r="V222" s="11"/>
      <c r="W222" s="11"/>
      <c r="Z222" s="11"/>
      <c r="AA222" s="11"/>
      <c r="AB222" s="11"/>
      <c r="AC222" s="11"/>
      <c r="AD222" s="11"/>
      <c r="AE222" s="11"/>
      <c r="AJ222" s="32"/>
      <c r="AK222" s="32"/>
      <c r="AL222" s="32"/>
      <c r="AM222" s="32"/>
      <c r="AN222" s="32"/>
      <c r="AO222" s="32"/>
      <c r="AP222" s="32"/>
    </row>
    <row r="223" spans="1:42" ht="14.25" customHeight="1">
      <c r="A223" s="11"/>
      <c r="B223" s="11"/>
      <c r="C223" s="11"/>
      <c r="D223" s="11"/>
      <c r="E223" s="11"/>
      <c r="F223" s="11"/>
      <c r="G223" s="11"/>
      <c r="H223" s="11"/>
      <c r="I223" s="11"/>
      <c r="L223" s="32"/>
      <c r="M223" s="11"/>
      <c r="P223" s="11"/>
      <c r="Q223" s="11"/>
      <c r="R223" s="11"/>
      <c r="S223" s="11"/>
      <c r="T223" s="11"/>
      <c r="U223" s="11"/>
      <c r="V223" s="11"/>
      <c r="W223" s="11"/>
      <c r="Z223" s="11"/>
      <c r="AA223" s="11"/>
      <c r="AB223" s="11"/>
      <c r="AC223" s="11"/>
      <c r="AD223" s="11"/>
      <c r="AE223" s="11"/>
      <c r="AJ223" s="32"/>
      <c r="AK223" s="32"/>
      <c r="AL223" s="32"/>
      <c r="AM223" s="32"/>
      <c r="AN223" s="32"/>
      <c r="AO223" s="32"/>
      <c r="AP223" s="32"/>
    </row>
    <row r="224" spans="1:42" ht="14.25" customHeight="1">
      <c r="A224" s="11"/>
      <c r="B224" s="11"/>
      <c r="C224" s="11"/>
      <c r="D224" s="11"/>
      <c r="E224" s="11"/>
      <c r="F224" s="11"/>
      <c r="G224" s="11"/>
      <c r="H224" s="11"/>
      <c r="I224" s="11"/>
      <c r="L224" s="32"/>
      <c r="M224" s="11"/>
      <c r="P224" s="11"/>
      <c r="Q224" s="11"/>
      <c r="R224" s="11"/>
      <c r="S224" s="11"/>
      <c r="T224" s="11"/>
      <c r="U224" s="11"/>
      <c r="V224" s="11"/>
      <c r="W224" s="11"/>
      <c r="Z224" s="11"/>
      <c r="AA224" s="11"/>
      <c r="AB224" s="11"/>
      <c r="AC224" s="11"/>
      <c r="AD224" s="11"/>
      <c r="AE224" s="11"/>
      <c r="AJ224" s="32"/>
      <c r="AK224" s="32"/>
      <c r="AL224" s="32"/>
      <c r="AM224" s="32"/>
      <c r="AN224" s="32"/>
      <c r="AO224" s="32"/>
      <c r="AP224" s="32"/>
    </row>
    <row r="225" spans="1:42" ht="14.25" customHeight="1">
      <c r="A225" s="11"/>
      <c r="B225" s="11"/>
      <c r="C225" s="11"/>
      <c r="D225" s="11"/>
      <c r="E225" s="11"/>
      <c r="F225" s="11"/>
      <c r="G225" s="11"/>
      <c r="H225" s="11"/>
      <c r="I225" s="11"/>
      <c r="L225" s="32"/>
      <c r="M225" s="11"/>
      <c r="P225" s="11"/>
      <c r="Q225" s="11"/>
      <c r="R225" s="11"/>
      <c r="S225" s="11"/>
      <c r="T225" s="11"/>
      <c r="U225" s="11"/>
      <c r="V225" s="11"/>
      <c r="W225" s="11"/>
      <c r="Z225" s="11"/>
      <c r="AA225" s="11"/>
      <c r="AB225" s="11"/>
      <c r="AC225" s="11"/>
      <c r="AD225" s="11"/>
      <c r="AE225" s="11"/>
      <c r="AJ225" s="32"/>
      <c r="AK225" s="32"/>
      <c r="AL225" s="32"/>
      <c r="AM225" s="32"/>
      <c r="AN225" s="32"/>
      <c r="AO225" s="32"/>
      <c r="AP225" s="32"/>
    </row>
    <row r="226" spans="1:42" ht="14.25" customHeight="1">
      <c r="A226" s="11"/>
      <c r="B226" s="11"/>
      <c r="C226" s="11"/>
      <c r="D226" s="11"/>
      <c r="E226" s="11"/>
      <c r="F226" s="11"/>
      <c r="G226" s="11"/>
      <c r="H226" s="11"/>
      <c r="I226" s="11"/>
      <c r="L226" s="32"/>
      <c r="M226" s="11"/>
      <c r="P226" s="11"/>
      <c r="Q226" s="11"/>
      <c r="R226" s="11"/>
      <c r="S226" s="11"/>
      <c r="T226" s="11"/>
      <c r="U226" s="11"/>
      <c r="V226" s="11"/>
      <c r="W226" s="11"/>
      <c r="Z226" s="11"/>
      <c r="AA226" s="11"/>
      <c r="AB226" s="11"/>
      <c r="AC226" s="11"/>
      <c r="AD226" s="11"/>
      <c r="AE226" s="11"/>
      <c r="AJ226" s="32"/>
      <c r="AK226" s="32"/>
      <c r="AL226" s="32"/>
      <c r="AM226" s="32"/>
      <c r="AN226" s="32"/>
      <c r="AO226" s="32"/>
      <c r="AP226" s="32"/>
    </row>
    <row r="227" spans="1:42" ht="14.25" customHeight="1">
      <c r="A227" s="11"/>
      <c r="B227" s="11"/>
      <c r="C227" s="11"/>
      <c r="D227" s="11"/>
      <c r="E227" s="11"/>
      <c r="F227" s="11"/>
      <c r="G227" s="11"/>
      <c r="H227" s="11"/>
      <c r="I227" s="11"/>
      <c r="L227" s="32"/>
      <c r="M227" s="11"/>
      <c r="P227" s="11"/>
      <c r="Q227" s="11"/>
      <c r="R227" s="11"/>
      <c r="S227" s="11"/>
      <c r="T227" s="11"/>
      <c r="U227" s="11"/>
      <c r="V227" s="11"/>
      <c r="W227" s="11"/>
      <c r="Z227" s="11"/>
      <c r="AA227" s="11"/>
      <c r="AB227" s="11"/>
      <c r="AC227" s="11"/>
      <c r="AD227" s="11"/>
      <c r="AE227" s="11"/>
      <c r="AJ227" s="32"/>
      <c r="AK227" s="32"/>
      <c r="AL227" s="32"/>
      <c r="AM227" s="32"/>
      <c r="AN227" s="32"/>
      <c r="AO227" s="32"/>
      <c r="AP227" s="32"/>
    </row>
    <row r="228" spans="1:42" ht="14.25" customHeight="1">
      <c r="A228" s="11"/>
      <c r="B228" s="11"/>
      <c r="C228" s="11"/>
      <c r="D228" s="11"/>
      <c r="E228" s="11"/>
      <c r="F228" s="11"/>
      <c r="G228" s="11"/>
      <c r="H228" s="11"/>
      <c r="I228" s="11"/>
      <c r="L228" s="32"/>
      <c r="M228" s="11"/>
      <c r="P228" s="11"/>
      <c r="Q228" s="11"/>
      <c r="R228" s="11"/>
      <c r="S228" s="11"/>
      <c r="T228" s="11"/>
      <c r="U228" s="11"/>
      <c r="V228" s="11"/>
      <c r="W228" s="11"/>
      <c r="Z228" s="11"/>
      <c r="AA228" s="11"/>
      <c r="AB228" s="11"/>
      <c r="AC228" s="11"/>
      <c r="AD228" s="11"/>
      <c r="AE228" s="11"/>
      <c r="AJ228" s="32"/>
      <c r="AK228" s="32"/>
      <c r="AL228" s="32"/>
      <c r="AM228" s="32"/>
      <c r="AN228" s="32"/>
      <c r="AO228" s="32"/>
      <c r="AP228" s="32"/>
    </row>
    <row r="229" spans="1:42" ht="14.25" customHeight="1">
      <c r="A229" s="11"/>
      <c r="B229" s="11"/>
      <c r="C229" s="11"/>
      <c r="D229" s="11"/>
      <c r="E229" s="11"/>
      <c r="F229" s="11"/>
      <c r="G229" s="11"/>
      <c r="H229" s="11"/>
      <c r="I229" s="11"/>
      <c r="L229" s="32"/>
      <c r="M229" s="11"/>
      <c r="P229" s="11"/>
      <c r="Q229" s="11"/>
      <c r="R229" s="11"/>
      <c r="S229" s="11"/>
      <c r="T229" s="11"/>
      <c r="U229" s="11"/>
      <c r="V229" s="11"/>
      <c r="W229" s="11"/>
      <c r="Z229" s="11"/>
      <c r="AA229" s="11"/>
      <c r="AB229" s="11"/>
      <c r="AC229" s="11"/>
      <c r="AD229" s="11"/>
      <c r="AE229" s="11"/>
      <c r="AJ229" s="32"/>
      <c r="AK229" s="32"/>
      <c r="AL229" s="32"/>
      <c r="AM229" s="32"/>
      <c r="AN229" s="32"/>
      <c r="AO229" s="32"/>
      <c r="AP229" s="32"/>
    </row>
    <row r="230" spans="1:42" ht="14.25" customHeight="1">
      <c r="A230" s="11"/>
      <c r="B230" s="11"/>
      <c r="C230" s="11"/>
      <c r="D230" s="11"/>
      <c r="E230" s="11"/>
      <c r="F230" s="11"/>
      <c r="G230" s="11"/>
      <c r="H230" s="11"/>
      <c r="I230" s="11"/>
      <c r="L230" s="32"/>
      <c r="M230" s="11"/>
      <c r="P230" s="11"/>
      <c r="Q230" s="11"/>
      <c r="R230" s="11"/>
      <c r="S230" s="11"/>
      <c r="T230" s="11"/>
      <c r="U230" s="11"/>
      <c r="V230" s="11"/>
      <c r="W230" s="11"/>
      <c r="Z230" s="11"/>
      <c r="AA230" s="11"/>
      <c r="AB230" s="11"/>
      <c r="AC230" s="11"/>
      <c r="AD230" s="11"/>
      <c r="AE230" s="11"/>
      <c r="AJ230" s="32"/>
      <c r="AK230" s="32"/>
      <c r="AL230" s="32"/>
      <c r="AM230" s="32"/>
      <c r="AN230" s="32"/>
      <c r="AO230" s="32"/>
      <c r="AP230" s="32"/>
    </row>
    <row r="231" spans="1:42" ht="14.25" customHeight="1">
      <c r="A231" s="11"/>
      <c r="B231" s="11"/>
      <c r="C231" s="11"/>
      <c r="D231" s="11"/>
      <c r="E231" s="11"/>
      <c r="F231" s="11"/>
      <c r="G231" s="11"/>
      <c r="H231" s="11"/>
      <c r="I231" s="11"/>
      <c r="L231" s="32"/>
      <c r="M231" s="11"/>
      <c r="P231" s="11"/>
      <c r="Q231" s="11"/>
      <c r="R231" s="11"/>
      <c r="S231" s="11"/>
      <c r="T231" s="11"/>
      <c r="U231" s="11"/>
      <c r="V231" s="11"/>
      <c r="W231" s="11"/>
      <c r="Z231" s="11"/>
      <c r="AA231" s="11"/>
      <c r="AB231" s="11"/>
      <c r="AC231" s="11"/>
      <c r="AD231" s="11"/>
      <c r="AE231" s="11"/>
      <c r="AJ231" s="32"/>
      <c r="AK231" s="32"/>
      <c r="AL231" s="32"/>
      <c r="AM231" s="32"/>
      <c r="AN231" s="32"/>
      <c r="AO231" s="32"/>
      <c r="AP231" s="32"/>
    </row>
    <row r="232" spans="1:42" ht="14.25" customHeight="1">
      <c r="A232" s="11"/>
      <c r="B232" s="11"/>
      <c r="C232" s="11"/>
      <c r="D232" s="11"/>
      <c r="E232" s="11"/>
      <c r="F232" s="11"/>
      <c r="G232" s="11"/>
      <c r="H232" s="11"/>
      <c r="I232" s="11"/>
      <c r="L232" s="32"/>
      <c r="M232" s="11"/>
      <c r="P232" s="11"/>
      <c r="Q232" s="11"/>
      <c r="R232" s="11"/>
      <c r="S232" s="11"/>
      <c r="T232" s="11"/>
      <c r="U232" s="11"/>
      <c r="V232" s="11"/>
      <c r="W232" s="11"/>
      <c r="Z232" s="11"/>
      <c r="AA232" s="11"/>
      <c r="AB232" s="11"/>
      <c r="AC232" s="11"/>
      <c r="AD232" s="11"/>
      <c r="AE232" s="11"/>
      <c r="AJ232" s="32"/>
      <c r="AK232" s="32"/>
      <c r="AL232" s="32"/>
      <c r="AM232" s="32"/>
      <c r="AN232" s="32"/>
      <c r="AO232" s="32"/>
      <c r="AP232" s="32"/>
    </row>
    <row r="233" spans="1:42" ht="14.25" customHeight="1">
      <c r="A233" s="11"/>
      <c r="B233" s="11"/>
      <c r="C233" s="11"/>
      <c r="D233" s="11"/>
      <c r="E233" s="11"/>
      <c r="F233" s="11"/>
      <c r="G233" s="11"/>
      <c r="H233" s="11"/>
      <c r="I233" s="11"/>
      <c r="L233" s="32"/>
      <c r="M233" s="11"/>
      <c r="P233" s="11"/>
      <c r="Q233" s="11"/>
      <c r="R233" s="11"/>
      <c r="S233" s="11"/>
      <c r="T233" s="11"/>
      <c r="U233" s="11"/>
      <c r="V233" s="11"/>
      <c r="W233" s="11"/>
      <c r="Z233" s="11"/>
      <c r="AA233" s="11"/>
      <c r="AB233" s="11"/>
      <c r="AC233" s="11"/>
      <c r="AD233" s="11"/>
      <c r="AE233" s="11"/>
      <c r="AJ233" s="32"/>
      <c r="AK233" s="32"/>
      <c r="AL233" s="32"/>
      <c r="AM233" s="32"/>
      <c r="AN233" s="32"/>
      <c r="AO233" s="32"/>
      <c r="AP233" s="32"/>
    </row>
    <row r="234" spans="1:42" ht="14.25" customHeight="1">
      <c r="A234" s="11"/>
      <c r="B234" s="11"/>
      <c r="C234" s="11"/>
      <c r="D234" s="11"/>
      <c r="E234" s="11"/>
      <c r="F234" s="11"/>
      <c r="G234" s="11"/>
      <c r="H234" s="11"/>
      <c r="I234" s="11"/>
      <c r="L234" s="32"/>
      <c r="M234" s="11"/>
      <c r="P234" s="11"/>
      <c r="Q234" s="11"/>
      <c r="R234" s="11"/>
      <c r="S234" s="11"/>
      <c r="T234" s="11"/>
      <c r="U234" s="11"/>
      <c r="V234" s="11"/>
      <c r="W234" s="11"/>
      <c r="Z234" s="11"/>
      <c r="AA234" s="11"/>
      <c r="AB234" s="11"/>
      <c r="AC234" s="11"/>
      <c r="AD234" s="11"/>
      <c r="AE234" s="11"/>
      <c r="AJ234" s="32"/>
      <c r="AK234" s="32"/>
      <c r="AL234" s="32"/>
      <c r="AM234" s="32"/>
      <c r="AN234" s="32"/>
      <c r="AO234" s="32"/>
      <c r="AP234" s="32"/>
    </row>
    <row r="235" spans="1:42" ht="14.25" customHeight="1">
      <c r="A235" s="11"/>
      <c r="B235" s="11"/>
      <c r="C235" s="11"/>
      <c r="D235" s="11"/>
      <c r="E235" s="11"/>
      <c r="F235" s="11"/>
      <c r="G235" s="11"/>
      <c r="H235" s="11"/>
      <c r="I235" s="11"/>
      <c r="L235" s="32"/>
      <c r="M235" s="11"/>
      <c r="P235" s="11"/>
      <c r="Q235" s="11"/>
      <c r="R235" s="11"/>
      <c r="S235" s="11"/>
      <c r="T235" s="11"/>
      <c r="U235" s="11"/>
      <c r="V235" s="11"/>
      <c r="W235" s="11"/>
      <c r="Z235" s="11"/>
      <c r="AA235" s="11"/>
      <c r="AB235" s="11"/>
      <c r="AC235" s="11"/>
      <c r="AD235" s="11"/>
      <c r="AE235" s="11"/>
      <c r="AJ235" s="32"/>
      <c r="AK235" s="32"/>
      <c r="AL235" s="32"/>
      <c r="AM235" s="32"/>
      <c r="AN235" s="32"/>
      <c r="AO235" s="32"/>
      <c r="AP235" s="32"/>
    </row>
    <row r="236" spans="1:42" ht="14.25" customHeight="1">
      <c r="A236" s="11"/>
      <c r="B236" s="11"/>
      <c r="C236" s="11"/>
      <c r="D236" s="11"/>
      <c r="E236" s="11"/>
      <c r="F236" s="11"/>
      <c r="G236" s="11"/>
      <c r="H236" s="11"/>
      <c r="I236" s="11"/>
      <c r="L236" s="32"/>
      <c r="M236" s="11"/>
      <c r="P236" s="11"/>
      <c r="Q236" s="11"/>
      <c r="R236" s="11"/>
      <c r="S236" s="11"/>
      <c r="T236" s="11"/>
      <c r="U236" s="11"/>
      <c r="V236" s="11"/>
      <c r="W236" s="11"/>
      <c r="Z236" s="11"/>
      <c r="AA236" s="11"/>
      <c r="AB236" s="11"/>
      <c r="AC236" s="11"/>
      <c r="AD236" s="11"/>
      <c r="AE236" s="11"/>
      <c r="AJ236" s="32"/>
      <c r="AK236" s="32"/>
      <c r="AL236" s="32"/>
      <c r="AM236" s="32"/>
      <c r="AN236" s="32"/>
      <c r="AO236" s="32"/>
      <c r="AP236" s="32"/>
    </row>
    <row r="237" spans="1:42" ht="14.25" customHeight="1">
      <c r="A237" s="11"/>
      <c r="B237" s="11"/>
      <c r="C237" s="11"/>
      <c r="D237" s="11"/>
      <c r="E237" s="11"/>
      <c r="F237" s="11"/>
      <c r="G237" s="11"/>
      <c r="H237" s="11"/>
      <c r="I237" s="11"/>
      <c r="L237" s="32"/>
      <c r="M237" s="11"/>
      <c r="P237" s="11"/>
      <c r="Q237" s="11"/>
      <c r="R237" s="11"/>
      <c r="S237" s="11"/>
      <c r="T237" s="11"/>
      <c r="U237" s="11"/>
      <c r="V237" s="11"/>
      <c r="W237" s="11"/>
      <c r="Z237" s="11"/>
      <c r="AA237" s="11"/>
      <c r="AB237" s="11"/>
      <c r="AC237" s="11"/>
      <c r="AD237" s="11"/>
      <c r="AE237" s="11"/>
      <c r="AJ237" s="32"/>
      <c r="AK237" s="32"/>
      <c r="AL237" s="32"/>
      <c r="AM237" s="32"/>
      <c r="AN237" s="32"/>
      <c r="AO237" s="32"/>
      <c r="AP237" s="32"/>
    </row>
    <row r="238" spans="1:42" ht="14.25" customHeight="1">
      <c r="A238" s="11"/>
      <c r="B238" s="11"/>
      <c r="C238" s="11"/>
      <c r="D238" s="11"/>
      <c r="E238" s="11"/>
      <c r="F238" s="11"/>
      <c r="G238" s="11"/>
      <c r="H238" s="11"/>
      <c r="I238" s="11"/>
      <c r="L238" s="32"/>
      <c r="M238" s="11"/>
      <c r="P238" s="11"/>
      <c r="Q238" s="11"/>
      <c r="R238" s="11"/>
      <c r="S238" s="11"/>
      <c r="T238" s="11"/>
      <c r="U238" s="11"/>
      <c r="V238" s="11"/>
      <c r="W238" s="11"/>
      <c r="Z238" s="11"/>
      <c r="AA238" s="11"/>
      <c r="AB238" s="11"/>
      <c r="AC238" s="11"/>
      <c r="AD238" s="11"/>
      <c r="AE238" s="11"/>
      <c r="AJ238" s="32"/>
      <c r="AK238" s="32"/>
      <c r="AL238" s="32"/>
      <c r="AM238" s="32"/>
      <c r="AN238" s="32"/>
      <c r="AO238" s="32"/>
      <c r="AP238" s="32"/>
    </row>
    <row r="239" spans="1:42" ht="14.25" customHeight="1">
      <c r="A239" s="11"/>
      <c r="B239" s="11"/>
      <c r="C239" s="11"/>
      <c r="D239" s="11"/>
      <c r="E239" s="11"/>
      <c r="F239" s="11"/>
      <c r="G239" s="11"/>
      <c r="H239" s="11"/>
      <c r="I239" s="11"/>
      <c r="L239" s="32"/>
      <c r="M239" s="11"/>
      <c r="P239" s="11"/>
      <c r="Q239" s="11"/>
      <c r="R239" s="11"/>
      <c r="S239" s="11"/>
      <c r="T239" s="11"/>
      <c r="U239" s="11"/>
      <c r="V239" s="11"/>
      <c r="W239" s="11"/>
      <c r="Z239" s="11"/>
      <c r="AA239" s="11"/>
      <c r="AB239" s="11"/>
      <c r="AC239" s="11"/>
      <c r="AD239" s="11"/>
      <c r="AE239" s="11"/>
      <c r="AJ239" s="32"/>
      <c r="AK239" s="32"/>
      <c r="AL239" s="32"/>
      <c r="AM239" s="32"/>
      <c r="AN239" s="32"/>
      <c r="AO239" s="32"/>
      <c r="AP239" s="32"/>
    </row>
    <row r="240" spans="1:42" ht="14.25" customHeight="1">
      <c r="A240" s="11"/>
      <c r="B240" s="11"/>
      <c r="C240" s="11"/>
      <c r="D240" s="11"/>
      <c r="E240" s="11"/>
      <c r="F240" s="11"/>
      <c r="G240" s="11"/>
      <c r="H240" s="11"/>
      <c r="I240" s="11"/>
      <c r="L240" s="32"/>
      <c r="M240" s="11"/>
      <c r="P240" s="11"/>
      <c r="Q240" s="11"/>
      <c r="R240" s="11"/>
      <c r="S240" s="11"/>
      <c r="T240" s="11"/>
      <c r="U240" s="11"/>
      <c r="V240" s="11"/>
      <c r="W240" s="11"/>
      <c r="Z240" s="11"/>
      <c r="AA240" s="11"/>
      <c r="AB240" s="11"/>
      <c r="AC240" s="11"/>
      <c r="AD240" s="11"/>
      <c r="AE240" s="11"/>
      <c r="AJ240" s="32"/>
      <c r="AK240" s="32"/>
      <c r="AL240" s="32"/>
      <c r="AM240" s="32"/>
      <c r="AN240" s="32"/>
      <c r="AO240" s="32"/>
      <c r="AP240" s="32"/>
    </row>
    <row r="241" spans="1:42" ht="14.25" customHeight="1">
      <c r="A241" s="11"/>
      <c r="B241" s="11"/>
      <c r="C241" s="11"/>
      <c r="D241" s="11"/>
      <c r="E241" s="11"/>
      <c r="F241" s="11"/>
      <c r="G241" s="11"/>
      <c r="H241" s="11"/>
      <c r="I241" s="11"/>
      <c r="L241" s="32"/>
      <c r="M241" s="11"/>
      <c r="P241" s="11"/>
      <c r="Q241" s="11"/>
      <c r="R241" s="11"/>
      <c r="S241" s="11"/>
      <c r="T241" s="11"/>
      <c r="U241" s="11"/>
      <c r="V241" s="11"/>
      <c r="W241" s="11"/>
      <c r="Z241" s="11"/>
      <c r="AA241" s="11"/>
      <c r="AB241" s="11"/>
      <c r="AC241" s="11"/>
      <c r="AD241" s="11"/>
      <c r="AE241" s="11"/>
      <c r="AJ241" s="32"/>
      <c r="AK241" s="32"/>
      <c r="AL241" s="32"/>
      <c r="AM241" s="32"/>
      <c r="AN241" s="32"/>
      <c r="AO241" s="32"/>
      <c r="AP241" s="32"/>
    </row>
    <row r="242" spans="1:42" ht="14.25" customHeight="1">
      <c r="A242" s="11"/>
      <c r="B242" s="11"/>
      <c r="C242" s="11"/>
      <c r="D242" s="11"/>
      <c r="E242" s="11"/>
      <c r="F242" s="11"/>
      <c r="G242" s="11"/>
      <c r="H242" s="11"/>
      <c r="I242" s="11"/>
      <c r="L242" s="32"/>
      <c r="M242" s="11"/>
      <c r="P242" s="11"/>
      <c r="Q242" s="11"/>
      <c r="R242" s="11"/>
      <c r="S242" s="11"/>
      <c r="T242" s="11"/>
      <c r="U242" s="11"/>
      <c r="V242" s="11"/>
      <c r="W242" s="11"/>
      <c r="Z242" s="11"/>
      <c r="AA242" s="11"/>
      <c r="AB242" s="11"/>
      <c r="AC242" s="11"/>
      <c r="AD242" s="11"/>
      <c r="AE242" s="11"/>
      <c r="AJ242" s="32"/>
      <c r="AK242" s="32"/>
      <c r="AL242" s="32"/>
      <c r="AM242" s="32"/>
      <c r="AN242" s="32"/>
      <c r="AO242" s="32"/>
      <c r="AP242" s="32"/>
    </row>
    <row r="243" spans="1:42" ht="14.25" customHeight="1">
      <c r="A243" s="11"/>
      <c r="B243" s="11"/>
      <c r="C243" s="11"/>
      <c r="D243" s="11"/>
      <c r="E243" s="11"/>
      <c r="F243" s="11"/>
      <c r="G243" s="11"/>
      <c r="H243" s="11"/>
      <c r="I243" s="11"/>
      <c r="L243" s="32"/>
      <c r="M243" s="11"/>
      <c r="P243" s="11"/>
      <c r="Q243" s="11"/>
      <c r="R243" s="11"/>
      <c r="S243" s="11"/>
      <c r="T243" s="11"/>
      <c r="U243" s="11"/>
      <c r="V243" s="11"/>
      <c r="W243" s="11"/>
      <c r="Z243" s="11"/>
      <c r="AA243" s="11"/>
      <c r="AB243" s="11"/>
      <c r="AC243" s="11"/>
      <c r="AD243" s="11"/>
      <c r="AE243" s="11"/>
      <c r="AJ243" s="32"/>
      <c r="AK243" s="32"/>
      <c r="AL243" s="32"/>
      <c r="AM243" s="32"/>
      <c r="AN243" s="32"/>
      <c r="AO243" s="32"/>
      <c r="AP243" s="32"/>
    </row>
    <row r="244" spans="1:42" ht="14.25" customHeight="1">
      <c r="A244" s="11"/>
      <c r="B244" s="11"/>
      <c r="C244" s="11"/>
      <c r="D244" s="11"/>
      <c r="E244" s="11"/>
      <c r="F244" s="11"/>
      <c r="G244" s="11"/>
      <c r="H244" s="11"/>
      <c r="I244" s="11"/>
      <c r="L244" s="32"/>
      <c r="M244" s="11"/>
      <c r="P244" s="11"/>
      <c r="Q244" s="11"/>
      <c r="R244" s="11"/>
      <c r="S244" s="11"/>
      <c r="T244" s="11"/>
      <c r="U244" s="11"/>
      <c r="V244" s="11"/>
      <c r="W244" s="11"/>
      <c r="Z244" s="11"/>
      <c r="AA244" s="11"/>
      <c r="AB244" s="11"/>
      <c r="AC244" s="11"/>
      <c r="AD244" s="11"/>
      <c r="AE244" s="11"/>
      <c r="AJ244" s="32"/>
      <c r="AK244" s="32"/>
      <c r="AL244" s="32"/>
      <c r="AM244" s="32"/>
      <c r="AN244" s="32"/>
      <c r="AO244" s="32"/>
      <c r="AP244" s="32"/>
    </row>
    <row r="245" spans="1:42" ht="14.25" customHeight="1">
      <c r="A245" s="11"/>
      <c r="B245" s="11"/>
      <c r="C245" s="11"/>
      <c r="D245" s="11"/>
      <c r="E245" s="11"/>
      <c r="F245" s="11"/>
      <c r="G245" s="11"/>
      <c r="H245" s="11"/>
      <c r="I245" s="11"/>
      <c r="L245" s="32"/>
      <c r="M245" s="11"/>
      <c r="P245" s="11"/>
      <c r="Q245" s="11"/>
      <c r="R245" s="11"/>
      <c r="S245" s="11"/>
      <c r="T245" s="11"/>
      <c r="U245" s="11"/>
      <c r="V245" s="11"/>
      <c r="W245" s="11"/>
      <c r="Z245" s="11"/>
      <c r="AA245" s="11"/>
      <c r="AB245" s="11"/>
      <c r="AC245" s="11"/>
      <c r="AD245" s="11"/>
      <c r="AE245" s="11"/>
      <c r="AJ245" s="32"/>
      <c r="AK245" s="32"/>
      <c r="AL245" s="32"/>
      <c r="AM245" s="32"/>
      <c r="AN245" s="32"/>
      <c r="AO245" s="32"/>
      <c r="AP245" s="32"/>
    </row>
    <row r="246" spans="1:42" ht="14.25" customHeight="1">
      <c r="A246" s="11"/>
      <c r="B246" s="11"/>
      <c r="C246" s="11"/>
      <c r="D246" s="11"/>
      <c r="E246" s="11"/>
      <c r="F246" s="11"/>
      <c r="G246" s="11"/>
      <c r="H246" s="11"/>
      <c r="I246" s="11"/>
      <c r="L246" s="32"/>
      <c r="M246" s="11"/>
      <c r="P246" s="11"/>
      <c r="Q246" s="11"/>
      <c r="R246" s="11"/>
      <c r="S246" s="11"/>
      <c r="T246" s="11"/>
      <c r="U246" s="11"/>
      <c r="V246" s="11"/>
      <c r="W246" s="11"/>
      <c r="Z246" s="11"/>
      <c r="AA246" s="11"/>
      <c r="AB246" s="11"/>
      <c r="AC246" s="11"/>
      <c r="AD246" s="11"/>
      <c r="AE246" s="11"/>
      <c r="AJ246" s="32"/>
      <c r="AK246" s="32"/>
      <c r="AL246" s="32"/>
      <c r="AM246" s="32"/>
      <c r="AN246" s="32"/>
      <c r="AO246" s="32"/>
      <c r="AP246" s="32"/>
    </row>
    <row r="247" spans="1:42" ht="14.25" customHeight="1">
      <c r="A247" s="11"/>
      <c r="B247" s="11"/>
      <c r="C247" s="11"/>
      <c r="D247" s="11"/>
      <c r="E247" s="11"/>
      <c r="F247" s="11"/>
      <c r="G247" s="11"/>
      <c r="H247" s="11"/>
      <c r="I247" s="11"/>
      <c r="L247" s="32"/>
      <c r="M247" s="11"/>
      <c r="P247" s="11"/>
      <c r="Q247" s="11"/>
      <c r="R247" s="11"/>
      <c r="S247" s="11"/>
      <c r="T247" s="11"/>
      <c r="U247" s="11"/>
      <c r="V247" s="11"/>
      <c r="W247" s="11"/>
      <c r="Z247" s="11"/>
      <c r="AA247" s="11"/>
      <c r="AB247" s="11"/>
      <c r="AC247" s="11"/>
      <c r="AD247" s="11"/>
      <c r="AE247" s="11"/>
      <c r="AJ247" s="32"/>
      <c r="AK247" s="32"/>
      <c r="AL247" s="32"/>
      <c r="AM247" s="32"/>
      <c r="AN247" s="32"/>
      <c r="AO247" s="32"/>
      <c r="AP247" s="32"/>
    </row>
    <row r="248" spans="1:42" ht="14.25" customHeight="1">
      <c r="A248" s="11"/>
      <c r="B248" s="11"/>
      <c r="C248" s="11"/>
      <c r="D248" s="11"/>
      <c r="E248" s="11"/>
      <c r="F248" s="11"/>
      <c r="G248" s="11"/>
      <c r="H248" s="11"/>
      <c r="I248" s="11"/>
      <c r="L248" s="32"/>
      <c r="M248" s="11"/>
      <c r="P248" s="11"/>
      <c r="Q248" s="11"/>
      <c r="R248" s="11"/>
      <c r="S248" s="11"/>
      <c r="T248" s="11"/>
      <c r="U248" s="11"/>
      <c r="V248" s="11"/>
      <c r="W248" s="11"/>
      <c r="Z248" s="11"/>
      <c r="AA248" s="11"/>
      <c r="AB248" s="11"/>
      <c r="AC248" s="11"/>
      <c r="AD248" s="11"/>
      <c r="AE248" s="11"/>
      <c r="AJ248" s="32"/>
      <c r="AK248" s="32"/>
      <c r="AL248" s="32"/>
      <c r="AM248" s="32"/>
      <c r="AN248" s="32"/>
      <c r="AO248" s="32"/>
      <c r="AP248" s="32"/>
    </row>
    <row r="249" spans="1:42" ht="14.25" customHeight="1">
      <c r="A249" s="11"/>
      <c r="B249" s="11"/>
      <c r="C249" s="11"/>
      <c r="D249" s="11"/>
      <c r="E249" s="11"/>
      <c r="F249" s="11"/>
      <c r="G249" s="11"/>
      <c r="H249" s="11"/>
      <c r="I249" s="11"/>
      <c r="L249" s="32"/>
      <c r="M249" s="11"/>
      <c r="P249" s="11"/>
      <c r="Q249" s="11"/>
      <c r="R249" s="11"/>
      <c r="S249" s="11"/>
      <c r="T249" s="11"/>
      <c r="U249" s="11"/>
      <c r="V249" s="11"/>
      <c r="W249" s="11"/>
      <c r="Z249" s="11"/>
      <c r="AA249" s="11"/>
      <c r="AB249" s="11"/>
      <c r="AC249" s="11"/>
      <c r="AD249" s="11"/>
      <c r="AE249" s="11"/>
      <c r="AJ249" s="32"/>
      <c r="AK249" s="32"/>
      <c r="AL249" s="32"/>
      <c r="AM249" s="32"/>
      <c r="AN249" s="32"/>
      <c r="AO249" s="32"/>
      <c r="AP249" s="32"/>
    </row>
    <row r="250" spans="1:42" ht="14.25" customHeight="1">
      <c r="A250" s="11"/>
      <c r="B250" s="11"/>
      <c r="C250" s="11"/>
      <c r="D250" s="11"/>
      <c r="E250" s="11"/>
      <c r="F250" s="11"/>
      <c r="G250" s="11"/>
      <c r="H250" s="11"/>
      <c r="I250" s="11"/>
      <c r="L250" s="32"/>
      <c r="M250" s="11"/>
      <c r="P250" s="11"/>
      <c r="Q250" s="11"/>
      <c r="R250" s="11"/>
      <c r="S250" s="11"/>
      <c r="T250" s="11"/>
      <c r="U250" s="11"/>
      <c r="V250" s="11"/>
      <c r="W250" s="11"/>
      <c r="Z250" s="11"/>
      <c r="AA250" s="11"/>
      <c r="AB250" s="11"/>
      <c r="AC250" s="11"/>
      <c r="AD250" s="11"/>
      <c r="AE250" s="11"/>
      <c r="AJ250" s="32"/>
      <c r="AK250" s="32"/>
      <c r="AL250" s="32"/>
      <c r="AM250" s="32"/>
      <c r="AN250" s="32"/>
      <c r="AO250" s="32"/>
      <c r="AP250" s="32"/>
    </row>
    <row r="251" spans="1:42" ht="14.25" customHeight="1">
      <c r="A251" s="11"/>
      <c r="B251" s="11"/>
      <c r="C251" s="11"/>
      <c r="D251" s="11"/>
      <c r="E251" s="11"/>
      <c r="F251" s="11"/>
      <c r="G251" s="11"/>
      <c r="H251" s="11"/>
      <c r="I251" s="11"/>
      <c r="L251" s="32"/>
      <c r="M251" s="11"/>
      <c r="P251" s="11"/>
      <c r="Q251" s="11"/>
      <c r="R251" s="11"/>
      <c r="S251" s="11"/>
      <c r="T251" s="11"/>
      <c r="U251" s="11"/>
      <c r="V251" s="11"/>
      <c r="W251" s="11"/>
      <c r="Z251" s="11"/>
      <c r="AA251" s="11"/>
      <c r="AB251" s="11"/>
      <c r="AC251" s="11"/>
      <c r="AD251" s="11"/>
      <c r="AE251" s="11"/>
      <c r="AJ251" s="32"/>
      <c r="AK251" s="32"/>
      <c r="AL251" s="32"/>
      <c r="AM251" s="32"/>
      <c r="AN251" s="32"/>
      <c r="AO251" s="32"/>
      <c r="AP251" s="32"/>
    </row>
    <row r="252" spans="1:42" ht="14.25" customHeight="1">
      <c r="A252" s="11"/>
      <c r="B252" s="11"/>
      <c r="C252" s="11"/>
      <c r="D252" s="11"/>
      <c r="E252" s="11"/>
      <c r="F252" s="11"/>
      <c r="G252" s="11"/>
      <c r="H252" s="11"/>
      <c r="I252" s="11"/>
      <c r="L252" s="32"/>
      <c r="M252" s="11"/>
      <c r="P252" s="11"/>
      <c r="Q252" s="11"/>
      <c r="R252" s="11"/>
      <c r="S252" s="11"/>
      <c r="T252" s="11"/>
      <c r="U252" s="11"/>
      <c r="V252" s="11"/>
      <c r="W252" s="11"/>
      <c r="Z252" s="11"/>
      <c r="AA252" s="11"/>
      <c r="AB252" s="11"/>
      <c r="AC252" s="11"/>
      <c r="AD252" s="11"/>
      <c r="AE252" s="11"/>
      <c r="AJ252" s="32"/>
      <c r="AK252" s="32"/>
      <c r="AL252" s="32"/>
      <c r="AM252" s="32"/>
      <c r="AN252" s="32"/>
      <c r="AO252" s="32"/>
      <c r="AP252" s="32"/>
    </row>
    <row r="253" spans="1:42" ht="14.25" customHeight="1">
      <c r="A253" s="11"/>
      <c r="B253" s="11"/>
      <c r="C253" s="11"/>
      <c r="D253" s="11"/>
      <c r="E253" s="11"/>
      <c r="F253" s="11"/>
      <c r="G253" s="11"/>
      <c r="H253" s="11"/>
      <c r="I253" s="11"/>
      <c r="L253" s="32"/>
      <c r="M253" s="11"/>
      <c r="P253" s="11"/>
      <c r="Q253" s="11"/>
      <c r="R253" s="11"/>
      <c r="S253" s="11"/>
      <c r="T253" s="11"/>
      <c r="U253" s="11"/>
      <c r="V253" s="11"/>
      <c r="W253" s="11"/>
      <c r="Z253" s="11"/>
      <c r="AA253" s="11"/>
      <c r="AB253" s="11"/>
      <c r="AC253" s="11"/>
      <c r="AD253" s="11"/>
      <c r="AE253" s="11"/>
      <c r="AJ253" s="32"/>
      <c r="AK253" s="32"/>
      <c r="AL253" s="32"/>
      <c r="AM253" s="32"/>
      <c r="AN253" s="32"/>
      <c r="AO253" s="32"/>
      <c r="AP253" s="32"/>
    </row>
    <row r="254" spans="1:42" ht="14.25" customHeight="1">
      <c r="A254" s="11"/>
      <c r="B254" s="11"/>
      <c r="C254" s="11"/>
      <c r="D254" s="11"/>
      <c r="E254" s="11"/>
      <c r="F254" s="11"/>
      <c r="G254" s="11"/>
      <c r="H254" s="11"/>
      <c r="I254" s="11"/>
      <c r="L254" s="32"/>
      <c r="M254" s="11"/>
      <c r="P254" s="11"/>
      <c r="Q254" s="11"/>
      <c r="R254" s="11"/>
      <c r="S254" s="11"/>
      <c r="T254" s="11"/>
      <c r="U254" s="11"/>
      <c r="V254" s="11"/>
      <c r="W254" s="11"/>
      <c r="Z254" s="11"/>
      <c r="AA254" s="11"/>
      <c r="AB254" s="11"/>
      <c r="AC254" s="11"/>
      <c r="AD254" s="11"/>
      <c r="AE254" s="11"/>
      <c r="AJ254" s="32"/>
      <c r="AK254" s="32"/>
      <c r="AL254" s="32"/>
      <c r="AM254" s="32"/>
      <c r="AN254" s="32"/>
      <c r="AO254" s="32"/>
      <c r="AP254" s="32"/>
    </row>
    <row r="255" spans="1:42" ht="14.25" customHeight="1">
      <c r="A255" s="11"/>
      <c r="B255" s="11"/>
      <c r="C255" s="11"/>
      <c r="D255" s="11"/>
      <c r="E255" s="11"/>
      <c r="F255" s="11"/>
      <c r="G255" s="11"/>
      <c r="H255" s="11"/>
      <c r="I255" s="11"/>
      <c r="L255" s="32"/>
      <c r="M255" s="11"/>
      <c r="P255" s="11"/>
      <c r="Q255" s="11"/>
      <c r="R255" s="11"/>
      <c r="S255" s="11"/>
      <c r="T255" s="11"/>
      <c r="U255" s="11"/>
      <c r="V255" s="11"/>
      <c r="W255" s="11"/>
      <c r="Z255" s="11"/>
      <c r="AA255" s="11"/>
      <c r="AB255" s="11"/>
      <c r="AC255" s="11"/>
      <c r="AD255" s="11"/>
      <c r="AE255" s="11"/>
      <c r="AJ255" s="32"/>
      <c r="AK255" s="32"/>
      <c r="AL255" s="32"/>
      <c r="AM255" s="32"/>
      <c r="AN255" s="32"/>
      <c r="AO255" s="32"/>
      <c r="AP255" s="32"/>
    </row>
    <row r="256" spans="1:42" ht="14.25" customHeight="1">
      <c r="A256" s="11"/>
      <c r="B256" s="11"/>
      <c r="C256" s="11"/>
      <c r="D256" s="11"/>
      <c r="E256" s="11"/>
      <c r="F256" s="11"/>
      <c r="G256" s="11"/>
      <c r="H256" s="11"/>
      <c r="I256" s="11"/>
      <c r="L256" s="32"/>
      <c r="M256" s="11"/>
      <c r="P256" s="11"/>
      <c r="Q256" s="11"/>
      <c r="R256" s="11"/>
      <c r="S256" s="11"/>
      <c r="T256" s="11"/>
      <c r="U256" s="11"/>
      <c r="V256" s="11"/>
      <c r="W256" s="11"/>
      <c r="Z256" s="11"/>
      <c r="AA256" s="11"/>
      <c r="AB256" s="11"/>
      <c r="AC256" s="11"/>
      <c r="AD256" s="11"/>
      <c r="AE256" s="11"/>
      <c r="AJ256" s="32"/>
      <c r="AK256" s="32"/>
      <c r="AL256" s="32"/>
      <c r="AM256" s="32"/>
      <c r="AN256" s="32"/>
      <c r="AO256" s="32"/>
      <c r="AP256" s="32"/>
    </row>
    <row r="257" spans="1:42" ht="14.25" customHeight="1">
      <c r="A257" s="11"/>
      <c r="B257" s="11"/>
      <c r="C257" s="11"/>
      <c r="D257" s="11"/>
      <c r="E257" s="11"/>
      <c r="F257" s="11"/>
      <c r="G257" s="11"/>
      <c r="H257" s="11"/>
      <c r="I257" s="11"/>
      <c r="L257" s="32"/>
      <c r="M257" s="11"/>
      <c r="P257" s="11"/>
      <c r="Q257" s="11"/>
      <c r="R257" s="11"/>
      <c r="S257" s="11"/>
      <c r="T257" s="11"/>
      <c r="U257" s="11"/>
      <c r="V257" s="11"/>
      <c r="W257" s="11"/>
      <c r="Z257" s="11"/>
      <c r="AA257" s="11"/>
      <c r="AB257" s="11"/>
      <c r="AC257" s="11"/>
      <c r="AD257" s="11"/>
      <c r="AE257" s="11"/>
      <c r="AJ257" s="32"/>
      <c r="AK257" s="32"/>
      <c r="AL257" s="32"/>
      <c r="AM257" s="32"/>
      <c r="AN257" s="32"/>
      <c r="AO257" s="32"/>
      <c r="AP257" s="32"/>
    </row>
    <row r="258" spans="1:42" ht="14.25" customHeight="1">
      <c r="A258" s="11"/>
      <c r="B258" s="11"/>
      <c r="C258" s="11"/>
      <c r="D258" s="11"/>
      <c r="E258" s="11"/>
      <c r="F258" s="11"/>
      <c r="G258" s="11"/>
      <c r="H258" s="11"/>
      <c r="I258" s="11"/>
      <c r="L258" s="32"/>
      <c r="M258" s="11"/>
      <c r="P258" s="11"/>
      <c r="Q258" s="11"/>
      <c r="R258" s="11"/>
      <c r="S258" s="11"/>
      <c r="T258" s="11"/>
      <c r="U258" s="11"/>
      <c r="V258" s="11"/>
      <c r="W258" s="11"/>
      <c r="Z258" s="11"/>
      <c r="AA258" s="11"/>
      <c r="AB258" s="11"/>
      <c r="AC258" s="11"/>
      <c r="AD258" s="11"/>
      <c r="AE258" s="11"/>
      <c r="AJ258" s="32"/>
      <c r="AK258" s="32"/>
      <c r="AL258" s="32"/>
      <c r="AM258" s="32"/>
      <c r="AN258" s="32"/>
      <c r="AO258" s="32"/>
      <c r="AP258" s="32"/>
    </row>
    <row r="259" spans="1:42" ht="14.25" customHeight="1">
      <c r="A259" s="11"/>
      <c r="B259" s="11"/>
      <c r="C259" s="11"/>
      <c r="D259" s="11"/>
      <c r="E259" s="11"/>
      <c r="F259" s="11"/>
      <c r="G259" s="11"/>
      <c r="H259" s="11"/>
      <c r="I259" s="11"/>
      <c r="L259" s="32"/>
      <c r="M259" s="11"/>
      <c r="P259" s="11"/>
      <c r="Q259" s="11"/>
      <c r="R259" s="11"/>
      <c r="S259" s="11"/>
      <c r="T259" s="11"/>
      <c r="U259" s="11"/>
      <c r="V259" s="11"/>
      <c r="W259" s="11"/>
      <c r="Z259" s="11"/>
      <c r="AA259" s="11"/>
      <c r="AB259" s="11"/>
      <c r="AC259" s="11"/>
      <c r="AD259" s="11"/>
      <c r="AE259" s="11"/>
      <c r="AJ259" s="32"/>
      <c r="AK259" s="32"/>
      <c r="AL259" s="32"/>
      <c r="AM259" s="32"/>
      <c r="AN259" s="32"/>
      <c r="AO259" s="32"/>
      <c r="AP259" s="32"/>
    </row>
    <row r="260" spans="1:42" ht="14.25" customHeight="1">
      <c r="A260" s="11"/>
      <c r="B260" s="11"/>
      <c r="C260" s="11"/>
      <c r="D260" s="11"/>
      <c r="E260" s="11"/>
      <c r="F260" s="11"/>
      <c r="G260" s="11"/>
      <c r="H260" s="11"/>
      <c r="I260" s="11"/>
      <c r="L260" s="32"/>
      <c r="M260" s="11"/>
      <c r="P260" s="11"/>
      <c r="Q260" s="11"/>
      <c r="R260" s="11"/>
      <c r="S260" s="11"/>
      <c r="T260" s="11"/>
      <c r="U260" s="11"/>
      <c r="V260" s="11"/>
      <c r="W260" s="11"/>
      <c r="Z260" s="11"/>
      <c r="AA260" s="11"/>
      <c r="AB260" s="11"/>
      <c r="AC260" s="11"/>
      <c r="AD260" s="11"/>
      <c r="AE260" s="11"/>
      <c r="AJ260" s="32"/>
      <c r="AK260" s="32"/>
      <c r="AL260" s="32"/>
      <c r="AM260" s="32"/>
      <c r="AN260" s="32"/>
      <c r="AO260" s="32"/>
      <c r="AP260" s="32"/>
    </row>
    <row r="261" spans="1:42" ht="14.25" customHeight="1">
      <c r="A261" s="11"/>
      <c r="B261" s="11"/>
      <c r="C261" s="11"/>
      <c r="D261" s="11"/>
      <c r="E261" s="11"/>
      <c r="F261" s="11"/>
      <c r="G261" s="11"/>
      <c r="H261" s="11"/>
      <c r="I261" s="11"/>
      <c r="L261" s="32"/>
      <c r="M261" s="11"/>
      <c r="P261" s="11"/>
      <c r="Q261" s="11"/>
      <c r="R261" s="11"/>
      <c r="S261" s="11"/>
      <c r="T261" s="11"/>
      <c r="U261" s="11"/>
      <c r="V261" s="11"/>
      <c r="W261" s="11"/>
      <c r="Z261" s="11"/>
      <c r="AA261" s="11"/>
      <c r="AB261" s="11"/>
      <c r="AC261" s="11"/>
      <c r="AD261" s="11"/>
      <c r="AE261" s="11"/>
      <c r="AJ261" s="32"/>
      <c r="AK261" s="32"/>
      <c r="AL261" s="32"/>
      <c r="AM261" s="32"/>
      <c r="AN261" s="32"/>
      <c r="AO261" s="32"/>
      <c r="AP261" s="32"/>
    </row>
    <row r="262" spans="1:42" ht="14.25" customHeight="1">
      <c r="A262" s="11"/>
      <c r="B262" s="11"/>
      <c r="C262" s="11"/>
      <c r="D262" s="11"/>
      <c r="E262" s="11"/>
      <c r="F262" s="11"/>
      <c r="G262" s="11"/>
      <c r="H262" s="11"/>
      <c r="I262" s="11"/>
      <c r="L262" s="32"/>
      <c r="M262" s="11"/>
      <c r="P262" s="11"/>
      <c r="Q262" s="11"/>
      <c r="R262" s="11"/>
      <c r="S262" s="11"/>
      <c r="T262" s="11"/>
      <c r="U262" s="11"/>
      <c r="V262" s="11"/>
      <c r="W262" s="11"/>
      <c r="Z262" s="11"/>
      <c r="AA262" s="11"/>
      <c r="AB262" s="11"/>
      <c r="AC262" s="11"/>
      <c r="AD262" s="11"/>
      <c r="AE262" s="11"/>
      <c r="AJ262" s="32"/>
      <c r="AK262" s="32"/>
      <c r="AL262" s="32"/>
      <c r="AM262" s="32"/>
      <c r="AN262" s="32"/>
      <c r="AO262" s="32"/>
      <c r="AP262" s="32"/>
    </row>
    <row r="263" spans="1:42" ht="14.25" customHeight="1">
      <c r="A263" s="11"/>
      <c r="B263" s="11"/>
      <c r="C263" s="11"/>
      <c r="D263" s="11"/>
      <c r="E263" s="11"/>
      <c r="F263" s="11"/>
      <c r="G263" s="11"/>
      <c r="H263" s="11"/>
      <c r="I263" s="11"/>
      <c r="L263" s="32"/>
      <c r="M263" s="11"/>
      <c r="P263" s="11"/>
      <c r="Q263" s="11"/>
      <c r="R263" s="11"/>
      <c r="S263" s="11"/>
      <c r="T263" s="11"/>
      <c r="U263" s="11"/>
      <c r="V263" s="11"/>
      <c r="W263" s="11"/>
      <c r="Z263" s="11"/>
      <c r="AA263" s="11"/>
      <c r="AB263" s="11"/>
      <c r="AC263" s="11"/>
      <c r="AD263" s="11"/>
      <c r="AE263" s="11"/>
      <c r="AJ263" s="32"/>
      <c r="AK263" s="32"/>
      <c r="AL263" s="32"/>
      <c r="AM263" s="32"/>
      <c r="AN263" s="32"/>
      <c r="AO263" s="32"/>
      <c r="AP263" s="32"/>
    </row>
    <row r="264" spans="1:42" ht="14.25" customHeight="1">
      <c r="A264" s="11"/>
      <c r="B264" s="11"/>
      <c r="C264" s="11"/>
      <c r="D264" s="11"/>
      <c r="E264" s="11"/>
      <c r="F264" s="11"/>
      <c r="G264" s="11"/>
      <c r="H264" s="11"/>
      <c r="I264" s="11"/>
      <c r="L264" s="32"/>
      <c r="M264" s="11"/>
      <c r="P264" s="11"/>
      <c r="Q264" s="11"/>
      <c r="R264" s="11"/>
      <c r="S264" s="11"/>
      <c r="T264" s="11"/>
      <c r="U264" s="11"/>
      <c r="V264" s="11"/>
      <c r="W264" s="11"/>
      <c r="Z264" s="11"/>
      <c r="AA264" s="11"/>
      <c r="AB264" s="11"/>
      <c r="AC264" s="11"/>
      <c r="AD264" s="11"/>
      <c r="AE264" s="11"/>
      <c r="AJ264" s="32"/>
      <c r="AK264" s="32"/>
      <c r="AL264" s="32"/>
      <c r="AM264" s="32"/>
      <c r="AN264" s="32"/>
      <c r="AO264" s="32"/>
      <c r="AP264" s="32"/>
    </row>
    <row r="265" spans="1:42" ht="14.25" customHeight="1">
      <c r="A265" s="11"/>
      <c r="B265" s="11"/>
      <c r="C265" s="11"/>
      <c r="D265" s="11"/>
      <c r="E265" s="11"/>
      <c r="F265" s="11"/>
      <c r="G265" s="11"/>
      <c r="H265" s="11"/>
      <c r="I265" s="11"/>
      <c r="L265" s="32"/>
      <c r="M265" s="11"/>
      <c r="P265" s="11"/>
      <c r="Q265" s="11"/>
      <c r="R265" s="11"/>
      <c r="S265" s="11"/>
      <c r="T265" s="11"/>
      <c r="U265" s="11"/>
      <c r="V265" s="11"/>
      <c r="W265" s="11"/>
      <c r="Z265" s="11"/>
      <c r="AA265" s="11"/>
      <c r="AB265" s="11"/>
      <c r="AC265" s="11"/>
      <c r="AD265" s="11"/>
      <c r="AE265" s="11"/>
      <c r="AJ265" s="32"/>
      <c r="AK265" s="32"/>
      <c r="AL265" s="32"/>
      <c r="AM265" s="32"/>
      <c r="AN265" s="32"/>
      <c r="AO265" s="32"/>
      <c r="AP265" s="32"/>
    </row>
    <row r="266" spans="1:42" ht="14.25" customHeight="1">
      <c r="A266" s="11"/>
      <c r="B266" s="11"/>
      <c r="C266" s="11"/>
      <c r="D266" s="11"/>
      <c r="E266" s="11"/>
      <c r="F266" s="11"/>
      <c r="G266" s="11"/>
      <c r="H266" s="11"/>
      <c r="I266" s="11"/>
      <c r="L266" s="32"/>
      <c r="M266" s="11"/>
      <c r="P266" s="11"/>
      <c r="Q266" s="11"/>
      <c r="R266" s="11"/>
      <c r="S266" s="11"/>
      <c r="T266" s="11"/>
      <c r="U266" s="11"/>
      <c r="V266" s="11"/>
      <c r="W266" s="11"/>
      <c r="Z266" s="11"/>
      <c r="AA266" s="11"/>
      <c r="AB266" s="11"/>
      <c r="AC266" s="11"/>
      <c r="AD266" s="11"/>
      <c r="AE266" s="11"/>
      <c r="AJ266" s="32"/>
      <c r="AK266" s="32"/>
      <c r="AL266" s="32"/>
      <c r="AM266" s="32"/>
      <c r="AN266" s="32"/>
      <c r="AO266" s="32"/>
      <c r="AP266" s="32"/>
    </row>
    <row r="267" spans="1:42" ht="14.25" customHeight="1">
      <c r="A267" s="11"/>
      <c r="B267" s="11"/>
      <c r="C267" s="11"/>
      <c r="D267" s="11"/>
      <c r="E267" s="11"/>
      <c r="F267" s="11"/>
      <c r="G267" s="11"/>
      <c r="H267" s="11"/>
      <c r="I267" s="11"/>
      <c r="L267" s="32"/>
      <c r="M267" s="11"/>
      <c r="P267" s="11"/>
      <c r="Q267" s="11"/>
      <c r="R267" s="11"/>
      <c r="S267" s="11"/>
      <c r="T267" s="11"/>
      <c r="U267" s="11"/>
      <c r="V267" s="11"/>
      <c r="W267" s="11"/>
      <c r="Z267" s="11"/>
      <c r="AA267" s="11"/>
      <c r="AB267" s="11"/>
      <c r="AC267" s="11"/>
      <c r="AD267" s="11"/>
      <c r="AE267" s="11"/>
      <c r="AJ267" s="32"/>
      <c r="AK267" s="32"/>
      <c r="AL267" s="32"/>
      <c r="AM267" s="32"/>
      <c r="AN267" s="32"/>
      <c r="AO267" s="32"/>
      <c r="AP267" s="32"/>
    </row>
    <row r="268" spans="1:42" ht="14.25" customHeight="1">
      <c r="A268" s="11"/>
      <c r="B268" s="11"/>
      <c r="C268" s="11"/>
      <c r="D268" s="11"/>
      <c r="E268" s="11"/>
      <c r="F268" s="11"/>
      <c r="G268" s="11"/>
      <c r="H268" s="11"/>
      <c r="I268" s="11"/>
      <c r="L268" s="32"/>
      <c r="M268" s="11"/>
      <c r="P268" s="11"/>
      <c r="Q268" s="11"/>
      <c r="R268" s="11"/>
      <c r="S268" s="11"/>
      <c r="T268" s="11"/>
      <c r="U268" s="11"/>
      <c r="V268" s="11"/>
      <c r="W268" s="11"/>
      <c r="Z268" s="11"/>
      <c r="AA268" s="11"/>
      <c r="AB268" s="11"/>
      <c r="AC268" s="11"/>
      <c r="AD268" s="11"/>
      <c r="AE268" s="11"/>
      <c r="AJ268" s="32"/>
      <c r="AK268" s="32"/>
      <c r="AL268" s="32"/>
      <c r="AM268" s="32"/>
      <c r="AN268" s="32"/>
      <c r="AO268" s="32"/>
      <c r="AP268" s="32"/>
    </row>
    <row r="269" spans="1:42" ht="14.25" customHeight="1">
      <c r="A269" s="11"/>
      <c r="B269" s="11"/>
      <c r="C269" s="11"/>
      <c r="D269" s="11"/>
      <c r="E269" s="11"/>
      <c r="F269" s="11"/>
      <c r="G269" s="11"/>
      <c r="H269" s="11"/>
      <c r="I269" s="11"/>
      <c r="L269" s="32"/>
      <c r="M269" s="11"/>
      <c r="P269" s="11"/>
      <c r="Q269" s="11"/>
      <c r="R269" s="11"/>
      <c r="S269" s="11"/>
      <c r="T269" s="11"/>
      <c r="U269" s="11"/>
      <c r="V269" s="11"/>
      <c r="W269" s="11"/>
      <c r="Z269" s="11"/>
      <c r="AA269" s="11"/>
      <c r="AB269" s="11"/>
      <c r="AC269" s="11"/>
      <c r="AD269" s="11"/>
      <c r="AE269" s="11"/>
      <c r="AJ269" s="32"/>
      <c r="AK269" s="32"/>
      <c r="AL269" s="32"/>
      <c r="AM269" s="32"/>
      <c r="AN269" s="32"/>
      <c r="AO269" s="32"/>
      <c r="AP269" s="32"/>
    </row>
    <row r="270" spans="1:42" ht="14.25" customHeight="1">
      <c r="A270" s="11"/>
      <c r="B270" s="11"/>
      <c r="C270" s="11"/>
      <c r="D270" s="11"/>
      <c r="E270" s="11"/>
      <c r="F270" s="11"/>
      <c r="G270" s="11"/>
      <c r="H270" s="11"/>
      <c r="I270" s="11"/>
      <c r="L270" s="32"/>
      <c r="M270" s="11"/>
      <c r="P270" s="11"/>
      <c r="Q270" s="11"/>
      <c r="R270" s="11"/>
      <c r="S270" s="11"/>
      <c r="T270" s="11"/>
      <c r="U270" s="11"/>
      <c r="V270" s="11"/>
      <c r="W270" s="11"/>
      <c r="Z270" s="11"/>
      <c r="AA270" s="11"/>
      <c r="AB270" s="11"/>
      <c r="AC270" s="11"/>
      <c r="AD270" s="11"/>
      <c r="AE270" s="11"/>
      <c r="AJ270" s="32"/>
      <c r="AK270" s="32"/>
      <c r="AL270" s="32"/>
      <c r="AM270" s="32"/>
      <c r="AN270" s="32"/>
      <c r="AO270" s="32"/>
      <c r="AP270" s="32"/>
    </row>
    <row r="271" spans="1:42" ht="14.25" customHeight="1">
      <c r="A271" s="11"/>
      <c r="B271" s="11"/>
      <c r="C271" s="11"/>
      <c r="D271" s="11"/>
      <c r="E271" s="11"/>
      <c r="F271" s="11"/>
      <c r="G271" s="11"/>
      <c r="H271" s="11"/>
      <c r="I271" s="11"/>
      <c r="L271" s="32"/>
      <c r="M271" s="11"/>
      <c r="P271" s="11"/>
      <c r="Q271" s="11"/>
      <c r="R271" s="11"/>
      <c r="S271" s="11"/>
      <c r="T271" s="11"/>
      <c r="U271" s="11"/>
      <c r="V271" s="11"/>
      <c r="W271" s="11"/>
      <c r="Z271" s="11"/>
      <c r="AA271" s="11"/>
      <c r="AB271" s="11"/>
      <c r="AC271" s="11"/>
      <c r="AD271" s="11"/>
      <c r="AE271" s="11"/>
      <c r="AJ271" s="32"/>
      <c r="AK271" s="32"/>
      <c r="AL271" s="32"/>
      <c r="AM271" s="32"/>
      <c r="AN271" s="32"/>
      <c r="AO271" s="32"/>
      <c r="AP271" s="32"/>
    </row>
    <row r="272" spans="1:42" ht="14.25" customHeight="1">
      <c r="A272" s="11"/>
      <c r="B272" s="11"/>
      <c r="C272" s="11"/>
      <c r="D272" s="11"/>
      <c r="E272" s="11"/>
      <c r="F272" s="11"/>
      <c r="G272" s="11"/>
      <c r="H272" s="11"/>
      <c r="I272" s="11"/>
      <c r="L272" s="32"/>
      <c r="M272" s="11"/>
      <c r="P272" s="11"/>
      <c r="Q272" s="11"/>
      <c r="R272" s="11"/>
      <c r="S272" s="11"/>
      <c r="T272" s="11"/>
      <c r="U272" s="11"/>
      <c r="V272" s="11"/>
      <c r="W272" s="11"/>
      <c r="Z272" s="11"/>
      <c r="AA272" s="11"/>
      <c r="AB272" s="11"/>
      <c r="AC272" s="11"/>
      <c r="AD272" s="11"/>
      <c r="AE272" s="11"/>
      <c r="AJ272" s="32"/>
      <c r="AK272" s="32"/>
      <c r="AL272" s="32"/>
      <c r="AM272" s="32"/>
      <c r="AN272" s="32"/>
      <c r="AO272" s="32"/>
      <c r="AP272" s="32"/>
    </row>
    <row r="273" spans="1:42" ht="14.25" customHeight="1">
      <c r="A273" s="11"/>
      <c r="B273" s="11"/>
      <c r="C273" s="11"/>
      <c r="D273" s="11"/>
      <c r="E273" s="11"/>
      <c r="F273" s="11"/>
      <c r="G273" s="11"/>
      <c r="H273" s="11"/>
      <c r="I273" s="11"/>
      <c r="L273" s="32"/>
      <c r="M273" s="11"/>
      <c r="P273" s="11"/>
      <c r="Q273" s="11"/>
      <c r="R273" s="11"/>
      <c r="S273" s="11"/>
      <c r="T273" s="11"/>
      <c r="U273" s="11"/>
      <c r="V273" s="11"/>
      <c r="W273" s="11"/>
      <c r="Z273" s="11"/>
      <c r="AA273" s="11"/>
      <c r="AB273" s="11"/>
      <c r="AC273" s="11"/>
      <c r="AD273" s="11"/>
      <c r="AE273" s="11"/>
      <c r="AJ273" s="32"/>
      <c r="AK273" s="32"/>
      <c r="AL273" s="32"/>
      <c r="AM273" s="32"/>
      <c r="AN273" s="32"/>
      <c r="AO273" s="32"/>
      <c r="AP273" s="32"/>
    </row>
    <row r="274" spans="1:42" ht="14.25" customHeight="1">
      <c r="A274" s="11"/>
      <c r="B274" s="11"/>
      <c r="C274" s="11"/>
      <c r="D274" s="11"/>
      <c r="E274" s="11"/>
      <c r="F274" s="11"/>
      <c r="G274" s="11"/>
      <c r="H274" s="11"/>
      <c r="I274" s="11"/>
      <c r="L274" s="32"/>
      <c r="M274" s="11"/>
      <c r="P274" s="11"/>
      <c r="Q274" s="11"/>
      <c r="R274" s="11"/>
      <c r="S274" s="11"/>
      <c r="T274" s="11"/>
      <c r="U274" s="11"/>
      <c r="V274" s="11"/>
      <c r="W274" s="11"/>
      <c r="Z274" s="11"/>
      <c r="AA274" s="11"/>
      <c r="AB274" s="11"/>
      <c r="AC274" s="11"/>
      <c r="AD274" s="11"/>
      <c r="AE274" s="11"/>
      <c r="AJ274" s="32"/>
      <c r="AK274" s="32"/>
      <c r="AL274" s="32"/>
      <c r="AM274" s="32"/>
      <c r="AN274" s="32"/>
      <c r="AO274" s="32"/>
      <c r="AP274" s="32"/>
    </row>
    <row r="275" spans="1:42" ht="14.25" customHeight="1">
      <c r="A275" s="11"/>
      <c r="B275" s="11"/>
      <c r="C275" s="11"/>
      <c r="D275" s="11"/>
      <c r="E275" s="11"/>
      <c r="F275" s="11"/>
      <c r="G275" s="11"/>
      <c r="H275" s="11"/>
      <c r="I275" s="11"/>
      <c r="L275" s="32"/>
      <c r="M275" s="11"/>
      <c r="P275" s="11"/>
      <c r="Q275" s="11"/>
      <c r="R275" s="11"/>
      <c r="S275" s="11"/>
      <c r="T275" s="11"/>
      <c r="U275" s="11"/>
      <c r="V275" s="11"/>
      <c r="W275" s="11"/>
      <c r="Z275" s="11"/>
      <c r="AA275" s="11"/>
      <c r="AB275" s="11"/>
      <c r="AC275" s="11"/>
      <c r="AD275" s="11"/>
      <c r="AE275" s="11"/>
      <c r="AJ275" s="32"/>
      <c r="AK275" s="32"/>
      <c r="AL275" s="32"/>
      <c r="AM275" s="32"/>
      <c r="AN275" s="32"/>
      <c r="AO275" s="32"/>
      <c r="AP275" s="32"/>
    </row>
    <row r="276" spans="1:42" ht="14.25" customHeight="1">
      <c r="A276" s="11"/>
      <c r="B276" s="11"/>
      <c r="C276" s="11"/>
      <c r="D276" s="11"/>
      <c r="E276" s="11"/>
      <c r="F276" s="11"/>
      <c r="G276" s="11"/>
      <c r="H276" s="11"/>
      <c r="I276" s="11"/>
      <c r="L276" s="32"/>
      <c r="M276" s="11"/>
      <c r="P276" s="11"/>
      <c r="Q276" s="11"/>
      <c r="R276" s="11"/>
      <c r="S276" s="11"/>
      <c r="T276" s="11"/>
      <c r="U276" s="11"/>
      <c r="V276" s="11"/>
      <c r="W276" s="11"/>
      <c r="Z276" s="11"/>
      <c r="AA276" s="11"/>
      <c r="AB276" s="11"/>
      <c r="AC276" s="11"/>
      <c r="AD276" s="11"/>
      <c r="AE276" s="11"/>
      <c r="AJ276" s="32"/>
      <c r="AK276" s="32"/>
      <c r="AL276" s="32"/>
      <c r="AM276" s="32"/>
      <c r="AN276" s="32"/>
      <c r="AO276" s="32"/>
      <c r="AP276" s="32"/>
    </row>
    <row r="277" spans="1:42" ht="14.25" customHeight="1">
      <c r="A277" s="11"/>
      <c r="B277" s="11"/>
      <c r="C277" s="11"/>
      <c r="D277" s="11"/>
      <c r="E277" s="11"/>
      <c r="F277" s="11"/>
      <c r="G277" s="11"/>
      <c r="H277" s="11"/>
      <c r="I277" s="11"/>
      <c r="L277" s="32"/>
      <c r="M277" s="11"/>
      <c r="P277" s="11"/>
      <c r="Q277" s="11"/>
      <c r="R277" s="11"/>
      <c r="S277" s="11"/>
      <c r="T277" s="11"/>
      <c r="U277" s="11"/>
      <c r="V277" s="11"/>
      <c r="W277" s="11"/>
      <c r="Z277" s="11"/>
      <c r="AA277" s="11"/>
      <c r="AB277" s="11"/>
      <c r="AC277" s="11"/>
      <c r="AD277" s="11"/>
      <c r="AE277" s="11"/>
      <c r="AJ277" s="32"/>
      <c r="AK277" s="32"/>
      <c r="AL277" s="32"/>
      <c r="AM277" s="32"/>
      <c r="AN277" s="32"/>
      <c r="AO277" s="32"/>
      <c r="AP277" s="32"/>
    </row>
    <row r="278" spans="1:42" ht="14.25" customHeight="1">
      <c r="A278" s="11"/>
      <c r="B278" s="11"/>
      <c r="C278" s="11"/>
      <c r="D278" s="11"/>
      <c r="E278" s="11"/>
      <c r="F278" s="11"/>
      <c r="G278" s="11"/>
      <c r="H278" s="11"/>
      <c r="I278" s="11"/>
      <c r="L278" s="32"/>
      <c r="M278" s="11"/>
      <c r="P278" s="11"/>
      <c r="Q278" s="11"/>
      <c r="R278" s="11"/>
      <c r="S278" s="11"/>
      <c r="T278" s="11"/>
      <c r="U278" s="11"/>
      <c r="V278" s="11"/>
      <c r="W278" s="11"/>
      <c r="Z278" s="11"/>
      <c r="AA278" s="11"/>
      <c r="AB278" s="11"/>
      <c r="AC278" s="11"/>
      <c r="AD278" s="11"/>
      <c r="AE278" s="11"/>
      <c r="AJ278" s="32"/>
      <c r="AK278" s="32"/>
      <c r="AL278" s="32"/>
      <c r="AM278" s="32"/>
      <c r="AN278" s="32"/>
      <c r="AO278" s="32"/>
      <c r="AP278" s="32"/>
    </row>
    <row r="279" spans="1:42" ht="14.25" customHeight="1">
      <c r="A279" s="11"/>
      <c r="B279" s="11"/>
      <c r="C279" s="11"/>
      <c r="D279" s="11"/>
      <c r="E279" s="11"/>
      <c r="F279" s="11"/>
      <c r="G279" s="11"/>
      <c r="H279" s="11"/>
      <c r="I279" s="11"/>
      <c r="L279" s="32"/>
      <c r="M279" s="11"/>
      <c r="P279" s="11"/>
      <c r="Q279" s="11"/>
      <c r="R279" s="11"/>
      <c r="S279" s="11"/>
      <c r="T279" s="11"/>
      <c r="U279" s="11"/>
      <c r="V279" s="11"/>
      <c r="W279" s="11"/>
      <c r="Z279" s="11"/>
      <c r="AA279" s="11"/>
      <c r="AB279" s="11"/>
      <c r="AC279" s="11"/>
      <c r="AD279" s="11"/>
      <c r="AE279" s="11"/>
      <c r="AJ279" s="32"/>
      <c r="AK279" s="32"/>
      <c r="AL279" s="32"/>
      <c r="AM279" s="32"/>
      <c r="AN279" s="32"/>
      <c r="AO279" s="32"/>
      <c r="AP279" s="32"/>
    </row>
    <row r="280" spans="1:42" ht="14.25" customHeight="1">
      <c r="A280" s="11"/>
      <c r="B280" s="11"/>
      <c r="C280" s="11"/>
      <c r="D280" s="11"/>
      <c r="E280" s="11"/>
      <c r="F280" s="11"/>
      <c r="G280" s="11"/>
      <c r="H280" s="11"/>
      <c r="I280" s="11"/>
      <c r="L280" s="32"/>
      <c r="M280" s="11"/>
      <c r="P280" s="11"/>
      <c r="Q280" s="11"/>
      <c r="R280" s="11"/>
      <c r="S280" s="11"/>
      <c r="T280" s="11"/>
      <c r="U280" s="11"/>
      <c r="V280" s="11"/>
      <c r="W280" s="11"/>
      <c r="Z280" s="11"/>
      <c r="AA280" s="11"/>
      <c r="AB280" s="11"/>
      <c r="AC280" s="11"/>
      <c r="AD280" s="11"/>
      <c r="AE280" s="11"/>
      <c r="AJ280" s="32"/>
      <c r="AK280" s="32"/>
      <c r="AL280" s="32"/>
      <c r="AM280" s="32"/>
      <c r="AN280" s="32"/>
      <c r="AO280" s="32"/>
      <c r="AP280" s="32"/>
    </row>
    <row r="281" spans="1:42" ht="14.25" customHeight="1">
      <c r="A281" s="11"/>
      <c r="B281" s="11"/>
      <c r="C281" s="11"/>
      <c r="D281" s="11"/>
      <c r="E281" s="11"/>
      <c r="F281" s="11"/>
      <c r="G281" s="11"/>
      <c r="H281" s="11"/>
      <c r="I281" s="11"/>
      <c r="L281" s="32"/>
      <c r="M281" s="11"/>
      <c r="P281" s="11"/>
      <c r="Q281" s="11"/>
      <c r="R281" s="11"/>
      <c r="S281" s="11"/>
      <c r="T281" s="11"/>
      <c r="U281" s="11"/>
      <c r="V281" s="11"/>
      <c r="W281" s="11"/>
      <c r="Z281" s="11"/>
      <c r="AA281" s="11"/>
      <c r="AB281" s="11"/>
      <c r="AC281" s="11"/>
      <c r="AD281" s="11"/>
      <c r="AE281" s="11"/>
      <c r="AJ281" s="32"/>
      <c r="AK281" s="32"/>
      <c r="AL281" s="32"/>
      <c r="AM281" s="32"/>
      <c r="AN281" s="32"/>
      <c r="AO281" s="32"/>
      <c r="AP281" s="32"/>
    </row>
    <row r="282" spans="1:42" ht="14.25" customHeight="1">
      <c r="A282" s="11"/>
      <c r="B282" s="11"/>
      <c r="C282" s="11"/>
      <c r="D282" s="11"/>
      <c r="E282" s="11"/>
      <c r="F282" s="11"/>
      <c r="G282" s="11"/>
      <c r="H282" s="11"/>
      <c r="I282" s="11"/>
      <c r="L282" s="32"/>
      <c r="M282" s="11"/>
      <c r="P282" s="11"/>
      <c r="Q282" s="11"/>
      <c r="R282" s="11"/>
      <c r="S282" s="11"/>
      <c r="T282" s="11"/>
      <c r="U282" s="11"/>
      <c r="V282" s="11"/>
      <c r="W282" s="11"/>
      <c r="Z282" s="11"/>
      <c r="AA282" s="11"/>
      <c r="AB282" s="11"/>
      <c r="AC282" s="11"/>
      <c r="AD282" s="11"/>
      <c r="AE282" s="11"/>
      <c r="AJ282" s="32"/>
      <c r="AK282" s="32"/>
      <c r="AL282" s="32"/>
      <c r="AM282" s="32"/>
      <c r="AN282" s="32"/>
      <c r="AO282" s="32"/>
      <c r="AP282" s="32"/>
    </row>
    <row r="283" spans="1:42" ht="14.25" customHeight="1">
      <c r="A283" s="11"/>
      <c r="B283" s="11"/>
      <c r="C283" s="11"/>
      <c r="D283" s="11"/>
      <c r="E283" s="11"/>
      <c r="F283" s="11"/>
      <c r="G283" s="11"/>
      <c r="H283" s="11"/>
      <c r="I283" s="11"/>
      <c r="L283" s="32"/>
      <c r="M283" s="11"/>
      <c r="P283" s="11"/>
      <c r="Q283" s="11"/>
      <c r="R283" s="11"/>
      <c r="S283" s="11"/>
      <c r="T283" s="11"/>
      <c r="U283" s="11"/>
      <c r="V283" s="11"/>
      <c r="W283" s="11"/>
      <c r="Z283" s="11"/>
      <c r="AA283" s="11"/>
      <c r="AB283" s="11"/>
      <c r="AC283" s="11"/>
      <c r="AD283" s="11"/>
      <c r="AE283" s="11"/>
      <c r="AJ283" s="32"/>
      <c r="AK283" s="32"/>
      <c r="AL283" s="32"/>
      <c r="AM283" s="32"/>
      <c r="AN283" s="32"/>
      <c r="AO283" s="32"/>
      <c r="AP283" s="32"/>
    </row>
    <row r="284" spans="1:42" ht="14.25" customHeight="1">
      <c r="A284" s="11"/>
      <c r="B284" s="11"/>
      <c r="C284" s="11"/>
      <c r="D284" s="11"/>
      <c r="E284" s="11"/>
      <c r="F284" s="11"/>
      <c r="G284" s="11"/>
      <c r="H284" s="11"/>
      <c r="I284" s="11"/>
      <c r="L284" s="32"/>
      <c r="M284" s="11"/>
      <c r="P284" s="11"/>
      <c r="Q284" s="11"/>
      <c r="R284" s="11"/>
      <c r="S284" s="11"/>
      <c r="T284" s="11"/>
      <c r="U284" s="11"/>
      <c r="V284" s="11"/>
      <c r="W284" s="11"/>
      <c r="Z284" s="11"/>
      <c r="AA284" s="11"/>
      <c r="AB284" s="11"/>
      <c r="AC284" s="11"/>
      <c r="AD284" s="11"/>
      <c r="AE284" s="11"/>
      <c r="AJ284" s="32"/>
      <c r="AK284" s="32"/>
      <c r="AL284" s="32"/>
      <c r="AM284" s="32"/>
      <c r="AN284" s="32"/>
      <c r="AO284" s="32"/>
      <c r="AP284" s="32"/>
    </row>
    <row r="285" spans="1:42" ht="14.25" customHeight="1">
      <c r="A285" s="11"/>
      <c r="B285" s="11"/>
      <c r="C285" s="11"/>
      <c r="D285" s="11"/>
      <c r="E285" s="11"/>
      <c r="F285" s="11"/>
      <c r="G285" s="11"/>
      <c r="H285" s="11"/>
      <c r="I285" s="11"/>
      <c r="L285" s="32"/>
      <c r="M285" s="11"/>
      <c r="P285" s="11"/>
      <c r="Q285" s="11"/>
      <c r="R285" s="11"/>
      <c r="S285" s="11"/>
      <c r="T285" s="11"/>
      <c r="U285" s="11"/>
      <c r="V285" s="11"/>
      <c r="W285" s="11"/>
      <c r="Z285" s="11"/>
      <c r="AA285" s="11"/>
      <c r="AB285" s="11"/>
      <c r="AC285" s="11"/>
      <c r="AD285" s="11"/>
      <c r="AE285" s="11"/>
      <c r="AJ285" s="32"/>
      <c r="AK285" s="32"/>
      <c r="AL285" s="32"/>
      <c r="AM285" s="32"/>
      <c r="AN285" s="32"/>
      <c r="AO285" s="32"/>
      <c r="AP285" s="32"/>
    </row>
    <row r="286" spans="1:42" ht="14.25" customHeight="1">
      <c r="A286" s="11"/>
      <c r="B286" s="11"/>
      <c r="C286" s="11"/>
      <c r="D286" s="11"/>
      <c r="E286" s="11"/>
      <c r="F286" s="11"/>
      <c r="G286" s="11"/>
      <c r="H286" s="11"/>
      <c r="I286" s="11"/>
      <c r="L286" s="32"/>
      <c r="M286" s="11"/>
      <c r="P286" s="11"/>
      <c r="Q286" s="11"/>
      <c r="R286" s="11"/>
      <c r="S286" s="11"/>
      <c r="T286" s="11"/>
      <c r="U286" s="11"/>
      <c r="V286" s="11"/>
      <c r="W286" s="11"/>
      <c r="Z286" s="11"/>
      <c r="AA286" s="11"/>
      <c r="AB286" s="11"/>
      <c r="AC286" s="11"/>
      <c r="AD286" s="11"/>
      <c r="AE286" s="11"/>
      <c r="AJ286" s="32"/>
      <c r="AK286" s="32"/>
      <c r="AL286" s="32"/>
      <c r="AM286" s="32"/>
      <c r="AN286" s="32"/>
      <c r="AO286" s="32"/>
      <c r="AP286" s="32"/>
    </row>
    <row r="287" spans="1:42" ht="14.25" customHeight="1">
      <c r="A287" s="11"/>
      <c r="B287" s="11"/>
      <c r="C287" s="11"/>
      <c r="D287" s="11"/>
      <c r="E287" s="11"/>
      <c r="F287" s="11"/>
      <c r="G287" s="11"/>
      <c r="H287" s="11"/>
      <c r="I287" s="11"/>
      <c r="L287" s="32"/>
      <c r="M287" s="11"/>
      <c r="P287" s="11"/>
      <c r="Q287" s="11"/>
      <c r="R287" s="11"/>
      <c r="S287" s="11"/>
      <c r="T287" s="11"/>
      <c r="U287" s="11"/>
      <c r="V287" s="11"/>
      <c r="W287" s="11"/>
      <c r="Z287" s="11"/>
      <c r="AA287" s="11"/>
      <c r="AB287" s="11"/>
      <c r="AC287" s="11"/>
      <c r="AD287" s="11"/>
      <c r="AE287" s="11"/>
      <c r="AJ287" s="32"/>
      <c r="AK287" s="32"/>
      <c r="AL287" s="32"/>
      <c r="AM287" s="32"/>
      <c r="AN287" s="32"/>
      <c r="AO287" s="32"/>
      <c r="AP287" s="32"/>
    </row>
    <row r="288" spans="1:42" ht="14.25" customHeight="1">
      <c r="A288" s="11"/>
      <c r="B288" s="11"/>
      <c r="C288" s="11"/>
      <c r="D288" s="11"/>
      <c r="E288" s="11"/>
      <c r="F288" s="11"/>
      <c r="G288" s="11"/>
      <c r="H288" s="11"/>
      <c r="I288" s="11"/>
      <c r="L288" s="32"/>
      <c r="M288" s="11"/>
      <c r="P288" s="11"/>
      <c r="Q288" s="11"/>
      <c r="R288" s="11"/>
      <c r="S288" s="11"/>
      <c r="T288" s="11"/>
      <c r="U288" s="11"/>
      <c r="V288" s="11"/>
      <c r="W288" s="11"/>
      <c r="Z288" s="11"/>
      <c r="AA288" s="11"/>
      <c r="AB288" s="11"/>
      <c r="AC288" s="11"/>
      <c r="AD288" s="11"/>
      <c r="AE288" s="11"/>
      <c r="AJ288" s="32"/>
      <c r="AK288" s="32"/>
      <c r="AL288" s="32"/>
      <c r="AM288" s="32"/>
      <c r="AN288" s="32"/>
      <c r="AO288" s="32"/>
      <c r="AP288" s="32"/>
    </row>
    <row r="289" spans="1:42" ht="14.25" customHeight="1">
      <c r="A289" s="11"/>
      <c r="B289" s="11"/>
      <c r="C289" s="11"/>
      <c r="D289" s="11"/>
      <c r="E289" s="11"/>
      <c r="F289" s="11"/>
      <c r="G289" s="11"/>
      <c r="H289" s="11"/>
      <c r="I289" s="11"/>
      <c r="L289" s="32"/>
      <c r="M289" s="11"/>
      <c r="P289" s="11"/>
      <c r="Q289" s="11"/>
      <c r="R289" s="11"/>
      <c r="S289" s="11"/>
      <c r="T289" s="11"/>
      <c r="U289" s="11"/>
      <c r="V289" s="11"/>
      <c r="W289" s="11"/>
      <c r="Z289" s="11"/>
      <c r="AA289" s="11"/>
      <c r="AB289" s="11"/>
      <c r="AC289" s="11"/>
      <c r="AD289" s="11"/>
      <c r="AE289" s="11"/>
      <c r="AJ289" s="32"/>
      <c r="AK289" s="32"/>
      <c r="AL289" s="32"/>
      <c r="AM289" s="32"/>
      <c r="AN289" s="32"/>
      <c r="AO289" s="32"/>
      <c r="AP289" s="32"/>
    </row>
    <row r="290" spans="1:42" ht="14.25" customHeight="1">
      <c r="A290" s="11"/>
      <c r="B290" s="11"/>
      <c r="C290" s="11"/>
      <c r="D290" s="11"/>
      <c r="E290" s="11"/>
      <c r="F290" s="11"/>
      <c r="G290" s="11"/>
      <c r="H290" s="11"/>
      <c r="I290" s="11"/>
      <c r="L290" s="32"/>
      <c r="M290" s="11"/>
      <c r="P290" s="11"/>
      <c r="Q290" s="11"/>
      <c r="R290" s="11"/>
      <c r="S290" s="11"/>
      <c r="T290" s="11"/>
      <c r="U290" s="11"/>
      <c r="V290" s="11"/>
      <c r="W290" s="11"/>
      <c r="Z290" s="11"/>
      <c r="AA290" s="11"/>
      <c r="AB290" s="11"/>
      <c r="AC290" s="11"/>
      <c r="AD290" s="11"/>
      <c r="AE290" s="11"/>
      <c r="AJ290" s="32"/>
      <c r="AK290" s="32"/>
      <c r="AL290" s="32"/>
      <c r="AM290" s="32"/>
      <c r="AN290" s="32"/>
      <c r="AO290" s="32"/>
      <c r="AP290" s="32"/>
    </row>
    <row r="291" spans="1:42" ht="14.25" customHeight="1">
      <c r="A291" s="11"/>
      <c r="B291" s="11"/>
      <c r="C291" s="11"/>
      <c r="D291" s="11"/>
      <c r="E291" s="11"/>
      <c r="F291" s="11"/>
      <c r="G291" s="11"/>
      <c r="H291" s="11"/>
      <c r="I291" s="11"/>
      <c r="L291" s="32"/>
      <c r="M291" s="11"/>
      <c r="P291" s="11"/>
      <c r="Q291" s="11"/>
      <c r="R291" s="11"/>
      <c r="S291" s="11"/>
      <c r="T291" s="11"/>
      <c r="U291" s="11"/>
      <c r="V291" s="11"/>
      <c r="W291" s="11"/>
      <c r="Z291" s="11"/>
      <c r="AA291" s="11"/>
      <c r="AB291" s="11"/>
      <c r="AC291" s="11"/>
      <c r="AD291" s="11"/>
      <c r="AE291" s="11"/>
      <c r="AJ291" s="32"/>
      <c r="AK291" s="32"/>
      <c r="AL291" s="32"/>
      <c r="AM291" s="32"/>
      <c r="AN291" s="32"/>
      <c r="AO291" s="32"/>
      <c r="AP291" s="32"/>
    </row>
    <row r="292" spans="1:42" ht="14.25" customHeight="1">
      <c r="A292" s="11"/>
      <c r="B292" s="11"/>
      <c r="C292" s="11"/>
      <c r="D292" s="11"/>
      <c r="E292" s="11"/>
      <c r="F292" s="11"/>
      <c r="G292" s="11"/>
      <c r="H292" s="11"/>
      <c r="I292" s="11"/>
      <c r="L292" s="32"/>
      <c r="M292" s="11"/>
      <c r="P292" s="11"/>
      <c r="Q292" s="11"/>
      <c r="R292" s="11"/>
      <c r="S292" s="11"/>
      <c r="T292" s="11"/>
      <c r="U292" s="11"/>
      <c r="V292" s="11"/>
      <c r="W292" s="11"/>
      <c r="Z292" s="11"/>
      <c r="AA292" s="11"/>
      <c r="AB292" s="11"/>
      <c r="AC292" s="11"/>
      <c r="AD292" s="11"/>
      <c r="AE292" s="11"/>
      <c r="AJ292" s="32"/>
      <c r="AK292" s="32"/>
      <c r="AL292" s="32"/>
      <c r="AM292" s="32"/>
      <c r="AN292" s="32"/>
      <c r="AO292" s="32"/>
      <c r="AP292" s="32"/>
    </row>
    <row r="293" spans="1:42" ht="14.25" customHeight="1">
      <c r="A293" s="11"/>
      <c r="B293" s="11"/>
      <c r="C293" s="11"/>
      <c r="D293" s="11"/>
      <c r="E293" s="11"/>
      <c r="F293" s="11"/>
      <c r="G293" s="11"/>
      <c r="H293" s="11"/>
      <c r="I293" s="11"/>
      <c r="L293" s="32"/>
      <c r="M293" s="11"/>
      <c r="P293" s="11"/>
      <c r="Q293" s="11"/>
      <c r="R293" s="11"/>
      <c r="S293" s="11"/>
      <c r="T293" s="11"/>
      <c r="U293" s="11"/>
      <c r="V293" s="11"/>
      <c r="W293" s="11"/>
      <c r="Z293" s="11"/>
      <c r="AA293" s="11"/>
      <c r="AB293" s="11"/>
      <c r="AC293" s="11"/>
      <c r="AD293" s="11"/>
      <c r="AE293" s="11"/>
      <c r="AJ293" s="32"/>
      <c r="AK293" s="32"/>
      <c r="AL293" s="32"/>
      <c r="AM293" s="32"/>
      <c r="AN293" s="32"/>
      <c r="AO293" s="32"/>
      <c r="AP293" s="32"/>
    </row>
    <row r="294" spans="1:42" ht="14.25" customHeight="1">
      <c r="A294" s="11"/>
      <c r="B294" s="11"/>
      <c r="C294" s="11"/>
      <c r="D294" s="11"/>
      <c r="E294" s="11"/>
      <c r="F294" s="11"/>
      <c r="G294" s="11"/>
      <c r="H294" s="11"/>
      <c r="I294" s="11"/>
      <c r="L294" s="32"/>
      <c r="M294" s="11"/>
      <c r="P294" s="11"/>
      <c r="Q294" s="11"/>
      <c r="R294" s="11"/>
      <c r="S294" s="11"/>
      <c r="T294" s="11"/>
      <c r="U294" s="11"/>
      <c r="V294" s="11"/>
      <c r="W294" s="11"/>
      <c r="Z294" s="11"/>
      <c r="AA294" s="11"/>
      <c r="AB294" s="11"/>
      <c r="AC294" s="11"/>
      <c r="AD294" s="11"/>
      <c r="AE294" s="11"/>
      <c r="AJ294" s="32"/>
      <c r="AK294" s="32"/>
      <c r="AL294" s="32"/>
      <c r="AM294" s="32"/>
      <c r="AN294" s="32"/>
      <c r="AO294" s="32"/>
      <c r="AP294" s="32"/>
    </row>
    <row r="295" spans="1:42" ht="14.25" customHeight="1">
      <c r="A295" s="11"/>
      <c r="B295" s="11"/>
      <c r="C295" s="11"/>
      <c r="D295" s="11"/>
      <c r="E295" s="11"/>
      <c r="F295" s="11"/>
      <c r="G295" s="11"/>
      <c r="H295" s="11"/>
      <c r="I295" s="11"/>
      <c r="L295" s="32"/>
      <c r="M295" s="11"/>
      <c r="P295" s="11"/>
      <c r="Q295" s="11"/>
      <c r="R295" s="11"/>
      <c r="S295" s="11"/>
      <c r="T295" s="11"/>
      <c r="U295" s="11"/>
      <c r="V295" s="11"/>
      <c r="W295" s="11"/>
      <c r="Z295" s="11"/>
      <c r="AA295" s="11"/>
      <c r="AB295" s="11"/>
      <c r="AC295" s="11"/>
      <c r="AD295" s="11"/>
      <c r="AE295" s="11"/>
      <c r="AJ295" s="32"/>
      <c r="AK295" s="32"/>
      <c r="AL295" s="32"/>
      <c r="AM295" s="32"/>
      <c r="AN295" s="32"/>
      <c r="AO295" s="32"/>
      <c r="AP295" s="32"/>
    </row>
    <row r="296" spans="1:42" ht="14.25" customHeight="1">
      <c r="A296" s="11"/>
      <c r="B296" s="11"/>
      <c r="C296" s="11"/>
      <c r="D296" s="11"/>
      <c r="E296" s="11"/>
      <c r="F296" s="11"/>
      <c r="G296" s="11"/>
      <c r="H296" s="11"/>
      <c r="I296" s="11"/>
      <c r="L296" s="32"/>
      <c r="M296" s="11"/>
      <c r="P296" s="11"/>
      <c r="Q296" s="11"/>
      <c r="R296" s="11"/>
      <c r="S296" s="11"/>
      <c r="T296" s="11"/>
      <c r="U296" s="11"/>
      <c r="V296" s="11"/>
      <c r="W296" s="11"/>
      <c r="Z296" s="11"/>
      <c r="AA296" s="11"/>
      <c r="AB296" s="11"/>
      <c r="AC296" s="11"/>
      <c r="AD296" s="11"/>
      <c r="AE296" s="11"/>
      <c r="AJ296" s="32"/>
      <c r="AK296" s="32"/>
      <c r="AL296" s="32"/>
      <c r="AM296" s="32"/>
      <c r="AN296" s="32"/>
      <c r="AO296" s="32"/>
      <c r="AP296" s="32"/>
    </row>
    <row r="297" spans="1:42" ht="14.25" customHeight="1">
      <c r="A297" s="11"/>
      <c r="B297" s="11"/>
      <c r="C297" s="11"/>
      <c r="D297" s="11"/>
      <c r="E297" s="11"/>
      <c r="F297" s="11"/>
      <c r="G297" s="11"/>
      <c r="H297" s="11"/>
      <c r="I297" s="11"/>
      <c r="L297" s="32"/>
      <c r="M297" s="11"/>
      <c r="P297" s="11"/>
      <c r="Q297" s="11"/>
      <c r="R297" s="11"/>
      <c r="S297" s="11"/>
      <c r="T297" s="11"/>
      <c r="U297" s="11"/>
      <c r="V297" s="11"/>
      <c r="W297" s="11"/>
      <c r="Z297" s="11"/>
      <c r="AA297" s="11"/>
      <c r="AB297" s="11"/>
      <c r="AC297" s="11"/>
      <c r="AD297" s="11"/>
      <c r="AE297" s="11"/>
      <c r="AJ297" s="32"/>
      <c r="AK297" s="32"/>
      <c r="AL297" s="32"/>
      <c r="AM297" s="32"/>
      <c r="AN297" s="32"/>
      <c r="AO297" s="32"/>
      <c r="AP297" s="32"/>
    </row>
    <row r="298" spans="1:42" ht="14.25" customHeight="1">
      <c r="A298" s="11"/>
      <c r="B298" s="11"/>
      <c r="C298" s="11"/>
      <c r="D298" s="11"/>
      <c r="E298" s="11"/>
      <c r="F298" s="11"/>
      <c r="G298" s="11"/>
      <c r="H298" s="11"/>
      <c r="I298" s="11"/>
      <c r="L298" s="32"/>
      <c r="M298" s="11"/>
      <c r="P298" s="11"/>
      <c r="Q298" s="11"/>
      <c r="R298" s="11"/>
      <c r="S298" s="11"/>
      <c r="T298" s="11"/>
      <c r="U298" s="11"/>
      <c r="V298" s="11"/>
      <c r="W298" s="11"/>
      <c r="Z298" s="11"/>
      <c r="AA298" s="11"/>
      <c r="AB298" s="11"/>
      <c r="AC298" s="11"/>
      <c r="AD298" s="11"/>
      <c r="AE298" s="11"/>
      <c r="AJ298" s="32"/>
      <c r="AK298" s="32"/>
      <c r="AL298" s="32"/>
      <c r="AM298" s="32"/>
      <c r="AN298" s="32"/>
      <c r="AO298" s="32"/>
      <c r="AP298" s="32"/>
    </row>
    <row r="299" spans="1:42" ht="14.25" customHeight="1">
      <c r="A299" s="11"/>
      <c r="B299" s="11"/>
      <c r="C299" s="11"/>
      <c r="D299" s="11"/>
      <c r="E299" s="11"/>
      <c r="F299" s="11"/>
      <c r="G299" s="11"/>
      <c r="H299" s="11"/>
      <c r="I299" s="11"/>
      <c r="L299" s="32"/>
      <c r="M299" s="11"/>
      <c r="P299" s="11"/>
      <c r="Q299" s="11"/>
      <c r="R299" s="11"/>
      <c r="S299" s="11"/>
      <c r="T299" s="11"/>
      <c r="U299" s="11"/>
      <c r="V299" s="11"/>
      <c r="W299" s="11"/>
      <c r="Z299" s="11"/>
      <c r="AA299" s="11"/>
      <c r="AB299" s="11"/>
      <c r="AC299" s="11"/>
      <c r="AD299" s="11"/>
      <c r="AE299" s="11"/>
      <c r="AJ299" s="32"/>
      <c r="AK299" s="32"/>
      <c r="AL299" s="32"/>
      <c r="AM299" s="32"/>
      <c r="AN299" s="32"/>
      <c r="AO299" s="32"/>
      <c r="AP299" s="32"/>
    </row>
    <row r="300" spans="1:42" ht="14.25" customHeight="1">
      <c r="A300" s="11"/>
      <c r="B300" s="11"/>
      <c r="C300" s="11"/>
      <c r="D300" s="11"/>
      <c r="E300" s="11"/>
      <c r="F300" s="11"/>
      <c r="G300" s="11"/>
      <c r="H300" s="11"/>
      <c r="I300" s="11"/>
      <c r="L300" s="32"/>
      <c r="M300" s="11"/>
      <c r="P300" s="11"/>
      <c r="Q300" s="11"/>
      <c r="R300" s="11"/>
      <c r="S300" s="11"/>
      <c r="T300" s="11"/>
      <c r="U300" s="11"/>
      <c r="V300" s="11"/>
      <c r="W300" s="11"/>
      <c r="Z300" s="11"/>
      <c r="AA300" s="11"/>
      <c r="AB300" s="11"/>
      <c r="AC300" s="11"/>
      <c r="AD300" s="11"/>
      <c r="AE300" s="11"/>
      <c r="AJ300" s="32"/>
      <c r="AK300" s="32"/>
      <c r="AL300" s="32"/>
      <c r="AM300" s="32"/>
      <c r="AN300" s="32"/>
      <c r="AO300" s="32"/>
      <c r="AP300" s="32"/>
    </row>
    <row r="301" spans="1:42" ht="14.25" customHeight="1">
      <c r="A301" s="11"/>
      <c r="B301" s="11"/>
      <c r="C301" s="11"/>
      <c r="D301" s="11"/>
      <c r="E301" s="11"/>
      <c r="F301" s="11"/>
      <c r="G301" s="11"/>
      <c r="H301" s="11"/>
      <c r="I301" s="11"/>
      <c r="L301" s="32"/>
      <c r="M301" s="11"/>
      <c r="P301" s="11"/>
      <c r="Q301" s="11"/>
      <c r="R301" s="11"/>
      <c r="S301" s="11"/>
      <c r="T301" s="11"/>
      <c r="U301" s="11"/>
      <c r="V301" s="11"/>
      <c r="W301" s="11"/>
      <c r="Z301" s="11"/>
      <c r="AA301" s="11"/>
      <c r="AB301" s="11"/>
      <c r="AC301" s="11"/>
      <c r="AD301" s="11"/>
      <c r="AE301" s="11"/>
      <c r="AJ301" s="32"/>
      <c r="AK301" s="32"/>
      <c r="AL301" s="32"/>
      <c r="AM301" s="32"/>
      <c r="AN301" s="32"/>
      <c r="AO301" s="32"/>
      <c r="AP301" s="32"/>
    </row>
    <row r="302" spans="1:42" ht="14.25" customHeight="1">
      <c r="A302" s="11"/>
      <c r="B302" s="11"/>
      <c r="C302" s="11"/>
      <c r="D302" s="11"/>
      <c r="E302" s="11"/>
      <c r="F302" s="11"/>
      <c r="G302" s="11"/>
      <c r="H302" s="11"/>
      <c r="I302" s="11"/>
      <c r="L302" s="32"/>
      <c r="M302" s="11"/>
      <c r="P302" s="11"/>
      <c r="Q302" s="11"/>
      <c r="R302" s="11"/>
      <c r="S302" s="11"/>
      <c r="T302" s="11"/>
      <c r="U302" s="11"/>
      <c r="V302" s="11"/>
      <c r="W302" s="11"/>
      <c r="Z302" s="11"/>
      <c r="AA302" s="11"/>
      <c r="AB302" s="11"/>
      <c r="AC302" s="11"/>
      <c r="AD302" s="11"/>
      <c r="AE302" s="11"/>
      <c r="AJ302" s="32"/>
      <c r="AK302" s="32"/>
      <c r="AL302" s="32"/>
      <c r="AM302" s="32"/>
      <c r="AN302" s="32"/>
      <c r="AO302" s="32"/>
      <c r="AP302" s="32"/>
    </row>
    <row r="303" spans="1:42" ht="14.25" customHeight="1">
      <c r="A303" s="11"/>
      <c r="B303" s="11"/>
      <c r="C303" s="11"/>
      <c r="D303" s="11"/>
      <c r="E303" s="11"/>
      <c r="F303" s="11"/>
      <c r="G303" s="11"/>
      <c r="H303" s="11"/>
      <c r="I303" s="11"/>
      <c r="L303" s="32"/>
      <c r="M303" s="11"/>
      <c r="P303" s="11"/>
      <c r="Q303" s="11"/>
      <c r="R303" s="11"/>
      <c r="S303" s="11"/>
      <c r="T303" s="11"/>
      <c r="U303" s="11"/>
      <c r="V303" s="11"/>
      <c r="W303" s="11"/>
      <c r="Z303" s="11"/>
      <c r="AA303" s="11"/>
      <c r="AB303" s="11"/>
      <c r="AC303" s="11"/>
      <c r="AD303" s="11"/>
      <c r="AE303" s="11"/>
      <c r="AJ303" s="32"/>
      <c r="AK303" s="32"/>
      <c r="AL303" s="32"/>
      <c r="AM303" s="32"/>
      <c r="AN303" s="32"/>
      <c r="AO303" s="32"/>
      <c r="AP303" s="32"/>
    </row>
    <row r="304" spans="1:42" ht="14.25" customHeight="1">
      <c r="A304" s="11"/>
      <c r="B304" s="11"/>
      <c r="C304" s="11"/>
      <c r="D304" s="11"/>
      <c r="E304" s="11"/>
      <c r="F304" s="11"/>
      <c r="G304" s="11"/>
      <c r="H304" s="11"/>
      <c r="I304" s="11"/>
      <c r="L304" s="32"/>
      <c r="M304" s="11"/>
      <c r="P304" s="11"/>
      <c r="Q304" s="11"/>
      <c r="R304" s="11"/>
      <c r="S304" s="11"/>
      <c r="T304" s="11"/>
      <c r="U304" s="11"/>
      <c r="V304" s="11"/>
      <c r="W304" s="11"/>
      <c r="Z304" s="11"/>
      <c r="AA304" s="11"/>
      <c r="AB304" s="11"/>
      <c r="AC304" s="11"/>
      <c r="AD304" s="11"/>
      <c r="AE304" s="11"/>
      <c r="AJ304" s="32"/>
      <c r="AK304" s="32"/>
      <c r="AL304" s="32"/>
      <c r="AM304" s="32"/>
      <c r="AN304" s="32"/>
      <c r="AO304" s="32"/>
      <c r="AP304" s="32"/>
    </row>
    <row r="305" spans="1:42" ht="14.25" customHeight="1">
      <c r="A305" s="11"/>
      <c r="B305" s="11"/>
      <c r="C305" s="11"/>
      <c r="D305" s="11"/>
      <c r="E305" s="11"/>
      <c r="F305" s="11"/>
      <c r="G305" s="11"/>
      <c r="H305" s="11"/>
      <c r="I305" s="11"/>
      <c r="L305" s="32"/>
      <c r="M305" s="11"/>
      <c r="P305" s="11"/>
      <c r="Q305" s="11"/>
      <c r="R305" s="11"/>
      <c r="S305" s="11"/>
      <c r="T305" s="11"/>
      <c r="U305" s="11"/>
      <c r="V305" s="11"/>
      <c r="W305" s="11"/>
      <c r="Z305" s="11"/>
      <c r="AA305" s="11"/>
      <c r="AB305" s="11"/>
      <c r="AC305" s="11"/>
      <c r="AD305" s="11"/>
      <c r="AE305" s="11"/>
      <c r="AJ305" s="32"/>
      <c r="AK305" s="32"/>
      <c r="AL305" s="32"/>
      <c r="AM305" s="32"/>
      <c r="AN305" s="32"/>
      <c r="AO305" s="32"/>
      <c r="AP305" s="32"/>
    </row>
    <row r="306" spans="1:42" ht="14.25" customHeight="1">
      <c r="A306" s="11"/>
      <c r="B306" s="11"/>
      <c r="C306" s="11"/>
      <c r="D306" s="11"/>
      <c r="E306" s="11"/>
      <c r="F306" s="11"/>
      <c r="G306" s="11"/>
      <c r="H306" s="11"/>
      <c r="I306" s="11"/>
      <c r="L306" s="32"/>
      <c r="M306" s="11"/>
      <c r="P306" s="11"/>
      <c r="Q306" s="11"/>
      <c r="R306" s="11"/>
      <c r="S306" s="11"/>
      <c r="T306" s="11"/>
      <c r="U306" s="11"/>
      <c r="V306" s="11"/>
      <c r="W306" s="11"/>
      <c r="Z306" s="11"/>
      <c r="AA306" s="11"/>
      <c r="AB306" s="11"/>
      <c r="AC306" s="11"/>
      <c r="AD306" s="11"/>
      <c r="AE306" s="11"/>
      <c r="AJ306" s="32"/>
      <c r="AK306" s="32"/>
      <c r="AL306" s="32"/>
      <c r="AM306" s="32"/>
      <c r="AN306" s="32"/>
      <c r="AO306" s="32"/>
      <c r="AP306" s="32"/>
    </row>
    <row r="307" spans="1:42" ht="14.25" customHeight="1">
      <c r="A307" s="11"/>
      <c r="B307" s="11"/>
      <c r="C307" s="11"/>
      <c r="D307" s="11"/>
      <c r="E307" s="11"/>
      <c r="F307" s="11"/>
      <c r="G307" s="11"/>
      <c r="H307" s="11"/>
      <c r="I307" s="11"/>
      <c r="L307" s="32"/>
      <c r="M307" s="11"/>
      <c r="P307" s="11"/>
      <c r="Q307" s="11"/>
      <c r="R307" s="11"/>
      <c r="S307" s="11"/>
      <c r="T307" s="11"/>
      <c r="U307" s="11"/>
      <c r="V307" s="11"/>
      <c r="W307" s="11"/>
      <c r="Z307" s="11"/>
      <c r="AA307" s="11"/>
      <c r="AB307" s="11"/>
      <c r="AC307" s="11"/>
      <c r="AD307" s="11"/>
      <c r="AE307" s="11"/>
      <c r="AJ307" s="32"/>
      <c r="AK307" s="32"/>
      <c r="AL307" s="32"/>
      <c r="AM307" s="32"/>
      <c r="AN307" s="32"/>
      <c r="AO307" s="32"/>
      <c r="AP307" s="32"/>
    </row>
    <row r="308" spans="1:42" ht="14.25" customHeight="1">
      <c r="A308" s="11"/>
      <c r="B308" s="11"/>
      <c r="C308" s="11"/>
      <c r="D308" s="11"/>
      <c r="E308" s="11"/>
      <c r="F308" s="11"/>
      <c r="G308" s="11"/>
      <c r="H308" s="11"/>
      <c r="I308" s="11"/>
      <c r="L308" s="32"/>
      <c r="M308" s="11"/>
      <c r="P308" s="11"/>
      <c r="Q308" s="11"/>
      <c r="R308" s="11"/>
      <c r="S308" s="11"/>
      <c r="T308" s="11"/>
      <c r="U308" s="11"/>
      <c r="V308" s="11"/>
      <c r="W308" s="11"/>
      <c r="Z308" s="11"/>
      <c r="AA308" s="11"/>
      <c r="AB308" s="11"/>
      <c r="AC308" s="11"/>
      <c r="AD308" s="11"/>
      <c r="AE308" s="11"/>
      <c r="AJ308" s="32"/>
      <c r="AK308" s="32"/>
      <c r="AL308" s="32"/>
      <c r="AM308" s="32"/>
      <c r="AN308" s="32"/>
      <c r="AO308" s="32"/>
      <c r="AP308" s="32"/>
    </row>
    <row r="309" spans="1:42" ht="14.25" customHeight="1">
      <c r="A309" s="11"/>
      <c r="B309" s="11"/>
      <c r="C309" s="11"/>
      <c r="D309" s="11"/>
      <c r="E309" s="11"/>
      <c r="F309" s="11"/>
      <c r="G309" s="11"/>
      <c r="H309" s="11"/>
      <c r="I309" s="11"/>
      <c r="L309" s="32"/>
      <c r="M309" s="11"/>
      <c r="P309" s="11"/>
      <c r="Q309" s="11"/>
      <c r="R309" s="11"/>
      <c r="S309" s="11"/>
      <c r="T309" s="11"/>
      <c r="U309" s="11"/>
      <c r="V309" s="11"/>
      <c r="W309" s="11"/>
      <c r="Z309" s="11"/>
      <c r="AA309" s="11"/>
      <c r="AB309" s="11"/>
      <c r="AC309" s="11"/>
      <c r="AD309" s="11"/>
      <c r="AE309" s="11"/>
      <c r="AJ309" s="32"/>
      <c r="AK309" s="32"/>
      <c r="AL309" s="32"/>
      <c r="AM309" s="32"/>
      <c r="AN309" s="32"/>
      <c r="AO309" s="32"/>
      <c r="AP309" s="32"/>
    </row>
    <row r="310" spans="1:42" ht="14.25" customHeight="1">
      <c r="A310" s="11"/>
      <c r="B310" s="11"/>
      <c r="C310" s="11"/>
      <c r="D310" s="11"/>
      <c r="E310" s="11"/>
      <c r="F310" s="11"/>
      <c r="G310" s="11"/>
      <c r="H310" s="11"/>
      <c r="I310" s="11"/>
      <c r="L310" s="32"/>
      <c r="M310" s="11"/>
      <c r="P310" s="11"/>
      <c r="Q310" s="11"/>
      <c r="R310" s="11"/>
      <c r="S310" s="11"/>
      <c r="T310" s="11"/>
      <c r="U310" s="11"/>
      <c r="V310" s="11"/>
      <c r="W310" s="11"/>
      <c r="Z310" s="11"/>
      <c r="AA310" s="11"/>
      <c r="AB310" s="11"/>
      <c r="AC310" s="11"/>
      <c r="AD310" s="11"/>
      <c r="AE310" s="11"/>
      <c r="AJ310" s="32"/>
      <c r="AK310" s="32"/>
      <c r="AL310" s="32"/>
      <c r="AM310" s="32"/>
      <c r="AN310" s="32"/>
      <c r="AO310" s="32"/>
      <c r="AP310" s="32"/>
    </row>
    <row r="311" spans="1:42" ht="14.25" customHeight="1">
      <c r="A311" s="11"/>
      <c r="B311" s="11"/>
      <c r="C311" s="11"/>
      <c r="D311" s="11"/>
      <c r="E311" s="11"/>
      <c r="F311" s="11"/>
      <c r="G311" s="11"/>
      <c r="H311" s="11"/>
      <c r="I311" s="11"/>
      <c r="L311" s="32"/>
      <c r="M311" s="11"/>
      <c r="P311" s="11"/>
      <c r="Q311" s="11"/>
      <c r="R311" s="11"/>
      <c r="S311" s="11"/>
      <c r="T311" s="11"/>
      <c r="U311" s="11"/>
      <c r="V311" s="11"/>
      <c r="W311" s="11"/>
      <c r="Z311" s="11"/>
      <c r="AA311" s="11"/>
      <c r="AB311" s="11"/>
      <c r="AC311" s="11"/>
      <c r="AD311" s="11"/>
      <c r="AE311" s="11"/>
      <c r="AJ311" s="32"/>
      <c r="AK311" s="32"/>
      <c r="AL311" s="32"/>
      <c r="AM311" s="32"/>
      <c r="AN311" s="32"/>
      <c r="AO311" s="32"/>
      <c r="AP311" s="32"/>
    </row>
    <row r="312" spans="1:42" ht="14.25" customHeight="1">
      <c r="A312" s="11"/>
      <c r="B312" s="11"/>
      <c r="C312" s="11"/>
      <c r="D312" s="11"/>
      <c r="E312" s="11"/>
      <c r="F312" s="11"/>
      <c r="G312" s="11"/>
      <c r="H312" s="11"/>
      <c r="I312" s="11"/>
      <c r="L312" s="32"/>
      <c r="M312" s="11"/>
      <c r="P312" s="11"/>
      <c r="Q312" s="11"/>
      <c r="R312" s="11"/>
      <c r="S312" s="11"/>
      <c r="T312" s="11"/>
      <c r="U312" s="11"/>
      <c r="V312" s="11"/>
      <c r="W312" s="11"/>
      <c r="Z312" s="11"/>
      <c r="AA312" s="11"/>
      <c r="AB312" s="11"/>
      <c r="AC312" s="11"/>
      <c r="AD312" s="11"/>
      <c r="AE312" s="11"/>
      <c r="AJ312" s="32"/>
      <c r="AK312" s="32"/>
      <c r="AL312" s="32"/>
      <c r="AM312" s="32"/>
      <c r="AN312" s="32"/>
      <c r="AO312" s="32"/>
      <c r="AP312" s="32"/>
    </row>
    <row r="313" spans="1:42" ht="14.25" customHeight="1">
      <c r="A313" s="11"/>
      <c r="B313" s="11"/>
      <c r="C313" s="11"/>
      <c r="D313" s="11"/>
      <c r="E313" s="11"/>
      <c r="F313" s="11"/>
      <c r="G313" s="11"/>
      <c r="H313" s="11"/>
      <c r="I313" s="11"/>
      <c r="L313" s="32"/>
      <c r="M313" s="11"/>
      <c r="P313" s="11"/>
      <c r="Q313" s="11"/>
      <c r="R313" s="11"/>
      <c r="S313" s="11"/>
      <c r="T313" s="11"/>
      <c r="U313" s="11"/>
      <c r="V313" s="11"/>
      <c r="W313" s="11"/>
      <c r="Z313" s="11"/>
      <c r="AA313" s="11"/>
      <c r="AB313" s="11"/>
      <c r="AC313" s="11"/>
      <c r="AD313" s="11"/>
      <c r="AE313" s="11"/>
      <c r="AJ313" s="32"/>
      <c r="AK313" s="32"/>
      <c r="AL313" s="32"/>
      <c r="AM313" s="32"/>
      <c r="AN313" s="32"/>
      <c r="AO313" s="32"/>
      <c r="AP313" s="32"/>
    </row>
    <row r="314" spans="1:42" ht="14.25" customHeight="1">
      <c r="A314" s="11"/>
      <c r="B314" s="11"/>
      <c r="C314" s="11"/>
      <c r="D314" s="11"/>
      <c r="E314" s="11"/>
      <c r="F314" s="11"/>
      <c r="G314" s="11"/>
      <c r="H314" s="11"/>
      <c r="I314" s="11"/>
      <c r="L314" s="32"/>
      <c r="M314" s="11"/>
      <c r="P314" s="11"/>
      <c r="Q314" s="11"/>
      <c r="R314" s="11"/>
      <c r="S314" s="11"/>
      <c r="T314" s="11"/>
      <c r="U314" s="11"/>
      <c r="V314" s="11"/>
      <c r="W314" s="11"/>
      <c r="Z314" s="11"/>
      <c r="AA314" s="11"/>
      <c r="AB314" s="11"/>
      <c r="AC314" s="11"/>
      <c r="AD314" s="11"/>
      <c r="AE314" s="11"/>
      <c r="AJ314" s="32"/>
      <c r="AK314" s="32"/>
      <c r="AL314" s="32"/>
      <c r="AM314" s="32"/>
      <c r="AN314" s="32"/>
      <c r="AO314" s="32"/>
      <c r="AP314" s="32"/>
    </row>
    <row r="315" spans="1:42" ht="14.25" customHeight="1">
      <c r="A315" s="11"/>
      <c r="B315" s="11"/>
      <c r="C315" s="11"/>
      <c r="D315" s="11"/>
      <c r="E315" s="11"/>
      <c r="F315" s="11"/>
      <c r="G315" s="11"/>
      <c r="H315" s="11"/>
      <c r="I315" s="11"/>
      <c r="L315" s="32"/>
      <c r="M315" s="11"/>
      <c r="P315" s="11"/>
      <c r="Q315" s="11"/>
      <c r="R315" s="11"/>
      <c r="S315" s="11"/>
      <c r="T315" s="11"/>
      <c r="U315" s="11"/>
      <c r="V315" s="11"/>
      <c r="W315" s="11"/>
      <c r="Z315" s="11"/>
      <c r="AA315" s="11"/>
      <c r="AB315" s="11"/>
      <c r="AC315" s="11"/>
      <c r="AD315" s="11"/>
      <c r="AE315" s="11"/>
      <c r="AJ315" s="32"/>
      <c r="AK315" s="32"/>
      <c r="AL315" s="32"/>
      <c r="AM315" s="32"/>
      <c r="AN315" s="32"/>
      <c r="AO315" s="32"/>
      <c r="AP315" s="32"/>
    </row>
    <row r="316" spans="1:42" ht="14.25" customHeight="1">
      <c r="A316" s="11"/>
      <c r="B316" s="11"/>
      <c r="C316" s="11"/>
      <c r="D316" s="11"/>
      <c r="E316" s="11"/>
      <c r="F316" s="11"/>
      <c r="G316" s="11"/>
      <c r="H316" s="11"/>
      <c r="I316" s="11"/>
      <c r="L316" s="32"/>
      <c r="M316" s="11"/>
      <c r="P316" s="11"/>
      <c r="Q316" s="11"/>
      <c r="R316" s="11"/>
      <c r="S316" s="11"/>
      <c r="T316" s="11"/>
      <c r="U316" s="11"/>
      <c r="V316" s="11"/>
      <c r="W316" s="11"/>
      <c r="Z316" s="11"/>
      <c r="AA316" s="11"/>
      <c r="AB316" s="11"/>
      <c r="AC316" s="11"/>
      <c r="AD316" s="11"/>
      <c r="AE316" s="11"/>
      <c r="AJ316" s="32"/>
      <c r="AK316" s="32"/>
      <c r="AL316" s="32"/>
      <c r="AM316" s="32"/>
      <c r="AN316" s="32"/>
      <c r="AO316" s="32"/>
      <c r="AP316" s="32"/>
    </row>
    <row r="317" spans="1:42" ht="14.25" customHeight="1">
      <c r="A317" s="11"/>
      <c r="B317" s="11"/>
      <c r="C317" s="11"/>
      <c r="D317" s="11"/>
      <c r="E317" s="11"/>
      <c r="F317" s="11"/>
      <c r="G317" s="11"/>
      <c r="H317" s="11"/>
      <c r="I317" s="11"/>
      <c r="L317" s="32"/>
      <c r="M317" s="11"/>
      <c r="P317" s="11"/>
      <c r="Q317" s="11"/>
      <c r="R317" s="11"/>
      <c r="S317" s="11"/>
      <c r="T317" s="11"/>
      <c r="U317" s="11"/>
      <c r="V317" s="11"/>
      <c r="W317" s="11"/>
      <c r="Z317" s="11"/>
      <c r="AA317" s="11"/>
      <c r="AB317" s="11"/>
      <c r="AC317" s="11"/>
      <c r="AD317" s="11"/>
      <c r="AE317" s="11"/>
      <c r="AJ317" s="32"/>
      <c r="AK317" s="32"/>
      <c r="AL317" s="32"/>
      <c r="AM317" s="32"/>
      <c r="AN317" s="32"/>
      <c r="AO317" s="32"/>
      <c r="AP317" s="32"/>
    </row>
    <row r="318" spans="1:42" ht="14.25" customHeight="1">
      <c r="A318" s="11"/>
      <c r="B318" s="11"/>
      <c r="C318" s="11"/>
      <c r="D318" s="11"/>
      <c r="E318" s="11"/>
      <c r="F318" s="11"/>
      <c r="G318" s="11"/>
      <c r="H318" s="11"/>
      <c r="I318" s="11"/>
      <c r="L318" s="32"/>
      <c r="M318" s="11"/>
      <c r="P318" s="11"/>
      <c r="Q318" s="11"/>
      <c r="R318" s="11"/>
      <c r="S318" s="11"/>
      <c r="T318" s="11"/>
      <c r="U318" s="11"/>
      <c r="V318" s="11"/>
      <c r="W318" s="11"/>
      <c r="Z318" s="11"/>
      <c r="AA318" s="11"/>
      <c r="AB318" s="11"/>
      <c r="AC318" s="11"/>
      <c r="AD318" s="11"/>
      <c r="AE318" s="11"/>
      <c r="AJ318" s="32"/>
      <c r="AK318" s="32"/>
      <c r="AL318" s="32"/>
      <c r="AM318" s="32"/>
      <c r="AN318" s="32"/>
      <c r="AO318" s="32"/>
      <c r="AP318" s="32"/>
    </row>
    <row r="319" spans="1:42" ht="14.25" customHeight="1">
      <c r="A319" s="11"/>
      <c r="B319" s="11"/>
      <c r="C319" s="11"/>
      <c r="D319" s="11"/>
      <c r="E319" s="11"/>
      <c r="F319" s="11"/>
      <c r="G319" s="11"/>
      <c r="H319" s="11"/>
      <c r="I319" s="11"/>
      <c r="L319" s="32"/>
      <c r="M319" s="11"/>
      <c r="P319" s="11"/>
      <c r="Q319" s="11"/>
      <c r="R319" s="11"/>
      <c r="S319" s="11"/>
      <c r="T319" s="11"/>
      <c r="U319" s="11"/>
      <c r="V319" s="11"/>
      <c r="W319" s="11"/>
      <c r="Z319" s="11"/>
      <c r="AA319" s="11"/>
      <c r="AB319" s="11"/>
      <c r="AC319" s="11"/>
      <c r="AD319" s="11"/>
      <c r="AE319" s="11"/>
      <c r="AJ319" s="32"/>
      <c r="AK319" s="32"/>
      <c r="AL319" s="32"/>
      <c r="AM319" s="32"/>
      <c r="AN319" s="32"/>
      <c r="AO319" s="32"/>
      <c r="AP319" s="32"/>
    </row>
    <row r="320" spans="1:42" ht="14.25" customHeight="1">
      <c r="A320" s="11"/>
      <c r="B320" s="11"/>
      <c r="C320" s="11"/>
      <c r="D320" s="11"/>
      <c r="E320" s="11"/>
      <c r="F320" s="11"/>
      <c r="G320" s="11"/>
      <c r="H320" s="11"/>
      <c r="I320" s="11"/>
      <c r="L320" s="32"/>
      <c r="M320" s="11"/>
      <c r="P320" s="11"/>
      <c r="Q320" s="11"/>
      <c r="R320" s="11"/>
      <c r="S320" s="11"/>
      <c r="T320" s="11"/>
      <c r="U320" s="11"/>
      <c r="V320" s="11"/>
      <c r="W320" s="11"/>
      <c r="Z320" s="11"/>
      <c r="AA320" s="11"/>
      <c r="AB320" s="11"/>
      <c r="AC320" s="11"/>
      <c r="AD320" s="11"/>
      <c r="AE320" s="11"/>
      <c r="AJ320" s="32"/>
      <c r="AK320" s="32"/>
      <c r="AL320" s="32"/>
      <c r="AM320" s="32"/>
      <c r="AN320" s="32"/>
      <c r="AO320" s="32"/>
      <c r="AP320" s="32"/>
    </row>
    <row r="321" spans="1:42" ht="14.25" customHeight="1">
      <c r="A321" s="11"/>
      <c r="B321" s="11"/>
      <c r="C321" s="11"/>
      <c r="D321" s="11"/>
      <c r="E321" s="11"/>
      <c r="F321" s="11"/>
      <c r="G321" s="11"/>
      <c r="H321" s="11"/>
      <c r="I321" s="11"/>
      <c r="L321" s="32"/>
      <c r="M321" s="11"/>
      <c r="P321" s="11"/>
      <c r="Q321" s="11"/>
      <c r="R321" s="11"/>
      <c r="S321" s="11"/>
      <c r="T321" s="11"/>
      <c r="U321" s="11"/>
      <c r="V321" s="11"/>
      <c r="W321" s="11"/>
      <c r="Z321" s="11"/>
      <c r="AA321" s="11"/>
      <c r="AB321" s="11"/>
      <c r="AC321" s="11"/>
      <c r="AD321" s="11"/>
      <c r="AE321" s="11"/>
      <c r="AJ321" s="32"/>
      <c r="AK321" s="32"/>
      <c r="AL321" s="32"/>
      <c r="AM321" s="32"/>
      <c r="AN321" s="32"/>
      <c r="AO321" s="32"/>
      <c r="AP321" s="32"/>
    </row>
    <row r="322" spans="1:42" ht="14.25" customHeight="1">
      <c r="A322" s="11"/>
      <c r="B322" s="11"/>
      <c r="C322" s="11"/>
      <c r="D322" s="11"/>
      <c r="E322" s="11"/>
      <c r="F322" s="11"/>
      <c r="G322" s="11"/>
      <c r="H322" s="11"/>
      <c r="I322" s="11"/>
      <c r="L322" s="32"/>
      <c r="M322" s="11"/>
      <c r="P322" s="11"/>
      <c r="Q322" s="11"/>
      <c r="R322" s="11"/>
      <c r="S322" s="11"/>
      <c r="T322" s="11"/>
      <c r="U322" s="11"/>
      <c r="V322" s="11"/>
      <c r="W322" s="11"/>
      <c r="Z322" s="11"/>
      <c r="AA322" s="11"/>
      <c r="AB322" s="11"/>
      <c r="AC322" s="11"/>
      <c r="AD322" s="11"/>
      <c r="AE322" s="11"/>
      <c r="AJ322" s="32"/>
      <c r="AK322" s="32"/>
      <c r="AL322" s="32"/>
      <c r="AM322" s="32"/>
      <c r="AN322" s="32"/>
      <c r="AO322" s="32"/>
      <c r="AP322" s="32"/>
    </row>
    <row r="323" spans="1:42" ht="14.25" customHeight="1">
      <c r="A323" s="11"/>
      <c r="B323" s="11"/>
      <c r="C323" s="11"/>
      <c r="D323" s="11"/>
      <c r="E323" s="11"/>
      <c r="F323" s="11"/>
      <c r="G323" s="11"/>
      <c r="H323" s="11"/>
      <c r="I323" s="11"/>
      <c r="L323" s="32"/>
      <c r="M323" s="11"/>
      <c r="P323" s="11"/>
      <c r="Q323" s="11"/>
      <c r="R323" s="11"/>
      <c r="S323" s="11"/>
      <c r="T323" s="11"/>
      <c r="U323" s="11"/>
      <c r="V323" s="11"/>
      <c r="W323" s="11"/>
      <c r="Z323" s="11"/>
      <c r="AA323" s="11"/>
      <c r="AB323" s="11"/>
      <c r="AC323" s="11"/>
      <c r="AD323" s="11"/>
      <c r="AE323" s="11"/>
      <c r="AJ323" s="32"/>
      <c r="AK323" s="32"/>
      <c r="AL323" s="32"/>
      <c r="AM323" s="32"/>
      <c r="AN323" s="32"/>
      <c r="AO323" s="32"/>
      <c r="AP323" s="32"/>
    </row>
    <row r="324" spans="1:42" ht="14.25" customHeight="1">
      <c r="A324" s="11"/>
      <c r="B324" s="11"/>
      <c r="C324" s="11"/>
      <c r="D324" s="11"/>
      <c r="E324" s="11"/>
      <c r="F324" s="11"/>
      <c r="G324" s="11"/>
      <c r="H324" s="11"/>
      <c r="I324" s="11"/>
      <c r="L324" s="32"/>
      <c r="M324" s="11"/>
      <c r="P324" s="11"/>
      <c r="Q324" s="11"/>
      <c r="R324" s="11"/>
      <c r="S324" s="11"/>
      <c r="T324" s="11"/>
      <c r="U324" s="11"/>
      <c r="V324" s="11"/>
      <c r="W324" s="11"/>
      <c r="Z324" s="11"/>
      <c r="AA324" s="11"/>
      <c r="AB324" s="11"/>
      <c r="AC324" s="11"/>
      <c r="AD324" s="11"/>
      <c r="AE324" s="11"/>
      <c r="AJ324" s="32"/>
      <c r="AK324" s="32"/>
      <c r="AL324" s="32"/>
      <c r="AM324" s="32"/>
      <c r="AN324" s="32"/>
      <c r="AO324" s="32"/>
      <c r="AP324" s="32"/>
    </row>
    <row r="325" spans="1:42" ht="14.25" customHeight="1">
      <c r="A325" s="11"/>
      <c r="B325" s="11"/>
      <c r="C325" s="11"/>
      <c r="D325" s="11"/>
      <c r="E325" s="11"/>
      <c r="F325" s="11"/>
      <c r="G325" s="11"/>
      <c r="H325" s="11"/>
      <c r="I325" s="11"/>
      <c r="L325" s="32"/>
      <c r="M325" s="11"/>
      <c r="P325" s="11"/>
      <c r="Q325" s="11"/>
      <c r="R325" s="11"/>
      <c r="S325" s="11"/>
      <c r="T325" s="11"/>
      <c r="U325" s="11"/>
      <c r="V325" s="11"/>
      <c r="W325" s="11"/>
      <c r="Z325" s="11"/>
      <c r="AA325" s="11"/>
      <c r="AB325" s="11"/>
      <c r="AC325" s="11"/>
      <c r="AD325" s="11"/>
      <c r="AE325" s="11"/>
      <c r="AJ325" s="32"/>
      <c r="AK325" s="32"/>
      <c r="AL325" s="32"/>
      <c r="AM325" s="32"/>
      <c r="AN325" s="32"/>
      <c r="AO325" s="32"/>
      <c r="AP325" s="32"/>
    </row>
    <row r="326" spans="1:42" ht="14.25" customHeight="1">
      <c r="A326" s="11"/>
      <c r="B326" s="11"/>
      <c r="C326" s="11"/>
      <c r="D326" s="11"/>
      <c r="E326" s="11"/>
      <c r="F326" s="11"/>
      <c r="G326" s="11"/>
      <c r="H326" s="11"/>
      <c r="I326" s="11"/>
      <c r="L326" s="32"/>
      <c r="M326" s="11"/>
      <c r="P326" s="11"/>
      <c r="Q326" s="11"/>
      <c r="R326" s="11"/>
      <c r="S326" s="11"/>
      <c r="T326" s="11"/>
      <c r="U326" s="11"/>
      <c r="V326" s="11"/>
      <c r="W326" s="11"/>
      <c r="Z326" s="11"/>
      <c r="AA326" s="11"/>
      <c r="AB326" s="11"/>
      <c r="AC326" s="11"/>
      <c r="AD326" s="11"/>
      <c r="AE326" s="11"/>
      <c r="AJ326" s="32"/>
      <c r="AK326" s="32"/>
      <c r="AL326" s="32"/>
      <c r="AM326" s="32"/>
      <c r="AN326" s="32"/>
      <c r="AO326" s="32"/>
      <c r="AP326" s="32"/>
    </row>
    <row r="327" spans="1:42" ht="14.25" customHeight="1">
      <c r="A327" s="11"/>
      <c r="B327" s="11"/>
      <c r="C327" s="11"/>
      <c r="D327" s="11"/>
      <c r="E327" s="11"/>
      <c r="F327" s="11"/>
      <c r="G327" s="11"/>
      <c r="H327" s="11"/>
      <c r="I327" s="11"/>
      <c r="L327" s="32"/>
      <c r="M327" s="11"/>
      <c r="P327" s="11"/>
      <c r="Q327" s="11"/>
      <c r="R327" s="11"/>
      <c r="S327" s="11"/>
      <c r="T327" s="11"/>
      <c r="U327" s="11"/>
      <c r="V327" s="11"/>
      <c r="W327" s="11"/>
      <c r="Z327" s="11"/>
      <c r="AA327" s="11"/>
      <c r="AB327" s="11"/>
      <c r="AC327" s="11"/>
      <c r="AD327" s="11"/>
      <c r="AE327" s="11"/>
      <c r="AJ327" s="32"/>
      <c r="AK327" s="32"/>
      <c r="AL327" s="32"/>
      <c r="AM327" s="32"/>
      <c r="AN327" s="32"/>
      <c r="AO327" s="32"/>
      <c r="AP327" s="32"/>
    </row>
    <row r="328" spans="1:42" ht="14.25" customHeight="1">
      <c r="A328" s="11"/>
      <c r="B328" s="11"/>
      <c r="C328" s="11"/>
      <c r="D328" s="11"/>
      <c r="E328" s="11"/>
      <c r="F328" s="11"/>
      <c r="G328" s="11"/>
      <c r="H328" s="11"/>
      <c r="I328" s="11"/>
      <c r="L328" s="32"/>
      <c r="M328" s="11"/>
      <c r="P328" s="11"/>
      <c r="Q328" s="11"/>
      <c r="R328" s="11"/>
      <c r="S328" s="11"/>
      <c r="T328" s="11"/>
      <c r="U328" s="11"/>
      <c r="V328" s="11"/>
      <c r="W328" s="11"/>
      <c r="Z328" s="11"/>
      <c r="AA328" s="11"/>
      <c r="AB328" s="11"/>
      <c r="AC328" s="11"/>
      <c r="AD328" s="11"/>
      <c r="AE328" s="11"/>
      <c r="AJ328" s="32"/>
      <c r="AK328" s="32"/>
      <c r="AL328" s="32"/>
      <c r="AM328" s="32"/>
      <c r="AN328" s="32"/>
      <c r="AO328" s="32"/>
      <c r="AP328" s="32"/>
    </row>
    <row r="329" spans="1:42" ht="14.25" customHeight="1">
      <c r="A329" s="11"/>
      <c r="B329" s="11"/>
      <c r="C329" s="11"/>
      <c r="D329" s="11"/>
      <c r="E329" s="11"/>
      <c r="F329" s="11"/>
      <c r="G329" s="11"/>
      <c r="H329" s="11"/>
      <c r="I329" s="11"/>
      <c r="L329" s="32"/>
      <c r="M329" s="11"/>
      <c r="P329" s="11"/>
      <c r="Q329" s="11"/>
      <c r="R329" s="11"/>
      <c r="S329" s="11"/>
      <c r="T329" s="11"/>
      <c r="U329" s="11"/>
      <c r="V329" s="11"/>
      <c r="W329" s="11"/>
      <c r="Z329" s="11"/>
      <c r="AA329" s="11"/>
      <c r="AB329" s="11"/>
      <c r="AC329" s="11"/>
      <c r="AD329" s="11"/>
      <c r="AE329" s="11"/>
      <c r="AJ329" s="32"/>
      <c r="AK329" s="32"/>
      <c r="AL329" s="32"/>
      <c r="AM329" s="32"/>
      <c r="AN329" s="32"/>
      <c r="AO329" s="32"/>
      <c r="AP329" s="32"/>
    </row>
    <row r="330" spans="1:42" ht="14.25" customHeight="1">
      <c r="A330" s="11"/>
      <c r="B330" s="11"/>
      <c r="C330" s="11"/>
      <c r="D330" s="11"/>
      <c r="E330" s="11"/>
      <c r="F330" s="11"/>
      <c r="G330" s="11"/>
      <c r="H330" s="11"/>
      <c r="I330" s="11"/>
      <c r="L330" s="32"/>
      <c r="M330" s="11"/>
      <c r="P330" s="11"/>
      <c r="Q330" s="11"/>
      <c r="R330" s="11"/>
      <c r="S330" s="11"/>
      <c r="T330" s="11"/>
      <c r="U330" s="11"/>
      <c r="V330" s="11"/>
      <c r="W330" s="11"/>
      <c r="Z330" s="11"/>
      <c r="AA330" s="11"/>
      <c r="AB330" s="11"/>
      <c r="AC330" s="11"/>
      <c r="AD330" s="11"/>
      <c r="AE330" s="11"/>
      <c r="AJ330" s="32"/>
      <c r="AK330" s="32"/>
      <c r="AL330" s="32"/>
      <c r="AM330" s="32"/>
      <c r="AN330" s="32"/>
      <c r="AO330" s="32"/>
      <c r="AP330" s="32"/>
    </row>
    <row r="331" spans="1:42" ht="14.25" customHeight="1">
      <c r="A331" s="11"/>
      <c r="B331" s="11"/>
      <c r="C331" s="11"/>
      <c r="D331" s="11"/>
      <c r="E331" s="11"/>
      <c r="F331" s="11"/>
      <c r="G331" s="11"/>
      <c r="H331" s="11"/>
      <c r="I331" s="11"/>
      <c r="L331" s="32"/>
      <c r="M331" s="11"/>
      <c r="P331" s="11"/>
      <c r="Q331" s="11"/>
      <c r="R331" s="11"/>
      <c r="S331" s="11"/>
      <c r="T331" s="11"/>
      <c r="U331" s="11"/>
      <c r="V331" s="11"/>
      <c r="W331" s="11"/>
      <c r="Z331" s="11"/>
      <c r="AA331" s="11"/>
      <c r="AB331" s="11"/>
      <c r="AC331" s="11"/>
      <c r="AD331" s="11"/>
      <c r="AE331" s="11"/>
      <c r="AJ331" s="32"/>
      <c r="AK331" s="32"/>
      <c r="AL331" s="32"/>
      <c r="AM331" s="32"/>
      <c r="AN331" s="32"/>
      <c r="AO331" s="32"/>
      <c r="AP331" s="32"/>
    </row>
    <row r="332" spans="1:42" ht="14.25" customHeight="1">
      <c r="A332" s="11"/>
      <c r="B332" s="11"/>
      <c r="C332" s="11"/>
      <c r="D332" s="11"/>
      <c r="E332" s="11"/>
      <c r="F332" s="11"/>
      <c r="G332" s="11"/>
      <c r="H332" s="11"/>
      <c r="I332" s="11"/>
      <c r="L332" s="32"/>
      <c r="M332" s="11"/>
      <c r="P332" s="11"/>
      <c r="Q332" s="11"/>
      <c r="R332" s="11"/>
      <c r="S332" s="11"/>
      <c r="T332" s="11"/>
      <c r="U332" s="11"/>
      <c r="V332" s="11"/>
      <c r="W332" s="11"/>
      <c r="Z332" s="11"/>
      <c r="AA332" s="11"/>
      <c r="AB332" s="11"/>
      <c r="AC332" s="11"/>
      <c r="AD332" s="11"/>
      <c r="AE332" s="11"/>
      <c r="AJ332" s="32"/>
      <c r="AK332" s="32"/>
      <c r="AL332" s="32"/>
      <c r="AM332" s="32"/>
      <c r="AN332" s="32"/>
      <c r="AO332" s="32"/>
      <c r="AP332" s="32"/>
    </row>
    <row r="333" spans="1:42" ht="14.25" customHeight="1">
      <c r="A333" s="11"/>
      <c r="B333" s="11"/>
      <c r="C333" s="11"/>
      <c r="D333" s="11"/>
      <c r="E333" s="11"/>
      <c r="F333" s="11"/>
      <c r="G333" s="11"/>
      <c r="H333" s="11"/>
      <c r="I333" s="11"/>
      <c r="L333" s="32"/>
      <c r="M333" s="11"/>
      <c r="P333" s="11"/>
      <c r="Q333" s="11"/>
      <c r="R333" s="11"/>
      <c r="S333" s="11"/>
      <c r="T333" s="11"/>
      <c r="U333" s="11"/>
      <c r="V333" s="11"/>
      <c r="W333" s="11"/>
      <c r="Z333" s="11"/>
      <c r="AA333" s="11"/>
      <c r="AB333" s="11"/>
      <c r="AC333" s="11"/>
      <c r="AD333" s="11"/>
      <c r="AE333" s="11"/>
      <c r="AJ333" s="32"/>
      <c r="AK333" s="32"/>
      <c r="AL333" s="32"/>
      <c r="AM333" s="32"/>
      <c r="AN333" s="32"/>
      <c r="AO333" s="32"/>
      <c r="AP333" s="32"/>
    </row>
    <row r="334" spans="1:42" ht="14.25" customHeight="1">
      <c r="A334" s="11"/>
      <c r="B334" s="11"/>
      <c r="C334" s="11"/>
      <c r="D334" s="11"/>
      <c r="E334" s="11"/>
      <c r="F334" s="11"/>
      <c r="G334" s="11"/>
      <c r="H334" s="11"/>
      <c r="I334" s="11"/>
      <c r="L334" s="32"/>
      <c r="M334" s="11"/>
      <c r="P334" s="11"/>
      <c r="Q334" s="11"/>
      <c r="R334" s="11"/>
      <c r="S334" s="11"/>
      <c r="T334" s="11"/>
      <c r="U334" s="11"/>
      <c r="V334" s="11"/>
      <c r="W334" s="11"/>
      <c r="Z334" s="11"/>
      <c r="AA334" s="11"/>
      <c r="AB334" s="11"/>
      <c r="AC334" s="11"/>
      <c r="AD334" s="11"/>
      <c r="AE334" s="11"/>
      <c r="AJ334" s="32"/>
      <c r="AK334" s="32"/>
      <c r="AL334" s="32"/>
      <c r="AM334" s="32"/>
      <c r="AN334" s="32"/>
      <c r="AO334" s="32"/>
      <c r="AP334" s="32"/>
    </row>
    <row r="335" spans="1:42" ht="14.25" customHeight="1">
      <c r="A335" s="11"/>
      <c r="B335" s="11"/>
      <c r="C335" s="11"/>
      <c r="D335" s="11"/>
      <c r="E335" s="11"/>
      <c r="F335" s="11"/>
      <c r="G335" s="11"/>
      <c r="H335" s="11"/>
      <c r="I335" s="11"/>
      <c r="L335" s="32"/>
      <c r="M335" s="11"/>
      <c r="P335" s="11"/>
      <c r="Q335" s="11"/>
      <c r="R335" s="11"/>
      <c r="S335" s="11"/>
      <c r="T335" s="11"/>
      <c r="U335" s="11"/>
      <c r="V335" s="11"/>
      <c r="W335" s="11"/>
      <c r="Z335" s="11"/>
      <c r="AA335" s="11"/>
      <c r="AB335" s="11"/>
      <c r="AC335" s="11"/>
      <c r="AD335" s="11"/>
      <c r="AE335" s="11"/>
      <c r="AJ335" s="32"/>
      <c r="AK335" s="32"/>
      <c r="AL335" s="32"/>
      <c r="AM335" s="32"/>
      <c r="AN335" s="32"/>
      <c r="AO335" s="32"/>
      <c r="AP335" s="32"/>
    </row>
    <row r="336" spans="1:42" ht="14.25" customHeight="1">
      <c r="A336" s="11"/>
      <c r="B336" s="11"/>
      <c r="C336" s="11"/>
      <c r="D336" s="11"/>
      <c r="E336" s="11"/>
      <c r="F336" s="11"/>
      <c r="G336" s="11"/>
      <c r="H336" s="11"/>
      <c r="I336" s="11"/>
      <c r="L336" s="32"/>
      <c r="M336" s="11"/>
      <c r="P336" s="11"/>
      <c r="Q336" s="11"/>
      <c r="R336" s="11"/>
      <c r="S336" s="11"/>
      <c r="T336" s="11"/>
      <c r="U336" s="11"/>
      <c r="V336" s="11"/>
      <c r="W336" s="11"/>
      <c r="Z336" s="11"/>
      <c r="AA336" s="11"/>
      <c r="AB336" s="11"/>
      <c r="AC336" s="11"/>
      <c r="AD336" s="11"/>
      <c r="AE336" s="11"/>
      <c r="AJ336" s="32"/>
      <c r="AK336" s="32"/>
      <c r="AL336" s="32"/>
      <c r="AM336" s="32"/>
      <c r="AN336" s="32"/>
      <c r="AO336" s="32"/>
      <c r="AP336" s="32"/>
    </row>
    <row r="337" spans="1:42" ht="14.25" customHeight="1">
      <c r="A337" s="11"/>
      <c r="B337" s="11"/>
      <c r="C337" s="11"/>
      <c r="D337" s="11"/>
      <c r="E337" s="11"/>
      <c r="F337" s="11"/>
      <c r="G337" s="11"/>
      <c r="H337" s="11"/>
      <c r="I337" s="11"/>
      <c r="L337" s="32"/>
      <c r="M337" s="11"/>
      <c r="P337" s="11"/>
      <c r="Q337" s="11"/>
      <c r="R337" s="11"/>
      <c r="S337" s="11"/>
      <c r="T337" s="11"/>
      <c r="U337" s="11"/>
      <c r="V337" s="11"/>
      <c r="W337" s="11"/>
      <c r="Z337" s="11"/>
      <c r="AA337" s="11"/>
      <c r="AB337" s="11"/>
      <c r="AC337" s="11"/>
      <c r="AD337" s="11"/>
      <c r="AE337" s="11"/>
      <c r="AJ337" s="32"/>
      <c r="AK337" s="32"/>
      <c r="AL337" s="32"/>
      <c r="AM337" s="32"/>
      <c r="AN337" s="32"/>
      <c r="AO337" s="32"/>
      <c r="AP337" s="32"/>
    </row>
    <row r="338" spans="1:42" ht="14.25" customHeight="1">
      <c r="A338" s="11"/>
      <c r="B338" s="11"/>
      <c r="C338" s="11"/>
      <c r="D338" s="11"/>
      <c r="E338" s="11"/>
      <c r="F338" s="11"/>
      <c r="G338" s="11"/>
      <c r="H338" s="11"/>
      <c r="I338" s="11"/>
      <c r="L338" s="32"/>
      <c r="M338" s="11"/>
      <c r="P338" s="11"/>
      <c r="Q338" s="11"/>
      <c r="R338" s="11"/>
      <c r="S338" s="11"/>
      <c r="T338" s="11"/>
      <c r="U338" s="11"/>
      <c r="V338" s="11"/>
      <c r="W338" s="11"/>
      <c r="Z338" s="11"/>
      <c r="AA338" s="11"/>
      <c r="AB338" s="11"/>
      <c r="AC338" s="11"/>
      <c r="AD338" s="11"/>
      <c r="AE338" s="11"/>
      <c r="AJ338" s="32"/>
      <c r="AK338" s="32"/>
      <c r="AL338" s="32"/>
      <c r="AM338" s="32"/>
      <c r="AN338" s="32"/>
      <c r="AO338" s="32"/>
      <c r="AP338" s="32"/>
    </row>
    <row r="339" spans="1:42" ht="14.25" customHeight="1">
      <c r="A339" s="11"/>
      <c r="B339" s="11"/>
      <c r="C339" s="11"/>
      <c r="D339" s="11"/>
      <c r="E339" s="11"/>
      <c r="F339" s="11"/>
      <c r="G339" s="11"/>
      <c r="H339" s="11"/>
      <c r="I339" s="11"/>
      <c r="L339" s="32"/>
      <c r="M339" s="11"/>
      <c r="P339" s="11"/>
      <c r="Q339" s="11"/>
      <c r="R339" s="11"/>
      <c r="S339" s="11"/>
      <c r="T339" s="11"/>
      <c r="U339" s="11"/>
      <c r="V339" s="11"/>
      <c r="W339" s="11"/>
      <c r="Z339" s="11"/>
      <c r="AA339" s="11"/>
      <c r="AB339" s="11"/>
      <c r="AC339" s="11"/>
      <c r="AD339" s="11"/>
      <c r="AE339" s="11"/>
      <c r="AJ339" s="32"/>
      <c r="AK339" s="32"/>
      <c r="AL339" s="32"/>
      <c r="AM339" s="32"/>
      <c r="AN339" s="32"/>
      <c r="AO339" s="32"/>
      <c r="AP339" s="32"/>
    </row>
    <row r="340" spans="1:42" ht="14.25" customHeight="1">
      <c r="A340" s="11"/>
      <c r="B340" s="11"/>
      <c r="C340" s="11"/>
      <c r="D340" s="11"/>
      <c r="E340" s="11"/>
      <c r="F340" s="11"/>
      <c r="G340" s="11"/>
      <c r="H340" s="11"/>
      <c r="I340" s="11"/>
      <c r="L340" s="32"/>
      <c r="M340" s="11"/>
      <c r="P340" s="11"/>
      <c r="Q340" s="11"/>
      <c r="R340" s="11"/>
      <c r="S340" s="11"/>
      <c r="T340" s="11"/>
      <c r="U340" s="11"/>
      <c r="V340" s="11"/>
      <c r="W340" s="11"/>
      <c r="Z340" s="11"/>
      <c r="AA340" s="11"/>
      <c r="AB340" s="11"/>
      <c r="AC340" s="11"/>
      <c r="AD340" s="11"/>
      <c r="AE340" s="11"/>
      <c r="AJ340" s="32"/>
      <c r="AK340" s="32"/>
      <c r="AL340" s="32"/>
      <c r="AM340" s="32"/>
      <c r="AN340" s="32"/>
      <c r="AO340" s="32"/>
      <c r="AP340" s="32"/>
    </row>
    <row r="341" spans="1:42" ht="14.25" customHeight="1">
      <c r="A341" s="11"/>
      <c r="B341" s="11"/>
      <c r="C341" s="11"/>
      <c r="D341" s="11"/>
      <c r="E341" s="11"/>
      <c r="F341" s="11"/>
      <c r="G341" s="11"/>
      <c r="H341" s="11"/>
      <c r="I341" s="11"/>
      <c r="L341" s="32"/>
      <c r="M341" s="11"/>
      <c r="P341" s="11"/>
      <c r="Q341" s="11"/>
      <c r="R341" s="11"/>
      <c r="S341" s="11"/>
      <c r="T341" s="11"/>
      <c r="U341" s="11"/>
      <c r="V341" s="11"/>
      <c r="W341" s="11"/>
      <c r="Z341" s="11"/>
      <c r="AA341" s="11"/>
      <c r="AB341" s="11"/>
      <c r="AC341" s="11"/>
      <c r="AD341" s="11"/>
      <c r="AE341" s="11"/>
      <c r="AJ341" s="32"/>
      <c r="AK341" s="32"/>
      <c r="AL341" s="32"/>
      <c r="AM341" s="32"/>
      <c r="AN341" s="32"/>
      <c r="AO341" s="32"/>
      <c r="AP341" s="32"/>
    </row>
    <row r="342" spans="1:42" ht="14.25" customHeight="1">
      <c r="A342" s="11"/>
      <c r="B342" s="11"/>
      <c r="C342" s="11"/>
      <c r="D342" s="11"/>
      <c r="E342" s="11"/>
      <c r="F342" s="11"/>
      <c r="G342" s="11"/>
      <c r="H342" s="11"/>
      <c r="I342" s="11"/>
      <c r="L342" s="32"/>
      <c r="M342" s="11"/>
      <c r="P342" s="11"/>
      <c r="Q342" s="11"/>
      <c r="R342" s="11"/>
      <c r="S342" s="11"/>
      <c r="T342" s="11"/>
      <c r="U342" s="11"/>
      <c r="V342" s="11"/>
      <c r="W342" s="11"/>
      <c r="Z342" s="11"/>
      <c r="AA342" s="11"/>
      <c r="AB342" s="11"/>
      <c r="AC342" s="11"/>
      <c r="AD342" s="11"/>
      <c r="AE342" s="11"/>
      <c r="AJ342" s="32"/>
      <c r="AK342" s="32"/>
      <c r="AL342" s="32"/>
      <c r="AM342" s="32"/>
      <c r="AN342" s="32"/>
      <c r="AO342" s="32"/>
      <c r="AP342" s="32"/>
    </row>
    <row r="343" spans="1:42" ht="14.25" customHeight="1">
      <c r="A343" s="11"/>
      <c r="B343" s="11"/>
      <c r="C343" s="11"/>
      <c r="D343" s="11"/>
      <c r="E343" s="11"/>
      <c r="F343" s="11"/>
      <c r="G343" s="11"/>
      <c r="H343" s="11"/>
      <c r="I343" s="11"/>
      <c r="L343" s="32"/>
      <c r="M343" s="11"/>
      <c r="P343" s="11"/>
      <c r="Q343" s="11"/>
      <c r="R343" s="11"/>
      <c r="S343" s="11"/>
      <c r="T343" s="11"/>
      <c r="U343" s="11"/>
      <c r="V343" s="11"/>
      <c r="W343" s="11"/>
      <c r="Z343" s="11"/>
      <c r="AA343" s="11"/>
      <c r="AB343" s="11"/>
      <c r="AC343" s="11"/>
      <c r="AD343" s="11"/>
      <c r="AE343" s="11"/>
      <c r="AJ343" s="32"/>
      <c r="AK343" s="32"/>
      <c r="AL343" s="32"/>
      <c r="AM343" s="32"/>
      <c r="AN343" s="32"/>
      <c r="AO343" s="32"/>
      <c r="AP343" s="32"/>
    </row>
    <row r="344" spans="1:42" ht="14.25" customHeight="1">
      <c r="A344" s="11"/>
      <c r="B344" s="11"/>
      <c r="C344" s="11"/>
      <c r="D344" s="11"/>
      <c r="E344" s="11"/>
      <c r="F344" s="11"/>
      <c r="G344" s="11"/>
      <c r="H344" s="11"/>
      <c r="I344" s="11"/>
      <c r="L344" s="32"/>
      <c r="M344" s="11"/>
      <c r="P344" s="11"/>
      <c r="Q344" s="11"/>
      <c r="R344" s="11"/>
      <c r="S344" s="11"/>
      <c r="T344" s="11"/>
      <c r="U344" s="11"/>
      <c r="V344" s="11"/>
      <c r="W344" s="11"/>
      <c r="Z344" s="11"/>
      <c r="AA344" s="11"/>
      <c r="AB344" s="11"/>
      <c r="AC344" s="11"/>
      <c r="AD344" s="11"/>
      <c r="AE344" s="11"/>
      <c r="AJ344" s="32"/>
      <c r="AK344" s="32"/>
      <c r="AL344" s="32"/>
      <c r="AM344" s="32"/>
      <c r="AN344" s="32"/>
      <c r="AO344" s="32"/>
      <c r="AP344" s="32"/>
    </row>
    <row r="345" spans="1:42" ht="14.25" customHeight="1">
      <c r="A345" s="11"/>
      <c r="B345" s="11"/>
      <c r="C345" s="11"/>
      <c r="D345" s="11"/>
      <c r="E345" s="11"/>
      <c r="F345" s="11"/>
      <c r="G345" s="11"/>
      <c r="H345" s="11"/>
      <c r="I345" s="11"/>
      <c r="L345" s="32"/>
      <c r="M345" s="11"/>
      <c r="P345" s="11"/>
      <c r="Q345" s="11"/>
      <c r="R345" s="11"/>
      <c r="S345" s="11"/>
      <c r="T345" s="11"/>
      <c r="U345" s="11"/>
      <c r="V345" s="11"/>
      <c r="W345" s="11"/>
      <c r="Z345" s="11"/>
      <c r="AA345" s="11"/>
      <c r="AB345" s="11"/>
      <c r="AC345" s="11"/>
      <c r="AD345" s="11"/>
      <c r="AE345" s="11"/>
      <c r="AJ345" s="32"/>
      <c r="AK345" s="32"/>
      <c r="AL345" s="32"/>
      <c r="AM345" s="32"/>
      <c r="AN345" s="32"/>
      <c r="AO345" s="32"/>
      <c r="AP345" s="32"/>
    </row>
    <row r="346" spans="1:42" ht="14.25" customHeight="1">
      <c r="A346" s="11"/>
      <c r="B346" s="11"/>
      <c r="C346" s="11"/>
      <c r="D346" s="11"/>
      <c r="E346" s="11"/>
      <c r="F346" s="11"/>
      <c r="G346" s="11"/>
      <c r="H346" s="11"/>
      <c r="I346" s="11"/>
      <c r="L346" s="32"/>
      <c r="M346" s="11"/>
      <c r="P346" s="11"/>
      <c r="Q346" s="11"/>
      <c r="R346" s="11"/>
      <c r="S346" s="11"/>
      <c r="T346" s="11"/>
      <c r="U346" s="11"/>
      <c r="V346" s="11"/>
      <c r="W346" s="11"/>
      <c r="Z346" s="11"/>
      <c r="AA346" s="11"/>
      <c r="AB346" s="11"/>
      <c r="AC346" s="11"/>
      <c r="AD346" s="11"/>
      <c r="AE346" s="11"/>
      <c r="AJ346" s="32"/>
      <c r="AK346" s="32"/>
      <c r="AL346" s="32"/>
      <c r="AM346" s="32"/>
      <c r="AN346" s="32"/>
      <c r="AO346" s="32"/>
      <c r="AP346" s="32"/>
    </row>
    <row r="347" spans="1:42" ht="14.25" customHeight="1">
      <c r="A347" s="11"/>
      <c r="B347" s="11"/>
      <c r="C347" s="11"/>
      <c r="D347" s="11"/>
      <c r="E347" s="11"/>
      <c r="F347" s="11"/>
      <c r="G347" s="11"/>
      <c r="H347" s="11"/>
      <c r="I347" s="11"/>
      <c r="L347" s="32"/>
      <c r="M347" s="11"/>
      <c r="P347" s="11"/>
      <c r="Q347" s="11"/>
      <c r="R347" s="11"/>
      <c r="S347" s="11"/>
      <c r="T347" s="11"/>
      <c r="U347" s="11"/>
      <c r="V347" s="11"/>
      <c r="W347" s="11"/>
      <c r="Z347" s="11"/>
      <c r="AA347" s="11"/>
      <c r="AB347" s="11"/>
      <c r="AC347" s="11"/>
      <c r="AD347" s="11"/>
      <c r="AE347" s="11"/>
      <c r="AJ347" s="32"/>
      <c r="AK347" s="32"/>
      <c r="AL347" s="32"/>
      <c r="AM347" s="32"/>
      <c r="AN347" s="32"/>
      <c r="AO347" s="32"/>
      <c r="AP347" s="32"/>
    </row>
    <row r="348" spans="1:42" ht="14.25" customHeight="1">
      <c r="A348" s="11"/>
      <c r="B348" s="11"/>
      <c r="C348" s="11"/>
      <c r="D348" s="11"/>
      <c r="E348" s="11"/>
      <c r="F348" s="11"/>
      <c r="G348" s="11"/>
      <c r="H348" s="11"/>
      <c r="I348" s="11"/>
      <c r="L348" s="32"/>
      <c r="M348" s="11"/>
      <c r="P348" s="11"/>
      <c r="Q348" s="11"/>
      <c r="R348" s="11"/>
      <c r="S348" s="11"/>
      <c r="T348" s="11"/>
      <c r="U348" s="11"/>
      <c r="V348" s="11"/>
      <c r="W348" s="11"/>
      <c r="Z348" s="11"/>
      <c r="AA348" s="11"/>
      <c r="AB348" s="11"/>
      <c r="AC348" s="11"/>
      <c r="AD348" s="11"/>
      <c r="AE348" s="11"/>
      <c r="AJ348" s="32"/>
      <c r="AK348" s="32"/>
      <c r="AL348" s="32"/>
      <c r="AM348" s="32"/>
      <c r="AN348" s="32"/>
      <c r="AO348" s="32"/>
      <c r="AP348" s="32"/>
    </row>
    <row r="349" spans="1:42" ht="14.25" customHeight="1">
      <c r="A349" s="11"/>
      <c r="B349" s="11"/>
      <c r="C349" s="11"/>
      <c r="D349" s="11"/>
      <c r="E349" s="11"/>
      <c r="F349" s="11"/>
      <c r="G349" s="11"/>
      <c r="H349" s="11"/>
      <c r="I349" s="11"/>
      <c r="L349" s="32"/>
      <c r="M349" s="11"/>
      <c r="P349" s="11"/>
      <c r="Q349" s="11"/>
      <c r="R349" s="11"/>
      <c r="S349" s="11"/>
      <c r="T349" s="11"/>
      <c r="U349" s="11"/>
      <c r="V349" s="11"/>
      <c r="W349" s="11"/>
      <c r="Z349" s="11"/>
      <c r="AA349" s="11"/>
      <c r="AB349" s="11"/>
      <c r="AC349" s="11"/>
      <c r="AD349" s="11"/>
      <c r="AE349" s="11"/>
      <c r="AJ349" s="32"/>
      <c r="AK349" s="32"/>
      <c r="AL349" s="32"/>
      <c r="AM349" s="32"/>
      <c r="AN349" s="32"/>
      <c r="AO349" s="32"/>
      <c r="AP349" s="32"/>
    </row>
    <row r="350" spans="1:42" ht="14.25" customHeight="1">
      <c r="A350" s="11"/>
      <c r="B350" s="11"/>
      <c r="C350" s="11"/>
      <c r="D350" s="11"/>
      <c r="E350" s="11"/>
      <c r="F350" s="11"/>
      <c r="G350" s="11"/>
      <c r="H350" s="11"/>
      <c r="I350" s="11"/>
      <c r="L350" s="32"/>
      <c r="M350" s="11"/>
      <c r="P350" s="11"/>
      <c r="Q350" s="11"/>
      <c r="R350" s="11"/>
      <c r="S350" s="11"/>
      <c r="T350" s="11"/>
      <c r="U350" s="11"/>
      <c r="V350" s="11"/>
      <c r="W350" s="11"/>
      <c r="Z350" s="11"/>
      <c r="AA350" s="11"/>
      <c r="AB350" s="11"/>
      <c r="AC350" s="11"/>
      <c r="AD350" s="11"/>
      <c r="AE350" s="11"/>
      <c r="AJ350" s="32"/>
      <c r="AK350" s="32"/>
      <c r="AL350" s="32"/>
      <c r="AM350" s="32"/>
      <c r="AN350" s="32"/>
      <c r="AO350" s="32"/>
      <c r="AP350" s="32"/>
    </row>
    <row r="351" spans="1:42" ht="14.25" customHeight="1">
      <c r="A351" s="11"/>
      <c r="B351" s="11"/>
      <c r="C351" s="11"/>
      <c r="D351" s="11"/>
      <c r="E351" s="11"/>
      <c r="F351" s="11"/>
      <c r="G351" s="11"/>
      <c r="H351" s="11"/>
      <c r="I351" s="11"/>
      <c r="L351" s="32"/>
      <c r="M351" s="11"/>
      <c r="P351" s="11"/>
      <c r="Q351" s="11"/>
      <c r="R351" s="11"/>
      <c r="S351" s="11"/>
      <c r="T351" s="11"/>
      <c r="U351" s="11"/>
      <c r="V351" s="11"/>
      <c r="W351" s="11"/>
      <c r="Z351" s="11"/>
      <c r="AA351" s="11"/>
      <c r="AB351" s="11"/>
      <c r="AC351" s="11"/>
      <c r="AD351" s="11"/>
      <c r="AE351" s="11"/>
      <c r="AJ351" s="32"/>
      <c r="AK351" s="32"/>
      <c r="AL351" s="32"/>
      <c r="AM351" s="32"/>
      <c r="AN351" s="32"/>
      <c r="AO351" s="32"/>
      <c r="AP351" s="32"/>
    </row>
    <row r="352" spans="1:42" ht="14.25" customHeight="1">
      <c r="A352" s="11"/>
      <c r="B352" s="11"/>
      <c r="C352" s="11"/>
      <c r="D352" s="11"/>
      <c r="E352" s="11"/>
      <c r="F352" s="11"/>
      <c r="G352" s="11"/>
      <c r="H352" s="11"/>
      <c r="I352" s="11"/>
      <c r="L352" s="32"/>
      <c r="M352" s="11"/>
      <c r="P352" s="11"/>
      <c r="Q352" s="11"/>
      <c r="R352" s="11"/>
      <c r="S352" s="11"/>
      <c r="T352" s="11"/>
      <c r="U352" s="11"/>
      <c r="V352" s="11"/>
      <c r="W352" s="11"/>
      <c r="Z352" s="11"/>
      <c r="AA352" s="11"/>
      <c r="AB352" s="11"/>
      <c r="AC352" s="11"/>
      <c r="AD352" s="11"/>
      <c r="AE352" s="11"/>
      <c r="AJ352" s="32"/>
      <c r="AK352" s="32"/>
      <c r="AL352" s="32"/>
      <c r="AM352" s="32"/>
      <c r="AN352" s="32"/>
      <c r="AO352" s="32"/>
      <c r="AP352" s="32"/>
    </row>
    <row r="353" spans="1:42" ht="14.25" customHeight="1">
      <c r="A353" s="11"/>
      <c r="B353" s="11"/>
      <c r="C353" s="11"/>
      <c r="D353" s="11"/>
      <c r="E353" s="11"/>
      <c r="F353" s="11"/>
      <c r="G353" s="11"/>
      <c r="H353" s="11"/>
      <c r="I353" s="11"/>
      <c r="L353" s="32"/>
      <c r="M353" s="11"/>
      <c r="P353" s="11"/>
      <c r="Q353" s="11"/>
      <c r="R353" s="11"/>
      <c r="S353" s="11"/>
      <c r="T353" s="11"/>
      <c r="U353" s="11"/>
      <c r="V353" s="11"/>
      <c r="W353" s="11"/>
      <c r="Z353" s="11"/>
      <c r="AA353" s="11"/>
      <c r="AB353" s="11"/>
      <c r="AC353" s="11"/>
      <c r="AD353" s="11"/>
      <c r="AE353" s="11"/>
      <c r="AJ353" s="32"/>
      <c r="AK353" s="32"/>
      <c r="AL353" s="32"/>
      <c r="AM353" s="32"/>
      <c r="AN353" s="32"/>
      <c r="AO353" s="32"/>
      <c r="AP353" s="32"/>
    </row>
    <row r="354" spans="1:42" ht="14.25" customHeight="1">
      <c r="A354" s="11"/>
      <c r="B354" s="11"/>
      <c r="C354" s="11"/>
      <c r="D354" s="11"/>
      <c r="E354" s="11"/>
      <c r="F354" s="11"/>
      <c r="G354" s="11"/>
      <c r="H354" s="11"/>
      <c r="I354" s="11"/>
      <c r="L354" s="32"/>
      <c r="M354" s="11"/>
      <c r="P354" s="11"/>
      <c r="Q354" s="11"/>
      <c r="R354" s="11"/>
      <c r="S354" s="11"/>
      <c r="T354" s="11"/>
      <c r="U354" s="11"/>
      <c r="V354" s="11"/>
      <c r="W354" s="11"/>
      <c r="Z354" s="11"/>
      <c r="AA354" s="11"/>
      <c r="AB354" s="11"/>
      <c r="AC354" s="11"/>
      <c r="AD354" s="11"/>
      <c r="AE354" s="11"/>
      <c r="AJ354" s="32"/>
      <c r="AK354" s="32"/>
      <c r="AL354" s="32"/>
      <c r="AM354" s="32"/>
      <c r="AN354" s="32"/>
      <c r="AO354" s="32"/>
      <c r="AP354" s="32"/>
    </row>
    <row r="355" spans="1:42" ht="14.25" customHeight="1">
      <c r="A355" s="11"/>
      <c r="B355" s="11"/>
      <c r="C355" s="11"/>
      <c r="D355" s="11"/>
      <c r="E355" s="11"/>
      <c r="F355" s="11"/>
      <c r="G355" s="11"/>
      <c r="H355" s="11"/>
      <c r="I355" s="11"/>
      <c r="L355" s="32"/>
      <c r="M355" s="11"/>
      <c r="P355" s="11"/>
      <c r="Q355" s="11"/>
      <c r="R355" s="11"/>
      <c r="S355" s="11"/>
      <c r="T355" s="11"/>
      <c r="U355" s="11"/>
      <c r="V355" s="11"/>
      <c r="W355" s="11"/>
      <c r="Z355" s="11"/>
      <c r="AA355" s="11"/>
      <c r="AB355" s="11"/>
      <c r="AC355" s="11"/>
      <c r="AD355" s="11"/>
      <c r="AE355" s="11"/>
      <c r="AJ355" s="32"/>
      <c r="AK355" s="32"/>
      <c r="AL355" s="32"/>
      <c r="AM355" s="32"/>
      <c r="AN355" s="32"/>
      <c r="AO355" s="32"/>
      <c r="AP355" s="32"/>
    </row>
    <row r="356" spans="1:42" ht="14.25" customHeight="1">
      <c r="A356" s="11"/>
      <c r="B356" s="11"/>
      <c r="C356" s="11"/>
      <c r="D356" s="11"/>
      <c r="E356" s="11"/>
      <c r="F356" s="11"/>
      <c r="G356" s="11"/>
      <c r="H356" s="11"/>
      <c r="I356" s="11"/>
      <c r="L356" s="32"/>
      <c r="M356" s="11"/>
      <c r="P356" s="11"/>
      <c r="Q356" s="11"/>
      <c r="R356" s="11"/>
      <c r="S356" s="11"/>
      <c r="T356" s="11"/>
      <c r="U356" s="11"/>
      <c r="V356" s="11"/>
      <c r="W356" s="11"/>
      <c r="Z356" s="11"/>
      <c r="AA356" s="11"/>
      <c r="AB356" s="11"/>
      <c r="AC356" s="11"/>
      <c r="AD356" s="11"/>
      <c r="AE356" s="11"/>
      <c r="AJ356" s="32"/>
      <c r="AK356" s="32"/>
      <c r="AL356" s="32"/>
      <c r="AM356" s="32"/>
      <c r="AN356" s="32"/>
      <c r="AO356" s="32"/>
      <c r="AP356" s="32"/>
    </row>
    <row r="357" spans="1:42" ht="14.25" customHeight="1">
      <c r="A357" s="11"/>
      <c r="B357" s="11"/>
      <c r="C357" s="11"/>
      <c r="D357" s="11"/>
      <c r="E357" s="11"/>
      <c r="F357" s="11"/>
      <c r="G357" s="11"/>
      <c r="H357" s="11"/>
      <c r="I357" s="11"/>
      <c r="L357" s="32"/>
      <c r="M357" s="11"/>
      <c r="P357" s="11"/>
      <c r="Q357" s="11"/>
      <c r="R357" s="11"/>
      <c r="S357" s="11"/>
      <c r="T357" s="11"/>
      <c r="U357" s="11"/>
      <c r="V357" s="11"/>
      <c r="W357" s="11"/>
      <c r="Z357" s="11"/>
      <c r="AA357" s="11"/>
      <c r="AB357" s="11"/>
      <c r="AC357" s="11"/>
      <c r="AD357" s="11"/>
      <c r="AE357" s="11"/>
      <c r="AJ357" s="32"/>
      <c r="AK357" s="32"/>
      <c r="AL357" s="32"/>
      <c r="AM357" s="32"/>
      <c r="AN357" s="32"/>
      <c r="AO357" s="32"/>
      <c r="AP357" s="32"/>
    </row>
    <row r="358" spans="1:42" ht="14.25" customHeight="1">
      <c r="A358" s="11"/>
      <c r="B358" s="11"/>
      <c r="C358" s="11"/>
      <c r="D358" s="11"/>
      <c r="E358" s="11"/>
      <c r="F358" s="11"/>
      <c r="G358" s="11"/>
      <c r="H358" s="11"/>
      <c r="I358" s="11"/>
      <c r="L358" s="32"/>
      <c r="M358" s="11"/>
      <c r="P358" s="11"/>
      <c r="Q358" s="11"/>
      <c r="R358" s="11"/>
      <c r="S358" s="11"/>
      <c r="T358" s="11"/>
      <c r="U358" s="11"/>
      <c r="V358" s="11"/>
      <c r="W358" s="11"/>
      <c r="Z358" s="11"/>
      <c r="AA358" s="11"/>
      <c r="AB358" s="11"/>
      <c r="AC358" s="11"/>
      <c r="AD358" s="11"/>
      <c r="AE358" s="11"/>
      <c r="AJ358" s="32"/>
      <c r="AK358" s="32"/>
      <c r="AL358" s="32"/>
      <c r="AM358" s="32"/>
      <c r="AN358" s="32"/>
      <c r="AO358" s="32"/>
      <c r="AP358" s="32"/>
    </row>
    <row r="359" spans="1:42" ht="14.25" customHeight="1">
      <c r="A359" s="11"/>
      <c r="B359" s="11"/>
      <c r="C359" s="11"/>
      <c r="D359" s="11"/>
      <c r="E359" s="11"/>
      <c r="F359" s="11"/>
      <c r="G359" s="11"/>
      <c r="H359" s="11"/>
      <c r="I359" s="11"/>
      <c r="L359" s="32"/>
      <c r="M359" s="11"/>
      <c r="P359" s="11"/>
      <c r="Q359" s="11"/>
      <c r="R359" s="11"/>
      <c r="S359" s="11"/>
      <c r="T359" s="11"/>
      <c r="U359" s="11"/>
      <c r="V359" s="11"/>
      <c r="W359" s="11"/>
      <c r="Z359" s="11"/>
      <c r="AA359" s="11"/>
      <c r="AB359" s="11"/>
      <c r="AC359" s="11"/>
      <c r="AD359" s="11"/>
      <c r="AE359" s="11"/>
      <c r="AJ359" s="32"/>
      <c r="AK359" s="32"/>
      <c r="AL359" s="32"/>
      <c r="AM359" s="32"/>
      <c r="AN359" s="32"/>
      <c r="AO359" s="32"/>
      <c r="AP359" s="32"/>
    </row>
    <row r="360" spans="1:42" ht="14.25" customHeight="1">
      <c r="A360" s="11"/>
      <c r="B360" s="11"/>
      <c r="C360" s="11"/>
      <c r="D360" s="11"/>
      <c r="E360" s="11"/>
      <c r="F360" s="11"/>
      <c r="G360" s="11"/>
      <c r="H360" s="11"/>
      <c r="I360" s="11"/>
      <c r="L360" s="32"/>
      <c r="M360" s="11"/>
      <c r="P360" s="11"/>
      <c r="Q360" s="11"/>
      <c r="R360" s="11"/>
      <c r="S360" s="11"/>
      <c r="T360" s="11"/>
      <c r="U360" s="11"/>
      <c r="V360" s="11"/>
      <c r="W360" s="11"/>
      <c r="Z360" s="11"/>
      <c r="AA360" s="11"/>
      <c r="AB360" s="11"/>
      <c r="AC360" s="11"/>
      <c r="AD360" s="11"/>
      <c r="AE360" s="11"/>
      <c r="AJ360" s="32"/>
      <c r="AK360" s="32"/>
      <c r="AL360" s="32"/>
      <c r="AM360" s="32"/>
      <c r="AN360" s="32"/>
      <c r="AO360" s="32"/>
      <c r="AP360" s="32"/>
    </row>
    <row r="361" spans="1:42" ht="14.25" customHeight="1">
      <c r="A361" s="11"/>
      <c r="B361" s="11"/>
      <c r="C361" s="11"/>
      <c r="D361" s="11"/>
      <c r="E361" s="11"/>
      <c r="F361" s="11"/>
      <c r="G361" s="11"/>
      <c r="H361" s="11"/>
      <c r="I361" s="11"/>
      <c r="L361" s="32"/>
      <c r="M361" s="11"/>
      <c r="P361" s="11"/>
      <c r="Q361" s="11"/>
      <c r="R361" s="11"/>
      <c r="S361" s="11"/>
      <c r="T361" s="11"/>
      <c r="U361" s="11"/>
      <c r="V361" s="11"/>
      <c r="W361" s="11"/>
      <c r="Z361" s="11"/>
      <c r="AA361" s="11"/>
      <c r="AB361" s="11"/>
      <c r="AC361" s="11"/>
      <c r="AD361" s="11"/>
      <c r="AE361" s="11"/>
      <c r="AJ361" s="32"/>
      <c r="AK361" s="32"/>
      <c r="AL361" s="32"/>
      <c r="AM361" s="32"/>
      <c r="AN361" s="32"/>
      <c r="AO361" s="32"/>
      <c r="AP361" s="32"/>
    </row>
    <row r="362" spans="1:42" ht="14.25" customHeight="1">
      <c r="A362" s="11"/>
      <c r="B362" s="11"/>
      <c r="C362" s="11"/>
      <c r="D362" s="11"/>
      <c r="E362" s="11"/>
      <c r="F362" s="11"/>
      <c r="G362" s="11"/>
      <c r="H362" s="11"/>
      <c r="I362" s="11"/>
      <c r="L362" s="32"/>
      <c r="M362" s="11"/>
      <c r="P362" s="11"/>
      <c r="Q362" s="11"/>
      <c r="R362" s="11"/>
      <c r="S362" s="11"/>
      <c r="T362" s="11"/>
      <c r="U362" s="11"/>
      <c r="V362" s="11"/>
      <c r="W362" s="11"/>
      <c r="Z362" s="11"/>
      <c r="AA362" s="11"/>
      <c r="AB362" s="11"/>
      <c r="AC362" s="11"/>
      <c r="AD362" s="11"/>
      <c r="AE362" s="11"/>
      <c r="AJ362" s="32"/>
      <c r="AK362" s="32"/>
      <c r="AL362" s="32"/>
      <c r="AM362" s="32"/>
      <c r="AN362" s="32"/>
      <c r="AO362" s="32"/>
      <c r="AP362" s="32"/>
    </row>
    <row r="363" spans="1:42" ht="14.25" customHeight="1">
      <c r="A363" s="11"/>
      <c r="B363" s="11"/>
      <c r="C363" s="11"/>
      <c r="D363" s="11"/>
      <c r="E363" s="11"/>
      <c r="F363" s="11"/>
      <c r="G363" s="11"/>
      <c r="H363" s="11"/>
      <c r="I363" s="11"/>
      <c r="L363" s="32"/>
      <c r="M363" s="11"/>
      <c r="P363" s="11"/>
      <c r="Q363" s="11"/>
      <c r="R363" s="11"/>
      <c r="S363" s="11"/>
      <c r="T363" s="11"/>
      <c r="U363" s="11"/>
      <c r="V363" s="11"/>
      <c r="W363" s="11"/>
      <c r="Z363" s="11"/>
      <c r="AA363" s="11"/>
      <c r="AB363" s="11"/>
      <c r="AC363" s="11"/>
      <c r="AD363" s="11"/>
      <c r="AE363" s="11"/>
      <c r="AJ363" s="32"/>
      <c r="AK363" s="32"/>
      <c r="AL363" s="32"/>
      <c r="AM363" s="32"/>
      <c r="AN363" s="32"/>
      <c r="AO363" s="32"/>
      <c r="AP363" s="32"/>
    </row>
    <row r="364" spans="1:42" ht="14.25" customHeight="1">
      <c r="A364" s="11"/>
      <c r="B364" s="11"/>
      <c r="C364" s="11"/>
      <c r="D364" s="11"/>
      <c r="E364" s="11"/>
      <c r="F364" s="11"/>
      <c r="G364" s="11"/>
      <c r="H364" s="11"/>
      <c r="I364" s="11"/>
      <c r="L364" s="32"/>
      <c r="M364" s="11"/>
      <c r="P364" s="11"/>
      <c r="Q364" s="11"/>
      <c r="R364" s="11"/>
      <c r="S364" s="11"/>
      <c r="T364" s="11"/>
      <c r="U364" s="11"/>
      <c r="V364" s="11"/>
      <c r="W364" s="11"/>
      <c r="Z364" s="11"/>
      <c r="AA364" s="11"/>
      <c r="AB364" s="11"/>
      <c r="AC364" s="11"/>
      <c r="AD364" s="11"/>
      <c r="AE364" s="11"/>
      <c r="AJ364" s="32"/>
      <c r="AK364" s="32"/>
      <c r="AL364" s="32"/>
      <c r="AM364" s="32"/>
      <c r="AN364" s="32"/>
      <c r="AO364" s="32"/>
      <c r="AP364" s="32"/>
    </row>
    <row r="365" spans="1:42" ht="14.25" customHeight="1">
      <c r="A365" s="11"/>
      <c r="B365" s="11"/>
      <c r="C365" s="11"/>
      <c r="D365" s="11"/>
      <c r="E365" s="11"/>
      <c r="F365" s="11"/>
      <c r="G365" s="11"/>
      <c r="H365" s="11"/>
      <c r="I365" s="11"/>
      <c r="L365" s="32"/>
      <c r="M365" s="11"/>
      <c r="P365" s="11"/>
      <c r="Q365" s="11"/>
      <c r="R365" s="11"/>
      <c r="S365" s="11"/>
      <c r="T365" s="11"/>
      <c r="U365" s="11"/>
      <c r="V365" s="11"/>
      <c r="W365" s="11"/>
      <c r="Z365" s="11"/>
      <c r="AA365" s="11"/>
      <c r="AB365" s="11"/>
      <c r="AC365" s="11"/>
      <c r="AD365" s="11"/>
      <c r="AE365" s="11"/>
      <c r="AJ365" s="32"/>
      <c r="AK365" s="32"/>
      <c r="AL365" s="32"/>
      <c r="AM365" s="32"/>
      <c r="AN365" s="32"/>
      <c r="AO365" s="32"/>
      <c r="AP365" s="32"/>
    </row>
    <row r="366" spans="1:42" ht="14.25" customHeight="1">
      <c r="A366" s="11"/>
      <c r="B366" s="11"/>
      <c r="C366" s="11"/>
      <c r="D366" s="11"/>
      <c r="E366" s="11"/>
      <c r="F366" s="11"/>
      <c r="G366" s="11"/>
      <c r="H366" s="11"/>
      <c r="I366" s="11"/>
      <c r="L366" s="32"/>
      <c r="M366" s="11"/>
      <c r="P366" s="11"/>
      <c r="Q366" s="11"/>
      <c r="R366" s="11"/>
      <c r="S366" s="11"/>
      <c r="T366" s="11"/>
      <c r="U366" s="11"/>
      <c r="V366" s="11"/>
      <c r="W366" s="11"/>
      <c r="Z366" s="11"/>
      <c r="AA366" s="11"/>
      <c r="AB366" s="11"/>
      <c r="AC366" s="11"/>
      <c r="AD366" s="11"/>
      <c r="AE366" s="11"/>
      <c r="AJ366" s="32"/>
      <c r="AK366" s="32"/>
      <c r="AL366" s="32"/>
      <c r="AM366" s="32"/>
      <c r="AN366" s="32"/>
      <c r="AO366" s="32"/>
      <c r="AP366" s="32"/>
    </row>
    <row r="367" spans="1:42" ht="14.25" customHeight="1">
      <c r="A367" s="11"/>
      <c r="B367" s="11"/>
      <c r="C367" s="11"/>
      <c r="D367" s="11"/>
      <c r="E367" s="11"/>
      <c r="F367" s="11"/>
      <c r="G367" s="11"/>
      <c r="H367" s="11"/>
      <c r="I367" s="11"/>
      <c r="L367" s="32"/>
      <c r="M367" s="11"/>
      <c r="P367" s="11"/>
      <c r="Q367" s="11"/>
      <c r="R367" s="11"/>
      <c r="S367" s="11"/>
      <c r="T367" s="11"/>
      <c r="U367" s="11"/>
      <c r="V367" s="11"/>
      <c r="W367" s="11"/>
      <c r="Z367" s="11"/>
      <c r="AA367" s="11"/>
      <c r="AB367" s="11"/>
      <c r="AC367" s="11"/>
      <c r="AD367" s="11"/>
      <c r="AE367" s="11"/>
      <c r="AJ367" s="32"/>
      <c r="AK367" s="32"/>
      <c r="AL367" s="32"/>
      <c r="AM367" s="32"/>
      <c r="AN367" s="32"/>
      <c r="AO367" s="32"/>
      <c r="AP367" s="32"/>
    </row>
    <row r="368" spans="1:42" ht="14.25" customHeight="1">
      <c r="A368" s="11"/>
      <c r="B368" s="11"/>
      <c r="C368" s="11"/>
      <c r="D368" s="11"/>
      <c r="E368" s="11"/>
      <c r="F368" s="11"/>
      <c r="G368" s="11"/>
      <c r="H368" s="11"/>
      <c r="I368" s="11"/>
      <c r="L368" s="32"/>
      <c r="M368" s="11"/>
      <c r="P368" s="11"/>
      <c r="Q368" s="11"/>
      <c r="R368" s="11"/>
      <c r="S368" s="11"/>
      <c r="T368" s="11"/>
      <c r="U368" s="11"/>
      <c r="V368" s="11"/>
      <c r="W368" s="11"/>
      <c r="Z368" s="11"/>
      <c r="AA368" s="11"/>
      <c r="AB368" s="11"/>
      <c r="AC368" s="11"/>
      <c r="AD368" s="11"/>
      <c r="AE368" s="11"/>
      <c r="AJ368" s="32"/>
      <c r="AK368" s="32"/>
      <c r="AL368" s="32"/>
      <c r="AM368" s="32"/>
      <c r="AN368" s="32"/>
      <c r="AO368" s="32"/>
      <c r="AP368" s="32"/>
    </row>
    <row r="369" spans="1:42" ht="14.25" customHeight="1">
      <c r="A369" s="11"/>
      <c r="B369" s="11"/>
      <c r="C369" s="11"/>
      <c r="D369" s="11"/>
      <c r="E369" s="11"/>
      <c r="F369" s="11"/>
      <c r="G369" s="11"/>
      <c r="H369" s="11"/>
      <c r="I369" s="11"/>
      <c r="L369" s="32"/>
      <c r="M369" s="11"/>
      <c r="P369" s="11"/>
      <c r="Q369" s="11"/>
      <c r="R369" s="11"/>
      <c r="S369" s="11"/>
      <c r="T369" s="11"/>
      <c r="U369" s="11"/>
      <c r="V369" s="11"/>
      <c r="W369" s="11"/>
      <c r="Z369" s="11"/>
      <c r="AA369" s="11"/>
      <c r="AB369" s="11"/>
      <c r="AC369" s="11"/>
      <c r="AD369" s="11"/>
      <c r="AE369" s="11"/>
      <c r="AJ369" s="32"/>
      <c r="AK369" s="32"/>
      <c r="AL369" s="32"/>
      <c r="AM369" s="32"/>
      <c r="AN369" s="32"/>
      <c r="AO369" s="32"/>
      <c r="AP369" s="32"/>
    </row>
    <row r="370" spans="1:42" ht="14.25" customHeight="1">
      <c r="A370" s="11"/>
      <c r="B370" s="11"/>
      <c r="C370" s="11"/>
      <c r="D370" s="11"/>
      <c r="E370" s="11"/>
      <c r="F370" s="11"/>
      <c r="G370" s="11"/>
      <c r="H370" s="11"/>
      <c r="I370" s="11"/>
      <c r="L370" s="32"/>
      <c r="M370" s="11"/>
      <c r="P370" s="11"/>
      <c r="Q370" s="11"/>
      <c r="R370" s="11"/>
      <c r="S370" s="11"/>
      <c r="T370" s="11"/>
      <c r="U370" s="11"/>
      <c r="V370" s="11"/>
      <c r="W370" s="11"/>
      <c r="Z370" s="11"/>
      <c r="AA370" s="11"/>
      <c r="AB370" s="11"/>
      <c r="AC370" s="11"/>
      <c r="AD370" s="11"/>
      <c r="AE370" s="11"/>
      <c r="AJ370" s="32"/>
      <c r="AK370" s="32"/>
      <c r="AL370" s="32"/>
      <c r="AM370" s="32"/>
      <c r="AN370" s="32"/>
      <c r="AO370" s="32"/>
      <c r="AP370" s="32"/>
    </row>
    <row r="371" spans="1:42" ht="14.25" customHeight="1">
      <c r="A371" s="11"/>
      <c r="B371" s="11"/>
      <c r="C371" s="11"/>
      <c r="D371" s="11"/>
      <c r="E371" s="11"/>
      <c r="F371" s="11"/>
      <c r="G371" s="11"/>
      <c r="H371" s="11"/>
      <c r="I371" s="11"/>
      <c r="L371" s="32"/>
      <c r="M371" s="11"/>
      <c r="P371" s="11"/>
      <c r="Q371" s="11"/>
      <c r="R371" s="11"/>
      <c r="S371" s="11"/>
      <c r="T371" s="11"/>
      <c r="U371" s="11"/>
      <c r="V371" s="11"/>
      <c r="W371" s="11"/>
      <c r="Z371" s="11"/>
      <c r="AA371" s="11"/>
      <c r="AB371" s="11"/>
      <c r="AC371" s="11"/>
      <c r="AD371" s="11"/>
      <c r="AE371" s="11"/>
      <c r="AJ371" s="32"/>
      <c r="AK371" s="32"/>
      <c r="AL371" s="32"/>
      <c r="AM371" s="32"/>
      <c r="AN371" s="32"/>
      <c r="AO371" s="32"/>
      <c r="AP371" s="32"/>
    </row>
    <row r="372" spans="1:42" ht="14.25" customHeight="1">
      <c r="A372" s="11"/>
      <c r="B372" s="11"/>
      <c r="C372" s="11"/>
      <c r="D372" s="11"/>
      <c r="E372" s="11"/>
      <c r="F372" s="11"/>
      <c r="G372" s="11"/>
      <c r="H372" s="11"/>
      <c r="I372" s="11"/>
      <c r="L372" s="32"/>
      <c r="M372" s="11"/>
      <c r="P372" s="11"/>
      <c r="Q372" s="11"/>
      <c r="R372" s="11"/>
      <c r="S372" s="11"/>
      <c r="T372" s="11"/>
      <c r="U372" s="11"/>
      <c r="V372" s="11"/>
      <c r="W372" s="11"/>
      <c r="Z372" s="11"/>
      <c r="AA372" s="11"/>
      <c r="AB372" s="11"/>
      <c r="AC372" s="11"/>
      <c r="AD372" s="11"/>
      <c r="AE372" s="11"/>
      <c r="AJ372" s="32"/>
      <c r="AK372" s="32"/>
      <c r="AL372" s="32"/>
      <c r="AM372" s="32"/>
      <c r="AN372" s="32"/>
      <c r="AO372" s="32"/>
      <c r="AP372" s="32"/>
    </row>
    <row r="373" spans="1:42" ht="14.25" customHeight="1">
      <c r="A373" s="11"/>
      <c r="B373" s="11"/>
      <c r="C373" s="11"/>
      <c r="D373" s="11"/>
      <c r="E373" s="11"/>
      <c r="F373" s="11"/>
      <c r="G373" s="11"/>
      <c r="H373" s="11"/>
      <c r="I373" s="11"/>
      <c r="L373" s="32"/>
      <c r="M373" s="11"/>
      <c r="P373" s="11"/>
      <c r="Q373" s="11"/>
      <c r="R373" s="11"/>
      <c r="S373" s="11"/>
      <c r="T373" s="11"/>
      <c r="U373" s="11"/>
      <c r="V373" s="11"/>
      <c r="W373" s="11"/>
      <c r="Z373" s="11"/>
      <c r="AA373" s="11"/>
      <c r="AB373" s="11"/>
      <c r="AC373" s="11"/>
      <c r="AD373" s="11"/>
      <c r="AE373" s="11"/>
      <c r="AJ373" s="32"/>
      <c r="AK373" s="32"/>
      <c r="AL373" s="32"/>
      <c r="AM373" s="32"/>
      <c r="AN373" s="32"/>
      <c r="AO373" s="32"/>
      <c r="AP373" s="32"/>
    </row>
    <row r="374" spans="1:42" ht="14.25" customHeight="1">
      <c r="A374" s="11"/>
      <c r="B374" s="11"/>
      <c r="C374" s="11"/>
      <c r="D374" s="11"/>
      <c r="E374" s="11"/>
      <c r="F374" s="11"/>
      <c r="G374" s="11"/>
      <c r="H374" s="11"/>
      <c r="I374" s="11"/>
      <c r="L374" s="32"/>
      <c r="M374" s="11"/>
      <c r="P374" s="11"/>
      <c r="Q374" s="11"/>
      <c r="R374" s="11"/>
      <c r="S374" s="11"/>
      <c r="T374" s="11"/>
      <c r="U374" s="11"/>
      <c r="V374" s="11"/>
      <c r="W374" s="11"/>
      <c r="Z374" s="11"/>
      <c r="AA374" s="11"/>
      <c r="AB374" s="11"/>
      <c r="AC374" s="11"/>
      <c r="AD374" s="11"/>
      <c r="AE374" s="11"/>
      <c r="AJ374" s="32"/>
      <c r="AK374" s="32"/>
      <c r="AL374" s="32"/>
      <c r="AM374" s="32"/>
      <c r="AN374" s="32"/>
      <c r="AO374" s="32"/>
      <c r="AP374" s="32"/>
    </row>
    <row r="375" spans="1:42" ht="14.25" customHeight="1">
      <c r="A375" s="11"/>
      <c r="B375" s="11"/>
      <c r="C375" s="11"/>
      <c r="D375" s="11"/>
      <c r="E375" s="11"/>
      <c r="F375" s="11"/>
      <c r="G375" s="11"/>
      <c r="H375" s="11"/>
      <c r="I375" s="11"/>
      <c r="L375" s="32"/>
      <c r="M375" s="11"/>
      <c r="P375" s="11"/>
      <c r="Q375" s="11"/>
      <c r="R375" s="11"/>
      <c r="S375" s="11"/>
      <c r="T375" s="11"/>
      <c r="U375" s="11"/>
      <c r="V375" s="11"/>
      <c r="W375" s="11"/>
      <c r="Z375" s="11"/>
      <c r="AA375" s="11"/>
      <c r="AB375" s="11"/>
      <c r="AC375" s="11"/>
      <c r="AD375" s="11"/>
      <c r="AE375" s="11"/>
      <c r="AJ375" s="32"/>
      <c r="AK375" s="32"/>
      <c r="AL375" s="32"/>
      <c r="AM375" s="32"/>
      <c r="AN375" s="32"/>
      <c r="AO375" s="32"/>
      <c r="AP375" s="32"/>
    </row>
    <row r="376" spans="1:42" ht="14.25" customHeight="1">
      <c r="A376" s="11"/>
      <c r="B376" s="11"/>
      <c r="C376" s="11"/>
      <c r="D376" s="11"/>
      <c r="E376" s="11"/>
      <c r="F376" s="11"/>
      <c r="G376" s="11"/>
      <c r="H376" s="11"/>
      <c r="I376" s="11"/>
      <c r="L376" s="32"/>
      <c r="M376" s="11"/>
      <c r="P376" s="11"/>
      <c r="Q376" s="11"/>
      <c r="R376" s="11"/>
      <c r="S376" s="11"/>
      <c r="T376" s="11"/>
      <c r="U376" s="11"/>
      <c r="V376" s="11"/>
      <c r="W376" s="11"/>
      <c r="Z376" s="11"/>
      <c r="AA376" s="11"/>
      <c r="AB376" s="11"/>
      <c r="AC376" s="11"/>
      <c r="AD376" s="11"/>
      <c r="AE376" s="11"/>
      <c r="AJ376" s="32"/>
      <c r="AK376" s="32"/>
      <c r="AL376" s="32"/>
      <c r="AM376" s="32"/>
      <c r="AN376" s="32"/>
      <c r="AO376" s="32"/>
      <c r="AP376" s="32"/>
    </row>
    <row r="377" spans="1:42" ht="14.25" customHeight="1">
      <c r="A377" s="11"/>
      <c r="B377" s="11"/>
      <c r="C377" s="11"/>
      <c r="D377" s="11"/>
      <c r="E377" s="11"/>
      <c r="F377" s="11"/>
      <c r="G377" s="11"/>
      <c r="H377" s="11"/>
      <c r="I377" s="11"/>
      <c r="L377" s="32"/>
      <c r="M377" s="11"/>
      <c r="P377" s="11"/>
      <c r="Q377" s="11"/>
      <c r="R377" s="11"/>
      <c r="S377" s="11"/>
      <c r="T377" s="11"/>
      <c r="U377" s="11"/>
      <c r="V377" s="11"/>
      <c r="W377" s="11"/>
      <c r="Z377" s="11"/>
      <c r="AA377" s="11"/>
      <c r="AB377" s="11"/>
      <c r="AC377" s="11"/>
      <c r="AD377" s="11"/>
      <c r="AE377" s="11"/>
      <c r="AJ377" s="32"/>
      <c r="AK377" s="32"/>
      <c r="AL377" s="32"/>
      <c r="AM377" s="32"/>
      <c r="AN377" s="32"/>
      <c r="AO377" s="32"/>
      <c r="AP377" s="32"/>
    </row>
    <row r="378" spans="1:42" ht="14.25" customHeight="1">
      <c r="A378" s="11"/>
      <c r="B378" s="11"/>
      <c r="C378" s="11"/>
      <c r="D378" s="11"/>
      <c r="E378" s="11"/>
      <c r="F378" s="11"/>
      <c r="G378" s="11"/>
      <c r="H378" s="11"/>
      <c r="I378" s="11"/>
      <c r="L378" s="32"/>
      <c r="M378" s="11"/>
      <c r="P378" s="11"/>
      <c r="Q378" s="11"/>
      <c r="R378" s="11"/>
      <c r="S378" s="11"/>
      <c r="T378" s="11"/>
      <c r="U378" s="11"/>
      <c r="V378" s="11"/>
      <c r="W378" s="11"/>
      <c r="Z378" s="11"/>
      <c r="AA378" s="11"/>
      <c r="AB378" s="11"/>
      <c r="AC378" s="11"/>
      <c r="AD378" s="11"/>
      <c r="AE378" s="11"/>
      <c r="AJ378" s="32"/>
      <c r="AK378" s="32"/>
      <c r="AL378" s="32"/>
      <c r="AM378" s="32"/>
      <c r="AN378" s="32"/>
      <c r="AO378" s="32"/>
      <c r="AP378" s="32"/>
    </row>
    <row r="379" spans="1:42" ht="14.25" customHeight="1">
      <c r="A379" s="11"/>
      <c r="B379" s="11"/>
      <c r="C379" s="11"/>
      <c r="D379" s="11"/>
      <c r="E379" s="11"/>
      <c r="F379" s="11"/>
      <c r="G379" s="11"/>
      <c r="H379" s="11"/>
      <c r="I379" s="11"/>
      <c r="L379" s="32"/>
      <c r="M379" s="11"/>
      <c r="P379" s="11"/>
      <c r="Q379" s="11"/>
      <c r="R379" s="11"/>
      <c r="S379" s="11"/>
      <c r="T379" s="11"/>
      <c r="U379" s="11"/>
      <c r="V379" s="11"/>
      <c r="W379" s="11"/>
      <c r="Z379" s="11"/>
      <c r="AA379" s="11"/>
      <c r="AB379" s="11"/>
      <c r="AC379" s="11"/>
      <c r="AD379" s="11"/>
      <c r="AE379" s="11"/>
      <c r="AJ379" s="32"/>
      <c r="AK379" s="32"/>
      <c r="AL379" s="32"/>
      <c r="AM379" s="32"/>
      <c r="AN379" s="32"/>
      <c r="AO379" s="32"/>
      <c r="AP379" s="32"/>
    </row>
    <row r="380" spans="1:42" ht="14.25" customHeight="1">
      <c r="A380" s="11"/>
      <c r="B380" s="11"/>
      <c r="C380" s="11"/>
      <c r="D380" s="11"/>
      <c r="E380" s="11"/>
      <c r="F380" s="11"/>
      <c r="G380" s="11"/>
      <c r="H380" s="11"/>
      <c r="I380" s="11"/>
      <c r="L380" s="32"/>
      <c r="M380" s="11"/>
      <c r="P380" s="11"/>
      <c r="Q380" s="11"/>
      <c r="R380" s="11"/>
      <c r="S380" s="11"/>
      <c r="T380" s="11"/>
      <c r="U380" s="11"/>
      <c r="V380" s="11"/>
      <c r="W380" s="11"/>
      <c r="Z380" s="11"/>
      <c r="AA380" s="11"/>
      <c r="AB380" s="11"/>
      <c r="AC380" s="11"/>
      <c r="AD380" s="11"/>
      <c r="AE380" s="11"/>
      <c r="AJ380" s="32"/>
      <c r="AK380" s="32"/>
      <c r="AL380" s="32"/>
      <c r="AM380" s="32"/>
      <c r="AN380" s="32"/>
      <c r="AO380" s="32"/>
      <c r="AP380" s="32"/>
    </row>
    <row r="381" spans="1:42" ht="14.25" customHeight="1">
      <c r="A381" s="11"/>
      <c r="B381" s="11"/>
      <c r="C381" s="11"/>
      <c r="D381" s="11"/>
      <c r="E381" s="11"/>
      <c r="F381" s="11"/>
      <c r="G381" s="11"/>
      <c r="H381" s="11"/>
      <c r="I381" s="11"/>
      <c r="L381" s="32"/>
      <c r="M381" s="11"/>
      <c r="P381" s="11"/>
      <c r="Q381" s="11"/>
      <c r="R381" s="11"/>
      <c r="S381" s="11"/>
      <c r="T381" s="11"/>
      <c r="U381" s="11"/>
      <c r="V381" s="11"/>
      <c r="W381" s="11"/>
      <c r="Z381" s="11"/>
      <c r="AA381" s="11"/>
      <c r="AB381" s="11"/>
      <c r="AC381" s="11"/>
      <c r="AD381" s="11"/>
      <c r="AE381" s="11"/>
      <c r="AJ381" s="32"/>
      <c r="AK381" s="32"/>
      <c r="AL381" s="32"/>
      <c r="AM381" s="32"/>
      <c r="AN381" s="32"/>
      <c r="AO381" s="32"/>
      <c r="AP381" s="32"/>
    </row>
    <row r="382" spans="1:42" ht="14.25" customHeight="1">
      <c r="A382" s="11"/>
      <c r="B382" s="11"/>
      <c r="C382" s="11"/>
      <c r="D382" s="11"/>
      <c r="E382" s="11"/>
      <c r="F382" s="11"/>
      <c r="G382" s="11"/>
      <c r="H382" s="11"/>
      <c r="I382" s="11"/>
      <c r="L382" s="32"/>
      <c r="M382" s="11"/>
      <c r="P382" s="11"/>
      <c r="Q382" s="11"/>
      <c r="R382" s="11"/>
      <c r="S382" s="11"/>
      <c r="T382" s="11"/>
      <c r="U382" s="11"/>
      <c r="V382" s="11"/>
      <c r="W382" s="11"/>
      <c r="Z382" s="11"/>
      <c r="AA382" s="11"/>
      <c r="AB382" s="11"/>
      <c r="AC382" s="11"/>
      <c r="AD382" s="11"/>
      <c r="AE382" s="11"/>
      <c r="AJ382" s="32"/>
      <c r="AK382" s="32"/>
      <c r="AL382" s="32"/>
      <c r="AM382" s="32"/>
      <c r="AN382" s="32"/>
      <c r="AO382" s="32"/>
      <c r="AP382" s="32"/>
    </row>
    <row r="383" spans="1:42" ht="14.25" customHeight="1">
      <c r="A383" s="11"/>
      <c r="B383" s="11"/>
      <c r="C383" s="11"/>
      <c r="D383" s="11"/>
      <c r="E383" s="11"/>
      <c r="F383" s="11"/>
      <c r="G383" s="11"/>
      <c r="H383" s="11"/>
      <c r="I383" s="11"/>
      <c r="L383" s="32"/>
      <c r="M383" s="11"/>
      <c r="P383" s="11"/>
      <c r="Q383" s="11"/>
      <c r="R383" s="11"/>
      <c r="S383" s="11"/>
      <c r="T383" s="11"/>
      <c r="U383" s="11"/>
      <c r="V383" s="11"/>
      <c r="W383" s="11"/>
      <c r="Z383" s="11"/>
      <c r="AA383" s="11"/>
      <c r="AB383" s="11"/>
      <c r="AC383" s="11"/>
      <c r="AD383" s="11"/>
      <c r="AE383" s="11"/>
      <c r="AJ383" s="32"/>
      <c r="AK383" s="32"/>
      <c r="AL383" s="32"/>
      <c r="AM383" s="32"/>
      <c r="AN383" s="32"/>
      <c r="AO383" s="32"/>
      <c r="AP383" s="32"/>
    </row>
    <row r="384" spans="1:42" ht="14.25" customHeight="1">
      <c r="A384" s="11"/>
      <c r="B384" s="11"/>
      <c r="C384" s="11"/>
      <c r="D384" s="11"/>
      <c r="E384" s="11"/>
      <c r="F384" s="11"/>
      <c r="G384" s="11"/>
      <c r="H384" s="11"/>
      <c r="I384" s="11"/>
      <c r="L384" s="32"/>
      <c r="M384" s="11"/>
      <c r="P384" s="11"/>
      <c r="Q384" s="11"/>
      <c r="R384" s="11"/>
      <c r="S384" s="11"/>
      <c r="T384" s="11"/>
      <c r="U384" s="11"/>
      <c r="V384" s="11"/>
      <c r="W384" s="11"/>
      <c r="Z384" s="11"/>
      <c r="AA384" s="11"/>
      <c r="AB384" s="11"/>
      <c r="AC384" s="11"/>
      <c r="AD384" s="11"/>
      <c r="AE384" s="11"/>
      <c r="AJ384" s="32"/>
      <c r="AK384" s="32"/>
      <c r="AL384" s="32"/>
      <c r="AM384" s="32"/>
      <c r="AN384" s="32"/>
      <c r="AO384" s="32"/>
      <c r="AP384" s="32"/>
    </row>
    <row r="385" spans="1:42" ht="14.25" customHeight="1">
      <c r="A385" s="11"/>
      <c r="B385" s="11"/>
      <c r="C385" s="11"/>
      <c r="D385" s="11"/>
      <c r="E385" s="11"/>
      <c r="F385" s="11"/>
      <c r="G385" s="11"/>
      <c r="H385" s="11"/>
      <c r="I385" s="11"/>
      <c r="L385" s="32"/>
      <c r="M385" s="11"/>
      <c r="P385" s="11"/>
      <c r="Q385" s="11"/>
      <c r="R385" s="11"/>
      <c r="S385" s="11"/>
      <c r="T385" s="11"/>
      <c r="U385" s="11"/>
      <c r="V385" s="11"/>
      <c r="W385" s="11"/>
      <c r="Z385" s="11"/>
      <c r="AA385" s="11"/>
      <c r="AB385" s="11"/>
      <c r="AC385" s="11"/>
      <c r="AD385" s="11"/>
      <c r="AE385" s="11"/>
      <c r="AJ385" s="32"/>
      <c r="AK385" s="32"/>
      <c r="AL385" s="32"/>
      <c r="AM385" s="32"/>
      <c r="AN385" s="32"/>
      <c r="AO385" s="32"/>
      <c r="AP385" s="32"/>
    </row>
    <row r="386" spans="1:42" ht="14.25" customHeight="1">
      <c r="A386" s="11"/>
      <c r="B386" s="11"/>
      <c r="C386" s="11"/>
      <c r="D386" s="11"/>
      <c r="E386" s="11"/>
      <c r="F386" s="11"/>
      <c r="G386" s="11"/>
      <c r="H386" s="11"/>
      <c r="I386" s="11"/>
      <c r="L386" s="32"/>
      <c r="M386" s="11"/>
      <c r="P386" s="11"/>
      <c r="Q386" s="11"/>
      <c r="R386" s="11"/>
      <c r="S386" s="11"/>
      <c r="T386" s="11"/>
      <c r="U386" s="11"/>
      <c r="V386" s="11"/>
      <c r="W386" s="11"/>
      <c r="Z386" s="11"/>
      <c r="AA386" s="11"/>
      <c r="AB386" s="11"/>
      <c r="AC386" s="11"/>
      <c r="AD386" s="11"/>
      <c r="AE386" s="11"/>
      <c r="AJ386" s="32"/>
      <c r="AK386" s="32"/>
      <c r="AL386" s="32"/>
      <c r="AM386" s="32"/>
      <c r="AN386" s="32"/>
      <c r="AO386" s="32"/>
      <c r="AP386" s="32"/>
    </row>
    <row r="387" spans="1:42" ht="14.25" customHeight="1">
      <c r="A387" s="11"/>
      <c r="B387" s="11"/>
      <c r="C387" s="11"/>
      <c r="D387" s="11"/>
      <c r="E387" s="11"/>
      <c r="F387" s="11"/>
      <c r="G387" s="11"/>
      <c r="H387" s="11"/>
      <c r="I387" s="11"/>
      <c r="L387" s="32"/>
      <c r="M387" s="11"/>
      <c r="P387" s="11"/>
      <c r="Q387" s="11"/>
      <c r="R387" s="11"/>
      <c r="S387" s="11"/>
      <c r="T387" s="11"/>
      <c r="U387" s="11"/>
      <c r="V387" s="11"/>
      <c r="W387" s="11"/>
      <c r="Z387" s="11"/>
      <c r="AA387" s="11"/>
      <c r="AB387" s="11"/>
      <c r="AC387" s="11"/>
      <c r="AD387" s="11"/>
      <c r="AE387" s="11"/>
      <c r="AJ387" s="32"/>
      <c r="AK387" s="32"/>
      <c r="AL387" s="32"/>
      <c r="AM387" s="32"/>
      <c r="AN387" s="32"/>
      <c r="AO387" s="32"/>
      <c r="AP387" s="32"/>
    </row>
    <row r="388" spans="1:42" ht="14.25" customHeight="1">
      <c r="A388" s="11"/>
      <c r="B388" s="11"/>
      <c r="C388" s="11"/>
      <c r="D388" s="11"/>
      <c r="E388" s="11"/>
      <c r="F388" s="11"/>
      <c r="G388" s="11"/>
      <c r="H388" s="11"/>
      <c r="I388" s="11"/>
      <c r="L388" s="32"/>
      <c r="M388" s="11"/>
      <c r="P388" s="11"/>
      <c r="Q388" s="11"/>
      <c r="R388" s="11"/>
      <c r="S388" s="11"/>
      <c r="T388" s="11"/>
      <c r="U388" s="11"/>
      <c r="V388" s="11"/>
      <c r="W388" s="11"/>
      <c r="Z388" s="11"/>
      <c r="AA388" s="11"/>
      <c r="AB388" s="11"/>
      <c r="AC388" s="11"/>
      <c r="AD388" s="11"/>
      <c r="AE388" s="11"/>
      <c r="AJ388" s="32"/>
      <c r="AK388" s="32"/>
      <c r="AL388" s="32"/>
      <c r="AM388" s="32"/>
      <c r="AN388" s="32"/>
      <c r="AO388" s="32"/>
      <c r="AP388" s="32"/>
    </row>
    <row r="389" spans="1:42" ht="14.25" customHeight="1">
      <c r="A389" s="11"/>
      <c r="B389" s="11"/>
      <c r="C389" s="11"/>
      <c r="D389" s="11"/>
      <c r="E389" s="11"/>
      <c r="F389" s="11"/>
      <c r="G389" s="11"/>
      <c r="H389" s="11"/>
      <c r="I389" s="11"/>
      <c r="L389" s="32"/>
      <c r="M389" s="11"/>
      <c r="P389" s="11"/>
      <c r="Q389" s="11"/>
      <c r="R389" s="11"/>
      <c r="S389" s="11"/>
      <c r="T389" s="11"/>
      <c r="U389" s="11"/>
      <c r="V389" s="11"/>
      <c r="W389" s="11"/>
      <c r="Z389" s="11"/>
      <c r="AA389" s="11"/>
      <c r="AB389" s="11"/>
      <c r="AC389" s="11"/>
      <c r="AD389" s="11"/>
      <c r="AE389" s="11"/>
      <c r="AJ389" s="32"/>
      <c r="AK389" s="32"/>
      <c r="AL389" s="32"/>
      <c r="AM389" s="32"/>
      <c r="AN389" s="32"/>
      <c r="AO389" s="32"/>
      <c r="AP389" s="32"/>
    </row>
    <row r="390" spans="1:42" ht="14.25" customHeight="1">
      <c r="A390" s="11"/>
      <c r="B390" s="11"/>
      <c r="C390" s="11"/>
      <c r="D390" s="11"/>
      <c r="E390" s="11"/>
      <c r="F390" s="11"/>
      <c r="G390" s="11"/>
      <c r="H390" s="11"/>
      <c r="I390" s="11"/>
      <c r="L390" s="32"/>
      <c r="M390" s="11"/>
      <c r="P390" s="11"/>
      <c r="Q390" s="11"/>
      <c r="R390" s="11"/>
      <c r="S390" s="11"/>
      <c r="T390" s="11"/>
      <c r="U390" s="11"/>
      <c r="V390" s="11"/>
      <c r="W390" s="11"/>
      <c r="Z390" s="11"/>
      <c r="AA390" s="11"/>
      <c r="AB390" s="11"/>
      <c r="AC390" s="11"/>
      <c r="AD390" s="11"/>
      <c r="AE390" s="11"/>
      <c r="AJ390" s="32"/>
      <c r="AK390" s="32"/>
      <c r="AL390" s="32"/>
      <c r="AM390" s="32"/>
      <c r="AN390" s="32"/>
      <c r="AO390" s="32"/>
      <c r="AP390" s="32"/>
    </row>
    <row r="391" spans="1:42" ht="14.25" customHeight="1">
      <c r="A391" s="11"/>
      <c r="B391" s="11"/>
      <c r="C391" s="11"/>
      <c r="D391" s="11"/>
      <c r="E391" s="11"/>
      <c r="F391" s="11"/>
      <c r="G391" s="11"/>
      <c r="H391" s="11"/>
      <c r="I391" s="11"/>
      <c r="L391" s="32"/>
      <c r="M391" s="11"/>
      <c r="P391" s="11"/>
      <c r="Q391" s="11"/>
      <c r="R391" s="11"/>
      <c r="S391" s="11"/>
      <c r="T391" s="11"/>
      <c r="U391" s="11"/>
      <c r="V391" s="11"/>
      <c r="W391" s="11"/>
      <c r="Z391" s="11"/>
      <c r="AA391" s="11"/>
      <c r="AB391" s="11"/>
      <c r="AC391" s="11"/>
      <c r="AD391" s="11"/>
      <c r="AE391" s="11"/>
      <c r="AJ391" s="32"/>
      <c r="AK391" s="32"/>
      <c r="AL391" s="32"/>
      <c r="AM391" s="32"/>
      <c r="AN391" s="32"/>
      <c r="AO391" s="32"/>
      <c r="AP391" s="32"/>
    </row>
    <row r="392" spans="1:42" ht="14.25" customHeight="1">
      <c r="A392" s="11"/>
      <c r="B392" s="11"/>
      <c r="C392" s="11"/>
      <c r="D392" s="11"/>
      <c r="E392" s="11"/>
      <c r="F392" s="11"/>
      <c r="G392" s="11"/>
      <c r="H392" s="11"/>
      <c r="I392" s="11"/>
      <c r="L392" s="32"/>
      <c r="M392" s="11"/>
      <c r="P392" s="11"/>
      <c r="Q392" s="11"/>
      <c r="R392" s="11"/>
      <c r="S392" s="11"/>
      <c r="T392" s="11"/>
      <c r="U392" s="11"/>
      <c r="V392" s="11"/>
      <c r="W392" s="11"/>
      <c r="Z392" s="11"/>
      <c r="AA392" s="11"/>
      <c r="AB392" s="11"/>
      <c r="AC392" s="11"/>
      <c r="AD392" s="11"/>
      <c r="AE392" s="11"/>
      <c r="AJ392" s="32"/>
      <c r="AK392" s="32"/>
      <c r="AL392" s="32"/>
      <c r="AM392" s="32"/>
      <c r="AN392" s="32"/>
      <c r="AO392" s="32"/>
      <c r="AP392" s="32"/>
    </row>
    <row r="393" spans="1:42" ht="14.25" customHeight="1">
      <c r="A393" s="11"/>
      <c r="B393" s="11"/>
      <c r="C393" s="11"/>
      <c r="D393" s="11"/>
      <c r="E393" s="11"/>
      <c r="F393" s="11"/>
      <c r="G393" s="11"/>
      <c r="H393" s="11"/>
      <c r="I393" s="11"/>
      <c r="L393" s="32"/>
      <c r="M393" s="11"/>
      <c r="P393" s="11"/>
      <c r="Q393" s="11"/>
      <c r="R393" s="11"/>
      <c r="S393" s="11"/>
      <c r="T393" s="11"/>
      <c r="U393" s="11"/>
      <c r="V393" s="11"/>
      <c r="W393" s="11"/>
      <c r="Z393" s="11"/>
      <c r="AA393" s="11"/>
      <c r="AB393" s="11"/>
      <c r="AC393" s="11"/>
      <c r="AD393" s="11"/>
      <c r="AE393" s="11"/>
      <c r="AJ393" s="32"/>
      <c r="AK393" s="32"/>
      <c r="AL393" s="32"/>
      <c r="AM393" s="32"/>
      <c r="AN393" s="32"/>
      <c r="AO393" s="32"/>
      <c r="AP393" s="32"/>
    </row>
    <row r="394" spans="1:42" ht="14.25" customHeight="1">
      <c r="A394" s="11"/>
      <c r="B394" s="11"/>
      <c r="C394" s="11"/>
      <c r="D394" s="11"/>
      <c r="E394" s="11"/>
      <c r="F394" s="11"/>
      <c r="G394" s="11"/>
      <c r="H394" s="11"/>
      <c r="I394" s="11"/>
      <c r="L394" s="32"/>
      <c r="M394" s="11"/>
      <c r="P394" s="11"/>
      <c r="Q394" s="11"/>
      <c r="R394" s="11"/>
      <c r="S394" s="11"/>
      <c r="T394" s="11"/>
      <c r="U394" s="11"/>
      <c r="V394" s="11"/>
      <c r="W394" s="11"/>
      <c r="Z394" s="11"/>
      <c r="AA394" s="11"/>
      <c r="AB394" s="11"/>
      <c r="AC394" s="11"/>
      <c r="AD394" s="11"/>
      <c r="AE394" s="11"/>
      <c r="AJ394" s="32"/>
      <c r="AK394" s="32"/>
      <c r="AL394" s="32"/>
      <c r="AM394" s="32"/>
      <c r="AN394" s="32"/>
      <c r="AO394" s="32"/>
      <c r="AP394" s="32"/>
    </row>
    <row r="395" spans="1:42" ht="14.25" customHeight="1">
      <c r="A395" s="11"/>
      <c r="B395" s="11"/>
      <c r="C395" s="11"/>
      <c r="D395" s="11"/>
      <c r="E395" s="11"/>
      <c r="F395" s="11"/>
      <c r="G395" s="11"/>
      <c r="H395" s="11"/>
      <c r="I395" s="11"/>
      <c r="L395" s="32"/>
      <c r="M395" s="11"/>
      <c r="P395" s="11"/>
      <c r="Q395" s="11"/>
      <c r="R395" s="11"/>
      <c r="S395" s="11"/>
      <c r="T395" s="11"/>
      <c r="U395" s="11"/>
      <c r="V395" s="11"/>
      <c r="W395" s="11"/>
      <c r="Z395" s="11"/>
      <c r="AA395" s="11"/>
      <c r="AB395" s="11"/>
      <c r="AC395" s="11"/>
      <c r="AD395" s="11"/>
      <c r="AE395" s="11"/>
      <c r="AJ395" s="32"/>
      <c r="AK395" s="32"/>
      <c r="AL395" s="32"/>
      <c r="AM395" s="32"/>
      <c r="AN395" s="32"/>
      <c r="AO395" s="32"/>
      <c r="AP395" s="32"/>
    </row>
    <row r="396" spans="1:42" ht="14.25" customHeight="1">
      <c r="A396" s="11"/>
      <c r="B396" s="11"/>
      <c r="C396" s="11"/>
      <c r="D396" s="11"/>
      <c r="E396" s="11"/>
      <c r="F396" s="11"/>
      <c r="G396" s="11"/>
      <c r="H396" s="11"/>
      <c r="I396" s="11"/>
      <c r="L396" s="32"/>
      <c r="M396" s="11"/>
      <c r="P396" s="11"/>
      <c r="Q396" s="11"/>
      <c r="R396" s="11"/>
      <c r="S396" s="11"/>
      <c r="T396" s="11"/>
      <c r="U396" s="11"/>
      <c r="V396" s="11"/>
      <c r="W396" s="11"/>
      <c r="Z396" s="11"/>
      <c r="AA396" s="11"/>
      <c r="AB396" s="11"/>
      <c r="AC396" s="11"/>
      <c r="AD396" s="11"/>
      <c r="AE396" s="11"/>
      <c r="AJ396" s="32"/>
      <c r="AK396" s="32"/>
      <c r="AL396" s="32"/>
      <c r="AM396" s="32"/>
      <c r="AN396" s="32"/>
      <c r="AO396" s="32"/>
      <c r="AP396" s="32"/>
    </row>
    <row r="397" spans="1:42" ht="14.25" customHeight="1">
      <c r="A397" s="11"/>
      <c r="B397" s="11"/>
      <c r="C397" s="11"/>
      <c r="D397" s="11"/>
      <c r="E397" s="11"/>
      <c r="F397" s="11"/>
      <c r="G397" s="11"/>
      <c r="H397" s="11"/>
      <c r="I397" s="11"/>
      <c r="L397" s="32"/>
      <c r="M397" s="11"/>
      <c r="P397" s="11"/>
      <c r="Q397" s="11"/>
      <c r="R397" s="11"/>
      <c r="S397" s="11"/>
      <c r="T397" s="11"/>
      <c r="U397" s="11"/>
      <c r="V397" s="11"/>
      <c r="W397" s="11"/>
      <c r="Z397" s="11"/>
      <c r="AA397" s="11"/>
      <c r="AB397" s="11"/>
      <c r="AC397" s="11"/>
      <c r="AD397" s="11"/>
      <c r="AE397" s="11"/>
      <c r="AJ397" s="32"/>
      <c r="AK397" s="32"/>
      <c r="AL397" s="32"/>
      <c r="AM397" s="32"/>
      <c r="AN397" s="32"/>
      <c r="AO397" s="32"/>
      <c r="AP397" s="32"/>
    </row>
    <row r="398" spans="1:42" ht="14.25" customHeight="1">
      <c r="A398" s="11"/>
      <c r="B398" s="11"/>
      <c r="C398" s="11"/>
      <c r="D398" s="11"/>
      <c r="E398" s="11"/>
      <c r="F398" s="11"/>
      <c r="G398" s="11"/>
      <c r="H398" s="11"/>
      <c r="I398" s="11"/>
      <c r="L398" s="32"/>
      <c r="M398" s="11"/>
      <c r="P398" s="11"/>
      <c r="Q398" s="11"/>
      <c r="R398" s="11"/>
      <c r="S398" s="11"/>
      <c r="T398" s="11"/>
      <c r="U398" s="11"/>
      <c r="V398" s="11"/>
      <c r="W398" s="11"/>
      <c r="Z398" s="11"/>
      <c r="AA398" s="11"/>
      <c r="AB398" s="11"/>
      <c r="AC398" s="11"/>
      <c r="AD398" s="11"/>
      <c r="AE398" s="11"/>
      <c r="AJ398" s="32"/>
      <c r="AK398" s="32"/>
      <c r="AL398" s="32"/>
      <c r="AM398" s="32"/>
      <c r="AN398" s="32"/>
      <c r="AO398" s="32"/>
      <c r="AP398" s="32"/>
    </row>
    <row r="399" spans="1:42" ht="14.25" customHeight="1">
      <c r="A399" s="11"/>
      <c r="B399" s="11"/>
      <c r="C399" s="11"/>
      <c r="D399" s="11"/>
      <c r="E399" s="11"/>
      <c r="F399" s="11"/>
      <c r="G399" s="11"/>
      <c r="H399" s="11"/>
      <c r="I399" s="11"/>
      <c r="L399" s="32"/>
      <c r="M399" s="11"/>
      <c r="P399" s="11"/>
      <c r="Q399" s="11"/>
      <c r="R399" s="11"/>
      <c r="S399" s="11"/>
      <c r="T399" s="11"/>
      <c r="U399" s="11"/>
      <c r="V399" s="11"/>
      <c r="W399" s="11"/>
      <c r="Z399" s="11"/>
      <c r="AA399" s="11"/>
      <c r="AB399" s="11"/>
      <c r="AC399" s="11"/>
      <c r="AD399" s="11"/>
      <c r="AE399" s="11"/>
      <c r="AJ399" s="32"/>
      <c r="AK399" s="32"/>
      <c r="AL399" s="32"/>
      <c r="AM399" s="32"/>
      <c r="AN399" s="32"/>
      <c r="AO399" s="32"/>
      <c r="AP399" s="32"/>
    </row>
    <row r="400" spans="1:42" ht="14.25" customHeight="1">
      <c r="A400" s="11"/>
      <c r="B400" s="11"/>
      <c r="C400" s="11"/>
      <c r="D400" s="11"/>
      <c r="E400" s="11"/>
      <c r="F400" s="11"/>
      <c r="G400" s="11"/>
      <c r="H400" s="11"/>
      <c r="I400" s="11"/>
      <c r="L400" s="32"/>
      <c r="M400" s="11"/>
      <c r="P400" s="11"/>
      <c r="Q400" s="11"/>
      <c r="R400" s="11"/>
      <c r="S400" s="11"/>
      <c r="T400" s="11"/>
      <c r="U400" s="11"/>
      <c r="V400" s="11"/>
      <c r="W400" s="11"/>
      <c r="Z400" s="11"/>
      <c r="AA400" s="11"/>
      <c r="AB400" s="11"/>
      <c r="AC400" s="11"/>
      <c r="AD400" s="11"/>
      <c r="AE400" s="11"/>
      <c r="AJ400" s="32"/>
      <c r="AK400" s="32"/>
      <c r="AL400" s="32"/>
      <c r="AM400" s="32"/>
      <c r="AN400" s="32"/>
      <c r="AO400" s="32"/>
      <c r="AP400" s="32"/>
    </row>
    <row r="401" spans="1:42" ht="14.25" customHeight="1">
      <c r="A401" s="11"/>
      <c r="B401" s="11"/>
      <c r="C401" s="11"/>
      <c r="D401" s="11"/>
      <c r="E401" s="11"/>
      <c r="F401" s="11"/>
      <c r="G401" s="11"/>
      <c r="H401" s="11"/>
      <c r="I401" s="11"/>
      <c r="L401" s="32"/>
      <c r="M401" s="11"/>
      <c r="P401" s="11"/>
      <c r="Q401" s="11"/>
      <c r="R401" s="11"/>
      <c r="S401" s="11"/>
      <c r="T401" s="11"/>
      <c r="U401" s="11"/>
      <c r="V401" s="11"/>
      <c r="W401" s="11"/>
      <c r="Z401" s="11"/>
      <c r="AA401" s="11"/>
      <c r="AB401" s="11"/>
      <c r="AC401" s="11"/>
      <c r="AD401" s="11"/>
      <c r="AE401" s="11"/>
      <c r="AJ401" s="32"/>
      <c r="AK401" s="32"/>
      <c r="AL401" s="32"/>
      <c r="AM401" s="32"/>
      <c r="AN401" s="32"/>
      <c r="AO401" s="32"/>
      <c r="AP401" s="32"/>
    </row>
    <row r="402" spans="1:42" ht="14.25" customHeight="1">
      <c r="A402" s="11"/>
      <c r="B402" s="11"/>
      <c r="C402" s="11"/>
      <c r="D402" s="11"/>
      <c r="E402" s="11"/>
      <c r="F402" s="11"/>
      <c r="G402" s="11"/>
      <c r="H402" s="11"/>
      <c r="I402" s="11"/>
      <c r="L402" s="32"/>
      <c r="M402" s="11"/>
      <c r="P402" s="11"/>
      <c r="Q402" s="11"/>
      <c r="R402" s="11"/>
      <c r="S402" s="11"/>
      <c r="T402" s="11"/>
      <c r="U402" s="11"/>
      <c r="V402" s="11"/>
      <c r="W402" s="11"/>
      <c r="Z402" s="11"/>
      <c r="AA402" s="11"/>
      <c r="AB402" s="11"/>
      <c r="AC402" s="11"/>
      <c r="AD402" s="11"/>
      <c r="AE402" s="11"/>
      <c r="AJ402" s="32"/>
      <c r="AK402" s="32"/>
      <c r="AL402" s="32"/>
      <c r="AM402" s="32"/>
      <c r="AN402" s="32"/>
      <c r="AO402" s="32"/>
      <c r="AP402" s="32"/>
    </row>
    <row r="403" spans="1:42" ht="14.25" customHeight="1">
      <c r="A403" s="11"/>
      <c r="B403" s="11"/>
      <c r="C403" s="11"/>
      <c r="D403" s="11"/>
      <c r="E403" s="11"/>
      <c r="F403" s="11"/>
      <c r="G403" s="11"/>
      <c r="H403" s="11"/>
      <c r="I403" s="11"/>
      <c r="L403" s="32"/>
      <c r="M403" s="11"/>
      <c r="P403" s="11"/>
      <c r="Q403" s="11"/>
      <c r="R403" s="11"/>
      <c r="S403" s="11"/>
      <c r="T403" s="11"/>
      <c r="U403" s="11"/>
      <c r="V403" s="11"/>
      <c r="W403" s="11"/>
      <c r="Z403" s="11"/>
      <c r="AA403" s="11"/>
      <c r="AB403" s="11"/>
      <c r="AC403" s="11"/>
      <c r="AD403" s="11"/>
      <c r="AE403" s="11"/>
      <c r="AJ403" s="32"/>
      <c r="AK403" s="32"/>
      <c r="AL403" s="32"/>
      <c r="AM403" s="32"/>
      <c r="AN403" s="32"/>
      <c r="AO403" s="32"/>
      <c r="AP403" s="32"/>
    </row>
    <row r="404" spans="1:42" ht="14.25" customHeight="1">
      <c r="A404" s="11"/>
      <c r="B404" s="11"/>
      <c r="C404" s="11"/>
      <c r="D404" s="11"/>
      <c r="E404" s="11"/>
      <c r="F404" s="11"/>
      <c r="G404" s="11"/>
      <c r="H404" s="11"/>
      <c r="I404" s="11"/>
      <c r="L404" s="32"/>
      <c r="M404" s="11"/>
      <c r="P404" s="11"/>
      <c r="Q404" s="11"/>
      <c r="R404" s="11"/>
      <c r="S404" s="11"/>
      <c r="T404" s="11"/>
      <c r="U404" s="11"/>
      <c r="V404" s="11"/>
      <c r="W404" s="11"/>
      <c r="Z404" s="11"/>
      <c r="AA404" s="11"/>
      <c r="AB404" s="11"/>
      <c r="AC404" s="11"/>
      <c r="AD404" s="11"/>
      <c r="AE404" s="11"/>
      <c r="AJ404" s="32"/>
      <c r="AK404" s="32"/>
      <c r="AL404" s="32"/>
      <c r="AM404" s="32"/>
      <c r="AN404" s="32"/>
      <c r="AO404" s="32"/>
      <c r="AP404" s="32"/>
    </row>
    <row r="405" spans="1:42" ht="14.25" customHeight="1">
      <c r="A405" s="11"/>
      <c r="B405" s="11"/>
      <c r="C405" s="11"/>
      <c r="D405" s="11"/>
      <c r="E405" s="11"/>
      <c r="F405" s="11"/>
      <c r="G405" s="11"/>
      <c r="H405" s="11"/>
      <c r="I405" s="11"/>
      <c r="L405" s="32"/>
      <c r="M405" s="11"/>
      <c r="P405" s="11"/>
      <c r="Q405" s="11"/>
      <c r="R405" s="11"/>
      <c r="S405" s="11"/>
      <c r="T405" s="11"/>
      <c r="U405" s="11"/>
      <c r="V405" s="11"/>
      <c r="W405" s="11"/>
      <c r="Z405" s="11"/>
      <c r="AA405" s="11"/>
      <c r="AB405" s="11"/>
      <c r="AC405" s="11"/>
      <c r="AD405" s="11"/>
      <c r="AE405" s="11"/>
      <c r="AJ405" s="32"/>
      <c r="AK405" s="32"/>
      <c r="AL405" s="32"/>
      <c r="AM405" s="32"/>
      <c r="AN405" s="32"/>
      <c r="AO405" s="32"/>
      <c r="AP405" s="32"/>
    </row>
    <row r="406" spans="1:42" ht="14.25" customHeight="1">
      <c r="A406" s="11"/>
      <c r="B406" s="11"/>
      <c r="C406" s="11"/>
      <c r="D406" s="11"/>
      <c r="E406" s="11"/>
      <c r="F406" s="11"/>
      <c r="G406" s="11"/>
      <c r="H406" s="11"/>
      <c r="I406" s="11"/>
      <c r="L406" s="32"/>
      <c r="M406" s="11"/>
      <c r="P406" s="11"/>
      <c r="Q406" s="11"/>
      <c r="R406" s="11"/>
      <c r="S406" s="11"/>
      <c r="T406" s="11"/>
      <c r="U406" s="11"/>
      <c r="V406" s="11"/>
      <c r="W406" s="11"/>
      <c r="Z406" s="11"/>
      <c r="AA406" s="11"/>
      <c r="AB406" s="11"/>
      <c r="AC406" s="11"/>
      <c r="AD406" s="11"/>
      <c r="AE406" s="11"/>
      <c r="AJ406" s="32"/>
      <c r="AK406" s="32"/>
      <c r="AL406" s="32"/>
      <c r="AM406" s="32"/>
      <c r="AN406" s="32"/>
      <c r="AO406" s="32"/>
      <c r="AP406" s="32"/>
    </row>
    <row r="407" spans="1:42" ht="14.25" customHeight="1">
      <c r="A407" s="11"/>
      <c r="B407" s="11"/>
      <c r="C407" s="11"/>
      <c r="D407" s="11"/>
      <c r="E407" s="11"/>
      <c r="F407" s="11"/>
      <c r="G407" s="11"/>
      <c r="H407" s="11"/>
      <c r="I407" s="11"/>
      <c r="L407" s="32"/>
      <c r="M407" s="11"/>
      <c r="P407" s="11"/>
      <c r="Q407" s="11"/>
      <c r="R407" s="11"/>
      <c r="S407" s="11"/>
      <c r="T407" s="11"/>
      <c r="U407" s="11"/>
      <c r="V407" s="11"/>
      <c r="W407" s="11"/>
      <c r="Z407" s="11"/>
      <c r="AA407" s="11"/>
      <c r="AB407" s="11"/>
      <c r="AC407" s="11"/>
      <c r="AD407" s="11"/>
      <c r="AE407" s="11"/>
      <c r="AJ407" s="32"/>
      <c r="AK407" s="32"/>
      <c r="AL407" s="32"/>
      <c r="AM407" s="32"/>
      <c r="AN407" s="32"/>
      <c r="AO407" s="32"/>
      <c r="AP407" s="32"/>
    </row>
    <row r="408" spans="1:42" ht="14.25" customHeight="1">
      <c r="A408" s="11"/>
      <c r="B408" s="11"/>
      <c r="C408" s="11"/>
      <c r="D408" s="11"/>
      <c r="E408" s="11"/>
      <c r="F408" s="11"/>
      <c r="G408" s="11"/>
      <c r="H408" s="11"/>
      <c r="I408" s="11"/>
      <c r="L408" s="32"/>
      <c r="M408" s="11"/>
      <c r="P408" s="11"/>
      <c r="Q408" s="11"/>
      <c r="R408" s="11"/>
      <c r="S408" s="11"/>
      <c r="T408" s="11"/>
      <c r="U408" s="11"/>
      <c r="V408" s="11"/>
      <c r="W408" s="11"/>
      <c r="Z408" s="11"/>
      <c r="AA408" s="11"/>
      <c r="AB408" s="11"/>
      <c r="AC408" s="11"/>
      <c r="AD408" s="11"/>
      <c r="AE408" s="11"/>
      <c r="AJ408" s="32"/>
      <c r="AK408" s="32"/>
      <c r="AL408" s="32"/>
      <c r="AM408" s="32"/>
      <c r="AN408" s="32"/>
      <c r="AO408" s="32"/>
      <c r="AP408" s="32"/>
    </row>
    <row r="409" spans="1:42" ht="14.25" customHeight="1">
      <c r="A409" s="11"/>
      <c r="B409" s="11"/>
      <c r="C409" s="11"/>
      <c r="D409" s="11"/>
      <c r="E409" s="11"/>
      <c r="F409" s="11"/>
      <c r="G409" s="11"/>
      <c r="H409" s="11"/>
      <c r="I409" s="11"/>
      <c r="L409" s="32"/>
      <c r="M409" s="11"/>
      <c r="P409" s="11"/>
      <c r="Q409" s="11"/>
      <c r="R409" s="11"/>
      <c r="S409" s="11"/>
      <c r="T409" s="11"/>
      <c r="U409" s="11"/>
      <c r="V409" s="11"/>
      <c r="W409" s="11"/>
      <c r="Z409" s="11"/>
      <c r="AA409" s="11"/>
      <c r="AB409" s="11"/>
      <c r="AC409" s="11"/>
      <c r="AD409" s="11"/>
      <c r="AE409" s="11"/>
      <c r="AJ409" s="32"/>
      <c r="AK409" s="32"/>
      <c r="AL409" s="32"/>
      <c r="AM409" s="32"/>
      <c r="AN409" s="32"/>
      <c r="AO409" s="32"/>
      <c r="AP409" s="32"/>
    </row>
    <row r="410" spans="1:42" ht="14.25" customHeight="1">
      <c r="A410" s="11"/>
      <c r="B410" s="11"/>
      <c r="C410" s="11"/>
      <c r="D410" s="11"/>
      <c r="E410" s="11"/>
      <c r="F410" s="11"/>
      <c r="G410" s="11"/>
      <c r="H410" s="11"/>
      <c r="I410" s="11"/>
      <c r="L410" s="32"/>
      <c r="M410" s="11"/>
      <c r="P410" s="11"/>
      <c r="Q410" s="11"/>
      <c r="R410" s="11"/>
      <c r="S410" s="11"/>
      <c r="T410" s="11"/>
      <c r="U410" s="11"/>
      <c r="V410" s="11"/>
      <c r="W410" s="11"/>
      <c r="Z410" s="11"/>
      <c r="AA410" s="11"/>
      <c r="AB410" s="11"/>
      <c r="AC410" s="11"/>
      <c r="AD410" s="11"/>
      <c r="AE410" s="11"/>
      <c r="AJ410" s="32"/>
      <c r="AK410" s="32"/>
      <c r="AL410" s="32"/>
      <c r="AM410" s="32"/>
      <c r="AN410" s="32"/>
      <c r="AO410" s="32"/>
      <c r="AP410" s="32"/>
    </row>
    <row r="411" spans="1:42" ht="14.25" customHeight="1">
      <c r="A411" s="11"/>
      <c r="B411" s="11"/>
      <c r="C411" s="11"/>
      <c r="D411" s="11"/>
      <c r="E411" s="11"/>
      <c r="F411" s="11"/>
      <c r="G411" s="11"/>
      <c r="H411" s="11"/>
      <c r="I411" s="11"/>
      <c r="L411" s="32"/>
      <c r="M411" s="11"/>
      <c r="P411" s="11"/>
      <c r="Q411" s="11"/>
      <c r="R411" s="11"/>
      <c r="S411" s="11"/>
      <c r="T411" s="11"/>
      <c r="U411" s="11"/>
      <c r="V411" s="11"/>
      <c r="W411" s="11"/>
      <c r="Z411" s="11"/>
      <c r="AA411" s="11"/>
      <c r="AB411" s="11"/>
      <c r="AC411" s="11"/>
      <c r="AD411" s="11"/>
      <c r="AE411" s="11"/>
      <c r="AJ411" s="32"/>
      <c r="AK411" s="32"/>
      <c r="AL411" s="32"/>
      <c r="AM411" s="32"/>
      <c r="AN411" s="32"/>
      <c r="AO411" s="32"/>
      <c r="AP411" s="32"/>
    </row>
    <row r="412" spans="1:42" ht="14.25" customHeight="1">
      <c r="A412" s="11"/>
      <c r="B412" s="11"/>
      <c r="C412" s="11"/>
      <c r="D412" s="11"/>
      <c r="E412" s="11"/>
      <c r="F412" s="11"/>
      <c r="G412" s="11"/>
      <c r="H412" s="11"/>
      <c r="I412" s="11"/>
      <c r="L412" s="32"/>
      <c r="M412" s="11"/>
      <c r="P412" s="11"/>
      <c r="Q412" s="11"/>
      <c r="R412" s="11"/>
      <c r="S412" s="11"/>
      <c r="T412" s="11"/>
      <c r="U412" s="11"/>
      <c r="V412" s="11"/>
      <c r="W412" s="11"/>
      <c r="Z412" s="11"/>
      <c r="AA412" s="11"/>
      <c r="AB412" s="11"/>
      <c r="AC412" s="11"/>
      <c r="AD412" s="11"/>
      <c r="AE412" s="11"/>
      <c r="AJ412" s="32"/>
      <c r="AK412" s="32"/>
      <c r="AL412" s="32"/>
      <c r="AM412" s="32"/>
      <c r="AN412" s="32"/>
      <c r="AO412" s="32"/>
      <c r="AP412" s="32"/>
    </row>
    <row r="413" spans="1:42" ht="14.25" customHeight="1">
      <c r="A413" s="11"/>
      <c r="B413" s="11"/>
      <c r="C413" s="11"/>
      <c r="D413" s="11"/>
      <c r="E413" s="11"/>
      <c r="F413" s="11"/>
      <c r="G413" s="11"/>
      <c r="H413" s="11"/>
      <c r="I413" s="11"/>
      <c r="L413" s="32"/>
      <c r="M413" s="11"/>
      <c r="P413" s="11"/>
      <c r="Q413" s="11"/>
      <c r="R413" s="11"/>
      <c r="S413" s="11"/>
      <c r="T413" s="11"/>
      <c r="U413" s="11"/>
      <c r="V413" s="11"/>
      <c r="W413" s="11"/>
      <c r="Z413" s="11"/>
      <c r="AA413" s="11"/>
      <c r="AB413" s="11"/>
      <c r="AC413" s="11"/>
      <c r="AD413" s="11"/>
      <c r="AE413" s="11"/>
      <c r="AJ413" s="32"/>
      <c r="AK413" s="32"/>
      <c r="AL413" s="32"/>
      <c r="AM413" s="32"/>
      <c r="AN413" s="32"/>
      <c r="AO413" s="32"/>
      <c r="AP413" s="32"/>
    </row>
    <row r="414" spans="1:42" ht="14.25" customHeight="1">
      <c r="A414" s="11"/>
      <c r="B414" s="11"/>
      <c r="C414" s="11"/>
      <c r="D414" s="11"/>
      <c r="E414" s="11"/>
      <c r="F414" s="11"/>
      <c r="G414" s="11"/>
      <c r="H414" s="11"/>
      <c r="I414" s="11"/>
      <c r="L414" s="32"/>
      <c r="M414" s="11"/>
      <c r="P414" s="11"/>
      <c r="Q414" s="11"/>
      <c r="R414" s="11"/>
      <c r="S414" s="11"/>
      <c r="T414" s="11"/>
      <c r="U414" s="11"/>
      <c r="V414" s="11"/>
      <c r="W414" s="11"/>
      <c r="Z414" s="11"/>
      <c r="AA414" s="11"/>
      <c r="AB414" s="11"/>
      <c r="AC414" s="11"/>
      <c r="AD414" s="11"/>
      <c r="AE414" s="11"/>
      <c r="AJ414" s="32"/>
      <c r="AK414" s="32"/>
      <c r="AL414" s="32"/>
      <c r="AM414" s="32"/>
      <c r="AN414" s="32"/>
      <c r="AO414" s="32"/>
      <c r="AP414" s="32"/>
    </row>
    <row r="415" spans="1:42" ht="14.25" customHeight="1">
      <c r="A415" s="11"/>
      <c r="B415" s="11"/>
      <c r="C415" s="11"/>
      <c r="D415" s="11"/>
      <c r="E415" s="11"/>
      <c r="F415" s="11"/>
      <c r="G415" s="11"/>
      <c r="H415" s="11"/>
      <c r="I415" s="11"/>
      <c r="L415" s="32"/>
      <c r="M415" s="11"/>
      <c r="P415" s="11"/>
      <c r="Q415" s="11"/>
      <c r="R415" s="11"/>
      <c r="S415" s="11"/>
      <c r="T415" s="11"/>
      <c r="U415" s="11"/>
      <c r="V415" s="11"/>
      <c r="W415" s="11"/>
      <c r="Z415" s="11"/>
      <c r="AA415" s="11"/>
      <c r="AB415" s="11"/>
      <c r="AC415" s="11"/>
      <c r="AD415" s="11"/>
      <c r="AE415" s="11"/>
      <c r="AJ415" s="32"/>
      <c r="AK415" s="32"/>
      <c r="AL415" s="32"/>
      <c r="AM415" s="32"/>
      <c r="AN415" s="32"/>
      <c r="AO415" s="32"/>
      <c r="AP415" s="32"/>
    </row>
    <row r="416" spans="1:42" ht="14.25" customHeight="1">
      <c r="A416" s="11"/>
      <c r="B416" s="11"/>
      <c r="C416" s="11"/>
      <c r="D416" s="11"/>
      <c r="E416" s="11"/>
      <c r="F416" s="11"/>
      <c r="G416" s="11"/>
      <c r="H416" s="11"/>
      <c r="I416" s="11"/>
      <c r="L416" s="32"/>
      <c r="M416" s="11"/>
      <c r="P416" s="11"/>
      <c r="Q416" s="11"/>
      <c r="R416" s="11"/>
      <c r="S416" s="11"/>
      <c r="T416" s="11"/>
      <c r="U416" s="11"/>
      <c r="V416" s="11"/>
      <c r="W416" s="11"/>
      <c r="Z416" s="11"/>
      <c r="AA416" s="11"/>
      <c r="AB416" s="11"/>
      <c r="AC416" s="11"/>
      <c r="AD416" s="11"/>
      <c r="AE416" s="11"/>
      <c r="AJ416" s="32"/>
      <c r="AK416" s="32"/>
      <c r="AL416" s="32"/>
      <c r="AM416" s="32"/>
      <c r="AN416" s="32"/>
      <c r="AO416" s="32"/>
      <c r="AP416" s="32"/>
    </row>
    <row r="417" spans="1:42" ht="14.25" customHeight="1">
      <c r="A417" s="11"/>
      <c r="B417" s="11"/>
      <c r="C417" s="11"/>
      <c r="D417" s="11"/>
      <c r="E417" s="11"/>
      <c r="F417" s="11"/>
      <c r="G417" s="11"/>
      <c r="H417" s="11"/>
      <c r="I417" s="11"/>
      <c r="L417" s="32"/>
      <c r="M417" s="11"/>
      <c r="P417" s="11"/>
      <c r="Q417" s="11"/>
      <c r="R417" s="11"/>
      <c r="S417" s="11"/>
      <c r="T417" s="11"/>
      <c r="U417" s="11"/>
      <c r="V417" s="11"/>
      <c r="W417" s="11"/>
      <c r="Z417" s="11"/>
      <c r="AA417" s="11"/>
      <c r="AB417" s="11"/>
      <c r="AC417" s="11"/>
      <c r="AD417" s="11"/>
      <c r="AE417" s="11"/>
      <c r="AJ417" s="32"/>
      <c r="AK417" s="32"/>
      <c r="AL417" s="32"/>
      <c r="AM417" s="32"/>
      <c r="AN417" s="32"/>
      <c r="AO417" s="32"/>
      <c r="AP417" s="32"/>
    </row>
    <row r="418" spans="1:42" ht="14.25" customHeight="1">
      <c r="A418" s="11"/>
      <c r="B418" s="11"/>
      <c r="C418" s="11"/>
      <c r="D418" s="11"/>
      <c r="E418" s="11"/>
      <c r="F418" s="11"/>
      <c r="G418" s="11"/>
      <c r="H418" s="11"/>
      <c r="I418" s="11"/>
      <c r="L418" s="32"/>
      <c r="M418" s="11"/>
      <c r="P418" s="11"/>
      <c r="Q418" s="11"/>
      <c r="R418" s="11"/>
      <c r="S418" s="11"/>
      <c r="T418" s="11"/>
      <c r="U418" s="11"/>
      <c r="V418" s="11"/>
      <c r="W418" s="11"/>
      <c r="Z418" s="11"/>
      <c r="AA418" s="11"/>
      <c r="AB418" s="11"/>
      <c r="AC418" s="11"/>
      <c r="AD418" s="11"/>
      <c r="AE418" s="11"/>
      <c r="AJ418" s="32"/>
      <c r="AK418" s="32"/>
      <c r="AL418" s="32"/>
      <c r="AM418" s="32"/>
      <c r="AN418" s="32"/>
      <c r="AO418" s="32"/>
      <c r="AP418" s="32"/>
    </row>
    <row r="419" spans="1:42" ht="14.25" customHeight="1">
      <c r="A419" s="11"/>
      <c r="B419" s="11"/>
      <c r="C419" s="11"/>
      <c r="D419" s="11"/>
      <c r="E419" s="11"/>
      <c r="F419" s="11"/>
      <c r="G419" s="11"/>
      <c r="H419" s="11"/>
      <c r="I419" s="11"/>
      <c r="L419" s="32"/>
      <c r="M419" s="11"/>
      <c r="P419" s="11"/>
      <c r="Q419" s="11"/>
      <c r="R419" s="11"/>
      <c r="S419" s="11"/>
      <c r="T419" s="11"/>
      <c r="U419" s="11"/>
      <c r="V419" s="11"/>
      <c r="W419" s="11"/>
      <c r="Z419" s="11"/>
      <c r="AA419" s="11"/>
      <c r="AB419" s="11"/>
      <c r="AC419" s="11"/>
      <c r="AD419" s="11"/>
      <c r="AE419" s="11"/>
      <c r="AJ419" s="32"/>
      <c r="AK419" s="32"/>
      <c r="AL419" s="32"/>
      <c r="AM419" s="32"/>
      <c r="AN419" s="32"/>
      <c r="AO419" s="32"/>
      <c r="AP419" s="32"/>
    </row>
    <row r="420" spans="1:42" ht="14.25" customHeight="1">
      <c r="A420" s="11"/>
      <c r="B420" s="11"/>
      <c r="C420" s="11"/>
      <c r="D420" s="11"/>
      <c r="E420" s="11"/>
      <c r="F420" s="11"/>
      <c r="G420" s="11"/>
      <c r="H420" s="11"/>
      <c r="I420" s="11"/>
      <c r="L420" s="32"/>
      <c r="M420" s="11"/>
      <c r="P420" s="11"/>
      <c r="Q420" s="11"/>
      <c r="R420" s="11"/>
      <c r="S420" s="11"/>
      <c r="T420" s="11"/>
      <c r="U420" s="11"/>
      <c r="V420" s="11"/>
      <c r="W420" s="11"/>
      <c r="Z420" s="11"/>
      <c r="AA420" s="11"/>
      <c r="AB420" s="11"/>
      <c r="AC420" s="11"/>
      <c r="AD420" s="11"/>
      <c r="AE420" s="11"/>
      <c r="AJ420" s="32"/>
      <c r="AK420" s="32"/>
      <c r="AL420" s="32"/>
      <c r="AM420" s="32"/>
      <c r="AN420" s="32"/>
      <c r="AO420" s="32"/>
      <c r="AP420" s="32"/>
    </row>
    <row r="421" spans="1:42" ht="14.25" customHeight="1">
      <c r="A421" s="11"/>
      <c r="B421" s="11"/>
      <c r="C421" s="11"/>
      <c r="D421" s="11"/>
      <c r="E421" s="11"/>
      <c r="F421" s="11"/>
      <c r="G421" s="11"/>
      <c r="H421" s="11"/>
      <c r="I421" s="11"/>
      <c r="L421" s="32"/>
      <c r="M421" s="11"/>
      <c r="P421" s="11"/>
      <c r="Q421" s="11"/>
      <c r="R421" s="11"/>
      <c r="S421" s="11"/>
      <c r="T421" s="11"/>
      <c r="U421" s="11"/>
      <c r="V421" s="11"/>
      <c r="W421" s="11"/>
      <c r="Z421" s="11"/>
      <c r="AA421" s="11"/>
      <c r="AB421" s="11"/>
      <c r="AC421" s="11"/>
      <c r="AD421" s="11"/>
      <c r="AE421" s="11"/>
      <c r="AJ421" s="32"/>
      <c r="AK421" s="32"/>
      <c r="AL421" s="32"/>
      <c r="AM421" s="32"/>
      <c r="AN421" s="32"/>
      <c r="AO421" s="32"/>
      <c r="AP421" s="32"/>
    </row>
    <row r="422" spans="1:42" ht="14.25" customHeight="1">
      <c r="A422" s="11"/>
      <c r="B422" s="11"/>
      <c r="C422" s="11"/>
      <c r="D422" s="11"/>
      <c r="E422" s="11"/>
      <c r="F422" s="11"/>
      <c r="G422" s="11"/>
      <c r="H422" s="11"/>
      <c r="I422" s="11"/>
      <c r="L422" s="32"/>
      <c r="M422" s="11"/>
      <c r="P422" s="11"/>
      <c r="Q422" s="11"/>
      <c r="R422" s="11"/>
      <c r="S422" s="11"/>
      <c r="T422" s="11"/>
      <c r="U422" s="11"/>
      <c r="V422" s="11"/>
      <c r="W422" s="11"/>
      <c r="Z422" s="11"/>
      <c r="AA422" s="11"/>
      <c r="AB422" s="11"/>
      <c r="AC422" s="11"/>
      <c r="AD422" s="11"/>
      <c r="AE422" s="11"/>
      <c r="AJ422" s="32"/>
      <c r="AK422" s="32"/>
      <c r="AL422" s="32"/>
      <c r="AM422" s="32"/>
      <c r="AN422" s="32"/>
      <c r="AO422" s="32"/>
      <c r="AP422" s="32"/>
    </row>
    <row r="423" spans="1:42" ht="14.25" customHeight="1">
      <c r="A423" s="11"/>
      <c r="B423" s="11"/>
      <c r="C423" s="11"/>
      <c r="D423" s="11"/>
      <c r="E423" s="11"/>
      <c r="F423" s="11"/>
      <c r="G423" s="11"/>
      <c r="H423" s="11"/>
      <c r="I423" s="11"/>
      <c r="L423" s="32"/>
      <c r="M423" s="11"/>
      <c r="P423" s="11"/>
      <c r="Q423" s="11"/>
      <c r="R423" s="11"/>
      <c r="S423" s="11"/>
      <c r="T423" s="11"/>
      <c r="U423" s="11"/>
      <c r="V423" s="11"/>
      <c r="W423" s="11"/>
      <c r="Z423" s="11"/>
      <c r="AA423" s="11"/>
      <c r="AB423" s="11"/>
      <c r="AC423" s="11"/>
      <c r="AD423" s="11"/>
      <c r="AE423" s="11"/>
      <c r="AJ423" s="32"/>
      <c r="AK423" s="32"/>
      <c r="AL423" s="32"/>
      <c r="AM423" s="32"/>
      <c r="AN423" s="32"/>
      <c r="AO423" s="32"/>
      <c r="AP423" s="32"/>
    </row>
    <row r="424" spans="1:42" ht="14.25" customHeight="1">
      <c r="A424" s="11"/>
      <c r="B424" s="11"/>
      <c r="C424" s="11"/>
      <c r="D424" s="11"/>
      <c r="E424" s="11"/>
      <c r="F424" s="11"/>
      <c r="G424" s="11"/>
      <c r="H424" s="11"/>
      <c r="I424" s="11"/>
      <c r="L424" s="32"/>
      <c r="M424" s="11"/>
      <c r="P424" s="11"/>
      <c r="Q424" s="11"/>
      <c r="R424" s="11"/>
      <c r="S424" s="11"/>
      <c r="T424" s="11"/>
      <c r="U424" s="11"/>
      <c r="V424" s="11"/>
      <c r="W424" s="11"/>
      <c r="Z424" s="11"/>
      <c r="AA424" s="11"/>
      <c r="AB424" s="11"/>
      <c r="AC424" s="11"/>
      <c r="AD424" s="11"/>
      <c r="AE424" s="11"/>
      <c r="AJ424" s="32"/>
      <c r="AK424" s="32"/>
      <c r="AL424" s="32"/>
      <c r="AM424" s="32"/>
      <c r="AN424" s="32"/>
      <c r="AO424" s="32"/>
      <c r="AP424" s="32"/>
    </row>
    <row r="425" spans="1:42" ht="14.25" customHeight="1">
      <c r="A425" s="11"/>
      <c r="B425" s="11"/>
      <c r="C425" s="11"/>
      <c r="D425" s="11"/>
      <c r="E425" s="11"/>
      <c r="F425" s="11"/>
      <c r="G425" s="11"/>
      <c r="H425" s="11"/>
      <c r="I425" s="11"/>
      <c r="L425" s="32"/>
      <c r="M425" s="11"/>
      <c r="P425" s="11"/>
      <c r="Q425" s="11"/>
      <c r="R425" s="11"/>
      <c r="S425" s="11"/>
      <c r="T425" s="11"/>
      <c r="U425" s="11"/>
      <c r="V425" s="11"/>
      <c r="W425" s="11"/>
      <c r="Z425" s="11"/>
      <c r="AA425" s="11"/>
      <c r="AB425" s="11"/>
      <c r="AC425" s="11"/>
      <c r="AD425" s="11"/>
      <c r="AE425" s="11"/>
      <c r="AJ425" s="32"/>
      <c r="AK425" s="32"/>
      <c r="AL425" s="32"/>
      <c r="AM425" s="32"/>
      <c r="AN425" s="32"/>
      <c r="AO425" s="32"/>
      <c r="AP425" s="32"/>
    </row>
    <row r="426" spans="1:42" ht="14.25" customHeight="1">
      <c r="A426" s="11"/>
      <c r="B426" s="11"/>
      <c r="C426" s="11"/>
      <c r="D426" s="11"/>
      <c r="E426" s="11"/>
      <c r="F426" s="11"/>
      <c r="G426" s="11"/>
      <c r="H426" s="11"/>
      <c r="I426" s="11"/>
      <c r="L426" s="32"/>
      <c r="M426" s="11"/>
      <c r="P426" s="11"/>
      <c r="Q426" s="11"/>
      <c r="R426" s="11"/>
      <c r="S426" s="11"/>
      <c r="T426" s="11"/>
      <c r="U426" s="11"/>
      <c r="V426" s="11"/>
      <c r="W426" s="11"/>
      <c r="Z426" s="11"/>
      <c r="AA426" s="11"/>
      <c r="AB426" s="11"/>
      <c r="AC426" s="11"/>
      <c r="AD426" s="11"/>
      <c r="AE426" s="11"/>
      <c r="AJ426" s="32"/>
      <c r="AK426" s="32"/>
      <c r="AL426" s="32"/>
      <c r="AM426" s="32"/>
      <c r="AN426" s="32"/>
      <c r="AO426" s="32"/>
      <c r="AP426" s="32"/>
    </row>
    <row r="427" spans="1:42" ht="14.25" customHeight="1">
      <c r="A427" s="11"/>
      <c r="B427" s="11"/>
      <c r="C427" s="11"/>
      <c r="D427" s="11"/>
      <c r="E427" s="11"/>
      <c r="F427" s="11"/>
      <c r="G427" s="11"/>
      <c r="H427" s="11"/>
      <c r="I427" s="11"/>
      <c r="L427" s="32"/>
      <c r="M427" s="11"/>
      <c r="P427" s="11"/>
      <c r="Q427" s="11"/>
      <c r="R427" s="11"/>
      <c r="S427" s="11"/>
      <c r="T427" s="11"/>
      <c r="U427" s="11"/>
      <c r="V427" s="11"/>
      <c r="W427" s="11"/>
      <c r="Z427" s="11"/>
      <c r="AA427" s="11"/>
      <c r="AB427" s="11"/>
      <c r="AC427" s="11"/>
      <c r="AD427" s="11"/>
      <c r="AE427" s="11"/>
      <c r="AJ427" s="32"/>
      <c r="AK427" s="32"/>
      <c r="AL427" s="32"/>
      <c r="AM427" s="32"/>
      <c r="AN427" s="32"/>
      <c r="AO427" s="32"/>
      <c r="AP427" s="32"/>
    </row>
    <row r="428" spans="1:42" ht="14.25" customHeight="1">
      <c r="A428" s="11"/>
      <c r="B428" s="11"/>
      <c r="C428" s="11"/>
      <c r="D428" s="11"/>
      <c r="E428" s="11"/>
      <c r="F428" s="11"/>
      <c r="G428" s="11"/>
      <c r="H428" s="11"/>
      <c r="I428" s="11"/>
      <c r="L428" s="32"/>
      <c r="M428" s="11"/>
      <c r="P428" s="11"/>
      <c r="Q428" s="11"/>
      <c r="R428" s="11"/>
      <c r="S428" s="11"/>
      <c r="T428" s="11"/>
      <c r="U428" s="11"/>
      <c r="V428" s="11"/>
      <c r="W428" s="11"/>
      <c r="Z428" s="11"/>
      <c r="AA428" s="11"/>
      <c r="AB428" s="11"/>
      <c r="AC428" s="11"/>
      <c r="AD428" s="11"/>
      <c r="AE428" s="11"/>
      <c r="AJ428" s="32"/>
      <c r="AK428" s="32"/>
      <c r="AL428" s="32"/>
      <c r="AM428" s="32"/>
      <c r="AN428" s="32"/>
      <c r="AO428" s="32"/>
      <c r="AP428" s="32"/>
    </row>
    <row r="429" spans="1:42" ht="14.25" customHeight="1">
      <c r="A429" s="11"/>
      <c r="B429" s="11"/>
      <c r="C429" s="11"/>
      <c r="D429" s="11"/>
      <c r="E429" s="11"/>
      <c r="F429" s="11"/>
      <c r="G429" s="11"/>
      <c r="H429" s="11"/>
      <c r="I429" s="11"/>
      <c r="L429" s="32"/>
      <c r="M429" s="11"/>
      <c r="P429" s="11"/>
      <c r="Q429" s="11"/>
      <c r="R429" s="11"/>
      <c r="S429" s="11"/>
      <c r="T429" s="11"/>
      <c r="U429" s="11"/>
      <c r="V429" s="11"/>
      <c r="W429" s="11"/>
      <c r="Z429" s="11"/>
      <c r="AA429" s="11"/>
      <c r="AB429" s="11"/>
      <c r="AC429" s="11"/>
      <c r="AD429" s="11"/>
      <c r="AE429" s="11"/>
      <c r="AJ429" s="32"/>
      <c r="AK429" s="32"/>
      <c r="AL429" s="32"/>
      <c r="AM429" s="32"/>
      <c r="AN429" s="32"/>
      <c r="AO429" s="32"/>
      <c r="AP429" s="32"/>
    </row>
    <row r="430" spans="1:42" ht="14.25" customHeight="1">
      <c r="A430" s="11"/>
      <c r="B430" s="11"/>
      <c r="C430" s="11"/>
      <c r="D430" s="11"/>
      <c r="E430" s="11"/>
      <c r="F430" s="11"/>
      <c r="G430" s="11"/>
      <c r="H430" s="11"/>
      <c r="I430" s="11"/>
      <c r="L430" s="32"/>
      <c r="M430" s="11"/>
      <c r="P430" s="11"/>
      <c r="Q430" s="11"/>
      <c r="R430" s="11"/>
      <c r="S430" s="11"/>
      <c r="T430" s="11"/>
      <c r="U430" s="11"/>
      <c r="V430" s="11"/>
      <c r="W430" s="11"/>
      <c r="Z430" s="11"/>
      <c r="AA430" s="11"/>
      <c r="AB430" s="11"/>
      <c r="AC430" s="11"/>
      <c r="AD430" s="11"/>
      <c r="AE430" s="11"/>
      <c r="AJ430" s="32"/>
      <c r="AK430" s="32"/>
      <c r="AL430" s="32"/>
      <c r="AM430" s="32"/>
      <c r="AN430" s="32"/>
      <c r="AO430" s="32"/>
      <c r="AP430" s="32"/>
    </row>
    <row r="431" spans="1:42" ht="14.25" customHeight="1">
      <c r="A431" s="11"/>
      <c r="B431" s="11"/>
      <c r="C431" s="11"/>
      <c r="D431" s="11"/>
      <c r="E431" s="11"/>
      <c r="F431" s="11"/>
      <c r="G431" s="11"/>
      <c r="H431" s="11"/>
      <c r="I431" s="11"/>
      <c r="L431" s="32"/>
      <c r="M431" s="11"/>
      <c r="P431" s="11"/>
      <c r="Q431" s="11"/>
      <c r="R431" s="11"/>
      <c r="S431" s="11"/>
      <c r="T431" s="11"/>
      <c r="U431" s="11"/>
      <c r="V431" s="11"/>
      <c r="W431" s="11"/>
      <c r="Z431" s="11"/>
      <c r="AA431" s="11"/>
      <c r="AB431" s="11"/>
      <c r="AC431" s="11"/>
      <c r="AD431" s="11"/>
      <c r="AE431" s="11"/>
      <c r="AJ431" s="32"/>
      <c r="AK431" s="32"/>
      <c r="AL431" s="32"/>
      <c r="AM431" s="32"/>
      <c r="AN431" s="32"/>
      <c r="AO431" s="32"/>
      <c r="AP431" s="32"/>
    </row>
    <row r="432" spans="1:42" ht="14.25" customHeight="1">
      <c r="A432" s="11"/>
      <c r="B432" s="11"/>
      <c r="C432" s="11"/>
      <c r="D432" s="11"/>
      <c r="E432" s="11"/>
      <c r="F432" s="11"/>
      <c r="G432" s="11"/>
      <c r="H432" s="11"/>
      <c r="I432" s="11"/>
      <c r="L432" s="32"/>
      <c r="M432" s="11"/>
      <c r="P432" s="11"/>
      <c r="Q432" s="11"/>
      <c r="R432" s="11"/>
      <c r="S432" s="11"/>
      <c r="T432" s="11"/>
      <c r="U432" s="11"/>
      <c r="V432" s="11"/>
      <c r="W432" s="11"/>
      <c r="Z432" s="11"/>
      <c r="AA432" s="11"/>
      <c r="AB432" s="11"/>
      <c r="AC432" s="11"/>
      <c r="AD432" s="11"/>
      <c r="AE432" s="11"/>
      <c r="AJ432" s="32"/>
      <c r="AK432" s="32"/>
      <c r="AL432" s="32"/>
      <c r="AM432" s="32"/>
      <c r="AN432" s="32"/>
      <c r="AO432" s="32"/>
      <c r="AP432" s="32"/>
    </row>
    <row r="433" spans="1:42" ht="14.25" customHeight="1">
      <c r="A433" s="11"/>
      <c r="B433" s="11"/>
      <c r="C433" s="11"/>
      <c r="D433" s="11"/>
      <c r="E433" s="11"/>
      <c r="F433" s="11"/>
      <c r="G433" s="11"/>
      <c r="H433" s="11"/>
      <c r="I433" s="11"/>
      <c r="L433" s="32"/>
      <c r="M433" s="11"/>
      <c r="P433" s="11"/>
      <c r="Q433" s="11"/>
      <c r="R433" s="11"/>
      <c r="S433" s="11"/>
      <c r="T433" s="11"/>
      <c r="U433" s="11"/>
      <c r="V433" s="11"/>
      <c r="W433" s="11"/>
      <c r="Z433" s="11"/>
      <c r="AA433" s="11"/>
      <c r="AB433" s="11"/>
      <c r="AC433" s="11"/>
      <c r="AD433" s="11"/>
      <c r="AE433" s="11"/>
      <c r="AJ433" s="32"/>
      <c r="AK433" s="32"/>
      <c r="AL433" s="32"/>
      <c r="AM433" s="32"/>
      <c r="AN433" s="32"/>
      <c r="AO433" s="32"/>
      <c r="AP433" s="32"/>
    </row>
    <row r="434" spans="1:42" ht="14.25" customHeight="1">
      <c r="A434" s="11"/>
      <c r="B434" s="11"/>
      <c r="C434" s="11"/>
      <c r="D434" s="11"/>
      <c r="E434" s="11"/>
      <c r="F434" s="11"/>
      <c r="G434" s="11"/>
      <c r="H434" s="11"/>
      <c r="I434" s="11"/>
      <c r="L434" s="32"/>
      <c r="M434" s="11"/>
      <c r="P434" s="11"/>
      <c r="Q434" s="11"/>
      <c r="R434" s="11"/>
      <c r="S434" s="11"/>
      <c r="T434" s="11"/>
      <c r="U434" s="11"/>
      <c r="V434" s="11"/>
      <c r="W434" s="11"/>
      <c r="Z434" s="11"/>
      <c r="AA434" s="11"/>
      <c r="AB434" s="11"/>
      <c r="AC434" s="11"/>
      <c r="AD434" s="11"/>
      <c r="AE434" s="11"/>
      <c r="AJ434" s="32"/>
      <c r="AK434" s="32"/>
      <c r="AL434" s="32"/>
      <c r="AM434" s="32"/>
      <c r="AN434" s="32"/>
      <c r="AO434" s="32"/>
      <c r="AP434" s="32"/>
    </row>
    <row r="435" spans="1:42" ht="14.25" customHeight="1">
      <c r="A435" s="11"/>
      <c r="B435" s="11"/>
      <c r="C435" s="11"/>
      <c r="D435" s="11"/>
      <c r="E435" s="11"/>
      <c r="F435" s="11"/>
      <c r="G435" s="11"/>
      <c r="H435" s="11"/>
      <c r="I435" s="11"/>
      <c r="L435" s="32"/>
      <c r="M435" s="11"/>
      <c r="P435" s="11"/>
      <c r="Q435" s="11"/>
      <c r="R435" s="11"/>
      <c r="S435" s="11"/>
      <c r="T435" s="11"/>
      <c r="U435" s="11"/>
      <c r="V435" s="11"/>
      <c r="W435" s="11"/>
      <c r="Z435" s="11"/>
      <c r="AA435" s="11"/>
      <c r="AB435" s="11"/>
      <c r="AC435" s="11"/>
      <c r="AD435" s="11"/>
      <c r="AE435" s="11"/>
      <c r="AJ435" s="32"/>
      <c r="AK435" s="32"/>
      <c r="AL435" s="32"/>
      <c r="AM435" s="32"/>
      <c r="AN435" s="32"/>
      <c r="AO435" s="32"/>
      <c r="AP435" s="32"/>
    </row>
    <row r="436" spans="1:42" ht="14.25" customHeight="1">
      <c r="A436" s="11"/>
      <c r="B436" s="11"/>
      <c r="C436" s="11"/>
      <c r="D436" s="11"/>
      <c r="E436" s="11"/>
      <c r="F436" s="11"/>
      <c r="G436" s="11"/>
      <c r="H436" s="11"/>
      <c r="I436" s="11"/>
      <c r="L436" s="32"/>
      <c r="M436" s="11"/>
      <c r="P436" s="11"/>
      <c r="Q436" s="11"/>
      <c r="R436" s="11"/>
      <c r="S436" s="11"/>
      <c r="T436" s="11"/>
      <c r="U436" s="11"/>
      <c r="V436" s="11"/>
      <c r="W436" s="11"/>
      <c r="Z436" s="11"/>
      <c r="AA436" s="11"/>
      <c r="AB436" s="11"/>
      <c r="AC436" s="11"/>
      <c r="AD436" s="11"/>
      <c r="AE436" s="11"/>
      <c r="AJ436" s="32"/>
      <c r="AK436" s="32"/>
      <c r="AL436" s="32"/>
      <c r="AM436" s="32"/>
      <c r="AN436" s="32"/>
      <c r="AO436" s="32"/>
      <c r="AP436" s="32"/>
    </row>
    <row r="437" spans="1:42" ht="14.25" customHeight="1">
      <c r="A437" s="11"/>
      <c r="B437" s="11"/>
      <c r="C437" s="11"/>
      <c r="D437" s="11"/>
      <c r="E437" s="11"/>
      <c r="F437" s="11"/>
      <c r="G437" s="11"/>
      <c r="H437" s="11"/>
      <c r="I437" s="11"/>
      <c r="L437" s="32"/>
      <c r="M437" s="11"/>
      <c r="P437" s="11"/>
      <c r="Q437" s="11"/>
      <c r="R437" s="11"/>
      <c r="S437" s="11"/>
      <c r="T437" s="11"/>
      <c r="U437" s="11"/>
      <c r="V437" s="11"/>
      <c r="W437" s="11"/>
      <c r="Z437" s="11"/>
      <c r="AA437" s="11"/>
      <c r="AB437" s="11"/>
      <c r="AC437" s="11"/>
      <c r="AD437" s="11"/>
      <c r="AE437" s="11"/>
      <c r="AJ437" s="32"/>
      <c r="AK437" s="32"/>
      <c r="AL437" s="32"/>
      <c r="AM437" s="32"/>
      <c r="AN437" s="32"/>
      <c r="AO437" s="32"/>
      <c r="AP437" s="32"/>
    </row>
    <row r="438" spans="1:42" ht="14.25" customHeight="1">
      <c r="A438" s="11"/>
      <c r="B438" s="11"/>
      <c r="C438" s="11"/>
      <c r="D438" s="11"/>
      <c r="E438" s="11"/>
      <c r="F438" s="11"/>
      <c r="G438" s="11"/>
      <c r="H438" s="11"/>
      <c r="I438" s="11"/>
      <c r="L438" s="32"/>
      <c r="M438" s="11"/>
      <c r="P438" s="11"/>
      <c r="Q438" s="11"/>
      <c r="R438" s="11"/>
      <c r="S438" s="11"/>
      <c r="T438" s="11"/>
      <c r="U438" s="11"/>
      <c r="V438" s="11"/>
      <c r="W438" s="11"/>
      <c r="Z438" s="11"/>
      <c r="AA438" s="11"/>
      <c r="AB438" s="11"/>
      <c r="AC438" s="11"/>
      <c r="AD438" s="11"/>
      <c r="AE438" s="11"/>
      <c r="AJ438" s="32"/>
      <c r="AK438" s="32"/>
      <c r="AL438" s="32"/>
      <c r="AM438" s="32"/>
      <c r="AN438" s="32"/>
      <c r="AO438" s="32"/>
      <c r="AP438" s="32"/>
    </row>
    <row r="439" spans="1:42" ht="14.25" customHeight="1">
      <c r="A439" s="11"/>
      <c r="B439" s="11"/>
      <c r="C439" s="11"/>
      <c r="D439" s="11"/>
      <c r="E439" s="11"/>
      <c r="F439" s="11"/>
      <c r="G439" s="11"/>
      <c r="H439" s="11"/>
      <c r="I439" s="11"/>
      <c r="L439" s="32"/>
      <c r="M439" s="11"/>
      <c r="P439" s="11"/>
      <c r="Q439" s="11"/>
      <c r="R439" s="11"/>
      <c r="S439" s="11"/>
      <c r="T439" s="11"/>
      <c r="U439" s="11"/>
      <c r="V439" s="11"/>
      <c r="W439" s="11"/>
      <c r="Z439" s="11"/>
      <c r="AA439" s="11"/>
      <c r="AB439" s="11"/>
      <c r="AC439" s="11"/>
      <c r="AD439" s="11"/>
      <c r="AE439" s="11"/>
      <c r="AJ439" s="32"/>
      <c r="AK439" s="32"/>
      <c r="AL439" s="32"/>
      <c r="AM439" s="32"/>
      <c r="AN439" s="32"/>
      <c r="AO439" s="32"/>
      <c r="AP439" s="32"/>
    </row>
    <row r="440" spans="1:42" ht="14.25" customHeight="1">
      <c r="A440" s="11"/>
      <c r="B440" s="11"/>
      <c r="C440" s="11"/>
      <c r="D440" s="11"/>
      <c r="E440" s="11"/>
      <c r="F440" s="11"/>
      <c r="G440" s="11"/>
      <c r="H440" s="11"/>
      <c r="I440" s="11"/>
      <c r="L440" s="32"/>
      <c r="M440" s="11"/>
      <c r="P440" s="11"/>
      <c r="Q440" s="11"/>
      <c r="R440" s="11"/>
      <c r="S440" s="11"/>
      <c r="T440" s="11"/>
      <c r="U440" s="11"/>
      <c r="V440" s="11"/>
      <c r="W440" s="11"/>
      <c r="Z440" s="11"/>
      <c r="AA440" s="11"/>
      <c r="AB440" s="11"/>
      <c r="AC440" s="11"/>
      <c r="AD440" s="11"/>
      <c r="AE440" s="11"/>
      <c r="AJ440" s="32"/>
      <c r="AK440" s="32"/>
      <c r="AL440" s="32"/>
      <c r="AM440" s="32"/>
      <c r="AN440" s="32"/>
      <c r="AO440" s="32"/>
      <c r="AP440" s="32"/>
    </row>
    <row r="441" spans="1:42" ht="14.25" customHeight="1">
      <c r="A441" s="11"/>
      <c r="B441" s="11"/>
      <c r="C441" s="11"/>
      <c r="D441" s="11"/>
      <c r="E441" s="11"/>
      <c r="F441" s="11"/>
      <c r="G441" s="11"/>
      <c r="H441" s="11"/>
      <c r="I441" s="11"/>
      <c r="L441" s="32"/>
      <c r="M441" s="11"/>
      <c r="P441" s="11"/>
      <c r="Q441" s="11"/>
      <c r="R441" s="11"/>
      <c r="S441" s="11"/>
      <c r="T441" s="11"/>
      <c r="U441" s="11"/>
      <c r="V441" s="11"/>
      <c r="W441" s="11"/>
      <c r="Z441" s="11"/>
      <c r="AA441" s="11"/>
      <c r="AB441" s="11"/>
      <c r="AC441" s="11"/>
      <c r="AD441" s="11"/>
      <c r="AE441" s="11"/>
      <c r="AJ441" s="32"/>
      <c r="AK441" s="32"/>
      <c r="AL441" s="32"/>
      <c r="AM441" s="32"/>
      <c r="AN441" s="32"/>
      <c r="AO441" s="32"/>
      <c r="AP441" s="32"/>
    </row>
    <row r="442" spans="1:42" ht="14.25" customHeight="1">
      <c r="A442" s="11"/>
      <c r="B442" s="11"/>
      <c r="C442" s="11"/>
      <c r="D442" s="11"/>
      <c r="E442" s="11"/>
      <c r="F442" s="11"/>
      <c r="G442" s="11"/>
      <c r="H442" s="11"/>
      <c r="I442" s="11"/>
      <c r="L442" s="32"/>
      <c r="M442" s="11"/>
      <c r="P442" s="11"/>
      <c r="Q442" s="11"/>
      <c r="R442" s="11"/>
      <c r="S442" s="11"/>
      <c r="T442" s="11"/>
      <c r="U442" s="11"/>
      <c r="V442" s="11"/>
      <c r="W442" s="11"/>
      <c r="Z442" s="11"/>
      <c r="AA442" s="11"/>
      <c r="AB442" s="11"/>
      <c r="AC442" s="11"/>
      <c r="AD442" s="11"/>
      <c r="AE442" s="11"/>
      <c r="AJ442" s="32"/>
      <c r="AK442" s="32"/>
      <c r="AL442" s="32"/>
      <c r="AM442" s="32"/>
      <c r="AN442" s="32"/>
      <c r="AO442" s="32"/>
      <c r="AP442" s="32"/>
    </row>
    <row r="443" spans="1:42" ht="14.25" customHeight="1">
      <c r="A443" s="11"/>
      <c r="B443" s="11"/>
      <c r="C443" s="11"/>
      <c r="D443" s="11"/>
      <c r="E443" s="11"/>
      <c r="F443" s="11"/>
      <c r="G443" s="11"/>
      <c r="H443" s="11"/>
      <c r="I443" s="11"/>
      <c r="L443" s="32"/>
      <c r="M443" s="11"/>
      <c r="P443" s="11"/>
      <c r="Q443" s="11"/>
      <c r="R443" s="11"/>
      <c r="S443" s="11"/>
      <c r="T443" s="11"/>
      <c r="U443" s="11"/>
      <c r="V443" s="11"/>
      <c r="W443" s="11"/>
      <c r="Z443" s="11"/>
      <c r="AA443" s="11"/>
      <c r="AB443" s="11"/>
      <c r="AC443" s="11"/>
      <c r="AD443" s="11"/>
      <c r="AE443" s="11"/>
      <c r="AJ443" s="32"/>
      <c r="AK443" s="32"/>
      <c r="AL443" s="32"/>
      <c r="AM443" s="32"/>
      <c r="AN443" s="32"/>
      <c r="AO443" s="32"/>
      <c r="AP443" s="32"/>
    </row>
    <row r="444" spans="1:42" ht="14.25" customHeight="1">
      <c r="A444" s="11"/>
      <c r="B444" s="11"/>
      <c r="C444" s="11"/>
      <c r="D444" s="11"/>
      <c r="E444" s="11"/>
      <c r="F444" s="11"/>
      <c r="G444" s="11"/>
      <c r="H444" s="11"/>
      <c r="I444" s="11"/>
      <c r="L444" s="32"/>
      <c r="M444" s="11"/>
      <c r="P444" s="11"/>
      <c r="Q444" s="11"/>
      <c r="R444" s="11"/>
      <c r="S444" s="11"/>
      <c r="T444" s="11"/>
      <c r="U444" s="11"/>
      <c r="V444" s="11"/>
      <c r="W444" s="11"/>
      <c r="Z444" s="11"/>
      <c r="AA444" s="11"/>
      <c r="AB444" s="11"/>
      <c r="AC444" s="11"/>
      <c r="AD444" s="11"/>
      <c r="AE444" s="11"/>
      <c r="AJ444" s="32"/>
      <c r="AK444" s="32"/>
      <c r="AL444" s="32"/>
      <c r="AM444" s="32"/>
      <c r="AN444" s="32"/>
      <c r="AO444" s="32"/>
      <c r="AP444" s="32"/>
    </row>
    <row r="445" spans="1:42" ht="14.25" customHeight="1">
      <c r="A445" s="11"/>
      <c r="B445" s="11"/>
      <c r="C445" s="11"/>
      <c r="D445" s="11"/>
      <c r="E445" s="11"/>
      <c r="F445" s="11"/>
      <c r="G445" s="11"/>
      <c r="H445" s="11"/>
      <c r="I445" s="11"/>
      <c r="L445" s="32"/>
      <c r="M445" s="11"/>
      <c r="P445" s="11"/>
      <c r="Q445" s="11"/>
      <c r="R445" s="11"/>
      <c r="S445" s="11"/>
      <c r="T445" s="11"/>
      <c r="U445" s="11"/>
      <c r="V445" s="11"/>
      <c r="W445" s="11"/>
      <c r="Z445" s="11"/>
      <c r="AA445" s="11"/>
      <c r="AB445" s="11"/>
      <c r="AC445" s="11"/>
      <c r="AD445" s="11"/>
      <c r="AE445" s="11"/>
      <c r="AJ445" s="32"/>
      <c r="AK445" s="32"/>
      <c r="AL445" s="32"/>
      <c r="AM445" s="32"/>
      <c r="AN445" s="32"/>
      <c r="AO445" s="32"/>
      <c r="AP445" s="32"/>
    </row>
    <row r="446" spans="1:42" ht="14.25" customHeight="1">
      <c r="A446" s="11"/>
      <c r="B446" s="11"/>
      <c r="C446" s="11"/>
      <c r="D446" s="11"/>
      <c r="E446" s="11"/>
      <c r="F446" s="11"/>
      <c r="G446" s="11"/>
      <c r="H446" s="11"/>
      <c r="I446" s="11"/>
      <c r="L446" s="32"/>
      <c r="M446" s="11"/>
      <c r="P446" s="11"/>
      <c r="Q446" s="11"/>
      <c r="R446" s="11"/>
      <c r="S446" s="11"/>
      <c r="T446" s="11"/>
      <c r="U446" s="11"/>
      <c r="V446" s="11"/>
      <c r="W446" s="11"/>
      <c r="Z446" s="11"/>
      <c r="AA446" s="11"/>
      <c r="AB446" s="11"/>
      <c r="AC446" s="11"/>
      <c r="AD446" s="11"/>
      <c r="AE446" s="11"/>
      <c r="AJ446" s="32"/>
      <c r="AK446" s="32"/>
      <c r="AL446" s="32"/>
      <c r="AM446" s="32"/>
      <c r="AN446" s="32"/>
      <c r="AO446" s="32"/>
      <c r="AP446" s="32"/>
    </row>
    <row r="447" spans="1:42" ht="14.25" customHeight="1">
      <c r="A447" s="11"/>
      <c r="B447" s="11"/>
      <c r="C447" s="11"/>
      <c r="D447" s="11"/>
      <c r="E447" s="11"/>
      <c r="F447" s="11"/>
      <c r="G447" s="11"/>
      <c r="H447" s="11"/>
      <c r="I447" s="11"/>
      <c r="L447" s="32"/>
      <c r="M447" s="11"/>
      <c r="P447" s="11"/>
      <c r="Q447" s="11"/>
      <c r="R447" s="11"/>
      <c r="S447" s="11"/>
      <c r="T447" s="11"/>
      <c r="U447" s="11"/>
      <c r="V447" s="11"/>
      <c r="W447" s="11"/>
      <c r="Z447" s="11"/>
      <c r="AA447" s="11"/>
      <c r="AB447" s="11"/>
      <c r="AC447" s="11"/>
      <c r="AD447" s="11"/>
      <c r="AE447" s="11"/>
      <c r="AJ447" s="32"/>
      <c r="AK447" s="32"/>
      <c r="AL447" s="32"/>
      <c r="AM447" s="32"/>
      <c r="AN447" s="32"/>
      <c r="AO447" s="32"/>
      <c r="AP447" s="32"/>
    </row>
    <row r="448" spans="1:42" ht="14.25" customHeight="1">
      <c r="A448" s="11"/>
      <c r="B448" s="11"/>
      <c r="C448" s="11"/>
      <c r="D448" s="11"/>
      <c r="E448" s="11"/>
      <c r="F448" s="11"/>
      <c r="G448" s="11"/>
      <c r="H448" s="11"/>
      <c r="I448" s="11"/>
      <c r="L448" s="32"/>
      <c r="M448" s="11"/>
      <c r="P448" s="11"/>
      <c r="Q448" s="11"/>
      <c r="R448" s="11"/>
      <c r="S448" s="11"/>
      <c r="T448" s="11"/>
      <c r="U448" s="11"/>
      <c r="V448" s="11"/>
      <c r="W448" s="11"/>
      <c r="Z448" s="11"/>
      <c r="AA448" s="11"/>
      <c r="AB448" s="11"/>
      <c r="AC448" s="11"/>
      <c r="AD448" s="11"/>
      <c r="AE448" s="11"/>
      <c r="AJ448" s="32"/>
      <c r="AK448" s="32"/>
      <c r="AL448" s="32"/>
      <c r="AM448" s="32"/>
      <c r="AN448" s="32"/>
      <c r="AO448" s="32"/>
      <c r="AP448" s="32"/>
    </row>
    <row r="449" spans="1:42" ht="14.25" customHeight="1">
      <c r="A449" s="11"/>
      <c r="B449" s="11"/>
      <c r="C449" s="11"/>
      <c r="D449" s="11"/>
      <c r="E449" s="11"/>
      <c r="F449" s="11"/>
      <c r="G449" s="11"/>
      <c r="H449" s="11"/>
      <c r="I449" s="11"/>
      <c r="L449" s="32"/>
      <c r="M449" s="11"/>
      <c r="P449" s="11"/>
      <c r="Q449" s="11"/>
      <c r="R449" s="11"/>
      <c r="S449" s="11"/>
      <c r="T449" s="11"/>
      <c r="U449" s="11"/>
      <c r="V449" s="11"/>
      <c r="W449" s="11"/>
      <c r="Z449" s="11"/>
      <c r="AA449" s="11"/>
      <c r="AB449" s="11"/>
      <c r="AC449" s="11"/>
      <c r="AD449" s="11"/>
      <c r="AE449" s="11"/>
      <c r="AJ449" s="32"/>
      <c r="AK449" s="32"/>
      <c r="AL449" s="32"/>
      <c r="AM449" s="32"/>
      <c r="AN449" s="32"/>
      <c r="AO449" s="32"/>
      <c r="AP449" s="32"/>
    </row>
    <row r="450" spans="1:42" ht="14.25" customHeight="1">
      <c r="A450" s="11"/>
      <c r="B450" s="11"/>
      <c r="C450" s="11"/>
      <c r="D450" s="11"/>
      <c r="E450" s="11"/>
      <c r="F450" s="11"/>
      <c r="G450" s="11"/>
      <c r="H450" s="11"/>
      <c r="I450" s="11"/>
      <c r="L450" s="32"/>
      <c r="M450" s="11"/>
      <c r="P450" s="11"/>
      <c r="Q450" s="11"/>
      <c r="R450" s="11"/>
      <c r="S450" s="11"/>
      <c r="T450" s="11"/>
      <c r="U450" s="11"/>
      <c r="V450" s="11"/>
      <c r="W450" s="11"/>
      <c r="Z450" s="11"/>
      <c r="AA450" s="11"/>
      <c r="AB450" s="11"/>
      <c r="AC450" s="11"/>
      <c r="AD450" s="11"/>
      <c r="AE450" s="11"/>
      <c r="AJ450" s="32"/>
      <c r="AK450" s="32"/>
      <c r="AL450" s="32"/>
      <c r="AM450" s="32"/>
      <c r="AN450" s="32"/>
      <c r="AO450" s="32"/>
      <c r="AP450" s="32"/>
    </row>
    <row r="451" spans="1:42" ht="14.25" customHeight="1">
      <c r="A451" s="11"/>
      <c r="B451" s="11"/>
      <c r="C451" s="11"/>
      <c r="D451" s="11"/>
      <c r="E451" s="11"/>
      <c r="F451" s="11"/>
      <c r="G451" s="11"/>
      <c r="H451" s="11"/>
      <c r="I451" s="11"/>
      <c r="L451" s="32"/>
      <c r="M451" s="11"/>
      <c r="P451" s="11"/>
      <c r="Q451" s="11"/>
      <c r="R451" s="11"/>
      <c r="S451" s="11"/>
      <c r="T451" s="11"/>
      <c r="U451" s="11"/>
      <c r="V451" s="11"/>
      <c r="W451" s="11"/>
      <c r="Z451" s="11"/>
      <c r="AA451" s="11"/>
      <c r="AB451" s="11"/>
      <c r="AC451" s="11"/>
      <c r="AD451" s="11"/>
      <c r="AE451" s="11"/>
      <c r="AJ451" s="32"/>
      <c r="AK451" s="32"/>
      <c r="AL451" s="32"/>
      <c r="AM451" s="32"/>
      <c r="AN451" s="32"/>
      <c r="AO451" s="32"/>
      <c r="AP451" s="32"/>
    </row>
    <row r="452" spans="1:42" ht="14.25" customHeight="1">
      <c r="A452" s="11"/>
      <c r="B452" s="11"/>
      <c r="C452" s="11"/>
      <c r="D452" s="11"/>
      <c r="E452" s="11"/>
      <c r="F452" s="11"/>
      <c r="G452" s="11"/>
      <c r="H452" s="11"/>
      <c r="I452" s="11"/>
      <c r="L452" s="32"/>
      <c r="M452" s="11"/>
      <c r="P452" s="11"/>
      <c r="Q452" s="11"/>
      <c r="R452" s="11"/>
      <c r="S452" s="11"/>
      <c r="T452" s="11"/>
      <c r="U452" s="11"/>
      <c r="V452" s="11"/>
      <c r="W452" s="11"/>
      <c r="Z452" s="11"/>
      <c r="AA452" s="11"/>
      <c r="AB452" s="11"/>
      <c r="AC452" s="11"/>
      <c r="AD452" s="11"/>
      <c r="AE452" s="11"/>
      <c r="AJ452" s="32"/>
      <c r="AK452" s="32"/>
      <c r="AL452" s="32"/>
      <c r="AM452" s="32"/>
      <c r="AN452" s="32"/>
      <c r="AO452" s="32"/>
      <c r="AP452" s="32"/>
    </row>
    <row r="453" spans="1:42" ht="14.25" customHeight="1">
      <c r="A453" s="11"/>
      <c r="B453" s="11"/>
      <c r="C453" s="11"/>
      <c r="D453" s="11"/>
      <c r="E453" s="11"/>
      <c r="F453" s="11"/>
      <c r="G453" s="11"/>
      <c r="H453" s="11"/>
      <c r="I453" s="11"/>
      <c r="L453" s="32"/>
      <c r="M453" s="11"/>
      <c r="P453" s="11"/>
      <c r="Q453" s="11"/>
      <c r="R453" s="11"/>
      <c r="S453" s="11"/>
      <c r="T453" s="11"/>
      <c r="U453" s="11"/>
      <c r="V453" s="11"/>
      <c r="W453" s="11"/>
      <c r="Z453" s="11"/>
      <c r="AA453" s="11"/>
      <c r="AB453" s="11"/>
      <c r="AC453" s="11"/>
      <c r="AD453" s="11"/>
      <c r="AE453" s="11"/>
      <c r="AJ453" s="32"/>
      <c r="AK453" s="32"/>
      <c r="AL453" s="32"/>
      <c r="AM453" s="32"/>
      <c r="AN453" s="32"/>
      <c r="AO453" s="32"/>
      <c r="AP453" s="32"/>
    </row>
    <row r="454" spans="1:42" ht="14.25" customHeight="1">
      <c r="A454" s="11"/>
      <c r="B454" s="11"/>
      <c r="C454" s="11"/>
      <c r="D454" s="11"/>
      <c r="E454" s="11"/>
      <c r="F454" s="11"/>
      <c r="G454" s="11"/>
      <c r="H454" s="11"/>
      <c r="I454" s="11"/>
      <c r="L454" s="32"/>
      <c r="M454" s="11"/>
      <c r="P454" s="11"/>
      <c r="Q454" s="11"/>
      <c r="R454" s="11"/>
      <c r="S454" s="11"/>
      <c r="T454" s="11"/>
      <c r="U454" s="11"/>
      <c r="V454" s="11"/>
      <c r="W454" s="11"/>
      <c r="Z454" s="11"/>
      <c r="AA454" s="11"/>
      <c r="AB454" s="11"/>
      <c r="AC454" s="11"/>
      <c r="AD454" s="11"/>
      <c r="AE454" s="11"/>
      <c r="AJ454" s="32"/>
      <c r="AK454" s="32"/>
      <c r="AL454" s="32"/>
      <c r="AM454" s="32"/>
      <c r="AN454" s="32"/>
      <c r="AO454" s="32"/>
      <c r="AP454" s="32"/>
    </row>
    <row r="455" spans="1:42" ht="14.25" customHeight="1">
      <c r="A455" s="11"/>
      <c r="B455" s="11"/>
      <c r="C455" s="11"/>
      <c r="D455" s="11"/>
      <c r="E455" s="11"/>
      <c r="F455" s="11"/>
      <c r="G455" s="11"/>
      <c r="H455" s="11"/>
      <c r="I455" s="11"/>
      <c r="L455" s="32"/>
      <c r="M455" s="11"/>
      <c r="P455" s="11"/>
      <c r="Q455" s="11"/>
      <c r="R455" s="11"/>
      <c r="S455" s="11"/>
      <c r="T455" s="11"/>
      <c r="U455" s="11"/>
      <c r="V455" s="11"/>
      <c r="W455" s="11"/>
      <c r="Z455" s="11"/>
      <c r="AA455" s="11"/>
      <c r="AB455" s="11"/>
      <c r="AC455" s="11"/>
      <c r="AD455" s="11"/>
      <c r="AE455" s="11"/>
      <c r="AJ455" s="32"/>
      <c r="AK455" s="32"/>
      <c r="AL455" s="32"/>
      <c r="AM455" s="32"/>
      <c r="AN455" s="32"/>
      <c r="AO455" s="32"/>
      <c r="AP455" s="32"/>
    </row>
    <row r="456" spans="1:42" ht="14.25" customHeight="1">
      <c r="A456" s="11"/>
      <c r="B456" s="11"/>
      <c r="C456" s="11"/>
      <c r="D456" s="11"/>
      <c r="E456" s="11"/>
      <c r="F456" s="11"/>
      <c r="G456" s="11"/>
      <c r="H456" s="11"/>
      <c r="I456" s="11"/>
      <c r="L456" s="32"/>
      <c r="M456" s="11"/>
      <c r="P456" s="11"/>
      <c r="Q456" s="11"/>
      <c r="R456" s="11"/>
      <c r="S456" s="11"/>
      <c r="T456" s="11"/>
      <c r="U456" s="11"/>
      <c r="V456" s="11"/>
      <c r="W456" s="11"/>
      <c r="Z456" s="11"/>
      <c r="AA456" s="11"/>
      <c r="AB456" s="11"/>
      <c r="AC456" s="11"/>
      <c r="AD456" s="11"/>
      <c r="AE456" s="11"/>
      <c r="AJ456" s="32"/>
      <c r="AK456" s="32"/>
      <c r="AL456" s="32"/>
      <c r="AM456" s="32"/>
      <c r="AN456" s="32"/>
      <c r="AO456" s="32"/>
      <c r="AP456" s="32"/>
    </row>
    <row r="457" spans="1:42" ht="14.25" customHeight="1">
      <c r="A457" s="11"/>
      <c r="B457" s="11"/>
      <c r="C457" s="11"/>
      <c r="D457" s="11"/>
      <c r="E457" s="11"/>
      <c r="F457" s="11"/>
      <c r="G457" s="11"/>
      <c r="H457" s="11"/>
      <c r="I457" s="11"/>
      <c r="L457" s="32"/>
      <c r="M457" s="11"/>
      <c r="P457" s="11"/>
      <c r="Q457" s="11"/>
      <c r="R457" s="11"/>
      <c r="S457" s="11"/>
      <c r="T457" s="11"/>
      <c r="U457" s="11"/>
      <c r="V457" s="11"/>
      <c r="W457" s="11"/>
      <c r="Z457" s="11"/>
      <c r="AA457" s="11"/>
      <c r="AB457" s="11"/>
      <c r="AC457" s="11"/>
      <c r="AD457" s="11"/>
      <c r="AE457" s="11"/>
      <c r="AJ457" s="32"/>
      <c r="AK457" s="32"/>
      <c r="AL457" s="32"/>
      <c r="AM457" s="32"/>
      <c r="AN457" s="32"/>
      <c r="AO457" s="32"/>
      <c r="AP457" s="32"/>
    </row>
    <row r="458" spans="1:42" ht="14.25" customHeight="1">
      <c r="A458" s="11"/>
      <c r="B458" s="11"/>
      <c r="C458" s="11"/>
      <c r="D458" s="11"/>
      <c r="E458" s="11"/>
      <c r="F458" s="11"/>
      <c r="G458" s="11"/>
      <c r="H458" s="11"/>
      <c r="I458" s="11"/>
      <c r="L458" s="32"/>
      <c r="M458" s="11"/>
      <c r="P458" s="11"/>
      <c r="Q458" s="11"/>
      <c r="R458" s="11"/>
      <c r="S458" s="11"/>
      <c r="T458" s="11"/>
      <c r="U458" s="11"/>
      <c r="V458" s="11"/>
      <c r="W458" s="11"/>
      <c r="Z458" s="11"/>
      <c r="AA458" s="11"/>
      <c r="AB458" s="11"/>
      <c r="AC458" s="11"/>
      <c r="AD458" s="11"/>
      <c r="AE458" s="11"/>
      <c r="AJ458" s="32"/>
      <c r="AK458" s="32"/>
      <c r="AL458" s="32"/>
      <c r="AM458" s="32"/>
      <c r="AN458" s="32"/>
      <c r="AO458" s="32"/>
      <c r="AP458" s="32"/>
    </row>
    <row r="459" spans="1:42" ht="14.25" customHeight="1">
      <c r="A459" s="11"/>
      <c r="B459" s="11"/>
      <c r="C459" s="11"/>
      <c r="D459" s="11"/>
      <c r="E459" s="11"/>
      <c r="F459" s="11"/>
      <c r="G459" s="11"/>
      <c r="H459" s="11"/>
      <c r="I459" s="11"/>
      <c r="L459" s="32"/>
      <c r="M459" s="11"/>
      <c r="P459" s="11"/>
      <c r="Q459" s="11"/>
      <c r="R459" s="11"/>
      <c r="S459" s="11"/>
      <c r="T459" s="11"/>
      <c r="U459" s="11"/>
      <c r="V459" s="11"/>
      <c r="W459" s="11"/>
      <c r="Z459" s="11"/>
      <c r="AA459" s="11"/>
      <c r="AB459" s="11"/>
      <c r="AC459" s="11"/>
      <c r="AD459" s="11"/>
      <c r="AE459" s="11"/>
      <c r="AJ459" s="32"/>
      <c r="AK459" s="32"/>
      <c r="AL459" s="32"/>
      <c r="AM459" s="32"/>
      <c r="AN459" s="32"/>
      <c r="AO459" s="32"/>
      <c r="AP459" s="32"/>
    </row>
    <row r="460" spans="1:42" ht="14.25" customHeight="1">
      <c r="A460" s="11"/>
      <c r="B460" s="11"/>
      <c r="C460" s="11"/>
      <c r="D460" s="11"/>
      <c r="E460" s="11"/>
      <c r="F460" s="11"/>
      <c r="G460" s="11"/>
      <c r="H460" s="11"/>
      <c r="I460" s="11"/>
      <c r="L460" s="32"/>
      <c r="M460" s="11"/>
      <c r="P460" s="11"/>
      <c r="Q460" s="11"/>
      <c r="R460" s="11"/>
      <c r="S460" s="11"/>
      <c r="T460" s="11"/>
      <c r="U460" s="11"/>
      <c r="V460" s="11"/>
      <c r="W460" s="11"/>
      <c r="Z460" s="11"/>
      <c r="AA460" s="11"/>
      <c r="AB460" s="11"/>
      <c r="AC460" s="11"/>
      <c r="AD460" s="11"/>
      <c r="AE460" s="11"/>
      <c r="AJ460" s="32"/>
      <c r="AK460" s="32"/>
      <c r="AL460" s="32"/>
      <c r="AM460" s="32"/>
      <c r="AN460" s="32"/>
      <c r="AO460" s="32"/>
      <c r="AP460" s="32"/>
    </row>
    <row r="461" spans="1:42" ht="14.25" customHeight="1">
      <c r="A461" s="11"/>
      <c r="B461" s="11"/>
      <c r="C461" s="11"/>
      <c r="D461" s="11"/>
      <c r="E461" s="11"/>
      <c r="F461" s="11"/>
      <c r="G461" s="11"/>
      <c r="H461" s="11"/>
      <c r="I461" s="11"/>
      <c r="L461" s="32"/>
      <c r="M461" s="11"/>
      <c r="P461" s="11"/>
      <c r="Q461" s="11"/>
      <c r="R461" s="11"/>
      <c r="S461" s="11"/>
      <c r="T461" s="11"/>
      <c r="U461" s="11"/>
      <c r="V461" s="11"/>
      <c r="W461" s="11"/>
      <c r="Z461" s="11"/>
      <c r="AA461" s="11"/>
      <c r="AB461" s="11"/>
      <c r="AC461" s="11"/>
      <c r="AD461" s="11"/>
      <c r="AE461" s="11"/>
      <c r="AJ461" s="32"/>
      <c r="AK461" s="32"/>
      <c r="AL461" s="32"/>
      <c r="AM461" s="32"/>
      <c r="AN461" s="32"/>
      <c r="AO461" s="32"/>
      <c r="AP461" s="32"/>
    </row>
    <row r="462" spans="1:42" ht="14.25" customHeight="1">
      <c r="A462" s="11"/>
      <c r="B462" s="11"/>
      <c r="C462" s="11"/>
      <c r="D462" s="11"/>
      <c r="E462" s="11"/>
      <c r="F462" s="11"/>
      <c r="G462" s="11"/>
      <c r="H462" s="11"/>
      <c r="I462" s="11"/>
      <c r="L462" s="32"/>
      <c r="M462" s="11"/>
      <c r="P462" s="11"/>
      <c r="Q462" s="11"/>
      <c r="R462" s="11"/>
      <c r="S462" s="11"/>
      <c r="T462" s="11"/>
      <c r="U462" s="11"/>
      <c r="V462" s="11"/>
      <c r="W462" s="11"/>
      <c r="Z462" s="11"/>
      <c r="AA462" s="11"/>
      <c r="AB462" s="11"/>
      <c r="AC462" s="11"/>
      <c r="AD462" s="11"/>
      <c r="AE462" s="11"/>
      <c r="AJ462" s="32"/>
      <c r="AK462" s="32"/>
      <c r="AL462" s="32"/>
      <c r="AM462" s="32"/>
      <c r="AN462" s="32"/>
      <c r="AO462" s="32"/>
      <c r="AP462" s="32"/>
    </row>
    <row r="463" spans="1:42" ht="14.25" customHeight="1">
      <c r="A463" s="11"/>
      <c r="B463" s="11"/>
      <c r="C463" s="11"/>
      <c r="D463" s="11"/>
      <c r="E463" s="11"/>
      <c r="F463" s="11"/>
      <c r="G463" s="11"/>
      <c r="H463" s="11"/>
      <c r="I463" s="11"/>
      <c r="L463" s="32"/>
      <c r="M463" s="11"/>
      <c r="P463" s="11"/>
      <c r="Q463" s="11"/>
      <c r="R463" s="11"/>
      <c r="S463" s="11"/>
      <c r="T463" s="11"/>
      <c r="U463" s="11"/>
      <c r="V463" s="11"/>
      <c r="W463" s="11"/>
      <c r="Z463" s="11"/>
      <c r="AA463" s="11"/>
      <c r="AB463" s="11"/>
      <c r="AC463" s="11"/>
      <c r="AD463" s="11"/>
      <c r="AE463" s="11"/>
      <c r="AJ463" s="32"/>
      <c r="AK463" s="32"/>
      <c r="AL463" s="32"/>
      <c r="AM463" s="32"/>
      <c r="AN463" s="32"/>
      <c r="AO463" s="32"/>
      <c r="AP463" s="32"/>
    </row>
    <row r="464" spans="1:42" ht="14.25" customHeight="1">
      <c r="A464" s="11"/>
      <c r="B464" s="11"/>
      <c r="C464" s="11"/>
      <c r="D464" s="11"/>
      <c r="E464" s="11"/>
      <c r="F464" s="11"/>
      <c r="G464" s="11"/>
      <c r="H464" s="11"/>
      <c r="I464" s="11"/>
      <c r="L464" s="32"/>
      <c r="M464" s="11"/>
      <c r="P464" s="11"/>
      <c r="Q464" s="11"/>
      <c r="R464" s="11"/>
      <c r="S464" s="11"/>
      <c r="T464" s="11"/>
      <c r="U464" s="11"/>
      <c r="V464" s="11"/>
      <c r="W464" s="11"/>
      <c r="Z464" s="11"/>
      <c r="AA464" s="11"/>
      <c r="AB464" s="11"/>
      <c r="AC464" s="11"/>
      <c r="AD464" s="11"/>
      <c r="AE464" s="11"/>
      <c r="AJ464" s="32"/>
      <c r="AK464" s="32"/>
      <c r="AL464" s="32"/>
      <c r="AM464" s="32"/>
      <c r="AN464" s="32"/>
      <c r="AO464" s="32"/>
      <c r="AP464" s="32"/>
    </row>
    <row r="465" spans="1:42" ht="14.25" customHeight="1">
      <c r="A465" s="11"/>
      <c r="B465" s="11"/>
      <c r="C465" s="11"/>
      <c r="D465" s="11"/>
      <c r="E465" s="11"/>
      <c r="F465" s="11"/>
      <c r="G465" s="11"/>
      <c r="H465" s="11"/>
      <c r="I465" s="11"/>
      <c r="L465" s="32"/>
      <c r="M465" s="11"/>
      <c r="P465" s="11"/>
      <c r="Q465" s="11"/>
      <c r="R465" s="11"/>
      <c r="S465" s="11"/>
      <c r="T465" s="11"/>
      <c r="U465" s="11"/>
      <c r="V465" s="11"/>
      <c r="W465" s="11"/>
      <c r="Z465" s="11"/>
      <c r="AA465" s="11"/>
      <c r="AB465" s="11"/>
      <c r="AC465" s="11"/>
      <c r="AD465" s="11"/>
      <c r="AE465" s="11"/>
      <c r="AJ465" s="32"/>
      <c r="AK465" s="32"/>
      <c r="AL465" s="32"/>
      <c r="AM465" s="32"/>
      <c r="AN465" s="32"/>
      <c r="AO465" s="32"/>
      <c r="AP465" s="32"/>
    </row>
    <row r="466" spans="1:42" ht="14.25" customHeight="1">
      <c r="A466" s="11"/>
      <c r="B466" s="11"/>
      <c r="C466" s="11"/>
      <c r="D466" s="11"/>
      <c r="E466" s="11"/>
      <c r="F466" s="11"/>
      <c r="G466" s="11"/>
      <c r="H466" s="11"/>
      <c r="I466" s="11"/>
      <c r="L466" s="32"/>
      <c r="M466" s="11"/>
      <c r="P466" s="11"/>
      <c r="Q466" s="11"/>
      <c r="R466" s="11"/>
      <c r="S466" s="11"/>
      <c r="T466" s="11"/>
      <c r="U466" s="11"/>
      <c r="V466" s="11"/>
      <c r="W466" s="11"/>
      <c r="Z466" s="11"/>
      <c r="AA466" s="11"/>
      <c r="AB466" s="11"/>
      <c r="AC466" s="11"/>
      <c r="AD466" s="11"/>
      <c r="AE466" s="11"/>
      <c r="AJ466" s="32"/>
      <c r="AK466" s="32"/>
      <c r="AL466" s="32"/>
      <c r="AM466" s="32"/>
      <c r="AN466" s="32"/>
      <c r="AO466" s="32"/>
      <c r="AP466" s="32"/>
    </row>
    <row r="467" spans="1:42" ht="14.25" customHeight="1">
      <c r="A467" s="11"/>
      <c r="B467" s="11"/>
      <c r="C467" s="11"/>
      <c r="D467" s="11"/>
      <c r="E467" s="11"/>
      <c r="F467" s="11"/>
      <c r="G467" s="11"/>
      <c r="H467" s="11"/>
      <c r="I467" s="11"/>
      <c r="L467" s="32"/>
      <c r="M467" s="11"/>
      <c r="P467" s="11"/>
      <c r="Q467" s="11"/>
      <c r="R467" s="11"/>
      <c r="S467" s="11"/>
      <c r="T467" s="11"/>
      <c r="U467" s="11"/>
      <c r="V467" s="11"/>
      <c r="W467" s="11"/>
      <c r="Z467" s="11"/>
      <c r="AA467" s="11"/>
      <c r="AB467" s="11"/>
      <c r="AC467" s="11"/>
      <c r="AD467" s="11"/>
      <c r="AE467" s="11"/>
      <c r="AJ467" s="32"/>
      <c r="AK467" s="32"/>
      <c r="AL467" s="32"/>
      <c r="AM467" s="32"/>
      <c r="AN467" s="32"/>
      <c r="AO467" s="32"/>
      <c r="AP467" s="32"/>
    </row>
    <row r="468" spans="1:42" ht="14.25" customHeight="1">
      <c r="A468" s="11"/>
      <c r="B468" s="11"/>
      <c r="C468" s="11"/>
      <c r="D468" s="11"/>
      <c r="E468" s="11"/>
      <c r="F468" s="11"/>
      <c r="G468" s="11"/>
      <c r="H468" s="11"/>
      <c r="I468" s="11"/>
      <c r="L468" s="32"/>
      <c r="M468" s="11"/>
      <c r="P468" s="11"/>
      <c r="Q468" s="11"/>
      <c r="R468" s="11"/>
      <c r="S468" s="11"/>
      <c r="T468" s="11"/>
      <c r="U468" s="11"/>
      <c r="V468" s="11"/>
      <c r="W468" s="11"/>
      <c r="Z468" s="11"/>
      <c r="AA468" s="11"/>
      <c r="AB468" s="11"/>
      <c r="AC468" s="11"/>
      <c r="AD468" s="11"/>
      <c r="AE468" s="11"/>
      <c r="AJ468" s="32"/>
      <c r="AK468" s="32"/>
      <c r="AL468" s="32"/>
      <c r="AM468" s="32"/>
      <c r="AN468" s="32"/>
      <c r="AO468" s="32"/>
      <c r="AP468" s="32"/>
    </row>
    <row r="469" spans="1:42" ht="14.25" customHeight="1">
      <c r="A469" s="11"/>
      <c r="B469" s="11"/>
      <c r="C469" s="11"/>
      <c r="D469" s="11"/>
      <c r="E469" s="11"/>
      <c r="F469" s="11"/>
      <c r="G469" s="11"/>
      <c r="H469" s="11"/>
      <c r="I469" s="11"/>
      <c r="L469" s="32"/>
      <c r="M469" s="11"/>
      <c r="P469" s="11"/>
      <c r="Q469" s="11"/>
      <c r="R469" s="11"/>
      <c r="S469" s="11"/>
      <c r="T469" s="11"/>
      <c r="U469" s="11"/>
      <c r="V469" s="11"/>
      <c r="W469" s="11"/>
      <c r="Z469" s="11"/>
      <c r="AA469" s="11"/>
      <c r="AB469" s="11"/>
      <c r="AC469" s="11"/>
      <c r="AD469" s="11"/>
      <c r="AE469" s="11"/>
      <c r="AJ469" s="32"/>
      <c r="AK469" s="32"/>
      <c r="AL469" s="32"/>
      <c r="AM469" s="32"/>
      <c r="AN469" s="32"/>
      <c r="AO469" s="32"/>
      <c r="AP469" s="32"/>
    </row>
    <row r="470" spans="1:42" ht="14.25" customHeight="1">
      <c r="A470" s="11"/>
      <c r="B470" s="11"/>
      <c r="C470" s="11"/>
      <c r="D470" s="11"/>
      <c r="E470" s="11"/>
      <c r="F470" s="11"/>
      <c r="G470" s="11"/>
      <c r="H470" s="11"/>
      <c r="I470" s="11"/>
      <c r="L470" s="32"/>
      <c r="M470" s="11"/>
      <c r="P470" s="11"/>
      <c r="Q470" s="11"/>
      <c r="R470" s="11"/>
      <c r="S470" s="11"/>
      <c r="T470" s="11"/>
      <c r="U470" s="11"/>
      <c r="V470" s="11"/>
      <c r="W470" s="11"/>
      <c r="Z470" s="11"/>
      <c r="AA470" s="11"/>
      <c r="AB470" s="11"/>
      <c r="AC470" s="11"/>
      <c r="AD470" s="11"/>
      <c r="AE470" s="11"/>
      <c r="AJ470" s="32"/>
      <c r="AK470" s="32"/>
      <c r="AL470" s="32"/>
      <c r="AM470" s="32"/>
      <c r="AN470" s="32"/>
      <c r="AO470" s="32"/>
      <c r="AP470" s="32"/>
    </row>
    <row r="471" spans="1:42" ht="14.25" customHeight="1">
      <c r="A471" s="11"/>
      <c r="B471" s="11"/>
      <c r="C471" s="11"/>
      <c r="D471" s="11"/>
      <c r="E471" s="11"/>
      <c r="F471" s="11"/>
      <c r="G471" s="11"/>
      <c r="H471" s="11"/>
      <c r="I471" s="11"/>
      <c r="L471" s="32"/>
      <c r="M471" s="11"/>
      <c r="P471" s="11"/>
      <c r="Q471" s="11"/>
      <c r="R471" s="11"/>
      <c r="S471" s="11"/>
      <c r="T471" s="11"/>
      <c r="U471" s="11"/>
      <c r="V471" s="11"/>
      <c r="W471" s="11"/>
      <c r="Z471" s="11"/>
      <c r="AA471" s="11"/>
      <c r="AB471" s="11"/>
      <c r="AC471" s="11"/>
      <c r="AD471" s="11"/>
      <c r="AE471" s="11"/>
      <c r="AJ471" s="32"/>
      <c r="AK471" s="32"/>
      <c r="AL471" s="32"/>
      <c r="AM471" s="32"/>
      <c r="AN471" s="32"/>
      <c r="AO471" s="32"/>
      <c r="AP471" s="32"/>
    </row>
    <row r="472" spans="1:42" ht="14.25" customHeight="1">
      <c r="A472" s="11"/>
      <c r="B472" s="11"/>
      <c r="C472" s="11"/>
      <c r="D472" s="11"/>
      <c r="E472" s="11"/>
      <c r="F472" s="11"/>
      <c r="G472" s="11"/>
      <c r="H472" s="11"/>
      <c r="I472" s="11"/>
      <c r="L472" s="32"/>
      <c r="M472" s="11"/>
      <c r="P472" s="11"/>
      <c r="Q472" s="11"/>
      <c r="R472" s="11"/>
      <c r="S472" s="11"/>
      <c r="T472" s="11"/>
      <c r="U472" s="11"/>
      <c r="V472" s="11"/>
      <c r="W472" s="11"/>
      <c r="Z472" s="11"/>
      <c r="AA472" s="11"/>
      <c r="AB472" s="11"/>
      <c r="AC472" s="11"/>
      <c r="AD472" s="11"/>
      <c r="AE472" s="11"/>
      <c r="AJ472" s="32"/>
      <c r="AK472" s="32"/>
      <c r="AL472" s="32"/>
      <c r="AM472" s="32"/>
      <c r="AN472" s="32"/>
      <c r="AO472" s="32"/>
      <c r="AP472" s="32"/>
    </row>
    <row r="473" spans="1:42" ht="14.25" customHeight="1">
      <c r="A473" s="11"/>
      <c r="B473" s="11"/>
      <c r="C473" s="11"/>
      <c r="D473" s="11"/>
      <c r="E473" s="11"/>
      <c r="F473" s="11"/>
      <c r="G473" s="11"/>
      <c r="H473" s="11"/>
      <c r="I473" s="11"/>
      <c r="L473" s="32"/>
      <c r="M473" s="11"/>
      <c r="P473" s="11"/>
      <c r="Q473" s="11"/>
      <c r="R473" s="11"/>
      <c r="S473" s="11"/>
      <c r="T473" s="11"/>
      <c r="U473" s="11"/>
      <c r="V473" s="11"/>
      <c r="W473" s="11"/>
      <c r="Z473" s="11"/>
      <c r="AA473" s="11"/>
      <c r="AB473" s="11"/>
      <c r="AC473" s="11"/>
      <c r="AD473" s="11"/>
      <c r="AE473" s="11"/>
      <c r="AJ473" s="32"/>
      <c r="AK473" s="32"/>
      <c r="AL473" s="32"/>
      <c r="AM473" s="32"/>
      <c r="AN473" s="32"/>
      <c r="AO473" s="32"/>
      <c r="AP473" s="32"/>
    </row>
    <row r="474" spans="1:42" ht="14.25" customHeight="1">
      <c r="A474" s="11"/>
      <c r="B474" s="11"/>
      <c r="C474" s="11"/>
      <c r="D474" s="11"/>
      <c r="E474" s="11"/>
      <c r="F474" s="11"/>
      <c r="G474" s="11"/>
      <c r="H474" s="11"/>
      <c r="I474" s="11"/>
      <c r="L474" s="32"/>
      <c r="M474" s="11"/>
      <c r="P474" s="11"/>
      <c r="Q474" s="11"/>
      <c r="R474" s="11"/>
      <c r="S474" s="11"/>
      <c r="T474" s="11"/>
      <c r="U474" s="11"/>
      <c r="V474" s="11"/>
      <c r="W474" s="11"/>
      <c r="Z474" s="11"/>
      <c r="AA474" s="11"/>
      <c r="AB474" s="11"/>
      <c r="AC474" s="11"/>
      <c r="AD474" s="11"/>
      <c r="AE474" s="11"/>
      <c r="AJ474" s="32"/>
      <c r="AK474" s="32"/>
      <c r="AL474" s="32"/>
      <c r="AM474" s="32"/>
      <c r="AN474" s="32"/>
      <c r="AO474" s="32"/>
      <c r="AP474" s="32"/>
    </row>
    <row r="475" spans="1:42" ht="14.25" customHeight="1">
      <c r="A475" s="11"/>
      <c r="B475" s="11"/>
      <c r="C475" s="11"/>
      <c r="D475" s="11"/>
      <c r="E475" s="11"/>
      <c r="F475" s="11"/>
      <c r="G475" s="11"/>
      <c r="H475" s="11"/>
      <c r="I475" s="11"/>
      <c r="L475" s="32"/>
      <c r="M475" s="11"/>
      <c r="P475" s="11"/>
      <c r="Q475" s="11"/>
      <c r="R475" s="11"/>
      <c r="S475" s="11"/>
      <c r="T475" s="11"/>
      <c r="U475" s="11"/>
      <c r="V475" s="11"/>
      <c r="W475" s="11"/>
      <c r="Z475" s="11"/>
      <c r="AA475" s="11"/>
      <c r="AB475" s="11"/>
      <c r="AC475" s="11"/>
      <c r="AD475" s="11"/>
      <c r="AE475" s="11"/>
      <c r="AJ475" s="32"/>
      <c r="AK475" s="32"/>
      <c r="AL475" s="32"/>
      <c r="AM475" s="32"/>
      <c r="AN475" s="32"/>
      <c r="AO475" s="32"/>
      <c r="AP475" s="32"/>
    </row>
    <row r="476" spans="1:42" ht="14.25" customHeight="1">
      <c r="A476" s="11"/>
      <c r="B476" s="11"/>
      <c r="C476" s="11"/>
      <c r="D476" s="11"/>
      <c r="E476" s="11"/>
      <c r="F476" s="11"/>
      <c r="G476" s="11"/>
      <c r="H476" s="11"/>
      <c r="I476" s="11"/>
      <c r="L476" s="32"/>
      <c r="M476" s="11"/>
      <c r="P476" s="11"/>
      <c r="Q476" s="11"/>
      <c r="R476" s="11"/>
      <c r="S476" s="11"/>
      <c r="T476" s="11"/>
      <c r="U476" s="11"/>
      <c r="V476" s="11"/>
      <c r="W476" s="11"/>
      <c r="Z476" s="11"/>
      <c r="AA476" s="11"/>
      <c r="AB476" s="11"/>
      <c r="AC476" s="11"/>
      <c r="AD476" s="11"/>
      <c r="AE476" s="11"/>
      <c r="AJ476" s="32"/>
      <c r="AK476" s="32"/>
      <c r="AL476" s="32"/>
      <c r="AM476" s="32"/>
      <c r="AN476" s="32"/>
      <c r="AO476" s="32"/>
      <c r="AP476" s="32"/>
    </row>
    <row r="477" spans="1:42" ht="14.25" customHeight="1">
      <c r="A477" s="11"/>
      <c r="B477" s="11"/>
      <c r="C477" s="11"/>
      <c r="D477" s="11"/>
      <c r="E477" s="11"/>
      <c r="F477" s="11"/>
      <c r="G477" s="11"/>
      <c r="H477" s="11"/>
      <c r="I477" s="11"/>
      <c r="L477" s="32"/>
      <c r="M477" s="11"/>
      <c r="P477" s="11"/>
      <c r="Q477" s="11"/>
      <c r="R477" s="11"/>
      <c r="S477" s="11"/>
      <c r="T477" s="11"/>
      <c r="U477" s="11"/>
      <c r="V477" s="11"/>
      <c r="W477" s="11"/>
      <c r="Z477" s="11"/>
      <c r="AA477" s="11"/>
      <c r="AB477" s="11"/>
      <c r="AC477" s="11"/>
      <c r="AD477" s="11"/>
      <c r="AE477" s="11"/>
      <c r="AJ477" s="32"/>
      <c r="AK477" s="32"/>
      <c r="AL477" s="32"/>
      <c r="AM477" s="32"/>
      <c r="AN477" s="32"/>
      <c r="AO477" s="32"/>
      <c r="AP477" s="32"/>
    </row>
    <row r="478" spans="1:42" ht="14.25" customHeight="1">
      <c r="A478" s="11"/>
      <c r="B478" s="11"/>
      <c r="C478" s="11"/>
      <c r="D478" s="11"/>
      <c r="E478" s="11"/>
      <c r="F478" s="11"/>
      <c r="G478" s="11"/>
      <c r="H478" s="11"/>
      <c r="I478" s="11"/>
      <c r="L478" s="32"/>
      <c r="M478" s="11"/>
      <c r="P478" s="11"/>
      <c r="Q478" s="11"/>
      <c r="R478" s="11"/>
      <c r="S478" s="11"/>
      <c r="T478" s="11"/>
      <c r="U478" s="11"/>
      <c r="V478" s="11"/>
      <c r="W478" s="11"/>
      <c r="Z478" s="11"/>
      <c r="AA478" s="11"/>
      <c r="AB478" s="11"/>
      <c r="AC478" s="11"/>
      <c r="AD478" s="11"/>
      <c r="AE478" s="11"/>
      <c r="AJ478" s="32"/>
      <c r="AK478" s="32"/>
      <c r="AL478" s="32"/>
      <c r="AM478" s="32"/>
      <c r="AN478" s="32"/>
      <c r="AO478" s="32"/>
      <c r="AP478" s="32"/>
    </row>
    <row r="479" spans="1:42" ht="14.25" customHeight="1">
      <c r="A479" s="11"/>
      <c r="B479" s="11"/>
      <c r="C479" s="11"/>
      <c r="D479" s="11"/>
      <c r="E479" s="11"/>
      <c r="F479" s="11"/>
      <c r="G479" s="11"/>
      <c r="H479" s="11"/>
      <c r="I479" s="11"/>
      <c r="L479" s="32"/>
      <c r="M479" s="11"/>
      <c r="P479" s="11"/>
      <c r="Q479" s="11"/>
      <c r="R479" s="11"/>
      <c r="S479" s="11"/>
      <c r="T479" s="11"/>
      <c r="U479" s="11"/>
      <c r="V479" s="11"/>
      <c r="W479" s="11"/>
      <c r="Z479" s="11"/>
      <c r="AA479" s="11"/>
      <c r="AB479" s="11"/>
      <c r="AC479" s="11"/>
      <c r="AD479" s="11"/>
      <c r="AE479" s="11"/>
      <c r="AJ479" s="32"/>
      <c r="AK479" s="32"/>
      <c r="AL479" s="32"/>
      <c r="AM479" s="32"/>
      <c r="AN479" s="32"/>
      <c r="AO479" s="32"/>
      <c r="AP479" s="32"/>
    </row>
    <row r="480" spans="1:42" ht="14.25" customHeight="1">
      <c r="A480" s="11"/>
      <c r="B480" s="11"/>
      <c r="C480" s="11"/>
      <c r="D480" s="11"/>
      <c r="E480" s="11"/>
      <c r="F480" s="11"/>
      <c r="G480" s="11"/>
      <c r="H480" s="11"/>
      <c r="I480" s="11"/>
      <c r="L480" s="32"/>
      <c r="M480" s="11"/>
      <c r="P480" s="11"/>
      <c r="Q480" s="11"/>
      <c r="R480" s="11"/>
      <c r="S480" s="11"/>
      <c r="T480" s="11"/>
      <c r="U480" s="11"/>
      <c r="V480" s="11"/>
      <c r="W480" s="11"/>
      <c r="Z480" s="11"/>
      <c r="AA480" s="11"/>
      <c r="AB480" s="11"/>
      <c r="AC480" s="11"/>
      <c r="AD480" s="11"/>
      <c r="AE480" s="11"/>
      <c r="AJ480" s="32"/>
      <c r="AK480" s="32"/>
      <c r="AL480" s="32"/>
      <c r="AM480" s="32"/>
      <c r="AN480" s="32"/>
      <c r="AO480" s="32"/>
      <c r="AP480" s="32"/>
    </row>
    <row r="481" spans="1:42" ht="14.25" customHeight="1">
      <c r="A481" s="11"/>
      <c r="B481" s="11"/>
      <c r="C481" s="11"/>
      <c r="D481" s="11"/>
      <c r="E481" s="11"/>
      <c r="F481" s="11"/>
      <c r="G481" s="11"/>
      <c r="H481" s="11"/>
      <c r="I481" s="11"/>
      <c r="L481" s="32"/>
      <c r="M481" s="11"/>
      <c r="P481" s="11"/>
      <c r="Q481" s="11"/>
      <c r="R481" s="11"/>
      <c r="S481" s="11"/>
      <c r="T481" s="11"/>
      <c r="U481" s="11"/>
      <c r="V481" s="11"/>
      <c r="W481" s="11"/>
      <c r="Z481" s="11"/>
      <c r="AA481" s="11"/>
      <c r="AB481" s="11"/>
      <c r="AC481" s="11"/>
      <c r="AD481" s="11"/>
      <c r="AE481" s="11"/>
      <c r="AJ481" s="32"/>
      <c r="AK481" s="32"/>
      <c r="AL481" s="32"/>
      <c r="AM481" s="32"/>
      <c r="AN481" s="32"/>
      <c r="AO481" s="32"/>
      <c r="AP481" s="32"/>
    </row>
    <row r="482" spans="1:42" ht="14.25" customHeight="1">
      <c r="A482" s="11"/>
      <c r="B482" s="11"/>
      <c r="C482" s="11"/>
      <c r="D482" s="11"/>
      <c r="E482" s="11"/>
      <c r="F482" s="11"/>
      <c r="G482" s="11"/>
      <c r="H482" s="11"/>
      <c r="I482" s="11"/>
      <c r="L482" s="32"/>
      <c r="M482" s="11"/>
      <c r="P482" s="11"/>
      <c r="Q482" s="11"/>
      <c r="R482" s="11"/>
      <c r="S482" s="11"/>
      <c r="T482" s="11"/>
      <c r="U482" s="11"/>
      <c r="V482" s="11"/>
      <c r="W482" s="11"/>
      <c r="Z482" s="11"/>
      <c r="AA482" s="11"/>
      <c r="AB482" s="11"/>
      <c r="AC482" s="11"/>
      <c r="AD482" s="11"/>
      <c r="AE482" s="11"/>
      <c r="AJ482" s="32"/>
      <c r="AK482" s="32"/>
      <c r="AL482" s="32"/>
      <c r="AM482" s="32"/>
      <c r="AN482" s="32"/>
      <c r="AO482" s="32"/>
      <c r="AP482" s="32"/>
    </row>
    <row r="483" spans="1:42" ht="14.25" customHeight="1">
      <c r="A483" s="11"/>
      <c r="B483" s="11"/>
      <c r="C483" s="11"/>
      <c r="D483" s="11"/>
      <c r="E483" s="11"/>
      <c r="F483" s="11"/>
      <c r="G483" s="11"/>
      <c r="H483" s="11"/>
      <c r="I483" s="11"/>
      <c r="L483" s="32"/>
      <c r="M483" s="11"/>
      <c r="P483" s="11"/>
      <c r="Q483" s="11"/>
      <c r="R483" s="11"/>
      <c r="S483" s="11"/>
      <c r="T483" s="11"/>
      <c r="U483" s="11"/>
      <c r="V483" s="11"/>
      <c r="W483" s="11"/>
      <c r="Z483" s="11"/>
      <c r="AA483" s="11"/>
      <c r="AB483" s="11"/>
      <c r="AC483" s="11"/>
      <c r="AD483" s="11"/>
      <c r="AE483" s="11"/>
      <c r="AJ483" s="32"/>
      <c r="AK483" s="32"/>
      <c r="AL483" s="32"/>
      <c r="AM483" s="32"/>
      <c r="AN483" s="32"/>
      <c r="AO483" s="32"/>
      <c r="AP483" s="32"/>
    </row>
    <row r="484" spans="1:42" ht="14.25" customHeight="1">
      <c r="A484" s="11"/>
      <c r="B484" s="11"/>
      <c r="C484" s="11"/>
      <c r="D484" s="11"/>
      <c r="E484" s="11"/>
      <c r="F484" s="11"/>
      <c r="G484" s="11"/>
      <c r="H484" s="11"/>
      <c r="I484" s="11"/>
      <c r="L484" s="32"/>
      <c r="M484" s="11"/>
      <c r="P484" s="11"/>
      <c r="Q484" s="11"/>
      <c r="R484" s="11"/>
      <c r="S484" s="11"/>
      <c r="T484" s="11"/>
      <c r="U484" s="11"/>
      <c r="V484" s="11"/>
      <c r="W484" s="11"/>
      <c r="Z484" s="11"/>
      <c r="AA484" s="11"/>
      <c r="AB484" s="11"/>
      <c r="AC484" s="11"/>
      <c r="AD484" s="11"/>
      <c r="AE484" s="11"/>
      <c r="AJ484" s="32"/>
      <c r="AK484" s="32"/>
      <c r="AL484" s="32"/>
      <c r="AM484" s="32"/>
      <c r="AN484" s="32"/>
      <c r="AO484" s="32"/>
      <c r="AP484" s="32"/>
    </row>
    <row r="485" spans="1:42" ht="14.25" customHeight="1">
      <c r="A485" s="11"/>
      <c r="B485" s="11"/>
      <c r="C485" s="11"/>
      <c r="D485" s="11"/>
      <c r="E485" s="11"/>
      <c r="F485" s="11"/>
      <c r="G485" s="11"/>
      <c r="H485" s="11"/>
      <c r="I485" s="11"/>
      <c r="L485" s="32"/>
      <c r="M485" s="11"/>
      <c r="P485" s="11"/>
      <c r="Q485" s="11"/>
      <c r="R485" s="11"/>
      <c r="S485" s="11"/>
      <c r="T485" s="11"/>
      <c r="U485" s="11"/>
      <c r="V485" s="11"/>
      <c r="W485" s="11"/>
      <c r="Z485" s="11"/>
      <c r="AA485" s="11"/>
      <c r="AB485" s="11"/>
      <c r="AC485" s="11"/>
      <c r="AD485" s="11"/>
      <c r="AE485" s="11"/>
      <c r="AJ485" s="32"/>
      <c r="AK485" s="32"/>
      <c r="AL485" s="32"/>
      <c r="AM485" s="32"/>
      <c r="AN485" s="32"/>
      <c r="AO485" s="32"/>
      <c r="AP485" s="32"/>
    </row>
    <row r="486" spans="1:42" ht="14.25" customHeight="1">
      <c r="A486" s="11"/>
      <c r="B486" s="11"/>
      <c r="C486" s="11"/>
      <c r="D486" s="11"/>
      <c r="E486" s="11"/>
      <c r="F486" s="11"/>
      <c r="G486" s="11"/>
      <c r="H486" s="11"/>
      <c r="I486" s="11"/>
      <c r="L486" s="32"/>
      <c r="M486" s="11"/>
      <c r="P486" s="11"/>
      <c r="Q486" s="11"/>
      <c r="R486" s="11"/>
      <c r="S486" s="11"/>
      <c r="T486" s="11"/>
      <c r="U486" s="11"/>
      <c r="V486" s="11"/>
      <c r="W486" s="11"/>
      <c r="Z486" s="11"/>
      <c r="AA486" s="11"/>
      <c r="AB486" s="11"/>
      <c r="AC486" s="11"/>
      <c r="AD486" s="11"/>
      <c r="AE486" s="11"/>
      <c r="AJ486" s="32"/>
      <c r="AK486" s="32"/>
      <c r="AL486" s="32"/>
      <c r="AM486" s="32"/>
      <c r="AN486" s="32"/>
      <c r="AO486" s="32"/>
      <c r="AP486" s="32"/>
    </row>
    <row r="487" spans="1:42" ht="14.25" customHeight="1">
      <c r="A487" s="11"/>
      <c r="B487" s="11"/>
      <c r="C487" s="11"/>
      <c r="D487" s="11"/>
      <c r="E487" s="11"/>
      <c r="F487" s="11"/>
      <c r="G487" s="11"/>
      <c r="H487" s="11"/>
      <c r="I487" s="11"/>
      <c r="L487" s="32"/>
      <c r="M487" s="11"/>
      <c r="P487" s="11"/>
      <c r="Q487" s="11"/>
      <c r="R487" s="11"/>
      <c r="S487" s="11"/>
      <c r="T487" s="11"/>
      <c r="U487" s="11"/>
      <c r="V487" s="11"/>
      <c r="W487" s="11"/>
      <c r="Z487" s="11"/>
      <c r="AA487" s="11"/>
      <c r="AB487" s="11"/>
      <c r="AC487" s="11"/>
      <c r="AD487" s="11"/>
      <c r="AE487" s="11"/>
      <c r="AJ487" s="32"/>
      <c r="AK487" s="32"/>
      <c r="AL487" s="32"/>
      <c r="AM487" s="32"/>
      <c r="AN487" s="32"/>
      <c r="AO487" s="32"/>
      <c r="AP487" s="32"/>
    </row>
    <row r="488" spans="1:42" ht="14.25" customHeight="1">
      <c r="A488" s="11"/>
      <c r="B488" s="11"/>
      <c r="C488" s="11"/>
      <c r="D488" s="11"/>
      <c r="E488" s="11"/>
      <c r="F488" s="11"/>
      <c r="G488" s="11"/>
      <c r="H488" s="11"/>
      <c r="I488" s="11"/>
      <c r="L488" s="32"/>
      <c r="M488" s="11"/>
      <c r="P488" s="11"/>
      <c r="Q488" s="11"/>
      <c r="R488" s="11"/>
      <c r="S488" s="11"/>
      <c r="T488" s="11"/>
      <c r="U488" s="11"/>
      <c r="V488" s="11"/>
      <c r="W488" s="11"/>
      <c r="Z488" s="11"/>
      <c r="AA488" s="11"/>
      <c r="AB488" s="11"/>
      <c r="AC488" s="11"/>
      <c r="AD488" s="11"/>
      <c r="AE488" s="11"/>
      <c r="AJ488" s="32"/>
      <c r="AK488" s="32"/>
      <c r="AL488" s="32"/>
      <c r="AM488" s="32"/>
      <c r="AN488" s="32"/>
      <c r="AO488" s="32"/>
      <c r="AP488" s="32"/>
    </row>
    <row r="489" spans="1:42" ht="14.25" customHeight="1">
      <c r="A489" s="11"/>
      <c r="B489" s="11"/>
      <c r="C489" s="11"/>
      <c r="D489" s="11"/>
      <c r="E489" s="11"/>
      <c r="F489" s="11"/>
      <c r="G489" s="11"/>
      <c r="H489" s="11"/>
      <c r="I489" s="11"/>
      <c r="L489" s="32"/>
      <c r="M489" s="11"/>
      <c r="P489" s="11"/>
      <c r="Q489" s="11"/>
      <c r="R489" s="11"/>
      <c r="S489" s="11"/>
      <c r="T489" s="11"/>
      <c r="U489" s="11"/>
      <c r="V489" s="11"/>
      <c r="W489" s="11"/>
      <c r="Z489" s="11"/>
      <c r="AA489" s="11"/>
      <c r="AB489" s="11"/>
      <c r="AC489" s="11"/>
      <c r="AD489" s="11"/>
      <c r="AE489" s="11"/>
      <c r="AJ489" s="32"/>
      <c r="AK489" s="32"/>
      <c r="AL489" s="32"/>
      <c r="AM489" s="32"/>
      <c r="AN489" s="32"/>
      <c r="AO489" s="32"/>
      <c r="AP489" s="32"/>
    </row>
    <row r="490" spans="1:42" ht="14.25" customHeight="1">
      <c r="A490" s="11"/>
      <c r="B490" s="11"/>
      <c r="C490" s="11"/>
      <c r="D490" s="11"/>
      <c r="E490" s="11"/>
      <c r="F490" s="11"/>
      <c r="G490" s="11"/>
      <c r="H490" s="11"/>
      <c r="I490" s="11"/>
      <c r="L490" s="32"/>
      <c r="M490" s="11"/>
      <c r="P490" s="11"/>
      <c r="Q490" s="11"/>
      <c r="R490" s="11"/>
      <c r="S490" s="11"/>
      <c r="T490" s="11"/>
      <c r="U490" s="11"/>
      <c r="V490" s="11"/>
      <c r="W490" s="11"/>
      <c r="Z490" s="11"/>
      <c r="AA490" s="11"/>
      <c r="AB490" s="11"/>
      <c r="AC490" s="11"/>
      <c r="AD490" s="11"/>
      <c r="AE490" s="11"/>
      <c r="AJ490" s="32"/>
      <c r="AK490" s="32"/>
      <c r="AL490" s="32"/>
      <c r="AM490" s="32"/>
      <c r="AN490" s="32"/>
      <c r="AO490" s="32"/>
      <c r="AP490" s="32"/>
    </row>
    <row r="491" spans="1:42" ht="14.25" customHeight="1">
      <c r="A491" s="11"/>
      <c r="B491" s="11"/>
      <c r="C491" s="11"/>
      <c r="D491" s="11"/>
      <c r="E491" s="11"/>
      <c r="F491" s="11"/>
      <c r="G491" s="11"/>
      <c r="H491" s="11"/>
      <c r="I491" s="11"/>
      <c r="L491" s="32"/>
      <c r="M491" s="11"/>
      <c r="P491" s="11"/>
      <c r="Q491" s="11"/>
      <c r="R491" s="11"/>
      <c r="S491" s="11"/>
      <c r="T491" s="11"/>
      <c r="U491" s="11"/>
      <c r="V491" s="11"/>
      <c r="W491" s="11"/>
      <c r="Z491" s="11"/>
      <c r="AA491" s="11"/>
      <c r="AB491" s="11"/>
      <c r="AC491" s="11"/>
      <c r="AD491" s="11"/>
      <c r="AE491" s="11"/>
      <c r="AJ491" s="32"/>
      <c r="AK491" s="32"/>
      <c r="AL491" s="32"/>
      <c r="AM491" s="32"/>
      <c r="AN491" s="32"/>
      <c r="AO491" s="32"/>
      <c r="AP491" s="32"/>
    </row>
    <row r="492" spans="1:42" ht="14.25" customHeight="1">
      <c r="A492" s="11"/>
      <c r="B492" s="11"/>
      <c r="C492" s="11"/>
      <c r="D492" s="11"/>
      <c r="E492" s="11"/>
      <c r="F492" s="11"/>
      <c r="G492" s="11"/>
      <c r="H492" s="11"/>
      <c r="I492" s="11"/>
      <c r="L492" s="32"/>
      <c r="M492" s="11"/>
      <c r="P492" s="11"/>
      <c r="Q492" s="11"/>
      <c r="R492" s="11"/>
      <c r="S492" s="11"/>
      <c r="T492" s="11"/>
      <c r="U492" s="11"/>
      <c r="V492" s="11"/>
      <c r="W492" s="11"/>
      <c r="Z492" s="11"/>
      <c r="AA492" s="11"/>
      <c r="AB492" s="11"/>
      <c r="AC492" s="11"/>
      <c r="AD492" s="11"/>
      <c r="AE492" s="11"/>
      <c r="AJ492" s="32"/>
      <c r="AK492" s="32"/>
      <c r="AL492" s="32"/>
      <c r="AM492" s="32"/>
      <c r="AN492" s="32"/>
      <c r="AO492" s="32"/>
      <c r="AP492" s="32"/>
    </row>
    <row r="493" spans="1:42" ht="14.25" customHeight="1">
      <c r="A493" s="11"/>
      <c r="B493" s="11"/>
      <c r="C493" s="11"/>
      <c r="D493" s="11"/>
      <c r="E493" s="11"/>
      <c r="F493" s="11"/>
      <c r="G493" s="11"/>
      <c r="H493" s="11"/>
      <c r="I493" s="11"/>
      <c r="L493" s="32"/>
      <c r="M493" s="11"/>
      <c r="P493" s="11"/>
      <c r="Q493" s="11"/>
      <c r="R493" s="11"/>
      <c r="S493" s="11"/>
      <c r="T493" s="11"/>
      <c r="U493" s="11"/>
      <c r="V493" s="11"/>
      <c r="W493" s="11"/>
      <c r="Z493" s="11"/>
      <c r="AA493" s="11"/>
      <c r="AB493" s="11"/>
      <c r="AC493" s="11"/>
      <c r="AD493" s="11"/>
      <c r="AE493" s="11"/>
      <c r="AJ493" s="32"/>
      <c r="AK493" s="32"/>
      <c r="AL493" s="32"/>
      <c r="AM493" s="32"/>
      <c r="AN493" s="32"/>
      <c r="AO493" s="32"/>
      <c r="AP493" s="32"/>
    </row>
    <row r="494" spans="1:42" ht="14.25" customHeight="1">
      <c r="A494" s="11"/>
      <c r="B494" s="11"/>
      <c r="C494" s="11"/>
      <c r="D494" s="11"/>
      <c r="E494" s="11"/>
      <c r="F494" s="11"/>
      <c r="G494" s="11"/>
      <c r="H494" s="11"/>
      <c r="I494" s="11"/>
      <c r="L494" s="32"/>
      <c r="M494" s="11"/>
      <c r="P494" s="11"/>
      <c r="Q494" s="11"/>
      <c r="R494" s="11"/>
      <c r="S494" s="11"/>
      <c r="T494" s="11"/>
      <c r="U494" s="11"/>
      <c r="V494" s="11"/>
      <c r="W494" s="11"/>
      <c r="Z494" s="11"/>
      <c r="AA494" s="11"/>
      <c r="AB494" s="11"/>
      <c r="AC494" s="11"/>
      <c r="AD494" s="11"/>
      <c r="AE494" s="11"/>
      <c r="AJ494" s="32"/>
      <c r="AK494" s="32"/>
      <c r="AL494" s="32"/>
      <c r="AM494" s="32"/>
      <c r="AN494" s="32"/>
      <c r="AO494" s="32"/>
      <c r="AP494" s="32"/>
    </row>
    <row r="495" spans="1:42" ht="14.25" customHeight="1">
      <c r="A495" s="11"/>
      <c r="B495" s="11"/>
      <c r="C495" s="11"/>
      <c r="D495" s="11"/>
      <c r="E495" s="11"/>
      <c r="F495" s="11"/>
      <c r="G495" s="11"/>
      <c r="H495" s="11"/>
      <c r="I495" s="11"/>
      <c r="L495" s="32"/>
      <c r="M495" s="11"/>
      <c r="P495" s="11"/>
      <c r="Q495" s="11"/>
      <c r="R495" s="11"/>
      <c r="S495" s="11"/>
      <c r="T495" s="11"/>
      <c r="U495" s="11"/>
      <c r="V495" s="11"/>
      <c r="W495" s="11"/>
      <c r="Z495" s="11"/>
      <c r="AA495" s="11"/>
      <c r="AB495" s="11"/>
      <c r="AC495" s="11"/>
      <c r="AD495" s="11"/>
      <c r="AE495" s="11"/>
      <c r="AJ495" s="32"/>
      <c r="AK495" s="32"/>
      <c r="AL495" s="32"/>
      <c r="AM495" s="32"/>
      <c r="AN495" s="32"/>
      <c r="AO495" s="32"/>
      <c r="AP495" s="32"/>
    </row>
    <row r="496" spans="1:42" ht="14.25" customHeight="1">
      <c r="A496" s="11"/>
      <c r="B496" s="11"/>
      <c r="C496" s="11"/>
      <c r="D496" s="11"/>
      <c r="E496" s="11"/>
      <c r="F496" s="11"/>
      <c r="G496" s="11"/>
      <c r="H496" s="11"/>
      <c r="I496" s="11"/>
      <c r="L496" s="32"/>
      <c r="M496" s="11"/>
      <c r="P496" s="11"/>
      <c r="Q496" s="11"/>
      <c r="R496" s="11"/>
      <c r="S496" s="11"/>
      <c r="T496" s="11"/>
      <c r="U496" s="11"/>
      <c r="V496" s="11"/>
      <c r="W496" s="11"/>
      <c r="Z496" s="11"/>
      <c r="AA496" s="11"/>
      <c r="AB496" s="11"/>
      <c r="AC496" s="11"/>
      <c r="AD496" s="11"/>
      <c r="AE496" s="11"/>
      <c r="AJ496" s="32"/>
      <c r="AK496" s="32"/>
      <c r="AL496" s="32"/>
      <c r="AM496" s="32"/>
      <c r="AN496" s="32"/>
      <c r="AO496" s="32"/>
      <c r="AP496" s="32"/>
    </row>
    <row r="497" spans="1:42" ht="14.25" customHeight="1">
      <c r="A497" s="11"/>
      <c r="B497" s="11"/>
      <c r="C497" s="11"/>
      <c r="D497" s="11"/>
      <c r="E497" s="11"/>
      <c r="F497" s="11"/>
      <c r="G497" s="11"/>
      <c r="H497" s="11"/>
      <c r="I497" s="11"/>
      <c r="L497" s="32"/>
      <c r="M497" s="11"/>
      <c r="P497" s="11"/>
      <c r="Q497" s="11"/>
      <c r="R497" s="11"/>
      <c r="S497" s="11"/>
      <c r="T497" s="11"/>
      <c r="U497" s="11"/>
      <c r="V497" s="11"/>
      <c r="W497" s="11"/>
      <c r="Z497" s="11"/>
      <c r="AA497" s="11"/>
      <c r="AB497" s="11"/>
      <c r="AC497" s="11"/>
      <c r="AD497" s="11"/>
      <c r="AE497" s="11"/>
      <c r="AJ497" s="32"/>
      <c r="AK497" s="32"/>
      <c r="AL497" s="32"/>
      <c r="AM497" s="32"/>
      <c r="AN497" s="32"/>
      <c r="AO497" s="32"/>
      <c r="AP497" s="32"/>
    </row>
    <row r="498" spans="1:42" ht="14.25" customHeight="1">
      <c r="A498" s="11"/>
      <c r="B498" s="11"/>
      <c r="C498" s="11"/>
      <c r="D498" s="11"/>
      <c r="E498" s="11"/>
      <c r="F498" s="11"/>
      <c r="G498" s="11"/>
      <c r="H498" s="11"/>
      <c r="I498" s="11"/>
      <c r="L498" s="32"/>
      <c r="M498" s="11"/>
      <c r="P498" s="11"/>
      <c r="Q498" s="11"/>
      <c r="R498" s="11"/>
      <c r="S498" s="11"/>
      <c r="T498" s="11"/>
      <c r="U498" s="11"/>
      <c r="V498" s="11"/>
      <c r="W498" s="11"/>
      <c r="Z498" s="11"/>
      <c r="AA498" s="11"/>
      <c r="AB498" s="11"/>
      <c r="AC498" s="11"/>
      <c r="AD498" s="11"/>
      <c r="AE498" s="11"/>
      <c r="AJ498" s="32"/>
      <c r="AK498" s="32"/>
      <c r="AL498" s="32"/>
      <c r="AM498" s="32"/>
      <c r="AN498" s="32"/>
      <c r="AO498" s="32"/>
      <c r="AP498" s="32"/>
    </row>
    <row r="499" spans="1:42" ht="14.25" customHeight="1">
      <c r="A499" s="11"/>
      <c r="B499" s="11"/>
      <c r="C499" s="11"/>
      <c r="D499" s="11"/>
      <c r="E499" s="11"/>
      <c r="F499" s="11"/>
      <c r="G499" s="11"/>
      <c r="H499" s="11"/>
      <c r="I499" s="11"/>
      <c r="L499" s="32"/>
      <c r="M499" s="11"/>
      <c r="P499" s="11"/>
      <c r="Q499" s="11"/>
      <c r="R499" s="11"/>
      <c r="S499" s="11"/>
      <c r="T499" s="11"/>
      <c r="U499" s="11"/>
      <c r="V499" s="11"/>
      <c r="W499" s="11"/>
      <c r="Z499" s="11"/>
      <c r="AA499" s="11"/>
      <c r="AB499" s="11"/>
      <c r="AC499" s="11"/>
      <c r="AD499" s="11"/>
      <c r="AE499" s="11"/>
      <c r="AJ499" s="32"/>
      <c r="AK499" s="32"/>
      <c r="AL499" s="32"/>
      <c r="AM499" s="32"/>
      <c r="AN499" s="32"/>
      <c r="AO499" s="32"/>
      <c r="AP499" s="32"/>
    </row>
    <row r="500" spans="1:42" ht="14.25" customHeight="1">
      <c r="A500" s="11"/>
      <c r="B500" s="11"/>
      <c r="C500" s="11"/>
      <c r="D500" s="11"/>
      <c r="E500" s="11"/>
      <c r="F500" s="11"/>
      <c r="G500" s="11"/>
      <c r="H500" s="11"/>
      <c r="I500" s="11"/>
      <c r="L500" s="32"/>
      <c r="M500" s="11"/>
      <c r="P500" s="11"/>
      <c r="Q500" s="11"/>
      <c r="R500" s="11"/>
      <c r="S500" s="11"/>
      <c r="T500" s="11"/>
      <c r="U500" s="11"/>
      <c r="V500" s="11"/>
      <c r="W500" s="11"/>
      <c r="Z500" s="11"/>
      <c r="AA500" s="11"/>
      <c r="AB500" s="11"/>
      <c r="AC500" s="11"/>
      <c r="AD500" s="11"/>
      <c r="AE500" s="11"/>
      <c r="AJ500" s="32"/>
      <c r="AK500" s="32"/>
      <c r="AL500" s="32"/>
      <c r="AM500" s="32"/>
      <c r="AN500" s="32"/>
      <c r="AO500" s="32"/>
      <c r="AP500" s="32"/>
    </row>
    <row r="501" spans="1:42" ht="14.25" customHeight="1">
      <c r="A501" s="11"/>
      <c r="B501" s="11"/>
      <c r="C501" s="11"/>
      <c r="D501" s="11"/>
      <c r="E501" s="11"/>
      <c r="F501" s="11"/>
      <c r="G501" s="11"/>
      <c r="H501" s="11"/>
      <c r="I501" s="11"/>
      <c r="L501" s="32"/>
      <c r="M501" s="11"/>
      <c r="P501" s="11"/>
      <c r="Q501" s="11"/>
      <c r="R501" s="11"/>
      <c r="S501" s="11"/>
      <c r="T501" s="11"/>
      <c r="U501" s="11"/>
      <c r="V501" s="11"/>
      <c r="W501" s="11"/>
      <c r="Z501" s="11"/>
      <c r="AA501" s="11"/>
      <c r="AB501" s="11"/>
      <c r="AC501" s="11"/>
      <c r="AD501" s="11"/>
      <c r="AE501" s="11"/>
      <c r="AJ501" s="32"/>
      <c r="AK501" s="32"/>
      <c r="AL501" s="32"/>
      <c r="AM501" s="32"/>
      <c r="AN501" s="32"/>
      <c r="AO501" s="32"/>
      <c r="AP501" s="32"/>
    </row>
    <row r="502" spans="1:42" ht="14.25" customHeight="1">
      <c r="A502" s="11"/>
      <c r="B502" s="11"/>
      <c r="C502" s="11"/>
      <c r="D502" s="11"/>
      <c r="E502" s="11"/>
      <c r="F502" s="11"/>
      <c r="G502" s="11"/>
      <c r="H502" s="11"/>
      <c r="I502" s="11"/>
      <c r="L502" s="32"/>
      <c r="M502" s="11"/>
      <c r="P502" s="11"/>
      <c r="Q502" s="11"/>
      <c r="R502" s="11"/>
      <c r="S502" s="11"/>
      <c r="T502" s="11"/>
      <c r="U502" s="11"/>
      <c r="V502" s="11"/>
      <c r="W502" s="11"/>
      <c r="Z502" s="11"/>
      <c r="AA502" s="11"/>
      <c r="AB502" s="11"/>
      <c r="AC502" s="11"/>
      <c r="AD502" s="11"/>
      <c r="AE502" s="11"/>
      <c r="AJ502" s="32"/>
      <c r="AK502" s="32"/>
      <c r="AL502" s="32"/>
      <c r="AM502" s="32"/>
      <c r="AN502" s="32"/>
      <c r="AO502" s="32"/>
      <c r="AP502" s="32"/>
    </row>
    <row r="503" spans="1:42" ht="14.25" customHeight="1">
      <c r="A503" s="11"/>
      <c r="B503" s="11"/>
      <c r="C503" s="11"/>
      <c r="D503" s="11"/>
      <c r="E503" s="11"/>
      <c r="F503" s="11"/>
      <c r="G503" s="11"/>
      <c r="H503" s="11"/>
      <c r="I503" s="11"/>
      <c r="L503" s="32"/>
      <c r="M503" s="11"/>
      <c r="P503" s="11"/>
      <c r="Q503" s="11"/>
      <c r="R503" s="11"/>
      <c r="S503" s="11"/>
      <c r="T503" s="11"/>
      <c r="U503" s="11"/>
      <c r="V503" s="11"/>
      <c r="W503" s="11"/>
      <c r="Z503" s="11"/>
      <c r="AA503" s="11"/>
      <c r="AB503" s="11"/>
      <c r="AC503" s="11"/>
      <c r="AD503" s="11"/>
      <c r="AE503" s="11"/>
      <c r="AJ503" s="32"/>
      <c r="AK503" s="32"/>
      <c r="AL503" s="32"/>
      <c r="AM503" s="32"/>
      <c r="AN503" s="32"/>
      <c r="AO503" s="32"/>
      <c r="AP503" s="32"/>
    </row>
    <row r="504" spans="1:42" ht="14.25" customHeight="1">
      <c r="A504" s="11"/>
      <c r="B504" s="11"/>
      <c r="C504" s="11"/>
      <c r="D504" s="11"/>
      <c r="E504" s="11"/>
      <c r="F504" s="11"/>
      <c r="G504" s="11"/>
      <c r="H504" s="11"/>
      <c r="I504" s="11"/>
      <c r="L504" s="32"/>
      <c r="M504" s="11"/>
      <c r="P504" s="11"/>
      <c r="Q504" s="11"/>
      <c r="R504" s="11"/>
      <c r="S504" s="11"/>
      <c r="T504" s="11"/>
      <c r="U504" s="11"/>
      <c r="V504" s="11"/>
      <c r="W504" s="11"/>
      <c r="Z504" s="11"/>
      <c r="AA504" s="11"/>
      <c r="AB504" s="11"/>
      <c r="AC504" s="11"/>
      <c r="AD504" s="11"/>
      <c r="AE504" s="11"/>
      <c r="AJ504" s="32"/>
      <c r="AK504" s="32"/>
      <c r="AL504" s="32"/>
      <c r="AM504" s="32"/>
      <c r="AN504" s="32"/>
      <c r="AO504" s="32"/>
      <c r="AP504" s="32"/>
    </row>
    <row r="505" spans="1:42" ht="14.25" customHeight="1">
      <c r="A505" s="11"/>
      <c r="B505" s="11"/>
      <c r="C505" s="11"/>
      <c r="D505" s="11"/>
      <c r="E505" s="11"/>
      <c r="F505" s="11"/>
      <c r="G505" s="11"/>
      <c r="H505" s="11"/>
      <c r="I505" s="11"/>
      <c r="L505" s="32"/>
      <c r="M505" s="11"/>
      <c r="P505" s="11"/>
      <c r="Q505" s="11"/>
      <c r="R505" s="11"/>
      <c r="S505" s="11"/>
      <c r="T505" s="11"/>
      <c r="U505" s="11"/>
      <c r="V505" s="11"/>
      <c r="W505" s="11"/>
      <c r="Z505" s="11"/>
      <c r="AA505" s="11"/>
      <c r="AB505" s="11"/>
      <c r="AC505" s="11"/>
      <c r="AD505" s="11"/>
      <c r="AE505" s="11"/>
      <c r="AJ505" s="32"/>
      <c r="AK505" s="32"/>
      <c r="AL505" s="32"/>
      <c r="AM505" s="32"/>
      <c r="AN505" s="32"/>
      <c r="AO505" s="32"/>
      <c r="AP505" s="32"/>
    </row>
    <row r="506" spans="1:42" ht="14.25" customHeight="1">
      <c r="A506" s="11"/>
      <c r="B506" s="11"/>
      <c r="C506" s="11"/>
      <c r="D506" s="11"/>
      <c r="E506" s="11"/>
      <c r="F506" s="11"/>
      <c r="G506" s="11"/>
      <c r="H506" s="11"/>
      <c r="I506" s="11"/>
      <c r="L506" s="32"/>
      <c r="M506" s="11"/>
      <c r="P506" s="11"/>
      <c r="Q506" s="11"/>
      <c r="R506" s="11"/>
      <c r="S506" s="11"/>
      <c r="T506" s="11"/>
      <c r="U506" s="11"/>
      <c r="V506" s="11"/>
      <c r="W506" s="11"/>
      <c r="Z506" s="11"/>
      <c r="AA506" s="11"/>
      <c r="AB506" s="11"/>
      <c r="AC506" s="11"/>
      <c r="AD506" s="11"/>
      <c r="AE506" s="11"/>
      <c r="AJ506" s="32"/>
      <c r="AK506" s="32"/>
      <c r="AL506" s="32"/>
      <c r="AM506" s="32"/>
      <c r="AN506" s="32"/>
      <c r="AO506" s="32"/>
      <c r="AP506" s="32"/>
    </row>
    <row r="507" spans="1:42" ht="14.25" customHeight="1">
      <c r="A507" s="11"/>
      <c r="B507" s="11"/>
      <c r="C507" s="11"/>
      <c r="D507" s="11"/>
      <c r="E507" s="11"/>
      <c r="F507" s="11"/>
      <c r="G507" s="11"/>
      <c r="H507" s="11"/>
      <c r="I507" s="11"/>
      <c r="L507" s="32"/>
      <c r="M507" s="11"/>
      <c r="P507" s="11"/>
      <c r="Q507" s="11"/>
      <c r="R507" s="11"/>
      <c r="S507" s="11"/>
      <c r="T507" s="11"/>
      <c r="U507" s="11"/>
      <c r="V507" s="11"/>
      <c r="W507" s="11"/>
      <c r="Z507" s="11"/>
      <c r="AA507" s="11"/>
      <c r="AB507" s="11"/>
      <c r="AC507" s="11"/>
      <c r="AD507" s="11"/>
      <c r="AE507" s="11"/>
      <c r="AJ507" s="32"/>
      <c r="AK507" s="32"/>
      <c r="AL507" s="32"/>
      <c r="AM507" s="32"/>
      <c r="AN507" s="32"/>
      <c r="AO507" s="32"/>
      <c r="AP507" s="32"/>
    </row>
    <row r="508" spans="1:42" ht="14.25" customHeight="1">
      <c r="A508" s="11"/>
      <c r="B508" s="11"/>
      <c r="C508" s="11"/>
      <c r="D508" s="11"/>
      <c r="E508" s="11"/>
      <c r="F508" s="11"/>
      <c r="G508" s="11"/>
      <c r="H508" s="11"/>
      <c r="I508" s="11"/>
      <c r="L508" s="32"/>
      <c r="M508" s="11"/>
      <c r="P508" s="11"/>
      <c r="Q508" s="11"/>
      <c r="R508" s="11"/>
      <c r="S508" s="11"/>
      <c r="T508" s="11"/>
      <c r="U508" s="11"/>
      <c r="V508" s="11"/>
      <c r="W508" s="11"/>
      <c r="Z508" s="11"/>
      <c r="AA508" s="11"/>
      <c r="AB508" s="11"/>
      <c r="AC508" s="11"/>
      <c r="AD508" s="11"/>
      <c r="AE508" s="11"/>
      <c r="AJ508" s="32"/>
      <c r="AK508" s="32"/>
      <c r="AL508" s="32"/>
      <c r="AM508" s="32"/>
      <c r="AN508" s="32"/>
      <c r="AO508" s="32"/>
      <c r="AP508" s="32"/>
    </row>
    <row r="509" spans="1:42" ht="14.25" customHeight="1">
      <c r="A509" s="11"/>
      <c r="B509" s="11"/>
      <c r="C509" s="11"/>
      <c r="D509" s="11"/>
      <c r="E509" s="11"/>
      <c r="F509" s="11"/>
      <c r="G509" s="11"/>
      <c r="H509" s="11"/>
      <c r="I509" s="11"/>
      <c r="L509" s="32"/>
      <c r="M509" s="11"/>
      <c r="P509" s="11"/>
      <c r="Q509" s="11"/>
      <c r="R509" s="11"/>
      <c r="S509" s="11"/>
      <c r="T509" s="11"/>
      <c r="U509" s="11"/>
      <c r="V509" s="11"/>
      <c r="W509" s="11"/>
      <c r="Z509" s="11"/>
      <c r="AA509" s="11"/>
      <c r="AB509" s="11"/>
      <c r="AC509" s="11"/>
      <c r="AD509" s="11"/>
      <c r="AE509" s="11"/>
      <c r="AJ509" s="32"/>
      <c r="AK509" s="32"/>
      <c r="AL509" s="32"/>
      <c r="AM509" s="32"/>
      <c r="AN509" s="32"/>
      <c r="AO509" s="32"/>
      <c r="AP509" s="32"/>
    </row>
    <row r="510" spans="1:42" ht="14.25" customHeight="1">
      <c r="A510" s="11"/>
      <c r="B510" s="11"/>
      <c r="C510" s="11"/>
      <c r="D510" s="11"/>
      <c r="E510" s="11"/>
      <c r="F510" s="11"/>
      <c r="G510" s="11"/>
      <c r="H510" s="11"/>
      <c r="I510" s="11"/>
      <c r="L510" s="32"/>
      <c r="M510" s="11"/>
      <c r="P510" s="11"/>
      <c r="Q510" s="11"/>
      <c r="R510" s="11"/>
      <c r="S510" s="11"/>
      <c r="T510" s="11"/>
      <c r="U510" s="11"/>
      <c r="V510" s="11"/>
      <c r="W510" s="11"/>
      <c r="Z510" s="11"/>
      <c r="AA510" s="11"/>
      <c r="AB510" s="11"/>
      <c r="AC510" s="11"/>
      <c r="AD510" s="11"/>
      <c r="AE510" s="11"/>
      <c r="AJ510" s="32"/>
      <c r="AK510" s="32"/>
      <c r="AL510" s="32"/>
      <c r="AM510" s="32"/>
      <c r="AN510" s="32"/>
      <c r="AO510" s="32"/>
      <c r="AP510" s="32"/>
    </row>
    <row r="511" spans="1:42" ht="14.25" customHeight="1">
      <c r="A511" s="11"/>
      <c r="B511" s="11"/>
      <c r="C511" s="11"/>
      <c r="D511" s="11"/>
      <c r="E511" s="11"/>
      <c r="F511" s="11"/>
      <c r="G511" s="11"/>
      <c r="H511" s="11"/>
      <c r="I511" s="11"/>
      <c r="L511" s="32"/>
      <c r="M511" s="11"/>
      <c r="P511" s="11"/>
      <c r="Q511" s="11"/>
      <c r="R511" s="11"/>
      <c r="S511" s="11"/>
      <c r="T511" s="11"/>
      <c r="U511" s="11"/>
      <c r="V511" s="11"/>
      <c r="W511" s="11"/>
      <c r="Z511" s="11"/>
      <c r="AA511" s="11"/>
      <c r="AB511" s="11"/>
      <c r="AC511" s="11"/>
      <c r="AD511" s="11"/>
      <c r="AE511" s="11"/>
      <c r="AJ511" s="32"/>
      <c r="AK511" s="32"/>
      <c r="AL511" s="32"/>
      <c r="AM511" s="32"/>
      <c r="AN511" s="32"/>
      <c r="AO511" s="32"/>
      <c r="AP511" s="32"/>
    </row>
    <row r="512" spans="1:42" ht="14.25" customHeight="1">
      <c r="A512" s="11"/>
      <c r="B512" s="11"/>
      <c r="C512" s="11"/>
      <c r="D512" s="11"/>
      <c r="E512" s="11"/>
      <c r="F512" s="11"/>
      <c r="G512" s="11"/>
      <c r="H512" s="11"/>
      <c r="I512" s="11"/>
      <c r="L512" s="32"/>
      <c r="M512" s="11"/>
      <c r="P512" s="11"/>
      <c r="Q512" s="11"/>
      <c r="R512" s="11"/>
      <c r="S512" s="11"/>
      <c r="T512" s="11"/>
      <c r="U512" s="11"/>
      <c r="V512" s="11"/>
      <c r="W512" s="11"/>
      <c r="Z512" s="11"/>
      <c r="AA512" s="11"/>
      <c r="AB512" s="11"/>
      <c r="AC512" s="11"/>
      <c r="AD512" s="11"/>
      <c r="AE512" s="11"/>
      <c r="AJ512" s="32"/>
      <c r="AK512" s="32"/>
      <c r="AL512" s="32"/>
      <c r="AM512" s="32"/>
      <c r="AN512" s="32"/>
      <c r="AO512" s="32"/>
      <c r="AP512" s="32"/>
    </row>
    <row r="513" spans="1:42" ht="14.25" customHeight="1">
      <c r="A513" s="11"/>
      <c r="B513" s="11"/>
      <c r="C513" s="11"/>
      <c r="D513" s="11"/>
      <c r="E513" s="11"/>
      <c r="F513" s="11"/>
      <c r="G513" s="11"/>
      <c r="H513" s="11"/>
      <c r="I513" s="11"/>
      <c r="L513" s="32"/>
      <c r="M513" s="11"/>
      <c r="P513" s="11"/>
      <c r="Q513" s="11"/>
      <c r="R513" s="11"/>
      <c r="S513" s="11"/>
      <c r="T513" s="11"/>
      <c r="U513" s="11"/>
      <c r="V513" s="11"/>
      <c r="W513" s="11"/>
      <c r="Z513" s="11"/>
      <c r="AA513" s="11"/>
      <c r="AB513" s="11"/>
      <c r="AC513" s="11"/>
      <c r="AD513" s="11"/>
      <c r="AE513" s="11"/>
      <c r="AJ513" s="32"/>
      <c r="AK513" s="32"/>
      <c r="AL513" s="32"/>
      <c r="AM513" s="32"/>
      <c r="AN513" s="32"/>
      <c r="AO513" s="32"/>
      <c r="AP513" s="32"/>
    </row>
    <row r="514" spans="1:42" ht="14.25" customHeight="1">
      <c r="A514" s="11"/>
      <c r="B514" s="11"/>
      <c r="C514" s="11"/>
      <c r="D514" s="11"/>
      <c r="E514" s="11"/>
      <c r="F514" s="11"/>
      <c r="G514" s="11"/>
      <c r="H514" s="11"/>
      <c r="I514" s="11"/>
      <c r="L514" s="32"/>
      <c r="M514" s="11"/>
      <c r="P514" s="11"/>
      <c r="Q514" s="11"/>
      <c r="R514" s="11"/>
      <c r="S514" s="11"/>
      <c r="T514" s="11"/>
      <c r="U514" s="11"/>
      <c r="V514" s="11"/>
      <c r="W514" s="11"/>
      <c r="Z514" s="11"/>
      <c r="AA514" s="11"/>
      <c r="AB514" s="11"/>
      <c r="AC514" s="11"/>
      <c r="AD514" s="11"/>
      <c r="AE514" s="11"/>
      <c r="AJ514" s="32"/>
      <c r="AK514" s="32"/>
      <c r="AL514" s="32"/>
      <c r="AM514" s="32"/>
      <c r="AN514" s="32"/>
      <c r="AO514" s="32"/>
      <c r="AP514" s="32"/>
    </row>
    <row r="515" spans="1:42" ht="14.25" customHeight="1">
      <c r="A515" s="11"/>
      <c r="B515" s="11"/>
      <c r="C515" s="11"/>
      <c r="D515" s="11"/>
      <c r="E515" s="11"/>
      <c r="F515" s="11"/>
      <c r="G515" s="11"/>
      <c r="H515" s="11"/>
      <c r="I515" s="11"/>
      <c r="L515" s="32"/>
      <c r="M515" s="11"/>
      <c r="P515" s="11"/>
      <c r="Q515" s="11"/>
      <c r="R515" s="11"/>
      <c r="S515" s="11"/>
      <c r="T515" s="11"/>
      <c r="U515" s="11"/>
      <c r="V515" s="11"/>
      <c r="W515" s="11"/>
      <c r="Z515" s="11"/>
      <c r="AA515" s="11"/>
      <c r="AB515" s="11"/>
      <c r="AC515" s="11"/>
      <c r="AD515" s="11"/>
      <c r="AE515" s="11"/>
      <c r="AJ515" s="32"/>
      <c r="AK515" s="32"/>
      <c r="AL515" s="32"/>
      <c r="AM515" s="32"/>
      <c r="AN515" s="32"/>
      <c r="AO515" s="32"/>
      <c r="AP515" s="32"/>
    </row>
    <row r="516" spans="1:42" ht="14.25" customHeight="1">
      <c r="A516" s="11"/>
      <c r="B516" s="11"/>
      <c r="C516" s="11"/>
      <c r="D516" s="11"/>
      <c r="E516" s="11"/>
      <c r="F516" s="11"/>
      <c r="G516" s="11"/>
      <c r="H516" s="11"/>
      <c r="I516" s="11"/>
      <c r="L516" s="32"/>
      <c r="M516" s="11"/>
      <c r="P516" s="11"/>
      <c r="Q516" s="11"/>
      <c r="R516" s="11"/>
      <c r="S516" s="11"/>
      <c r="T516" s="11"/>
      <c r="U516" s="11"/>
      <c r="V516" s="11"/>
      <c r="W516" s="11"/>
      <c r="Z516" s="11"/>
      <c r="AA516" s="11"/>
      <c r="AB516" s="11"/>
      <c r="AC516" s="11"/>
      <c r="AD516" s="11"/>
      <c r="AE516" s="11"/>
      <c r="AJ516" s="32"/>
      <c r="AK516" s="32"/>
      <c r="AL516" s="32"/>
      <c r="AM516" s="32"/>
      <c r="AN516" s="32"/>
      <c r="AO516" s="32"/>
      <c r="AP516" s="32"/>
    </row>
    <row r="517" spans="1:42" ht="14.25" customHeight="1">
      <c r="A517" s="11"/>
      <c r="B517" s="11"/>
      <c r="C517" s="11"/>
      <c r="D517" s="11"/>
      <c r="E517" s="11"/>
      <c r="F517" s="11"/>
      <c r="G517" s="11"/>
      <c r="H517" s="11"/>
      <c r="I517" s="11"/>
      <c r="L517" s="32"/>
      <c r="M517" s="11"/>
      <c r="P517" s="11"/>
      <c r="Q517" s="11"/>
      <c r="R517" s="11"/>
      <c r="S517" s="11"/>
      <c r="T517" s="11"/>
      <c r="U517" s="11"/>
      <c r="V517" s="11"/>
      <c r="W517" s="11"/>
      <c r="Z517" s="11"/>
      <c r="AA517" s="11"/>
      <c r="AB517" s="11"/>
      <c r="AC517" s="11"/>
      <c r="AD517" s="11"/>
      <c r="AE517" s="11"/>
      <c r="AJ517" s="32"/>
      <c r="AK517" s="32"/>
      <c r="AL517" s="32"/>
      <c r="AM517" s="32"/>
      <c r="AN517" s="32"/>
      <c r="AO517" s="32"/>
      <c r="AP517" s="32"/>
    </row>
    <row r="518" spans="1:42" ht="14.25" customHeight="1">
      <c r="A518" s="11"/>
      <c r="B518" s="11"/>
      <c r="C518" s="11"/>
      <c r="D518" s="11"/>
      <c r="E518" s="11"/>
      <c r="F518" s="11"/>
      <c r="G518" s="11"/>
      <c r="H518" s="11"/>
      <c r="I518" s="11"/>
      <c r="L518" s="32"/>
      <c r="M518" s="11"/>
      <c r="P518" s="11"/>
      <c r="Q518" s="11"/>
      <c r="R518" s="11"/>
      <c r="S518" s="11"/>
      <c r="T518" s="11"/>
      <c r="U518" s="11"/>
      <c r="V518" s="11"/>
      <c r="W518" s="11"/>
      <c r="Z518" s="11"/>
      <c r="AA518" s="11"/>
      <c r="AB518" s="11"/>
      <c r="AC518" s="11"/>
      <c r="AD518" s="11"/>
      <c r="AE518" s="11"/>
      <c r="AJ518" s="32"/>
      <c r="AK518" s="32"/>
      <c r="AL518" s="32"/>
      <c r="AM518" s="32"/>
      <c r="AN518" s="32"/>
      <c r="AO518" s="32"/>
      <c r="AP518" s="32"/>
    </row>
    <row r="519" spans="1:42" ht="14.25" customHeight="1">
      <c r="A519" s="11"/>
      <c r="B519" s="11"/>
      <c r="C519" s="11"/>
      <c r="D519" s="11"/>
      <c r="E519" s="11"/>
      <c r="F519" s="11"/>
      <c r="G519" s="11"/>
      <c r="H519" s="11"/>
      <c r="I519" s="11"/>
      <c r="L519" s="32"/>
      <c r="M519" s="11"/>
      <c r="P519" s="11"/>
      <c r="Q519" s="11"/>
      <c r="R519" s="11"/>
      <c r="S519" s="11"/>
      <c r="T519" s="11"/>
      <c r="U519" s="11"/>
      <c r="V519" s="11"/>
      <c r="W519" s="11"/>
      <c r="Z519" s="11"/>
      <c r="AA519" s="11"/>
      <c r="AB519" s="11"/>
      <c r="AC519" s="11"/>
      <c r="AD519" s="11"/>
      <c r="AE519" s="11"/>
      <c r="AJ519" s="32"/>
      <c r="AK519" s="32"/>
      <c r="AL519" s="32"/>
      <c r="AM519" s="32"/>
      <c r="AN519" s="32"/>
      <c r="AO519" s="32"/>
      <c r="AP519" s="32"/>
    </row>
    <row r="520" spans="1:42" ht="14.25" customHeight="1">
      <c r="A520" s="11"/>
      <c r="B520" s="11"/>
      <c r="C520" s="11"/>
      <c r="D520" s="11"/>
      <c r="E520" s="11"/>
      <c r="F520" s="11"/>
      <c r="G520" s="11"/>
      <c r="H520" s="11"/>
      <c r="I520" s="11"/>
      <c r="L520" s="32"/>
      <c r="M520" s="11"/>
      <c r="P520" s="11"/>
      <c r="Q520" s="11"/>
      <c r="R520" s="11"/>
      <c r="S520" s="11"/>
      <c r="T520" s="11"/>
      <c r="U520" s="11"/>
      <c r="V520" s="11"/>
      <c r="W520" s="11"/>
      <c r="Z520" s="11"/>
      <c r="AA520" s="11"/>
      <c r="AB520" s="11"/>
      <c r="AC520" s="11"/>
      <c r="AD520" s="11"/>
      <c r="AE520" s="11"/>
      <c r="AJ520" s="32"/>
      <c r="AK520" s="32"/>
      <c r="AL520" s="32"/>
      <c r="AM520" s="32"/>
      <c r="AN520" s="32"/>
      <c r="AO520" s="32"/>
      <c r="AP520" s="32"/>
    </row>
    <row r="521" spans="1:42" ht="14.25" customHeight="1">
      <c r="A521" s="11"/>
      <c r="B521" s="11"/>
      <c r="C521" s="11"/>
      <c r="D521" s="11"/>
      <c r="E521" s="11"/>
      <c r="F521" s="11"/>
      <c r="G521" s="11"/>
      <c r="H521" s="11"/>
      <c r="I521" s="11"/>
      <c r="L521" s="32"/>
      <c r="M521" s="11"/>
      <c r="P521" s="11"/>
      <c r="Q521" s="11"/>
      <c r="R521" s="11"/>
      <c r="S521" s="11"/>
      <c r="T521" s="11"/>
      <c r="U521" s="11"/>
      <c r="V521" s="11"/>
      <c r="W521" s="11"/>
      <c r="Z521" s="11"/>
      <c r="AA521" s="11"/>
      <c r="AB521" s="11"/>
      <c r="AC521" s="11"/>
      <c r="AD521" s="11"/>
      <c r="AE521" s="11"/>
      <c r="AJ521" s="32"/>
      <c r="AK521" s="32"/>
      <c r="AL521" s="32"/>
      <c r="AM521" s="32"/>
      <c r="AN521" s="32"/>
      <c r="AO521" s="32"/>
      <c r="AP521" s="32"/>
    </row>
    <row r="522" spans="1:42" ht="14.25" customHeight="1">
      <c r="A522" s="11"/>
      <c r="B522" s="11"/>
      <c r="C522" s="11"/>
      <c r="D522" s="11"/>
      <c r="E522" s="11"/>
      <c r="F522" s="11"/>
      <c r="G522" s="11"/>
      <c r="H522" s="11"/>
      <c r="I522" s="11"/>
      <c r="L522" s="32"/>
      <c r="M522" s="11"/>
      <c r="P522" s="11"/>
      <c r="Q522" s="11"/>
      <c r="R522" s="11"/>
      <c r="S522" s="11"/>
      <c r="T522" s="11"/>
      <c r="U522" s="11"/>
      <c r="V522" s="11"/>
      <c r="W522" s="11"/>
      <c r="Z522" s="11"/>
      <c r="AA522" s="11"/>
      <c r="AB522" s="11"/>
      <c r="AC522" s="11"/>
      <c r="AD522" s="11"/>
      <c r="AE522" s="11"/>
      <c r="AJ522" s="32"/>
      <c r="AK522" s="32"/>
      <c r="AL522" s="32"/>
      <c r="AM522" s="32"/>
      <c r="AN522" s="32"/>
      <c r="AO522" s="32"/>
      <c r="AP522" s="32"/>
    </row>
    <row r="523" spans="1:42" ht="14.25" customHeight="1">
      <c r="A523" s="11"/>
      <c r="B523" s="11"/>
      <c r="C523" s="11"/>
      <c r="D523" s="11"/>
      <c r="E523" s="11"/>
      <c r="F523" s="11"/>
      <c r="G523" s="11"/>
      <c r="H523" s="11"/>
      <c r="I523" s="11"/>
      <c r="L523" s="32"/>
      <c r="M523" s="11"/>
      <c r="P523" s="11"/>
      <c r="Q523" s="11"/>
      <c r="R523" s="11"/>
      <c r="S523" s="11"/>
      <c r="T523" s="11"/>
      <c r="U523" s="11"/>
      <c r="V523" s="11"/>
      <c r="W523" s="11"/>
      <c r="Z523" s="11"/>
      <c r="AA523" s="11"/>
      <c r="AB523" s="11"/>
      <c r="AC523" s="11"/>
      <c r="AD523" s="11"/>
      <c r="AE523" s="11"/>
      <c r="AJ523" s="32"/>
      <c r="AK523" s="32"/>
      <c r="AL523" s="32"/>
      <c r="AM523" s="32"/>
      <c r="AN523" s="32"/>
      <c r="AO523" s="32"/>
      <c r="AP523" s="32"/>
    </row>
    <row r="524" spans="1:42" ht="14.25" customHeight="1">
      <c r="A524" s="11"/>
      <c r="B524" s="11"/>
      <c r="C524" s="11"/>
      <c r="D524" s="11"/>
      <c r="E524" s="11"/>
      <c r="F524" s="11"/>
      <c r="G524" s="11"/>
      <c r="H524" s="11"/>
      <c r="I524" s="11"/>
      <c r="L524" s="32"/>
      <c r="M524" s="11"/>
      <c r="P524" s="11"/>
      <c r="Q524" s="11"/>
      <c r="R524" s="11"/>
      <c r="S524" s="11"/>
      <c r="T524" s="11"/>
      <c r="U524" s="11"/>
      <c r="V524" s="11"/>
      <c r="W524" s="11"/>
      <c r="Z524" s="11"/>
      <c r="AA524" s="11"/>
      <c r="AB524" s="11"/>
      <c r="AC524" s="11"/>
      <c r="AD524" s="11"/>
      <c r="AE524" s="11"/>
      <c r="AJ524" s="32"/>
      <c r="AK524" s="32"/>
      <c r="AL524" s="32"/>
      <c r="AM524" s="32"/>
      <c r="AN524" s="32"/>
      <c r="AO524" s="32"/>
      <c r="AP524" s="32"/>
    </row>
    <row r="525" spans="1:42" ht="14.25" customHeight="1">
      <c r="A525" s="11"/>
      <c r="B525" s="11"/>
      <c r="C525" s="11"/>
      <c r="D525" s="11"/>
      <c r="E525" s="11"/>
      <c r="F525" s="11"/>
      <c r="G525" s="11"/>
      <c r="H525" s="11"/>
      <c r="I525" s="11"/>
      <c r="L525" s="32"/>
      <c r="M525" s="11"/>
      <c r="P525" s="11"/>
      <c r="Q525" s="11"/>
      <c r="R525" s="11"/>
      <c r="S525" s="11"/>
      <c r="T525" s="11"/>
      <c r="U525" s="11"/>
      <c r="V525" s="11"/>
      <c r="W525" s="11"/>
      <c r="Z525" s="11"/>
      <c r="AA525" s="11"/>
      <c r="AB525" s="11"/>
      <c r="AC525" s="11"/>
      <c r="AD525" s="11"/>
      <c r="AE525" s="11"/>
      <c r="AJ525" s="32"/>
      <c r="AK525" s="32"/>
      <c r="AL525" s="32"/>
      <c r="AM525" s="32"/>
      <c r="AN525" s="32"/>
      <c r="AO525" s="32"/>
      <c r="AP525" s="32"/>
    </row>
    <row r="526" spans="1:42" ht="14.25" customHeight="1">
      <c r="A526" s="11"/>
      <c r="B526" s="11"/>
      <c r="C526" s="11"/>
      <c r="D526" s="11"/>
      <c r="E526" s="11"/>
      <c r="F526" s="11"/>
      <c r="G526" s="11"/>
      <c r="H526" s="11"/>
      <c r="I526" s="11"/>
      <c r="L526" s="32"/>
      <c r="M526" s="11"/>
      <c r="P526" s="11"/>
      <c r="Q526" s="11"/>
      <c r="R526" s="11"/>
      <c r="S526" s="11"/>
      <c r="T526" s="11"/>
      <c r="U526" s="11"/>
      <c r="V526" s="11"/>
      <c r="W526" s="11"/>
      <c r="Z526" s="11"/>
      <c r="AA526" s="11"/>
      <c r="AB526" s="11"/>
      <c r="AC526" s="11"/>
      <c r="AD526" s="11"/>
      <c r="AE526" s="11"/>
      <c r="AJ526" s="32"/>
      <c r="AK526" s="32"/>
      <c r="AL526" s="32"/>
      <c r="AM526" s="32"/>
      <c r="AN526" s="32"/>
      <c r="AO526" s="32"/>
      <c r="AP526" s="32"/>
    </row>
    <row r="527" spans="1:42" ht="14.25" customHeight="1">
      <c r="A527" s="11"/>
      <c r="B527" s="11"/>
      <c r="C527" s="11"/>
      <c r="D527" s="11"/>
      <c r="E527" s="11"/>
      <c r="F527" s="11"/>
      <c r="G527" s="11"/>
      <c r="H527" s="11"/>
      <c r="I527" s="11"/>
      <c r="L527" s="32"/>
      <c r="M527" s="11"/>
      <c r="P527" s="11"/>
      <c r="Q527" s="11"/>
      <c r="R527" s="11"/>
      <c r="S527" s="11"/>
      <c r="T527" s="11"/>
      <c r="U527" s="11"/>
      <c r="V527" s="11"/>
      <c r="W527" s="11"/>
      <c r="Z527" s="11"/>
      <c r="AA527" s="11"/>
      <c r="AB527" s="11"/>
      <c r="AC527" s="11"/>
      <c r="AD527" s="11"/>
      <c r="AE527" s="11"/>
      <c r="AJ527" s="32"/>
      <c r="AK527" s="32"/>
      <c r="AL527" s="32"/>
      <c r="AM527" s="32"/>
      <c r="AN527" s="32"/>
      <c r="AO527" s="32"/>
      <c r="AP527" s="32"/>
    </row>
    <row r="528" spans="1:42" ht="14.25" customHeight="1">
      <c r="A528" s="11"/>
      <c r="B528" s="11"/>
      <c r="C528" s="11"/>
      <c r="D528" s="11"/>
      <c r="E528" s="11"/>
      <c r="F528" s="11"/>
      <c r="G528" s="11"/>
      <c r="H528" s="11"/>
      <c r="I528" s="11"/>
      <c r="L528" s="32"/>
      <c r="M528" s="11"/>
      <c r="P528" s="11"/>
      <c r="Q528" s="11"/>
      <c r="R528" s="11"/>
      <c r="S528" s="11"/>
      <c r="T528" s="11"/>
      <c r="U528" s="11"/>
      <c r="V528" s="11"/>
      <c r="W528" s="11"/>
      <c r="Z528" s="11"/>
      <c r="AA528" s="11"/>
      <c r="AB528" s="11"/>
      <c r="AC528" s="11"/>
      <c r="AD528" s="11"/>
      <c r="AE528" s="11"/>
      <c r="AJ528" s="32"/>
      <c r="AK528" s="32"/>
      <c r="AL528" s="32"/>
      <c r="AM528" s="32"/>
      <c r="AN528" s="32"/>
      <c r="AO528" s="32"/>
      <c r="AP528" s="32"/>
    </row>
    <row r="529" spans="1:42" ht="14.25" customHeight="1">
      <c r="A529" s="11"/>
      <c r="B529" s="11"/>
      <c r="C529" s="11"/>
      <c r="D529" s="11"/>
      <c r="E529" s="11"/>
      <c r="F529" s="11"/>
      <c r="G529" s="11"/>
      <c r="H529" s="11"/>
      <c r="I529" s="11"/>
      <c r="L529" s="32"/>
      <c r="M529" s="11"/>
      <c r="P529" s="11"/>
      <c r="Q529" s="11"/>
      <c r="R529" s="11"/>
      <c r="S529" s="11"/>
      <c r="T529" s="11"/>
      <c r="U529" s="11"/>
      <c r="V529" s="11"/>
      <c r="W529" s="11"/>
      <c r="Z529" s="11"/>
      <c r="AA529" s="11"/>
      <c r="AB529" s="11"/>
      <c r="AC529" s="11"/>
      <c r="AD529" s="11"/>
      <c r="AE529" s="11"/>
      <c r="AJ529" s="32"/>
      <c r="AK529" s="32"/>
      <c r="AL529" s="32"/>
      <c r="AM529" s="32"/>
      <c r="AN529" s="32"/>
      <c r="AO529" s="32"/>
      <c r="AP529" s="32"/>
    </row>
    <row r="530" spans="1:42" ht="14.25" customHeight="1">
      <c r="A530" s="11"/>
      <c r="B530" s="11"/>
      <c r="C530" s="11"/>
      <c r="D530" s="11"/>
      <c r="E530" s="11"/>
      <c r="F530" s="11"/>
      <c r="G530" s="11"/>
      <c r="H530" s="11"/>
      <c r="I530" s="11"/>
      <c r="L530" s="32"/>
      <c r="M530" s="11"/>
      <c r="P530" s="11"/>
      <c r="Q530" s="11"/>
      <c r="R530" s="11"/>
      <c r="S530" s="11"/>
      <c r="T530" s="11"/>
      <c r="U530" s="11"/>
      <c r="V530" s="11"/>
      <c r="W530" s="11"/>
      <c r="Z530" s="11"/>
      <c r="AA530" s="11"/>
      <c r="AB530" s="11"/>
      <c r="AC530" s="11"/>
      <c r="AD530" s="11"/>
      <c r="AE530" s="11"/>
      <c r="AJ530" s="32"/>
      <c r="AK530" s="32"/>
      <c r="AL530" s="32"/>
      <c r="AM530" s="32"/>
      <c r="AN530" s="32"/>
      <c r="AO530" s="32"/>
      <c r="AP530" s="32"/>
    </row>
    <row r="531" spans="1:42" ht="14.25" customHeight="1">
      <c r="A531" s="11"/>
      <c r="B531" s="11"/>
      <c r="C531" s="11"/>
      <c r="D531" s="11"/>
      <c r="E531" s="11"/>
      <c r="F531" s="11"/>
      <c r="G531" s="11"/>
      <c r="H531" s="11"/>
      <c r="I531" s="11"/>
      <c r="L531" s="32"/>
      <c r="M531" s="11"/>
      <c r="P531" s="11"/>
      <c r="Q531" s="11"/>
      <c r="R531" s="11"/>
      <c r="S531" s="11"/>
      <c r="T531" s="11"/>
      <c r="U531" s="11"/>
      <c r="V531" s="11"/>
      <c r="W531" s="11"/>
      <c r="Z531" s="11"/>
      <c r="AA531" s="11"/>
      <c r="AB531" s="11"/>
      <c r="AC531" s="11"/>
      <c r="AD531" s="11"/>
      <c r="AE531" s="11"/>
      <c r="AJ531" s="32"/>
      <c r="AK531" s="32"/>
      <c r="AL531" s="32"/>
      <c r="AM531" s="32"/>
      <c r="AN531" s="32"/>
      <c r="AO531" s="32"/>
      <c r="AP531" s="32"/>
    </row>
    <row r="532" spans="1:42" ht="14.25" customHeight="1">
      <c r="A532" s="11"/>
      <c r="B532" s="11"/>
      <c r="C532" s="11"/>
      <c r="D532" s="11"/>
      <c r="E532" s="11"/>
      <c r="F532" s="11"/>
      <c r="G532" s="11"/>
      <c r="H532" s="11"/>
      <c r="I532" s="11"/>
      <c r="L532" s="32"/>
      <c r="M532" s="11"/>
      <c r="P532" s="11"/>
      <c r="Q532" s="11"/>
      <c r="R532" s="11"/>
      <c r="S532" s="11"/>
      <c r="T532" s="11"/>
      <c r="U532" s="11"/>
      <c r="V532" s="11"/>
      <c r="W532" s="11"/>
      <c r="Z532" s="11"/>
      <c r="AA532" s="11"/>
      <c r="AB532" s="11"/>
      <c r="AC532" s="11"/>
      <c r="AD532" s="11"/>
      <c r="AE532" s="11"/>
      <c r="AJ532" s="32"/>
      <c r="AK532" s="32"/>
      <c r="AL532" s="32"/>
      <c r="AM532" s="32"/>
      <c r="AN532" s="32"/>
      <c r="AO532" s="32"/>
      <c r="AP532" s="32"/>
    </row>
    <row r="533" spans="1:42" ht="14.25" customHeight="1">
      <c r="A533" s="11"/>
      <c r="B533" s="11"/>
      <c r="C533" s="11"/>
      <c r="D533" s="11"/>
      <c r="E533" s="11"/>
      <c r="F533" s="11"/>
      <c r="G533" s="11"/>
      <c r="H533" s="11"/>
      <c r="I533" s="11"/>
      <c r="L533" s="32"/>
      <c r="M533" s="11"/>
      <c r="P533" s="11"/>
      <c r="Q533" s="11"/>
      <c r="R533" s="11"/>
      <c r="S533" s="11"/>
      <c r="T533" s="11"/>
      <c r="U533" s="11"/>
      <c r="V533" s="11"/>
      <c r="W533" s="11"/>
      <c r="Z533" s="11"/>
      <c r="AA533" s="11"/>
      <c r="AB533" s="11"/>
      <c r="AC533" s="11"/>
      <c r="AD533" s="11"/>
      <c r="AE533" s="11"/>
      <c r="AJ533" s="32"/>
      <c r="AK533" s="32"/>
      <c r="AL533" s="32"/>
      <c r="AM533" s="32"/>
      <c r="AN533" s="32"/>
      <c r="AO533" s="32"/>
      <c r="AP533" s="32"/>
    </row>
    <row r="534" spans="1:42" ht="14.25" customHeight="1">
      <c r="A534" s="11"/>
      <c r="B534" s="11"/>
      <c r="C534" s="11"/>
      <c r="D534" s="11"/>
      <c r="E534" s="11"/>
      <c r="F534" s="11"/>
      <c r="G534" s="11"/>
      <c r="H534" s="11"/>
      <c r="I534" s="11"/>
      <c r="L534" s="32"/>
      <c r="M534" s="11"/>
      <c r="P534" s="11"/>
      <c r="Q534" s="11"/>
      <c r="R534" s="11"/>
      <c r="S534" s="11"/>
      <c r="T534" s="11"/>
      <c r="U534" s="11"/>
      <c r="V534" s="11"/>
      <c r="W534" s="11"/>
      <c r="Z534" s="11"/>
      <c r="AA534" s="11"/>
      <c r="AB534" s="11"/>
      <c r="AC534" s="11"/>
      <c r="AD534" s="11"/>
      <c r="AE534" s="11"/>
      <c r="AJ534" s="32"/>
      <c r="AK534" s="32"/>
      <c r="AL534" s="32"/>
      <c r="AM534" s="32"/>
      <c r="AN534" s="32"/>
      <c r="AO534" s="32"/>
      <c r="AP534" s="32"/>
    </row>
    <row r="535" spans="1:42" ht="14.25" customHeight="1">
      <c r="A535" s="11"/>
      <c r="B535" s="11"/>
      <c r="C535" s="11"/>
      <c r="D535" s="11"/>
      <c r="E535" s="11"/>
      <c r="F535" s="11"/>
      <c r="G535" s="11"/>
      <c r="H535" s="11"/>
      <c r="I535" s="11"/>
      <c r="L535" s="32"/>
      <c r="M535" s="11"/>
      <c r="P535" s="11"/>
      <c r="Q535" s="11"/>
      <c r="R535" s="11"/>
      <c r="S535" s="11"/>
      <c r="T535" s="11"/>
      <c r="U535" s="11"/>
      <c r="V535" s="11"/>
      <c r="W535" s="11"/>
      <c r="Z535" s="11"/>
      <c r="AA535" s="11"/>
      <c r="AB535" s="11"/>
      <c r="AC535" s="11"/>
      <c r="AD535" s="11"/>
      <c r="AE535" s="11"/>
      <c r="AJ535" s="32"/>
      <c r="AK535" s="32"/>
      <c r="AL535" s="32"/>
      <c r="AM535" s="32"/>
      <c r="AN535" s="32"/>
      <c r="AO535" s="32"/>
      <c r="AP535" s="32"/>
    </row>
    <row r="536" spans="1:42" ht="14.25" customHeight="1">
      <c r="A536" s="11"/>
      <c r="B536" s="11"/>
      <c r="C536" s="11"/>
      <c r="D536" s="11"/>
      <c r="E536" s="11"/>
      <c r="F536" s="11"/>
      <c r="G536" s="11"/>
      <c r="H536" s="11"/>
      <c r="I536" s="11"/>
      <c r="L536" s="32"/>
      <c r="M536" s="11"/>
      <c r="P536" s="11"/>
      <c r="Q536" s="11"/>
      <c r="R536" s="11"/>
      <c r="S536" s="11"/>
      <c r="T536" s="11"/>
      <c r="U536" s="11"/>
      <c r="V536" s="11"/>
      <c r="W536" s="11"/>
      <c r="Z536" s="11"/>
      <c r="AA536" s="11"/>
      <c r="AB536" s="11"/>
      <c r="AC536" s="11"/>
      <c r="AD536" s="11"/>
      <c r="AE536" s="11"/>
      <c r="AJ536" s="32"/>
      <c r="AK536" s="32"/>
      <c r="AL536" s="32"/>
      <c r="AM536" s="32"/>
      <c r="AN536" s="32"/>
      <c r="AO536" s="32"/>
      <c r="AP536" s="32"/>
    </row>
    <row r="537" spans="1:42" ht="14.25" customHeight="1">
      <c r="A537" s="11"/>
      <c r="B537" s="11"/>
      <c r="C537" s="11"/>
      <c r="D537" s="11"/>
      <c r="E537" s="11"/>
      <c r="F537" s="11"/>
      <c r="G537" s="11"/>
      <c r="H537" s="11"/>
      <c r="I537" s="11"/>
      <c r="L537" s="32"/>
      <c r="M537" s="11"/>
      <c r="P537" s="11"/>
      <c r="Q537" s="11"/>
      <c r="R537" s="11"/>
      <c r="S537" s="11"/>
      <c r="T537" s="11"/>
      <c r="U537" s="11"/>
      <c r="V537" s="11"/>
      <c r="W537" s="11"/>
      <c r="Z537" s="11"/>
      <c r="AA537" s="11"/>
      <c r="AB537" s="11"/>
      <c r="AC537" s="11"/>
      <c r="AD537" s="11"/>
      <c r="AE537" s="11"/>
      <c r="AJ537" s="32"/>
      <c r="AK537" s="32"/>
      <c r="AL537" s="32"/>
      <c r="AM537" s="32"/>
      <c r="AN537" s="32"/>
      <c r="AO537" s="32"/>
      <c r="AP537" s="32"/>
    </row>
    <row r="538" spans="1:42" ht="14.25" customHeight="1">
      <c r="A538" s="11"/>
      <c r="B538" s="11"/>
      <c r="C538" s="11"/>
      <c r="D538" s="11"/>
      <c r="E538" s="11"/>
      <c r="F538" s="11"/>
      <c r="G538" s="11"/>
      <c r="H538" s="11"/>
      <c r="I538" s="11"/>
      <c r="L538" s="32"/>
      <c r="M538" s="11"/>
      <c r="P538" s="11"/>
      <c r="Q538" s="11"/>
      <c r="R538" s="11"/>
      <c r="S538" s="11"/>
      <c r="T538" s="11"/>
      <c r="U538" s="11"/>
      <c r="V538" s="11"/>
      <c r="W538" s="11"/>
      <c r="Z538" s="11"/>
      <c r="AA538" s="11"/>
      <c r="AB538" s="11"/>
      <c r="AC538" s="11"/>
      <c r="AD538" s="11"/>
      <c r="AE538" s="11"/>
      <c r="AJ538" s="32"/>
      <c r="AK538" s="32"/>
      <c r="AL538" s="32"/>
      <c r="AM538" s="32"/>
      <c r="AN538" s="32"/>
      <c r="AO538" s="32"/>
      <c r="AP538" s="32"/>
    </row>
    <row r="539" spans="1:42" ht="14.25" customHeight="1">
      <c r="A539" s="11"/>
      <c r="B539" s="11"/>
      <c r="C539" s="11"/>
      <c r="D539" s="11"/>
      <c r="E539" s="11"/>
      <c r="F539" s="11"/>
      <c r="G539" s="11"/>
      <c r="H539" s="11"/>
      <c r="I539" s="11"/>
      <c r="L539" s="32"/>
      <c r="M539" s="11"/>
      <c r="P539" s="11"/>
      <c r="Q539" s="11"/>
      <c r="R539" s="11"/>
      <c r="S539" s="11"/>
      <c r="T539" s="11"/>
      <c r="U539" s="11"/>
      <c r="V539" s="11"/>
      <c r="W539" s="11"/>
      <c r="Z539" s="11"/>
      <c r="AA539" s="11"/>
      <c r="AB539" s="11"/>
      <c r="AC539" s="11"/>
      <c r="AD539" s="11"/>
      <c r="AE539" s="11"/>
      <c r="AJ539" s="32"/>
      <c r="AK539" s="32"/>
      <c r="AL539" s="32"/>
      <c r="AM539" s="32"/>
      <c r="AN539" s="32"/>
      <c r="AO539" s="32"/>
      <c r="AP539" s="32"/>
    </row>
    <row r="540" spans="1:42" ht="14.25" customHeight="1">
      <c r="A540" s="11"/>
      <c r="B540" s="11"/>
      <c r="C540" s="11"/>
      <c r="D540" s="11"/>
      <c r="E540" s="11"/>
      <c r="F540" s="11"/>
      <c r="G540" s="11"/>
      <c r="H540" s="11"/>
      <c r="I540" s="11"/>
      <c r="L540" s="32"/>
      <c r="M540" s="11"/>
      <c r="P540" s="11"/>
      <c r="Q540" s="11"/>
      <c r="R540" s="11"/>
      <c r="S540" s="11"/>
      <c r="T540" s="11"/>
      <c r="U540" s="11"/>
      <c r="V540" s="11"/>
      <c r="W540" s="11"/>
      <c r="Z540" s="11"/>
      <c r="AA540" s="11"/>
      <c r="AB540" s="11"/>
      <c r="AC540" s="11"/>
      <c r="AD540" s="11"/>
      <c r="AE540" s="11"/>
      <c r="AJ540" s="32"/>
      <c r="AK540" s="32"/>
      <c r="AL540" s="32"/>
      <c r="AM540" s="32"/>
      <c r="AN540" s="32"/>
      <c r="AO540" s="32"/>
      <c r="AP540" s="32"/>
    </row>
    <row r="541" spans="1:42" ht="14.25" customHeight="1">
      <c r="A541" s="11"/>
      <c r="B541" s="11"/>
      <c r="C541" s="11"/>
      <c r="D541" s="11"/>
      <c r="E541" s="11"/>
      <c r="F541" s="11"/>
      <c r="G541" s="11"/>
      <c r="H541" s="11"/>
      <c r="I541" s="11"/>
      <c r="L541" s="32"/>
      <c r="M541" s="11"/>
      <c r="P541" s="11"/>
      <c r="Q541" s="11"/>
      <c r="R541" s="11"/>
      <c r="S541" s="11"/>
      <c r="T541" s="11"/>
      <c r="U541" s="11"/>
      <c r="V541" s="11"/>
      <c r="W541" s="11"/>
      <c r="Z541" s="11"/>
      <c r="AA541" s="11"/>
      <c r="AB541" s="11"/>
      <c r="AC541" s="11"/>
      <c r="AD541" s="11"/>
      <c r="AE541" s="11"/>
      <c r="AJ541" s="32"/>
      <c r="AK541" s="32"/>
      <c r="AL541" s="32"/>
      <c r="AM541" s="32"/>
      <c r="AN541" s="32"/>
      <c r="AO541" s="32"/>
      <c r="AP541" s="32"/>
    </row>
    <row r="542" spans="1:42" ht="14.25" customHeight="1">
      <c r="A542" s="11"/>
      <c r="B542" s="11"/>
      <c r="C542" s="11"/>
      <c r="D542" s="11"/>
      <c r="E542" s="11"/>
      <c r="F542" s="11"/>
      <c r="G542" s="11"/>
      <c r="H542" s="11"/>
      <c r="I542" s="11"/>
      <c r="L542" s="32"/>
      <c r="M542" s="11"/>
      <c r="P542" s="11"/>
      <c r="Q542" s="11"/>
      <c r="R542" s="11"/>
      <c r="S542" s="11"/>
      <c r="T542" s="11"/>
      <c r="U542" s="11"/>
      <c r="V542" s="11"/>
      <c r="W542" s="11"/>
      <c r="Z542" s="11"/>
      <c r="AA542" s="11"/>
      <c r="AB542" s="11"/>
      <c r="AC542" s="11"/>
      <c r="AD542" s="11"/>
      <c r="AE542" s="11"/>
      <c r="AJ542" s="32"/>
      <c r="AK542" s="32"/>
      <c r="AL542" s="32"/>
      <c r="AM542" s="32"/>
      <c r="AN542" s="32"/>
      <c r="AO542" s="32"/>
      <c r="AP542" s="32"/>
    </row>
    <row r="543" spans="1:42" ht="14.25" customHeight="1">
      <c r="A543" s="11"/>
      <c r="B543" s="11"/>
      <c r="C543" s="11"/>
      <c r="D543" s="11"/>
      <c r="E543" s="11"/>
      <c r="F543" s="11"/>
      <c r="G543" s="11"/>
      <c r="H543" s="11"/>
      <c r="I543" s="11"/>
      <c r="L543" s="32"/>
      <c r="M543" s="11"/>
      <c r="P543" s="11"/>
      <c r="Q543" s="11"/>
      <c r="R543" s="11"/>
      <c r="S543" s="11"/>
      <c r="T543" s="11"/>
      <c r="U543" s="11"/>
      <c r="V543" s="11"/>
      <c r="W543" s="11"/>
      <c r="Z543" s="11"/>
      <c r="AA543" s="11"/>
      <c r="AB543" s="11"/>
      <c r="AC543" s="11"/>
      <c r="AD543" s="11"/>
      <c r="AE543" s="11"/>
      <c r="AJ543" s="32"/>
      <c r="AK543" s="32"/>
      <c r="AL543" s="32"/>
      <c r="AM543" s="32"/>
      <c r="AN543" s="32"/>
      <c r="AO543" s="32"/>
      <c r="AP543" s="32"/>
    </row>
    <row r="544" spans="1:42" ht="14.25" customHeight="1">
      <c r="A544" s="11"/>
      <c r="B544" s="11"/>
      <c r="C544" s="11"/>
      <c r="D544" s="11"/>
      <c r="E544" s="11"/>
      <c r="F544" s="11"/>
      <c r="G544" s="11"/>
      <c r="H544" s="11"/>
      <c r="I544" s="11"/>
      <c r="L544" s="32"/>
      <c r="M544" s="11"/>
      <c r="P544" s="11"/>
      <c r="Q544" s="11"/>
      <c r="R544" s="11"/>
      <c r="S544" s="11"/>
      <c r="T544" s="11"/>
      <c r="U544" s="11"/>
      <c r="V544" s="11"/>
      <c r="W544" s="11"/>
      <c r="Z544" s="11"/>
      <c r="AA544" s="11"/>
      <c r="AB544" s="11"/>
      <c r="AC544" s="11"/>
      <c r="AD544" s="11"/>
      <c r="AE544" s="11"/>
      <c r="AJ544" s="32"/>
      <c r="AK544" s="32"/>
      <c r="AL544" s="32"/>
      <c r="AM544" s="32"/>
      <c r="AN544" s="32"/>
      <c r="AO544" s="32"/>
      <c r="AP544" s="32"/>
    </row>
    <row r="545" spans="1:42" ht="14.25" customHeight="1">
      <c r="A545" s="11"/>
      <c r="B545" s="11"/>
      <c r="C545" s="11"/>
      <c r="D545" s="11"/>
      <c r="E545" s="11"/>
      <c r="F545" s="11"/>
      <c r="G545" s="11"/>
      <c r="H545" s="11"/>
      <c r="I545" s="11"/>
      <c r="L545" s="32"/>
      <c r="M545" s="11"/>
      <c r="P545" s="11"/>
      <c r="Q545" s="11"/>
      <c r="R545" s="11"/>
      <c r="S545" s="11"/>
      <c r="T545" s="11"/>
      <c r="U545" s="11"/>
      <c r="V545" s="11"/>
      <c r="W545" s="11"/>
      <c r="Z545" s="11"/>
      <c r="AA545" s="11"/>
      <c r="AB545" s="11"/>
      <c r="AC545" s="11"/>
      <c r="AD545" s="11"/>
      <c r="AE545" s="11"/>
      <c r="AJ545" s="32"/>
      <c r="AK545" s="32"/>
      <c r="AL545" s="32"/>
      <c r="AM545" s="32"/>
      <c r="AN545" s="32"/>
      <c r="AO545" s="32"/>
      <c r="AP545" s="32"/>
    </row>
    <row r="546" spans="1:42" ht="14.25" customHeight="1">
      <c r="A546" s="11"/>
      <c r="B546" s="11"/>
      <c r="C546" s="11"/>
      <c r="D546" s="11"/>
      <c r="E546" s="11"/>
      <c r="F546" s="11"/>
      <c r="G546" s="11"/>
      <c r="H546" s="11"/>
      <c r="I546" s="11"/>
      <c r="L546" s="32"/>
      <c r="M546" s="11"/>
      <c r="P546" s="11"/>
      <c r="Q546" s="11"/>
      <c r="R546" s="11"/>
      <c r="S546" s="11"/>
      <c r="T546" s="11"/>
      <c r="U546" s="11"/>
      <c r="V546" s="11"/>
      <c r="W546" s="11"/>
      <c r="Z546" s="11"/>
      <c r="AA546" s="11"/>
      <c r="AB546" s="11"/>
      <c r="AC546" s="11"/>
      <c r="AD546" s="11"/>
      <c r="AE546" s="11"/>
      <c r="AJ546" s="32"/>
      <c r="AK546" s="32"/>
      <c r="AL546" s="32"/>
      <c r="AM546" s="32"/>
      <c r="AN546" s="32"/>
      <c r="AO546" s="32"/>
      <c r="AP546" s="32"/>
    </row>
    <row r="547" spans="1:42" ht="14.25" customHeight="1">
      <c r="A547" s="11"/>
      <c r="B547" s="11"/>
      <c r="C547" s="11"/>
      <c r="D547" s="11"/>
      <c r="E547" s="11"/>
      <c r="F547" s="11"/>
      <c r="G547" s="11"/>
      <c r="H547" s="11"/>
      <c r="I547" s="11"/>
      <c r="L547" s="32"/>
      <c r="M547" s="11"/>
      <c r="P547" s="11"/>
      <c r="Q547" s="11"/>
      <c r="R547" s="11"/>
      <c r="S547" s="11"/>
      <c r="T547" s="11"/>
      <c r="U547" s="11"/>
      <c r="V547" s="11"/>
      <c r="W547" s="11"/>
      <c r="Z547" s="11"/>
      <c r="AA547" s="11"/>
      <c r="AB547" s="11"/>
      <c r="AC547" s="11"/>
      <c r="AD547" s="11"/>
      <c r="AE547" s="11"/>
      <c r="AJ547" s="32"/>
      <c r="AK547" s="32"/>
      <c r="AL547" s="32"/>
      <c r="AM547" s="32"/>
      <c r="AN547" s="32"/>
      <c r="AO547" s="32"/>
      <c r="AP547" s="32"/>
    </row>
    <row r="548" spans="1:42" ht="14.25" customHeight="1">
      <c r="A548" s="11"/>
      <c r="B548" s="11"/>
      <c r="C548" s="11"/>
      <c r="D548" s="11"/>
      <c r="E548" s="11"/>
      <c r="F548" s="11"/>
      <c r="G548" s="11"/>
      <c r="H548" s="11"/>
      <c r="I548" s="11"/>
      <c r="L548" s="32"/>
      <c r="M548" s="11"/>
      <c r="P548" s="11"/>
      <c r="Q548" s="11"/>
      <c r="R548" s="11"/>
      <c r="S548" s="11"/>
      <c r="T548" s="11"/>
      <c r="U548" s="11"/>
      <c r="V548" s="11"/>
      <c r="W548" s="11"/>
      <c r="Z548" s="11"/>
      <c r="AA548" s="11"/>
      <c r="AB548" s="11"/>
      <c r="AC548" s="11"/>
      <c r="AD548" s="11"/>
      <c r="AE548" s="11"/>
      <c r="AJ548" s="32"/>
      <c r="AK548" s="32"/>
      <c r="AL548" s="32"/>
      <c r="AM548" s="32"/>
      <c r="AN548" s="32"/>
      <c r="AO548" s="32"/>
      <c r="AP548" s="32"/>
    </row>
    <row r="549" spans="1:42" ht="14.25" customHeight="1">
      <c r="A549" s="11"/>
      <c r="B549" s="11"/>
      <c r="C549" s="11"/>
      <c r="D549" s="11"/>
      <c r="E549" s="11"/>
      <c r="F549" s="11"/>
      <c r="G549" s="11"/>
      <c r="H549" s="11"/>
      <c r="I549" s="11"/>
      <c r="L549" s="32"/>
      <c r="M549" s="11"/>
      <c r="P549" s="11"/>
      <c r="Q549" s="11"/>
      <c r="R549" s="11"/>
      <c r="S549" s="11"/>
      <c r="T549" s="11"/>
      <c r="U549" s="11"/>
      <c r="V549" s="11"/>
      <c r="W549" s="11"/>
      <c r="Z549" s="11"/>
      <c r="AA549" s="11"/>
      <c r="AB549" s="11"/>
      <c r="AC549" s="11"/>
      <c r="AD549" s="11"/>
      <c r="AE549" s="11"/>
      <c r="AJ549" s="32"/>
      <c r="AK549" s="32"/>
      <c r="AL549" s="32"/>
      <c r="AM549" s="32"/>
      <c r="AN549" s="32"/>
      <c r="AO549" s="32"/>
      <c r="AP549" s="32"/>
    </row>
    <row r="550" spans="1:42" ht="14.25" customHeight="1">
      <c r="A550" s="11"/>
      <c r="B550" s="11"/>
      <c r="C550" s="11"/>
      <c r="D550" s="11"/>
      <c r="E550" s="11"/>
      <c r="F550" s="11"/>
      <c r="G550" s="11"/>
      <c r="H550" s="11"/>
      <c r="I550" s="11"/>
      <c r="L550" s="32"/>
      <c r="M550" s="11"/>
      <c r="P550" s="11"/>
      <c r="Q550" s="11"/>
      <c r="R550" s="11"/>
      <c r="S550" s="11"/>
      <c r="T550" s="11"/>
      <c r="U550" s="11"/>
      <c r="V550" s="11"/>
      <c r="W550" s="11"/>
      <c r="Z550" s="11"/>
      <c r="AA550" s="11"/>
      <c r="AB550" s="11"/>
      <c r="AC550" s="11"/>
      <c r="AD550" s="11"/>
      <c r="AE550" s="11"/>
      <c r="AJ550" s="32"/>
      <c r="AK550" s="32"/>
      <c r="AL550" s="32"/>
      <c r="AM550" s="32"/>
      <c r="AN550" s="32"/>
      <c r="AO550" s="32"/>
      <c r="AP550" s="32"/>
    </row>
    <row r="551" spans="1:42" ht="14.25" customHeight="1">
      <c r="A551" s="11"/>
      <c r="B551" s="11"/>
      <c r="C551" s="11"/>
      <c r="D551" s="11"/>
      <c r="E551" s="11"/>
      <c r="F551" s="11"/>
      <c r="G551" s="11"/>
      <c r="H551" s="11"/>
      <c r="I551" s="11"/>
      <c r="L551" s="32"/>
      <c r="M551" s="11"/>
      <c r="P551" s="11"/>
      <c r="Q551" s="11"/>
      <c r="R551" s="11"/>
      <c r="S551" s="11"/>
      <c r="T551" s="11"/>
      <c r="U551" s="11"/>
      <c r="V551" s="11"/>
      <c r="W551" s="11"/>
      <c r="Z551" s="11"/>
      <c r="AA551" s="11"/>
      <c r="AB551" s="11"/>
      <c r="AC551" s="11"/>
      <c r="AD551" s="11"/>
      <c r="AE551" s="11"/>
      <c r="AJ551" s="32"/>
      <c r="AK551" s="32"/>
      <c r="AL551" s="32"/>
      <c r="AM551" s="32"/>
      <c r="AN551" s="32"/>
      <c r="AO551" s="32"/>
      <c r="AP551" s="32"/>
    </row>
    <row r="552" spans="1:42" ht="14.25" customHeight="1">
      <c r="A552" s="11"/>
      <c r="B552" s="11"/>
      <c r="C552" s="11"/>
      <c r="D552" s="11"/>
      <c r="E552" s="11"/>
      <c r="F552" s="11"/>
      <c r="G552" s="11"/>
      <c r="H552" s="11"/>
      <c r="I552" s="11"/>
      <c r="L552" s="32"/>
      <c r="M552" s="11"/>
      <c r="P552" s="11"/>
      <c r="Q552" s="11"/>
      <c r="R552" s="11"/>
      <c r="S552" s="11"/>
      <c r="T552" s="11"/>
      <c r="U552" s="11"/>
      <c r="V552" s="11"/>
      <c r="W552" s="11"/>
      <c r="Z552" s="11"/>
      <c r="AA552" s="11"/>
      <c r="AB552" s="11"/>
      <c r="AC552" s="11"/>
      <c r="AD552" s="11"/>
      <c r="AE552" s="11"/>
      <c r="AJ552" s="32"/>
      <c r="AK552" s="32"/>
      <c r="AL552" s="32"/>
      <c r="AM552" s="32"/>
      <c r="AN552" s="32"/>
      <c r="AO552" s="32"/>
      <c r="AP552" s="32"/>
    </row>
    <row r="553" spans="1:42" ht="14.25" customHeight="1">
      <c r="A553" s="11"/>
      <c r="B553" s="11"/>
      <c r="C553" s="11"/>
      <c r="D553" s="11"/>
      <c r="E553" s="11"/>
      <c r="F553" s="11"/>
      <c r="G553" s="11"/>
      <c r="H553" s="11"/>
      <c r="I553" s="11"/>
      <c r="L553" s="32"/>
      <c r="M553" s="11"/>
      <c r="P553" s="11"/>
      <c r="Q553" s="11"/>
      <c r="R553" s="11"/>
      <c r="S553" s="11"/>
      <c r="T553" s="11"/>
      <c r="U553" s="11"/>
      <c r="V553" s="11"/>
      <c r="W553" s="11"/>
      <c r="Z553" s="11"/>
      <c r="AA553" s="11"/>
      <c r="AB553" s="11"/>
      <c r="AC553" s="11"/>
      <c r="AD553" s="11"/>
      <c r="AE553" s="11"/>
      <c r="AJ553" s="32"/>
      <c r="AK553" s="32"/>
      <c r="AL553" s="32"/>
      <c r="AM553" s="32"/>
      <c r="AN553" s="32"/>
      <c r="AO553" s="32"/>
      <c r="AP553" s="32"/>
    </row>
    <row r="554" spans="1:42" ht="14.25" customHeight="1">
      <c r="A554" s="11"/>
      <c r="B554" s="11"/>
      <c r="C554" s="11"/>
      <c r="D554" s="11"/>
      <c r="E554" s="11"/>
      <c r="F554" s="11"/>
      <c r="G554" s="11"/>
      <c r="H554" s="11"/>
      <c r="I554" s="11"/>
      <c r="L554" s="32"/>
      <c r="M554" s="11"/>
      <c r="P554" s="11"/>
      <c r="Q554" s="11"/>
      <c r="R554" s="11"/>
      <c r="S554" s="11"/>
      <c r="T554" s="11"/>
      <c r="U554" s="11"/>
      <c r="V554" s="11"/>
      <c r="W554" s="11"/>
      <c r="Z554" s="11"/>
      <c r="AA554" s="11"/>
      <c r="AB554" s="11"/>
      <c r="AC554" s="11"/>
      <c r="AD554" s="11"/>
      <c r="AE554" s="11"/>
      <c r="AJ554" s="32"/>
      <c r="AK554" s="32"/>
      <c r="AL554" s="32"/>
      <c r="AM554" s="32"/>
      <c r="AN554" s="32"/>
      <c r="AO554" s="32"/>
      <c r="AP554" s="32"/>
    </row>
    <row r="555" spans="1:42" ht="14.25" customHeight="1">
      <c r="A555" s="11"/>
      <c r="B555" s="11"/>
      <c r="C555" s="11"/>
      <c r="D555" s="11"/>
      <c r="E555" s="11"/>
      <c r="F555" s="11"/>
      <c r="G555" s="11"/>
      <c r="H555" s="11"/>
      <c r="I555" s="11"/>
      <c r="L555" s="32"/>
      <c r="M555" s="11"/>
      <c r="P555" s="11"/>
      <c r="Q555" s="11"/>
      <c r="R555" s="11"/>
      <c r="S555" s="11"/>
      <c r="T555" s="11"/>
      <c r="U555" s="11"/>
      <c r="V555" s="11"/>
      <c r="W555" s="11"/>
      <c r="Z555" s="11"/>
      <c r="AA555" s="11"/>
      <c r="AB555" s="11"/>
      <c r="AC555" s="11"/>
      <c r="AD555" s="11"/>
      <c r="AE555" s="11"/>
      <c r="AJ555" s="32"/>
      <c r="AK555" s="32"/>
      <c r="AL555" s="32"/>
      <c r="AM555" s="32"/>
      <c r="AN555" s="32"/>
      <c r="AO555" s="32"/>
      <c r="AP555" s="32"/>
    </row>
    <row r="556" spans="1:42" ht="14.25" customHeight="1">
      <c r="A556" s="11"/>
      <c r="B556" s="11"/>
      <c r="C556" s="11"/>
      <c r="D556" s="11"/>
      <c r="E556" s="11"/>
      <c r="F556" s="11"/>
      <c r="G556" s="11"/>
      <c r="H556" s="11"/>
      <c r="I556" s="11"/>
      <c r="L556" s="32"/>
      <c r="M556" s="11"/>
      <c r="P556" s="11"/>
      <c r="Q556" s="11"/>
      <c r="R556" s="11"/>
      <c r="S556" s="11"/>
      <c r="T556" s="11"/>
      <c r="U556" s="11"/>
      <c r="V556" s="11"/>
      <c r="W556" s="11"/>
      <c r="Z556" s="11"/>
      <c r="AA556" s="11"/>
      <c r="AB556" s="11"/>
      <c r="AC556" s="11"/>
      <c r="AD556" s="11"/>
      <c r="AE556" s="11"/>
      <c r="AJ556" s="32"/>
      <c r="AK556" s="32"/>
      <c r="AL556" s="32"/>
      <c r="AM556" s="32"/>
      <c r="AN556" s="32"/>
      <c r="AO556" s="32"/>
      <c r="AP556" s="32"/>
    </row>
    <row r="557" spans="1:42" ht="14.25" customHeight="1">
      <c r="A557" s="11"/>
      <c r="B557" s="11"/>
      <c r="C557" s="11"/>
      <c r="D557" s="11"/>
      <c r="E557" s="11"/>
      <c r="F557" s="11"/>
      <c r="G557" s="11"/>
      <c r="H557" s="11"/>
      <c r="I557" s="11"/>
      <c r="L557" s="32"/>
      <c r="M557" s="11"/>
      <c r="P557" s="11"/>
      <c r="Q557" s="11"/>
      <c r="R557" s="11"/>
      <c r="S557" s="11"/>
      <c r="T557" s="11"/>
      <c r="U557" s="11"/>
      <c r="V557" s="11"/>
      <c r="W557" s="11"/>
      <c r="Z557" s="11"/>
      <c r="AA557" s="11"/>
      <c r="AB557" s="11"/>
      <c r="AC557" s="11"/>
      <c r="AD557" s="11"/>
      <c r="AE557" s="11"/>
      <c r="AJ557" s="32"/>
      <c r="AK557" s="32"/>
      <c r="AL557" s="32"/>
      <c r="AM557" s="32"/>
      <c r="AN557" s="32"/>
      <c r="AO557" s="32"/>
      <c r="AP557" s="32"/>
    </row>
    <row r="558" spans="1:42" ht="14.25" customHeight="1">
      <c r="A558" s="11"/>
      <c r="B558" s="11"/>
      <c r="C558" s="11"/>
      <c r="D558" s="11"/>
      <c r="E558" s="11"/>
      <c r="F558" s="11"/>
      <c r="G558" s="11"/>
      <c r="H558" s="11"/>
      <c r="I558" s="11"/>
      <c r="L558" s="32"/>
      <c r="M558" s="11"/>
      <c r="P558" s="11"/>
      <c r="Q558" s="11"/>
      <c r="R558" s="11"/>
      <c r="S558" s="11"/>
      <c r="T558" s="11"/>
      <c r="U558" s="11"/>
      <c r="V558" s="11"/>
      <c r="W558" s="11"/>
      <c r="Z558" s="11"/>
      <c r="AA558" s="11"/>
      <c r="AB558" s="11"/>
      <c r="AC558" s="11"/>
      <c r="AD558" s="11"/>
      <c r="AE558" s="11"/>
      <c r="AJ558" s="32"/>
      <c r="AK558" s="32"/>
      <c r="AL558" s="32"/>
      <c r="AM558" s="32"/>
      <c r="AN558" s="32"/>
      <c r="AO558" s="32"/>
      <c r="AP558" s="32"/>
    </row>
    <row r="559" spans="1:42" ht="14.25" customHeight="1">
      <c r="A559" s="11"/>
      <c r="B559" s="11"/>
      <c r="C559" s="11"/>
      <c r="D559" s="11"/>
      <c r="E559" s="11"/>
      <c r="F559" s="11"/>
      <c r="G559" s="11"/>
      <c r="H559" s="11"/>
      <c r="I559" s="11"/>
      <c r="L559" s="32"/>
      <c r="M559" s="11"/>
      <c r="P559" s="11"/>
      <c r="Q559" s="11"/>
      <c r="R559" s="11"/>
      <c r="S559" s="11"/>
      <c r="T559" s="11"/>
      <c r="U559" s="11"/>
      <c r="V559" s="11"/>
      <c r="W559" s="11"/>
      <c r="Z559" s="11"/>
      <c r="AA559" s="11"/>
      <c r="AB559" s="11"/>
      <c r="AC559" s="11"/>
      <c r="AD559" s="11"/>
      <c r="AE559" s="11"/>
      <c r="AJ559" s="32"/>
      <c r="AK559" s="32"/>
      <c r="AL559" s="32"/>
      <c r="AM559" s="32"/>
      <c r="AN559" s="32"/>
      <c r="AO559" s="32"/>
      <c r="AP559" s="32"/>
    </row>
    <row r="560" spans="1:42" ht="14.25" customHeight="1">
      <c r="A560" s="11"/>
      <c r="B560" s="11"/>
      <c r="C560" s="11"/>
      <c r="D560" s="11"/>
      <c r="E560" s="11"/>
      <c r="F560" s="11"/>
      <c r="G560" s="11"/>
      <c r="H560" s="11"/>
      <c r="I560" s="11"/>
      <c r="L560" s="32"/>
      <c r="M560" s="11"/>
      <c r="P560" s="11"/>
      <c r="Q560" s="11"/>
      <c r="R560" s="11"/>
      <c r="S560" s="11"/>
      <c r="T560" s="11"/>
      <c r="U560" s="11"/>
      <c r="V560" s="11"/>
      <c r="W560" s="11"/>
      <c r="Z560" s="11"/>
      <c r="AA560" s="11"/>
      <c r="AB560" s="11"/>
      <c r="AC560" s="11"/>
      <c r="AD560" s="11"/>
      <c r="AE560" s="11"/>
      <c r="AJ560" s="32"/>
      <c r="AK560" s="32"/>
      <c r="AL560" s="32"/>
      <c r="AM560" s="32"/>
      <c r="AN560" s="32"/>
      <c r="AO560" s="32"/>
      <c r="AP560" s="32"/>
    </row>
    <row r="561" spans="1:42" ht="14.25" customHeight="1">
      <c r="A561" s="11"/>
      <c r="B561" s="11"/>
      <c r="C561" s="11"/>
      <c r="D561" s="11"/>
      <c r="E561" s="11"/>
      <c r="F561" s="11"/>
      <c r="G561" s="11"/>
      <c r="H561" s="11"/>
      <c r="I561" s="11"/>
      <c r="L561" s="32"/>
      <c r="M561" s="11"/>
      <c r="P561" s="11"/>
      <c r="Q561" s="11"/>
      <c r="R561" s="11"/>
      <c r="S561" s="11"/>
      <c r="T561" s="11"/>
      <c r="U561" s="11"/>
      <c r="V561" s="11"/>
      <c r="W561" s="11"/>
      <c r="Z561" s="11"/>
      <c r="AA561" s="11"/>
      <c r="AB561" s="11"/>
      <c r="AC561" s="11"/>
      <c r="AD561" s="11"/>
      <c r="AE561" s="11"/>
      <c r="AJ561" s="32"/>
      <c r="AK561" s="32"/>
      <c r="AL561" s="32"/>
      <c r="AM561" s="32"/>
      <c r="AN561" s="32"/>
      <c r="AO561" s="32"/>
      <c r="AP561" s="32"/>
    </row>
    <row r="562" spans="1:42" ht="14.25" customHeight="1">
      <c r="A562" s="11"/>
      <c r="B562" s="11"/>
      <c r="C562" s="11"/>
      <c r="D562" s="11"/>
      <c r="E562" s="11"/>
      <c r="F562" s="11"/>
      <c r="G562" s="11"/>
      <c r="H562" s="11"/>
      <c r="I562" s="11"/>
      <c r="L562" s="32"/>
      <c r="M562" s="11"/>
      <c r="P562" s="11"/>
      <c r="Q562" s="11"/>
      <c r="R562" s="11"/>
      <c r="S562" s="11"/>
      <c r="T562" s="11"/>
      <c r="U562" s="11"/>
      <c r="V562" s="11"/>
      <c r="W562" s="11"/>
      <c r="Z562" s="11"/>
      <c r="AA562" s="11"/>
      <c r="AB562" s="11"/>
      <c r="AC562" s="11"/>
      <c r="AD562" s="11"/>
      <c r="AE562" s="11"/>
      <c r="AJ562" s="32"/>
      <c r="AK562" s="32"/>
      <c r="AL562" s="32"/>
      <c r="AM562" s="32"/>
      <c r="AN562" s="32"/>
      <c r="AO562" s="32"/>
      <c r="AP562" s="32"/>
    </row>
    <row r="563" spans="1:42" ht="14.25" customHeight="1">
      <c r="A563" s="11"/>
      <c r="B563" s="11"/>
      <c r="C563" s="11"/>
      <c r="D563" s="11"/>
      <c r="E563" s="11"/>
      <c r="F563" s="11"/>
      <c r="G563" s="11"/>
      <c r="H563" s="11"/>
      <c r="I563" s="11"/>
      <c r="L563" s="32"/>
      <c r="M563" s="11"/>
      <c r="P563" s="11"/>
      <c r="Q563" s="11"/>
      <c r="R563" s="11"/>
      <c r="S563" s="11"/>
      <c r="T563" s="11"/>
      <c r="U563" s="11"/>
      <c r="V563" s="11"/>
      <c r="W563" s="11"/>
      <c r="Z563" s="11"/>
      <c r="AA563" s="11"/>
      <c r="AB563" s="11"/>
      <c r="AC563" s="11"/>
      <c r="AD563" s="11"/>
      <c r="AE563" s="11"/>
      <c r="AJ563" s="32"/>
      <c r="AK563" s="32"/>
      <c r="AL563" s="32"/>
      <c r="AM563" s="32"/>
      <c r="AN563" s="32"/>
      <c r="AO563" s="32"/>
      <c r="AP563" s="32"/>
    </row>
    <row r="564" spans="1:42" ht="14.25" customHeight="1">
      <c r="A564" s="11"/>
      <c r="B564" s="11"/>
      <c r="C564" s="11"/>
      <c r="D564" s="11"/>
      <c r="E564" s="11"/>
      <c r="F564" s="11"/>
      <c r="G564" s="11"/>
      <c r="H564" s="11"/>
      <c r="I564" s="11"/>
      <c r="L564" s="32"/>
      <c r="M564" s="11"/>
      <c r="P564" s="11"/>
      <c r="Q564" s="11"/>
      <c r="R564" s="11"/>
      <c r="S564" s="11"/>
      <c r="T564" s="11"/>
      <c r="U564" s="11"/>
      <c r="V564" s="11"/>
      <c r="W564" s="11"/>
      <c r="Z564" s="11"/>
      <c r="AA564" s="11"/>
      <c r="AB564" s="11"/>
      <c r="AC564" s="11"/>
      <c r="AD564" s="11"/>
      <c r="AE564" s="11"/>
      <c r="AJ564" s="32"/>
      <c r="AK564" s="32"/>
      <c r="AL564" s="32"/>
      <c r="AM564" s="32"/>
      <c r="AN564" s="32"/>
      <c r="AO564" s="32"/>
      <c r="AP564" s="32"/>
    </row>
    <row r="565" spans="1:42" ht="14.25" customHeight="1">
      <c r="A565" s="11"/>
      <c r="B565" s="11"/>
      <c r="C565" s="11"/>
      <c r="D565" s="11"/>
      <c r="E565" s="11"/>
      <c r="F565" s="11"/>
      <c r="G565" s="11"/>
      <c r="H565" s="11"/>
      <c r="I565" s="11"/>
      <c r="L565" s="32"/>
      <c r="M565" s="11"/>
      <c r="P565" s="11"/>
      <c r="Q565" s="11"/>
      <c r="R565" s="11"/>
      <c r="S565" s="11"/>
      <c r="T565" s="11"/>
      <c r="U565" s="11"/>
      <c r="V565" s="11"/>
      <c r="W565" s="11"/>
      <c r="Z565" s="11"/>
      <c r="AA565" s="11"/>
      <c r="AB565" s="11"/>
      <c r="AC565" s="11"/>
      <c r="AD565" s="11"/>
      <c r="AE565" s="11"/>
      <c r="AJ565" s="32"/>
      <c r="AK565" s="32"/>
      <c r="AL565" s="32"/>
      <c r="AM565" s="32"/>
      <c r="AN565" s="32"/>
      <c r="AO565" s="32"/>
      <c r="AP565" s="32"/>
    </row>
    <row r="566" spans="1:42" ht="14.25" customHeight="1">
      <c r="A566" s="11"/>
      <c r="B566" s="11"/>
      <c r="C566" s="11"/>
      <c r="D566" s="11"/>
      <c r="E566" s="11"/>
      <c r="F566" s="11"/>
      <c r="G566" s="11"/>
      <c r="H566" s="11"/>
      <c r="I566" s="11"/>
      <c r="L566" s="32"/>
      <c r="M566" s="11"/>
      <c r="P566" s="11"/>
      <c r="Q566" s="11"/>
      <c r="R566" s="11"/>
      <c r="S566" s="11"/>
      <c r="T566" s="11"/>
      <c r="U566" s="11"/>
      <c r="V566" s="11"/>
      <c r="W566" s="11"/>
      <c r="Z566" s="11"/>
      <c r="AA566" s="11"/>
      <c r="AB566" s="11"/>
      <c r="AC566" s="11"/>
      <c r="AD566" s="11"/>
      <c r="AE566" s="11"/>
      <c r="AJ566" s="32"/>
      <c r="AK566" s="32"/>
      <c r="AL566" s="32"/>
      <c r="AM566" s="32"/>
      <c r="AN566" s="32"/>
      <c r="AO566" s="32"/>
      <c r="AP566" s="32"/>
    </row>
    <row r="567" spans="1:42" ht="14.25" customHeight="1">
      <c r="A567" s="11"/>
      <c r="B567" s="11"/>
      <c r="C567" s="11"/>
      <c r="D567" s="11"/>
      <c r="E567" s="11"/>
      <c r="F567" s="11"/>
      <c r="G567" s="11"/>
      <c r="H567" s="11"/>
      <c r="I567" s="11"/>
      <c r="L567" s="32"/>
      <c r="M567" s="11"/>
      <c r="P567" s="11"/>
      <c r="Q567" s="11"/>
      <c r="R567" s="11"/>
      <c r="S567" s="11"/>
      <c r="T567" s="11"/>
      <c r="U567" s="11"/>
      <c r="V567" s="11"/>
      <c r="W567" s="11"/>
      <c r="Z567" s="11"/>
      <c r="AA567" s="11"/>
      <c r="AB567" s="11"/>
      <c r="AC567" s="11"/>
      <c r="AD567" s="11"/>
      <c r="AE567" s="11"/>
      <c r="AJ567" s="32"/>
      <c r="AK567" s="32"/>
      <c r="AL567" s="32"/>
      <c r="AM567" s="32"/>
      <c r="AN567" s="32"/>
      <c r="AO567" s="32"/>
      <c r="AP567" s="32"/>
    </row>
    <row r="568" spans="1:42" ht="14.25" customHeight="1">
      <c r="A568" s="11"/>
      <c r="B568" s="11"/>
      <c r="C568" s="11"/>
      <c r="D568" s="11"/>
      <c r="E568" s="11"/>
      <c r="F568" s="11"/>
      <c r="G568" s="11"/>
      <c r="H568" s="11"/>
      <c r="I568" s="11"/>
      <c r="L568" s="32"/>
      <c r="M568" s="11"/>
      <c r="P568" s="11"/>
      <c r="Q568" s="11"/>
      <c r="R568" s="11"/>
      <c r="S568" s="11"/>
      <c r="T568" s="11"/>
      <c r="U568" s="11"/>
      <c r="V568" s="11"/>
      <c r="W568" s="11"/>
      <c r="Z568" s="11"/>
      <c r="AA568" s="11"/>
      <c r="AB568" s="11"/>
      <c r="AC568" s="11"/>
      <c r="AD568" s="11"/>
      <c r="AE568" s="11"/>
      <c r="AJ568" s="32"/>
      <c r="AK568" s="32"/>
      <c r="AL568" s="32"/>
      <c r="AM568" s="32"/>
      <c r="AN568" s="32"/>
      <c r="AO568" s="32"/>
      <c r="AP568" s="32"/>
    </row>
    <row r="569" spans="1:42" ht="14.25" customHeight="1">
      <c r="A569" s="11"/>
      <c r="B569" s="11"/>
      <c r="C569" s="11"/>
      <c r="D569" s="11"/>
      <c r="E569" s="11"/>
      <c r="F569" s="11"/>
      <c r="G569" s="11"/>
      <c r="H569" s="11"/>
      <c r="I569" s="11"/>
      <c r="L569" s="32"/>
      <c r="M569" s="11"/>
      <c r="P569" s="11"/>
      <c r="Q569" s="11"/>
      <c r="R569" s="11"/>
      <c r="S569" s="11"/>
      <c r="T569" s="11"/>
      <c r="U569" s="11"/>
      <c r="V569" s="11"/>
      <c r="W569" s="11"/>
      <c r="Z569" s="11"/>
      <c r="AA569" s="11"/>
      <c r="AB569" s="11"/>
      <c r="AC569" s="11"/>
      <c r="AD569" s="11"/>
      <c r="AE569" s="11"/>
      <c r="AJ569" s="32"/>
      <c r="AK569" s="32"/>
      <c r="AL569" s="32"/>
      <c r="AM569" s="32"/>
      <c r="AN569" s="32"/>
      <c r="AO569" s="32"/>
      <c r="AP569" s="32"/>
    </row>
    <row r="570" spans="1:42" ht="14.25" customHeight="1">
      <c r="A570" s="11"/>
      <c r="B570" s="11"/>
      <c r="C570" s="11"/>
      <c r="D570" s="11"/>
      <c r="E570" s="11"/>
      <c r="F570" s="11"/>
      <c r="G570" s="11"/>
      <c r="H570" s="11"/>
      <c r="I570" s="11"/>
      <c r="L570" s="32"/>
      <c r="M570" s="11"/>
      <c r="P570" s="11"/>
      <c r="Q570" s="11"/>
      <c r="R570" s="11"/>
      <c r="S570" s="11"/>
      <c r="T570" s="11"/>
      <c r="U570" s="11"/>
      <c r="V570" s="11"/>
      <c r="W570" s="11"/>
      <c r="Z570" s="11"/>
      <c r="AA570" s="11"/>
      <c r="AB570" s="11"/>
      <c r="AC570" s="11"/>
      <c r="AD570" s="11"/>
      <c r="AE570" s="11"/>
      <c r="AJ570" s="32"/>
      <c r="AK570" s="32"/>
      <c r="AL570" s="32"/>
      <c r="AM570" s="32"/>
      <c r="AN570" s="32"/>
      <c r="AO570" s="32"/>
      <c r="AP570" s="32"/>
    </row>
    <row r="571" spans="1:42" ht="14.25" customHeight="1">
      <c r="A571" s="11"/>
      <c r="B571" s="11"/>
      <c r="C571" s="11"/>
      <c r="D571" s="11"/>
      <c r="E571" s="11"/>
      <c r="F571" s="11"/>
      <c r="G571" s="11"/>
      <c r="H571" s="11"/>
      <c r="I571" s="11"/>
      <c r="L571" s="32"/>
      <c r="M571" s="11"/>
      <c r="P571" s="11"/>
      <c r="Q571" s="11"/>
      <c r="R571" s="11"/>
      <c r="S571" s="11"/>
      <c r="T571" s="11"/>
      <c r="U571" s="11"/>
      <c r="V571" s="11"/>
      <c r="W571" s="11"/>
      <c r="Z571" s="11"/>
      <c r="AA571" s="11"/>
      <c r="AB571" s="11"/>
      <c r="AC571" s="11"/>
      <c r="AD571" s="11"/>
      <c r="AE571" s="11"/>
      <c r="AJ571" s="32"/>
      <c r="AK571" s="32"/>
      <c r="AL571" s="32"/>
      <c r="AM571" s="32"/>
      <c r="AN571" s="32"/>
      <c r="AO571" s="32"/>
      <c r="AP571" s="32"/>
    </row>
    <row r="572" spans="1:42" ht="14.25" customHeight="1">
      <c r="A572" s="11"/>
      <c r="B572" s="11"/>
      <c r="C572" s="11"/>
      <c r="D572" s="11"/>
      <c r="E572" s="11"/>
      <c r="F572" s="11"/>
      <c r="G572" s="11"/>
      <c r="H572" s="11"/>
      <c r="I572" s="11"/>
      <c r="L572" s="32"/>
      <c r="M572" s="11"/>
      <c r="P572" s="11"/>
      <c r="Q572" s="11"/>
      <c r="R572" s="11"/>
      <c r="S572" s="11"/>
      <c r="T572" s="11"/>
      <c r="U572" s="11"/>
      <c r="V572" s="11"/>
      <c r="W572" s="11"/>
      <c r="Z572" s="11"/>
      <c r="AA572" s="11"/>
      <c r="AB572" s="11"/>
      <c r="AC572" s="11"/>
      <c r="AD572" s="11"/>
      <c r="AE572" s="11"/>
      <c r="AJ572" s="32"/>
      <c r="AK572" s="32"/>
      <c r="AL572" s="32"/>
      <c r="AM572" s="32"/>
      <c r="AN572" s="32"/>
      <c r="AO572" s="32"/>
      <c r="AP572" s="32"/>
    </row>
    <row r="573" spans="1:42" ht="14.25" customHeight="1">
      <c r="A573" s="11"/>
      <c r="B573" s="11"/>
      <c r="C573" s="11"/>
      <c r="D573" s="11"/>
      <c r="E573" s="11"/>
      <c r="F573" s="11"/>
      <c r="G573" s="11"/>
      <c r="H573" s="11"/>
      <c r="I573" s="11"/>
      <c r="L573" s="32"/>
      <c r="M573" s="11"/>
      <c r="P573" s="11"/>
      <c r="Q573" s="11"/>
      <c r="R573" s="11"/>
      <c r="S573" s="11"/>
      <c r="T573" s="11"/>
      <c r="U573" s="11"/>
      <c r="V573" s="11"/>
      <c r="W573" s="11"/>
      <c r="Z573" s="11"/>
      <c r="AA573" s="11"/>
      <c r="AB573" s="11"/>
      <c r="AC573" s="11"/>
      <c r="AD573" s="11"/>
      <c r="AE573" s="11"/>
      <c r="AJ573" s="32"/>
      <c r="AK573" s="32"/>
      <c r="AL573" s="32"/>
      <c r="AM573" s="32"/>
      <c r="AN573" s="32"/>
      <c r="AO573" s="32"/>
      <c r="AP573" s="32"/>
    </row>
    <row r="574" spans="1:42" ht="14.25" customHeight="1">
      <c r="A574" s="11"/>
      <c r="B574" s="11"/>
      <c r="C574" s="11"/>
      <c r="D574" s="11"/>
      <c r="E574" s="11"/>
      <c r="F574" s="11"/>
      <c r="G574" s="11"/>
      <c r="H574" s="11"/>
      <c r="I574" s="11"/>
      <c r="L574" s="32"/>
      <c r="M574" s="11"/>
      <c r="P574" s="11"/>
      <c r="Q574" s="11"/>
      <c r="R574" s="11"/>
      <c r="S574" s="11"/>
      <c r="T574" s="11"/>
      <c r="U574" s="11"/>
      <c r="V574" s="11"/>
      <c r="W574" s="11"/>
      <c r="Z574" s="11"/>
      <c r="AA574" s="11"/>
      <c r="AB574" s="11"/>
      <c r="AC574" s="11"/>
      <c r="AD574" s="11"/>
      <c r="AE574" s="11"/>
      <c r="AJ574" s="32"/>
      <c r="AK574" s="32"/>
      <c r="AL574" s="32"/>
      <c r="AM574" s="32"/>
      <c r="AN574" s="32"/>
      <c r="AO574" s="32"/>
      <c r="AP574" s="32"/>
    </row>
    <row r="575" spans="1:42" ht="14.25" customHeight="1">
      <c r="A575" s="11"/>
      <c r="B575" s="11"/>
      <c r="C575" s="11"/>
      <c r="D575" s="11"/>
      <c r="E575" s="11"/>
      <c r="F575" s="11"/>
      <c r="G575" s="11"/>
      <c r="H575" s="11"/>
      <c r="I575" s="11"/>
      <c r="L575" s="32"/>
      <c r="M575" s="11"/>
      <c r="P575" s="11"/>
      <c r="Q575" s="11"/>
      <c r="R575" s="11"/>
      <c r="S575" s="11"/>
      <c r="T575" s="11"/>
      <c r="U575" s="11"/>
      <c r="V575" s="11"/>
      <c r="W575" s="11"/>
      <c r="Z575" s="11"/>
      <c r="AA575" s="11"/>
      <c r="AB575" s="11"/>
      <c r="AC575" s="11"/>
      <c r="AD575" s="11"/>
      <c r="AE575" s="11"/>
      <c r="AJ575" s="32"/>
      <c r="AK575" s="32"/>
      <c r="AL575" s="32"/>
      <c r="AM575" s="32"/>
      <c r="AN575" s="32"/>
      <c r="AO575" s="32"/>
      <c r="AP575" s="32"/>
    </row>
    <row r="576" spans="1:42" ht="14.25" customHeight="1">
      <c r="A576" s="11"/>
      <c r="B576" s="11"/>
      <c r="C576" s="11"/>
      <c r="D576" s="11"/>
      <c r="E576" s="11"/>
      <c r="F576" s="11"/>
      <c r="G576" s="11"/>
      <c r="H576" s="11"/>
      <c r="I576" s="11"/>
      <c r="L576" s="32"/>
      <c r="M576" s="11"/>
      <c r="P576" s="11"/>
      <c r="Q576" s="11"/>
      <c r="R576" s="11"/>
      <c r="S576" s="11"/>
      <c r="T576" s="11"/>
      <c r="U576" s="11"/>
      <c r="V576" s="11"/>
      <c r="W576" s="11"/>
      <c r="Z576" s="11"/>
      <c r="AA576" s="11"/>
      <c r="AB576" s="11"/>
      <c r="AC576" s="11"/>
      <c r="AD576" s="11"/>
      <c r="AE576" s="11"/>
      <c r="AJ576" s="32"/>
      <c r="AK576" s="32"/>
      <c r="AL576" s="32"/>
      <c r="AM576" s="32"/>
      <c r="AN576" s="32"/>
      <c r="AO576" s="32"/>
      <c r="AP576" s="32"/>
    </row>
    <row r="577" spans="1:42" ht="14.25" customHeight="1">
      <c r="A577" s="11"/>
      <c r="B577" s="11"/>
      <c r="C577" s="11"/>
      <c r="D577" s="11"/>
      <c r="E577" s="11"/>
      <c r="F577" s="11"/>
      <c r="G577" s="11"/>
      <c r="H577" s="11"/>
      <c r="I577" s="11"/>
      <c r="L577" s="32"/>
      <c r="M577" s="11"/>
      <c r="P577" s="11"/>
      <c r="Q577" s="11"/>
      <c r="R577" s="11"/>
      <c r="S577" s="11"/>
      <c r="T577" s="11"/>
      <c r="U577" s="11"/>
      <c r="V577" s="11"/>
      <c r="W577" s="11"/>
      <c r="Z577" s="11"/>
      <c r="AA577" s="11"/>
      <c r="AB577" s="11"/>
      <c r="AC577" s="11"/>
      <c r="AD577" s="11"/>
      <c r="AE577" s="11"/>
      <c r="AJ577" s="32"/>
      <c r="AK577" s="32"/>
      <c r="AL577" s="32"/>
      <c r="AM577" s="32"/>
      <c r="AN577" s="32"/>
      <c r="AO577" s="32"/>
      <c r="AP577" s="32"/>
    </row>
    <row r="578" spans="1:42" ht="14.25" customHeight="1">
      <c r="A578" s="11"/>
      <c r="B578" s="11"/>
      <c r="C578" s="11"/>
      <c r="D578" s="11"/>
      <c r="E578" s="11"/>
      <c r="F578" s="11"/>
      <c r="G578" s="11"/>
      <c r="H578" s="11"/>
      <c r="I578" s="11"/>
      <c r="L578" s="32"/>
      <c r="M578" s="11"/>
      <c r="P578" s="11"/>
      <c r="Q578" s="11"/>
      <c r="R578" s="11"/>
      <c r="S578" s="11"/>
      <c r="T578" s="11"/>
      <c r="U578" s="11"/>
      <c r="V578" s="11"/>
      <c r="W578" s="11"/>
      <c r="Z578" s="11"/>
      <c r="AA578" s="11"/>
      <c r="AB578" s="11"/>
      <c r="AC578" s="11"/>
      <c r="AD578" s="11"/>
      <c r="AE578" s="11"/>
      <c r="AJ578" s="32"/>
      <c r="AK578" s="32"/>
      <c r="AL578" s="32"/>
      <c r="AM578" s="32"/>
      <c r="AN578" s="32"/>
      <c r="AO578" s="32"/>
      <c r="AP578" s="32"/>
    </row>
    <row r="579" spans="1:42" ht="14.25" customHeight="1">
      <c r="A579" s="11"/>
      <c r="B579" s="11"/>
      <c r="C579" s="11"/>
      <c r="D579" s="11"/>
      <c r="E579" s="11"/>
      <c r="F579" s="11"/>
      <c r="G579" s="11"/>
      <c r="H579" s="11"/>
      <c r="I579" s="11"/>
      <c r="L579" s="32"/>
      <c r="M579" s="11"/>
      <c r="P579" s="11"/>
      <c r="Q579" s="11"/>
      <c r="R579" s="11"/>
      <c r="S579" s="11"/>
      <c r="T579" s="11"/>
      <c r="U579" s="11"/>
      <c r="V579" s="11"/>
      <c r="W579" s="11"/>
      <c r="Z579" s="11"/>
      <c r="AA579" s="11"/>
      <c r="AB579" s="11"/>
      <c r="AC579" s="11"/>
      <c r="AD579" s="11"/>
      <c r="AE579" s="11"/>
      <c r="AJ579" s="32"/>
      <c r="AK579" s="32"/>
      <c r="AL579" s="32"/>
      <c r="AM579" s="32"/>
      <c r="AN579" s="32"/>
      <c r="AO579" s="32"/>
      <c r="AP579" s="32"/>
    </row>
    <row r="580" spans="1:42" ht="14.25" customHeight="1">
      <c r="A580" s="11"/>
      <c r="B580" s="11"/>
      <c r="C580" s="11"/>
      <c r="D580" s="11"/>
      <c r="E580" s="11"/>
      <c r="F580" s="11"/>
      <c r="G580" s="11"/>
      <c r="H580" s="11"/>
      <c r="I580" s="11"/>
      <c r="L580" s="32"/>
      <c r="M580" s="11"/>
      <c r="P580" s="11"/>
      <c r="Q580" s="11"/>
      <c r="R580" s="11"/>
      <c r="S580" s="11"/>
      <c r="T580" s="11"/>
      <c r="U580" s="11"/>
      <c r="V580" s="11"/>
      <c r="W580" s="11"/>
      <c r="Z580" s="11"/>
      <c r="AA580" s="11"/>
      <c r="AB580" s="11"/>
      <c r="AC580" s="11"/>
      <c r="AD580" s="11"/>
      <c r="AE580" s="11"/>
      <c r="AJ580" s="32"/>
      <c r="AK580" s="32"/>
      <c r="AL580" s="32"/>
      <c r="AM580" s="32"/>
      <c r="AN580" s="32"/>
      <c r="AO580" s="32"/>
      <c r="AP580" s="32"/>
    </row>
    <row r="581" spans="1:42" ht="14.25" customHeight="1">
      <c r="A581" s="11"/>
      <c r="B581" s="11"/>
      <c r="C581" s="11"/>
      <c r="D581" s="11"/>
      <c r="E581" s="11"/>
      <c r="F581" s="11"/>
      <c r="G581" s="11"/>
      <c r="H581" s="11"/>
      <c r="I581" s="11"/>
      <c r="L581" s="32"/>
      <c r="M581" s="11"/>
      <c r="P581" s="11"/>
      <c r="Q581" s="11"/>
      <c r="R581" s="11"/>
      <c r="S581" s="11"/>
      <c r="T581" s="11"/>
      <c r="U581" s="11"/>
      <c r="V581" s="11"/>
      <c r="W581" s="11"/>
      <c r="Z581" s="11"/>
      <c r="AA581" s="11"/>
      <c r="AB581" s="11"/>
      <c r="AC581" s="11"/>
      <c r="AD581" s="11"/>
      <c r="AE581" s="11"/>
      <c r="AJ581" s="32"/>
      <c r="AK581" s="32"/>
      <c r="AL581" s="32"/>
      <c r="AM581" s="32"/>
      <c r="AN581" s="32"/>
      <c r="AO581" s="32"/>
      <c r="AP581" s="32"/>
    </row>
    <row r="582" spans="1:42" ht="14.25" customHeight="1">
      <c r="A582" s="11"/>
      <c r="B582" s="11"/>
      <c r="C582" s="11"/>
      <c r="D582" s="11"/>
      <c r="E582" s="11"/>
      <c r="F582" s="11"/>
      <c r="G582" s="11"/>
      <c r="H582" s="11"/>
      <c r="I582" s="11"/>
      <c r="L582" s="32"/>
      <c r="M582" s="11"/>
      <c r="P582" s="11"/>
      <c r="Q582" s="11"/>
      <c r="R582" s="11"/>
      <c r="S582" s="11"/>
      <c r="T582" s="11"/>
      <c r="U582" s="11"/>
      <c r="V582" s="11"/>
      <c r="W582" s="11"/>
      <c r="Z582" s="11"/>
      <c r="AA582" s="11"/>
      <c r="AB582" s="11"/>
      <c r="AC582" s="11"/>
      <c r="AD582" s="11"/>
      <c r="AE582" s="11"/>
      <c r="AJ582" s="32"/>
      <c r="AK582" s="32"/>
      <c r="AL582" s="32"/>
      <c r="AM582" s="32"/>
      <c r="AN582" s="32"/>
      <c r="AO582" s="32"/>
      <c r="AP582" s="32"/>
    </row>
    <row r="583" spans="1:42" ht="14.25" customHeight="1">
      <c r="A583" s="11"/>
      <c r="B583" s="11"/>
      <c r="C583" s="11"/>
      <c r="D583" s="11"/>
      <c r="E583" s="11"/>
      <c r="F583" s="11"/>
      <c r="G583" s="11"/>
      <c r="H583" s="11"/>
      <c r="I583" s="11"/>
      <c r="L583" s="32"/>
      <c r="M583" s="11"/>
      <c r="P583" s="11"/>
      <c r="Q583" s="11"/>
      <c r="R583" s="11"/>
      <c r="S583" s="11"/>
      <c r="T583" s="11"/>
      <c r="U583" s="11"/>
      <c r="V583" s="11"/>
      <c r="W583" s="11"/>
      <c r="Z583" s="11"/>
      <c r="AA583" s="11"/>
      <c r="AB583" s="11"/>
      <c r="AC583" s="11"/>
      <c r="AD583" s="11"/>
      <c r="AE583" s="11"/>
      <c r="AJ583" s="32"/>
      <c r="AK583" s="32"/>
      <c r="AL583" s="32"/>
      <c r="AM583" s="32"/>
      <c r="AN583" s="32"/>
      <c r="AO583" s="32"/>
      <c r="AP583" s="32"/>
    </row>
    <row r="584" spans="1:42" ht="14.25" customHeight="1">
      <c r="A584" s="11"/>
      <c r="B584" s="11"/>
      <c r="C584" s="11"/>
      <c r="D584" s="11"/>
      <c r="E584" s="11"/>
      <c r="F584" s="11"/>
      <c r="G584" s="11"/>
      <c r="H584" s="11"/>
      <c r="I584" s="11"/>
      <c r="L584" s="32"/>
      <c r="M584" s="11"/>
      <c r="P584" s="11"/>
      <c r="Q584" s="11"/>
      <c r="R584" s="11"/>
      <c r="S584" s="11"/>
      <c r="T584" s="11"/>
      <c r="U584" s="11"/>
      <c r="V584" s="11"/>
      <c r="W584" s="11"/>
      <c r="Z584" s="11"/>
      <c r="AA584" s="11"/>
      <c r="AB584" s="11"/>
      <c r="AC584" s="11"/>
      <c r="AD584" s="11"/>
      <c r="AE584" s="11"/>
      <c r="AJ584" s="32"/>
      <c r="AK584" s="32"/>
      <c r="AL584" s="32"/>
      <c r="AM584" s="32"/>
      <c r="AN584" s="32"/>
      <c r="AO584" s="32"/>
      <c r="AP584" s="32"/>
    </row>
    <row r="585" spans="1:42" ht="14.25" customHeight="1">
      <c r="A585" s="11"/>
      <c r="B585" s="11"/>
      <c r="C585" s="11"/>
      <c r="D585" s="11"/>
      <c r="E585" s="11"/>
      <c r="F585" s="11"/>
      <c r="G585" s="11"/>
      <c r="H585" s="11"/>
      <c r="I585" s="11"/>
      <c r="L585" s="32"/>
      <c r="M585" s="11"/>
      <c r="P585" s="11"/>
      <c r="Q585" s="11"/>
      <c r="R585" s="11"/>
      <c r="S585" s="11"/>
      <c r="T585" s="11"/>
      <c r="U585" s="11"/>
      <c r="V585" s="11"/>
      <c r="W585" s="11"/>
      <c r="Z585" s="11"/>
      <c r="AA585" s="11"/>
      <c r="AB585" s="11"/>
      <c r="AC585" s="11"/>
      <c r="AD585" s="11"/>
      <c r="AE585" s="11"/>
      <c r="AJ585" s="32"/>
      <c r="AK585" s="32"/>
      <c r="AL585" s="32"/>
      <c r="AM585" s="32"/>
      <c r="AN585" s="32"/>
      <c r="AO585" s="32"/>
      <c r="AP585" s="32"/>
    </row>
    <row r="586" spans="1:42" ht="14.25" customHeight="1">
      <c r="A586" s="11"/>
      <c r="B586" s="11"/>
      <c r="C586" s="11"/>
      <c r="D586" s="11"/>
      <c r="E586" s="11"/>
      <c r="F586" s="11"/>
      <c r="G586" s="11"/>
      <c r="H586" s="11"/>
      <c r="I586" s="11"/>
      <c r="L586" s="32"/>
      <c r="M586" s="11"/>
      <c r="P586" s="11"/>
      <c r="Q586" s="11"/>
      <c r="R586" s="11"/>
      <c r="S586" s="11"/>
      <c r="T586" s="11"/>
      <c r="U586" s="11"/>
      <c r="V586" s="11"/>
      <c r="W586" s="11"/>
      <c r="Z586" s="11"/>
      <c r="AA586" s="11"/>
      <c r="AB586" s="11"/>
      <c r="AC586" s="11"/>
      <c r="AD586" s="11"/>
      <c r="AE586" s="11"/>
      <c r="AJ586" s="32"/>
      <c r="AK586" s="32"/>
      <c r="AL586" s="32"/>
      <c r="AM586" s="32"/>
      <c r="AN586" s="32"/>
      <c r="AO586" s="32"/>
      <c r="AP586" s="32"/>
    </row>
    <row r="587" spans="1:42" ht="14.25" customHeight="1">
      <c r="A587" s="11"/>
      <c r="B587" s="11"/>
      <c r="C587" s="11"/>
      <c r="D587" s="11"/>
      <c r="E587" s="11"/>
      <c r="F587" s="11"/>
      <c r="G587" s="11"/>
      <c r="H587" s="11"/>
      <c r="I587" s="11"/>
      <c r="L587" s="32"/>
      <c r="M587" s="11"/>
      <c r="P587" s="11"/>
      <c r="Q587" s="11"/>
      <c r="R587" s="11"/>
      <c r="S587" s="11"/>
      <c r="T587" s="11"/>
      <c r="U587" s="11"/>
      <c r="V587" s="11"/>
      <c r="W587" s="11"/>
      <c r="Z587" s="11"/>
      <c r="AA587" s="11"/>
      <c r="AB587" s="11"/>
      <c r="AC587" s="11"/>
      <c r="AD587" s="11"/>
      <c r="AE587" s="11"/>
      <c r="AJ587" s="32"/>
      <c r="AK587" s="32"/>
      <c r="AL587" s="32"/>
      <c r="AM587" s="32"/>
      <c r="AN587" s="32"/>
      <c r="AO587" s="32"/>
      <c r="AP587" s="32"/>
    </row>
    <row r="588" spans="1:42" ht="14.25" customHeight="1">
      <c r="A588" s="11"/>
      <c r="B588" s="11"/>
      <c r="C588" s="11"/>
      <c r="D588" s="11"/>
      <c r="E588" s="11"/>
      <c r="F588" s="11"/>
      <c r="G588" s="11"/>
      <c r="H588" s="11"/>
      <c r="I588" s="11"/>
      <c r="L588" s="32"/>
      <c r="M588" s="11"/>
      <c r="P588" s="11"/>
      <c r="Q588" s="11"/>
      <c r="R588" s="11"/>
      <c r="S588" s="11"/>
      <c r="T588" s="11"/>
      <c r="U588" s="11"/>
      <c r="V588" s="11"/>
      <c r="W588" s="11"/>
      <c r="Z588" s="11"/>
      <c r="AA588" s="11"/>
      <c r="AB588" s="11"/>
      <c r="AC588" s="11"/>
      <c r="AD588" s="11"/>
      <c r="AE588" s="11"/>
      <c r="AJ588" s="32"/>
      <c r="AK588" s="32"/>
      <c r="AL588" s="32"/>
      <c r="AM588" s="32"/>
      <c r="AN588" s="32"/>
      <c r="AO588" s="32"/>
      <c r="AP588" s="32"/>
    </row>
    <row r="589" spans="1:42" ht="14.25" customHeight="1">
      <c r="A589" s="11"/>
      <c r="B589" s="11"/>
      <c r="C589" s="11"/>
      <c r="D589" s="11"/>
      <c r="E589" s="11"/>
      <c r="F589" s="11"/>
      <c r="G589" s="11"/>
      <c r="H589" s="11"/>
      <c r="I589" s="11"/>
      <c r="L589" s="32"/>
      <c r="M589" s="11"/>
      <c r="P589" s="11"/>
      <c r="Q589" s="11"/>
      <c r="R589" s="11"/>
      <c r="S589" s="11"/>
      <c r="T589" s="11"/>
      <c r="U589" s="11"/>
      <c r="V589" s="11"/>
      <c r="W589" s="11"/>
      <c r="Z589" s="11"/>
      <c r="AA589" s="11"/>
      <c r="AB589" s="11"/>
      <c r="AC589" s="11"/>
      <c r="AD589" s="11"/>
      <c r="AE589" s="11"/>
      <c r="AJ589" s="32"/>
      <c r="AK589" s="32"/>
      <c r="AL589" s="32"/>
      <c r="AM589" s="32"/>
      <c r="AN589" s="32"/>
      <c r="AO589" s="32"/>
      <c r="AP589" s="32"/>
    </row>
    <row r="590" spans="1:42" ht="14.25" customHeight="1">
      <c r="A590" s="11"/>
      <c r="B590" s="11"/>
      <c r="C590" s="11"/>
      <c r="D590" s="11"/>
      <c r="E590" s="11"/>
      <c r="F590" s="11"/>
      <c r="G590" s="11"/>
      <c r="H590" s="11"/>
      <c r="I590" s="11"/>
      <c r="L590" s="32"/>
      <c r="M590" s="11"/>
      <c r="P590" s="11"/>
      <c r="Q590" s="11"/>
      <c r="R590" s="11"/>
      <c r="S590" s="11"/>
      <c r="T590" s="11"/>
      <c r="U590" s="11"/>
      <c r="V590" s="11"/>
      <c r="W590" s="11"/>
      <c r="Z590" s="11"/>
      <c r="AA590" s="11"/>
      <c r="AB590" s="11"/>
      <c r="AC590" s="11"/>
      <c r="AD590" s="11"/>
      <c r="AE590" s="11"/>
      <c r="AJ590" s="32"/>
      <c r="AK590" s="32"/>
      <c r="AL590" s="32"/>
      <c r="AM590" s="32"/>
      <c r="AN590" s="32"/>
      <c r="AO590" s="32"/>
      <c r="AP590" s="32"/>
    </row>
    <row r="591" spans="1:42" ht="14.25" customHeight="1">
      <c r="A591" s="11"/>
      <c r="B591" s="11"/>
      <c r="C591" s="11"/>
      <c r="D591" s="11"/>
      <c r="E591" s="11"/>
      <c r="F591" s="11"/>
      <c r="G591" s="11"/>
      <c r="H591" s="11"/>
      <c r="I591" s="11"/>
      <c r="L591" s="32"/>
      <c r="M591" s="11"/>
      <c r="P591" s="11"/>
      <c r="Q591" s="11"/>
      <c r="R591" s="11"/>
      <c r="S591" s="11"/>
      <c r="T591" s="11"/>
      <c r="U591" s="11"/>
      <c r="V591" s="11"/>
      <c r="W591" s="11"/>
      <c r="Z591" s="11"/>
      <c r="AA591" s="11"/>
      <c r="AB591" s="11"/>
      <c r="AC591" s="11"/>
      <c r="AD591" s="11"/>
      <c r="AE591" s="11"/>
      <c r="AJ591" s="32"/>
      <c r="AK591" s="32"/>
      <c r="AL591" s="32"/>
      <c r="AM591" s="32"/>
      <c r="AN591" s="32"/>
      <c r="AO591" s="32"/>
      <c r="AP591" s="32"/>
    </row>
    <row r="592" spans="1:42" ht="14.25" customHeight="1">
      <c r="A592" s="11"/>
      <c r="B592" s="11"/>
      <c r="C592" s="11"/>
      <c r="D592" s="11"/>
      <c r="E592" s="11"/>
      <c r="F592" s="11"/>
      <c r="G592" s="11"/>
      <c r="H592" s="11"/>
      <c r="I592" s="11"/>
      <c r="L592" s="32"/>
      <c r="M592" s="11"/>
      <c r="P592" s="11"/>
      <c r="Q592" s="11"/>
      <c r="R592" s="11"/>
      <c r="S592" s="11"/>
      <c r="T592" s="11"/>
      <c r="U592" s="11"/>
      <c r="V592" s="11"/>
      <c r="W592" s="11"/>
      <c r="Z592" s="11"/>
      <c r="AA592" s="11"/>
      <c r="AB592" s="11"/>
      <c r="AC592" s="11"/>
      <c r="AD592" s="11"/>
      <c r="AE592" s="11"/>
      <c r="AJ592" s="32"/>
      <c r="AK592" s="32"/>
      <c r="AL592" s="32"/>
      <c r="AM592" s="32"/>
      <c r="AN592" s="32"/>
      <c r="AO592" s="32"/>
      <c r="AP592" s="32"/>
    </row>
    <row r="593" spans="1:42" ht="14.25" customHeight="1">
      <c r="A593" s="11"/>
      <c r="B593" s="11"/>
      <c r="C593" s="11"/>
      <c r="D593" s="11"/>
      <c r="E593" s="11"/>
      <c r="F593" s="11"/>
      <c r="G593" s="11"/>
      <c r="H593" s="11"/>
      <c r="I593" s="11"/>
      <c r="L593" s="32"/>
      <c r="M593" s="11"/>
      <c r="P593" s="11"/>
      <c r="Q593" s="11"/>
      <c r="R593" s="11"/>
      <c r="S593" s="11"/>
      <c r="T593" s="11"/>
      <c r="U593" s="11"/>
      <c r="V593" s="11"/>
      <c r="W593" s="11"/>
      <c r="Z593" s="11"/>
      <c r="AA593" s="11"/>
      <c r="AB593" s="11"/>
      <c r="AC593" s="11"/>
      <c r="AD593" s="11"/>
      <c r="AE593" s="11"/>
      <c r="AJ593" s="32"/>
      <c r="AK593" s="32"/>
      <c r="AL593" s="32"/>
      <c r="AM593" s="32"/>
      <c r="AN593" s="32"/>
      <c r="AO593" s="32"/>
      <c r="AP593" s="32"/>
    </row>
    <row r="594" spans="1:42" ht="14.25" customHeight="1">
      <c r="A594" s="11"/>
      <c r="B594" s="11"/>
      <c r="C594" s="11"/>
      <c r="D594" s="11"/>
      <c r="E594" s="11"/>
      <c r="F594" s="11"/>
      <c r="G594" s="11"/>
      <c r="H594" s="11"/>
      <c r="I594" s="11"/>
      <c r="L594" s="32"/>
      <c r="M594" s="11"/>
      <c r="P594" s="11"/>
      <c r="Q594" s="11"/>
      <c r="R594" s="11"/>
      <c r="S594" s="11"/>
      <c r="T594" s="11"/>
      <c r="U594" s="11"/>
      <c r="V594" s="11"/>
      <c r="W594" s="11"/>
      <c r="Z594" s="11"/>
      <c r="AA594" s="11"/>
      <c r="AB594" s="11"/>
      <c r="AC594" s="11"/>
      <c r="AD594" s="11"/>
      <c r="AE594" s="11"/>
      <c r="AJ594" s="32"/>
      <c r="AK594" s="32"/>
      <c r="AL594" s="32"/>
      <c r="AM594" s="32"/>
      <c r="AN594" s="32"/>
      <c r="AO594" s="32"/>
      <c r="AP594" s="32"/>
    </row>
    <row r="595" spans="1:42" ht="14.25" customHeight="1">
      <c r="A595" s="11"/>
      <c r="B595" s="11"/>
      <c r="C595" s="11"/>
      <c r="D595" s="11"/>
      <c r="E595" s="11"/>
      <c r="F595" s="11"/>
      <c r="G595" s="11"/>
      <c r="H595" s="11"/>
      <c r="I595" s="11"/>
      <c r="L595" s="32"/>
      <c r="M595" s="11"/>
      <c r="P595" s="11"/>
      <c r="Q595" s="11"/>
      <c r="R595" s="11"/>
      <c r="S595" s="11"/>
      <c r="T595" s="11"/>
      <c r="U595" s="11"/>
      <c r="V595" s="11"/>
      <c r="W595" s="11"/>
      <c r="Z595" s="11"/>
      <c r="AA595" s="11"/>
      <c r="AB595" s="11"/>
      <c r="AC595" s="11"/>
      <c r="AD595" s="11"/>
      <c r="AE595" s="11"/>
      <c r="AJ595" s="32"/>
      <c r="AK595" s="32"/>
      <c r="AL595" s="32"/>
      <c r="AM595" s="32"/>
      <c r="AN595" s="32"/>
      <c r="AO595" s="32"/>
      <c r="AP595" s="32"/>
    </row>
    <row r="596" spans="1:42" ht="14.25" customHeight="1">
      <c r="A596" s="11"/>
      <c r="B596" s="11"/>
      <c r="C596" s="11"/>
      <c r="D596" s="11"/>
      <c r="E596" s="11"/>
      <c r="F596" s="11"/>
      <c r="G596" s="11"/>
      <c r="H596" s="11"/>
      <c r="I596" s="11"/>
      <c r="L596" s="32"/>
      <c r="M596" s="11"/>
      <c r="P596" s="11"/>
      <c r="Q596" s="11"/>
      <c r="R596" s="11"/>
      <c r="S596" s="11"/>
      <c r="T596" s="11"/>
      <c r="U596" s="11"/>
      <c r="V596" s="11"/>
      <c r="W596" s="11"/>
      <c r="Z596" s="11"/>
      <c r="AA596" s="11"/>
      <c r="AB596" s="11"/>
      <c r="AC596" s="11"/>
      <c r="AD596" s="11"/>
      <c r="AE596" s="11"/>
      <c r="AJ596" s="32"/>
      <c r="AK596" s="32"/>
      <c r="AL596" s="32"/>
      <c r="AM596" s="32"/>
      <c r="AN596" s="32"/>
      <c r="AO596" s="32"/>
      <c r="AP596" s="32"/>
    </row>
    <row r="597" spans="1:42" ht="14.25" customHeight="1">
      <c r="A597" s="11"/>
      <c r="B597" s="11"/>
      <c r="C597" s="11"/>
      <c r="D597" s="11"/>
      <c r="E597" s="11"/>
      <c r="F597" s="11"/>
      <c r="G597" s="11"/>
      <c r="H597" s="11"/>
      <c r="I597" s="11"/>
      <c r="L597" s="32"/>
      <c r="M597" s="11"/>
      <c r="P597" s="11"/>
      <c r="Q597" s="11"/>
      <c r="R597" s="11"/>
      <c r="S597" s="11"/>
      <c r="T597" s="11"/>
      <c r="U597" s="11"/>
      <c r="V597" s="11"/>
      <c r="W597" s="11"/>
      <c r="Z597" s="11"/>
      <c r="AA597" s="11"/>
      <c r="AB597" s="11"/>
      <c r="AC597" s="11"/>
      <c r="AD597" s="11"/>
      <c r="AE597" s="11"/>
      <c r="AJ597" s="32"/>
      <c r="AK597" s="32"/>
      <c r="AL597" s="32"/>
      <c r="AM597" s="32"/>
      <c r="AN597" s="32"/>
      <c r="AO597" s="32"/>
      <c r="AP597" s="32"/>
    </row>
    <row r="598" spans="1:42" ht="14.25" customHeight="1">
      <c r="A598" s="11"/>
      <c r="B598" s="11"/>
      <c r="C598" s="11"/>
      <c r="D598" s="11"/>
      <c r="E598" s="11"/>
      <c r="F598" s="11"/>
      <c r="G598" s="11"/>
      <c r="H598" s="11"/>
      <c r="I598" s="11"/>
      <c r="L598" s="32"/>
      <c r="M598" s="11"/>
      <c r="P598" s="11"/>
      <c r="Q598" s="11"/>
      <c r="R598" s="11"/>
      <c r="S598" s="11"/>
      <c r="T598" s="11"/>
      <c r="U598" s="11"/>
      <c r="V598" s="11"/>
      <c r="W598" s="11"/>
      <c r="Z598" s="11"/>
      <c r="AA598" s="11"/>
      <c r="AB598" s="11"/>
      <c r="AC598" s="11"/>
      <c r="AD598" s="11"/>
      <c r="AE598" s="11"/>
      <c r="AJ598" s="32"/>
      <c r="AK598" s="32"/>
      <c r="AL598" s="32"/>
      <c r="AM598" s="32"/>
      <c r="AN598" s="32"/>
      <c r="AO598" s="32"/>
      <c r="AP598" s="32"/>
    </row>
    <row r="599" spans="1:42" ht="14.25" customHeight="1">
      <c r="A599" s="11"/>
      <c r="B599" s="11"/>
      <c r="C599" s="11"/>
      <c r="D599" s="11"/>
      <c r="E599" s="11"/>
      <c r="F599" s="11"/>
      <c r="G599" s="11"/>
      <c r="H599" s="11"/>
      <c r="I599" s="11"/>
      <c r="L599" s="32"/>
      <c r="M599" s="11"/>
      <c r="P599" s="11"/>
      <c r="Q599" s="11"/>
      <c r="R599" s="11"/>
      <c r="S599" s="11"/>
      <c r="T599" s="11"/>
      <c r="U599" s="11"/>
      <c r="V599" s="11"/>
      <c r="W599" s="11"/>
      <c r="Z599" s="11"/>
      <c r="AA599" s="11"/>
      <c r="AB599" s="11"/>
      <c r="AC599" s="11"/>
      <c r="AD599" s="11"/>
      <c r="AE599" s="11"/>
      <c r="AJ599" s="32"/>
      <c r="AK599" s="32"/>
      <c r="AL599" s="32"/>
      <c r="AM599" s="32"/>
      <c r="AN599" s="32"/>
      <c r="AO599" s="32"/>
      <c r="AP599" s="32"/>
    </row>
    <row r="600" spans="1:42" ht="14.25" customHeight="1">
      <c r="A600" s="11"/>
      <c r="B600" s="11"/>
      <c r="C600" s="11"/>
      <c r="D600" s="11"/>
      <c r="E600" s="11"/>
      <c r="F600" s="11"/>
      <c r="G600" s="11"/>
      <c r="H600" s="11"/>
      <c r="I600" s="11"/>
      <c r="L600" s="32"/>
      <c r="M600" s="11"/>
      <c r="P600" s="11"/>
      <c r="Q600" s="11"/>
      <c r="R600" s="11"/>
      <c r="S600" s="11"/>
      <c r="T600" s="11"/>
      <c r="U600" s="11"/>
      <c r="V600" s="11"/>
      <c r="W600" s="11"/>
      <c r="Z600" s="11"/>
      <c r="AA600" s="11"/>
      <c r="AB600" s="11"/>
      <c r="AC600" s="11"/>
      <c r="AD600" s="11"/>
      <c r="AE600" s="11"/>
      <c r="AJ600" s="32"/>
      <c r="AK600" s="32"/>
      <c r="AL600" s="32"/>
      <c r="AM600" s="32"/>
      <c r="AN600" s="32"/>
      <c r="AO600" s="32"/>
      <c r="AP600" s="32"/>
    </row>
    <row r="601" spans="1:42" ht="14.25" customHeight="1">
      <c r="A601" s="11"/>
      <c r="B601" s="11"/>
      <c r="C601" s="11"/>
      <c r="D601" s="11"/>
      <c r="E601" s="11"/>
      <c r="F601" s="11"/>
      <c r="G601" s="11"/>
      <c r="H601" s="11"/>
      <c r="I601" s="11"/>
      <c r="L601" s="32"/>
      <c r="M601" s="11"/>
      <c r="P601" s="11"/>
      <c r="Q601" s="11"/>
      <c r="R601" s="11"/>
      <c r="S601" s="11"/>
      <c r="T601" s="11"/>
      <c r="U601" s="11"/>
      <c r="V601" s="11"/>
      <c r="W601" s="11"/>
      <c r="Z601" s="11"/>
      <c r="AA601" s="11"/>
      <c r="AB601" s="11"/>
      <c r="AC601" s="11"/>
      <c r="AD601" s="11"/>
      <c r="AE601" s="11"/>
      <c r="AJ601" s="32"/>
      <c r="AK601" s="32"/>
      <c r="AL601" s="32"/>
      <c r="AM601" s="32"/>
      <c r="AN601" s="32"/>
      <c r="AO601" s="32"/>
      <c r="AP601" s="32"/>
    </row>
    <row r="602" spans="1:42" ht="14.25" customHeight="1">
      <c r="A602" s="11"/>
      <c r="B602" s="11"/>
      <c r="C602" s="11"/>
      <c r="D602" s="11"/>
      <c r="E602" s="11"/>
      <c r="F602" s="11"/>
      <c r="G602" s="11"/>
      <c r="H602" s="11"/>
      <c r="I602" s="11"/>
      <c r="L602" s="32"/>
      <c r="M602" s="11"/>
      <c r="P602" s="11"/>
      <c r="Q602" s="11"/>
      <c r="R602" s="11"/>
      <c r="S602" s="11"/>
      <c r="T602" s="11"/>
      <c r="U602" s="11"/>
      <c r="V602" s="11"/>
      <c r="W602" s="11"/>
      <c r="Z602" s="11"/>
      <c r="AA602" s="11"/>
      <c r="AB602" s="11"/>
      <c r="AC602" s="11"/>
      <c r="AD602" s="11"/>
      <c r="AE602" s="11"/>
      <c r="AJ602" s="32"/>
      <c r="AK602" s="32"/>
      <c r="AL602" s="32"/>
      <c r="AM602" s="32"/>
      <c r="AN602" s="32"/>
      <c r="AO602" s="32"/>
      <c r="AP602" s="32"/>
    </row>
    <row r="603" spans="1:42" ht="14.25" customHeight="1">
      <c r="A603" s="11"/>
      <c r="B603" s="11"/>
      <c r="C603" s="11"/>
      <c r="D603" s="11"/>
      <c r="E603" s="11"/>
      <c r="F603" s="11"/>
      <c r="G603" s="11"/>
      <c r="H603" s="11"/>
      <c r="I603" s="11"/>
      <c r="L603" s="32"/>
      <c r="M603" s="11"/>
      <c r="P603" s="11"/>
      <c r="Q603" s="11"/>
      <c r="R603" s="11"/>
      <c r="S603" s="11"/>
      <c r="T603" s="11"/>
      <c r="U603" s="11"/>
      <c r="V603" s="11"/>
      <c r="W603" s="11"/>
      <c r="Z603" s="11"/>
      <c r="AA603" s="11"/>
      <c r="AB603" s="11"/>
      <c r="AC603" s="11"/>
      <c r="AD603" s="11"/>
      <c r="AE603" s="11"/>
      <c r="AJ603" s="32"/>
      <c r="AK603" s="32"/>
      <c r="AL603" s="32"/>
      <c r="AM603" s="32"/>
      <c r="AN603" s="32"/>
      <c r="AO603" s="32"/>
      <c r="AP603" s="32"/>
    </row>
    <row r="604" spans="1:42" ht="14.25" customHeight="1">
      <c r="A604" s="11"/>
      <c r="B604" s="11"/>
      <c r="C604" s="11"/>
      <c r="D604" s="11"/>
      <c r="E604" s="11"/>
      <c r="F604" s="11"/>
      <c r="G604" s="11"/>
      <c r="H604" s="11"/>
      <c r="I604" s="11"/>
      <c r="L604" s="32"/>
      <c r="M604" s="11"/>
      <c r="P604" s="11"/>
      <c r="Q604" s="11"/>
      <c r="R604" s="11"/>
      <c r="S604" s="11"/>
      <c r="T604" s="11"/>
      <c r="U604" s="11"/>
      <c r="V604" s="11"/>
      <c r="W604" s="11"/>
      <c r="Z604" s="11"/>
      <c r="AA604" s="11"/>
      <c r="AB604" s="11"/>
      <c r="AC604" s="11"/>
      <c r="AD604" s="11"/>
      <c r="AE604" s="11"/>
      <c r="AJ604" s="32"/>
      <c r="AK604" s="32"/>
      <c r="AL604" s="32"/>
      <c r="AM604" s="32"/>
      <c r="AN604" s="32"/>
      <c r="AO604" s="32"/>
      <c r="AP604" s="32"/>
    </row>
    <row r="605" spans="1:42" ht="14.25" customHeight="1">
      <c r="A605" s="11"/>
      <c r="B605" s="11"/>
      <c r="C605" s="11"/>
      <c r="D605" s="11"/>
      <c r="E605" s="11"/>
      <c r="F605" s="11"/>
      <c r="G605" s="11"/>
      <c r="H605" s="11"/>
      <c r="I605" s="11"/>
      <c r="L605" s="32"/>
      <c r="M605" s="11"/>
      <c r="P605" s="11"/>
      <c r="Q605" s="11"/>
      <c r="R605" s="11"/>
      <c r="S605" s="11"/>
      <c r="T605" s="11"/>
      <c r="U605" s="11"/>
      <c r="V605" s="11"/>
      <c r="W605" s="11"/>
      <c r="Z605" s="11"/>
      <c r="AA605" s="11"/>
      <c r="AB605" s="11"/>
      <c r="AC605" s="11"/>
      <c r="AD605" s="11"/>
      <c r="AE605" s="11"/>
      <c r="AJ605" s="32"/>
      <c r="AK605" s="32"/>
      <c r="AL605" s="32"/>
      <c r="AM605" s="32"/>
      <c r="AN605" s="32"/>
      <c r="AO605" s="32"/>
      <c r="AP605" s="32"/>
    </row>
    <row r="606" spans="1:42" ht="14.25" customHeight="1">
      <c r="A606" s="11"/>
      <c r="B606" s="11"/>
      <c r="C606" s="11"/>
      <c r="D606" s="11"/>
      <c r="E606" s="11"/>
      <c r="F606" s="11"/>
      <c r="G606" s="11"/>
      <c r="H606" s="11"/>
      <c r="I606" s="11"/>
      <c r="L606" s="32"/>
      <c r="M606" s="11"/>
      <c r="P606" s="11"/>
      <c r="Q606" s="11"/>
      <c r="R606" s="11"/>
      <c r="S606" s="11"/>
      <c r="T606" s="11"/>
      <c r="U606" s="11"/>
      <c r="V606" s="11"/>
      <c r="W606" s="11"/>
      <c r="Z606" s="11"/>
      <c r="AA606" s="11"/>
      <c r="AB606" s="11"/>
      <c r="AC606" s="11"/>
      <c r="AD606" s="11"/>
      <c r="AE606" s="11"/>
      <c r="AJ606" s="32"/>
      <c r="AK606" s="32"/>
      <c r="AL606" s="32"/>
      <c r="AM606" s="32"/>
      <c r="AN606" s="32"/>
      <c r="AO606" s="32"/>
      <c r="AP606" s="32"/>
    </row>
    <row r="607" spans="1:42" ht="14.25" customHeight="1">
      <c r="A607" s="11"/>
      <c r="B607" s="11"/>
      <c r="C607" s="11"/>
      <c r="D607" s="11"/>
      <c r="E607" s="11"/>
      <c r="F607" s="11"/>
      <c r="G607" s="11"/>
      <c r="H607" s="11"/>
      <c r="I607" s="11"/>
      <c r="L607" s="32"/>
      <c r="M607" s="11"/>
      <c r="P607" s="11"/>
      <c r="Q607" s="11"/>
      <c r="R607" s="11"/>
      <c r="S607" s="11"/>
      <c r="T607" s="11"/>
      <c r="U607" s="11"/>
      <c r="V607" s="11"/>
      <c r="W607" s="11"/>
      <c r="Z607" s="11"/>
      <c r="AA607" s="11"/>
      <c r="AB607" s="11"/>
      <c r="AC607" s="11"/>
      <c r="AD607" s="11"/>
      <c r="AE607" s="11"/>
      <c r="AJ607" s="32"/>
      <c r="AK607" s="32"/>
      <c r="AL607" s="32"/>
      <c r="AM607" s="32"/>
      <c r="AN607" s="32"/>
      <c r="AO607" s="32"/>
      <c r="AP607" s="32"/>
    </row>
    <row r="608" spans="1:42" ht="14.25" customHeight="1">
      <c r="A608" s="11"/>
      <c r="B608" s="11"/>
      <c r="C608" s="11"/>
      <c r="D608" s="11"/>
      <c r="E608" s="11"/>
      <c r="F608" s="11"/>
      <c r="G608" s="11"/>
      <c r="H608" s="11"/>
      <c r="I608" s="11"/>
      <c r="L608" s="32"/>
      <c r="M608" s="11"/>
      <c r="P608" s="11"/>
      <c r="Q608" s="11"/>
      <c r="R608" s="11"/>
      <c r="S608" s="11"/>
      <c r="T608" s="11"/>
      <c r="U608" s="11"/>
      <c r="V608" s="11"/>
      <c r="W608" s="11"/>
      <c r="Z608" s="11"/>
      <c r="AA608" s="11"/>
      <c r="AB608" s="11"/>
      <c r="AC608" s="11"/>
      <c r="AD608" s="11"/>
      <c r="AE608" s="11"/>
      <c r="AJ608" s="32"/>
      <c r="AK608" s="32"/>
      <c r="AL608" s="32"/>
      <c r="AM608" s="32"/>
      <c r="AN608" s="32"/>
      <c r="AO608" s="32"/>
      <c r="AP608" s="32"/>
    </row>
    <row r="609" spans="1:42" ht="14.25" customHeight="1">
      <c r="A609" s="11"/>
      <c r="B609" s="11"/>
      <c r="C609" s="11"/>
      <c r="D609" s="11"/>
      <c r="E609" s="11"/>
      <c r="F609" s="11"/>
      <c r="G609" s="11"/>
      <c r="H609" s="11"/>
      <c r="I609" s="11"/>
      <c r="L609" s="32"/>
      <c r="M609" s="11"/>
      <c r="P609" s="11"/>
      <c r="Q609" s="11"/>
      <c r="R609" s="11"/>
      <c r="S609" s="11"/>
      <c r="T609" s="11"/>
      <c r="U609" s="11"/>
      <c r="V609" s="11"/>
      <c r="W609" s="11"/>
      <c r="Z609" s="11"/>
      <c r="AA609" s="11"/>
      <c r="AB609" s="11"/>
      <c r="AC609" s="11"/>
      <c r="AD609" s="11"/>
      <c r="AE609" s="11"/>
      <c r="AJ609" s="32"/>
      <c r="AK609" s="32"/>
      <c r="AL609" s="32"/>
      <c r="AM609" s="32"/>
      <c r="AN609" s="32"/>
      <c r="AO609" s="32"/>
      <c r="AP609" s="32"/>
    </row>
    <row r="610" spans="1:42" ht="14.25" customHeight="1">
      <c r="A610" s="11"/>
      <c r="B610" s="11"/>
      <c r="C610" s="11"/>
      <c r="D610" s="11"/>
      <c r="E610" s="11"/>
      <c r="F610" s="11"/>
      <c r="G610" s="11"/>
      <c r="H610" s="11"/>
      <c r="I610" s="11"/>
      <c r="L610" s="32"/>
      <c r="M610" s="11"/>
      <c r="P610" s="11"/>
      <c r="Q610" s="11"/>
      <c r="R610" s="11"/>
      <c r="S610" s="11"/>
      <c r="T610" s="11"/>
      <c r="U610" s="11"/>
      <c r="V610" s="11"/>
      <c r="W610" s="11"/>
      <c r="Z610" s="11"/>
      <c r="AA610" s="11"/>
      <c r="AB610" s="11"/>
      <c r="AC610" s="11"/>
      <c r="AD610" s="11"/>
      <c r="AE610" s="11"/>
      <c r="AJ610" s="32"/>
      <c r="AK610" s="32"/>
      <c r="AL610" s="32"/>
      <c r="AM610" s="32"/>
      <c r="AN610" s="32"/>
      <c r="AO610" s="32"/>
      <c r="AP610" s="32"/>
    </row>
    <row r="611" spans="1:42" ht="14.25" customHeight="1">
      <c r="A611" s="11"/>
      <c r="B611" s="11"/>
      <c r="C611" s="11"/>
      <c r="D611" s="11"/>
      <c r="E611" s="11"/>
      <c r="F611" s="11"/>
      <c r="G611" s="11"/>
      <c r="H611" s="11"/>
      <c r="I611" s="11"/>
      <c r="L611" s="32"/>
      <c r="M611" s="11"/>
      <c r="P611" s="11"/>
      <c r="Q611" s="11"/>
      <c r="R611" s="11"/>
      <c r="S611" s="11"/>
      <c r="T611" s="11"/>
      <c r="U611" s="11"/>
      <c r="V611" s="11"/>
      <c r="W611" s="11"/>
      <c r="Z611" s="11"/>
      <c r="AA611" s="11"/>
      <c r="AB611" s="11"/>
      <c r="AC611" s="11"/>
      <c r="AD611" s="11"/>
      <c r="AE611" s="11"/>
      <c r="AJ611" s="32"/>
      <c r="AK611" s="32"/>
      <c r="AL611" s="32"/>
      <c r="AM611" s="32"/>
      <c r="AN611" s="32"/>
      <c r="AO611" s="32"/>
      <c r="AP611" s="32"/>
    </row>
    <row r="612" spans="1:42" ht="14.25" customHeight="1">
      <c r="A612" s="11"/>
      <c r="B612" s="11"/>
      <c r="C612" s="11"/>
      <c r="D612" s="11"/>
      <c r="E612" s="11"/>
      <c r="F612" s="11"/>
      <c r="G612" s="11"/>
      <c r="H612" s="11"/>
      <c r="I612" s="11"/>
      <c r="L612" s="32"/>
      <c r="M612" s="11"/>
      <c r="P612" s="11"/>
      <c r="Q612" s="11"/>
      <c r="R612" s="11"/>
      <c r="S612" s="11"/>
      <c r="T612" s="11"/>
      <c r="U612" s="11"/>
      <c r="V612" s="11"/>
      <c r="W612" s="11"/>
      <c r="Z612" s="11"/>
      <c r="AA612" s="11"/>
      <c r="AB612" s="11"/>
      <c r="AC612" s="11"/>
      <c r="AD612" s="11"/>
      <c r="AE612" s="11"/>
      <c r="AJ612" s="32"/>
      <c r="AK612" s="32"/>
      <c r="AL612" s="32"/>
      <c r="AM612" s="32"/>
      <c r="AN612" s="32"/>
      <c r="AO612" s="32"/>
      <c r="AP612" s="32"/>
    </row>
    <row r="613" spans="1:42" ht="14.25" customHeight="1">
      <c r="A613" s="11"/>
      <c r="B613" s="11"/>
      <c r="C613" s="11"/>
      <c r="D613" s="11"/>
      <c r="E613" s="11"/>
      <c r="F613" s="11"/>
      <c r="G613" s="11"/>
      <c r="H613" s="11"/>
      <c r="I613" s="11"/>
      <c r="L613" s="32"/>
      <c r="M613" s="11"/>
      <c r="P613" s="11"/>
      <c r="Q613" s="11"/>
      <c r="R613" s="11"/>
      <c r="S613" s="11"/>
      <c r="T613" s="11"/>
      <c r="U613" s="11"/>
      <c r="V613" s="11"/>
      <c r="W613" s="11"/>
      <c r="Z613" s="11"/>
      <c r="AA613" s="11"/>
      <c r="AB613" s="11"/>
      <c r="AC613" s="11"/>
      <c r="AD613" s="11"/>
      <c r="AE613" s="11"/>
      <c r="AJ613" s="32"/>
      <c r="AK613" s="32"/>
      <c r="AL613" s="32"/>
      <c r="AM613" s="32"/>
      <c r="AN613" s="32"/>
      <c r="AO613" s="32"/>
      <c r="AP613" s="32"/>
    </row>
    <row r="614" spans="1:42" ht="14.25" customHeight="1">
      <c r="A614" s="11"/>
      <c r="B614" s="11"/>
      <c r="C614" s="11"/>
      <c r="D614" s="11"/>
      <c r="E614" s="11"/>
      <c r="F614" s="11"/>
      <c r="G614" s="11"/>
      <c r="H614" s="11"/>
      <c r="I614" s="11"/>
      <c r="L614" s="32"/>
      <c r="M614" s="11"/>
      <c r="P614" s="11"/>
      <c r="Q614" s="11"/>
      <c r="R614" s="11"/>
      <c r="S614" s="11"/>
      <c r="T614" s="11"/>
      <c r="U614" s="11"/>
      <c r="V614" s="11"/>
      <c r="W614" s="11"/>
      <c r="Z614" s="11"/>
      <c r="AA614" s="11"/>
      <c r="AB614" s="11"/>
      <c r="AC614" s="11"/>
      <c r="AD614" s="11"/>
      <c r="AE614" s="11"/>
      <c r="AJ614" s="32"/>
      <c r="AK614" s="32"/>
      <c r="AL614" s="32"/>
      <c r="AM614" s="32"/>
      <c r="AN614" s="32"/>
      <c r="AO614" s="32"/>
      <c r="AP614" s="32"/>
    </row>
    <row r="615" spans="1:42" ht="14.25" customHeight="1">
      <c r="A615" s="11"/>
      <c r="B615" s="11"/>
      <c r="C615" s="11"/>
      <c r="D615" s="11"/>
      <c r="E615" s="11"/>
      <c r="F615" s="11"/>
      <c r="G615" s="11"/>
      <c r="H615" s="11"/>
      <c r="I615" s="11"/>
      <c r="L615" s="32"/>
      <c r="M615" s="11"/>
      <c r="P615" s="11"/>
      <c r="Q615" s="11"/>
      <c r="R615" s="11"/>
      <c r="S615" s="11"/>
      <c r="T615" s="11"/>
      <c r="U615" s="11"/>
      <c r="V615" s="11"/>
      <c r="W615" s="11"/>
      <c r="Z615" s="11"/>
      <c r="AA615" s="11"/>
      <c r="AB615" s="11"/>
      <c r="AC615" s="11"/>
      <c r="AD615" s="11"/>
      <c r="AE615" s="11"/>
      <c r="AJ615" s="32"/>
      <c r="AK615" s="32"/>
      <c r="AL615" s="32"/>
      <c r="AM615" s="32"/>
      <c r="AN615" s="32"/>
      <c r="AO615" s="32"/>
      <c r="AP615" s="32"/>
    </row>
    <row r="616" spans="1:42" ht="14.25" customHeight="1">
      <c r="A616" s="11"/>
      <c r="B616" s="11"/>
      <c r="C616" s="11"/>
      <c r="D616" s="11"/>
      <c r="E616" s="11"/>
      <c r="F616" s="11"/>
      <c r="G616" s="11"/>
      <c r="H616" s="11"/>
      <c r="I616" s="11"/>
      <c r="L616" s="32"/>
      <c r="M616" s="11"/>
      <c r="P616" s="11"/>
      <c r="Q616" s="11"/>
      <c r="R616" s="11"/>
      <c r="S616" s="11"/>
      <c r="T616" s="11"/>
      <c r="U616" s="11"/>
      <c r="V616" s="11"/>
      <c r="W616" s="11"/>
      <c r="Z616" s="11"/>
      <c r="AA616" s="11"/>
      <c r="AB616" s="11"/>
      <c r="AC616" s="11"/>
      <c r="AD616" s="11"/>
      <c r="AE616" s="11"/>
      <c r="AJ616" s="32"/>
      <c r="AK616" s="32"/>
      <c r="AL616" s="32"/>
      <c r="AM616" s="32"/>
      <c r="AN616" s="32"/>
      <c r="AO616" s="32"/>
      <c r="AP616" s="32"/>
    </row>
    <row r="617" spans="1:42" ht="14.25" customHeight="1">
      <c r="A617" s="11"/>
      <c r="B617" s="11"/>
      <c r="C617" s="11"/>
      <c r="D617" s="11"/>
      <c r="E617" s="11"/>
      <c r="F617" s="11"/>
      <c r="G617" s="11"/>
      <c r="H617" s="11"/>
      <c r="I617" s="11"/>
      <c r="L617" s="32"/>
      <c r="M617" s="11"/>
      <c r="P617" s="11"/>
      <c r="Q617" s="11"/>
      <c r="R617" s="11"/>
      <c r="S617" s="11"/>
      <c r="T617" s="11"/>
      <c r="U617" s="11"/>
      <c r="V617" s="11"/>
      <c r="W617" s="11"/>
      <c r="Z617" s="11"/>
      <c r="AA617" s="11"/>
      <c r="AB617" s="11"/>
      <c r="AC617" s="11"/>
      <c r="AD617" s="11"/>
      <c r="AE617" s="11"/>
      <c r="AJ617" s="32"/>
      <c r="AK617" s="32"/>
      <c r="AL617" s="32"/>
      <c r="AM617" s="32"/>
      <c r="AN617" s="32"/>
      <c r="AO617" s="32"/>
      <c r="AP617" s="32"/>
    </row>
    <row r="618" spans="1:42" ht="14.25" customHeight="1">
      <c r="A618" s="11"/>
      <c r="B618" s="11"/>
      <c r="C618" s="11"/>
      <c r="D618" s="11"/>
      <c r="E618" s="11"/>
      <c r="F618" s="11"/>
      <c r="G618" s="11"/>
      <c r="H618" s="11"/>
      <c r="I618" s="11"/>
      <c r="L618" s="32"/>
      <c r="M618" s="11"/>
      <c r="P618" s="11"/>
      <c r="Q618" s="11"/>
      <c r="R618" s="11"/>
      <c r="S618" s="11"/>
      <c r="T618" s="11"/>
      <c r="U618" s="11"/>
      <c r="V618" s="11"/>
      <c r="W618" s="11"/>
      <c r="Z618" s="11"/>
      <c r="AA618" s="11"/>
      <c r="AB618" s="11"/>
      <c r="AC618" s="11"/>
      <c r="AD618" s="11"/>
      <c r="AE618" s="11"/>
      <c r="AJ618" s="32"/>
      <c r="AK618" s="32"/>
      <c r="AL618" s="32"/>
      <c r="AM618" s="32"/>
      <c r="AN618" s="32"/>
      <c r="AO618" s="32"/>
      <c r="AP618" s="32"/>
    </row>
    <row r="619" spans="1:42" ht="14.25" customHeight="1">
      <c r="A619" s="11"/>
      <c r="B619" s="11"/>
      <c r="C619" s="11"/>
      <c r="D619" s="11"/>
      <c r="E619" s="11"/>
      <c r="F619" s="11"/>
      <c r="G619" s="11"/>
      <c r="H619" s="11"/>
      <c r="I619" s="11"/>
      <c r="L619" s="32"/>
      <c r="M619" s="11"/>
      <c r="P619" s="11"/>
      <c r="Q619" s="11"/>
      <c r="R619" s="11"/>
      <c r="S619" s="11"/>
      <c r="T619" s="11"/>
      <c r="U619" s="11"/>
      <c r="V619" s="11"/>
      <c r="W619" s="11"/>
      <c r="Z619" s="11"/>
      <c r="AA619" s="11"/>
      <c r="AB619" s="11"/>
      <c r="AC619" s="11"/>
      <c r="AD619" s="11"/>
      <c r="AE619" s="11"/>
      <c r="AJ619" s="32"/>
      <c r="AK619" s="32"/>
      <c r="AL619" s="32"/>
      <c r="AM619" s="32"/>
      <c r="AN619" s="32"/>
      <c r="AO619" s="32"/>
      <c r="AP619" s="32"/>
    </row>
    <row r="620" spans="1:42" ht="14.25" customHeight="1">
      <c r="A620" s="11"/>
      <c r="B620" s="11"/>
      <c r="C620" s="11"/>
      <c r="D620" s="11"/>
      <c r="E620" s="11"/>
      <c r="F620" s="11"/>
      <c r="G620" s="11"/>
      <c r="H620" s="11"/>
      <c r="I620" s="11"/>
      <c r="L620" s="32"/>
      <c r="M620" s="11"/>
      <c r="P620" s="11"/>
      <c r="Q620" s="11"/>
      <c r="R620" s="11"/>
      <c r="S620" s="11"/>
      <c r="T620" s="11"/>
      <c r="U620" s="11"/>
      <c r="V620" s="11"/>
      <c r="W620" s="11"/>
      <c r="Z620" s="11"/>
      <c r="AA620" s="11"/>
      <c r="AB620" s="11"/>
      <c r="AC620" s="11"/>
      <c r="AD620" s="11"/>
      <c r="AE620" s="11"/>
      <c r="AJ620" s="32"/>
      <c r="AK620" s="32"/>
      <c r="AL620" s="32"/>
      <c r="AM620" s="32"/>
      <c r="AN620" s="32"/>
      <c r="AO620" s="32"/>
      <c r="AP620" s="32"/>
    </row>
    <row r="621" spans="1:42" ht="14.25" customHeight="1">
      <c r="A621" s="11"/>
      <c r="B621" s="11"/>
      <c r="C621" s="11"/>
      <c r="D621" s="11"/>
      <c r="E621" s="11"/>
      <c r="F621" s="11"/>
      <c r="G621" s="11"/>
      <c r="H621" s="11"/>
      <c r="I621" s="11"/>
      <c r="L621" s="32"/>
      <c r="M621" s="11"/>
      <c r="P621" s="11"/>
      <c r="Q621" s="11"/>
      <c r="R621" s="11"/>
      <c r="S621" s="11"/>
      <c r="T621" s="11"/>
      <c r="U621" s="11"/>
      <c r="V621" s="11"/>
      <c r="W621" s="11"/>
      <c r="Z621" s="11"/>
      <c r="AA621" s="11"/>
      <c r="AB621" s="11"/>
      <c r="AC621" s="11"/>
      <c r="AD621" s="11"/>
      <c r="AE621" s="11"/>
      <c r="AJ621" s="32"/>
      <c r="AK621" s="32"/>
      <c r="AL621" s="32"/>
      <c r="AM621" s="32"/>
      <c r="AN621" s="32"/>
      <c r="AO621" s="32"/>
      <c r="AP621" s="32"/>
    </row>
    <row r="622" spans="1:42" ht="14.25" customHeight="1">
      <c r="A622" s="11"/>
      <c r="B622" s="11"/>
      <c r="C622" s="11"/>
      <c r="D622" s="11"/>
      <c r="E622" s="11"/>
      <c r="F622" s="11"/>
      <c r="G622" s="11"/>
      <c r="H622" s="11"/>
      <c r="I622" s="11"/>
      <c r="L622" s="32"/>
      <c r="M622" s="11"/>
      <c r="P622" s="11"/>
      <c r="Q622" s="11"/>
      <c r="R622" s="11"/>
      <c r="S622" s="11"/>
      <c r="T622" s="11"/>
      <c r="U622" s="11"/>
      <c r="V622" s="11"/>
      <c r="W622" s="11"/>
      <c r="Z622" s="11"/>
      <c r="AA622" s="11"/>
      <c r="AB622" s="11"/>
      <c r="AC622" s="11"/>
      <c r="AD622" s="11"/>
      <c r="AE622" s="11"/>
      <c r="AJ622" s="32"/>
      <c r="AK622" s="32"/>
      <c r="AL622" s="32"/>
      <c r="AM622" s="32"/>
      <c r="AN622" s="32"/>
      <c r="AO622" s="32"/>
      <c r="AP622" s="32"/>
    </row>
    <row r="623" spans="1:42" ht="14.25" customHeight="1">
      <c r="A623" s="11"/>
      <c r="B623" s="11"/>
      <c r="C623" s="11"/>
      <c r="D623" s="11"/>
      <c r="E623" s="11"/>
      <c r="F623" s="11"/>
      <c r="G623" s="11"/>
      <c r="H623" s="11"/>
      <c r="I623" s="11"/>
      <c r="L623" s="32"/>
      <c r="M623" s="11"/>
      <c r="P623" s="11"/>
      <c r="Q623" s="11"/>
      <c r="R623" s="11"/>
      <c r="S623" s="11"/>
      <c r="T623" s="11"/>
      <c r="U623" s="11"/>
      <c r="V623" s="11"/>
      <c r="W623" s="11"/>
      <c r="Z623" s="11"/>
      <c r="AA623" s="11"/>
      <c r="AB623" s="11"/>
      <c r="AC623" s="11"/>
      <c r="AD623" s="11"/>
      <c r="AE623" s="11"/>
      <c r="AJ623" s="32"/>
      <c r="AK623" s="32"/>
      <c r="AL623" s="32"/>
      <c r="AM623" s="32"/>
      <c r="AN623" s="32"/>
      <c r="AO623" s="32"/>
      <c r="AP623" s="32"/>
    </row>
    <row r="624" spans="1:42" ht="14.25" customHeight="1">
      <c r="A624" s="11"/>
      <c r="B624" s="11"/>
      <c r="C624" s="11"/>
      <c r="D624" s="11"/>
      <c r="E624" s="11"/>
      <c r="F624" s="11"/>
      <c r="G624" s="11"/>
      <c r="H624" s="11"/>
      <c r="I624" s="11"/>
      <c r="L624" s="32"/>
      <c r="M624" s="11"/>
      <c r="P624" s="11"/>
      <c r="Q624" s="11"/>
      <c r="R624" s="11"/>
      <c r="S624" s="11"/>
      <c r="T624" s="11"/>
      <c r="U624" s="11"/>
      <c r="V624" s="11"/>
      <c r="W624" s="11"/>
      <c r="Z624" s="11"/>
      <c r="AA624" s="11"/>
      <c r="AB624" s="11"/>
      <c r="AC624" s="11"/>
      <c r="AD624" s="11"/>
      <c r="AE624" s="11"/>
      <c r="AJ624" s="32"/>
      <c r="AK624" s="32"/>
      <c r="AL624" s="32"/>
      <c r="AM624" s="32"/>
      <c r="AN624" s="32"/>
      <c r="AO624" s="32"/>
      <c r="AP624" s="32"/>
    </row>
    <row r="625" spans="1:42" ht="14.25" customHeight="1">
      <c r="A625" s="11"/>
      <c r="B625" s="11"/>
      <c r="C625" s="11"/>
      <c r="D625" s="11"/>
      <c r="E625" s="11"/>
      <c r="F625" s="11"/>
      <c r="G625" s="11"/>
      <c r="H625" s="11"/>
      <c r="I625" s="11"/>
      <c r="L625" s="32"/>
      <c r="M625" s="11"/>
      <c r="P625" s="11"/>
      <c r="Q625" s="11"/>
      <c r="R625" s="11"/>
      <c r="S625" s="11"/>
      <c r="T625" s="11"/>
      <c r="U625" s="11"/>
      <c r="V625" s="11"/>
      <c r="W625" s="11"/>
      <c r="Z625" s="11"/>
      <c r="AA625" s="11"/>
      <c r="AB625" s="11"/>
      <c r="AC625" s="11"/>
      <c r="AD625" s="11"/>
      <c r="AE625" s="11"/>
      <c r="AJ625" s="32"/>
      <c r="AK625" s="32"/>
      <c r="AL625" s="32"/>
      <c r="AM625" s="32"/>
      <c r="AN625" s="32"/>
      <c r="AO625" s="32"/>
      <c r="AP625" s="32"/>
    </row>
    <row r="626" spans="1:42" ht="14.25" customHeight="1">
      <c r="A626" s="11"/>
      <c r="B626" s="11"/>
      <c r="C626" s="11"/>
      <c r="D626" s="11"/>
      <c r="E626" s="11"/>
      <c r="F626" s="11"/>
      <c r="G626" s="11"/>
      <c r="H626" s="11"/>
      <c r="I626" s="11"/>
      <c r="L626" s="32"/>
      <c r="M626" s="11"/>
      <c r="P626" s="11"/>
      <c r="Q626" s="11"/>
      <c r="R626" s="11"/>
      <c r="S626" s="11"/>
      <c r="T626" s="11"/>
      <c r="U626" s="11"/>
      <c r="V626" s="11"/>
      <c r="W626" s="11"/>
      <c r="Z626" s="11"/>
      <c r="AA626" s="11"/>
      <c r="AB626" s="11"/>
      <c r="AC626" s="11"/>
      <c r="AD626" s="11"/>
      <c r="AE626" s="11"/>
      <c r="AJ626" s="32"/>
      <c r="AK626" s="32"/>
      <c r="AL626" s="32"/>
      <c r="AM626" s="32"/>
      <c r="AN626" s="32"/>
      <c r="AO626" s="32"/>
      <c r="AP626" s="32"/>
    </row>
    <row r="627" spans="1:42" ht="14.25" customHeight="1">
      <c r="A627" s="11"/>
      <c r="B627" s="11"/>
      <c r="C627" s="11"/>
      <c r="D627" s="11"/>
      <c r="E627" s="11"/>
      <c r="F627" s="11"/>
      <c r="G627" s="11"/>
      <c r="H627" s="11"/>
      <c r="I627" s="11"/>
      <c r="L627" s="32"/>
      <c r="M627" s="11"/>
      <c r="P627" s="11"/>
      <c r="Q627" s="11"/>
      <c r="R627" s="11"/>
      <c r="S627" s="11"/>
      <c r="T627" s="11"/>
      <c r="U627" s="11"/>
      <c r="V627" s="11"/>
      <c r="W627" s="11"/>
      <c r="Z627" s="11"/>
      <c r="AA627" s="11"/>
      <c r="AB627" s="11"/>
      <c r="AC627" s="11"/>
      <c r="AD627" s="11"/>
      <c r="AE627" s="11"/>
      <c r="AJ627" s="32"/>
      <c r="AK627" s="32"/>
      <c r="AL627" s="32"/>
      <c r="AM627" s="32"/>
      <c r="AN627" s="32"/>
      <c r="AO627" s="32"/>
      <c r="AP627" s="32"/>
    </row>
    <row r="628" spans="1:42" ht="14.25" customHeight="1">
      <c r="A628" s="11"/>
      <c r="B628" s="11"/>
      <c r="C628" s="11"/>
      <c r="D628" s="11"/>
      <c r="E628" s="11"/>
      <c r="F628" s="11"/>
      <c r="G628" s="11"/>
      <c r="H628" s="11"/>
      <c r="I628" s="11"/>
      <c r="L628" s="32"/>
      <c r="M628" s="11"/>
      <c r="P628" s="11"/>
      <c r="Q628" s="11"/>
      <c r="R628" s="11"/>
      <c r="S628" s="11"/>
      <c r="T628" s="11"/>
      <c r="U628" s="11"/>
      <c r="V628" s="11"/>
      <c r="W628" s="11"/>
      <c r="Z628" s="11"/>
      <c r="AA628" s="11"/>
      <c r="AB628" s="11"/>
      <c r="AC628" s="11"/>
      <c r="AD628" s="11"/>
      <c r="AE628" s="11"/>
      <c r="AJ628" s="32"/>
      <c r="AK628" s="32"/>
      <c r="AL628" s="32"/>
      <c r="AM628" s="32"/>
      <c r="AN628" s="32"/>
      <c r="AO628" s="32"/>
      <c r="AP628" s="32"/>
    </row>
    <row r="629" spans="1:42" ht="14.25" customHeight="1">
      <c r="A629" s="11"/>
      <c r="B629" s="11"/>
      <c r="C629" s="11"/>
      <c r="D629" s="11"/>
      <c r="E629" s="11"/>
      <c r="F629" s="11"/>
      <c r="G629" s="11"/>
      <c r="H629" s="11"/>
      <c r="I629" s="11"/>
      <c r="L629" s="32"/>
      <c r="M629" s="11"/>
      <c r="P629" s="11"/>
      <c r="Q629" s="11"/>
      <c r="R629" s="11"/>
      <c r="S629" s="11"/>
      <c r="T629" s="11"/>
      <c r="U629" s="11"/>
      <c r="V629" s="11"/>
      <c r="W629" s="11"/>
      <c r="Z629" s="11"/>
      <c r="AA629" s="11"/>
      <c r="AB629" s="11"/>
      <c r="AC629" s="11"/>
      <c r="AD629" s="11"/>
      <c r="AE629" s="11"/>
      <c r="AJ629" s="32"/>
      <c r="AK629" s="32"/>
      <c r="AL629" s="32"/>
      <c r="AM629" s="32"/>
      <c r="AN629" s="32"/>
      <c r="AO629" s="32"/>
      <c r="AP629" s="32"/>
    </row>
    <row r="630" spans="1:42" ht="14.25" customHeight="1">
      <c r="A630" s="11"/>
      <c r="B630" s="11"/>
      <c r="C630" s="11"/>
      <c r="D630" s="11"/>
      <c r="E630" s="11"/>
      <c r="F630" s="11"/>
      <c r="G630" s="11"/>
      <c r="H630" s="11"/>
      <c r="I630" s="11"/>
      <c r="L630" s="32"/>
      <c r="M630" s="11"/>
      <c r="P630" s="11"/>
      <c r="Q630" s="11"/>
      <c r="R630" s="11"/>
      <c r="S630" s="11"/>
      <c r="T630" s="11"/>
      <c r="U630" s="11"/>
      <c r="V630" s="11"/>
      <c r="W630" s="11"/>
      <c r="Z630" s="11"/>
      <c r="AA630" s="11"/>
      <c r="AB630" s="11"/>
      <c r="AC630" s="11"/>
      <c r="AD630" s="11"/>
      <c r="AE630" s="11"/>
      <c r="AJ630" s="32"/>
      <c r="AK630" s="32"/>
      <c r="AL630" s="32"/>
      <c r="AM630" s="32"/>
      <c r="AN630" s="32"/>
      <c r="AO630" s="32"/>
      <c r="AP630" s="32"/>
    </row>
    <row r="631" spans="1:42" ht="14.25" customHeight="1">
      <c r="A631" s="11"/>
      <c r="B631" s="11"/>
      <c r="C631" s="11"/>
      <c r="D631" s="11"/>
      <c r="E631" s="11"/>
      <c r="F631" s="11"/>
      <c r="G631" s="11"/>
      <c r="H631" s="11"/>
      <c r="I631" s="11"/>
      <c r="L631" s="32"/>
      <c r="M631" s="11"/>
      <c r="P631" s="11"/>
      <c r="Q631" s="11"/>
      <c r="R631" s="11"/>
      <c r="S631" s="11"/>
      <c r="T631" s="11"/>
      <c r="U631" s="11"/>
      <c r="V631" s="11"/>
      <c r="W631" s="11"/>
      <c r="Z631" s="11"/>
      <c r="AA631" s="11"/>
      <c r="AB631" s="11"/>
      <c r="AC631" s="11"/>
      <c r="AD631" s="11"/>
      <c r="AE631" s="11"/>
      <c r="AJ631" s="32"/>
      <c r="AK631" s="32"/>
      <c r="AL631" s="32"/>
      <c r="AM631" s="32"/>
      <c r="AN631" s="32"/>
      <c r="AO631" s="32"/>
      <c r="AP631" s="32"/>
    </row>
    <row r="632" spans="1:42" ht="14.25" customHeight="1">
      <c r="A632" s="11"/>
      <c r="B632" s="11"/>
      <c r="C632" s="11"/>
      <c r="D632" s="11"/>
      <c r="E632" s="11"/>
      <c r="F632" s="11"/>
      <c r="G632" s="11"/>
      <c r="H632" s="11"/>
      <c r="I632" s="11"/>
      <c r="L632" s="32"/>
      <c r="M632" s="11"/>
      <c r="P632" s="11"/>
      <c r="Q632" s="11"/>
      <c r="R632" s="11"/>
      <c r="S632" s="11"/>
      <c r="T632" s="11"/>
      <c r="U632" s="11"/>
      <c r="V632" s="11"/>
      <c r="W632" s="11"/>
      <c r="Z632" s="11"/>
      <c r="AA632" s="11"/>
      <c r="AB632" s="11"/>
      <c r="AC632" s="11"/>
      <c r="AD632" s="11"/>
      <c r="AE632" s="11"/>
      <c r="AJ632" s="32"/>
      <c r="AK632" s="32"/>
      <c r="AL632" s="32"/>
      <c r="AM632" s="32"/>
      <c r="AN632" s="32"/>
      <c r="AO632" s="32"/>
      <c r="AP632" s="32"/>
    </row>
    <row r="633" spans="1:42" ht="14.25" customHeight="1">
      <c r="A633" s="11"/>
      <c r="B633" s="11"/>
      <c r="C633" s="11"/>
      <c r="D633" s="11"/>
      <c r="E633" s="11"/>
      <c r="F633" s="11"/>
      <c r="G633" s="11"/>
      <c r="H633" s="11"/>
      <c r="I633" s="11"/>
      <c r="L633" s="32"/>
      <c r="M633" s="11"/>
      <c r="P633" s="11"/>
      <c r="Q633" s="11"/>
      <c r="R633" s="11"/>
      <c r="S633" s="11"/>
      <c r="T633" s="11"/>
      <c r="U633" s="11"/>
      <c r="V633" s="11"/>
      <c r="W633" s="11"/>
      <c r="Z633" s="11"/>
      <c r="AA633" s="11"/>
      <c r="AB633" s="11"/>
      <c r="AC633" s="11"/>
      <c r="AD633" s="11"/>
      <c r="AE633" s="11"/>
      <c r="AJ633" s="32"/>
      <c r="AK633" s="32"/>
      <c r="AL633" s="32"/>
      <c r="AM633" s="32"/>
      <c r="AN633" s="32"/>
      <c r="AO633" s="32"/>
      <c r="AP633" s="32"/>
    </row>
    <row r="634" spans="1:42" ht="14.25" customHeight="1">
      <c r="A634" s="11"/>
      <c r="B634" s="11"/>
      <c r="C634" s="11"/>
      <c r="D634" s="11"/>
      <c r="E634" s="11"/>
      <c r="F634" s="11"/>
      <c r="G634" s="11"/>
      <c r="H634" s="11"/>
      <c r="I634" s="11"/>
      <c r="L634" s="32"/>
      <c r="M634" s="11"/>
      <c r="P634" s="11"/>
      <c r="Q634" s="11"/>
      <c r="R634" s="11"/>
      <c r="S634" s="11"/>
      <c r="T634" s="11"/>
      <c r="U634" s="11"/>
      <c r="V634" s="11"/>
      <c r="W634" s="11"/>
      <c r="Z634" s="11"/>
      <c r="AA634" s="11"/>
      <c r="AB634" s="11"/>
      <c r="AC634" s="11"/>
      <c r="AD634" s="11"/>
      <c r="AE634" s="11"/>
      <c r="AJ634" s="32"/>
      <c r="AK634" s="32"/>
      <c r="AL634" s="32"/>
      <c r="AM634" s="32"/>
      <c r="AN634" s="32"/>
      <c r="AO634" s="32"/>
      <c r="AP634" s="32"/>
    </row>
    <row r="635" spans="1:42" ht="14.25" customHeight="1">
      <c r="A635" s="11"/>
      <c r="B635" s="11"/>
      <c r="C635" s="11"/>
      <c r="D635" s="11"/>
      <c r="E635" s="11"/>
      <c r="F635" s="11"/>
      <c r="G635" s="11"/>
      <c r="H635" s="11"/>
      <c r="I635" s="11"/>
      <c r="L635" s="32"/>
      <c r="M635" s="11"/>
      <c r="P635" s="11"/>
      <c r="Q635" s="11"/>
      <c r="R635" s="11"/>
      <c r="S635" s="11"/>
      <c r="T635" s="11"/>
      <c r="U635" s="11"/>
      <c r="V635" s="11"/>
      <c r="W635" s="11"/>
      <c r="Z635" s="11"/>
      <c r="AA635" s="11"/>
      <c r="AB635" s="11"/>
      <c r="AC635" s="11"/>
      <c r="AD635" s="11"/>
      <c r="AE635" s="11"/>
      <c r="AJ635" s="32"/>
      <c r="AK635" s="32"/>
      <c r="AL635" s="32"/>
      <c r="AM635" s="32"/>
      <c r="AN635" s="32"/>
      <c r="AO635" s="32"/>
      <c r="AP635" s="32"/>
    </row>
    <row r="636" spans="1:42" ht="14.25" customHeight="1">
      <c r="A636" s="11"/>
      <c r="B636" s="11"/>
      <c r="C636" s="11"/>
      <c r="D636" s="11"/>
      <c r="E636" s="11"/>
      <c r="F636" s="11"/>
      <c r="G636" s="11"/>
      <c r="H636" s="11"/>
      <c r="I636" s="11"/>
      <c r="L636" s="32"/>
      <c r="M636" s="11"/>
      <c r="P636" s="11"/>
      <c r="Q636" s="11"/>
      <c r="R636" s="11"/>
      <c r="S636" s="11"/>
      <c r="T636" s="11"/>
      <c r="U636" s="11"/>
      <c r="V636" s="11"/>
      <c r="W636" s="11"/>
      <c r="Z636" s="11"/>
      <c r="AA636" s="11"/>
      <c r="AB636" s="11"/>
      <c r="AC636" s="11"/>
      <c r="AD636" s="11"/>
      <c r="AE636" s="11"/>
      <c r="AJ636" s="32"/>
      <c r="AK636" s="32"/>
      <c r="AL636" s="32"/>
      <c r="AM636" s="32"/>
      <c r="AN636" s="32"/>
      <c r="AO636" s="32"/>
      <c r="AP636" s="32"/>
    </row>
    <row r="637" spans="1:42" ht="14.25" customHeight="1">
      <c r="A637" s="11"/>
      <c r="B637" s="11"/>
      <c r="C637" s="11"/>
      <c r="D637" s="11"/>
      <c r="E637" s="11"/>
      <c r="F637" s="11"/>
      <c r="G637" s="11"/>
      <c r="H637" s="11"/>
      <c r="I637" s="11"/>
      <c r="L637" s="32"/>
      <c r="M637" s="11"/>
      <c r="P637" s="11"/>
      <c r="Q637" s="11"/>
      <c r="R637" s="11"/>
      <c r="S637" s="11"/>
      <c r="T637" s="11"/>
      <c r="U637" s="11"/>
      <c r="V637" s="11"/>
      <c r="W637" s="11"/>
      <c r="Z637" s="11"/>
      <c r="AA637" s="11"/>
      <c r="AB637" s="11"/>
      <c r="AC637" s="11"/>
      <c r="AD637" s="11"/>
      <c r="AE637" s="11"/>
      <c r="AJ637" s="32"/>
      <c r="AK637" s="32"/>
      <c r="AL637" s="32"/>
      <c r="AM637" s="32"/>
      <c r="AN637" s="32"/>
      <c r="AO637" s="32"/>
      <c r="AP637" s="32"/>
    </row>
    <row r="638" spans="1:42" ht="14.25" customHeight="1">
      <c r="A638" s="11"/>
      <c r="B638" s="11"/>
      <c r="C638" s="11"/>
      <c r="D638" s="11"/>
      <c r="E638" s="11"/>
      <c r="F638" s="11"/>
      <c r="G638" s="11"/>
      <c r="H638" s="11"/>
      <c r="I638" s="11"/>
      <c r="L638" s="32"/>
      <c r="M638" s="11"/>
      <c r="P638" s="11"/>
      <c r="Q638" s="11"/>
      <c r="R638" s="11"/>
      <c r="S638" s="11"/>
      <c r="T638" s="11"/>
      <c r="U638" s="11"/>
      <c r="V638" s="11"/>
      <c r="W638" s="11"/>
      <c r="Z638" s="11"/>
      <c r="AA638" s="11"/>
      <c r="AB638" s="11"/>
      <c r="AC638" s="11"/>
      <c r="AD638" s="11"/>
      <c r="AE638" s="11"/>
      <c r="AJ638" s="32"/>
      <c r="AK638" s="32"/>
      <c r="AL638" s="32"/>
      <c r="AM638" s="32"/>
      <c r="AN638" s="32"/>
      <c r="AO638" s="32"/>
      <c r="AP638" s="32"/>
    </row>
    <row r="639" spans="1:42" ht="14.25" customHeight="1">
      <c r="A639" s="11"/>
      <c r="B639" s="11"/>
      <c r="C639" s="11"/>
      <c r="D639" s="11"/>
      <c r="E639" s="11"/>
      <c r="F639" s="11"/>
      <c r="G639" s="11"/>
      <c r="H639" s="11"/>
      <c r="I639" s="11"/>
      <c r="L639" s="32"/>
      <c r="M639" s="11"/>
      <c r="P639" s="11"/>
      <c r="Q639" s="11"/>
      <c r="R639" s="11"/>
      <c r="S639" s="11"/>
      <c r="T639" s="11"/>
      <c r="U639" s="11"/>
      <c r="V639" s="11"/>
      <c r="W639" s="11"/>
      <c r="Z639" s="11"/>
      <c r="AA639" s="11"/>
      <c r="AB639" s="11"/>
      <c r="AC639" s="11"/>
      <c r="AD639" s="11"/>
      <c r="AE639" s="11"/>
      <c r="AJ639" s="32"/>
      <c r="AK639" s="32"/>
      <c r="AL639" s="32"/>
      <c r="AM639" s="32"/>
      <c r="AN639" s="32"/>
      <c r="AO639" s="32"/>
      <c r="AP639" s="32"/>
    </row>
    <row r="640" spans="1:42" ht="14.25" customHeight="1">
      <c r="A640" s="11"/>
      <c r="B640" s="11"/>
      <c r="C640" s="11"/>
      <c r="D640" s="11"/>
      <c r="E640" s="11"/>
      <c r="F640" s="11"/>
      <c r="G640" s="11"/>
      <c r="H640" s="11"/>
      <c r="I640" s="11"/>
      <c r="L640" s="32"/>
      <c r="M640" s="11"/>
      <c r="P640" s="11"/>
      <c r="Q640" s="11"/>
      <c r="R640" s="11"/>
      <c r="S640" s="11"/>
      <c r="T640" s="11"/>
      <c r="U640" s="11"/>
      <c r="V640" s="11"/>
      <c r="W640" s="11"/>
      <c r="Z640" s="11"/>
      <c r="AA640" s="11"/>
      <c r="AB640" s="11"/>
      <c r="AC640" s="11"/>
      <c r="AD640" s="11"/>
      <c r="AE640" s="11"/>
      <c r="AJ640" s="32"/>
      <c r="AK640" s="32"/>
      <c r="AL640" s="32"/>
      <c r="AM640" s="32"/>
      <c r="AN640" s="32"/>
      <c r="AO640" s="32"/>
      <c r="AP640" s="32"/>
    </row>
    <row r="641" spans="1:42" ht="14.25" customHeight="1">
      <c r="A641" s="11"/>
      <c r="B641" s="11"/>
      <c r="C641" s="11"/>
      <c r="D641" s="11"/>
      <c r="E641" s="11"/>
      <c r="F641" s="11"/>
      <c r="G641" s="11"/>
      <c r="H641" s="11"/>
      <c r="I641" s="11"/>
      <c r="L641" s="32"/>
      <c r="M641" s="11"/>
      <c r="P641" s="11"/>
      <c r="Q641" s="11"/>
      <c r="R641" s="11"/>
      <c r="S641" s="11"/>
      <c r="T641" s="11"/>
      <c r="U641" s="11"/>
      <c r="V641" s="11"/>
      <c r="W641" s="11"/>
      <c r="Z641" s="11"/>
      <c r="AA641" s="11"/>
      <c r="AB641" s="11"/>
      <c r="AC641" s="11"/>
      <c r="AD641" s="11"/>
      <c r="AE641" s="11"/>
      <c r="AJ641" s="32"/>
      <c r="AK641" s="32"/>
      <c r="AL641" s="32"/>
      <c r="AM641" s="32"/>
      <c r="AN641" s="32"/>
      <c r="AO641" s="32"/>
      <c r="AP641" s="32"/>
    </row>
    <row r="642" spans="1:42" ht="14.25" customHeight="1">
      <c r="A642" s="11"/>
      <c r="B642" s="11"/>
      <c r="C642" s="11"/>
      <c r="D642" s="11"/>
      <c r="E642" s="11"/>
      <c r="F642" s="11"/>
      <c r="G642" s="11"/>
      <c r="H642" s="11"/>
      <c r="I642" s="11"/>
      <c r="L642" s="32"/>
      <c r="M642" s="11"/>
      <c r="P642" s="11"/>
      <c r="Q642" s="11"/>
      <c r="R642" s="11"/>
      <c r="S642" s="11"/>
      <c r="T642" s="11"/>
      <c r="U642" s="11"/>
      <c r="V642" s="11"/>
      <c r="W642" s="11"/>
      <c r="Z642" s="11"/>
      <c r="AA642" s="11"/>
      <c r="AB642" s="11"/>
      <c r="AC642" s="11"/>
      <c r="AD642" s="11"/>
      <c r="AE642" s="11"/>
      <c r="AJ642" s="32"/>
      <c r="AK642" s="32"/>
      <c r="AL642" s="32"/>
      <c r="AM642" s="32"/>
      <c r="AN642" s="32"/>
      <c r="AO642" s="32"/>
      <c r="AP642" s="32"/>
    </row>
    <row r="643" spans="1:42" ht="14.25" customHeight="1">
      <c r="A643" s="11"/>
      <c r="B643" s="11"/>
      <c r="C643" s="11"/>
      <c r="D643" s="11"/>
      <c r="E643" s="11"/>
      <c r="F643" s="11"/>
      <c r="G643" s="11"/>
      <c r="H643" s="11"/>
      <c r="I643" s="11"/>
      <c r="L643" s="32"/>
      <c r="M643" s="11"/>
      <c r="P643" s="11"/>
      <c r="Q643" s="11"/>
      <c r="R643" s="11"/>
      <c r="S643" s="11"/>
      <c r="T643" s="11"/>
      <c r="U643" s="11"/>
      <c r="V643" s="11"/>
      <c r="W643" s="11"/>
      <c r="Z643" s="11"/>
      <c r="AA643" s="11"/>
      <c r="AB643" s="11"/>
      <c r="AC643" s="11"/>
      <c r="AD643" s="11"/>
      <c r="AE643" s="11"/>
      <c r="AJ643" s="32"/>
      <c r="AK643" s="32"/>
      <c r="AL643" s="32"/>
      <c r="AM643" s="32"/>
      <c r="AN643" s="32"/>
      <c r="AO643" s="32"/>
      <c r="AP643" s="32"/>
    </row>
    <row r="644" spans="1:42" ht="14.25" customHeight="1">
      <c r="A644" s="11"/>
      <c r="B644" s="11"/>
      <c r="C644" s="11"/>
      <c r="D644" s="11"/>
      <c r="E644" s="11"/>
      <c r="F644" s="11"/>
      <c r="G644" s="11"/>
      <c r="H644" s="11"/>
      <c r="I644" s="11"/>
      <c r="L644" s="32"/>
      <c r="M644" s="11"/>
      <c r="P644" s="11"/>
      <c r="Q644" s="11"/>
      <c r="R644" s="11"/>
      <c r="S644" s="11"/>
      <c r="T644" s="11"/>
      <c r="U644" s="11"/>
      <c r="V644" s="11"/>
      <c r="W644" s="11"/>
      <c r="Z644" s="11"/>
      <c r="AA644" s="11"/>
      <c r="AB644" s="11"/>
      <c r="AC644" s="11"/>
      <c r="AD644" s="11"/>
      <c r="AE644" s="11"/>
      <c r="AJ644" s="32"/>
      <c r="AK644" s="32"/>
      <c r="AL644" s="32"/>
      <c r="AM644" s="32"/>
      <c r="AN644" s="32"/>
      <c r="AO644" s="32"/>
      <c r="AP644" s="32"/>
    </row>
    <row r="645" spans="1:42" ht="14.25" customHeight="1">
      <c r="A645" s="11"/>
      <c r="B645" s="11"/>
      <c r="C645" s="11"/>
      <c r="D645" s="11"/>
      <c r="E645" s="11"/>
      <c r="F645" s="11"/>
      <c r="G645" s="11"/>
      <c r="H645" s="11"/>
      <c r="I645" s="11"/>
      <c r="L645" s="32"/>
      <c r="M645" s="11"/>
      <c r="P645" s="11"/>
      <c r="Q645" s="11"/>
      <c r="R645" s="11"/>
      <c r="S645" s="11"/>
      <c r="T645" s="11"/>
      <c r="U645" s="11"/>
      <c r="V645" s="11"/>
      <c r="W645" s="11"/>
      <c r="Z645" s="11"/>
      <c r="AA645" s="11"/>
      <c r="AB645" s="11"/>
      <c r="AC645" s="11"/>
      <c r="AD645" s="11"/>
      <c r="AE645" s="11"/>
      <c r="AJ645" s="32"/>
      <c r="AK645" s="32"/>
      <c r="AL645" s="32"/>
      <c r="AM645" s="32"/>
      <c r="AN645" s="32"/>
      <c r="AO645" s="32"/>
      <c r="AP645" s="32"/>
    </row>
    <row r="646" spans="1:42" ht="14.25" customHeight="1">
      <c r="A646" s="11"/>
      <c r="B646" s="11"/>
      <c r="C646" s="11"/>
      <c r="D646" s="11"/>
      <c r="E646" s="11"/>
      <c r="F646" s="11"/>
      <c r="G646" s="11"/>
      <c r="H646" s="11"/>
      <c r="I646" s="11"/>
      <c r="L646" s="32"/>
      <c r="M646" s="11"/>
      <c r="P646" s="11"/>
      <c r="Q646" s="11"/>
      <c r="R646" s="11"/>
      <c r="S646" s="11"/>
      <c r="T646" s="11"/>
      <c r="U646" s="11"/>
      <c r="V646" s="11"/>
      <c r="W646" s="11"/>
      <c r="Z646" s="11"/>
      <c r="AA646" s="11"/>
      <c r="AB646" s="11"/>
      <c r="AC646" s="11"/>
      <c r="AD646" s="11"/>
      <c r="AE646" s="11"/>
      <c r="AJ646" s="32"/>
      <c r="AK646" s="32"/>
      <c r="AL646" s="32"/>
      <c r="AM646" s="32"/>
      <c r="AN646" s="32"/>
      <c r="AO646" s="32"/>
      <c r="AP646" s="32"/>
    </row>
    <row r="647" spans="1:42" ht="14.25" customHeight="1">
      <c r="A647" s="11"/>
      <c r="B647" s="11"/>
      <c r="C647" s="11"/>
      <c r="D647" s="11"/>
      <c r="E647" s="11"/>
      <c r="F647" s="11"/>
      <c r="G647" s="11"/>
      <c r="H647" s="11"/>
      <c r="I647" s="11"/>
      <c r="L647" s="32"/>
      <c r="M647" s="11"/>
      <c r="P647" s="11"/>
      <c r="Q647" s="11"/>
      <c r="R647" s="11"/>
      <c r="S647" s="11"/>
      <c r="T647" s="11"/>
      <c r="U647" s="11"/>
      <c r="V647" s="11"/>
      <c r="W647" s="11"/>
      <c r="Z647" s="11"/>
      <c r="AA647" s="11"/>
      <c r="AB647" s="11"/>
      <c r="AC647" s="11"/>
      <c r="AD647" s="11"/>
      <c r="AE647" s="11"/>
      <c r="AJ647" s="32"/>
      <c r="AK647" s="32"/>
      <c r="AL647" s="32"/>
      <c r="AM647" s="32"/>
      <c r="AN647" s="32"/>
      <c r="AO647" s="32"/>
      <c r="AP647" s="32"/>
    </row>
    <row r="648" spans="1:42" ht="14.25" customHeight="1">
      <c r="A648" s="11"/>
      <c r="B648" s="11"/>
      <c r="C648" s="11"/>
      <c r="D648" s="11"/>
      <c r="E648" s="11"/>
      <c r="F648" s="11"/>
      <c r="G648" s="11"/>
      <c r="H648" s="11"/>
      <c r="I648" s="11"/>
      <c r="L648" s="32"/>
      <c r="M648" s="11"/>
      <c r="P648" s="11"/>
      <c r="Q648" s="11"/>
      <c r="R648" s="11"/>
      <c r="S648" s="11"/>
      <c r="T648" s="11"/>
      <c r="U648" s="11"/>
      <c r="V648" s="11"/>
      <c r="W648" s="11"/>
      <c r="Z648" s="11"/>
      <c r="AA648" s="11"/>
      <c r="AB648" s="11"/>
      <c r="AC648" s="11"/>
      <c r="AD648" s="11"/>
      <c r="AE648" s="11"/>
      <c r="AJ648" s="32"/>
      <c r="AK648" s="32"/>
      <c r="AL648" s="32"/>
      <c r="AM648" s="32"/>
      <c r="AN648" s="32"/>
      <c r="AO648" s="32"/>
      <c r="AP648" s="32"/>
    </row>
    <row r="649" spans="1:42" ht="14.25" customHeight="1">
      <c r="A649" s="11"/>
      <c r="B649" s="11"/>
      <c r="C649" s="11"/>
      <c r="D649" s="11"/>
      <c r="E649" s="11"/>
      <c r="F649" s="11"/>
      <c r="G649" s="11"/>
      <c r="H649" s="11"/>
      <c r="I649" s="11"/>
      <c r="L649" s="32"/>
      <c r="M649" s="11"/>
      <c r="P649" s="11"/>
      <c r="Q649" s="11"/>
      <c r="R649" s="11"/>
      <c r="S649" s="11"/>
      <c r="T649" s="11"/>
      <c r="U649" s="11"/>
      <c r="V649" s="11"/>
      <c r="W649" s="11"/>
      <c r="Z649" s="11"/>
      <c r="AA649" s="11"/>
      <c r="AB649" s="11"/>
      <c r="AC649" s="11"/>
      <c r="AD649" s="11"/>
      <c r="AE649" s="11"/>
      <c r="AJ649" s="32"/>
      <c r="AK649" s="32"/>
      <c r="AL649" s="32"/>
      <c r="AM649" s="32"/>
      <c r="AN649" s="32"/>
      <c r="AO649" s="32"/>
      <c r="AP649" s="32"/>
    </row>
    <row r="650" spans="1:42" ht="14.25" customHeight="1">
      <c r="A650" s="11"/>
      <c r="B650" s="11"/>
      <c r="C650" s="11"/>
      <c r="D650" s="11"/>
      <c r="E650" s="11"/>
      <c r="F650" s="11"/>
      <c r="G650" s="11"/>
      <c r="H650" s="11"/>
      <c r="I650" s="11"/>
      <c r="L650" s="32"/>
      <c r="M650" s="11"/>
      <c r="P650" s="11"/>
      <c r="Q650" s="11"/>
      <c r="R650" s="11"/>
      <c r="S650" s="11"/>
      <c r="T650" s="11"/>
      <c r="U650" s="11"/>
      <c r="V650" s="11"/>
      <c r="W650" s="11"/>
      <c r="Z650" s="11"/>
      <c r="AA650" s="11"/>
      <c r="AB650" s="11"/>
      <c r="AC650" s="11"/>
      <c r="AD650" s="11"/>
      <c r="AE650" s="11"/>
      <c r="AJ650" s="32"/>
      <c r="AK650" s="32"/>
      <c r="AL650" s="32"/>
      <c r="AM650" s="32"/>
      <c r="AN650" s="32"/>
      <c r="AO650" s="32"/>
      <c r="AP650" s="32"/>
    </row>
    <row r="651" spans="1:42" ht="14.25" customHeight="1">
      <c r="A651" s="11"/>
      <c r="B651" s="11"/>
      <c r="C651" s="11"/>
      <c r="D651" s="11"/>
      <c r="E651" s="11"/>
      <c r="F651" s="11"/>
      <c r="G651" s="11"/>
      <c r="H651" s="11"/>
      <c r="I651" s="11"/>
      <c r="L651" s="32"/>
      <c r="M651" s="11"/>
      <c r="P651" s="11"/>
      <c r="Q651" s="11"/>
      <c r="R651" s="11"/>
      <c r="S651" s="11"/>
      <c r="T651" s="11"/>
      <c r="U651" s="11"/>
      <c r="V651" s="11"/>
      <c r="W651" s="11"/>
      <c r="Z651" s="11"/>
      <c r="AA651" s="11"/>
      <c r="AB651" s="11"/>
      <c r="AC651" s="11"/>
      <c r="AD651" s="11"/>
      <c r="AE651" s="11"/>
      <c r="AJ651" s="32"/>
      <c r="AK651" s="32"/>
      <c r="AL651" s="32"/>
      <c r="AM651" s="32"/>
      <c r="AN651" s="32"/>
      <c r="AO651" s="32"/>
      <c r="AP651" s="32"/>
    </row>
    <row r="652" spans="1:42" ht="14.25" customHeight="1">
      <c r="A652" s="11"/>
      <c r="B652" s="11"/>
      <c r="C652" s="11"/>
      <c r="D652" s="11"/>
      <c r="E652" s="11"/>
      <c r="F652" s="11"/>
      <c r="G652" s="11"/>
      <c r="H652" s="11"/>
      <c r="I652" s="11"/>
      <c r="L652" s="32"/>
      <c r="M652" s="11"/>
      <c r="P652" s="11"/>
      <c r="Q652" s="11"/>
      <c r="R652" s="11"/>
      <c r="S652" s="11"/>
      <c r="T652" s="11"/>
      <c r="U652" s="11"/>
      <c r="V652" s="11"/>
      <c r="W652" s="11"/>
      <c r="Z652" s="11"/>
      <c r="AA652" s="11"/>
      <c r="AB652" s="11"/>
      <c r="AC652" s="11"/>
      <c r="AD652" s="11"/>
      <c r="AE652" s="11"/>
      <c r="AJ652" s="32"/>
      <c r="AK652" s="32"/>
      <c r="AL652" s="32"/>
      <c r="AM652" s="32"/>
      <c r="AN652" s="32"/>
      <c r="AO652" s="32"/>
      <c r="AP652" s="32"/>
    </row>
    <row r="653" spans="1:42" ht="14.25" customHeight="1">
      <c r="A653" s="11"/>
      <c r="B653" s="11"/>
      <c r="C653" s="11"/>
      <c r="D653" s="11"/>
      <c r="E653" s="11"/>
      <c r="F653" s="11"/>
      <c r="G653" s="11"/>
      <c r="H653" s="11"/>
      <c r="I653" s="11"/>
      <c r="L653" s="32"/>
      <c r="M653" s="11"/>
      <c r="P653" s="11"/>
      <c r="Q653" s="11"/>
      <c r="R653" s="11"/>
      <c r="S653" s="11"/>
      <c r="T653" s="11"/>
      <c r="U653" s="11"/>
      <c r="V653" s="11"/>
      <c r="W653" s="11"/>
      <c r="Z653" s="11"/>
      <c r="AA653" s="11"/>
      <c r="AB653" s="11"/>
      <c r="AC653" s="11"/>
      <c r="AD653" s="11"/>
      <c r="AE653" s="11"/>
      <c r="AJ653" s="32"/>
      <c r="AK653" s="32"/>
      <c r="AL653" s="32"/>
      <c r="AM653" s="32"/>
      <c r="AN653" s="32"/>
      <c r="AO653" s="32"/>
      <c r="AP653" s="32"/>
    </row>
    <row r="654" spans="1:42" ht="14.25" customHeight="1">
      <c r="A654" s="11"/>
      <c r="B654" s="11"/>
      <c r="C654" s="11"/>
      <c r="D654" s="11"/>
      <c r="E654" s="11"/>
      <c r="F654" s="11"/>
      <c r="G654" s="11"/>
      <c r="H654" s="11"/>
      <c r="I654" s="11"/>
      <c r="L654" s="32"/>
      <c r="M654" s="11"/>
      <c r="P654" s="11"/>
      <c r="Q654" s="11"/>
      <c r="R654" s="11"/>
      <c r="S654" s="11"/>
      <c r="T654" s="11"/>
      <c r="U654" s="11"/>
      <c r="V654" s="11"/>
      <c r="W654" s="11"/>
      <c r="Z654" s="11"/>
      <c r="AA654" s="11"/>
      <c r="AB654" s="11"/>
      <c r="AC654" s="11"/>
      <c r="AD654" s="11"/>
      <c r="AE654" s="11"/>
      <c r="AJ654" s="32"/>
      <c r="AK654" s="32"/>
      <c r="AL654" s="32"/>
      <c r="AM654" s="32"/>
      <c r="AN654" s="32"/>
      <c r="AO654" s="32"/>
      <c r="AP654" s="32"/>
    </row>
    <row r="655" spans="1:42" ht="14.25" customHeight="1">
      <c r="A655" s="11"/>
      <c r="B655" s="11"/>
      <c r="C655" s="11"/>
      <c r="D655" s="11"/>
      <c r="E655" s="11"/>
      <c r="F655" s="11"/>
      <c r="G655" s="11"/>
      <c r="H655" s="11"/>
      <c r="I655" s="11"/>
      <c r="L655" s="32"/>
      <c r="M655" s="11"/>
      <c r="P655" s="11"/>
      <c r="Q655" s="11"/>
      <c r="R655" s="11"/>
      <c r="S655" s="11"/>
      <c r="T655" s="11"/>
      <c r="U655" s="11"/>
      <c r="V655" s="11"/>
      <c r="W655" s="11"/>
      <c r="Z655" s="11"/>
      <c r="AA655" s="11"/>
      <c r="AB655" s="11"/>
      <c r="AC655" s="11"/>
      <c r="AD655" s="11"/>
      <c r="AE655" s="11"/>
      <c r="AJ655" s="32"/>
      <c r="AK655" s="32"/>
      <c r="AL655" s="32"/>
      <c r="AM655" s="32"/>
      <c r="AN655" s="32"/>
      <c r="AO655" s="32"/>
      <c r="AP655" s="32"/>
    </row>
    <row r="656" spans="1:42" ht="14.25" customHeight="1">
      <c r="A656" s="11"/>
      <c r="B656" s="11"/>
      <c r="C656" s="11"/>
      <c r="D656" s="11"/>
      <c r="E656" s="11"/>
      <c r="F656" s="11"/>
      <c r="G656" s="11"/>
      <c r="H656" s="11"/>
      <c r="I656" s="11"/>
      <c r="L656" s="32"/>
      <c r="M656" s="11"/>
      <c r="P656" s="11"/>
      <c r="Q656" s="11"/>
      <c r="R656" s="11"/>
      <c r="S656" s="11"/>
      <c r="T656" s="11"/>
      <c r="U656" s="11"/>
      <c r="V656" s="11"/>
      <c r="W656" s="11"/>
      <c r="Z656" s="11"/>
      <c r="AA656" s="11"/>
      <c r="AB656" s="11"/>
      <c r="AC656" s="11"/>
      <c r="AD656" s="11"/>
      <c r="AE656" s="11"/>
      <c r="AJ656" s="32"/>
      <c r="AK656" s="32"/>
      <c r="AL656" s="32"/>
      <c r="AM656" s="32"/>
      <c r="AN656" s="32"/>
      <c r="AO656" s="32"/>
      <c r="AP656" s="32"/>
    </row>
    <row r="657" spans="1:42" ht="14.25" customHeight="1">
      <c r="A657" s="11"/>
      <c r="B657" s="11"/>
      <c r="C657" s="11"/>
      <c r="D657" s="11"/>
      <c r="E657" s="11"/>
      <c r="F657" s="11"/>
      <c r="G657" s="11"/>
      <c r="H657" s="11"/>
      <c r="I657" s="11"/>
      <c r="L657" s="32"/>
      <c r="M657" s="11"/>
      <c r="P657" s="11"/>
      <c r="Q657" s="11"/>
      <c r="R657" s="11"/>
      <c r="S657" s="11"/>
      <c r="T657" s="11"/>
      <c r="U657" s="11"/>
      <c r="V657" s="11"/>
      <c r="W657" s="11"/>
      <c r="Z657" s="11"/>
      <c r="AA657" s="11"/>
      <c r="AB657" s="11"/>
      <c r="AC657" s="11"/>
      <c r="AD657" s="11"/>
      <c r="AE657" s="11"/>
      <c r="AJ657" s="32"/>
      <c r="AK657" s="32"/>
      <c r="AL657" s="32"/>
      <c r="AM657" s="32"/>
      <c r="AN657" s="32"/>
      <c r="AO657" s="32"/>
      <c r="AP657" s="32"/>
    </row>
    <row r="658" spans="1:42" ht="14.25" customHeight="1">
      <c r="A658" s="11"/>
      <c r="B658" s="11"/>
      <c r="C658" s="11"/>
      <c r="D658" s="11"/>
      <c r="E658" s="11"/>
      <c r="F658" s="11"/>
      <c r="G658" s="11"/>
      <c r="H658" s="11"/>
      <c r="I658" s="11"/>
      <c r="L658" s="32"/>
      <c r="M658" s="11"/>
      <c r="P658" s="11"/>
      <c r="Q658" s="11"/>
      <c r="R658" s="11"/>
      <c r="S658" s="11"/>
      <c r="T658" s="11"/>
      <c r="U658" s="11"/>
      <c r="V658" s="11"/>
      <c r="W658" s="11"/>
      <c r="Z658" s="11"/>
      <c r="AA658" s="11"/>
      <c r="AB658" s="11"/>
      <c r="AC658" s="11"/>
      <c r="AD658" s="11"/>
      <c r="AE658" s="11"/>
      <c r="AJ658" s="32"/>
      <c r="AK658" s="32"/>
      <c r="AL658" s="32"/>
      <c r="AM658" s="32"/>
      <c r="AN658" s="32"/>
      <c r="AO658" s="32"/>
      <c r="AP658" s="32"/>
    </row>
    <row r="659" spans="1:42" ht="14.25" customHeight="1">
      <c r="A659" s="11"/>
      <c r="B659" s="11"/>
      <c r="C659" s="11"/>
      <c r="D659" s="11"/>
      <c r="E659" s="11"/>
      <c r="F659" s="11"/>
      <c r="G659" s="11"/>
      <c r="H659" s="11"/>
      <c r="I659" s="11"/>
      <c r="L659" s="32"/>
      <c r="M659" s="11"/>
      <c r="P659" s="11"/>
      <c r="Q659" s="11"/>
      <c r="R659" s="11"/>
      <c r="S659" s="11"/>
      <c r="T659" s="11"/>
      <c r="U659" s="11"/>
      <c r="V659" s="11"/>
      <c r="W659" s="11"/>
      <c r="Z659" s="11"/>
      <c r="AA659" s="11"/>
      <c r="AB659" s="11"/>
      <c r="AC659" s="11"/>
      <c r="AD659" s="11"/>
      <c r="AE659" s="11"/>
      <c r="AJ659" s="32"/>
      <c r="AK659" s="32"/>
      <c r="AL659" s="32"/>
      <c r="AM659" s="32"/>
      <c r="AN659" s="32"/>
      <c r="AO659" s="32"/>
      <c r="AP659" s="32"/>
    </row>
    <row r="660" spans="1:42" ht="14.25" customHeight="1">
      <c r="A660" s="11"/>
      <c r="B660" s="11"/>
      <c r="C660" s="11"/>
      <c r="D660" s="11"/>
      <c r="E660" s="11"/>
      <c r="F660" s="11"/>
      <c r="G660" s="11"/>
      <c r="H660" s="11"/>
      <c r="I660" s="11"/>
      <c r="L660" s="32"/>
      <c r="M660" s="11"/>
      <c r="P660" s="11"/>
      <c r="Q660" s="11"/>
      <c r="R660" s="11"/>
      <c r="S660" s="11"/>
      <c r="T660" s="11"/>
      <c r="U660" s="11"/>
      <c r="V660" s="11"/>
      <c r="W660" s="11"/>
      <c r="Z660" s="11"/>
      <c r="AA660" s="11"/>
      <c r="AB660" s="11"/>
      <c r="AC660" s="11"/>
      <c r="AD660" s="11"/>
      <c r="AE660" s="11"/>
      <c r="AJ660" s="32"/>
      <c r="AK660" s="32"/>
      <c r="AL660" s="32"/>
      <c r="AM660" s="32"/>
      <c r="AN660" s="32"/>
      <c r="AO660" s="32"/>
      <c r="AP660" s="32"/>
    </row>
    <row r="661" spans="1:42" ht="14.25" customHeight="1">
      <c r="A661" s="11"/>
      <c r="B661" s="11"/>
      <c r="C661" s="11"/>
      <c r="D661" s="11"/>
      <c r="E661" s="11"/>
      <c r="F661" s="11"/>
      <c r="G661" s="11"/>
      <c r="H661" s="11"/>
      <c r="I661" s="11"/>
      <c r="L661" s="32"/>
      <c r="M661" s="11"/>
      <c r="P661" s="11"/>
      <c r="Q661" s="11"/>
      <c r="R661" s="11"/>
      <c r="S661" s="11"/>
      <c r="T661" s="11"/>
      <c r="U661" s="11"/>
      <c r="V661" s="11"/>
      <c r="W661" s="11"/>
      <c r="Z661" s="11"/>
      <c r="AA661" s="11"/>
      <c r="AB661" s="11"/>
      <c r="AC661" s="11"/>
      <c r="AD661" s="11"/>
      <c r="AE661" s="11"/>
      <c r="AJ661" s="32"/>
      <c r="AK661" s="32"/>
      <c r="AL661" s="32"/>
      <c r="AM661" s="32"/>
      <c r="AN661" s="32"/>
      <c r="AO661" s="32"/>
      <c r="AP661" s="32"/>
    </row>
    <row r="662" spans="1:42" ht="14.25" customHeight="1">
      <c r="A662" s="11"/>
      <c r="B662" s="11"/>
      <c r="C662" s="11"/>
      <c r="D662" s="11"/>
      <c r="E662" s="11"/>
      <c r="F662" s="11"/>
      <c r="G662" s="11"/>
      <c r="H662" s="11"/>
      <c r="I662" s="11"/>
      <c r="L662" s="32"/>
      <c r="M662" s="11"/>
      <c r="P662" s="11"/>
      <c r="Q662" s="11"/>
      <c r="R662" s="11"/>
      <c r="S662" s="11"/>
      <c r="T662" s="11"/>
      <c r="U662" s="11"/>
      <c r="V662" s="11"/>
      <c r="W662" s="11"/>
      <c r="Z662" s="11"/>
      <c r="AA662" s="11"/>
      <c r="AB662" s="11"/>
      <c r="AC662" s="11"/>
      <c r="AD662" s="11"/>
      <c r="AE662" s="11"/>
      <c r="AJ662" s="32"/>
      <c r="AK662" s="32"/>
      <c r="AL662" s="32"/>
      <c r="AM662" s="32"/>
      <c r="AN662" s="32"/>
      <c r="AO662" s="32"/>
      <c r="AP662" s="32"/>
    </row>
    <row r="663" spans="1:42" ht="14.25" customHeight="1">
      <c r="A663" s="11"/>
      <c r="B663" s="11"/>
      <c r="C663" s="11"/>
      <c r="D663" s="11"/>
      <c r="E663" s="11"/>
      <c r="F663" s="11"/>
      <c r="G663" s="11"/>
      <c r="H663" s="11"/>
      <c r="I663" s="11"/>
      <c r="L663" s="32"/>
      <c r="M663" s="11"/>
      <c r="P663" s="11"/>
      <c r="Q663" s="11"/>
      <c r="R663" s="11"/>
      <c r="S663" s="11"/>
      <c r="T663" s="11"/>
      <c r="U663" s="11"/>
      <c r="V663" s="11"/>
      <c r="W663" s="11"/>
      <c r="Z663" s="11"/>
      <c r="AA663" s="11"/>
      <c r="AB663" s="11"/>
      <c r="AC663" s="11"/>
      <c r="AD663" s="11"/>
      <c r="AE663" s="11"/>
      <c r="AJ663" s="32"/>
      <c r="AK663" s="32"/>
      <c r="AL663" s="32"/>
      <c r="AM663" s="32"/>
      <c r="AN663" s="32"/>
      <c r="AO663" s="32"/>
      <c r="AP663" s="32"/>
    </row>
    <row r="664" spans="1:42" ht="14.25" customHeight="1">
      <c r="A664" s="11"/>
      <c r="B664" s="11"/>
      <c r="C664" s="11"/>
      <c r="D664" s="11"/>
      <c r="E664" s="11"/>
      <c r="F664" s="11"/>
      <c r="G664" s="11"/>
      <c r="H664" s="11"/>
      <c r="I664" s="11"/>
      <c r="L664" s="32"/>
      <c r="M664" s="11"/>
      <c r="P664" s="11"/>
      <c r="Q664" s="11"/>
      <c r="R664" s="11"/>
      <c r="S664" s="11"/>
      <c r="T664" s="11"/>
      <c r="U664" s="11"/>
      <c r="V664" s="11"/>
      <c r="W664" s="11"/>
      <c r="Z664" s="11"/>
      <c r="AA664" s="11"/>
      <c r="AB664" s="11"/>
      <c r="AC664" s="11"/>
      <c r="AD664" s="11"/>
      <c r="AE664" s="11"/>
      <c r="AJ664" s="32"/>
      <c r="AK664" s="32"/>
      <c r="AL664" s="32"/>
      <c r="AM664" s="32"/>
      <c r="AN664" s="32"/>
      <c r="AO664" s="32"/>
      <c r="AP664" s="32"/>
    </row>
    <row r="665" spans="1:42" ht="14.25" customHeight="1">
      <c r="A665" s="11"/>
      <c r="B665" s="11"/>
      <c r="C665" s="11"/>
      <c r="D665" s="11"/>
      <c r="E665" s="11"/>
      <c r="F665" s="11"/>
      <c r="G665" s="11"/>
      <c r="H665" s="11"/>
      <c r="I665" s="11"/>
      <c r="L665" s="32"/>
      <c r="M665" s="11"/>
      <c r="P665" s="11"/>
      <c r="Q665" s="11"/>
      <c r="R665" s="11"/>
      <c r="S665" s="11"/>
      <c r="T665" s="11"/>
      <c r="U665" s="11"/>
      <c r="V665" s="11"/>
      <c r="W665" s="11"/>
      <c r="Z665" s="11"/>
      <c r="AA665" s="11"/>
      <c r="AB665" s="11"/>
      <c r="AC665" s="11"/>
      <c r="AD665" s="11"/>
      <c r="AE665" s="11"/>
      <c r="AJ665" s="32"/>
      <c r="AK665" s="32"/>
      <c r="AL665" s="32"/>
      <c r="AM665" s="32"/>
      <c r="AN665" s="32"/>
      <c r="AO665" s="32"/>
      <c r="AP665" s="32"/>
    </row>
    <row r="666" spans="1:42" ht="14.25" customHeight="1">
      <c r="A666" s="11"/>
      <c r="B666" s="11"/>
      <c r="C666" s="11"/>
      <c r="D666" s="11"/>
      <c r="E666" s="11"/>
      <c r="F666" s="11"/>
      <c r="G666" s="11"/>
      <c r="H666" s="11"/>
      <c r="I666" s="11"/>
      <c r="L666" s="32"/>
      <c r="M666" s="11"/>
      <c r="P666" s="11"/>
      <c r="Q666" s="11"/>
      <c r="R666" s="11"/>
      <c r="S666" s="11"/>
      <c r="T666" s="11"/>
      <c r="U666" s="11"/>
      <c r="V666" s="11"/>
      <c r="W666" s="11"/>
      <c r="Z666" s="11"/>
      <c r="AA666" s="11"/>
      <c r="AB666" s="11"/>
      <c r="AC666" s="11"/>
      <c r="AD666" s="11"/>
      <c r="AE666" s="11"/>
      <c r="AJ666" s="32"/>
      <c r="AK666" s="32"/>
      <c r="AL666" s="32"/>
      <c r="AM666" s="32"/>
      <c r="AN666" s="32"/>
      <c r="AO666" s="32"/>
      <c r="AP666" s="32"/>
    </row>
    <row r="667" spans="1:42" ht="14.25" customHeight="1">
      <c r="A667" s="11"/>
      <c r="B667" s="11"/>
      <c r="C667" s="11"/>
      <c r="D667" s="11"/>
      <c r="E667" s="11"/>
      <c r="F667" s="11"/>
      <c r="G667" s="11"/>
      <c r="H667" s="11"/>
      <c r="I667" s="11"/>
      <c r="L667" s="32"/>
      <c r="M667" s="11"/>
      <c r="P667" s="11"/>
      <c r="Q667" s="11"/>
      <c r="R667" s="11"/>
      <c r="S667" s="11"/>
      <c r="T667" s="11"/>
      <c r="U667" s="11"/>
      <c r="V667" s="11"/>
      <c r="W667" s="11"/>
      <c r="Z667" s="11"/>
      <c r="AA667" s="11"/>
      <c r="AB667" s="11"/>
      <c r="AC667" s="11"/>
      <c r="AD667" s="11"/>
      <c r="AE667" s="11"/>
      <c r="AJ667" s="32"/>
      <c r="AK667" s="32"/>
      <c r="AL667" s="32"/>
      <c r="AM667" s="32"/>
      <c r="AN667" s="32"/>
      <c r="AO667" s="32"/>
      <c r="AP667" s="32"/>
    </row>
    <row r="668" spans="1:42" ht="14.25" customHeight="1">
      <c r="A668" s="11"/>
      <c r="B668" s="11"/>
      <c r="C668" s="11"/>
      <c r="D668" s="11"/>
      <c r="E668" s="11"/>
      <c r="F668" s="11"/>
      <c r="G668" s="11"/>
      <c r="H668" s="11"/>
      <c r="I668" s="11"/>
      <c r="L668" s="32"/>
      <c r="M668" s="11"/>
      <c r="P668" s="11"/>
      <c r="Q668" s="11"/>
      <c r="R668" s="11"/>
      <c r="S668" s="11"/>
      <c r="T668" s="11"/>
      <c r="U668" s="11"/>
      <c r="V668" s="11"/>
      <c r="W668" s="11"/>
      <c r="Z668" s="11"/>
      <c r="AA668" s="11"/>
      <c r="AB668" s="11"/>
      <c r="AC668" s="11"/>
      <c r="AD668" s="11"/>
      <c r="AE668" s="11"/>
      <c r="AJ668" s="32"/>
      <c r="AK668" s="32"/>
      <c r="AL668" s="32"/>
      <c r="AM668" s="32"/>
      <c r="AN668" s="32"/>
      <c r="AO668" s="32"/>
      <c r="AP668" s="32"/>
    </row>
    <row r="669" spans="1:42" ht="14.25" customHeight="1">
      <c r="A669" s="11"/>
      <c r="B669" s="11"/>
      <c r="C669" s="11"/>
      <c r="D669" s="11"/>
      <c r="E669" s="11"/>
      <c r="F669" s="11"/>
      <c r="G669" s="11"/>
      <c r="H669" s="11"/>
      <c r="I669" s="11"/>
      <c r="L669" s="32"/>
      <c r="M669" s="11"/>
      <c r="P669" s="11"/>
      <c r="Q669" s="11"/>
      <c r="R669" s="11"/>
      <c r="S669" s="11"/>
      <c r="T669" s="11"/>
      <c r="U669" s="11"/>
      <c r="V669" s="11"/>
      <c r="W669" s="11"/>
      <c r="Z669" s="11"/>
      <c r="AA669" s="11"/>
      <c r="AB669" s="11"/>
      <c r="AC669" s="11"/>
      <c r="AD669" s="11"/>
      <c r="AE669" s="11"/>
      <c r="AJ669" s="32"/>
      <c r="AK669" s="32"/>
      <c r="AL669" s="32"/>
      <c r="AM669" s="32"/>
      <c r="AN669" s="32"/>
      <c r="AO669" s="32"/>
      <c r="AP669" s="32"/>
    </row>
    <row r="670" spans="1:42" ht="14.25" customHeight="1">
      <c r="A670" s="11"/>
      <c r="B670" s="11"/>
      <c r="C670" s="11"/>
      <c r="D670" s="11"/>
      <c r="E670" s="11"/>
      <c r="F670" s="11"/>
      <c r="G670" s="11"/>
      <c r="H670" s="11"/>
      <c r="I670" s="11"/>
      <c r="L670" s="32"/>
      <c r="M670" s="11"/>
      <c r="P670" s="11"/>
      <c r="Q670" s="11"/>
      <c r="R670" s="11"/>
      <c r="S670" s="11"/>
      <c r="T670" s="11"/>
      <c r="U670" s="11"/>
      <c r="V670" s="11"/>
      <c r="W670" s="11"/>
      <c r="Z670" s="11"/>
      <c r="AA670" s="11"/>
      <c r="AB670" s="11"/>
      <c r="AC670" s="11"/>
      <c r="AD670" s="11"/>
      <c r="AE670" s="11"/>
      <c r="AJ670" s="32"/>
      <c r="AK670" s="32"/>
      <c r="AL670" s="32"/>
      <c r="AM670" s="32"/>
      <c r="AN670" s="32"/>
      <c r="AO670" s="32"/>
      <c r="AP670" s="32"/>
    </row>
    <row r="671" spans="1:42" ht="14.25" customHeight="1">
      <c r="A671" s="11"/>
      <c r="B671" s="11"/>
      <c r="C671" s="11"/>
      <c r="D671" s="11"/>
      <c r="E671" s="11"/>
      <c r="F671" s="11"/>
      <c r="G671" s="11"/>
      <c r="H671" s="11"/>
      <c r="I671" s="11"/>
      <c r="L671" s="32"/>
      <c r="M671" s="11"/>
      <c r="P671" s="11"/>
      <c r="Q671" s="11"/>
      <c r="R671" s="11"/>
      <c r="S671" s="11"/>
      <c r="T671" s="11"/>
      <c r="U671" s="11"/>
      <c r="V671" s="11"/>
      <c r="W671" s="11"/>
      <c r="Z671" s="11"/>
      <c r="AA671" s="11"/>
      <c r="AB671" s="11"/>
      <c r="AC671" s="11"/>
      <c r="AD671" s="11"/>
      <c r="AE671" s="11"/>
      <c r="AJ671" s="32"/>
      <c r="AK671" s="32"/>
      <c r="AL671" s="32"/>
      <c r="AM671" s="32"/>
      <c r="AN671" s="32"/>
      <c r="AO671" s="32"/>
      <c r="AP671" s="32"/>
    </row>
    <row r="672" spans="1:42" ht="14.25" customHeight="1">
      <c r="A672" s="11"/>
      <c r="B672" s="11"/>
      <c r="C672" s="11"/>
      <c r="D672" s="11"/>
      <c r="E672" s="11"/>
      <c r="F672" s="11"/>
      <c r="G672" s="11"/>
      <c r="H672" s="11"/>
      <c r="I672" s="11"/>
      <c r="L672" s="32"/>
      <c r="M672" s="11"/>
      <c r="P672" s="11"/>
      <c r="Q672" s="11"/>
      <c r="R672" s="11"/>
      <c r="S672" s="11"/>
      <c r="T672" s="11"/>
      <c r="U672" s="11"/>
      <c r="V672" s="11"/>
      <c r="W672" s="11"/>
      <c r="Z672" s="11"/>
      <c r="AA672" s="11"/>
      <c r="AB672" s="11"/>
      <c r="AC672" s="11"/>
      <c r="AD672" s="11"/>
      <c r="AE672" s="11"/>
      <c r="AJ672" s="32"/>
      <c r="AK672" s="32"/>
      <c r="AL672" s="32"/>
      <c r="AM672" s="32"/>
      <c r="AN672" s="32"/>
      <c r="AO672" s="32"/>
      <c r="AP672" s="32"/>
    </row>
    <row r="673" spans="1:42" ht="14.25" customHeight="1">
      <c r="A673" s="11"/>
      <c r="B673" s="11"/>
      <c r="C673" s="11"/>
      <c r="D673" s="11"/>
      <c r="E673" s="11"/>
      <c r="F673" s="11"/>
      <c r="G673" s="11"/>
      <c r="H673" s="11"/>
      <c r="I673" s="11"/>
      <c r="L673" s="32"/>
      <c r="M673" s="11"/>
      <c r="P673" s="11"/>
      <c r="Q673" s="11"/>
      <c r="R673" s="11"/>
      <c r="S673" s="11"/>
      <c r="T673" s="11"/>
      <c r="U673" s="11"/>
      <c r="V673" s="11"/>
      <c r="W673" s="11"/>
      <c r="Z673" s="11"/>
      <c r="AA673" s="11"/>
      <c r="AB673" s="11"/>
      <c r="AC673" s="11"/>
      <c r="AD673" s="11"/>
      <c r="AE673" s="11"/>
      <c r="AJ673" s="32"/>
      <c r="AK673" s="32"/>
      <c r="AL673" s="32"/>
      <c r="AM673" s="32"/>
      <c r="AN673" s="32"/>
      <c r="AO673" s="32"/>
      <c r="AP673" s="32"/>
    </row>
    <row r="674" spans="1:42" ht="14.25" customHeight="1">
      <c r="A674" s="11"/>
      <c r="B674" s="11"/>
      <c r="C674" s="11"/>
      <c r="D674" s="11"/>
      <c r="E674" s="11"/>
      <c r="F674" s="11"/>
      <c r="G674" s="11"/>
      <c r="H674" s="11"/>
      <c r="I674" s="11"/>
      <c r="L674" s="32"/>
      <c r="M674" s="11"/>
      <c r="P674" s="11"/>
      <c r="Q674" s="11"/>
      <c r="R674" s="11"/>
      <c r="S674" s="11"/>
      <c r="T674" s="11"/>
      <c r="U674" s="11"/>
      <c r="V674" s="11"/>
      <c r="W674" s="11"/>
      <c r="Z674" s="11"/>
      <c r="AA674" s="11"/>
      <c r="AB674" s="11"/>
      <c r="AC674" s="11"/>
      <c r="AD674" s="11"/>
      <c r="AE674" s="11"/>
      <c r="AJ674" s="32"/>
      <c r="AK674" s="32"/>
      <c r="AL674" s="32"/>
      <c r="AM674" s="32"/>
      <c r="AN674" s="32"/>
      <c r="AO674" s="32"/>
      <c r="AP674" s="32"/>
    </row>
    <row r="675" spans="1:42" ht="14.25" customHeight="1">
      <c r="A675" s="11"/>
      <c r="B675" s="11"/>
      <c r="C675" s="11"/>
      <c r="D675" s="11"/>
      <c r="E675" s="11"/>
      <c r="F675" s="11"/>
      <c r="G675" s="11"/>
      <c r="H675" s="11"/>
      <c r="I675" s="11"/>
      <c r="L675" s="32"/>
      <c r="M675" s="11"/>
      <c r="P675" s="11"/>
      <c r="Q675" s="11"/>
      <c r="R675" s="11"/>
      <c r="S675" s="11"/>
      <c r="T675" s="11"/>
      <c r="U675" s="11"/>
      <c r="V675" s="11"/>
      <c r="W675" s="11"/>
      <c r="Z675" s="11"/>
      <c r="AA675" s="11"/>
      <c r="AB675" s="11"/>
      <c r="AC675" s="11"/>
      <c r="AD675" s="11"/>
      <c r="AE675" s="11"/>
      <c r="AJ675" s="32"/>
      <c r="AK675" s="32"/>
      <c r="AL675" s="32"/>
      <c r="AM675" s="32"/>
      <c r="AN675" s="32"/>
      <c r="AO675" s="32"/>
      <c r="AP675" s="32"/>
    </row>
    <row r="676" spans="1:42" ht="14.25" customHeight="1">
      <c r="A676" s="11"/>
      <c r="B676" s="11"/>
      <c r="C676" s="11"/>
      <c r="D676" s="11"/>
      <c r="E676" s="11"/>
      <c r="F676" s="11"/>
      <c r="G676" s="11"/>
      <c r="H676" s="11"/>
      <c r="I676" s="11"/>
      <c r="L676" s="32"/>
      <c r="M676" s="11"/>
      <c r="P676" s="11"/>
      <c r="Q676" s="11"/>
      <c r="R676" s="11"/>
      <c r="S676" s="11"/>
      <c r="T676" s="11"/>
      <c r="U676" s="11"/>
      <c r="V676" s="11"/>
      <c r="W676" s="11"/>
      <c r="Z676" s="11"/>
      <c r="AA676" s="11"/>
      <c r="AB676" s="11"/>
      <c r="AC676" s="11"/>
      <c r="AD676" s="11"/>
      <c r="AE676" s="11"/>
      <c r="AJ676" s="32"/>
      <c r="AK676" s="32"/>
      <c r="AL676" s="32"/>
      <c r="AM676" s="32"/>
      <c r="AN676" s="32"/>
      <c r="AO676" s="32"/>
      <c r="AP676" s="32"/>
    </row>
    <row r="677" spans="1:42" ht="14.25" customHeight="1">
      <c r="A677" s="11"/>
      <c r="B677" s="11"/>
      <c r="C677" s="11"/>
      <c r="D677" s="11"/>
      <c r="E677" s="11"/>
      <c r="F677" s="11"/>
      <c r="G677" s="11"/>
      <c r="H677" s="11"/>
      <c r="I677" s="11"/>
      <c r="L677" s="32"/>
      <c r="M677" s="11"/>
      <c r="P677" s="11"/>
      <c r="Q677" s="11"/>
      <c r="R677" s="11"/>
      <c r="S677" s="11"/>
      <c r="T677" s="11"/>
      <c r="U677" s="11"/>
      <c r="V677" s="11"/>
      <c r="W677" s="11"/>
      <c r="Z677" s="11"/>
      <c r="AA677" s="11"/>
      <c r="AB677" s="11"/>
      <c r="AC677" s="11"/>
      <c r="AD677" s="11"/>
      <c r="AE677" s="11"/>
      <c r="AJ677" s="32"/>
      <c r="AK677" s="32"/>
      <c r="AL677" s="32"/>
      <c r="AM677" s="32"/>
      <c r="AN677" s="32"/>
      <c r="AO677" s="32"/>
      <c r="AP677" s="32"/>
    </row>
    <row r="678" spans="1:42" ht="14.25" customHeight="1">
      <c r="A678" s="11"/>
      <c r="B678" s="11"/>
      <c r="C678" s="11"/>
      <c r="D678" s="11"/>
      <c r="E678" s="11"/>
      <c r="F678" s="11"/>
      <c r="G678" s="11"/>
      <c r="H678" s="11"/>
      <c r="I678" s="11"/>
      <c r="L678" s="32"/>
      <c r="M678" s="11"/>
      <c r="P678" s="11"/>
      <c r="Q678" s="11"/>
      <c r="R678" s="11"/>
      <c r="S678" s="11"/>
      <c r="T678" s="11"/>
      <c r="U678" s="11"/>
      <c r="V678" s="11"/>
      <c r="W678" s="11"/>
      <c r="Z678" s="11"/>
      <c r="AA678" s="11"/>
      <c r="AB678" s="11"/>
      <c r="AC678" s="11"/>
      <c r="AD678" s="11"/>
      <c r="AE678" s="11"/>
      <c r="AJ678" s="32"/>
      <c r="AK678" s="32"/>
      <c r="AL678" s="32"/>
      <c r="AM678" s="32"/>
      <c r="AN678" s="32"/>
      <c r="AO678" s="32"/>
      <c r="AP678" s="32"/>
    </row>
    <row r="679" spans="1:42" ht="14.25" customHeight="1">
      <c r="A679" s="11"/>
      <c r="B679" s="11"/>
      <c r="C679" s="11"/>
      <c r="D679" s="11"/>
      <c r="E679" s="11"/>
      <c r="F679" s="11"/>
      <c r="G679" s="11"/>
      <c r="H679" s="11"/>
      <c r="I679" s="11"/>
      <c r="L679" s="32"/>
      <c r="M679" s="11"/>
      <c r="P679" s="11"/>
      <c r="Q679" s="11"/>
      <c r="R679" s="11"/>
      <c r="S679" s="11"/>
      <c r="T679" s="11"/>
      <c r="U679" s="11"/>
      <c r="V679" s="11"/>
      <c r="W679" s="11"/>
      <c r="Z679" s="11"/>
      <c r="AA679" s="11"/>
      <c r="AB679" s="11"/>
      <c r="AC679" s="11"/>
      <c r="AD679" s="11"/>
      <c r="AE679" s="11"/>
      <c r="AJ679" s="32"/>
      <c r="AK679" s="32"/>
      <c r="AL679" s="32"/>
      <c r="AM679" s="32"/>
      <c r="AN679" s="32"/>
      <c r="AO679" s="32"/>
      <c r="AP679" s="32"/>
    </row>
    <row r="680" spans="1:42" ht="14.25" customHeight="1">
      <c r="A680" s="11"/>
      <c r="B680" s="11"/>
      <c r="C680" s="11"/>
      <c r="D680" s="11"/>
      <c r="E680" s="11"/>
      <c r="F680" s="11"/>
      <c r="G680" s="11"/>
      <c r="H680" s="11"/>
      <c r="I680" s="11"/>
      <c r="L680" s="32"/>
      <c r="M680" s="11"/>
      <c r="P680" s="11"/>
      <c r="Q680" s="11"/>
      <c r="R680" s="11"/>
      <c r="S680" s="11"/>
      <c r="T680" s="11"/>
      <c r="U680" s="11"/>
      <c r="V680" s="11"/>
      <c r="W680" s="11"/>
      <c r="Z680" s="11"/>
      <c r="AA680" s="11"/>
      <c r="AB680" s="11"/>
      <c r="AC680" s="11"/>
      <c r="AD680" s="11"/>
      <c r="AE680" s="11"/>
      <c r="AJ680" s="32"/>
      <c r="AK680" s="32"/>
      <c r="AL680" s="32"/>
      <c r="AM680" s="32"/>
      <c r="AN680" s="32"/>
      <c r="AO680" s="32"/>
      <c r="AP680" s="32"/>
    </row>
    <row r="681" spans="1:42" ht="14.25" customHeight="1">
      <c r="A681" s="11"/>
      <c r="B681" s="11"/>
      <c r="C681" s="11"/>
      <c r="D681" s="11"/>
      <c r="E681" s="11"/>
      <c r="F681" s="11"/>
      <c r="G681" s="11"/>
      <c r="H681" s="11"/>
      <c r="I681" s="11"/>
      <c r="L681" s="32"/>
      <c r="M681" s="11"/>
      <c r="P681" s="11"/>
      <c r="Q681" s="11"/>
      <c r="R681" s="11"/>
      <c r="S681" s="11"/>
      <c r="T681" s="11"/>
      <c r="U681" s="11"/>
      <c r="V681" s="11"/>
      <c r="W681" s="11"/>
      <c r="Z681" s="11"/>
      <c r="AA681" s="11"/>
      <c r="AB681" s="11"/>
      <c r="AC681" s="11"/>
      <c r="AD681" s="11"/>
      <c r="AE681" s="11"/>
      <c r="AJ681" s="32"/>
      <c r="AK681" s="32"/>
      <c r="AL681" s="32"/>
      <c r="AM681" s="32"/>
      <c r="AN681" s="32"/>
      <c r="AO681" s="32"/>
      <c r="AP681" s="32"/>
    </row>
    <row r="682" spans="1:42" ht="14.25" customHeight="1">
      <c r="A682" s="11"/>
      <c r="B682" s="11"/>
      <c r="C682" s="11"/>
      <c r="D682" s="11"/>
      <c r="E682" s="11"/>
      <c r="F682" s="11"/>
      <c r="G682" s="11"/>
      <c r="H682" s="11"/>
      <c r="I682" s="11"/>
      <c r="L682" s="32"/>
      <c r="M682" s="11"/>
      <c r="P682" s="11"/>
      <c r="Q682" s="11"/>
      <c r="R682" s="11"/>
      <c r="S682" s="11"/>
      <c r="T682" s="11"/>
      <c r="U682" s="11"/>
      <c r="V682" s="11"/>
      <c r="W682" s="11"/>
      <c r="Z682" s="11"/>
      <c r="AA682" s="11"/>
      <c r="AB682" s="11"/>
      <c r="AC682" s="11"/>
      <c r="AD682" s="11"/>
      <c r="AE682" s="11"/>
      <c r="AJ682" s="32"/>
      <c r="AK682" s="32"/>
      <c r="AL682" s="32"/>
      <c r="AM682" s="32"/>
      <c r="AN682" s="32"/>
      <c r="AO682" s="32"/>
      <c r="AP682" s="32"/>
    </row>
    <row r="683" spans="1:42" ht="14.25" customHeight="1">
      <c r="A683" s="11"/>
      <c r="B683" s="11"/>
      <c r="C683" s="11"/>
      <c r="D683" s="11"/>
      <c r="E683" s="11"/>
      <c r="F683" s="11"/>
      <c r="G683" s="11"/>
      <c r="H683" s="11"/>
      <c r="I683" s="11"/>
      <c r="L683" s="32"/>
      <c r="M683" s="11"/>
      <c r="P683" s="11"/>
      <c r="Q683" s="11"/>
      <c r="R683" s="11"/>
      <c r="S683" s="11"/>
      <c r="T683" s="11"/>
      <c r="U683" s="11"/>
      <c r="V683" s="11"/>
      <c r="W683" s="11"/>
      <c r="Z683" s="11"/>
      <c r="AA683" s="11"/>
      <c r="AB683" s="11"/>
      <c r="AC683" s="11"/>
      <c r="AD683" s="11"/>
      <c r="AE683" s="11"/>
      <c r="AJ683" s="32"/>
      <c r="AK683" s="32"/>
      <c r="AL683" s="32"/>
      <c r="AM683" s="32"/>
      <c r="AN683" s="32"/>
      <c r="AO683" s="32"/>
      <c r="AP683" s="32"/>
    </row>
    <row r="684" spans="1:42" ht="14.25" customHeight="1">
      <c r="A684" s="11"/>
      <c r="B684" s="11"/>
      <c r="C684" s="11"/>
      <c r="D684" s="11"/>
      <c r="E684" s="11"/>
      <c r="F684" s="11"/>
      <c r="G684" s="11"/>
      <c r="H684" s="11"/>
      <c r="I684" s="11"/>
      <c r="L684" s="32"/>
      <c r="M684" s="11"/>
      <c r="P684" s="11"/>
      <c r="Q684" s="11"/>
      <c r="R684" s="11"/>
      <c r="S684" s="11"/>
      <c r="T684" s="11"/>
      <c r="U684" s="11"/>
      <c r="V684" s="11"/>
      <c r="W684" s="11"/>
      <c r="Z684" s="11"/>
      <c r="AA684" s="11"/>
      <c r="AB684" s="11"/>
      <c r="AC684" s="11"/>
      <c r="AD684" s="11"/>
      <c r="AE684" s="11"/>
      <c r="AJ684" s="32"/>
      <c r="AK684" s="32"/>
      <c r="AL684" s="32"/>
      <c r="AM684" s="32"/>
      <c r="AN684" s="32"/>
      <c r="AO684" s="32"/>
      <c r="AP684" s="32"/>
    </row>
    <row r="685" spans="1:42" ht="14.25" customHeight="1">
      <c r="A685" s="11"/>
      <c r="B685" s="11"/>
      <c r="C685" s="11"/>
      <c r="D685" s="11"/>
      <c r="E685" s="11"/>
      <c r="F685" s="11"/>
      <c r="G685" s="11"/>
      <c r="H685" s="11"/>
      <c r="I685" s="11"/>
      <c r="L685" s="32"/>
      <c r="M685" s="11"/>
      <c r="P685" s="11"/>
      <c r="Q685" s="11"/>
      <c r="R685" s="11"/>
      <c r="S685" s="11"/>
      <c r="T685" s="11"/>
      <c r="U685" s="11"/>
      <c r="V685" s="11"/>
      <c r="W685" s="11"/>
      <c r="Z685" s="11"/>
      <c r="AA685" s="11"/>
      <c r="AB685" s="11"/>
      <c r="AC685" s="11"/>
      <c r="AD685" s="11"/>
      <c r="AE685" s="11"/>
      <c r="AJ685" s="32"/>
      <c r="AK685" s="32"/>
      <c r="AL685" s="32"/>
      <c r="AM685" s="32"/>
      <c r="AN685" s="32"/>
      <c r="AO685" s="32"/>
      <c r="AP685" s="32"/>
    </row>
    <row r="686" spans="1:42" ht="14.25" customHeight="1">
      <c r="A686" s="11"/>
      <c r="B686" s="11"/>
      <c r="C686" s="11"/>
      <c r="D686" s="11"/>
      <c r="E686" s="11"/>
      <c r="F686" s="11"/>
      <c r="G686" s="11"/>
      <c r="H686" s="11"/>
      <c r="I686" s="11"/>
      <c r="L686" s="32"/>
      <c r="M686" s="11"/>
      <c r="P686" s="11"/>
      <c r="Q686" s="11"/>
      <c r="R686" s="11"/>
      <c r="S686" s="11"/>
      <c r="T686" s="11"/>
      <c r="U686" s="11"/>
      <c r="V686" s="11"/>
      <c r="W686" s="11"/>
      <c r="Z686" s="11"/>
      <c r="AA686" s="11"/>
      <c r="AB686" s="11"/>
      <c r="AC686" s="11"/>
      <c r="AD686" s="11"/>
      <c r="AE686" s="11"/>
      <c r="AJ686" s="32"/>
      <c r="AK686" s="32"/>
      <c r="AL686" s="32"/>
      <c r="AM686" s="32"/>
      <c r="AN686" s="32"/>
      <c r="AO686" s="32"/>
      <c r="AP686" s="32"/>
    </row>
    <row r="687" spans="1:42" ht="14.25" customHeight="1">
      <c r="A687" s="11"/>
      <c r="B687" s="11"/>
      <c r="C687" s="11"/>
      <c r="D687" s="11"/>
      <c r="E687" s="11"/>
      <c r="F687" s="11"/>
      <c r="G687" s="11"/>
      <c r="H687" s="11"/>
      <c r="I687" s="11"/>
      <c r="L687" s="32"/>
      <c r="M687" s="11"/>
      <c r="P687" s="11"/>
      <c r="Q687" s="11"/>
      <c r="R687" s="11"/>
      <c r="S687" s="11"/>
      <c r="T687" s="11"/>
      <c r="U687" s="11"/>
      <c r="V687" s="11"/>
      <c r="W687" s="11"/>
      <c r="Z687" s="11"/>
      <c r="AA687" s="11"/>
      <c r="AB687" s="11"/>
      <c r="AC687" s="11"/>
      <c r="AD687" s="11"/>
      <c r="AE687" s="11"/>
      <c r="AJ687" s="32"/>
      <c r="AK687" s="32"/>
      <c r="AL687" s="32"/>
      <c r="AM687" s="32"/>
      <c r="AN687" s="32"/>
      <c r="AO687" s="32"/>
      <c r="AP687" s="32"/>
    </row>
    <row r="688" spans="1:42" ht="14.25" customHeight="1">
      <c r="A688" s="11"/>
      <c r="B688" s="11"/>
      <c r="C688" s="11"/>
      <c r="D688" s="11"/>
      <c r="E688" s="11"/>
      <c r="F688" s="11"/>
      <c r="G688" s="11"/>
      <c r="H688" s="11"/>
      <c r="I688" s="11"/>
      <c r="L688" s="32"/>
      <c r="M688" s="11"/>
      <c r="P688" s="11"/>
      <c r="Q688" s="11"/>
      <c r="R688" s="11"/>
      <c r="S688" s="11"/>
      <c r="T688" s="11"/>
      <c r="U688" s="11"/>
      <c r="V688" s="11"/>
      <c r="W688" s="11"/>
      <c r="Z688" s="11"/>
      <c r="AA688" s="11"/>
      <c r="AB688" s="11"/>
      <c r="AC688" s="11"/>
      <c r="AD688" s="11"/>
      <c r="AE688" s="11"/>
      <c r="AJ688" s="32"/>
      <c r="AK688" s="32"/>
      <c r="AL688" s="32"/>
      <c r="AM688" s="32"/>
      <c r="AN688" s="32"/>
      <c r="AO688" s="32"/>
      <c r="AP688" s="32"/>
    </row>
    <row r="689" spans="1:42" ht="14.25" customHeight="1">
      <c r="A689" s="11"/>
      <c r="B689" s="11"/>
      <c r="C689" s="11"/>
      <c r="D689" s="11"/>
      <c r="E689" s="11"/>
      <c r="F689" s="11"/>
      <c r="G689" s="11"/>
      <c r="H689" s="11"/>
      <c r="I689" s="11"/>
      <c r="L689" s="32"/>
      <c r="M689" s="11"/>
      <c r="P689" s="11"/>
      <c r="Q689" s="11"/>
      <c r="R689" s="11"/>
      <c r="S689" s="11"/>
      <c r="T689" s="11"/>
      <c r="U689" s="11"/>
      <c r="V689" s="11"/>
      <c r="W689" s="11"/>
      <c r="Z689" s="11"/>
      <c r="AA689" s="11"/>
      <c r="AB689" s="11"/>
      <c r="AC689" s="11"/>
      <c r="AD689" s="11"/>
      <c r="AE689" s="11"/>
      <c r="AJ689" s="32"/>
      <c r="AK689" s="32"/>
      <c r="AL689" s="32"/>
      <c r="AM689" s="32"/>
      <c r="AN689" s="32"/>
      <c r="AO689" s="32"/>
      <c r="AP689" s="32"/>
    </row>
    <row r="690" spans="1:42" ht="14.25" customHeight="1">
      <c r="A690" s="11"/>
      <c r="B690" s="11"/>
      <c r="C690" s="11"/>
      <c r="D690" s="11"/>
      <c r="E690" s="11"/>
      <c r="F690" s="11"/>
      <c r="G690" s="11"/>
      <c r="H690" s="11"/>
      <c r="I690" s="11"/>
      <c r="L690" s="32"/>
      <c r="M690" s="11"/>
      <c r="P690" s="11"/>
      <c r="Q690" s="11"/>
      <c r="R690" s="11"/>
      <c r="S690" s="11"/>
      <c r="T690" s="11"/>
      <c r="U690" s="11"/>
      <c r="V690" s="11"/>
      <c r="W690" s="11"/>
      <c r="Z690" s="11"/>
      <c r="AA690" s="11"/>
      <c r="AB690" s="11"/>
      <c r="AC690" s="11"/>
      <c r="AD690" s="11"/>
      <c r="AE690" s="11"/>
      <c r="AJ690" s="32"/>
      <c r="AK690" s="32"/>
      <c r="AL690" s="32"/>
      <c r="AM690" s="32"/>
      <c r="AN690" s="32"/>
      <c r="AO690" s="32"/>
      <c r="AP690" s="32"/>
    </row>
    <row r="691" spans="1:42" ht="14.25" customHeight="1">
      <c r="A691" s="11"/>
      <c r="B691" s="11"/>
      <c r="C691" s="11"/>
      <c r="D691" s="11"/>
      <c r="E691" s="11"/>
      <c r="F691" s="11"/>
      <c r="G691" s="11"/>
      <c r="H691" s="11"/>
      <c r="I691" s="11"/>
      <c r="L691" s="32"/>
      <c r="M691" s="11"/>
      <c r="P691" s="11"/>
      <c r="Q691" s="11"/>
      <c r="R691" s="11"/>
      <c r="S691" s="11"/>
      <c r="T691" s="11"/>
      <c r="U691" s="11"/>
      <c r="V691" s="11"/>
      <c r="W691" s="11"/>
      <c r="Z691" s="11"/>
      <c r="AA691" s="11"/>
      <c r="AB691" s="11"/>
      <c r="AC691" s="11"/>
      <c r="AD691" s="11"/>
      <c r="AE691" s="11"/>
      <c r="AJ691" s="32"/>
      <c r="AK691" s="32"/>
      <c r="AL691" s="32"/>
      <c r="AM691" s="32"/>
      <c r="AN691" s="32"/>
      <c r="AO691" s="32"/>
      <c r="AP691" s="32"/>
    </row>
    <row r="692" spans="1:42" ht="14.25" customHeight="1">
      <c r="A692" s="11"/>
      <c r="B692" s="11"/>
      <c r="C692" s="11"/>
      <c r="D692" s="11"/>
      <c r="E692" s="11"/>
      <c r="F692" s="11"/>
      <c r="G692" s="11"/>
      <c r="H692" s="11"/>
      <c r="I692" s="11"/>
      <c r="L692" s="32"/>
      <c r="M692" s="11"/>
      <c r="P692" s="11"/>
      <c r="Q692" s="11"/>
      <c r="R692" s="11"/>
      <c r="S692" s="11"/>
      <c r="T692" s="11"/>
      <c r="U692" s="11"/>
      <c r="V692" s="11"/>
      <c r="W692" s="11"/>
      <c r="Z692" s="11"/>
      <c r="AA692" s="11"/>
      <c r="AB692" s="11"/>
      <c r="AC692" s="11"/>
      <c r="AD692" s="11"/>
      <c r="AE692" s="11"/>
      <c r="AJ692" s="32"/>
      <c r="AK692" s="32"/>
      <c r="AL692" s="32"/>
      <c r="AM692" s="32"/>
      <c r="AN692" s="32"/>
      <c r="AO692" s="32"/>
      <c r="AP692" s="32"/>
    </row>
    <row r="693" spans="1:42" ht="14.25" customHeight="1">
      <c r="A693" s="11"/>
      <c r="B693" s="11"/>
      <c r="C693" s="11"/>
      <c r="D693" s="11"/>
      <c r="E693" s="11"/>
      <c r="F693" s="11"/>
      <c r="G693" s="11"/>
      <c r="H693" s="11"/>
      <c r="I693" s="11"/>
      <c r="L693" s="32"/>
      <c r="M693" s="11"/>
      <c r="P693" s="11"/>
      <c r="Q693" s="11"/>
      <c r="R693" s="11"/>
      <c r="S693" s="11"/>
      <c r="T693" s="11"/>
      <c r="U693" s="11"/>
      <c r="V693" s="11"/>
      <c r="W693" s="11"/>
      <c r="Z693" s="11"/>
      <c r="AA693" s="11"/>
      <c r="AB693" s="11"/>
      <c r="AC693" s="11"/>
      <c r="AD693" s="11"/>
      <c r="AE693" s="11"/>
      <c r="AJ693" s="32"/>
      <c r="AK693" s="32"/>
      <c r="AL693" s="32"/>
      <c r="AM693" s="32"/>
      <c r="AN693" s="32"/>
      <c r="AO693" s="32"/>
      <c r="AP693" s="32"/>
    </row>
    <row r="694" spans="1:42" ht="14.25" customHeight="1">
      <c r="A694" s="11"/>
      <c r="B694" s="11"/>
      <c r="C694" s="11"/>
      <c r="D694" s="11"/>
      <c r="E694" s="11"/>
      <c r="F694" s="11"/>
      <c r="G694" s="11"/>
      <c r="H694" s="11"/>
      <c r="I694" s="11"/>
      <c r="L694" s="32"/>
      <c r="M694" s="11"/>
      <c r="P694" s="11"/>
      <c r="Q694" s="11"/>
      <c r="R694" s="11"/>
      <c r="S694" s="11"/>
      <c r="T694" s="11"/>
      <c r="U694" s="11"/>
      <c r="V694" s="11"/>
      <c r="W694" s="11"/>
      <c r="Z694" s="11"/>
      <c r="AA694" s="11"/>
      <c r="AB694" s="11"/>
      <c r="AC694" s="11"/>
      <c r="AD694" s="11"/>
      <c r="AE694" s="11"/>
      <c r="AJ694" s="32"/>
      <c r="AK694" s="32"/>
      <c r="AL694" s="32"/>
      <c r="AM694" s="32"/>
      <c r="AN694" s="32"/>
      <c r="AO694" s="32"/>
      <c r="AP694" s="32"/>
    </row>
    <row r="695" spans="1:42" ht="14.25" customHeight="1">
      <c r="A695" s="11"/>
      <c r="B695" s="11"/>
      <c r="C695" s="11"/>
      <c r="D695" s="11"/>
      <c r="E695" s="11"/>
      <c r="F695" s="11"/>
      <c r="G695" s="11"/>
      <c r="H695" s="11"/>
      <c r="I695" s="11"/>
      <c r="L695" s="32"/>
      <c r="M695" s="11"/>
      <c r="P695" s="11"/>
      <c r="Q695" s="11"/>
      <c r="R695" s="11"/>
      <c r="S695" s="11"/>
      <c r="T695" s="11"/>
      <c r="U695" s="11"/>
      <c r="V695" s="11"/>
      <c r="W695" s="11"/>
      <c r="Z695" s="11"/>
      <c r="AA695" s="11"/>
      <c r="AB695" s="11"/>
      <c r="AC695" s="11"/>
      <c r="AD695" s="11"/>
      <c r="AE695" s="11"/>
      <c r="AJ695" s="32"/>
      <c r="AK695" s="32"/>
      <c r="AL695" s="32"/>
      <c r="AM695" s="32"/>
      <c r="AN695" s="32"/>
      <c r="AO695" s="32"/>
      <c r="AP695" s="32"/>
    </row>
    <row r="696" spans="1:42" ht="14.25" customHeight="1">
      <c r="A696" s="11"/>
      <c r="B696" s="11"/>
      <c r="C696" s="11"/>
      <c r="D696" s="11"/>
      <c r="E696" s="11"/>
      <c r="F696" s="11"/>
      <c r="G696" s="11"/>
      <c r="H696" s="11"/>
      <c r="I696" s="11"/>
      <c r="L696" s="32"/>
      <c r="M696" s="11"/>
      <c r="P696" s="11"/>
      <c r="Q696" s="11"/>
      <c r="R696" s="11"/>
      <c r="S696" s="11"/>
      <c r="T696" s="11"/>
      <c r="U696" s="11"/>
      <c r="V696" s="11"/>
      <c r="W696" s="11"/>
      <c r="Z696" s="11"/>
      <c r="AA696" s="11"/>
      <c r="AB696" s="11"/>
      <c r="AC696" s="11"/>
      <c r="AD696" s="11"/>
      <c r="AE696" s="11"/>
      <c r="AJ696" s="32"/>
      <c r="AK696" s="32"/>
      <c r="AL696" s="32"/>
      <c r="AM696" s="32"/>
      <c r="AN696" s="32"/>
      <c r="AO696" s="32"/>
      <c r="AP696" s="32"/>
    </row>
    <row r="697" spans="1:42" ht="14.25" customHeight="1">
      <c r="A697" s="11"/>
      <c r="B697" s="11"/>
      <c r="C697" s="11"/>
      <c r="D697" s="11"/>
      <c r="E697" s="11"/>
      <c r="F697" s="11"/>
      <c r="G697" s="11"/>
      <c r="H697" s="11"/>
      <c r="I697" s="11"/>
      <c r="L697" s="32"/>
      <c r="M697" s="11"/>
      <c r="P697" s="11"/>
      <c r="Q697" s="11"/>
      <c r="R697" s="11"/>
      <c r="S697" s="11"/>
      <c r="T697" s="11"/>
      <c r="U697" s="11"/>
      <c r="V697" s="11"/>
      <c r="W697" s="11"/>
      <c r="Z697" s="11"/>
      <c r="AA697" s="11"/>
      <c r="AB697" s="11"/>
      <c r="AC697" s="11"/>
      <c r="AD697" s="11"/>
      <c r="AE697" s="11"/>
      <c r="AJ697" s="32"/>
      <c r="AK697" s="32"/>
      <c r="AL697" s="32"/>
      <c r="AM697" s="32"/>
      <c r="AN697" s="32"/>
      <c r="AO697" s="32"/>
      <c r="AP697" s="32"/>
    </row>
    <row r="698" spans="1:42" ht="14.25" customHeight="1">
      <c r="A698" s="11"/>
      <c r="B698" s="11"/>
      <c r="C698" s="11"/>
      <c r="D698" s="11"/>
      <c r="E698" s="11"/>
      <c r="F698" s="11"/>
      <c r="G698" s="11"/>
      <c r="H698" s="11"/>
      <c r="I698" s="11"/>
      <c r="L698" s="32"/>
      <c r="M698" s="11"/>
      <c r="P698" s="11"/>
      <c r="Q698" s="11"/>
      <c r="R698" s="11"/>
      <c r="S698" s="11"/>
      <c r="T698" s="11"/>
      <c r="U698" s="11"/>
      <c r="V698" s="11"/>
      <c r="W698" s="11"/>
      <c r="Z698" s="11"/>
      <c r="AA698" s="11"/>
      <c r="AB698" s="11"/>
      <c r="AC698" s="11"/>
      <c r="AD698" s="11"/>
      <c r="AE698" s="11"/>
      <c r="AJ698" s="32"/>
      <c r="AK698" s="32"/>
      <c r="AL698" s="32"/>
      <c r="AM698" s="32"/>
      <c r="AN698" s="32"/>
      <c r="AO698" s="32"/>
      <c r="AP698" s="32"/>
    </row>
    <row r="699" spans="1:42" ht="14.25" customHeight="1">
      <c r="A699" s="11"/>
      <c r="B699" s="11"/>
      <c r="C699" s="11"/>
      <c r="D699" s="11"/>
      <c r="E699" s="11"/>
      <c r="F699" s="11"/>
      <c r="G699" s="11"/>
      <c r="H699" s="11"/>
      <c r="I699" s="11"/>
      <c r="L699" s="32"/>
      <c r="M699" s="11"/>
      <c r="P699" s="11"/>
      <c r="Q699" s="11"/>
      <c r="R699" s="11"/>
      <c r="S699" s="11"/>
      <c r="T699" s="11"/>
      <c r="U699" s="11"/>
      <c r="V699" s="11"/>
      <c r="W699" s="11"/>
      <c r="Z699" s="11"/>
      <c r="AA699" s="11"/>
      <c r="AB699" s="11"/>
      <c r="AC699" s="11"/>
      <c r="AD699" s="11"/>
      <c r="AE699" s="11"/>
      <c r="AJ699" s="32"/>
      <c r="AK699" s="32"/>
      <c r="AL699" s="32"/>
      <c r="AM699" s="32"/>
      <c r="AN699" s="32"/>
      <c r="AO699" s="32"/>
      <c r="AP699" s="32"/>
    </row>
    <row r="700" spans="1:42" ht="14.25" customHeight="1">
      <c r="A700" s="11"/>
      <c r="B700" s="11"/>
      <c r="C700" s="11"/>
      <c r="D700" s="11"/>
      <c r="E700" s="11"/>
      <c r="F700" s="11"/>
      <c r="G700" s="11"/>
      <c r="H700" s="11"/>
      <c r="I700" s="11"/>
      <c r="L700" s="32"/>
      <c r="M700" s="11"/>
      <c r="P700" s="11"/>
      <c r="Q700" s="11"/>
      <c r="R700" s="11"/>
      <c r="S700" s="11"/>
      <c r="T700" s="11"/>
      <c r="U700" s="11"/>
      <c r="V700" s="11"/>
      <c r="W700" s="11"/>
      <c r="Z700" s="11"/>
      <c r="AA700" s="11"/>
      <c r="AB700" s="11"/>
      <c r="AC700" s="11"/>
      <c r="AD700" s="11"/>
      <c r="AE700" s="11"/>
      <c r="AJ700" s="32"/>
      <c r="AK700" s="32"/>
      <c r="AL700" s="32"/>
      <c r="AM700" s="32"/>
      <c r="AN700" s="32"/>
      <c r="AO700" s="32"/>
      <c r="AP700" s="32"/>
    </row>
    <row r="701" spans="1:42" ht="14.25" customHeight="1">
      <c r="A701" s="11"/>
      <c r="B701" s="11"/>
      <c r="C701" s="11"/>
      <c r="D701" s="11"/>
      <c r="E701" s="11"/>
      <c r="F701" s="11"/>
      <c r="G701" s="11"/>
      <c r="H701" s="11"/>
      <c r="I701" s="11"/>
      <c r="L701" s="32"/>
      <c r="M701" s="11"/>
      <c r="P701" s="11"/>
      <c r="Q701" s="11"/>
      <c r="R701" s="11"/>
      <c r="S701" s="11"/>
      <c r="T701" s="11"/>
      <c r="U701" s="11"/>
      <c r="V701" s="11"/>
      <c r="W701" s="11"/>
      <c r="Z701" s="11"/>
      <c r="AA701" s="11"/>
      <c r="AB701" s="11"/>
      <c r="AC701" s="11"/>
      <c r="AD701" s="11"/>
      <c r="AE701" s="11"/>
      <c r="AJ701" s="32"/>
      <c r="AK701" s="32"/>
      <c r="AL701" s="32"/>
      <c r="AM701" s="32"/>
      <c r="AN701" s="32"/>
      <c r="AO701" s="32"/>
      <c r="AP701" s="32"/>
    </row>
    <row r="702" spans="1:42" ht="14.25" customHeight="1">
      <c r="A702" s="11"/>
      <c r="B702" s="11"/>
      <c r="C702" s="11"/>
      <c r="D702" s="11"/>
      <c r="E702" s="11"/>
      <c r="F702" s="11"/>
      <c r="G702" s="11"/>
      <c r="H702" s="11"/>
      <c r="I702" s="11"/>
      <c r="L702" s="32"/>
      <c r="M702" s="11"/>
      <c r="P702" s="11"/>
      <c r="Q702" s="11"/>
      <c r="R702" s="11"/>
      <c r="S702" s="11"/>
      <c r="T702" s="11"/>
      <c r="U702" s="11"/>
      <c r="V702" s="11"/>
      <c r="W702" s="11"/>
      <c r="Z702" s="11"/>
      <c r="AA702" s="11"/>
      <c r="AB702" s="11"/>
      <c r="AC702" s="11"/>
      <c r="AD702" s="11"/>
      <c r="AE702" s="11"/>
      <c r="AJ702" s="32"/>
      <c r="AK702" s="32"/>
      <c r="AL702" s="32"/>
      <c r="AM702" s="32"/>
      <c r="AN702" s="32"/>
      <c r="AO702" s="32"/>
      <c r="AP702" s="32"/>
    </row>
    <row r="703" spans="1:42" ht="14.25" customHeight="1">
      <c r="A703" s="11"/>
      <c r="B703" s="11"/>
      <c r="C703" s="11"/>
      <c r="D703" s="11"/>
      <c r="E703" s="11"/>
      <c r="F703" s="11"/>
      <c r="G703" s="11"/>
      <c r="H703" s="11"/>
      <c r="I703" s="11"/>
      <c r="L703" s="32"/>
      <c r="M703" s="11"/>
      <c r="P703" s="11"/>
      <c r="Q703" s="11"/>
      <c r="R703" s="11"/>
      <c r="S703" s="11"/>
      <c r="T703" s="11"/>
      <c r="U703" s="11"/>
      <c r="V703" s="11"/>
      <c r="W703" s="11"/>
      <c r="Z703" s="11"/>
      <c r="AA703" s="11"/>
      <c r="AB703" s="11"/>
      <c r="AC703" s="11"/>
      <c r="AD703" s="11"/>
      <c r="AE703" s="11"/>
      <c r="AJ703" s="32"/>
      <c r="AK703" s="32"/>
      <c r="AL703" s="32"/>
      <c r="AM703" s="32"/>
      <c r="AN703" s="32"/>
      <c r="AO703" s="32"/>
      <c r="AP703" s="32"/>
    </row>
    <row r="704" spans="1:42" ht="14.25" customHeight="1">
      <c r="A704" s="11"/>
      <c r="B704" s="11"/>
      <c r="C704" s="11"/>
      <c r="D704" s="11"/>
      <c r="E704" s="11"/>
      <c r="F704" s="11"/>
      <c r="G704" s="11"/>
      <c r="H704" s="11"/>
      <c r="I704" s="11"/>
      <c r="L704" s="32"/>
      <c r="M704" s="11"/>
      <c r="P704" s="11"/>
      <c r="Q704" s="11"/>
      <c r="R704" s="11"/>
      <c r="S704" s="11"/>
      <c r="T704" s="11"/>
      <c r="U704" s="11"/>
      <c r="V704" s="11"/>
      <c r="W704" s="11"/>
      <c r="Z704" s="11"/>
      <c r="AA704" s="11"/>
      <c r="AB704" s="11"/>
      <c r="AC704" s="11"/>
      <c r="AD704" s="11"/>
      <c r="AE704" s="11"/>
      <c r="AJ704" s="32"/>
      <c r="AK704" s="32"/>
      <c r="AL704" s="32"/>
      <c r="AM704" s="32"/>
      <c r="AN704" s="32"/>
      <c r="AO704" s="32"/>
      <c r="AP704" s="32"/>
    </row>
    <row r="705" spans="1:42" ht="14.25" customHeight="1">
      <c r="A705" s="11"/>
      <c r="B705" s="11"/>
      <c r="C705" s="11"/>
      <c r="D705" s="11"/>
      <c r="E705" s="11"/>
      <c r="F705" s="11"/>
      <c r="G705" s="11"/>
      <c r="H705" s="11"/>
      <c r="I705" s="11"/>
      <c r="L705" s="32"/>
      <c r="M705" s="11"/>
      <c r="P705" s="11"/>
      <c r="Q705" s="11"/>
      <c r="R705" s="11"/>
      <c r="S705" s="11"/>
      <c r="T705" s="11"/>
      <c r="U705" s="11"/>
      <c r="V705" s="11"/>
      <c r="W705" s="11"/>
      <c r="Z705" s="11"/>
      <c r="AA705" s="11"/>
      <c r="AB705" s="11"/>
      <c r="AC705" s="11"/>
      <c r="AD705" s="11"/>
      <c r="AE705" s="11"/>
      <c r="AJ705" s="32"/>
      <c r="AK705" s="32"/>
      <c r="AL705" s="32"/>
      <c r="AM705" s="32"/>
      <c r="AN705" s="32"/>
      <c r="AO705" s="32"/>
      <c r="AP705" s="32"/>
    </row>
    <row r="706" spans="1:42" ht="14.25" customHeight="1">
      <c r="A706" s="11"/>
      <c r="B706" s="11"/>
      <c r="C706" s="11"/>
      <c r="D706" s="11"/>
      <c r="E706" s="11"/>
      <c r="F706" s="11"/>
      <c r="G706" s="11"/>
      <c r="H706" s="11"/>
      <c r="I706" s="11"/>
      <c r="L706" s="32"/>
      <c r="M706" s="11"/>
      <c r="P706" s="11"/>
      <c r="Q706" s="11"/>
      <c r="R706" s="11"/>
      <c r="S706" s="11"/>
      <c r="T706" s="11"/>
      <c r="U706" s="11"/>
      <c r="V706" s="11"/>
      <c r="W706" s="11"/>
      <c r="Z706" s="11"/>
      <c r="AA706" s="11"/>
      <c r="AB706" s="11"/>
      <c r="AC706" s="11"/>
      <c r="AD706" s="11"/>
      <c r="AE706" s="11"/>
      <c r="AJ706" s="32"/>
      <c r="AK706" s="32"/>
      <c r="AL706" s="32"/>
      <c r="AM706" s="32"/>
      <c r="AN706" s="32"/>
      <c r="AO706" s="32"/>
      <c r="AP706" s="32"/>
    </row>
    <row r="707" spans="1:42" ht="14.25" customHeight="1">
      <c r="A707" s="11"/>
      <c r="B707" s="11"/>
      <c r="C707" s="11"/>
      <c r="D707" s="11"/>
      <c r="E707" s="11"/>
      <c r="F707" s="11"/>
      <c r="G707" s="11"/>
      <c r="H707" s="11"/>
      <c r="I707" s="11"/>
      <c r="L707" s="32"/>
      <c r="M707" s="11"/>
      <c r="P707" s="11"/>
      <c r="Q707" s="11"/>
      <c r="R707" s="11"/>
      <c r="S707" s="11"/>
      <c r="T707" s="11"/>
      <c r="U707" s="11"/>
      <c r="V707" s="11"/>
      <c r="W707" s="11"/>
      <c r="Z707" s="11"/>
      <c r="AA707" s="11"/>
      <c r="AB707" s="11"/>
      <c r="AC707" s="11"/>
      <c r="AD707" s="11"/>
      <c r="AE707" s="11"/>
      <c r="AJ707" s="32"/>
      <c r="AK707" s="32"/>
      <c r="AL707" s="32"/>
      <c r="AM707" s="32"/>
      <c r="AN707" s="32"/>
      <c r="AO707" s="32"/>
      <c r="AP707" s="32"/>
    </row>
    <row r="708" spans="1:42" ht="14.25" customHeight="1">
      <c r="A708" s="11"/>
      <c r="B708" s="11"/>
      <c r="C708" s="11"/>
      <c r="D708" s="11"/>
      <c r="E708" s="11"/>
      <c r="F708" s="11"/>
      <c r="G708" s="11"/>
      <c r="H708" s="11"/>
      <c r="I708" s="11"/>
      <c r="L708" s="32"/>
      <c r="M708" s="11"/>
      <c r="P708" s="11"/>
      <c r="Q708" s="11"/>
      <c r="R708" s="11"/>
      <c r="S708" s="11"/>
      <c r="T708" s="11"/>
      <c r="U708" s="11"/>
      <c r="V708" s="11"/>
      <c r="W708" s="11"/>
      <c r="Z708" s="11"/>
      <c r="AA708" s="11"/>
      <c r="AB708" s="11"/>
      <c r="AC708" s="11"/>
      <c r="AD708" s="11"/>
      <c r="AE708" s="11"/>
      <c r="AJ708" s="32"/>
      <c r="AK708" s="32"/>
      <c r="AL708" s="32"/>
      <c r="AM708" s="32"/>
      <c r="AN708" s="32"/>
      <c r="AO708" s="32"/>
      <c r="AP708" s="32"/>
    </row>
    <row r="709" spans="1:42" ht="14.25" customHeight="1">
      <c r="A709" s="11"/>
      <c r="B709" s="11"/>
      <c r="C709" s="11"/>
      <c r="D709" s="11"/>
      <c r="E709" s="11"/>
      <c r="F709" s="11"/>
      <c r="G709" s="11"/>
      <c r="H709" s="11"/>
      <c r="I709" s="11"/>
      <c r="L709" s="32"/>
      <c r="M709" s="11"/>
      <c r="P709" s="11"/>
      <c r="Q709" s="11"/>
      <c r="R709" s="11"/>
      <c r="S709" s="11"/>
      <c r="T709" s="11"/>
      <c r="U709" s="11"/>
      <c r="V709" s="11"/>
      <c r="W709" s="11"/>
      <c r="Z709" s="11"/>
      <c r="AA709" s="11"/>
      <c r="AB709" s="11"/>
      <c r="AC709" s="11"/>
      <c r="AD709" s="11"/>
      <c r="AE709" s="11"/>
      <c r="AJ709" s="32"/>
      <c r="AK709" s="32"/>
      <c r="AL709" s="32"/>
      <c r="AM709" s="32"/>
      <c r="AN709" s="32"/>
      <c r="AO709" s="32"/>
      <c r="AP709" s="32"/>
    </row>
    <row r="710" spans="1:42" ht="14.25" customHeight="1">
      <c r="A710" s="11"/>
      <c r="B710" s="11"/>
      <c r="C710" s="11"/>
      <c r="D710" s="11"/>
      <c r="E710" s="11"/>
      <c r="F710" s="11"/>
      <c r="G710" s="11"/>
      <c r="H710" s="11"/>
      <c r="I710" s="11"/>
      <c r="L710" s="32"/>
      <c r="M710" s="11"/>
      <c r="P710" s="11"/>
      <c r="Q710" s="11"/>
      <c r="R710" s="11"/>
      <c r="S710" s="11"/>
      <c r="T710" s="11"/>
      <c r="U710" s="11"/>
      <c r="V710" s="11"/>
      <c r="W710" s="11"/>
      <c r="Z710" s="11"/>
      <c r="AA710" s="11"/>
      <c r="AB710" s="11"/>
      <c r="AC710" s="11"/>
      <c r="AD710" s="11"/>
      <c r="AE710" s="11"/>
      <c r="AJ710" s="32"/>
      <c r="AK710" s="32"/>
      <c r="AL710" s="32"/>
      <c r="AM710" s="32"/>
      <c r="AN710" s="32"/>
      <c r="AO710" s="32"/>
      <c r="AP710" s="32"/>
    </row>
    <row r="711" spans="1:42" ht="14.25" customHeight="1">
      <c r="A711" s="11"/>
      <c r="B711" s="11"/>
      <c r="C711" s="11"/>
      <c r="D711" s="11"/>
      <c r="E711" s="11"/>
      <c r="F711" s="11"/>
      <c r="G711" s="11"/>
      <c r="H711" s="11"/>
      <c r="I711" s="11"/>
      <c r="L711" s="32"/>
      <c r="M711" s="11"/>
      <c r="P711" s="11"/>
      <c r="Q711" s="11"/>
      <c r="R711" s="11"/>
      <c r="S711" s="11"/>
      <c r="T711" s="11"/>
      <c r="U711" s="11"/>
      <c r="V711" s="11"/>
      <c r="W711" s="11"/>
      <c r="Z711" s="11"/>
      <c r="AA711" s="11"/>
      <c r="AB711" s="11"/>
      <c r="AC711" s="11"/>
      <c r="AD711" s="11"/>
      <c r="AE711" s="11"/>
      <c r="AJ711" s="32"/>
      <c r="AK711" s="32"/>
      <c r="AL711" s="32"/>
      <c r="AM711" s="32"/>
      <c r="AN711" s="32"/>
      <c r="AO711" s="32"/>
      <c r="AP711" s="32"/>
    </row>
    <row r="712" spans="1:42" ht="14.25" customHeight="1">
      <c r="A712" s="11"/>
      <c r="B712" s="11"/>
      <c r="C712" s="11"/>
      <c r="D712" s="11"/>
      <c r="E712" s="11"/>
      <c r="F712" s="11"/>
      <c r="G712" s="11"/>
      <c r="H712" s="11"/>
      <c r="I712" s="11"/>
      <c r="L712" s="32"/>
      <c r="M712" s="11"/>
      <c r="P712" s="11"/>
      <c r="Q712" s="11"/>
      <c r="R712" s="11"/>
      <c r="S712" s="11"/>
      <c r="T712" s="11"/>
      <c r="U712" s="11"/>
      <c r="V712" s="11"/>
      <c r="W712" s="11"/>
      <c r="Z712" s="11"/>
      <c r="AA712" s="11"/>
      <c r="AB712" s="11"/>
      <c r="AC712" s="11"/>
      <c r="AD712" s="11"/>
      <c r="AE712" s="11"/>
      <c r="AJ712" s="32"/>
      <c r="AK712" s="32"/>
      <c r="AL712" s="32"/>
      <c r="AM712" s="32"/>
      <c r="AN712" s="32"/>
      <c r="AO712" s="32"/>
      <c r="AP712" s="32"/>
    </row>
    <row r="713" spans="1:42" ht="14.25" customHeight="1">
      <c r="A713" s="11"/>
      <c r="B713" s="11"/>
      <c r="C713" s="11"/>
      <c r="D713" s="11"/>
      <c r="E713" s="11"/>
      <c r="F713" s="11"/>
      <c r="G713" s="11"/>
      <c r="H713" s="11"/>
      <c r="I713" s="11"/>
      <c r="L713" s="32"/>
      <c r="M713" s="11"/>
      <c r="P713" s="11"/>
      <c r="Q713" s="11"/>
      <c r="R713" s="11"/>
      <c r="S713" s="11"/>
      <c r="T713" s="11"/>
      <c r="U713" s="11"/>
      <c r="V713" s="11"/>
      <c r="W713" s="11"/>
      <c r="Z713" s="11"/>
      <c r="AA713" s="11"/>
      <c r="AB713" s="11"/>
      <c r="AC713" s="11"/>
      <c r="AD713" s="11"/>
      <c r="AE713" s="11"/>
      <c r="AJ713" s="32"/>
      <c r="AK713" s="32"/>
      <c r="AL713" s="32"/>
      <c r="AM713" s="32"/>
      <c r="AN713" s="32"/>
      <c r="AO713" s="32"/>
      <c r="AP713" s="32"/>
    </row>
    <row r="714" spans="1:42" ht="14.25" customHeight="1">
      <c r="A714" s="11"/>
      <c r="B714" s="11"/>
      <c r="C714" s="11"/>
      <c r="D714" s="11"/>
      <c r="E714" s="11"/>
      <c r="F714" s="11"/>
      <c r="G714" s="11"/>
      <c r="H714" s="11"/>
      <c r="I714" s="11"/>
      <c r="L714" s="32"/>
      <c r="M714" s="11"/>
      <c r="P714" s="11"/>
      <c r="Q714" s="11"/>
      <c r="R714" s="11"/>
      <c r="S714" s="11"/>
      <c r="T714" s="11"/>
      <c r="U714" s="11"/>
      <c r="V714" s="11"/>
      <c r="W714" s="11"/>
      <c r="Z714" s="11"/>
      <c r="AA714" s="11"/>
      <c r="AB714" s="11"/>
      <c r="AC714" s="11"/>
      <c r="AD714" s="11"/>
      <c r="AE714" s="11"/>
      <c r="AJ714" s="32"/>
      <c r="AK714" s="32"/>
      <c r="AL714" s="32"/>
      <c r="AM714" s="32"/>
      <c r="AN714" s="32"/>
      <c r="AO714" s="32"/>
      <c r="AP714" s="32"/>
    </row>
    <row r="715" spans="1:42" ht="14.25" customHeight="1">
      <c r="A715" s="11"/>
      <c r="B715" s="11"/>
      <c r="C715" s="11"/>
      <c r="D715" s="11"/>
      <c r="E715" s="11"/>
      <c r="F715" s="11"/>
      <c r="G715" s="11"/>
      <c r="H715" s="11"/>
      <c r="I715" s="11"/>
      <c r="L715" s="32"/>
      <c r="M715" s="11"/>
      <c r="P715" s="11"/>
      <c r="Q715" s="11"/>
      <c r="R715" s="11"/>
      <c r="S715" s="11"/>
      <c r="T715" s="11"/>
      <c r="U715" s="11"/>
      <c r="V715" s="11"/>
      <c r="W715" s="11"/>
      <c r="Z715" s="11"/>
      <c r="AA715" s="11"/>
      <c r="AB715" s="11"/>
      <c r="AC715" s="11"/>
      <c r="AD715" s="11"/>
      <c r="AE715" s="11"/>
      <c r="AJ715" s="32"/>
      <c r="AK715" s="32"/>
      <c r="AL715" s="32"/>
      <c r="AM715" s="32"/>
      <c r="AN715" s="32"/>
      <c r="AO715" s="32"/>
      <c r="AP715" s="32"/>
    </row>
    <row r="716" spans="1:42" ht="14.25" customHeight="1">
      <c r="A716" s="11"/>
      <c r="B716" s="11"/>
      <c r="C716" s="11"/>
      <c r="D716" s="11"/>
      <c r="E716" s="11"/>
      <c r="F716" s="11"/>
      <c r="G716" s="11"/>
      <c r="H716" s="11"/>
      <c r="I716" s="11"/>
      <c r="L716" s="32"/>
      <c r="M716" s="11"/>
      <c r="P716" s="11"/>
      <c r="Q716" s="11"/>
      <c r="R716" s="11"/>
      <c r="S716" s="11"/>
      <c r="T716" s="11"/>
      <c r="U716" s="11"/>
      <c r="V716" s="11"/>
      <c r="W716" s="11"/>
      <c r="Z716" s="11"/>
      <c r="AA716" s="11"/>
      <c r="AB716" s="11"/>
      <c r="AC716" s="11"/>
      <c r="AD716" s="11"/>
      <c r="AE716" s="11"/>
      <c r="AJ716" s="32"/>
      <c r="AK716" s="32"/>
      <c r="AL716" s="32"/>
      <c r="AM716" s="32"/>
      <c r="AN716" s="32"/>
      <c r="AO716" s="32"/>
      <c r="AP716" s="32"/>
    </row>
    <row r="717" spans="1:42" ht="14.25" customHeight="1">
      <c r="A717" s="11"/>
      <c r="B717" s="11"/>
      <c r="C717" s="11"/>
      <c r="D717" s="11"/>
      <c r="E717" s="11"/>
      <c r="F717" s="11"/>
      <c r="G717" s="11"/>
      <c r="H717" s="11"/>
      <c r="I717" s="11"/>
      <c r="L717" s="32"/>
      <c r="M717" s="11"/>
      <c r="P717" s="11"/>
      <c r="Q717" s="11"/>
      <c r="R717" s="11"/>
      <c r="S717" s="11"/>
      <c r="T717" s="11"/>
      <c r="U717" s="11"/>
      <c r="V717" s="11"/>
      <c r="W717" s="11"/>
      <c r="Z717" s="11"/>
      <c r="AA717" s="11"/>
      <c r="AB717" s="11"/>
      <c r="AC717" s="11"/>
      <c r="AD717" s="11"/>
      <c r="AE717" s="11"/>
      <c r="AJ717" s="32"/>
      <c r="AK717" s="32"/>
      <c r="AL717" s="32"/>
      <c r="AM717" s="32"/>
      <c r="AN717" s="32"/>
      <c r="AO717" s="32"/>
      <c r="AP717" s="32"/>
    </row>
    <row r="718" spans="1:42" ht="14.25" customHeight="1">
      <c r="A718" s="11"/>
      <c r="B718" s="11"/>
      <c r="C718" s="11"/>
      <c r="D718" s="11"/>
      <c r="E718" s="11"/>
      <c r="F718" s="11"/>
      <c r="G718" s="11"/>
      <c r="H718" s="11"/>
      <c r="I718" s="11"/>
      <c r="L718" s="32"/>
      <c r="M718" s="11"/>
      <c r="P718" s="11"/>
      <c r="Q718" s="11"/>
      <c r="R718" s="11"/>
      <c r="S718" s="11"/>
      <c r="T718" s="11"/>
      <c r="U718" s="11"/>
      <c r="V718" s="11"/>
      <c r="W718" s="11"/>
      <c r="Z718" s="11"/>
      <c r="AA718" s="11"/>
      <c r="AB718" s="11"/>
      <c r="AC718" s="11"/>
      <c r="AD718" s="11"/>
      <c r="AE718" s="11"/>
      <c r="AJ718" s="32"/>
      <c r="AK718" s="32"/>
      <c r="AL718" s="32"/>
      <c r="AM718" s="32"/>
      <c r="AN718" s="32"/>
      <c r="AO718" s="32"/>
      <c r="AP718" s="32"/>
    </row>
    <row r="719" spans="1:42" ht="14.25" customHeight="1">
      <c r="A719" s="11"/>
      <c r="B719" s="11"/>
      <c r="C719" s="11"/>
      <c r="D719" s="11"/>
      <c r="E719" s="11"/>
      <c r="F719" s="11"/>
      <c r="G719" s="11"/>
      <c r="H719" s="11"/>
      <c r="I719" s="11"/>
      <c r="L719" s="32"/>
      <c r="M719" s="11"/>
      <c r="P719" s="11"/>
      <c r="Q719" s="11"/>
      <c r="R719" s="11"/>
      <c r="S719" s="11"/>
      <c r="T719" s="11"/>
      <c r="U719" s="11"/>
      <c r="V719" s="11"/>
      <c r="W719" s="11"/>
      <c r="Z719" s="11"/>
      <c r="AA719" s="11"/>
      <c r="AB719" s="11"/>
      <c r="AC719" s="11"/>
      <c r="AD719" s="11"/>
      <c r="AE719" s="11"/>
      <c r="AJ719" s="32"/>
      <c r="AK719" s="32"/>
      <c r="AL719" s="32"/>
      <c r="AM719" s="32"/>
      <c r="AN719" s="32"/>
      <c r="AO719" s="32"/>
      <c r="AP719" s="32"/>
    </row>
    <row r="720" spans="1:42" ht="14.25" customHeight="1">
      <c r="A720" s="11"/>
      <c r="B720" s="11"/>
      <c r="C720" s="11"/>
      <c r="D720" s="11"/>
      <c r="E720" s="11"/>
      <c r="F720" s="11"/>
      <c r="G720" s="11"/>
      <c r="H720" s="11"/>
      <c r="I720" s="11"/>
      <c r="L720" s="32"/>
      <c r="M720" s="11"/>
      <c r="P720" s="11"/>
      <c r="Q720" s="11"/>
      <c r="R720" s="11"/>
      <c r="S720" s="11"/>
      <c r="T720" s="11"/>
      <c r="U720" s="11"/>
      <c r="V720" s="11"/>
      <c r="W720" s="11"/>
      <c r="Z720" s="11"/>
      <c r="AA720" s="11"/>
      <c r="AB720" s="11"/>
      <c r="AC720" s="11"/>
      <c r="AD720" s="11"/>
      <c r="AE720" s="11"/>
      <c r="AJ720" s="32"/>
      <c r="AK720" s="32"/>
      <c r="AL720" s="32"/>
      <c r="AM720" s="32"/>
      <c r="AN720" s="32"/>
      <c r="AO720" s="32"/>
      <c r="AP720" s="32"/>
    </row>
    <row r="721" spans="1:42" ht="14.25" customHeight="1">
      <c r="A721" s="11"/>
      <c r="B721" s="11"/>
      <c r="C721" s="11"/>
      <c r="D721" s="11"/>
      <c r="E721" s="11"/>
      <c r="F721" s="11"/>
      <c r="G721" s="11"/>
      <c r="H721" s="11"/>
      <c r="I721" s="11"/>
      <c r="L721" s="32"/>
      <c r="M721" s="11"/>
      <c r="P721" s="11"/>
      <c r="Q721" s="11"/>
      <c r="R721" s="11"/>
      <c r="S721" s="11"/>
      <c r="T721" s="11"/>
      <c r="U721" s="11"/>
      <c r="V721" s="11"/>
      <c r="W721" s="11"/>
      <c r="Z721" s="11"/>
      <c r="AA721" s="11"/>
      <c r="AB721" s="11"/>
      <c r="AC721" s="11"/>
      <c r="AD721" s="11"/>
      <c r="AE721" s="11"/>
      <c r="AJ721" s="32"/>
      <c r="AK721" s="32"/>
      <c r="AL721" s="32"/>
      <c r="AM721" s="32"/>
      <c r="AN721" s="32"/>
      <c r="AO721" s="32"/>
      <c r="AP721" s="32"/>
    </row>
    <row r="722" spans="1:42" ht="14.25" customHeight="1">
      <c r="A722" s="11"/>
      <c r="B722" s="11"/>
      <c r="C722" s="11"/>
      <c r="D722" s="11"/>
      <c r="E722" s="11"/>
      <c r="F722" s="11"/>
      <c r="G722" s="11"/>
      <c r="H722" s="11"/>
      <c r="I722" s="11"/>
      <c r="L722" s="32"/>
      <c r="M722" s="11"/>
      <c r="P722" s="11"/>
      <c r="Q722" s="11"/>
      <c r="R722" s="11"/>
      <c r="S722" s="11"/>
      <c r="T722" s="11"/>
      <c r="U722" s="11"/>
      <c r="V722" s="11"/>
      <c r="W722" s="11"/>
      <c r="Z722" s="11"/>
      <c r="AA722" s="11"/>
      <c r="AB722" s="11"/>
      <c r="AC722" s="11"/>
      <c r="AD722" s="11"/>
      <c r="AE722" s="11"/>
      <c r="AJ722" s="32"/>
      <c r="AK722" s="32"/>
      <c r="AL722" s="32"/>
      <c r="AM722" s="32"/>
      <c r="AN722" s="32"/>
      <c r="AO722" s="32"/>
      <c r="AP722" s="32"/>
    </row>
    <row r="723" spans="1:42" ht="14.25" customHeight="1">
      <c r="A723" s="11"/>
      <c r="B723" s="11"/>
      <c r="C723" s="11"/>
      <c r="D723" s="11"/>
      <c r="E723" s="11"/>
      <c r="F723" s="11"/>
      <c r="G723" s="11"/>
      <c r="H723" s="11"/>
      <c r="I723" s="11"/>
      <c r="L723" s="32"/>
      <c r="M723" s="11"/>
      <c r="P723" s="11"/>
      <c r="Q723" s="11"/>
      <c r="R723" s="11"/>
      <c r="S723" s="11"/>
      <c r="T723" s="11"/>
      <c r="U723" s="11"/>
      <c r="V723" s="11"/>
      <c r="W723" s="11"/>
      <c r="Z723" s="11"/>
      <c r="AA723" s="11"/>
      <c r="AB723" s="11"/>
      <c r="AC723" s="11"/>
      <c r="AD723" s="11"/>
      <c r="AE723" s="11"/>
      <c r="AJ723" s="32"/>
      <c r="AK723" s="32"/>
      <c r="AL723" s="32"/>
      <c r="AM723" s="32"/>
      <c r="AN723" s="32"/>
      <c r="AO723" s="32"/>
      <c r="AP723" s="32"/>
    </row>
    <row r="724" spans="1:42" ht="14.25" customHeight="1">
      <c r="A724" s="11"/>
      <c r="B724" s="11"/>
      <c r="C724" s="11"/>
      <c r="D724" s="11"/>
      <c r="E724" s="11"/>
      <c r="F724" s="11"/>
      <c r="G724" s="11"/>
      <c r="H724" s="11"/>
      <c r="I724" s="11"/>
      <c r="L724" s="32"/>
      <c r="M724" s="11"/>
      <c r="P724" s="11"/>
      <c r="Q724" s="11"/>
      <c r="R724" s="11"/>
      <c r="S724" s="11"/>
      <c r="T724" s="11"/>
      <c r="U724" s="11"/>
      <c r="V724" s="11"/>
      <c r="W724" s="11"/>
      <c r="Z724" s="11"/>
      <c r="AA724" s="11"/>
      <c r="AB724" s="11"/>
      <c r="AC724" s="11"/>
      <c r="AD724" s="11"/>
      <c r="AE724" s="11"/>
      <c r="AJ724" s="32"/>
      <c r="AK724" s="32"/>
      <c r="AL724" s="32"/>
      <c r="AM724" s="32"/>
      <c r="AN724" s="32"/>
      <c r="AO724" s="32"/>
      <c r="AP724" s="32"/>
    </row>
    <row r="725" spans="1:42" ht="14.25" customHeight="1">
      <c r="A725" s="11"/>
      <c r="B725" s="11"/>
      <c r="C725" s="11"/>
      <c r="D725" s="11"/>
      <c r="E725" s="11"/>
      <c r="F725" s="11"/>
      <c r="G725" s="11"/>
      <c r="H725" s="11"/>
      <c r="I725" s="11"/>
      <c r="L725" s="32"/>
      <c r="M725" s="11"/>
      <c r="P725" s="11"/>
      <c r="Q725" s="11"/>
      <c r="R725" s="11"/>
      <c r="S725" s="11"/>
      <c r="T725" s="11"/>
      <c r="U725" s="11"/>
      <c r="V725" s="11"/>
      <c r="W725" s="11"/>
      <c r="Z725" s="11"/>
      <c r="AA725" s="11"/>
      <c r="AB725" s="11"/>
      <c r="AC725" s="11"/>
      <c r="AD725" s="11"/>
      <c r="AE725" s="11"/>
      <c r="AJ725" s="32"/>
      <c r="AK725" s="32"/>
      <c r="AL725" s="32"/>
      <c r="AM725" s="32"/>
      <c r="AN725" s="32"/>
      <c r="AO725" s="32"/>
      <c r="AP725" s="32"/>
    </row>
    <row r="726" spans="1:42" ht="14.25" customHeight="1">
      <c r="A726" s="11"/>
      <c r="B726" s="11"/>
      <c r="C726" s="11"/>
      <c r="D726" s="11"/>
      <c r="E726" s="11"/>
      <c r="F726" s="11"/>
      <c r="G726" s="11"/>
      <c r="H726" s="11"/>
      <c r="I726" s="11"/>
      <c r="L726" s="32"/>
      <c r="M726" s="11"/>
      <c r="P726" s="11"/>
      <c r="Q726" s="11"/>
      <c r="R726" s="11"/>
      <c r="S726" s="11"/>
      <c r="T726" s="11"/>
      <c r="U726" s="11"/>
      <c r="V726" s="11"/>
      <c r="W726" s="11"/>
      <c r="Z726" s="11"/>
      <c r="AA726" s="11"/>
      <c r="AB726" s="11"/>
      <c r="AC726" s="11"/>
      <c r="AD726" s="11"/>
      <c r="AE726" s="11"/>
      <c r="AJ726" s="32"/>
      <c r="AK726" s="32"/>
      <c r="AL726" s="32"/>
      <c r="AM726" s="32"/>
      <c r="AN726" s="32"/>
      <c r="AO726" s="32"/>
      <c r="AP726" s="32"/>
    </row>
    <row r="727" spans="1:42" ht="14.25" customHeight="1">
      <c r="A727" s="11"/>
      <c r="B727" s="11"/>
      <c r="C727" s="11"/>
      <c r="D727" s="11"/>
      <c r="E727" s="11"/>
      <c r="F727" s="11"/>
      <c r="G727" s="11"/>
      <c r="H727" s="11"/>
      <c r="I727" s="11"/>
      <c r="L727" s="32"/>
      <c r="M727" s="11"/>
      <c r="P727" s="11"/>
      <c r="Q727" s="11"/>
      <c r="R727" s="11"/>
      <c r="S727" s="11"/>
      <c r="T727" s="11"/>
      <c r="U727" s="11"/>
      <c r="V727" s="11"/>
      <c r="W727" s="11"/>
      <c r="Z727" s="11"/>
      <c r="AA727" s="11"/>
      <c r="AB727" s="11"/>
      <c r="AC727" s="11"/>
      <c r="AD727" s="11"/>
      <c r="AE727" s="11"/>
      <c r="AJ727" s="32"/>
      <c r="AK727" s="32"/>
      <c r="AL727" s="32"/>
      <c r="AM727" s="32"/>
      <c r="AN727" s="32"/>
      <c r="AO727" s="32"/>
      <c r="AP727" s="32"/>
    </row>
    <row r="728" spans="1:42" ht="14.25" customHeight="1">
      <c r="A728" s="11"/>
      <c r="B728" s="11"/>
      <c r="C728" s="11"/>
      <c r="D728" s="11"/>
      <c r="E728" s="11"/>
      <c r="F728" s="11"/>
      <c r="G728" s="11"/>
      <c r="H728" s="11"/>
      <c r="I728" s="11"/>
      <c r="L728" s="32"/>
      <c r="M728" s="11"/>
      <c r="P728" s="11"/>
      <c r="Q728" s="11"/>
      <c r="R728" s="11"/>
      <c r="S728" s="11"/>
      <c r="T728" s="11"/>
      <c r="U728" s="11"/>
      <c r="V728" s="11"/>
      <c r="W728" s="11"/>
      <c r="Z728" s="11"/>
      <c r="AA728" s="11"/>
      <c r="AB728" s="11"/>
      <c r="AC728" s="11"/>
      <c r="AD728" s="11"/>
      <c r="AE728" s="11"/>
      <c r="AJ728" s="32"/>
      <c r="AK728" s="32"/>
      <c r="AL728" s="32"/>
      <c r="AM728" s="32"/>
      <c r="AN728" s="32"/>
      <c r="AO728" s="32"/>
      <c r="AP728" s="32"/>
    </row>
    <row r="729" spans="1:42" ht="14.25" customHeight="1">
      <c r="A729" s="11"/>
      <c r="B729" s="11"/>
      <c r="C729" s="11"/>
      <c r="D729" s="11"/>
      <c r="E729" s="11"/>
      <c r="F729" s="11"/>
      <c r="G729" s="11"/>
      <c r="H729" s="11"/>
      <c r="I729" s="11"/>
      <c r="L729" s="32"/>
      <c r="M729" s="11"/>
      <c r="P729" s="11"/>
      <c r="Q729" s="11"/>
      <c r="R729" s="11"/>
      <c r="S729" s="11"/>
      <c r="T729" s="11"/>
      <c r="U729" s="11"/>
      <c r="V729" s="11"/>
      <c r="W729" s="11"/>
      <c r="Z729" s="11"/>
      <c r="AA729" s="11"/>
      <c r="AB729" s="11"/>
      <c r="AC729" s="11"/>
      <c r="AD729" s="11"/>
      <c r="AE729" s="11"/>
      <c r="AJ729" s="32"/>
      <c r="AK729" s="32"/>
      <c r="AL729" s="32"/>
      <c r="AM729" s="32"/>
      <c r="AN729" s="32"/>
      <c r="AO729" s="32"/>
      <c r="AP729" s="32"/>
    </row>
    <row r="730" spans="1:42" ht="14.25" customHeight="1">
      <c r="A730" s="11"/>
      <c r="B730" s="11"/>
      <c r="C730" s="11"/>
      <c r="D730" s="11"/>
      <c r="E730" s="11"/>
      <c r="F730" s="11"/>
      <c r="G730" s="11"/>
      <c r="H730" s="11"/>
      <c r="I730" s="11"/>
      <c r="L730" s="32"/>
      <c r="M730" s="11"/>
      <c r="P730" s="11"/>
      <c r="Q730" s="11"/>
      <c r="R730" s="11"/>
      <c r="S730" s="11"/>
      <c r="T730" s="11"/>
      <c r="U730" s="11"/>
      <c r="V730" s="11"/>
      <c r="W730" s="11"/>
      <c r="Z730" s="11"/>
      <c r="AA730" s="11"/>
      <c r="AB730" s="11"/>
      <c r="AC730" s="11"/>
      <c r="AD730" s="11"/>
      <c r="AE730" s="11"/>
      <c r="AJ730" s="32"/>
      <c r="AK730" s="32"/>
      <c r="AL730" s="32"/>
      <c r="AM730" s="32"/>
      <c r="AN730" s="32"/>
      <c r="AO730" s="32"/>
      <c r="AP730" s="32"/>
    </row>
    <row r="731" spans="1:42" ht="14.25" customHeight="1">
      <c r="A731" s="11"/>
      <c r="B731" s="11"/>
      <c r="C731" s="11"/>
      <c r="D731" s="11"/>
      <c r="E731" s="11"/>
      <c r="F731" s="11"/>
      <c r="G731" s="11"/>
      <c r="H731" s="11"/>
      <c r="I731" s="11"/>
      <c r="L731" s="32"/>
      <c r="M731" s="11"/>
      <c r="P731" s="11"/>
      <c r="Q731" s="11"/>
      <c r="R731" s="11"/>
      <c r="S731" s="11"/>
      <c r="T731" s="11"/>
      <c r="U731" s="11"/>
      <c r="V731" s="11"/>
      <c r="W731" s="11"/>
      <c r="Z731" s="11"/>
      <c r="AA731" s="11"/>
      <c r="AB731" s="11"/>
      <c r="AC731" s="11"/>
      <c r="AD731" s="11"/>
      <c r="AE731" s="11"/>
      <c r="AJ731" s="32"/>
      <c r="AK731" s="32"/>
      <c r="AL731" s="32"/>
      <c r="AM731" s="32"/>
      <c r="AN731" s="32"/>
      <c r="AO731" s="32"/>
      <c r="AP731" s="32"/>
    </row>
    <row r="732" spans="1:42" ht="14.25" customHeight="1">
      <c r="A732" s="11"/>
      <c r="B732" s="11"/>
      <c r="C732" s="11"/>
      <c r="D732" s="11"/>
      <c r="E732" s="11"/>
      <c r="F732" s="11"/>
      <c r="G732" s="11"/>
      <c r="H732" s="11"/>
      <c r="I732" s="11"/>
      <c r="L732" s="32"/>
      <c r="M732" s="11"/>
      <c r="P732" s="11"/>
      <c r="Q732" s="11"/>
      <c r="R732" s="11"/>
      <c r="S732" s="11"/>
      <c r="T732" s="11"/>
      <c r="U732" s="11"/>
      <c r="V732" s="11"/>
      <c r="W732" s="11"/>
      <c r="Z732" s="11"/>
      <c r="AA732" s="11"/>
      <c r="AB732" s="11"/>
      <c r="AC732" s="11"/>
      <c r="AD732" s="11"/>
      <c r="AE732" s="11"/>
      <c r="AJ732" s="32"/>
      <c r="AK732" s="32"/>
      <c r="AL732" s="32"/>
      <c r="AM732" s="32"/>
      <c r="AN732" s="32"/>
      <c r="AO732" s="32"/>
      <c r="AP732" s="32"/>
    </row>
    <row r="733" spans="1:42" ht="14.25" customHeight="1">
      <c r="A733" s="11"/>
      <c r="B733" s="11"/>
      <c r="C733" s="11"/>
      <c r="D733" s="11"/>
      <c r="E733" s="11"/>
      <c r="F733" s="11"/>
      <c r="G733" s="11"/>
      <c r="H733" s="11"/>
      <c r="I733" s="11"/>
      <c r="L733" s="32"/>
      <c r="M733" s="11"/>
      <c r="P733" s="11"/>
      <c r="Q733" s="11"/>
      <c r="R733" s="11"/>
      <c r="S733" s="11"/>
      <c r="T733" s="11"/>
      <c r="U733" s="11"/>
      <c r="V733" s="11"/>
      <c r="W733" s="11"/>
      <c r="Z733" s="11"/>
      <c r="AA733" s="11"/>
      <c r="AB733" s="11"/>
      <c r="AC733" s="11"/>
      <c r="AD733" s="11"/>
      <c r="AE733" s="11"/>
      <c r="AJ733" s="32"/>
      <c r="AK733" s="32"/>
      <c r="AL733" s="32"/>
      <c r="AM733" s="32"/>
      <c r="AN733" s="32"/>
      <c r="AO733" s="32"/>
      <c r="AP733" s="32"/>
    </row>
    <row r="734" spans="1:42" ht="14.25" customHeight="1">
      <c r="A734" s="11"/>
      <c r="B734" s="11"/>
      <c r="C734" s="11"/>
      <c r="D734" s="11"/>
      <c r="E734" s="11"/>
      <c r="F734" s="11"/>
      <c r="G734" s="11"/>
      <c r="H734" s="11"/>
      <c r="I734" s="11"/>
      <c r="L734" s="32"/>
      <c r="M734" s="11"/>
      <c r="P734" s="11"/>
      <c r="Q734" s="11"/>
      <c r="R734" s="11"/>
      <c r="S734" s="11"/>
      <c r="T734" s="11"/>
      <c r="U734" s="11"/>
      <c r="V734" s="11"/>
      <c r="W734" s="11"/>
      <c r="Z734" s="11"/>
      <c r="AA734" s="11"/>
      <c r="AB734" s="11"/>
      <c r="AC734" s="11"/>
      <c r="AD734" s="11"/>
      <c r="AE734" s="11"/>
      <c r="AJ734" s="32"/>
      <c r="AK734" s="32"/>
      <c r="AL734" s="32"/>
      <c r="AM734" s="32"/>
      <c r="AN734" s="32"/>
      <c r="AO734" s="32"/>
      <c r="AP734" s="32"/>
    </row>
    <row r="735" spans="1:42" ht="14.25" customHeight="1">
      <c r="A735" s="11"/>
      <c r="B735" s="11"/>
      <c r="C735" s="11"/>
      <c r="D735" s="11"/>
      <c r="E735" s="11"/>
      <c r="F735" s="11"/>
      <c r="G735" s="11"/>
      <c r="H735" s="11"/>
      <c r="I735" s="11"/>
      <c r="L735" s="32"/>
      <c r="M735" s="11"/>
      <c r="P735" s="11"/>
      <c r="Q735" s="11"/>
      <c r="R735" s="11"/>
      <c r="S735" s="11"/>
      <c r="T735" s="11"/>
      <c r="U735" s="11"/>
      <c r="V735" s="11"/>
      <c r="W735" s="11"/>
      <c r="Z735" s="11"/>
      <c r="AA735" s="11"/>
      <c r="AB735" s="11"/>
      <c r="AC735" s="11"/>
      <c r="AD735" s="11"/>
      <c r="AE735" s="11"/>
      <c r="AJ735" s="32"/>
      <c r="AK735" s="32"/>
      <c r="AL735" s="32"/>
      <c r="AM735" s="32"/>
      <c r="AN735" s="32"/>
      <c r="AO735" s="32"/>
      <c r="AP735" s="32"/>
    </row>
    <row r="736" spans="1:42" ht="14.25" customHeight="1">
      <c r="A736" s="11"/>
      <c r="B736" s="11"/>
      <c r="C736" s="11"/>
      <c r="D736" s="11"/>
      <c r="E736" s="11"/>
      <c r="F736" s="11"/>
      <c r="G736" s="11"/>
      <c r="H736" s="11"/>
      <c r="I736" s="11"/>
      <c r="L736" s="32"/>
      <c r="M736" s="11"/>
      <c r="P736" s="11"/>
      <c r="Q736" s="11"/>
      <c r="R736" s="11"/>
      <c r="S736" s="11"/>
      <c r="T736" s="11"/>
      <c r="U736" s="11"/>
      <c r="V736" s="11"/>
      <c r="W736" s="11"/>
      <c r="Z736" s="11"/>
      <c r="AA736" s="11"/>
      <c r="AB736" s="11"/>
      <c r="AC736" s="11"/>
      <c r="AD736" s="11"/>
      <c r="AE736" s="11"/>
      <c r="AJ736" s="32"/>
      <c r="AK736" s="32"/>
      <c r="AL736" s="32"/>
      <c r="AM736" s="32"/>
      <c r="AN736" s="32"/>
      <c r="AO736" s="32"/>
      <c r="AP736" s="32"/>
    </row>
    <row r="737" spans="1:42" ht="14.25" customHeight="1">
      <c r="A737" s="11"/>
      <c r="B737" s="11"/>
      <c r="C737" s="11"/>
      <c r="D737" s="11"/>
      <c r="E737" s="11"/>
      <c r="F737" s="11"/>
      <c r="G737" s="11"/>
      <c r="H737" s="11"/>
      <c r="I737" s="11"/>
      <c r="L737" s="32"/>
      <c r="M737" s="11"/>
      <c r="P737" s="11"/>
      <c r="Q737" s="11"/>
      <c r="R737" s="11"/>
      <c r="S737" s="11"/>
      <c r="T737" s="11"/>
      <c r="U737" s="11"/>
      <c r="V737" s="11"/>
      <c r="W737" s="11"/>
      <c r="Z737" s="11"/>
      <c r="AA737" s="11"/>
      <c r="AB737" s="11"/>
      <c r="AC737" s="11"/>
      <c r="AD737" s="11"/>
      <c r="AE737" s="11"/>
      <c r="AJ737" s="32"/>
      <c r="AK737" s="32"/>
      <c r="AL737" s="32"/>
      <c r="AM737" s="32"/>
      <c r="AN737" s="32"/>
      <c r="AO737" s="32"/>
      <c r="AP737" s="32"/>
    </row>
    <row r="738" spans="1:42" ht="14.25" customHeight="1">
      <c r="A738" s="11"/>
      <c r="B738" s="11"/>
      <c r="C738" s="11"/>
      <c r="D738" s="11"/>
      <c r="E738" s="11"/>
      <c r="F738" s="11"/>
      <c r="G738" s="11"/>
      <c r="H738" s="11"/>
      <c r="I738" s="11"/>
      <c r="L738" s="32"/>
      <c r="M738" s="11"/>
      <c r="P738" s="11"/>
      <c r="Q738" s="11"/>
      <c r="R738" s="11"/>
      <c r="S738" s="11"/>
      <c r="T738" s="11"/>
      <c r="U738" s="11"/>
      <c r="V738" s="11"/>
      <c r="W738" s="11"/>
      <c r="Z738" s="11"/>
      <c r="AA738" s="11"/>
      <c r="AB738" s="11"/>
      <c r="AC738" s="11"/>
      <c r="AD738" s="11"/>
      <c r="AE738" s="11"/>
      <c r="AJ738" s="32"/>
      <c r="AK738" s="32"/>
      <c r="AL738" s="32"/>
      <c r="AM738" s="32"/>
      <c r="AN738" s="32"/>
      <c r="AO738" s="32"/>
      <c r="AP738" s="32"/>
    </row>
    <row r="739" spans="1:42" ht="14.25" customHeight="1">
      <c r="A739" s="11"/>
      <c r="B739" s="11"/>
      <c r="C739" s="11"/>
      <c r="D739" s="11"/>
      <c r="E739" s="11"/>
      <c r="F739" s="11"/>
      <c r="G739" s="11"/>
      <c r="H739" s="11"/>
      <c r="I739" s="11"/>
      <c r="L739" s="32"/>
      <c r="M739" s="11"/>
      <c r="P739" s="11"/>
      <c r="Q739" s="11"/>
      <c r="R739" s="11"/>
      <c r="S739" s="11"/>
      <c r="T739" s="11"/>
      <c r="U739" s="11"/>
      <c r="V739" s="11"/>
      <c r="W739" s="11"/>
      <c r="Z739" s="11"/>
      <c r="AA739" s="11"/>
      <c r="AB739" s="11"/>
      <c r="AC739" s="11"/>
      <c r="AD739" s="11"/>
      <c r="AE739" s="11"/>
      <c r="AJ739" s="32"/>
      <c r="AK739" s="32"/>
      <c r="AL739" s="32"/>
      <c r="AM739" s="32"/>
      <c r="AN739" s="32"/>
      <c r="AO739" s="32"/>
      <c r="AP739" s="32"/>
    </row>
    <row r="740" spans="1:42" ht="14.25" customHeight="1">
      <c r="A740" s="11"/>
      <c r="B740" s="11"/>
      <c r="C740" s="11"/>
      <c r="D740" s="11"/>
      <c r="E740" s="11"/>
      <c r="F740" s="11"/>
      <c r="G740" s="11"/>
      <c r="H740" s="11"/>
      <c r="I740" s="11"/>
      <c r="L740" s="32"/>
      <c r="M740" s="11"/>
      <c r="P740" s="11"/>
      <c r="Q740" s="11"/>
      <c r="R740" s="11"/>
      <c r="S740" s="11"/>
      <c r="T740" s="11"/>
      <c r="U740" s="11"/>
      <c r="V740" s="11"/>
      <c r="W740" s="11"/>
      <c r="Z740" s="11"/>
      <c r="AA740" s="11"/>
      <c r="AB740" s="11"/>
      <c r="AC740" s="11"/>
      <c r="AD740" s="11"/>
      <c r="AE740" s="11"/>
      <c r="AJ740" s="32"/>
      <c r="AK740" s="32"/>
      <c r="AL740" s="32"/>
      <c r="AM740" s="32"/>
      <c r="AN740" s="32"/>
      <c r="AO740" s="32"/>
      <c r="AP740" s="32"/>
    </row>
    <row r="741" spans="1:42" ht="14.25" customHeight="1">
      <c r="A741" s="11"/>
      <c r="B741" s="11"/>
      <c r="C741" s="11"/>
      <c r="D741" s="11"/>
      <c r="E741" s="11"/>
      <c r="F741" s="11"/>
      <c r="G741" s="11"/>
      <c r="H741" s="11"/>
      <c r="I741" s="11"/>
      <c r="L741" s="32"/>
      <c r="M741" s="11"/>
      <c r="P741" s="11"/>
      <c r="Q741" s="11"/>
      <c r="R741" s="11"/>
      <c r="S741" s="11"/>
      <c r="T741" s="11"/>
      <c r="U741" s="11"/>
      <c r="V741" s="11"/>
      <c r="W741" s="11"/>
      <c r="Z741" s="11"/>
      <c r="AA741" s="11"/>
      <c r="AB741" s="11"/>
      <c r="AC741" s="11"/>
      <c r="AD741" s="11"/>
      <c r="AE741" s="11"/>
      <c r="AJ741" s="32"/>
      <c r="AK741" s="32"/>
      <c r="AL741" s="32"/>
      <c r="AM741" s="32"/>
      <c r="AN741" s="32"/>
      <c r="AO741" s="32"/>
      <c r="AP741" s="32"/>
    </row>
    <row r="742" spans="1:42" ht="14.25" customHeight="1">
      <c r="A742" s="11"/>
      <c r="B742" s="11"/>
      <c r="C742" s="11"/>
      <c r="D742" s="11"/>
      <c r="E742" s="11"/>
      <c r="F742" s="11"/>
      <c r="G742" s="11"/>
      <c r="H742" s="11"/>
      <c r="I742" s="11"/>
      <c r="L742" s="32"/>
      <c r="M742" s="11"/>
      <c r="P742" s="11"/>
      <c r="Q742" s="11"/>
      <c r="R742" s="11"/>
      <c r="S742" s="11"/>
      <c r="T742" s="11"/>
      <c r="U742" s="11"/>
      <c r="V742" s="11"/>
      <c r="W742" s="11"/>
      <c r="Z742" s="11"/>
      <c r="AA742" s="11"/>
      <c r="AB742" s="11"/>
      <c r="AC742" s="11"/>
      <c r="AD742" s="11"/>
      <c r="AE742" s="11"/>
      <c r="AJ742" s="32"/>
      <c r="AK742" s="32"/>
      <c r="AL742" s="32"/>
      <c r="AM742" s="32"/>
      <c r="AN742" s="32"/>
      <c r="AO742" s="32"/>
      <c r="AP742" s="32"/>
    </row>
    <row r="743" spans="1:42" ht="14.25" customHeight="1">
      <c r="A743" s="11"/>
      <c r="B743" s="11"/>
      <c r="C743" s="11"/>
      <c r="D743" s="11"/>
      <c r="E743" s="11"/>
      <c r="F743" s="11"/>
      <c r="G743" s="11"/>
      <c r="H743" s="11"/>
      <c r="I743" s="11"/>
      <c r="L743" s="32"/>
      <c r="M743" s="11"/>
      <c r="P743" s="11"/>
      <c r="Q743" s="11"/>
      <c r="R743" s="11"/>
      <c r="S743" s="11"/>
      <c r="T743" s="11"/>
      <c r="U743" s="11"/>
      <c r="V743" s="11"/>
      <c r="W743" s="11"/>
      <c r="Z743" s="11"/>
      <c r="AA743" s="11"/>
      <c r="AB743" s="11"/>
      <c r="AC743" s="11"/>
      <c r="AD743" s="11"/>
      <c r="AE743" s="11"/>
      <c r="AJ743" s="32"/>
      <c r="AK743" s="32"/>
      <c r="AL743" s="32"/>
      <c r="AM743" s="32"/>
      <c r="AN743" s="32"/>
      <c r="AO743" s="32"/>
      <c r="AP743" s="32"/>
    </row>
    <row r="744" spans="1:42" ht="14.25" customHeight="1">
      <c r="A744" s="11"/>
      <c r="B744" s="11"/>
      <c r="C744" s="11"/>
      <c r="D744" s="11"/>
      <c r="E744" s="11"/>
      <c r="F744" s="11"/>
      <c r="G744" s="11"/>
      <c r="H744" s="11"/>
      <c r="I744" s="11"/>
      <c r="L744" s="32"/>
      <c r="M744" s="11"/>
      <c r="P744" s="11"/>
      <c r="Q744" s="11"/>
      <c r="R744" s="11"/>
      <c r="S744" s="11"/>
      <c r="T744" s="11"/>
      <c r="U744" s="11"/>
      <c r="V744" s="11"/>
      <c r="W744" s="11"/>
      <c r="Z744" s="11"/>
      <c r="AA744" s="11"/>
      <c r="AB744" s="11"/>
      <c r="AC744" s="11"/>
      <c r="AD744" s="11"/>
      <c r="AE744" s="11"/>
      <c r="AJ744" s="32"/>
      <c r="AK744" s="32"/>
      <c r="AL744" s="32"/>
      <c r="AM744" s="32"/>
      <c r="AN744" s="32"/>
      <c r="AO744" s="32"/>
      <c r="AP744" s="32"/>
    </row>
    <row r="745" spans="1:42" ht="14.25" customHeight="1">
      <c r="A745" s="11"/>
      <c r="B745" s="11"/>
      <c r="C745" s="11"/>
      <c r="D745" s="11"/>
      <c r="E745" s="11"/>
      <c r="F745" s="11"/>
      <c r="G745" s="11"/>
      <c r="H745" s="11"/>
      <c r="I745" s="11"/>
      <c r="L745" s="32"/>
      <c r="M745" s="11"/>
      <c r="P745" s="11"/>
      <c r="Q745" s="11"/>
      <c r="R745" s="11"/>
      <c r="S745" s="11"/>
      <c r="T745" s="11"/>
      <c r="U745" s="11"/>
      <c r="V745" s="11"/>
      <c r="W745" s="11"/>
      <c r="Z745" s="11"/>
      <c r="AA745" s="11"/>
      <c r="AB745" s="11"/>
      <c r="AC745" s="11"/>
      <c r="AD745" s="11"/>
      <c r="AE745" s="11"/>
      <c r="AJ745" s="32"/>
      <c r="AK745" s="32"/>
      <c r="AL745" s="32"/>
      <c r="AM745" s="32"/>
      <c r="AN745" s="32"/>
      <c r="AO745" s="32"/>
      <c r="AP745" s="32"/>
    </row>
    <row r="746" spans="1:42" ht="14.25" customHeight="1">
      <c r="A746" s="11"/>
      <c r="B746" s="11"/>
      <c r="C746" s="11"/>
      <c r="D746" s="11"/>
      <c r="E746" s="11"/>
      <c r="F746" s="11"/>
      <c r="G746" s="11"/>
      <c r="H746" s="11"/>
      <c r="I746" s="11"/>
      <c r="L746" s="32"/>
      <c r="M746" s="11"/>
      <c r="P746" s="11"/>
      <c r="Q746" s="11"/>
      <c r="R746" s="11"/>
      <c r="S746" s="11"/>
      <c r="T746" s="11"/>
      <c r="U746" s="11"/>
      <c r="V746" s="11"/>
      <c r="W746" s="11"/>
      <c r="Z746" s="11"/>
      <c r="AA746" s="11"/>
      <c r="AB746" s="11"/>
      <c r="AC746" s="11"/>
      <c r="AD746" s="11"/>
      <c r="AE746" s="11"/>
      <c r="AJ746" s="32"/>
      <c r="AK746" s="32"/>
      <c r="AL746" s="32"/>
      <c r="AM746" s="32"/>
      <c r="AN746" s="32"/>
      <c r="AO746" s="32"/>
      <c r="AP746" s="32"/>
    </row>
    <row r="747" spans="1:42" ht="14.25" customHeight="1">
      <c r="A747" s="11"/>
      <c r="B747" s="11"/>
      <c r="C747" s="11"/>
      <c r="D747" s="11"/>
      <c r="E747" s="11"/>
      <c r="F747" s="11"/>
      <c r="G747" s="11"/>
      <c r="H747" s="11"/>
      <c r="I747" s="11"/>
      <c r="L747" s="32"/>
      <c r="M747" s="11"/>
      <c r="P747" s="11"/>
      <c r="Q747" s="11"/>
      <c r="R747" s="11"/>
      <c r="S747" s="11"/>
      <c r="T747" s="11"/>
      <c r="U747" s="11"/>
      <c r="V747" s="11"/>
      <c r="W747" s="11"/>
      <c r="Z747" s="11"/>
      <c r="AA747" s="11"/>
      <c r="AB747" s="11"/>
      <c r="AC747" s="11"/>
      <c r="AD747" s="11"/>
      <c r="AE747" s="11"/>
      <c r="AJ747" s="32"/>
      <c r="AK747" s="32"/>
      <c r="AL747" s="32"/>
      <c r="AM747" s="32"/>
      <c r="AN747" s="32"/>
      <c r="AO747" s="32"/>
      <c r="AP747" s="32"/>
    </row>
    <row r="748" spans="1:42" ht="14.25" customHeight="1">
      <c r="A748" s="11"/>
      <c r="B748" s="11"/>
      <c r="C748" s="11"/>
      <c r="D748" s="11"/>
      <c r="E748" s="11"/>
      <c r="F748" s="11"/>
      <c r="G748" s="11"/>
      <c r="H748" s="11"/>
      <c r="I748" s="11"/>
      <c r="L748" s="32"/>
      <c r="M748" s="11"/>
      <c r="P748" s="11"/>
      <c r="Q748" s="11"/>
      <c r="R748" s="11"/>
      <c r="S748" s="11"/>
      <c r="T748" s="11"/>
      <c r="U748" s="11"/>
      <c r="V748" s="11"/>
      <c r="W748" s="11"/>
      <c r="Z748" s="11"/>
      <c r="AA748" s="11"/>
      <c r="AB748" s="11"/>
      <c r="AC748" s="11"/>
      <c r="AD748" s="11"/>
      <c r="AE748" s="11"/>
      <c r="AJ748" s="32"/>
      <c r="AK748" s="32"/>
      <c r="AL748" s="32"/>
      <c r="AM748" s="32"/>
      <c r="AN748" s="32"/>
      <c r="AO748" s="32"/>
      <c r="AP748" s="32"/>
    </row>
    <row r="749" spans="1:42" ht="14.25" customHeight="1">
      <c r="A749" s="11"/>
      <c r="B749" s="11"/>
      <c r="C749" s="11"/>
      <c r="D749" s="11"/>
      <c r="E749" s="11"/>
      <c r="F749" s="11"/>
      <c r="G749" s="11"/>
      <c r="H749" s="11"/>
      <c r="I749" s="11"/>
      <c r="L749" s="32"/>
      <c r="M749" s="11"/>
      <c r="P749" s="11"/>
      <c r="Q749" s="11"/>
      <c r="R749" s="11"/>
      <c r="S749" s="11"/>
      <c r="T749" s="11"/>
      <c r="U749" s="11"/>
      <c r="V749" s="11"/>
      <c r="W749" s="11"/>
      <c r="Z749" s="11"/>
      <c r="AA749" s="11"/>
      <c r="AB749" s="11"/>
      <c r="AC749" s="11"/>
      <c r="AD749" s="11"/>
      <c r="AE749" s="11"/>
      <c r="AJ749" s="32"/>
      <c r="AK749" s="32"/>
      <c r="AL749" s="32"/>
      <c r="AM749" s="32"/>
      <c r="AN749" s="32"/>
      <c r="AO749" s="32"/>
      <c r="AP749" s="32"/>
    </row>
    <row r="750" spans="1:42" ht="14.25" customHeight="1">
      <c r="A750" s="11"/>
      <c r="B750" s="11"/>
      <c r="C750" s="11"/>
      <c r="D750" s="11"/>
      <c r="E750" s="11"/>
      <c r="F750" s="11"/>
      <c r="G750" s="11"/>
      <c r="H750" s="11"/>
      <c r="I750" s="11"/>
      <c r="L750" s="32"/>
      <c r="M750" s="11"/>
      <c r="P750" s="11"/>
      <c r="Q750" s="11"/>
      <c r="R750" s="11"/>
      <c r="S750" s="11"/>
      <c r="T750" s="11"/>
      <c r="U750" s="11"/>
      <c r="V750" s="11"/>
      <c r="W750" s="11"/>
      <c r="Z750" s="11"/>
      <c r="AA750" s="11"/>
      <c r="AB750" s="11"/>
      <c r="AC750" s="11"/>
      <c r="AD750" s="11"/>
      <c r="AE750" s="11"/>
      <c r="AJ750" s="32"/>
      <c r="AK750" s="32"/>
      <c r="AL750" s="32"/>
      <c r="AM750" s="32"/>
      <c r="AN750" s="32"/>
      <c r="AO750" s="32"/>
      <c r="AP750" s="32"/>
    </row>
    <row r="751" spans="1:42" ht="14.25" customHeight="1">
      <c r="A751" s="11"/>
      <c r="B751" s="11"/>
      <c r="C751" s="11"/>
      <c r="D751" s="11"/>
      <c r="E751" s="11"/>
      <c r="F751" s="11"/>
      <c r="G751" s="11"/>
      <c r="H751" s="11"/>
      <c r="I751" s="11"/>
      <c r="L751" s="32"/>
      <c r="M751" s="11"/>
      <c r="P751" s="11"/>
      <c r="Q751" s="11"/>
      <c r="R751" s="11"/>
      <c r="S751" s="11"/>
      <c r="T751" s="11"/>
      <c r="U751" s="11"/>
      <c r="V751" s="11"/>
      <c r="W751" s="11"/>
      <c r="Z751" s="11"/>
      <c r="AA751" s="11"/>
      <c r="AB751" s="11"/>
      <c r="AC751" s="11"/>
      <c r="AD751" s="11"/>
      <c r="AE751" s="11"/>
      <c r="AJ751" s="32"/>
      <c r="AK751" s="32"/>
      <c r="AL751" s="32"/>
      <c r="AM751" s="32"/>
      <c r="AN751" s="32"/>
      <c r="AO751" s="32"/>
      <c r="AP751" s="32"/>
    </row>
    <row r="752" spans="1:42" ht="14.25" customHeight="1">
      <c r="A752" s="11"/>
      <c r="B752" s="11"/>
      <c r="C752" s="11"/>
      <c r="D752" s="11"/>
      <c r="E752" s="11"/>
      <c r="F752" s="11"/>
      <c r="G752" s="11"/>
      <c r="H752" s="11"/>
      <c r="I752" s="11"/>
      <c r="L752" s="32"/>
      <c r="M752" s="11"/>
      <c r="P752" s="11"/>
      <c r="Q752" s="11"/>
      <c r="R752" s="11"/>
      <c r="S752" s="11"/>
      <c r="T752" s="11"/>
      <c r="U752" s="11"/>
      <c r="V752" s="11"/>
      <c r="W752" s="11"/>
      <c r="Z752" s="11"/>
      <c r="AA752" s="11"/>
      <c r="AB752" s="11"/>
      <c r="AC752" s="11"/>
      <c r="AD752" s="11"/>
      <c r="AE752" s="11"/>
      <c r="AJ752" s="32"/>
      <c r="AK752" s="32"/>
      <c r="AL752" s="32"/>
      <c r="AM752" s="32"/>
      <c r="AN752" s="32"/>
      <c r="AO752" s="32"/>
      <c r="AP752" s="32"/>
    </row>
    <row r="753" spans="1:42" ht="14.25" customHeight="1">
      <c r="A753" s="11"/>
      <c r="B753" s="11"/>
      <c r="C753" s="11"/>
      <c r="D753" s="11"/>
      <c r="E753" s="11"/>
      <c r="F753" s="11"/>
      <c r="G753" s="11"/>
      <c r="H753" s="11"/>
      <c r="I753" s="11"/>
      <c r="L753" s="32"/>
      <c r="M753" s="11"/>
      <c r="P753" s="11"/>
      <c r="Q753" s="11"/>
      <c r="R753" s="11"/>
      <c r="S753" s="11"/>
      <c r="T753" s="11"/>
      <c r="U753" s="11"/>
      <c r="V753" s="11"/>
      <c r="W753" s="11"/>
      <c r="Z753" s="11"/>
      <c r="AA753" s="11"/>
      <c r="AB753" s="11"/>
      <c r="AC753" s="11"/>
      <c r="AD753" s="11"/>
      <c r="AE753" s="11"/>
      <c r="AJ753" s="32"/>
      <c r="AK753" s="32"/>
      <c r="AL753" s="32"/>
      <c r="AM753" s="32"/>
      <c r="AN753" s="32"/>
      <c r="AO753" s="32"/>
      <c r="AP753" s="32"/>
    </row>
    <row r="754" spans="1:42" ht="14.25" customHeight="1">
      <c r="A754" s="11"/>
      <c r="B754" s="11"/>
      <c r="C754" s="11"/>
      <c r="D754" s="11"/>
      <c r="E754" s="11"/>
      <c r="F754" s="11"/>
      <c r="G754" s="11"/>
      <c r="H754" s="11"/>
      <c r="I754" s="11"/>
      <c r="L754" s="32"/>
      <c r="M754" s="11"/>
      <c r="P754" s="11"/>
      <c r="Q754" s="11"/>
      <c r="R754" s="11"/>
      <c r="S754" s="11"/>
      <c r="T754" s="11"/>
      <c r="U754" s="11"/>
      <c r="V754" s="11"/>
      <c r="W754" s="11"/>
      <c r="Z754" s="11"/>
      <c r="AA754" s="11"/>
      <c r="AB754" s="11"/>
      <c r="AC754" s="11"/>
      <c r="AD754" s="11"/>
      <c r="AE754" s="11"/>
      <c r="AJ754" s="32"/>
      <c r="AK754" s="32"/>
      <c r="AL754" s="32"/>
      <c r="AM754" s="32"/>
      <c r="AN754" s="32"/>
      <c r="AO754" s="32"/>
      <c r="AP754" s="32"/>
    </row>
    <row r="755" spans="1:42" ht="14.25" customHeight="1">
      <c r="A755" s="11"/>
      <c r="B755" s="11"/>
      <c r="C755" s="11"/>
      <c r="D755" s="11"/>
      <c r="E755" s="11"/>
      <c r="F755" s="11"/>
      <c r="G755" s="11"/>
      <c r="H755" s="11"/>
      <c r="I755" s="11"/>
      <c r="L755" s="32"/>
      <c r="M755" s="11"/>
      <c r="P755" s="11"/>
      <c r="Q755" s="11"/>
      <c r="R755" s="11"/>
      <c r="S755" s="11"/>
      <c r="T755" s="11"/>
      <c r="U755" s="11"/>
      <c r="V755" s="11"/>
      <c r="W755" s="11"/>
      <c r="Z755" s="11"/>
      <c r="AA755" s="11"/>
      <c r="AB755" s="11"/>
      <c r="AC755" s="11"/>
      <c r="AD755" s="11"/>
      <c r="AE755" s="11"/>
      <c r="AJ755" s="32"/>
      <c r="AK755" s="32"/>
      <c r="AL755" s="32"/>
      <c r="AM755" s="32"/>
      <c r="AN755" s="32"/>
      <c r="AO755" s="32"/>
      <c r="AP755" s="32"/>
    </row>
    <row r="756" spans="1:42" ht="14.25" customHeight="1">
      <c r="A756" s="11"/>
      <c r="B756" s="11"/>
      <c r="C756" s="11"/>
      <c r="D756" s="11"/>
      <c r="E756" s="11"/>
      <c r="F756" s="11"/>
      <c r="G756" s="11"/>
      <c r="H756" s="11"/>
      <c r="I756" s="11"/>
      <c r="L756" s="32"/>
      <c r="M756" s="11"/>
      <c r="P756" s="11"/>
      <c r="Q756" s="11"/>
      <c r="R756" s="11"/>
      <c r="S756" s="11"/>
      <c r="T756" s="11"/>
      <c r="U756" s="11"/>
      <c r="V756" s="11"/>
      <c r="W756" s="11"/>
      <c r="Z756" s="11"/>
      <c r="AA756" s="11"/>
      <c r="AB756" s="11"/>
      <c r="AC756" s="11"/>
      <c r="AD756" s="11"/>
      <c r="AE756" s="11"/>
      <c r="AJ756" s="32"/>
      <c r="AK756" s="32"/>
      <c r="AL756" s="32"/>
      <c r="AM756" s="32"/>
      <c r="AN756" s="32"/>
      <c r="AO756" s="32"/>
      <c r="AP756" s="32"/>
    </row>
    <row r="757" spans="1:42" ht="14.25" customHeight="1">
      <c r="A757" s="11"/>
      <c r="B757" s="11"/>
      <c r="C757" s="11"/>
      <c r="D757" s="11"/>
      <c r="E757" s="11"/>
      <c r="F757" s="11"/>
      <c r="G757" s="11"/>
      <c r="H757" s="11"/>
      <c r="I757" s="11"/>
      <c r="L757" s="32"/>
      <c r="M757" s="11"/>
      <c r="P757" s="11"/>
      <c r="Q757" s="11"/>
      <c r="R757" s="11"/>
      <c r="S757" s="11"/>
      <c r="T757" s="11"/>
      <c r="U757" s="11"/>
      <c r="V757" s="11"/>
      <c r="W757" s="11"/>
      <c r="Z757" s="11"/>
      <c r="AA757" s="11"/>
      <c r="AB757" s="11"/>
      <c r="AC757" s="11"/>
      <c r="AD757" s="11"/>
      <c r="AE757" s="11"/>
      <c r="AJ757" s="32"/>
      <c r="AK757" s="32"/>
      <c r="AL757" s="32"/>
      <c r="AM757" s="32"/>
      <c r="AN757" s="32"/>
      <c r="AO757" s="32"/>
      <c r="AP757" s="32"/>
    </row>
    <row r="758" spans="1:42" ht="14.25" customHeight="1">
      <c r="A758" s="11"/>
      <c r="B758" s="11"/>
      <c r="C758" s="11"/>
      <c r="D758" s="11"/>
      <c r="E758" s="11"/>
      <c r="F758" s="11"/>
      <c r="G758" s="11"/>
      <c r="H758" s="11"/>
      <c r="I758" s="11"/>
      <c r="L758" s="32"/>
      <c r="M758" s="11"/>
      <c r="P758" s="11"/>
      <c r="Q758" s="11"/>
      <c r="R758" s="11"/>
      <c r="S758" s="11"/>
      <c r="T758" s="11"/>
      <c r="U758" s="11"/>
      <c r="V758" s="11"/>
      <c r="W758" s="11"/>
      <c r="Z758" s="11"/>
      <c r="AA758" s="11"/>
      <c r="AB758" s="11"/>
      <c r="AC758" s="11"/>
      <c r="AD758" s="11"/>
      <c r="AE758" s="11"/>
      <c r="AJ758" s="32"/>
      <c r="AK758" s="32"/>
      <c r="AL758" s="32"/>
      <c r="AM758" s="32"/>
      <c r="AN758" s="32"/>
      <c r="AO758" s="32"/>
      <c r="AP758" s="32"/>
    </row>
    <row r="759" spans="1:42" ht="14.25" customHeight="1">
      <c r="A759" s="11"/>
      <c r="B759" s="11"/>
      <c r="C759" s="11"/>
      <c r="D759" s="11"/>
      <c r="E759" s="11"/>
      <c r="F759" s="11"/>
      <c r="G759" s="11"/>
      <c r="H759" s="11"/>
      <c r="I759" s="11"/>
      <c r="L759" s="32"/>
      <c r="M759" s="11"/>
      <c r="P759" s="11"/>
      <c r="Q759" s="11"/>
      <c r="R759" s="11"/>
      <c r="S759" s="11"/>
      <c r="T759" s="11"/>
      <c r="U759" s="11"/>
      <c r="V759" s="11"/>
      <c r="W759" s="11"/>
      <c r="Z759" s="11"/>
      <c r="AA759" s="11"/>
      <c r="AB759" s="11"/>
      <c r="AC759" s="11"/>
      <c r="AD759" s="11"/>
      <c r="AE759" s="11"/>
      <c r="AJ759" s="32"/>
      <c r="AK759" s="32"/>
      <c r="AL759" s="32"/>
      <c r="AM759" s="32"/>
      <c r="AN759" s="32"/>
      <c r="AO759" s="32"/>
      <c r="AP759" s="32"/>
    </row>
    <row r="760" spans="1:42" ht="14.25" customHeight="1">
      <c r="A760" s="11"/>
      <c r="B760" s="11"/>
      <c r="C760" s="11"/>
      <c r="D760" s="11"/>
      <c r="E760" s="11"/>
      <c r="F760" s="11"/>
      <c r="G760" s="11"/>
      <c r="H760" s="11"/>
      <c r="I760" s="11"/>
      <c r="L760" s="32"/>
      <c r="M760" s="11"/>
      <c r="P760" s="11"/>
      <c r="Q760" s="11"/>
      <c r="R760" s="11"/>
      <c r="S760" s="11"/>
      <c r="T760" s="11"/>
      <c r="U760" s="11"/>
      <c r="V760" s="11"/>
      <c r="W760" s="11"/>
      <c r="Z760" s="11"/>
      <c r="AA760" s="11"/>
      <c r="AB760" s="11"/>
      <c r="AC760" s="11"/>
      <c r="AD760" s="11"/>
      <c r="AE760" s="11"/>
      <c r="AJ760" s="32"/>
      <c r="AK760" s="32"/>
      <c r="AL760" s="32"/>
      <c r="AM760" s="32"/>
      <c r="AN760" s="32"/>
      <c r="AO760" s="32"/>
      <c r="AP760" s="32"/>
    </row>
    <row r="761" spans="1:42" ht="14.25" customHeight="1">
      <c r="A761" s="11"/>
      <c r="B761" s="11"/>
      <c r="C761" s="11"/>
      <c r="D761" s="11"/>
      <c r="E761" s="11"/>
      <c r="F761" s="11"/>
      <c r="G761" s="11"/>
      <c r="H761" s="11"/>
      <c r="I761" s="11"/>
      <c r="L761" s="32"/>
      <c r="M761" s="11"/>
      <c r="P761" s="11"/>
      <c r="Q761" s="11"/>
      <c r="R761" s="11"/>
      <c r="S761" s="11"/>
      <c r="T761" s="11"/>
      <c r="U761" s="11"/>
      <c r="V761" s="11"/>
      <c r="W761" s="11"/>
      <c r="Z761" s="11"/>
      <c r="AA761" s="11"/>
      <c r="AB761" s="11"/>
      <c r="AC761" s="11"/>
      <c r="AD761" s="11"/>
      <c r="AE761" s="11"/>
      <c r="AJ761" s="32"/>
      <c r="AK761" s="32"/>
      <c r="AL761" s="32"/>
      <c r="AM761" s="32"/>
      <c r="AN761" s="32"/>
      <c r="AO761" s="32"/>
      <c r="AP761" s="32"/>
    </row>
    <row r="762" spans="1:42" ht="14.25" customHeight="1">
      <c r="A762" s="11"/>
      <c r="B762" s="11"/>
      <c r="C762" s="11"/>
      <c r="D762" s="11"/>
      <c r="E762" s="11"/>
      <c r="F762" s="11"/>
      <c r="G762" s="11"/>
      <c r="H762" s="11"/>
      <c r="I762" s="11"/>
      <c r="L762" s="32"/>
      <c r="M762" s="11"/>
      <c r="P762" s="11"/>
      <c r="Q762" s="11"/>
      <c r="R762" s="11"/>
      <c r="S762" s="11"/>
      <c r="T762" s="11"/>
      <c r="U762" s="11"/>
      <c r="V762" s="11"/>
      <c r="W762" s="11"/>
      <c r="Z762" s="11"/>
      <c r="AA762" s="11"/>
      <c r="AB762" s="11"/>
      <c r="AC762" s="11"/>
      <c r="AD762" s="11"/>
      <c r="AE762" s="11"/>
      <c r="AJ762" s="32"/>
      <c r="AK762" s="32"/>
      <c r="AL762" s="32"/>
      <c r="AM762" s="32"/>
      <c r="AN762" s="32"/>
      <c r="AO762" s="32"/>
      <c r="AP762" s="32"/>
    </row>
    <row r="763" spans="1:42" ht="14.25" customHeight="1">
      <c r="A763" s="11"/>
      <c r="B763" s="11"/>
      <c r="C763" s="11"/>
      <c r="D763" s="11"/>
      <c r="E763" s="11"/>
      <c r="F763" s="11"/>
      <c r="G763" s="11"/>
      <c r="H763" s="11"/>
      <c r="I763" s="11"/>
      <c r="L763" s="32"/>
      <c r="M763" s="11"/>
      <c r="P763" s="11"/>
      <c r="Q763" s="11"/>
      <c r="R763" s="11"/>
      <c r="S763" s="11"/>
      <c r="T763" s="11"/>
      <c r="U763" s="11"/>
      <c r="V763" s="11"/>
      <c r="W763" s="11"/>
      <c r="Z763" s="11"/>
      <c r="AA763" s="11"/>
      <c r="AB763" s="11"/>
      <c r="AC763" s="11"/>
      <c r="AD763" s="11"/>
      <c r="AE763" s="11"/>
      <c r="AJ763" s="32"/>
      <c r="AK763" s="32"/>
      <c r="AL763" s="32"/>
      <c r="AM763" s="32"/>
      <c r="AN763" s="32"/>
      <c r="AO763" s="32"/>
      <c r="AP763" s="32"/>
    </row>
    <row r="764" spans="1:42" ht="14.25" customHeight="1">
      <c r="A764" s="11"/>
      <c r="B764" s="11"/>
      <c r="C764" s="11"/>
      <c r="D764" s="11"/>
      <c r="E764" s="11"/>
      <c r="F764" s="11"/>
      <c r="G764" s="11"/>
      <c r="H764" s="11"/>
      <c r="I764" s="11"/>
      <c r="L764" s="32"/>
      <c r="M764" s="11"/>
      <c r="P764" s="11"/>
      <c r="Q764" s="11"/>
      <c r="R764" s="11"/>
      <c r="S764" s="11"/>
      <c r="T764" s="11"/>
      <c r="U764" s="11"/>
      <c r="V764" s="11"/>
      <c r="W764" s="11"/>
      <c r="Z764" s="11"/>
      <c r="AA764" s="11"/>
      <c r="AB764" s="11"/>
      <c r="AC764" s="11"/>
      <c r="AD764" s="11"/>
      <c r="AE764" s="11"/>
      <c r="AJ764" s="32"/>
      <c r="AK764" s="32"/>
      <c r="AL764" s="32"/>
      <c r="AM764" s="32"/>
      <c r="AN764" s="32"/>
      <c r="AO764" s="32"/>
      <c r="AP764" s="32"/>
    </row>
    <row r="765" spans="1:42" ht="14.25" customHeight="1">
      <c r="A765" s="11"/>
      <c r="B765" s="11"/>
      <c r="C765" s="11"/>
      <c r="D765" s="11"/>
      <c r="E765" s="11"/>
      <c r="F765" s="11"/>
      <c r="G765" s="11"/>
      <c r="H765" s="11"/>
      <c r="I765" s="11"/>
      <c r="L765" s="32"/>
      <c r="M765" s="11"/>
      <c r="P765" s="11"/>
      <c r="Q765" s="11"/>
      <c r="R765" s="11"/>
      <c r="S765" s="11"/>
      <c r="T765" s="11"/>
      <c r="U765" s="11"/>
      <c r="V765" s="11"/>
      <c r="W765" s="11"/>
      <c r="Z765" s="11"/>
      <c r="AA765" s="11"/>
      <c r="AB765" s="11"/>
      <c r="AC765" s="11"/>
      <c r="AD765" s="11"/>
      <c r="AE765" s="11"/>
      <c r="AJ765" s="32"/>
      <c r="AK765" s="32"/>
      <c r="AL765" s="32"/>
      <c r="AM765" s="32"/>
      <c r="AN765" s="32"/>
      <c r="AO765" s="32"/>
      <c r="AP765" s="32"/>
    </row>
    <row r="766" spans="1:42" ht="14.25" customHeight="1">
      <c r="A766" s="11"/>
      <c r="B766" s="11"/>
      <c r="C766" s="11"/>
      <c r="D766" s="11"/>
      <c r="E766" s="11"/>
      <c r="F766" s="11"/>
      <c r="G766" s="11"/>
      <c r="H766" s="11"/>
      <c r="I766" s="11"/>
      <c r="L766" s="32"/>
      <c r="M766" s="11"/>
      <c r="P766" s="11"/>
      <c r="Q766" s="11"/>
      <c r="R766" s="11"/>
      <c r="S766" s="11"/>
      <c r="T766" s="11"/>
      <c r="U766" s="11"/>
      <c r="V766" s="11"/>
      <c r="W766" s="11"/>
      <c r="Z766" s="11"/>
      <c r="AA766" s="11"/>
      <c r="AB766" s="11"/>
      <c r="AC766" s="11"/>
      <c r="AD766" s="11"/>
      <c r="AE766" s="11"/>
      <c r="AJ766" s="32"/>
      <c r="AK766" s="32"/>
      <c r="AL766" s="32"/>
      <c r="AM766" s="32"/>
      <c r="AN766" s="32"/>
      <c r="AO766" s="32"/>
      <c r="AP766" s="32"/>
    </row>
    <row r="767" spans="1:42" ht="14.25" customHeight="1">
      <c r="A767" s="11"/>
      <c r="B767" s="11"/>
      <c r="C767" s="11"/>
      <c r="D767" s="11"/>
      <c r="E767" s="11"/>
      <c r="F767" s="11"/>
      <c r="G767" s="11"/>
      <c r="H767" s="11"/>
      <c r="I767" s="11"/>
      <c r="L767" s="32"/>
      <c r="M767" s="11"/>
      <c r="P767" s="11"/>
      <c r="Q767" s="11"/>
      <c r="R767" s="11"/>
      <c r="S767" s="11"/>
      <c r="T767" s="11"/>
      <c r="U767" s="11"/>
      <c r="V767" s="11"/>
      <c r="W767" s="11"/>
      <c r="Z767" s="11"/>
      <c r="AA767" s="11"/>
      <c r="AB767" s="11"/>
      <c r="AC767" s="11"/>
      <c r="AD767" s="11"/>
      <c r="AE767" s="11"/>
      <c r="AJ767" s="32"/>
      <c r="AK767" s="32"/>
      <c r="AL767" s="32"/>
      <c r="AM767" s="32"/>
      <c r="AN767" s="32"/>
      <c r="AO767" s="32"/>
      <c r="AP767" s="32"/>
    </row>
    <row r="768" spans="1:42" ht="14.25" customHeight="1">
      <c r="A768" s="11"/>
      <c r="B768" s="11"/>
      <c r="C768" s="11"/>
      <c r="D768" s="11"/>
      <c r="E768" s="11"/>
      <c r="F768" s="11"/>
      <c r="G768" s="11"/>
      <c r="H768" s="11"/>
      <c r="I768" s="11"/>
      <c r="L768" s="32"/>
      <c r="M768" s="11"/>
      <c r="P768" s="11"/>
      <c r="Q768" s="11"/>
      <c r="R768" s="11"/>
      <c r="S768" s="11"/>
      <c r="T768" s="11"/>
      <c r="U768" s="11"/>
      <c r="V768" s="11"/>
      <c r="W768" s="11"/>
      <c r="Z768" s="11"/>
      <c r="AA768" s="11"/>
      <c r="AB768" s="11"/>
      <c r="AC768" s="11"/>
      <c r="AD768" s="11"/>
      <c r="AE768" s="11"/>
      <c r="AJ768" s="32"/>
      <c r="AK768" s="32"/>
      <c r="AL768" s="32"/>
      <c r="AM768" s="32"/>
      <c r="AN768" s="32"/>
      <c r="AO768" s="32"/>
      <c r="AP768" s="32"/>
    </row>
    <row r="769" spans="1:42" ht="14.25" customHeight="1">
      <c r="A769" s="11"/>
      <c r="B769" s="11"/>
      <c r="C769" s="11"/>
      <c r="D769" s="11"/>
      <c r="E769" s="11"/>
      <c r="F769" s="11"/>
      <c r="G769" s="11"/>
      <c r="H769" s="11"/>
      <c r="I769" s="11"/>
      <c r="L769" s="32"/>
      <c r="M769" s="11"/>
      <c r="P769" s="11"/>
      <c r="Q769" s="11"/>
      <c r="R769" s="11"/>
      <c r="S769" s="11"/>
      <c r="T769" s="11"/>
      <c r="U769" s="11"/>
      <c r="V769" s="11"/>
      <c r="W769" s="11"/>
      <c r="Z769" s="11"/>
      <c r="AA769" s="11"/>
      <c r="AB769" s="11"/>
      <c r="AC769" s="11"/>
      <c r="AD769" s="11"/>
      <c r="AE769" s="11"/>
      <c r="AJ769" s="32"/>
      <c r="AK769" s="32"/>
      <c r="AL769" s="32"/>
      <c r="AM769" s="32"/>
      <c r="AN769" s="32"/>
      <c r="AO769" s="32"/>
      <c r="AP769" s="32"/>
    </row>
    <row r="770" spans="1:42" ht="14.25" customHeight="1">
      <c r="A770" s="11"/>
      <c r="B770" s="11"/>
      <c r="C770" s="11"/>
      <c r="D770" s="11"/>
      <c r="E770" s="11"/>
      <c r="F770" s="11"/>
      <c r="G770" s="11"/>
      <c r="H770" s="11"/>
      <c r="I770" s="11"/>
      <c r="L770" s="32"/>
      <c r="M770" s="11"/>
      <c r="P770" s="11"/>
      <c r="Q770" s="11"/>
      <c r="R770" s="11"/>
      <c r="S770" s="11"/>
      <c r="T770" s="11"/>
      <c r="U770" s="11"/>
      <c r="V770" s="11"/>
      <c r="W770" s="11"/>
      <c r="Z770" s="11"/>
      <c r="AA770" s="11"/>
      <c r="AB770" s="11"/>
      <c r="AC770" s="11"/>
      <c r="AD770" s="11"/>
      <c r="AE770" s="11"/>
      <c r="AJ770" s="32"/>
      <c r="AK770" s="32"/>
      <c r="AL770" s="32"/>
      <c r="AM770" s="32"/>
      <c r="AN770" s="32"/>
      <c r="AO770" s="32"/>
      <c r="AP770" s="32"/>
    </row>
    <row r="771" spans="1:42" ht="14.25" customHeight="1">
      <c r="A771" s="11"/>
      <c r="B771" s="11"/>
      <c r="C771" s="11"/>
      <c r="D771" s="11"/>
      <c r="E771" s="11"/>
      <c r="F771" s="11"/>
      <c r="G771" s="11"/>
      <c r="H771" s="11"/>
      <c r="I771" s="11"/>
      <c r="L771" s="32"/>
      <c r="M771" s="11"/>
      <c r="P771" s="11"/>
      <c r="Q771" s="11"/>
      <c r="R771" s="11"/>
      <c r="S771" s="11"/>
      <c r="T771" s="11"/>
      <c r="U771" s="11"/>
      <c r="V771" s="11"/>
      <c r="W771" s="11"/>
      <c r="Z771" s="11"/>
      <c r="AA771" s="11"/>
      <c r="AB771" s="11"/>
      <c r="AC771" s="11"/>
      <c r="AD771" s="11"/>
      <c r="AE771" s="11"/>
      <c r="AJ771" s="32"/>
      <c r="AK771" s="32"/>
      <c r="AL771" s="32"/>
      <c r="AM771" s="32"/>
      <c r="AN771" s="32"/>
      <c r="AO771" s="32"/>
      <c r="AP771" s="32"/>
    </row>
    <row r="772" spans="1:42" ht="14.25" customHeight="1">
      <c r="A772" s="11"/>
      <c r="B772" s="11"/>
      <c r="C772" s="11"/>
      <c r="D772" s="11"/>
      <c r="E772" s="11"/>
      <c r="F772" s="11"/>
      <c r="G772" s="11"/>
      <c r="H772" s="11"/>
      <c r="I772" s="11"/>
      <c r="L772" s="32"/>
      <c r="M772" s="11"/>
      <c r="P772" s="11"/>
      <c r="Q772" s="11"/>
      <c r="R772" s="11"/>
      <c r="S772" s="11"/>
      <c r="T772" s="11"/>
      <c r="U772" s="11"/>
      <c r="V772" s="11"/>
      <c r="W772" s="11"/>
      <c r="Z772" s="11"/>
      <c r="AA772" s="11"/>
      <c r="AB772" s="11"/>
      <c r="AC772" s="11"/>
      <c r="AD772" s="11"/>
      <c r="AE772" s="11"/>
      <c r="AJ772" s="32"/>
      <c r="AK772" s="32"/>
      <c r="AL772" s="32"/>
      <c r="AM772" s="32"/>
      <c r="AN772" s="32"/>
      <c r="AO772" s="32"/>
      <c r="AP772" s="32"/>
    </row>
    <row r="773" spans="1:42" ht="14.25" customHeight="1">
      <c r="A773" s="11"/>
      <c r="B773" s="11"/>
      <c r="C773" s="11"/>
      <c r="D773" s="11"/>
      <c r="E773" s="11"/>
      <c r="F773" s="11"/>
      <c r="G773" s="11"/>
      <c r="H773" s="11"/>
      <c r="I773" s="11"/>
      <c r="L773" s="32"/>
      <c r="M773" s="11"/>
      <c r="P773" s="11"/>
      <c r="Q773" s="11"/>
      <c r="R773" s="11"/>
      <c r="S773" s="11"/>
      <c r="T773" s="11"/>
      <c r="U773" s="11"/>
      <c r="V773" s="11"/>
      <c r="W773" s="11"/>
      <c r="Z773" s="11"/>
      <c r="AA773" s="11"/>
      <c r="AB773" s="11"/>
      <c r="AC773" s="11"/>
      <c r="AD773" s="11"/>
      <c r="AE773" s="11"/>
      <c r="AJ773" s="32"/>
      <c r="AK773" s="32"/>
      <c r="AL773" s="32"/>
      <c r="AM773" s="32"/>
      <c r="AN773" s="32"/>
      <c r="AO773" s="32"/>
      <c r="AP773" s="32"/>
    </row>
    <row r="774" spans="1:42" ht="14.25" customHeight="1">
      <c r="A774" s="11"/>
      <c r="B774" s="11"/>
      <c r="C774" s="11"/>
      <c r="D774" s="11"/>
      <c r="E774" s="11"/>
      <c r="F774" s="11"/>
      <c r="G774" s="11"/>
      <c r="H774" s="11"/>
      <c r="I774" s="11"/>
      <c r="L774" s="32"/>
      <c r="M774" s="11"/>
      <c r="P774" s="11"/>
      <c r="Q774" s="11"/>
      <c r="R774" s="11"/>
      <c r="S774" s="11"/>
      <c r="T774" s="11"/>
      <c r="U774" s="11"/>
      <c r="V774" s="11"/>
      <c r="W774" s="11"/>
      <c r="Z774" s="11"/>
      <c r="AA774" s="11"/>
      <c r="AB774" s="11"/>
      <c r="AC774" s="11"/>
      <c r="AD774" s="11"/>
      <c r="AE774" s="11"/>
      <c r="AJ774" s="32"/>
      <c r="AK774" s="32"/>
      <c r="AL774" s="32"/>
      <c r="AM774" s="32"/>
      <c r="AN774" s="32"/>
      <c r="AO774" s="32"/>
      <c r="AP774" s="32"/>
    </row>
    <row r="775" spans="1:42" ht="14.25" customHeight="1">
      <c r="A775" s="11"/>
      <c r="B775" s="11"/>
      <c r="C775" s="11"/>
      <c r="D775" s="11"/>
      <c r="E775" s="11"/>
      <c r="F775" s="11"/>
      <c r="G775" s="11"/>
      <c r="H775" s="11"/>
      <c r="I775" s="11"/>
      <c r="L775" s="32"/>
      <c r="M775" s="11"/>
      <c r="P775" s="11"/>
      <c r="Q775" s="11"/>
      <c r="R775" s="11"/>
      <c r="S775" s="11"/>
      <c r="T775" s="11"/>
      <c r="U775" s="11"/>
      <c r="V775" s="11"/>
      <c r="W775" s="11"/>
      <c r="Z775" s="11"/>
      <c r="AA775" s="11"/>
      <c r="AB775" s="11"/>
      <c r="AC775" s="11"/>
      <c r="AD775" s="11"/>
      <c r="AE775" s="11"/>
      <c r="AJ775" s="32"/>
      <c r="AK775" s="32"/>
      <c r="AL775" s="32"/>
      <c r="AM775" s="32"/>
      <c r="AN775" s="32"/>
      <c r="AO775" s="32"/>
      <c r="AP775" s="32"/>
    </row>
    <row r="776" spans="1:42" ht="14.25" customHeight="1">
      <c r="A776" s="11"/>
      <c r="B776" s="11"/>
      <c r="C776" s="11"/>
      <c r="D776" s="11"/>
      <c r="E776" s="11"/>
      <c r="F776" s="11"/>
      <c r="G776" s="11"/>
      <c r="H776" s="11"/>
      <c r="I776" s="11"/>
      <c r="L776" s="32"/>
      <c r="M776" s="11"/>
      <c r="P776" s="11"/>
      <c r="Q776" s="11"/>
      <c r="R776" s="11"/>
      <c r="S776" s="11"/>
      <c r="T776" s="11"/>
      <c r="U776" s="11"/>
      <c r="V776" s="11"/>
      <c r="W776" s="11"/>
      <c r="Z776" s="11"/>
      <c r="AA776" s="11"/>
      <c r="AB776" s="11"/>
      <c r="AC776" s="11"/>
      <c r="AD776" s="11"/>
      <c r="AE776" s="11"/>
      <c r="AJ776" s="32"/>
      <c r="AK776" s="32"/>
      <c r="AL776" s="32"/>
      <c r="AM776" s="32"/>
      <c r="AN776" s="32"/>
      <c r="AO776" s="32"/>
      <c r="AP776" s="32"/>
    </row>
    <row r="777" spans="1:42" ht="14.25" customHeight="1">
      <c r="A777" s="11"/>
      <c r="B777" s="11"/>
      <c r="C777" s="11"/>
      <c r="D777" s="11"/>
      <c r="E777" s="11"/>
      <c r="F777" s="11"/>
      <c r="G777" s="11"/>
      <c r="H777" s="11"/>
      <c r="I777" s="11"/>
      <c r="L777" s="32"/>
      <c r="M777" s="11"/>
      <c r="P777" s="11"/>
      <c r="Q777" s="11"/>
      <c r="R777" s="11"/>
      <c r="S777" s="11"/>
      <c r="T777" s="11"/>
      <c r="U777" s="11"/>
      <c r="V777" s="11"/>
      <c r="W777" s="11"/>
      <c r="Z777" s="11"/>
      <c r="AA777" s="11"/>
      <c r="AB777" s="11"/>
      <c r="AC777" s="11"/>
      <c r="AD777" s="11"/>
      <c r="AE777" s="11"/>
      <c r="AJ777" s="32"/>
      <c r="AK777" s="32"/>
      <c r="AL777" s="32"/>
      <c r="AM777" s="32"/>
      <c r="AN777" s="32"/>
      <c r="AO777" s="32"/>
      <c r="AP777" s="32"/>
    </row>
    <row r="778" spans="1:42" ht="14.25" customHeight="1">
      <c r="A778" s="11"/>
      <c r="B778" s="11"/>
      <c r="C778" s="11"/>
      <c r="D778" s="11"/>
      <c r="E778" s="11"/>
      <c r="F778" s="11"/>
      <c r="G778" s="11"/>
      <c r="H778" s="11"/>
      <c r="I778" s="11"/>
      <c r="L778" s="32"/>
      <c r="M778" s="11"/>
      <c r="P778" s="11"/>
      <c r="Q778" s="11"/>
      <c r="R778" s="11"/>
      <c r="S778" s="11"/>
      <c r="T778" s="11"/>
      <c r="U778" s="11"/>
      <c r="V778" s="11"/>
      <c r="W778" s="11"/>
      <c r="Z778" s="11"/>
      <c r="AA778" s="11"/>
      <c r="AB778" s="11"/>
      <c r="AC778" s="11"/>
      <c r="AD778" s="11"/>
      <c r="AE778" s="11"/>
      <c r="AJ778" s="32"/>
      <c r="AK778" s="32"/>
      <c r="AL778" s="32"/>
      <c r="AM778" s="32"/>
      <c r="AN778" s="32"/>
      <c r="AO778" s="32"/>
      <c r="AP778" s="32"/>
    </row>
    <row r="779" spans="1:42" ht="14.25" customHeight="1">
      <c r="A779" s="11"/>
      <c r="B779" s="11"/>
      <c r="C779" s="11"/>
      <c r="D779" s="11"/>
      <c r="E779" s="11"/>
      <c r="F779" s="11"/>
      <c r="G779" s="11"/>
      <c r="H779" s="11"/>
      <c r="I779" s="11"/>
      <c r="L779" s="32"/>
      <c r="M779" s="11"/>
      <c r="P779" s="11"/>
      <c r="Q779" s="11"/>
      <c r="R779" s="11"/>
      <c r="S779" s="11"/>
      <c r="T779" s="11"/>
      <c r="U779" s="11"/>
      <c r="V779" s="11"/>
      <c r="W779" s="11"/>
      <c r="Z779" s="11"/>
      <c r="AA779" s="11"/>
      <c r="AB779" s="11"/>
      <c r="AC779" s="11"/>
      <c r="AD779" s="11"/>
      <c r="AE779" s="11"/>
      <c r="AJ779" s="32"/>
      <c r="AK779" s="32"/>
      <c r="AL779" s="32"/>
      <c r="AM779" s="32"/>
      <c r="AN779" s="32"/>
      <c r="AO779" s="32"/>
      <c r="AP779" s="32"/>
    </row>
    <row r="780" spans="1:42" ht="14.25" customHeight="1">
      <c r="A780" s="11"/>
      <c r="B780" s="11"/>
      <c r="C780" s="11"/>
      <c r="D780" s="11"/>
      <c r="E780" s="11"/>
      <c r="F780" s="11"/>
      <c r="G780" s="11"/>
      <c r="H780" s="11"/>
      <c r="I780" s="11"/>
      <c r="L780" s="32"/>
      <c r="M780" s="11"/>
      <c r="P780" s="11"/>
      <c r="Q780" s="11"/>
      <c r="R780" s="11"/>
      <c r="S780" s="11"/>
      <c r="T780" s="11"/>
      <c r="U780" s="11"/>
      <c r="V780" s="11"/>
      <c r="W780" s="11"/>
      <c r="Z780" s="11"/>
      <c r="AA780" s="11"/>
      <c r="AB780" s="11"/>
      <c r="AC780" s="11"/>
      <c r="AD780" s="11"/>
      <c r="AE780" s="11"/>
      <c r="AJ780" s="32"/>
      <c r="AK780" s="32"/>
      <c r="AL780" s="32"/>
      <c r="AM780" s="32"/>
      <c r="AN780" s="32"/>
      <c r="AO780" s="32"/>
      <c r="AP780" s="32"/>
    </row>
    <row r="781" spans="1:42" ht="14.25" customHeight="1">
      <c r="A781" s="11"/>
      <c r="B781" s="11"/>
      <c r="C781" s="11"/>
      <c r="D781" s="11"/>
      <c r="E781" s="11"/>
      <c r="F781" s="11"/>
      <c r="G781" s="11"/>
      <c r="H781" s="11"/>
      <c r="I781" s="11"/>
      <c r="L781" s="32"/>
      <c r="M781" s="11"/>
      <c r="P781" s="11"/>
      <c r="Q781" s="11"/>
      <c r="R781" s="11"/>
      <c r="S781" s="11"/>
      <c r="T781" s="11"/>
      <c r="U781" s="11"/>
      <c r="V781" s="11"/>
      <c r="W781" s="11"/>
      <c r="Z781" s="11"/>
      <c r="AA781" s="11"/>
      <c r="AB781" s="11"/>
      <c r="AC781" s="11"/>
      <c r="AD781" s="11"/>
      <c r="AE781" s="11"/>
      <c r="AJ781" s="32"/>
      <c r="AK781" s="32"/>
      <c r="AL781" s="32"/>
      <c r="AM781" s="32"/>
      <c r="AN781" s="32"/>
      <c r="AO781" s="32"/>
      <c r="AP781" s="32"/>
    </row>
    <row r="782" spans="1:42" ht="14.25" customHeight="1">
      <c r="A782" s="11"/>
      <c r="B782" s="11"/>
      <c r="C782" s="11"/>
      <c r="D782" s="11"/>
      <c r="E782" s="11"/>
      <c r="F782" s="11"/>
      <c r="G782" s="11"/>
      <c r="H782" s="11"/>
      <c r="I782" s="11"/>
      <c r="L782" s="32"/>
      <c r="M782" s="11"/>
      <c r="P782" s="11"/>
      <c r="Q782" s="11"/>
      <c r="R782" s="11"/>
      <c r="S782" s="11"/>
      <c r="T782" s="11"/>
      <c r="U782" s="11"/>
      <c r="V782" s="11"/>
      <c r="W782" s="11"/>
      <c r="Z782" s="11"/>
      <c r="AA782" s="11"/>
      <c r="AB782" s="11"/>
      <c r="AC782" s="11"/>
      <c r="AD782" s="11"/>
      <c r="AE782" s="11"/>
      <c r="AJ782" s="32"/>
      <c r="AK782" s="32"/>
      <c r="AL782" s="32"/>
      <c r="AM782" s="32"/>
      <c r="AN782" s="32"/>
      <c r="AO782" s="32"/>
      <c r="AP782" s="32"/>
    </row>
    <row r="783" spans="1:42" ht="14.25" customHeight="1">
      <c r="A783" s="11"/>
      <c r="B783" s="11"/>
      <c r="C783" s="11"/>
      <c r="D783" s="11"/>
      <c r="E783" s="11"/>
      <c r="F783" s="11"/>
      <c r="G783" s="11"/>
      <c r="H783" s="11"/>
      <c r="I783" s="11"/>
      <c r="L783" s="32"/>
      <c r="M783" s="11"/>
      <c r="P783" s="11"/>
      <c r="Q783" s="11"/>
      <c r="R783" s="11"/>
      <c r="S783" s="11"/>
      <c r="T783" s="11"/>
      <c r="U783" s="11"/>
      <c r="V783" s="11"/>
      <c r="W783" s="11"/>
      <c r="Z783" s="11"/>
      <c r="AA783" s="11"/>
      <c r="AB783" s="11"/>
      <c r="AC783" s="11"/>
      <c r="AD783" s="11"/>
      <c r="AE783" s="11"/>
      <c r="AJ783" s="32"/>
      <c r="AK783" s="32"/>
      <c r="AL783" s="32"/>
      <c r="AM783" s="32"/>
      <c r="AN783" s="32"/>
      <c r="AO783" s="32"/>
      <c r="AP783" s="32"/>
    </row>
    <row r="784" spans="1:42" ht="14.25" customHeight="1">
      <c r="A784" s="11"/>
      <c r="B784" s="11"/>
      <c r="C784" s="11"/>
      <c r="D784" s="11"/>
      <c r="E784" s="11"/>
      <c r="F784" s="11"/>
      <c r="G784" s="11"/>
      <c r="H784" s="11"/>
      <c r="I784" s="11"/>
      <c r="L784" s="32"/>
      <c r="M784" s="11"/>
      <c r="P784" s="11"/>
      <c r="Q784" s="11"/>
      <c r="R784" s="11"/>
      <c r="S784" s="11"/>
      <c r="T784" s="11"/>
      <c r="U784" s="11"/>
      <c r="V784" s="11"/>
      <c r="W784" s="11"/>
      <c r="Z784" s="11"/>
      <c r="AA784" s="11"/>
      <c r="AB784" s="11"/>
      <c r="AC784" s="11"/>
      <c r="AD784" s="11"/>
      <c r="AE784" s="11"/>
      <c r="AJ784" s="32"/>
      <c r="AK784" s="32"/>
      <c r="AL784" s="32"/>
      <c r="AM784" s="32"/>
      <c r="AN784" s="32"/>
      <c r="AO784" s="32"/>
      <c r="AP784" s="32"/>
    </row>
    <row r="785" spans="1:42" ht="14.25" customHeight="1">
      <c r="A785" s="11"/>
      <c r="B785" s="11"/>
      <c r="C785" s="11"/>
      <c r="D785" s="11"/>
      <c r="E785" s="11"/>
      <c r="F785" s="11"/>
      <c r="G785" s="11"/>
      <c r="H785" s="11"/>
      <c r="I785" s="11"/>
      <c r="L785" s="32"/>
      <c r="M785" s="11"/>
      <c r="P785" s="11"/>
      <c r="Q785" s="11"/>
      <c r="R785" s="11"/>
      <c r="S785" s="11"/>
      <c r="T785" s="11"/>
      <c r="U785" s="11"/>
      <c r="V785" s="11"/>
      <c r="W785" s="11"/>
      <c r="Z785" s="11"/>
      <c r="AA785" s="11"/>
      <c r="AB785" s="11"/>
      <c r="AC785" s="11"/>
      <c r="AD785" s="11"/>
      <c r="AE785" s="11"/>
      <c r="AJ785" s="32"/>
      <c r="AK785" s="32"/>
      <c r="AL785" s="32"/>
      <c r="AM785" s="32"/>
      <c r="AN785" s="32"/>
      <c r="AO785" s="32"/>
      <c r="AP785" s="32"/>
    </row>
    <row r="786" spans="1:42" ht="14.25" customHeight="1">
      <c r="A786" s="11"/>
      <c r="B786" s="11"/>
      <c r="C786" s="11"/>
      <c r="D786" s="11"/>
      <c r="E786" s="11"/>
      <c r="F786" s="11"/>
      <c r="G786" s="11"/>
      <c r="H786" s="11"/>
      <c r="I786" s="11"/>
      <c r="L786" s="32"/>
      <c r="M786" s="11"/>
      <c r="P786" s="11"/>
      <c r="Q786" s="11"/>
      <c r="R786" s="11"/>
      <c r="S786" s="11"/>
      <c r="T786" s="11"/>
      <c r="U786" s="11"/>
      <c r="V786" s="11"/>
      <c r="W786" s="11"/>
      <c r="Z786" s="11"/>
      <c r="AA786" s="11"/>
      <c r="AB786" s="11"/>
      <c r="AC786" s="11"/>
      <c r="AD786" s="11"/>
      <c r="AE786" s="11"/>
      <c r="AJ786" s="32"/>
      <c r="AK786" s="32"/>
      <c r="AL786" s="32"/>
      <c r="AM786" s="32"/>
      <c r="AN786" s="32"/>
      <c r="AO786" s="32"/>
      <c r="AP786" s="32"/>
    </row>
    <row r="787" spans="1:42" ht="14.25" customHeight="1">
      <c r="A787" s="11"/>
      <c r="B787" s="11"/>
      <c r="C787" s="11"/>
      <c r="D787" s="11"/>
      <c r="E787" s="11"/>
      <c r="F787" s="11"/>
      <c r="G787" s="11"/>
      <c r="H787" s="11"/>
      <c r="I787" s="11"/>
      <c r="L787" s="32"/>
      <c r="M787" s="11"/>
      <c r="P787" s="11"/>
      <c r="Q787" s="11"/>
      <c r="R787" s="11"/>
      <c r="S787" s="11"/>
      <c r="T787" s="11"/>
      <c r="U787" s="11"/>
      <c r="V787" s="11"/>
      <c r="W787" s="11"/>
      <c r="Z787" s="11"/>
      <c r="AA787" s="11"/>
      <c r="AB787" s="11"/>
      <c r="AC787" s="11"/>
      <c r="AD787" s="11"/>
      <c r="AE787" s="11"/>
      <c r="AJ787" s="32"/>
      <c r="AK787" s="32"/>
      <c r="AL787" s="32"/>
      <c r="AM787" s="32"/>
      <c r="AN787" s="32"/>
      <c r="AO787" s="32"/>
      <c r="AP787" s="32"/>
    </row>
    <row r="788" spans="1:42" ht="14.25" customHeight="1">
      <c r="A788" s="11"/>
      <c r="B788" s="11"/>
      <c r="C788" s="11"/>
      <c r="D788" s="11"/>
      <c r="E788" s="11"/>
      <c r="F788" s="11"/>
      <c r="G788" s="11"/>
      <c r="H788" s="11"/>
      <c r="I788" s="11"/>
      <c r="L788" s="32"/>
      <c r="M788" s="11"/>
      <c r="P788" s="11"/>
      <c r="Q788" s="11"/>
      <c r="R788" s="11"/>
      <c r="S788" s="11"/>
      <c r="T788" s="11"/>
      <c r="U788" s="11"/>
      <c r="V788" s="11"/>
      <c r="W788" s="11"/>
      <c r="Z788" s="11"/>
      <c r="AA788" s="11"/>
      <c r="AB788" s="11"/>
      <c r="AC788" s="11"/>
      <c r="AD788" s="11"/>
      <c r="AE788" s="11"/>
      <c r="AJ788" s="32"/>
      <c r="AK788" s="32"/>
      <c r="AL788" s="32"/>
      <c r="AM788" s="32"/>
      <c r="AN788" s="32"/>
      <c r="AO788" s="32"/>
      <c r="AP788" s="32"/>
    </row>
    <row r="789" spans="1:42" ht="14.25" customHeight="1">
      <c r="A789" s="11"/>
      <c r="B789" s="11"/>
      <c r="C789" s="11"/>
      <c r="D789" s="11"/>
      <c r="E789" s="11"/>
      <c r="F789" s="11"/>
      <c r="G789" s="11"/>
      <c r="H789" s="11"/>
      <c r="I789" s="11"/>
      <c r="L789" s="32"/>
      <c r="M789" s="11"/>
      <c r="P789" s="11"/>
      <c r="Q789" s="11"/>
      <c r="R789" s="11"/>
      <c r="S789" s="11"/>
      <c r="T789" s="11"/>
      <c r="U789" s="11"/>
      <c r="V789" s="11"/>
      <c r="W789" s="11"/>
      <c r="Z789" s="11"/>
      <c r="AA789" s="11"/>
      <c r="AB789" s="11"/>
      <c r="AC789" s="11"/>
      <c r="AD789" s="11"/>
      <c r="AE789" s="11"/>
      <c r="AJ789" s="32"/>
      <c r="AK789" s="32"/>
      <c r="AL789" s="32"/>
      <c r="AM789" s="32"/>
      <c r="AN789" s="32"/>
      <c r="AO789" s="32"/>
      <c r="AP789" s="32"/>
    </row>
    <row r="790" spans="1:42" ht="14.25" customHeight="1">
      <c r="A790" s="11"/>
      <c r="B790" s="11"/>
      <c r="C790" s="11"/>
      <c r="D790" s="11"/>
      <c r="E790" s="11"/>
      <c r="F790" s="11"/>
      <c r="G790" s="11"/>
      <c r="H790" s="11"/>
      <c r="I790" s="11"/>
      <c r="L790" s="32"/>
      <c r="M790" s="11"/>
      <c r="P790" s="11"/>
      <c r="Q790" s="11"/>
      <c r="R790" s="11"/>
      <c r="S790" s="11"/>
      <c r="T790" s="11"/>
      <c r="U790" s="11"/>
      <c r="V790" s="11"/>
      <c r="W790" s="11"/>
      <c r="Z790" s="11"/>
      <c r="AA790" s="11"/>
      <c r="AB790" s="11"/>
      <c r="AC790" s="11"/>
      <c r="AD790" s="11"/>
      <c r="AE790" s="11"/>
      <c r="AJ790" s="32"/>
      <c r="AK790" s="32"/>
      <c r="AL790" s="32"/>
      <c r="AM790" s="32"/>
      <c r="AN790" s="32"/>
      <c r="AO790" s="32"/>
      <c r="AP790" s="32"/>
    </row>
    <row r="791" spans="1:42" ht="14.25" customHeight="1">
      <c r="A791" s="11"/>
      <c r="B791" s="11"/>
      <c r="C791" s="11"/>
      <c r="D791" s="11"/>
      <c r="E791" s="11"/>
      <c r="F791" s="11"/>
      <c r="G791" s="11"/>
      <c r="H791" s="11"/>
      <c r="I791" s="11"/>
      <c r="L791" s="32"/>
      <c r="M791" s="11"/>
      <c r="P791" s="11"/>
      <c r="Q791" s="11"/>
      <c r="R791" s="11"/>
      <c r="S791" s="11"/>
      <c r="T791" s="11"/>
      <c r="U791" s="11"/>
      <c r="V791" s="11"/>
      <c r="W791" s="11"/>
      <c r="Z791" s="11"/>
      <c r="AA791" s="11"/>
      <c r="AB791" s="11"/>
      <c r="AC791" s="11"/>
      <c r="AD791" s="11"/>
      <c r="AE791" s="11"/>
      <c r="AJ791" s="32"/>
      <c r="AK791" s="32"/>
      <c r="AL791" s="32"/>
      <c r="AM791" s="32"/>
      <c r="AN791" s="32"/>
      <c r="AO791" s="32"/>
      <c r="AP791" s="32"/>
    </row>
    <row r="792" spans="1:42" ht="14.25" customHeight="1">
      <c r="A792" s="11"/>
      <c r="B792" s="11"/>
      <c r="C792" s="11"/>
      <c r="D792" s="11"/>
      <c r="E792" s="11"/>
      <c r="F792" s="11"/>
      <c r="G792" s="11"/>
      <c r="H792" s="11"/>
      <c r="I792" s="11"/>
      <c r="L792" s="32"/>
      <c r="M792" s="11"/>
      <c r="P792" s="11"/>
      <c r="Q792" s="11"/>
      <c r="R792" s="11"/>
      <c r="S792" s="11"/>
      <c r="T792" s="11"/>
      <c r="U792" s="11"/>
      <c r="V792" s="11"/>
      <c r="W792" s="11"/>
      <c r="Z792" s="11"/>
      <c r="AA792" s="11"/>
      <c r="AB792" s="11"/>
      <c r="AC792" s="11"/>
      <c r="AD792" s="11"/>
      <c r="AE792" s="11"/>
      <c r="AJ792" s="32"/>
      <c r="AK792" s="32"/>
      <c r="AL792" s="32"/>
      <c r="AM792" s="32"/>
      <c r="AN792" s="32"/>
      <c r="AO792" s="32"/>
      <c r="AP792" s="32"/>
    </row>
    <row r="793" spans="1:42" ht="14.25" customHeight="1">
      <c r="A793" s="11"/>
      <c r="B793" s="11"/>
      <c r="C793" s="11"/>
      <c r="D793" s="11"/>
      <c r="E793" s="11"/>
      <c r="F793" s="11"/>
      <c r="G793" s="11"/>
      <c r="H793" s="11"/>
      <c r="I793" s="11"/>
      <c r="L793" s="32"/>
      <c r="M793" s="11"/>
      <c r="P793" s="11"/>
      <c r="Q793" s="11"/>
      <c r="R793" s="11"/>
      <c r="S793" s="11"/>
      <c r="T793" s="11"/>
      <c r="U793" s="11"/>
      <c r="V793" s="11"/>
      <c r="W793" s="11"/>
      <c r="Z793" s="11"/>
      <c r="AA793" s="11"/>
      <c r="AB793" s="11"/>
      <c r="AC793" s="11"/>
      <c r="AD793" s="11"/>
      <c r="AE793" s="11"/>
      <c r="AJ793" s="32"/>
      <c r="AK793" s="32"/>
      <c r="AL793" s="32"/>
      <c r="AM793" s="32"/>
      <c r="AN793" s="32"/>
      <c r="AO793" s="32"/>
      <c r="AP793" s="32"/>
    </row>
    <row r="794" spans="1:42" ht="14.25" customHeight="1">
      <c r="A794" s="11"/>
      <c r="B794" s="11"/>
      <c r="C794" s="11"/>
      <c r="D794" s="11"/>
      <c r="E794" s="11"/>
      <c r="F794" s="11"/>
      <c r="G794" s="11"/>
      <c r="H794" s="11"/>
      <c r="I794" s="11"/>
      <c r="L794" s="32"/>
      <c r="M794" s="11"/>
      <c r="P794" s="11"/>
      <c r="Q794" s="11"/>
      <c r="R794" s="11"/>
      <c r="S794" s="11"/>
      <c r="T794" s="11"/>
      <c r="U794" s="11"/>
      <c r="V794" s="11"/>
      <c r="W794" s="11"/>
      <c r="Z794" s="11"/>
      <c r="AA794" s="11"/>
      <c r="AB794" s="11"/>
      <c r="AC794" s="11"/>
      <c r="AD794" s="11"/>
      <c r="AE794" s="11"/>
      <c r="AJ794" s="32"/>
      <c r="AK794" s="32"/>
      <c r="AL794" s="32"/>
      <c r="AM794" s="32"/>
      <c r="AN794" s="32"/>
      <c r="AO794" s="32"/>
      <c r="AP794" s="32"/>
    </row>
    <row r="795" spans="1:42" ht="14.25" customHeight="1">
      <c r="A795" s="11"/>
      <c r="B795" s="11"/>
      <c r="C795" s="11"/>
      <c r="D795" s="11"/>
      <c r="E795" s="11"/>
      <c r="F795" s="11"/>
      <c r="G795" s="11"/>
      <c r="H795" s="11"/>
      <c r="I795" s="11"/>
      <c r="L795" s="32"/>
      <c r="M795" s="11"/>
      <c r="P795" s="11"/>
      <c r="Q795" s="11"/>
      <c r="R795" s="11"/>
      <c r="S795" s="11"/>
      <c r="T795" s="11"/>
      <c r="U795" s="11"/>
      <c r="V795" s="11"/>
      <c r="W795" s="11"/>
      <c r="Z795" s="11"/>
      <c r="AA795" s="11"/>
      <c r="AB795" s="11"/>
      <c r="AC795" s="11"/>
      <c r="AD795" s="11"/>
      <c r="AE795" s="11"/>
      <c r="AJ795" s="32"/>
      <c r="AK795" s="32"/>
      <c r="AL795" s="32"/>
      <c r="AM795" s="32"/>
      <c r="AN795" s="32"/>
      <c r="AO795" s="32"/>
      <c r="AP795" s="32"/>
    </row>
    <row r="796" spans="1:42" ht="14.25" customHeight="1">
      <c r="A796" s="11"/>
      <c r="B796" s="11"/>
      <c r="C796" s="11"/>
      <c r="D796" s="11"/>
      <c r="E796" s="11"/>
      <c r="F796" s="11"/>
      <c r="G796" s="11"/>
      <c r="H796" s="11"/>
      <c r="I796" s="11"/>
      <c r="L796" s="32"/>
      <c r="M796" s="11"/>
      <c r="P796" s="11"/>
      <c r="Q796" s="11"/>
      <c r="R796" s="11"/>
      <c r="S796" s="11"/>
      <c r="T796" s="11"/>
      <c r="U796" s="11"/>
      <c r="V796" s="11"/>
      <c r="W796" s="11"/>
      <c r="Z796" s="11"/>
      <c r="AA796" s="11"/>
      <c r="AB796" s="11"/>
      <c r="AC796" s="11"/>
      <c r="AD796" s="11"/>
      <c r="AE796" s="11"/>
      <c r="AJ796" s="32"/>
      <c r="AK796" s="32"/>
      <c r="AL796" s="32"/>
      <c r="AM796" s="32"/>
      <c r="AN796" s="32"/>
      <c r="AO796" s="32"/>
      <c r="AP796" s="32"/>
    </row>
    <row r="797" spans="1:42" ht="14.25" customHeight="1">
      <c r="A797" s="11"/>
      <c r="B797" s="11"/>
      <c r="C797" s="11"/>
      <c r="D797" s="11"/>
      <c r="E797" s="11"/>
      <c r="F797" s="11"/>
      <c r="G797" s="11"/>
      <c r="H797" s="11"/>
      <c r="I797" s="11"/>
      <c r="L797" s="32"/>
      <c r="M797" s="11"/>
      <c r="P797" s="11"/>
      <c r="Q797" s="11"/>
      <c r="R797" s="11"/>
      <c r="S797" s="11"/>
      <c r="T797" s="11"/>
      <c r="U797" s="11"/>
      <c r="V797" s="11"/>
      <c r="W797" s="11"/>
      <c r="Z797" s="11"/>
      <c r="AA797" s="11"/>
      <c r="AB797" s="11"/>
      <c r="AC797" s="11"/>
      <c r="AD797" s="11"/>
      <c r="AE797" s="11"/>
      <c r="AJ797" s="32"/>
      <c r="AK797" s="32"/>
      <c r="AL797" s="32"/>
      <c r="AM797" s="32"/>
      <c r="AN797" s="32"/>
      <c r="AO797" s="32"/>
      <c r="AP797" s="32"/>
    </row>
    <row r="798" spans="1:42" ht="14.25" customHeight="1">
      <c r="A798" s="11"/>
      <c r="B798" s="11"/>
      <c r="C798" s="11"/>
      <c r="D798" s="11"/>
      <c r="E798" s="11"/>
      <c r="F798" s="11"/>
      <c r="G798" s="11"/>
      <c r="H798" s="11"/>
      <c r="I798" s="11"/>
      <c r="L798" s="32"/>
      <c r="M798" s="11"/>
      <c r="P798" s="11"/>
      <c r="Q798" s="11"/>
      <c r="R798" s="11"/>
      <c r="S798" s="11"/>
      <c r="T798" s="11"/>
      <c r="U798" s="11"/>
      <c r="V798" s="11"/>
      <c r="W798" s="11"/>
      <c r="Z798" s="11"/>
      <c r="AA798" s="11"/>
      <c r="AB798" s="11"/>
      <c r="AC798" s="11"/>
      <c r="AD798" s="11"/>
      <c r="AE798" s="11"/>
      <c r="AJ798" s="32"/>
      <c r="AK798" s="32"/>
      <c r="AL798" s="32"/>
      <c r="AM798" s="32"/>
      <c r="AN798" s="32"/>
      <c r="AO798" s="32"/>
      <c r="AP798" s="32"/>
    </row>
    <row r="799" spans="1:42" ht="14.25" customHeight="1">
      <c r="A799" s="11"/>
      <c r="B799" s="11"/>
      <c r="C799" s="11"/>
      <c r="D799" s="11"/>
      <c r="E799" s="11"/>
      <c r="F799" s="11"/>
      <c r="G799" s="11"/>
      <c r="H799" s="11"/>
      <c r="I799" s="11"/>
      <c r="L799" s="32"/>
      <c r="M799" s="11"/>
      <c r="P799" s="11"/>
      <c r="Q799" s="11"/>
      <c r="R799" s="11"/>
      <c r="S799" s="11"/>
      <c r="T799" s="11"/>
      <c r="U799" s="11"/>
      <c r="V799" s="11"/>
      <c r="W799" s="11"/>
      <c r="Z799" s="11"/>
      <c r="AA799" s="11"/>
      <c r="AB799" s="11"/>
      <c r="AC799" s="11"/>
      <c r="AD799" s="11"/>
      <c r="AE799" s="11"/>
      <c r="AJ799" s="32"/>
      <c r="AK799" s="32"/>
      <c r="AL799" s="32"/>
      <c r="AM799" s="32"/>
      <c r="AN799" s="32"/>
      <c r="AO799" s="32"/>
      <c r="AP799" s="32"/>
    </row>
    <row r="800" spans="1:42" ht="14.25" customHeight="1">
      <c r="A800" s="11"/>
      <c r="B800" s="11"/>
      <c r="C800" s="11"/>
      <c r="D800" s="11"/>
      <c r="E800" s="11"/>
      <c r="F800" s="11"/>
      <c r="G800" s="11"/>
      <c r="H800" s="11"/>
      <c r="I800" s="11"/>
      <c r="L800" s="32"/>
      <c r="M800" s="11"/>
      <c r="P800" s="11"/>
      <c r="Q800" s="11"/>
      <c r="R800" s="11"/>
      <c r="S800" s="11"/>
      <c r="T800" s="11"/>
      <c r="U800" s="11"/>
      <c r="V800" s="11"/>
      <c r="W800" s="11"/>
      <c r="Z800" s="11"/>
      <c r="AA800" s="11"/>
      <c r="AB800" s="11"/>
      <c r="AC800" s="11"/>
      <c r="AD800" s="11"/>
      <c r="AE800" s="11"/>
      <c r="AJ800" s="32"/>
      <c r="AK800" s="32"/>
      <c r="AL800" s="32"/>
      <c r="AM800" s="32"/>
      <c r="AN800" s="32"/>
      <c r="AO800" s="32"/>
      <c r="AP800" s="32"/>
    </row>
    <row r="801" spans="1:42" ht="14.25" customHeight="1">
      <c r="A801" s="11"/>
      <c r="B801" s="11"/>
      <c r="C801" s="11"/>
      <c r="D801" s="11"/>
      <c r="E801" s="11"/>
      <c r="F801" s="11"/>
      <c r="G801" s="11"/>
      <c r="H801" s="11"/>
      <c r="I801" s="11"/>
      <c r="L801" s="32"/>
      <c r="M801" s="11"/>
      <c r="P801" s="11"/>
      <c r="Q801" s="11"/>
      <c r="R801" s="11"/>
      <c r="S801" s="11"/>
      <c r="T801" s="11"/>
      <c r="U801" s="11"/>
      <c r="V801" s="11"/>
      <c r="W801" s="11"/>
      <c r="Z801" s="11"/>
      <c r="AA801" s="11"/>
      <c r="AB801" s="11"/>
      <c r="AC801" s="11"/>
      <c r="AD801" s="11"/>
      <c r="AE801" s="11"/>
      <c r="AJ801" s="32"/>
      <c r="AK801" s="32"/>
      <c r="AL801" s="32"/>
      <c r="AM801" s="32"/>
      <c r="AN801" s="32"/>
      <c r="AO801" s="32"/>
      <c r="AP801" s="32"/>
    </row>
    <row r="802" spans="1:42" ht="14.25" customHeight="1">
      <c r="A802" s="11"/>
      <c r="B802" s="11"/>
      <c r="C802" s="11"/>
      <c r="D802" s="11"/>
      <c r="E802" s="11"/>
      <c r="F802" s="11"/>
      <c r="G802" s="11"/>
      <c r="H802" s="11"/>
      <c r="I802" s="11"/>
      <c r="L802" s="32"/>
      <c r="M802" s="11"/>
      <c r="P802" s="11"/>
      <c r="Q802" s="11"/>
      <c r="R802" s="11"/>
      <c r="S802" s="11"/>
      <c r="T802" s="11"/>
      <c r="U802" s="11"/>
      <c r="V802" s="11"/>
      <c r="W802" s="11"/>
      <c r="Z802" s="11"/>
      <c r="AA802" s="11"/>
      <c r="AB802" s="11"/>
      <c r="AC802" s="11"/>
      <c r="AD802" s="11"/>
      <c r="AE802" s="11"/>
      <c r="AJ802" s="32"/>
      <c r="AK802" s="32"/>
      <c r="AL802" s="32"/>
      <c r="AM802" s="32"/>
      <c r="AN802" s="32"/>
      <c r="AO802" s="32"/>
      <c r="AP802" s="32"/>
    </row>
    <row r="803" spans="1:42" ht="14.25" customHeight="1">
      <c r="A803" s="11"/>
      <c r="B803" s="11"/>
      <c r="C803" s="11"/>
      <c r="D803" s="11"/>
      <c r="E803" s="11"/>
      <c r="F803" s="11"/>
      <c r="G803" s="11"/>
      <c r="H803" s="11"/>
      <c r="I803" s="11"/>
      <c r="L803" s="32"/>
      <c r="M803" s="11"/>
      <c r="P803" s="11"/>
      <c r="Q803" s="11"/>
      <c r="R803" s="11"/>
      <c r="S803" s="11"/>
      <c r="T803" s="11"/>
      <c r="U803" s="11"/>
      <c r="V803" s="11"/>
      <c r="W803" s="11"/>
      <c r="Z803" s="11"/>
      <c r="AA803" s="11"/>
      <c r="AB803" s="11"/>
      <c r="AC803" s="11"/>
      <c r="AD803" s="11"/>
      <c r="AE803" s="11"/>
      <c r="AJ803" s="32"/>
      <c r="AK803" s="32"/>
      <c r="AL803" s="32"/>
      <c r="AM803" s="32"/>
      <c r="AN803" s="32"/>
      <c r="AO803" s="32"/>
      <c r="AP803" s="32"/>
    </row>
    <row r="804" spans="1:42" ht="14.25" customHeight="1">
      <c r="A804" s="11"/>
      <c r="B804" s="11"/>
      <c r="C804" s="11"/>
      <c r="D804" s="11"/>
      <c r="E804" s="11"/>
      <c r="F804" s="11"/>
      <c r="G804" s="11"/>
      <c r="H804" s="11"/>
      <c r="I804" s="11"/>
      <c r="L804" s="32"/>
      <c r="M804" s="11"/>
      <c r="P804" s="11"/>
      <c r="Q804" s="11"/>
      <c r="R804" s="11"/>
      <c r="S804" s="11"/>
      <c r="T804" s="11"/>
      <c r="U804" s="11"/>
      <c r="V804" s="11"/>
      <c r="W804" s="11"/>
      <c r="Z804" s="11"/>
      <c r="AA804" s="11"/>
      <c r="AB804" s="11"/>
      <c r="AC804" s="11"/>
      <c r="AD804" s="11"/>
      <c r="AE804" s="11"/>
      <c r="AJ804" s="32"/>
      <c r="AK804" s="32"/>
      <c r="AL804" s="32"/>
      <c r="AM804" s="32"/>
      <c r="AN804" s="32"/>
      <c r="AO804" s="32"/>
      <c r="AP804" s="32"/>
    </row>
    <row r="805" spans="1:42" ht="14.25" customHeight="1">
      <c r="A805" s="11"/>
      <c r="B805" s="11"/>
      <c r="C805" s="11"/>
      <c r="D805" s="11"/>
      <c r="E805" s="11"/>
      <c r="F805" s="11"/>
      <c r="G805" s="11"/>
      <c r="H805" s="11"/>
      <c r="I805" s="11"/>
      <c r="L805" s="32"/>
      <c r="M805" s="11"/>
      <c r="P805" s="11"/>
      <c r="Q805" s="11"/>
      <c r="R805" s="11"/>
      <c r="S805" s="11"/>
      <c r="T805" s="11"/>
      <c r="U805" s="11"/>
      <c r="V805" s="11"/>
      <c r="W805" s="11"/>
      <c r="Z805" s="11"/>
      <c r="AA805" s="11"/>
      <c r="AB805" s="11"/>
      <c r="AC805" s="11"/>
      <c r="AD805" s="11"/>
      <c r="AE805" s="11"/>
      <c r="AJ805" s="32"/>
      <c r="AK805" s="32"/>
      <c r="AL805" s="32"/>
      <c r="AM805" s="32"/>
      <c r="AN805" s="32"/>
      <c r="AO805" s="32"/>
      <c r="AP805" s="32"/>
    </row>
    <row r="806" spans="1:42" ht="14.25" customHeight="1">
      <c r="A806" s="11"/>
      <c r="B806" s="11"/>
      <c r="C806" s="11"/>
      <c r="D806" s="11"/>
      <c r="E806" s="11"/>
      <c r="F806" s="11"/>
      <c r="G806" s="11"/>
      <c r="H806" s="11"/>
      <c r="I806" s="11"/>
      <c r="L806" s="32"/>
      <c r="M806" s="11"/>
      <c r="P806" s="11"/>
      <c r="Q806" s="11"/>
      <c r="R806" s="11"/>
      <c r="S806" s="11"/>
      <c r="T806" s="11"/>
      <c r="U806" s="11"/>
      <c r="V806" s="11"/>
      <c r="W806" s="11"/>
      <c r="Z806" s="11"/>
      <c r="AA806" s="11"/>
      <c r="AB806" s="11"/>
      <c r="AC806" s="11"/>
      <c r="AD806" s="11"/>
      <c r="AE806" s="11"/>
      <c r="AJ806" s="32"/>
      <c r="AK806" s="32"/>
      <c r="AL806" s="32"/>
      <c r="AM806" s="32"/>
      <c r="AN806" s="32"/>
      <c r="AO806" s="32"/>
      <c r="AP806" s="32"/>
    </row>
    <row r="807" spans="1:42" ht="14.25" customHeight="1">
      <c r="A807" s="11"/>
      <c r="B807" s="11"/>
      <c r="C807" s="11"/>
      <c r="D807" s="11"/>
      <c r="E807" s="11"/>
      <c r="F807" s="11"/>
      <c r="G807" s="11"/>
      <c r="H807" s="11"/>
      <c r="I807" s="11"/>
      <c r="L807" s="32"/>
      <c r="M807" s="11"/>
      <c r="P807" s="11"/>
      <c r="Q807" s="11"/>
      <c r="R807" s="11"/>
      <c r="S807" s="11"/>
      <c r="T807" s="11"/>
      <c r="U807" s="11"/>
      <c r="V807" s="11"/>
      <c r="W807" s="11"/>
      <c r="Z807" s="11"/>
      <c r="AA807" s="11"/>
      <c r="AB807" s="11"/>
      <c r="AC807" s="11"/>
      <c r="AD807" s="11"/>
      <c r="AE807" s="11"/>
      <c r="AJ807" s="32"/>
      <c r="AK807" s="32"/>
      <c r="AL807" s="32"/>
      <c r="AM807" s="32"/>
      <c r="AN807" s="32"/>
      <c r="AO807" s="32"/>
      <c r="AP807" s="32"/>
    </row>
    <row r="808" spans="1:42" ht="14.25" customHeight="1">
      <c r="A808" s="11"/>
      <c r="B808" s="11"/>
      <c r="C808" s="11"/>
      <c r="D808" s="11"/>
      <c r="E808" s="11"/>
      <c r="F808" s="11"/>
      <c r="G808" s="11"/>
      <c r="H808" s="11"/>
      <c r="I808" s="11"/>
      <c r="L808" s="32"/>
      <c r="M808" s="11"/>
      <c r="P808" s="11"/>
      <c r="Q808" s="11"/>
      <c r="R808" s="11"/>
      <c r="S808" s="11"/>
      <c r="T808" s="11"/>
      <c r="U808" s="11"/>
      <c r="V808" s="11"/>
      <c r="W808" s="11"/>
      <c r="Z808" s="11"/>
      <c r="AA808" s="11"/>
      <c r="AB808" s="11"/>
      <c r="AC808" s="11"/>
      <c r="AD808" s="11"/>
      <c r="AE808" s="11"/>
      <c r="AJ808" s="32"/>
      <c r="AK808" s="32"/>
      <c r="AL808" s="32"/>
      <c r="AM808" s="32"/>
      <c r="AN808" s="32"/>
      <c r="AO808" s="32"/>
      <c r="AP808" s="32"/>
    </row>
    <row r="809" spans="1:42" ht="14.25" customHeight="1">
      <c r="A809" s="11"/>
      <c r="B809" s="11"/>
      <c r="C809" s="11"/>
      <c r="D809" s="11"/>
      <c r="E809" s="11"/>
      <c r="F809" s="11"/>
      <c r="G809" s="11"/>
      <c r="H809" s="11"/>
      <c r="I809" s="11"/>
      <c r="L809" s="32"/>
      <c r="M809" s="11"/>
      <c r="P809" s="11"/>
      <c r="Q809" s="11"/>
      <c r="R809" s="11"/>
      <c r="S809" s="11"/>
      <c r="T809" s="11"/>
      <c r="U809" s="11"/>
      <c r="V809" s="11"/>
      <c r="W809" s="11"/>
      <c r="Z809" s="11"/>
      <c r="AA809" s="11"/>
      <c r="AB809" s="11"/>
      <c r="AC809" s="11"/>
      <c r="AD809" s="11"/>
      <c r="AE809" s="11"/>
      <c r="AJ809" s="32"/>
      <c r="AK809" s="32"/>
      <c r="AL809" s="32"/>
      <c r="AM809" s="32"/>
      <c r="AN809" s="32"/>
      <c r="AO809" s="32"/>
      <c r="AP809" s="32"/>
    </row>
    <row r="810" spans="1:42" ht="14.25" customHeight="1">
      <c r="A810" s="11"/>
      <c r="B810" s="11"/>
      <c r="C810" s="11"/>
      <c r="D810" s="11"/>
      <c r="E810" s="11"/>
      <c r="F810" s="11"/>
      <c r="G810" s="11"/>
      <c r="H810" s="11"/>
      <c r="I810" s="11"/>
      <c r="L810" s="32"/>
      <c r="M810" s="11"/>
      <c r="P810" s="11"/>
      <c r="Q810" s="11"/>
      <c r="R810" s="11"/>
      <c r="S810" s="11"/>
      <c r="T810" s="11"/>
      <c r="U810" s="11"/>
      <c r="V810" s="11"/>
      <c r="W810" s="11"/>
      <c r="Z810" s="11"/>
      <c r="AA810" s="11"/>
      <c r="AB810" s="11"/>
      <c r="AC810" s="11"/>
      <c r="AD810" s="11"/>
      <c r="AE810" s="11"/>
      <c r="AJ810" s="32"/>
      <c r="AK810" s="32"/>
      <c r="AL810" s="32"/>
      <c r="AM810" s="32"/>
      <c r="AN810" s="32"/>
      <c r="AO810" s="32"/>
      <c r="AP810" s="32"/>
    </row>
    <row r="811" spans="1:42" ht="14.25" customHeight="1">
      <c r="A811" s="11"/>
      <c r="B811" s="11"/>
      <c r="C811" s="11"/>
      <c r="D811" s="11"/>
      <c r="E811" s="11"/>
      <c r="F811" s="11"/>
      <c r="G811" s="11"/>
      <c r="H811" s="11"/>
      <c r="I811" s="11"/>
      <c r="L811" s="32"/>
      <c r="M811" s="11"/>
      <c r="P811" s="11"/>
      <c r="Q811" s="11"/>
      <c r="R811" s="11"/>
      <c r="S811" s="11"/>
      <c r="T811" s="11"/>
      <c r="U811" s="11"/>
      <c r="V811" s="11"/>
      <c r="W811" s="11"/>
      <c r="Z811" s="11"/>
      <c r="AA811" s="11"/>
      <c r="AB811" s="11"/>
      <c r="AC811" s="11"/>
      <c r="AD811" s="11"/>
      <c r="AE811" s="11"/>
      <c r="AJ811" s="32"/>
      <c r="AK811" s="32"/>
      <c r="AL811" s="32"/>
      <c r="AM811" s="32"/>
      <c r="AN811" s="32"/>
      <c r="AO811" s="32"/>
      <c r="AP811" s="32"/>
    </row>
    <row r="812" spans="1:42" ht="14.25" customHeight="1">
      <c r="A812" s="11"/>
      <c r="B812" s="11"/>
      <c r="C812" s="11"/>
      <c r="D812" s="11"/>
      <c r="E812" s="11"/>
      <c r="F812" s="11"/>
      <c r="G812" s="11"/>
      <c r="H812" s="11"/>
      <c r="I812" s="11"/>
      <c r="L812" s="32"/>
      <c r="M812" s="11"/>
      <c r="P812" s="11"/>
      <c r="Q812" s="11"/>
      <c r="R812" s="11"/>
      <c r="S812" s="11"/>
      <c r="T812" s="11"/>
      <c r="U812" s="11"/>
      <c r="V812" s="11"/>
      <c r="W812" s="11"/>
      <c r="Z812" s="11"/>
      <c r="AA812" s="11"/>
      <c r="AB812" s="11"/>
      <c r="AC812" s="11"/>
      <c r="AD812" s="11"/>
      <c r="AE812" s="11"/>
      <c r="AJ812" s="32"/>
      <c r="AK812" s="32"/>
      <c r="AL812" s="32"/>
      <c r="AM812" s="32"/>
      <c r="AN812" s="32"/>
      <c r="AO812" s="32"/>
      <c r="AP812" s="32"/>
    </row>
    <row r="813" spans="1:42" ht="14.25" customHeight="1">
      <c r="A813" s="11"/>
      <c r="B813" s="11"/>
      <c r="C813" s="11"/>
      <c r="D813" s="11"/>
      <c r="E813" s="11"/>
      <c r="F813" s="11"/>
      <c r="G813" s="11"/>
      <c r="H813" s="11"/>
      <c r="I813" s="11"/>
      <c r="L813" s="32"/>
      <c r="M813" s="11"/>
      <c r="P813" s="11"/>
      <c r="Q813" s="11"/>
      <c r="R813" s="11"/>
      <c r="S813" s="11"/>
      <c r="T813" s="11"/>
      <c r="U813" s="11"/>
      <c r="V813" s="11"/>
      <c r="W813" s="11"/>
      <c r="Z813" s="11"/>
      <c r="AA813" s="11"/>
      <c r="AB813" s="11"/>
      <c r="AC813" s="11"/>
      <c r="AD813" s="11"/>
      <c r="AE813" s="11"/>
      <c r="AJ813" s="32"/>
      <c r="AK813" s="32"/>
      <c r="AL813" s="32"/>
      <c r="AM813" s="32"/>
      <c r="AN813" s="32"/>
      <c r="AO813" s="32"/>
      <c r="AP813" s="32"/>
    </row>
    <row r="814" spans="1:42" ht="14.25" customHeight="1">
      <c r="A814" s="11"/>
      <c r="B814" s="11"/>
      <c r="C814" s="11"/>
      <c r="D814" s="11"/>
      <c r="E814" s="11"/>
      <c r="F814" s="11"/>
      <c r="G814" s="11"/>
      <c r="H814" s="11"/>
      <c r="I814" s="11"/>
      <c r="L814" s="32"/>
      <c r="M814" s="11"/>
      <c r="P814" s="11"/>
      <c r="Q814" s="11"/>
      <c r="R814" s="11"/>
      <c r="S814" s="11"/>
      <c r="T814" s="11"/>
      <c r="U814" s="11"/>
      <c r="V814" s="11"/>
      <c r="W814" s="11"/>
      <c r="Z814" s="11"/>
      <c r="AA814" s="11"/>
      <c r="AB814" s="11"/>
      <c r="AC814" s="11"/>
      <c r="AD814" s="11"/>
      <c r="AE814" s="11"/>
      <c r="AJ814" s="32"/>
      <c r="AK814" s="32"/>
      <c r="AL814" s="32"/>
      <c r="AM814" s="32"/>
      <c r="AN814" s="32"/>
      <c r="AO814" s="32"/>
      <c r="AP814" s="32"/>
    </row>
    <row r="815" spans="1:42" ht="14.25" customHeight="1">
      <c r="A815" s="11"/>
      <c r="B815" s="11"/>
      <c r="C815" s="11"/>
      <c r="D815" s="11"/>
      <c r="E815" s="11"/>
      <c r="F815" s="11"/>
      <c r="G815" s="11"/>
      <c r="H815" s="11"/>
      <c r="I815" s="11"/>
      <c r="L815" s="32"/>
      <c r="M815" s="11"/>
      <c r="P815" s="11"/>
      <c r="Q815" s="11"/>
      <c r="R815" s="11"/>
      <c r="S815" s="11"/>
      <c r="T815" s="11"/>
      <c r="U815" s="11"/>
      <c r="V815" s="11"/>
      <c r="W815" s="11"/>
      <c r="Z815" s="11"/>
      <c r="AA815" s="11"/>
      <c r="AB815" s="11"/>
      <c r="AC815" s="11"/>
      <c r="AD815" s="11"/>
      <c r="AE815" s="11"/>
      <c r="AJ815" s="32"/>
      <c r="AK815" s="32"/>
      <c r="AL815" s="32"/>
      <c r="AM815" s="32"/>
      <c r="AN815" s="32"/>
      <c r="AO815" s="32"/>
      <c r="AP815" s="32"/>
    </row>
    <row r="816" spans="1:42" ht="14.25" customHeight="1">
      <c r="A816" s="11"/>
      <c r="B816" s="11"/>
      <c r="C816" s="11"/>
      <c r="D816" s="11"/>
      <c r="E816" s="11"/>
      <c r="F816" s="11"/>
      <c r="G816" s="11"/>
      <c r="H816" s="11"/>
      <c r="I816" s="11"/>
      <c r="L816" s="32"/>
      <c r="M816" s="11"/>
      <c r="P816" s="11"/>
      <c r="Q816" s="11"/>
      <c r="R816" s="11"/>
      <c r="S816" s="11"/>
      <c r="T816" s="11"/>
      <c r="U816" s="11"/>
      <c r="V816" s="11"/>
      <c r="W816" s="11"/>
      <c r="Z816" s="11"/>
      <c r="AA816" s="11"/>
      <c r="AB816" s="11"/>
      <c r="AC816" s="11"/>
      <c r="AD816" s="11"/>
      <c r="AE816" s="11"/>
      <c r="AJ816" s="32"/>
      <c r="AK816" s="32"/>
      <c r="AL816" s="32"/>
      <c r="AM816" s="32"/>
      <c r="AN816" s="32"/>
      <c r="AO816" s="32"/>
      <c r="AP816" s="32"/>
    </row>
    <row r="817" spans="1:42" ht="14.25" customHeight="1">
      <c r="A817" s="11"/>
      <c r="B817" s="11"/>
      <c r="C817" s="11"/>
      <c r="D817" s="11"/>
      <c r="E817" s="11"/>
      <c r="F817" s="11"/>
      <c r="G817" s="11"/>
      <c r="H817" s="11"/>
      <c r="I817" s="11"/>
      <c r="L817" s="32"/>
      <c r="M817" s="11"/>
      <c r="P817" s="11"/>
      <c r="Q817" s="11"/>
      <c r="R817" s="11"/>
      <c r="S817" s="11"/>
      <c r="T817" s="11"/>
      <c r="U817" s="11"/>
      <c r="V817" s="11"/>
      <c r="W817" s="11"/>
      <c r="Z817" s="11"/>
      <c r="AA817" s="11"/>
      <c r="AB817" s="11"/>
      <c r="AC817" s="11"/>
      <c r="AD817" s="11"/>
      <c r="AE817" s="11"/>
      <c r="AJ817" s="32"/>
      <c r="AK817" s="32"/>
      <c r="AL817" s="32"/>
      <c r="AM817" s="32"/>
      <c r="AN817" s="32"/>
      <c r="AO817" s="32"/>
      <c r="AP817" s="32"/>
    </row>
    <row r="818" spans="1:42" ht="14.25" customHeight="1">
      <c r="A818" s="11"/>
      <c r="B818" s="11"/>
      <c r="C818" s="11"/>
      <c r="D818" s="11"/>
      <c r="E818" s="11"/>
      <c r="F818" s="11"/>
      <c r="G818" s="11"/>
      <c r="H818" s="11"/>
      <c r="I818" s="11"/>
      <c r="L818" s="32"/>
      <c r="M818" s="11"/>
      <c r="P818" s="11"/>
      <c r="Q818" s="11"/>
      <c r="R818" s="11"/>
      <c r="S818" s="11"/>
      <c r="T818" s="11"/>
      <c r="U818" s="11"/>
      <c r="V818" s="11"/>
      <c r="W818" s="11"/>
      <c r="Z818" s="11"/>
      <c r="AA818" s="11"/>
      <c r="AB818" s="11"/>
      <c r="AC818" s="11"/>
      <c r="AD818" s="11"/>
      <c r="AE818" s="11"/>
      <c r="AJ818" s="32"/>
      <c r="AK818" s="32"/>
      <c r="AL818" s="32"/>
      <c r="AM818" s="32"/>
      <c r="AN818" s="32"/>
      <c r="AO818" s="32"/>
      <c r="AP818" s="32"/>
    </row>
    <row r="819" spans="1:42" ht="14.25" customHeight="1">
      <c r="A819" s="11"/>
      <c r="B819" s="11"/>
      <c r="C819" s="11"/>
      <c r="D819" s="11"/>
      <c r="E819" s="11"/>
      <c r="F819" s="11"/>
      <c r="G819" s="11"/>
      <c r="H819" s="11"/>
      <c r="I819" s="11"/>
      <c r="L819" s="32"/>
      <c r="M819" s="11"/>
      <c r="P819" s="11"/>
      <c r="Q819" s="11"/>
      <c r="R819" s="11"/>
      <c r="S819" s="11"/>
      <c r="T819" s="11"/>
      <c r="U819" s="11"/>
      <c r="V819" s="11"/>
      <c r="W819" s="11"/>
      <c r="Z819" s="11"/>
      <c r="AA819" s="11"/>
      <c r="AB819" s="11"/>
      <c r="AC819" s="11"/>
      <c r="AD819" s="11"/>
      <c r="AE819" s="11"/>
      <c r="AJ819" s="32"/>
      <c r="AK819" s="32"/>
      <c r="AL819" s="32"/>
      <c r="AM819" s="32"/>
      <c r="AN819" s="32"/>
      <c r="AO819" s="32"/>
      <c r="AP819" s="32"/>
    </row>
    <row r="820" spans="1:42" ht="14.25" customHeight="1">
      <c r="A820" s="11"/>
      <c r="B820" s="11"/>
      <c r="C820" s="11"/>
      <c r="D820" s="11"/>
      <c r="E820" s="11"/>
      <c r="F820" s="11"/>
      <c r="G820" s="11"/>
      <c r="H820" s="11"/>
      <c r="I820" s="11"/>
      <c r="L820" s="32"/>
      <c r="M820" s="11"/>
      <c r="P820" s="11"/>
      <c r="Q820" s="11"/>
      <c r="R820" s="11"/>
      <c r="S820" s="11"/>
      <c r="T820" s="11"/>
      <c r="U820" s="11"/>
      <c r="V820" s="11"/>
      <c r="W820" s="11"/>
      <c r="Z820" s="11"/>
      <c r="AA820" s="11"/>
      <c r="AB820" s="11"/>
      <c r="AC820" s="11"/>
      <c r="AD820" s="11"/>
      <c r="AE820" s="11"/>
      <c r="AJ820" s="32"/>
      <c r="AK820" s="32"/>
      <c r="AL820" s="32"/>
      <c r="AM820" s="32"/>
      <c r="AN820" s="32"/>
      <c r="AO820" s="32"/>
      <c r="AP820" s="32"/>
    </row>
    <row r="821" spans="1:42" ht="14.25" customHeight="1">
      <c r="A821" s="11"/>
      <c r="B821" s="11"/>
      <c r="C821" s="11"/>
      <c r="D821" s="11"/>
      <c r="E821" s="11"/>
      <c r="F821" s="11"/>
      <c r="G821" s="11"/>
      <c r="H821" s="11"/>
      <c r="I821" s="11"/>
      <c r="L821" s="32"/>
      <c r="M821" s="11"/>
      <c r="P821" s="11"/>
      <c r="Q821" s="11"/>
      <c r="R821" s="11"/>
      <c r="S821" s="11"/>
      <c r="T821" s="11"/>
      <c r="U821" s="11"/>
      <c r="V821" s="11"/>
      <c r="W821" s="11"/>
      <c r="Z821" s="11"/>
      <c r="AA821" s="11"/>
      <c r="AB821" s="11"/>
      <c r="AC821" s="11"/>
      <c r="AD821" s="11"/>
      <c r="AE821" s="11"/>
      <c r="AJ821" s="32"/>
      <c r="AK821" s="32"/>
      <c r="AL821" s="32"/>
      <c r="AM821" s="32"/>
      <c r="AN821" s="32"/>
      <c r="AO821" s="32"/>
      <c r="AP821" s="32"/>
    </row>
    <row r="822" spans="1:42" ht="14.25" customHeight="1">
      <c r="A822" s="11"/>
      <c r="B822" s="11"/>
      <c r="C822" s="11"/>
      <c r="D822" s="11"/>
      <c r="E822" s="11"/>
      <c r="F822" s="11"/>
      <c r="G822" s="11"/>
      <c r="H822" s="11"/>
      <c r="I822" s="11"/>
      <c r="L822" s="32"/>
      <c r="M822" s="11"/>
      <c r="P822" s="11"/>
      <c r="Q822" s="11"/>
      <c r="R822" s="11"/>
      <c r="S822" s="11"/>
      <c r="T822" s="11"/>
      <c r="U822" s="11"/>
      <c r="V822" s="11"/>
      <c r="W822" s="11"/>
      <c r="Z822" s="11"/>
      <c r="AA822" s="11"/>
      <c r="AB822" s="11"/>
      <c r="AC822" s="11"/>
      <c r="AD822" s="11"/>
      <c r="AE822" s="11"/>
      <c r="AJ822" s="32"/>
      <c r="AK822" s="32"/>
      <c r="AL822" s="32"/>
      <c r="AM822" s="32"/>
      <c r="AN822" s="32"/>
      <c r="AO822" s="32"/>
      <c r="AP822" s="32"/>
    </row>
    <row r="823" spans="1:42" ht="14.25" customHeight="1">
      <c r="A823" s="11"/>
      <c r="B823" s="11"/>
      <c r="C823" s="11"/>
      <c r="D823" s="11"/>
      <c r="E823" s="11"/>
      <c r="F823" s="11"/>
      <c r="G823" s="11"/>
      <c r="H823" s="11"/>
      <c r="I823" s="11"/>
      <c r="L823" s="32"/>
      <c r="M823" s="11"/>
      <c r="P823" s="11"/>
      <c r="Q823" s="11"/>
      <c r="R823" s="11"/>
      <c r="S823" s="11"/>
      <c r="T823" s="11"/>
      <c r="U823" s="11"/>
      <c r="V823" s="11"/>
      <c r="W823" s="11"/>
      <c r="Z823" s="11"/>
      <c r="AA823" s="11"/>
      <c r="AB823" s="11"/>
      <c r="AC823" s="11"/>
      <c r="AD823" s="11"/>
      <c r="AE823" s="11"/>
      <c r="AJ823" s="32"/>
      <c r="AK823" s="32"/>
      <c r="AL823" s="32"/>
      <c r="AM823" s="32"/>
      <c r="AN823" s="32"/>
      <c r="AO823" s="32"/>
      <c r="AP823" s="32"/>
    </row>
    <row r="824" spans="1:42" ht="14.25" customHeight="1">
      <c r="A824" s="11"/>
      <c r="B824" s="11"/>
      <c r="C824" s="11"/>
      <c r="D824" s="11"/>
      <c r="E824" s="11"/>
      <c r="F824" s="11"/>
      <c r="G824" s="11"/>
      <c r="H824" s="11"/>
      <c r="I824" s="11"/>
      <c r="L824" s="32"/>
      <c r="M824" s="11"/>
      <c r="P824" s="11"/>
      <c r="Q824" s="11"/>
      <c r="R824" s="11"/>
      <c r="S824" s="11"/>
      <c r="T824" s="11"/>
      <c r="U824" s="11"/>
      <c r="V824" s="11"/>
      <c r="W824" s="11"/>
      <c r="Z824" s="11"/>
      <c r="AA824" s="11"/>
      <c r="AB824" s="11"/>
      <c r="AC824" s="11"/>
      <c r="AD824" s="11"/>
      <c r="AE824" s="11"/>
      <c r="AJ824" s="32"/>
      <c r="AK824" s="32"/>
      <c r="AL824" s="32"/>
      <c r="AM824" s="32"/>
      <c r="AN824" s="32"/>
      <c r="AO824" s="32"/>
      <c r="AP824" s="32"/>
    </row>
    <row r="825" spans="1:42" ht="14.25" customHeight="1">
      <c r="A825" s="11"/>
      <c r="B825" s="11"/>
      <c r="C825" s="11"/>
      <c r="D825" s="11"/>
      <c r="E825" s="11"/>
      <c r="F825" s="11"/>
      <c r="G825" s="11"/>
      <c r="H825" s="11"/>
      <c r="I825" s="11"/>
      <c r="L825" s="32"/>
      <c r="M825" s="11"/>
      <c r="P825" s="11"/>
      <c r="Q825" s="11"/>
      <c r="R825" s="11"/>
      <c r="S825" s="11"/>
      <c r="T825" s="11"/>
      <c r="U825" s="11"/>
      <c r="V825" s="11"/>
      <c r="W825" s="11"/>
      <c r="Z825" s="11"/>
      <c r="AA825" s="11"/>
      <c r="AB825" s="11"/>
      <c r="AC825" s="11"/>
      <c r="AD825" s="11"/>
      <c r="AE825" s="11"/>
      <c r="AJ825" s="32"/>
      <c r="AK825" s="32"/>
      <c r="AL825" s="32"/>
      <c r="AM825" s="32"/>
      <c r="AN825" s="32"/>
      <c r="AO825" s="32"/>
      <c r="AP825" s="32"/>
    </row>
    <row r="826" spans="1:42" ht="14.25" customHeight="1">
      <c r="A826" s="11"/>
      <c r="B826" s="11"/>
      <c r="C826" s="11"/>
      <c r="D826" s="11"/>
      <c r="E826" s="11"/>
      <c r="F826" s="11"/>
      <c r="G826" s="11"/>
      <c r="H826" s="11"/>
      <c r="I826" s="11"/>
      <c r="L826" s="32"/>
      <c r="M826" s="11"/>
      <c r="P826" s="11"/>
      <c r="Q826" s="11"/>
      <c r="R826" s="11"/>
      <c r="S826" s="11"/>
      <c r="T826" s="11"/>
      <c r="U826" s="11"/>
      <c r="V826" s="11"/>
      <c r="W826" s="11"/>
      <c r="Z826" s="11"/>
      <c r="AA826" s="11"/>
      <c r="AB826" s="11"/>
      <c r="AC826" s="11"/>
      <c r="AD826" s="11"/>
      <c r="AE826" s="11"/>
      <c r="AJ826" s="32"/>
      <c r="AK826" s="32"/>
      <c r="AL826" s="32"/>
      <c r="AM826" s="32"/>
      <c r="AN826" s="32"/>
      <c r="AO826" s="32"/>
      <c r="AP826" s="32"/>
    </row>
    <row r="827" spans="1:42" ht="14.25" customHeight="1">
      <c r="A827" s="11"/>
      <c r="B827" s="11"/>
      <c r="C827" s="11"/>
      <c r="D827" s="11"/>
      <c r="E827" s="11"/>
      <c r="F827" s="11"/>
      <c r="G827" s="11"/>
      <c r="H827" s="11"/>
      <c r="I827" s="11"/>
      <c r="L827" s="32"/>
      <c r="M827" s="11"/>
      <c r="P827" s="11"/>
      <c r="Q827" s="11"/>
      <c r="R827" s="11"/>
      <c r="S827" s="11"/>
      <c r="T827" s="11"/>
      <c r="U827" s="11"/>
      <c r="V827" s="11"/>
      <c r="W827" s="11"/>
      <c r="Z827" s="11"/>
      <c r="AA827" s="11"/>
      <c r="AB827" s="11"/>
      <c r="AC827" s="11"/>
      <c r="AD827" s="11"/>
      <c r="AE827" s="11"/>
      <c r="AJ827" s="32"/>
      <c r="AK827" s="32"/>
      <c r="AL827" s="32"/>
      <c r="AM827" s="32"/>
      <c r="AN827" s="32"/>
      <c r="AO827" s="32"/>
      <c r="AP827" s="32"/>
    </row>
    <row r="828" spans="1:42" ht="14.25" customHeight="1">
      <c r="A828" s="11"/>
      <c r="B828" s="11"/>
      <c r="C828" s="11"/>
      <c r="D828" s="11"/>
      <c r="E828" s="11"/>
      <c r="F828" s="11"/>
      <c r="G828" s="11"/>
      <c r="H828" s="11"/>
      <c r="I828" s="11"/>
      <c r="L828" s="32"/>
      <c r="M828" s="11"/>
      <c r="P828" s="11"/>
      <c r="Q828" s="11"/>
      <c r="R828" s="11"/>
      <c r="S828" s="11"/>
      <c r="T828" s="11"/>
      <c r="U828" s="11"/>
      <c r="V828" s="11"/>
      <c r="W828" s="11"/>
      <c r="Z828" s="11"/>
      <c r="AA828" s="11"/>
      <c r="AB828" s="11"/>
      <c r="AC828" s="11"/>
      <c r="AD828" s="11"/>
      <c r="AE828" s="11"/>
      <c r="AJ828" s="32"/>
      <c r="AK828" s="32"/>
      <c r="AL828" s="32"/>
      <c r="AM828" s="32"/>
      <c r="AN828" s="32"/>
      <c r="AO828" s="32"/>
      <c r="AP828" s="32"/>
    </row>
    <row r="829" spans="1:42" ht="14.25" customHeight="1">
      <c r="A829" s="11"/>
      <c r="B829" s="11"/>
      <c r="C829" s="11"/>
      <c r="D829" s="11"/>
      <c r="E829" s="11"/>
      <c r="F829" s="11"/>
      <c r="G829" s="11"/>
      <c r="H829" s="11"/>
      <c r="I829" s="11"/>
      <c r="L829" s="32"/>
      <c r="M829" s="11"/>
      <c r="P829" s="11"/>
      <c r="Q829" s="11"/>
      <c r="R829" s="11"/>
      <c r="S829" s="11"/>
      <c r="T829" s="11"/>
      <c r="U829" s="11"/>
      <c r="V829" s="11"/>
      <c r="W829" s="11"/>
      <c r="Z829" s="11"/>
      <c r="AA829" s="11"/>
      <c r="AB829" s="11"/>
      <c r="AC829" s="11"/>
      <c r="AD829" s="11"/>
      <c r="AE829" s="11"/>
      <c r="AJ829" s="32"/>
      <c r="AK829" s="32"/>
      <c r="AL829" s="32"/>
      <c r="AM829" s="32"/>
      <c r="AN829" s="32"/>
      <c r="AO829" s="32"/>
      <c r="AP829" s="32"/>
    </row>
    <row r="830" spans="1:42" ht="14.25" customHeight="1">
      <c r="A830" s="11"/>
      <c r="B830" s="11"/>
      <c r="C830" s="11"/>
      <c r="D830" s="11"/>
      <c r="E830" s="11"/>
      <c r="F830" s="11"/>
      <c r="G830" s="11"/>
      <c r="H830" s="11"/>
      <c r="I830" s="11"/>
      <c r="L830" s="32"/>
      <c r="M830" s="11"/>
      <c r="P830" s="11"/>
      <c r="Q830" s="11"/>
      <c r="R830" s="11"/>
      <c r="S830" s="11"/>
      <c r="T830" s="11"/>
      <c r="U830" s="11"/>
      <c r="V830" s="11"/>
      <c r="W830" s="11"/>
      <c r="Z830" s="11"/>
      <c r="AA830" s="11"/>
      <c r="AB830" s="11"/>
      <c r="AC830" s="11"/>
      <c r="AD830" s="11"/>
      <c r="AE830" s="11"/>
      <c r="AJ830" s="32"/>
      <c r="AK830" s="32"/>
      <c r="AL830" s="32"/>
      <c r="AM830" s="32"/>
      <c r="AN830" s="32"/>
      <c r="AO830" s="32"/>
      <c r="AP830" s="32"/>
    </row>
    <row r="831" spans="1:42" ht="14.25" customHeight="1">
      <c r="A831" s="11"/>
      <c r="B831" s="11"/>
      <c r="C831" s="11"/>
      <c r="D831" s="11"/>
      <c r="E831" s="11"/>
      <c r="F831" s="11"/>
      <c r="G831" s="11"/>
      <c r="H831" s="11"/>
      <c r="I831" s="11"/>
      <c r="L831" s="32"/>
      <c r="M831" s="11"/>
      <c r="P831" s="11"/>
      <c r="Q831" s="11"/>
      <c r="R831" s="11"/>
      <c r="S831" s="11"/>
      <c r="T831" s="11"/>
      <c r="U831" s="11"/>
      <c r="V831" s="11"/>
      <c r="W831" s="11"/>
      <c r="Z831" s="11"/>
      <c r="AA831" s="11"/>
      <c r="AB831" s="11"/>
      <c r="AC831" s="11"/>
      <c r="AD831" s="11"/>
      <c r="AE831" s="11"/>
      <c r="AJ831" s="32"/>
      <c r="AK831" s="32"/>
      <c r="AL831" s="32"/>
      <c r="AM831" s="32"/>
      <c r="AN831" s="32"/>
      <c r="AO831" s="32"/>
      <c r="AP831" s="32"/>
    </row>
    <row r="832" spans="1:42" ht="14.25" customHeight="1">
      <c r="A832" s="11"/>
      <c r="B832" s="11"/>
      <c r="C832" s="11"/>
      <c r="D832" s="11"/>
      <c r="E832" s="11"/>
      <c r="F832" s="11"/>
      <c r="G832" s="11"/>
      <c r="H832" s="11"/>
      <c r="I832" s="11"/>
      <c r="L832" s="32"/>
      <c r="M832" s="11"/>
      <c r="P832" s="11"/>
      <c r="Q832" s="11"/>
      <c r="R832" s="11"/>
      <c r="S832" s="11"/>
      <c r="T832" s="11"/>
      <c r="U832" s="11"/>
      <c r="V832" s="11"/>
      <c r="W832" s="11"/>
      <c r="Z832" s="11"/>
      <c r="AA832" s="11"/>
      <c r="AB832" s="11"/>
      <c r="AC832" s="11"/>
      <c r="AD832" s="11"/>
      <c r="AE832" s="11"/>
      <c r="AJ832" s="32"/>
      <c r="AK832" s="32"/>
      <c r="AL832" s="32"/>
      <c r="AM832" s="32"/>
      <c r="AN832" s="32"/>
      <c r="AO832" s="32"/>
      <c r="AP832" s="32"/>
    </row>
    <row r="833" spans="1:42" ht="14.25" customHeight="1">
      <c r="A833" s="11"/>
      <c r="B833" s="11"/>
      <c r="C833" s="11"/>
      <c r="D833" s="11"/>
      <c r="E833" s="11"/>
      <c r="F833" s="11"/>
      <c r="G833" s="11"/>
      <c r="H833" s="11"/>
      <c r="I833" s="11"/>
      <c r="L833" s="32"/>
      <c r="M833" s="11"/>
      <c r="P833" s="11"/>
      <c r="Q833" s="11"/>
      <c r="R833" s="11"/>
      <c r="S833" s="11"/>
      <c r="T833" s="11"/>
      <c r="U833" s="11"/>
      <c r="V833" s="11"/>
      <c r="W833" s="11"/>
      <c r="Z833" s="11"/>
      <c r="AA833" s="11"/>
      <c r="AB833" s="11"/>
      <c r="AC833" s="11"/>
      <c r="AD833" s="11"/>
      <c r="AE833" s="11"/>
      <c r="AJ833" s="32"/>
      <c r="AK833" s="32"/>
      <c r="AL833" s="32"/>
      <c r="AM833" s="32"/>
      <c r="AN833" s="32"/>
      <c r="AO833" s="32"/>
      <c r="AP833" s="32"/>
    </row>
    <row r="834" spans="1:42" ht="14.25" customHeight="1">
      <c r="A834" s="11"/>
      <c r="B834" s="11"/>
      <c r="C834" s="11"/>
      <c r="D834" s="11"/>
      <c r="E834" s="11"/>
      <c r="F834" s="11"/>
      <c r="G834" s="11"/>
      <c r="H834" s="11"/>
      <c r="I834" s="11"/>
      <c r="L834" s="32"/>
      <c r="M834" s="11"/>
      <c r="P834" s="11"/>
      <c r="Q834" s="11"/>
      <c r="R834" s="11"/>
      <c r="S834" s="11"/>
      <c r="T834" s="11"/>
      <c r="U834" s="11"/>
      <c r="V834" s="11"/>
      <c r="W834" s="11"/>
      <c r="Z834" s="11"/>
      <c r="AA834" s="11"/>
      <c r="AB834" s="11"/>
      <c r="AC834" s="11"/>
      <c r="AD834" s="11"/>
      <c r="AE834" s="11"/>
      <c r="AJ834" s="32"/>
      <c r="AK834" s="32"/>
      <c r="AL834" s="32"/>
      <c r="AM834" s="32"/>
      <c r="AN834" s="32"/>
      <c r="AO834" s="32"/>
      <c r="AP834" s="32"/>
    </row>
    <row r="835" spans="1:42" ht="14.25" customHeight="1">
      <c r="A835" s="11"/>
      <c r="B835" s="11"/>
      <c r="C835" s="11"/>
      <c r="D835" s="11"/>
      <c r="E835" s="11"/>
      <c r="F835" s="11"/>
      <c r="G835" s="11"/>
      <c r="H835" s="11"/>
      <c r="I835" s="11"/>
      <c r="L835" s="32"/>
      <c r="M835" s="11"/>
      <c r="P835" s="11"/>
      <c r="Q835" s="11"/>
      <c r="R835" s="11"/>
      <c r="S835" s="11"/>
      <c r="T835" s="11"/>
      <c r="U835" s="11"/>
      <c r="V835" s="11"/>
      <c r="W835" s="11"/>
      <c r="Z835" s="11"/>
      <c r="AA835" s="11"/>
      <c r="AB835" s="11"/>
      <c r="AC835" s="11"/>
      <c r="AD835" s="11"/>
      <c r="AE835" s="11"/>
      <c r="AJ835" s="32"/>
      <c r="AK835" s="32"/>
      <c r="AL835" s="32"/>
      <c r="AM835" s="32"/>
      <c r="AN835" s="32"/>
      <c r="AO835" s="32"/>
      <c r="AP835" s="32"/>
    </row>
    <row r="836" spans="1:42" ht="14.25" customHeight="1">
      <c r="A836" s="11"/>
      <c r="B836" s="11"/>
      <c r="C836" s="11"/>
      <c r="D836" s="11"/>
      <c r="E836" s="11"/>
      <c r="F836" s="11"/>
      <c r="G836" s="11"/>
      <c r="H836" s="11"/>
      <c r="I836" s="11"/>
      <c r="L836" s="32"/>
      <c r="M836" s="11"/>
      <c r="P836" s="11"/>
      <c r="Q836" s="11"/>
      <c r="R836" s="11"/>
      <c r="S836" s="11"/>
      <c r="T836" s="11"/>
      <c r="U836" s="11"/>
      <c r="V836" s="11"/>
      <c r="W836" s="11"/>
      <c r="Z836" s="11"/>
      <c r="AA836" s="11"/>
      <c r="AB836" s="11"/>
      <c r="AC836" s="11"/>
      <c r="AD836" s="11"/>
      <c r="AE836" s="11"/>
      <c r="AJ836" s="32"/>
      <c r="AK836" s="32"/>
      <c r="AL836" s="32"/>
      <c r="AM836" s="32"/>
      <c r="AN836" s="32"/>
      <c r="AO836" s="32"/>
      <c r="AP836" s="32"/>
    </row>
    <row r="837" spans="1:42" ht="14.25" customHeight="1">
      <c r="A837" s="11"/>
      <c r="B837" s="11"/>
      <c r="C837" s="11"/>
      <c r="D837" s="11"/>
      <c r="E837" s="11"/>
      <c r="F837" s="11"/>
      <c r="G837" s="11"/>
      <c r="H837" s="11"/>
      <c r="I837" s="11"/>
      <c r="L837" s="32"/>
      <c r="M837" s="11"/>
      <c r="P837" s="11"/>
      <c r="Q837" s="11"/>
      <c r="R837" s="11"/>
      <c r="S837" s="11"/>
      <c r="T837" s="11"/>
      <c r="U837" s="11"/>
      <c r="V837" s="11"/>
      <c r="W837" s="11"/>
      <c r="Z837" s="11"/>
      <c r="AA837" s="11"/>
      <c r="AB837" s="11"/>
      <c r="AC837" s="11"/>
      <c r="AD837" s="11"/>
      <c r="AE837" s="11"/>
      <c r="AJ837" s="32"/>
      <c r="AK837" s="32"/>
      <c r="AL837" s="32"/>
      <c r="AM837" s="32"/>
      <c r="AN837" s="32"/>
      <c r="AO837" s="32"/>
      <c r="AP837" s="32"/>
    </row>
    <row r="838" spans="1:42" ht="14.25" customHeight="1">
      <c r="A838" s="11"/>
      <c r="B838" s="11"/>
      <c r="C838" s="11"/>
      <c r="D838" s="11"/>
      <c r="E838" s="11"/>
      <c r="F838" s="11"/>
      <c r="G838" s="11"/>
      <c r="H838" s="11"/>
      <c r="I838" s="11"/>
      <c r="L838" s="32"/>
      <c r="M838" s="11"/>
      <c r="P838" s="11"/>
      <c r="Q838" s="11"/>
      <c r="R838" s="11"/>
      <c r="S838" s="11"/>
      <c r="T838" s="11"/>
      <c r="U838" s="11"/>
      <c r="V838" s="11"/>
      <c r="W838" s="11"/>
      <c r="Z838" s="11"/>
      <c r="AA838" s="11"/>
      <c r="AB838" s="11"/>
      <c r="AC838" s="11"/>
      <c r="AD838" s="11"/>
      <c r="AE838" s="11"/>
      <c r="AJ838" s="32"/>
      <c r="AK838" s="32"/>
      <c r="AL838" s="32"/>
      <c r="AM838" s="32"/>
      <c r="AN838" s="32"/>
      <c r="AO838" s="32"/>
      <c r="AP838" s="32"/>
    </row>
    <row r="839" spans="1:42" ht="14.25" customHeight="1">
      <c r="A839" s="11"/>
      <c r="B839" s="11"/>
      <c r="C839" s="11"/>
      <c r="D839" s="11"/>
      <c r="E839" s="11"/>
      <c r="F839" s="11"/>
      <c r="G839" s="11"/>
      <c r="H839" s="11"/>
      <c r="I839" s="11"/>
      <c r="L839" s="32"/>
      <c r="M839" s="11"/>
      <c r="P839" s="11"/>
      <c r="Q839" s="11"/>
      <c r="R839" s="11"/>
      <c r="S839" s="11"/>
      <c r="T839" s="11"/>
      <c r="U839" s="11"/>
      <c r="V839" s="11"/>
      <c r="W839" s="11"/>
      <c r="Z839" s="11"/>
      <c r="AA839" s="11"/>
      <c r="AB839" s="11"/>
      <c r="AC839" s="11"/>
      <c r="AD839" s="11"/>
      <c r="AE839" s="11"/>
      <c r="AJ839" s="32"/>
      <c r="AK839" s="32"/>
      <c r="AL839" s="32"/>
      <c r="AM839" s="32"/>
      <c r="AN839" s="32"/>
      <c r="AO839" s="32"/>
      <c r="AP839" s="32"/>
    </row>
    <row r="840" spans="1:42" ht="14.25" customHeight="1">
      <c r="A840" s="11"/>
      <c r="B840" s="11"/>
      <c r="C840" s="11"/>
      <c r="D840" s="11"/>
      <c r="E840" s="11"/>
      <c r="F840" s="11"/>
      <c r="G840" s="11"/>
      <c r="H840" s="11"/>
      <c r="I840" s="11"/>
      <c r="L840" s="32"/>
      <c r="M840" s="11"/>
      <c r="P840" s="11"/>
      <c r="Q840" s="11"/>
      <c r="R840" s="11"/>
      <c r="S840" s="11"/>
      <c r="T840" s="11"/>
      <c r="U840" s="11"/>
      <c r="V840" s="11"/>
      <c r="W840" s="11"/>
      <c r="Z840" s="11"/>
      <c r="AA840" s="11"/>
      <c r="AB840" s="11"/>
      <c r="AC840" s="11"/>
      <c r="AD840" s="11"/>
      <c r="AE840" s="11"/>
      <c r="AJ840" s="32"/>
      <c r="AK840" s="32"/>
      <c r="AL840" s="32"/>
      <c r="AM840" s="32"/>
      <c r="AN840" s="32"/>
      <c r="AO840" s="32"/>
      <c r="AP840" s="32"/>
    </row>
    <row r="841" spans="1:42" ht="14.25" customHeight="1">
      <c r="A841" s="11"/>
      <c r="B841" s="11"/>
      <c r="C841" s="11"/>
      <c r="D841" s="11"/>
      <c r="E841" s="11"/>
      <c r="F841" s="11"/>
      <c r="G841" s="11"/>
      <c r="H841" s="11"/>
      <c r="I841" s="11"/>
      <c r="L841" s="32"/>
      <c r="M841" s="11"/>
      <c r="P841" s="11"/>
      <c r="Q841" s="11"/>
      <c r="R841" s="11"/>
      <c r="S841" s="11"/>
      <c r="T841" s="11"/>
      <c r="U841" s="11"/>
      <c r="V841" s="11"/>
      <c r="W841" s="11"/>
      <c r="Z841" s="11"/>
      <c r="AA841" s="11"/>
      <c r="AB841" s="11"/>
      <c r="AC841" s="11"/>
      <c r="AD841" s="11"/>
      <c r="AE841" s="11"/>
      <c r="AJ841" s="32"/>
      <c r="AK841" s="32"/>
      <c r="AL841" s="32"/>
      <c r="AM841" s="32"/>
      <c r="AN841" s="32"/>
      <c r="AO841" s="32"/>
      <c r="AP841" s="32"/>
    </row>
    <row r="842" spans="1:42" ht="14.25" customHeight="1">
      <c r="A842" s="11"/>
      <c r="B842" s="11"/>
      <c r="C842" s="11"/>
      <c r="D842" s="11"/>
      <c r="E842" s="11"/>
      <c r="F842" s="11"/>
      <c r="G842" s="11"/>
      <c r="H842" s="11"/>
      <c r="I842" s="11"/>
      <c r="L842" s="32"/>
      <c r="M842" s="11"/>
      <c r="P842" s="11"/>
      <c r="Q842" s="11"/>
      <c r="R842" s="11"/>
      <c r="S842" s="11"/>
      <c r="T842" s="11"/>
      <c r="U842" s="11"/>
      <c r="V842" s="11"/>
      <c r="W842" s="11"/>
      <c r="Z842" s="11"/>
      <c r="AA842" s="11"/>
      <c r="AB842" s="11"/>
      <c r="AC842" s="11"/>
      <c r="AD842" s="11"/>
      <c r="AE842" s="11"/>
      <c r="AJ842" s="32"/>
      <c r="AK842" s="32"/>
      <c r="AL842" s="32"/>
      <c r="AM842" s="32"/>
      <c r="AN842" s="32"/>
      <c r="AO842" s="32"/>
      <c r="AP842" s="32"/>
    </row>
    <row r="843" spans="1:42" ht="14.25" customHeight="1">
      <c r="A843" s="11"/>
      <c r="B843" s="11"/>
      <c r="C843" s="11"/>
      <c r="D843" s="11"/>
      <c r="E843" s="11"/>
      <c r="F843" s="11"/>
      <c r="G843" s="11"/>
      <c r="H843" s="11"/>
      <c r="I843" s="11"/>
      <c r="L843" s="32"/>
      <c r="M843" s="11"/>
      <c r="P843" s="11"/>
      <c r="Q843" s="11"/>
      <c r="R843" s="11"/>
      <c r="S843" s="11"/>
      <c r="T843" s="11"/>
      <c r="U843" s="11"/>
      <c r="V843" s="11"/>
      <c r="W843" s="11"/>
      <c r="Z843" s="11"/>
      <c r="AA843" s="11"/>
      <c r="AB843" s="11"/>
      <c r="AC843" s="11"/>
      <c r="AD843" s="11"/>
      <c r="AE843" s="11"/>
      <c r="AJ843" s="32"/>
      <c r="AK843" s="32"/>
      <c r="AL843" s="32"/>
      <c r="AM843" s="32"/>
      <c r="AN843" s="32"/>
      <c r="AO843" s="32"/>
      <c r="AP843" s="32"/>
    </row>
    <row r="844" spans="1:42" ht="14.25" customHeight="1">
      <c r="A844" s="11"/>
      <c r="B844" s="11"/>
      <c r="C844" s="11"/>
      <c r="D844" s="11"/>
      <c r="E844" s="11"/>
      <c r="F844" s="11"/>
      <c r="G844" s="11"/>
      <c r="H844" s="11"/>
      <c r="I844" s="11"/>
      <c r="L844" s="32"/>
      <c r="M844" s="11"/>
      <c r="P844" s="11"/>
      <c r="Q844" s="11"/>
      <c r="R844" s="11"/>
      <c r="S844" s="11"/>
      <c r="T844" s="11"/>
      <c r="U844" s="11"/>
      <c r="V844" s="11"/>
      <c r="W844" s="11"/>
      <c r="Z844" s="11"/>
      <c r="AA844" s="11"/>
      <c r="AB844" s="11"/>
      <c r="AC844" s="11"/>
      <c r="AD844" s="11"/>
      <c r="AE844" s="11"/>
      <c r="AJ844" s="32"/>
      <c r="AK844" s="32"/>
      <c r="AL844" s="32"/>
      <c r="AM844" s="32"/>
      <c r="AN844" s="32"/>
      <c r="AO844" s="32"/>
      <c r="AP844" s="32"/>
    </row>
    <row r="845" spans="1:42" ht="14.25" customHeight="1">
      <c r="A845" s="11"/>
      <c r="B845" s="11"/>
      <c r="C845" s="11"/>
      <c r="D845" s="11"/>
      <c r="E845" s="11"/>
      <c r="F845" s="11"/>
      <c r="G845" s="11"/>
      <c r="H845" s="11"/>
      <c r="I845" s="11"/>
      <c r="L845" s="32"/>
      <c r="M845" s="11"/>
      <c r="P845" s="11"/>
      <c r="Q845" s="11"/>
      <c r="R845" s="11"/>
      <c r="S845" s="11"/>
      <c r="T845" s="11"/>
      <c r="U845" s="11"/>
      <c r="V845" s="11"/>
      <c r="W845" s="11"/>
      <c r="Z845" s="11"/>
      <c r="AA845" s="11"/>
      <c r="AB845" s="11"/>
      <c r="AC845" s="11"/>
      <c r="AD845" s="11"/>
      <c r="AE845" s="11"/>
      <c r="AJ845" s="32"/>
      <c r="AK845" s="32"/>
      <c r="AL845" s="32"/>
      <c r="AM845" s="32"/>
      <c r="AN845" s="32"/>
      <c r="AO845" s="32"/>
      <c r="AP845" s="32"/>
    </row>
    <row r="846" spans="1:42" ht="14.25" customHeight="1">
      <c r="A846" s="11"/>
      <c r="B846" s="11"/>
      <c r="C846" s="11"/>
      <c r="D846" s="11"/>
      <c r="E846" s="11"/>
      <c r="F846" s="11"/>
      <c r="G846" s="11"/>
      <c r="H846" s="11"/>
      <c r="I846" s="11"/>
      <c r="L846" s="32"/>
      <c r="M846" s="11"/>
      <c r="P846" s="11"/>
      <c r="Q846" s="11"/>
      <c r="R846" s="11"/>
      <c r="S846" s="11"/>
      <c r="T846" s="11"/>
      <c r="U846" s="11"/>
      <c r="V846" s="11"/>
      <c r="W846" s="11"/>
      <c r="Z846" s="11"/>
      <c r="AA846" s="11"/>
      <c r="AB846" s="11"/>
      <c r="AC846" s="11"/>
      <c r="AD846" s="11"/>
      <c r="AE846" s="11"/>
      <c r="AJ846" s="32"/>
      <c r="AK846" s="32"/>
      <c r="AL846" s="32"/>
      <c r="AM846" s="32"/>
      <c r="AN846" s="32"/>
      <c r="AO846" s="32"/>
      <c r="AP846" s="32"/>
    </row>
    <row r="847" spans="1:42" ht="14.25" customHeight="1">
      <c r="A847" s="11"/>
      <c r="B847" s="11"/>
      <c r="C847" s="11"/>
      <c r="D847" s="11"/>
      <c r="E847" s="11"/>
      <c r="F847" s="11"/>
      <c r="G847" s="11"/>
      <c r="H847" s="11"/>
      <c r="I847" s="11"/>
      <c r="L847" s="32"/>
      <c r="M847" s="11"/>
      <c r="P847" s="11"/>
      <c r="Q847" s="11"/>
      <c r="R847" s="11"/>
      <c r="S847" s="11"/>
      <c r="T847" s="11"/>
      <c r="U847" s="11"/>
      <c r="V847" s="11"/>
      <c r="W847" s="11"/>
      <c r="Z847" s="11"/>
      <c r="AA847" s="11"/>
      <c r="AB847" s="11"/>
      <c r="AC847" s="11"/>
      <c r="AD847" s="11"/>
      <c r="AE847" s="11"/>
      <c r="AJ847" s="32"/>
      <c r="AK847" s="32"/>
      <c r="AL847" s="32"/>
      <c r="AM847" s="32"/>
      <c r="AN847" s="32"/>
      <c r="AO847" s="32"/>
      <c r="AP847" s="32"/>
    </row>
    <row r="848" spans="1:42" ht="14.25" customHeight="1">
      <c r="A848" s="11"/>
      <c r="B848" s="11"/>
      <c r="C848" s="11"/>
      <c r="D848" s="11"/>
      <c r="E848" s="11"/>
      <c r="F848" s="11"/>
      <c r="G848" s="11"/>
      <c r="H848" s="11"/>
      <c r="I848" s="11"/>
      <c r="L848" s="32"/>
      <c r="M848" s="11"/>
      <c r="P848" s="11"/>
      <c r="Q848" s="11"/>
      <c r="R848" s="11"/>
      <c r="S848" s="11"/>
      <c r="T848" s="11"/>
      <c r="U848" s="11"/>
      <c r="V848" s="11"/>
      <c r="W848" s="11"/>
      <c r="Z848" s="11"/>
      <c r="AA848" s="11"/>
      <c r="AB848" s="11"/>
      <c r="AC848" s="11"/>
      <c r="AD848" s="11"/>
      <c r="AE848" s="11"/>
      <c r="AJ848" s="32"/>
      <c r="AK848" s="32"/>
      <c r="AL848" s="32"/>
      <c r="AM848" s="32"/>
      <c r="AN848" s="32"/>
      <c r="AO848" s="32"/>
      <c r="AP848" s="32"/>
    </row>
    <row r="849" spans="1:42" ht="14.25" customHeight="1">
      <c r="A849" s="11"/>
      <c r="B849" s="11"/>
      <c r="C849" s="11"/>
      <c r="D849" s="11"/>
      <c r="E849" s="11"/>
      <c r="F849" s="11"/>
      <c r="G849" s="11"/>
      <c r="H849" s="11"/>
      <c r="I849" s="11"/>
      <c r="L849" s="32"/>
      <c r="M849" s="11"/>
      <c r="P849" s="11"/>
      <c r="Q849" s="11"/>
      <c r="R849" s="11"/>
      <c r="S849" s="11"/>
      <c r="T849" s="11"/>
      <c r="U849" s="11"/>
      <c r="V849" s="11"/>
      <c r="W849" s="11"/>
      <c r="Z849" s="11"/>
      <c r="AA849" s="11"/>
      <c r="AB849" s="11"/>
      <c r="AC849" s="11"/>
      <c r="AD849" s="11"/>
      <c r="AE849" s="11"/>
      <c r="AJ849" s="32"/>
      <c r="AK849" s="32"/>
      <c r="AL849" s="32"/>
      <c r="AM849" s="32"/>
      <c r="AN849" s="32"/>
      <c r="AO849" s="32"/>
      <c r="AP849" s="32"/>
    </row>
    <row r="850" spans="1:42" ht="14.25" customHeight="1">
      <c r="A850" s="11"/>
      <c r="B850" s="11"/>
      <c r="C850" s="11"/>
      <c r="D850" s="11"/>
      <c r="E850" s="11"/>
      <c r="F850" s="11"/>
      <c r="G850" s="11"/>
      <c r="H850" s="11"/>
      <c r="I850" s="11"/>
      <c r="L850" s="32"/>
      <c r="M850" s="11"/>
      <c r="P850" s="11"/>
      <c r="Q850" s="11"/>
      <c r="R850" s="11"/>
      <c r="S850" s="11"/>
      <c r="T850" s="11"/>
      <c r="U850" s="11"/>
      <c r="V850" s="11"/>
      <c r="W850" s="11"/>
      <c r="Z850" s="11"/>
      <c r="AA850" s="11"/>
      <c r="AB850" s="11"/>
      <c r="AC850" s="11"/>
      <c r="AD850" s="11"/>
      <c r="AE850" s="11"/>
      <c r="AJ850" s="32"/>
      <c r="AK850" s="32"/>
      <c r="AL850" s="32"/>
      <c r="AM850" s="32"/>
      <c r="AN850" s="32"/>
      <c r="AO850" s="32"/>
      <c r="AP850" s="32"/>
    </row>
    <row r="851" spans="1:42" ht="14.25" customHeight="1">
      <c r="A851" s="11"/>
      <c r="B851" s="11"/>
      <c r="C851" s="11"/>
      <c r="D851" s="11"/>
      <c r="E851" s="11"/>
      <c r="F851" s="11"/>
      <c r="G851" s="11"/>
      <c r="H851" s="11"/>
      <c r="I851" s="11"/>
      <c r="L851" s="32"/>
      <c r="M851" s="11"/>
      <c r="P851" s="11"/>
      <c r="Q851" s="11"/>
      <c r="R851" s="11"/>
      <c r="S851" s="11"/>
      <c r="T851" s="11"/>
      <c r="U851" s="11"/>
      <c r="V851" s="11"/>
      <c r="W851" s="11"/>
      <c r="Z851" s="11"/>
      <c r="AA851" s="11"/>
      <c r="AB851" s="11"/>
      <c r="AC851" s="11"/>
      <c r="AD851" s="11"/>
      <c r="AE851" s="11"/>
      <c r="AJ851" s="32"/>
      <c r="AK851" s="32"/>
      <c r="AL851" s="32"/>
      <c r="AM851" s="32"/>
      <c r="AN851" s="32"/>
      <c r="AO851" s="32"/>
      <c r="AP851" s="32"/>
    </row>
    <row r="852" spans="1:42" ht="14.25" customHeight="1">
      <c r="A852" s="11"/>
      <c r="B852" s="11"/>
      <c r="C852" s="11"/>
      <c r="D852" s="11"/>
      <c r="E852" s="11"/>
      <c r="F852" s="11"/>
      <c r="G852" s="11"/>
      <c r="H852" s="11"/>
      <c r="I852" s="11"/>
      <c r="L852" s="32"/>
      <c r="M852" s="11"/>
      <c r="P852" s="11"/>
      <c r="Q852" s="11"/>
      <c r="R852" s="11"/>
      <c r="S852" s="11"/>
      <c r="T852" s="11"/>
      <c r="U852" s="11"/>
      <c r="V852" s="11"/>
      <c r="W852" s="11"/>
      <c r="Z852" s="11"/>
      <c r="AA852" s="11"/>
      <c r="AB852" s="11"/>
      <c r="AC852" s="11"/>
      <c r="AD852" s="11"/>
      <c r="AE852" s="11"/>
      <c r="AJ852" s="32"/>
      <c r="AK852" s="32"/>
      <c r="AL852" s="32"/>
      <c r="AM852" s="32"/>
      <c r="AN852" s="32"/>
      <c r="AO852" s="32"/>
      <c r="AP852" s="32"/>
    </row>
    <row r="853" spans="1:42" ht="14.25" customHeight="1">
      <c r="A853" s="11"/>
      <c r="B853" s="11"/>
      <c r="C853" s="11"/>
      <c r="D853" s="11"/>
      <c r="E853" s="11"/>
      <c r="F853" s="11"/>
      <c r="G853" s="11"/>
      <c r="H853" s="11"/>
      <c r="I853" s="11"/>
      <c r="L853" s="32"/>
      <c r="M853" s="11"/>
      <c r="P853" s="11"/>
      <c r="Q853" s="11"/>
      <c r="R853" s="11"/>
      <c r="S853" s="11"/>
      <c r="T853" s="11"/>
      <c r="U853" s="11"/>
      <c r="V853" s="11"/>
      <c r="W853" s="11"/>
      <c r="Z853" s="11"/>
      <c r="AA853" s="11"/>
      <c r="AB853" s="11"/>
      <c r="AC853" s="11"/>
      <c r="AD853" s="11"/>
      <c r="AE853" s="11"/>
      <c r="AJ853" s="32"/>
      <c r="AK853" s="32"/>
      <c r="AL853" s="32"/>
      <c r="AM853" s="32"/>
      <c r="AN853" s="32"/>
      <c r="AO853" s="32"/>
      <c r="AP853" s="32"/>
    </row>
    <row r="854" spans="1:42" ht="14.25" customHeight="1">
      <c r="A854" s="11"/>
      <c r="B854" s="11"/>
      <c r="C854" s="11"/>
      <c r="D854" s="11"/>
      <c r="E854" s="11"/>
      <c r="F854" s="11"/>
      <c r="G854" s="11"/>
      <c r="H854" s="11"/>
      <c r="I854" s="11"/>
      <c r="L854" s="32"/>
      <c r="M854" s="11"/>
      <c r="P854" s="11"/>
      <c r="Q854" s="11"/>
      <c r="R854" s="11"/>
      <c r="S854" s="11"/>
      <c r="T854" s="11"/>
      <c r="U854" s="11"/>
      <c r="V854" s="11"/>
      <c r="W854" s="11"/>
      <c r="Z854" s="11"/>
      <c r="AA854" s="11"/>
      <c r="AB854" s="11"/>
      <c r="AC854" s="11"/>
      <c r="AD854" s="11"/>
      <c r="AE854" s="11"/>
      <c r="AJ854" s="32"/>
      <c r="AK854" s="32"/>
      <c r="AL854" s="32"/>
      <c r="AM854" s="32"/>
      <c r="AN854" s="32"/>
      <c r="AO854" s="32"/>
      <c r="AP854" s="32"/>
    </row>
    <row r="855" spans="1:42" ht="14.25" customHeight="1">
      <c r="A855" s="11"/>
      <c r="B855" s="11"/>
      <c r="C855" s="11"/>
      <c r="D855" s="11"/>
      <c r="E855" s="11"/>
      <c r="F855" s="11"/>
      <c r="G855" s="11"/>
      <c r="H855" s="11"/>
      <c r="I855" s="11"/>
      <c r="L855" s="32"/>
      <c r="M855" s="11"/>
      <c r="P855" s="11"/>
      <c r="Q855" s="11"/>
      <c r="R855" s="11"/>
      <c r="S855" s="11"/>
      <c r="T855" s="11"/>
      <c r="U855" s="11"/>
      <c r="V855" s="11"/>
      <c r="W855" s="11"/>
      <c r="Z855" s="11"/>
      <c r="AA855" s="11"/>
      <c r="AB855" s="11"/>
      <c r="AC855" s="11"/>
      <c r="AD855" s="11"/>
      <c r="AE855" s="11"/>
      <c r="AJ855" s="32"/>
      <c r="AK855" s="32"/>
      <c r="AL855" s="32"/>
      <c r="AM855" s="32"/>
      <c r="AN855" s="32"/>
      <c r="AO855" s="32"/>
      <c r="AP855" s="32"/>
    </row>
    <row r="856" spans="1:42" ht="14.25" customHeight="1">
      <c r="A856" s="11"/>
      <c r="B856" s="11"/>
      <c r="C856" s="11"/>
      <c r="D856" s="11"/>
      <c r="E856" s="11"/>
      <c r="F856" s="11"/>
      <c r="G856" s="11"/>
      <c r="H856" s="11"/>
      <c r="I856" s="11"/>
      <c r="L856" s="32"/>
      <c r="M856" s="11"/>
      <c r="P856" s="11"/>
      <c r="Q856" s="11"/>
      <c r="R856" s="11"/>
      <c r="S856" s="11"/>
      <c r="T856" s="11"/>
      <c r="U856" s="11"/>
      <c r="V856" s="11"/>
      <c r="W856" s="11"/>
      <c r="Z856" s="11"/>
      <c r="AA856" s="11"/>
      <c r="AB856" s="11"/>
      <c r="AC856" s="11"/>
      <c r="AD856" s="11"/>
      <c r="AE856" s="11"/>
      <c r="AJ856" s="32"/>
      <c r="AK856" s="32"/>
      <c r="AL856" s="32"/>
      <c r="AM856" s="32"/>
      <c r="AN856" s="32"/>
      <c r="AO856" s="32"/>
      <c r="AP856" s="32"/>
    </row>
    <row r="857" spans="1:42" ht="14.25" customHeight="1">
      <c r="A857" s="11"/>
      <c r="B857" s="11"/>
      <c r="C857" s="11"/>
      <c r="D857" s="11"/>
      <c r="E857" s="11"/>
      <c r="F857" s="11"/>
      <c r="G857" s="11"/>
      <c r="H857" s="11"/>
      <c r="I857" s="11"/>
      <c r="L857" s="32"/>
      <c r="M857" s="11"/>
      <c r="P857" s="11"/>
      <c r="Q857" s="11"/>
      <c r="R857" s="11"/>
      <c r="S857" s="11"/>
      <c r="T857" s="11"/>
      <c r="U857" s="11"/>
      <c r="V857" s="11"/>
      <c r="W857" s="11"/>
      <c r="Z857" s="11"/>
      <c r="AA857" s="11"/>
      <c r="AB857" s="11"/>
      <c r="AC857" s="11"/>
      <c r="AD857" s="11"/>
      <c r="AE857" s="11"/>
      <c r="AJ857" s="32"/>
      <c r="AK857" s="32"/>
      <c r="AL857" s="32"/>
      <c r="AM857" s="32"/>
      <c r="AN857" s="32"/>
      <c r="AO857" s="32"/>
      <c r="AP857" s="32"/>
    </row>
    <row r="858" spans="1:42" ht="14.25" customHeight="1">
      <c r="A858" s="11"/>
      <c r="B858" s="11"/>
      <c r="C858" s="11"/>
      <c r="D858" s="11"/>
      <c r="E858" s="11"/>
      <c r="F858" s="11"/>
      <c r="G858" s="11"/>
      <c r="H858" s="11"/>
      <c r="I858" s="11"/>
      <c r="L858" s="32"/>
      <c r="M858" s="11"/>
      <c r="P858" s="11"/>
      <c r="Q858" s="11"/>
      <c r="R858" s="11"/>
      <c r="S858" s="11"/>
      <c r="T858" s="11"/>
      <c r="U858" s="11"/>
      <c r="V858" s="11"/>
      <c r="W858" s="11"/>
      <c r="Z858" s="11"/>
      <c r="AA858" s="11"/>
      <c r="AB858" s="11"/>
      <c r="AC858" s="11"/>
      <c r="AD858" s="11"/>
      <c r="AE858" s="11"/>
      <c r="AJ858" s="32"/>
      <c r="AK858" s="32"/>
      <c r="AL858" s="32"/>
      <c r="AM858" s="32"/>
      <c r="AN858" s="32"/>
      <c r="AO858" s="32"/>
      <c r="AP858" s="32"/>
    </row>
    <row r="859" spans="1:42" ht="14.25" customHeight="1">
      <c r="A859" s="11"/>
      <c r="B859" s="11"/>
      <c r="C859" s="11"/>
      <c r="D859" s="11"/>
      <c r="E859" s="11"/>
      <c r="F859" s="11"/>
      <c r="G859" s="11"/>
      <c r="H859" s="11"/>
      <c r="I859" s="11"/>
      <c r="L859" s="32"/>
      <c r="M859" s="11"/>
      <c r="P859" s="11"/>
      <c r="Q859" s="11"/>
      <c r="R859" s="11"/>
      <c r="S859" s="11"/>
      <c r="T859" s="11"/>
      <c r="U859" s="11"/>
      <c r="V859" s="11"/>
      <c r="W859" s="11"/>
      <c r="Z859" s="11"/>
      <c r="AA859" s="11"/>
      <c r="AB859" s="11"/>
      <c r="AC859" s="11"/>
      <c r="AD859" s="11"/>
      <c r="AE859" s="11"/>
      <c r="AJ859" s="32"/>
      <c r="AK859" s="32"/>
      <c r="AL859" s="32"/>
      <c r="AM859" s="32"/>
      <c r="AN859" s="32"/>
      <c r="AO859" s="32"/>
      <c r="AP859" s="32"/>
    </row>
    <row r="860" spans="1:42" ht="14.25" customHeight="1">
      <c r="A860" s="11"/>
      <c r="B860" s="11"/>
      <c r="C860" s="11"/>
      <c r="D860" s="11"/>
      <c r="E860" s="11"/>
      <c r="F860" s="11"/>
      <c r="G860" s="11"/>
      <c r="H860" s="11"/>
      <c r="I860" s="11"/>
      <c r="L860" s="32"/>
      <c r="M860" s="11"/>
      <c r="P860" s="11"/>
      <c r="Q860" s="11"/>
      <c r="R860" s="11"/>
      <c r="S860" s="11"/>
      <c r="T860" s="11"/>
      <c r="U860" s="11"/>
      <c r="V860" s="11"/>
      <c r="W860" s="11"/>
      <c r="Z860" s="11"/>
      <c r="AA860" s="11"/>
      <c r="AB860" s="11"/>
      <c r="AC860" s="11"/>
      <c r="AD860" s="11"/>
      <c r="AE860" s="11"/>
      <c r="AJ860" s="32"/>
      <c r="AK860" s="32"/>
      <c r="AL860" s="32"/>
      <c r="AM860" s="32"/>
      <c r="AN860" s="32"/>
      <c r="AO860" s="32"/>
      <c r="AP860" s="32"/>
    </row>
    <row r="861" spans="1:42" ht="14.25" customHeight="1">
      <c r="A861" s="11"/>
      <c r="B861" s="11"/>
      <c r="C861" s="11"/>
      <c r="D861" s="11"/>
      <c r="E861" s="11"/>
      <c r="F861" s="11"/>
      <c r="G861" s="11"/>
      <c r="H861" s="11"/>
      <c r="I861" s="11"/>
      <c r="L861" s="32"/>
      <c r="M861" s="11"/>
      <c r="P861" s="11"/>
      <c r="Q861" s="11"/>
      <c r="R861" s="11"/>
      <c r="S861" s="11"/>
      <c r="T861" s="11"/>
      <c r="U861" s="11"/>
      <c r="V861" s="11"/>
      <c r="W861" s="11"/>
      <c r="Z861" s="11"/>
      <c r="AA861" s="11"/>
      <c r="AB861" s="11"/>
      <c r="AC861" s="11"/>
      <c r="AD861" s="11"/>
      <c r="AE861" s="11"/>
      <c r="AJ861" s="32"/>
      <c r="AK861" s="32"/>
      <c r="AL861" s="32"/>
      <c r="AM861" s="32"/>
      <c r="AN861" s="32"/>
      <c r="AO861" s="32"/>
      <c r="AP861" s="32"/>
    </row>
    <row r="862" spans="1:42" ht="14.25" customHeight="1">
      <c r="A862" s="11"/>
      <c r="B862" s="11"/>
      <c r="C862" s="11"/>
      <c r="D862" s="11"/>
      <c r="E862" s="11"/>
      <c r="F862" s="11"/>
      <c r="G862" s="11"/>
      <c r="H862" s="11"/>
      <c r="I862" s="11"/>
      <c r="L862" s="32"/>
      <c r="M862" s="11"/>
      <c r="P862" s="11"/>
      <c r="Q862" s="11"/>
      <c r="R862" s="11"/>
      <c r="S862" s="11"/>
      <c r="T862" s="11"/>
      <c r="U862" s="11"/>
      <c r="V862" s="11"/>
      <c r="W862" s="11"/>
      <c r="Z862" s="11"/>
      <c r="AA862" s="11"/>
      <c r="AB862" s="11"/>
      <c r="AC862" s="11"/>
      <c r="AD862" s="11"/>
      <c r="AE862" s="11"/>
      <c r="AJ862" s="32"/>
      <c r="AK862" s="32"/>
      <c r="AL862" s="32"/>
      <c r="AM862" s="32"/>
      <c r="AN862" s="32"/>
      <c r="AO862" s="32"/>
      <c r="AP862" s="32"/>
    </row>
    <row r="863" spans="1:42" ht="14.25" customHeight="1">
      <c r="A863" s="11"/>
      <c r="B863" s="11"/>
      <c r="C863" s="11"/>
      <c r="D863" s="11"/>
      <c r="E863" s="11"/>
      <c r="F863" s="11"/>
      <c r="G863" s="11"/>
      <c r="H863" s="11"/>
      <c r="I863" s="11"/>
      <c r="L863" s="32"/>
      <c r="M863" s="11"/>
      <c r="P863" s="11"/>
      <c r="Q863" s="11"/>
      <c r="R863" s="11"/>
      <c r="S863" s="11"/>
      <c r="T863" s="11"/>
      <c r="U863" s="11"/>
      <c r="V863" s="11"/>
      <c r="W863" s="11"/>
      <c r="Z863" s="11"/>
      <c r="AA863" s="11"/>
      <c r="AB863" s="11"/>
      <c r="AC863" s="11"/>
      <c r="AD863" s="11"/>
      <c r="AE863" s="11"/>
      <c r="AJ863" s="32"/>
      <c r="AK863" s="32"/>
      <c r="AL863" s="32"/>
      <c r="AM863" s="32"/>
      <c r="AN863" s="32"/>
      <c r="AO863" s="32"/>
      <c r="AP863" s="32"/>
    </row>
    <row r="864" spans="1:42" ht="14.25" customHeight="1">
      <c r="A864" s="11"/>
      <c r="B864" s="11"/>
      <c r="C864" s="11"/>
      <c r="D864" s="11"/>
      <c r="E864" s="11"/>
      <c r="F864" s="11"/>
      <c r="G864" s="11"/>
      <c r="H864" s="11"/>
      <c r="I864" s="11"/>
      <c r="L864" s="32"/>
      <c r="M864" s="11"/>
      <c r="P864" s="11"/>
      <c r="Q864" s="11"/>
      <c r="R864" s="11"/>
      <c r="S864" s="11"/>
      <c r="T864" s="11"/>
      <c r="U864" s="11"/>
      <c r="V864" s="11"/>
      <c r="W864" s="11"/>
      <c r="Z864" s="11"/>
      <c r="AA864" s="11"/>
      <c r="AB864" s="11"/>
      <c r="AC864" s="11"/>
      <c r="AD864" s="11"/>
      <c r="AE864" s="11"/>
      <c r="AJ864" s="32"/>
      <c r="AK864" s="32"/>
      <c r="AL864" s="32"/>
      <c r="AM864" s="32"/>
      <c r="AN864" s="32"/>
      <c r="AO864" s="32"/>
      <c r="AP864" s="32"/>
    </row>
    <row r="865" spans="1:42" ht="14.25" customHeight="1">
      <c r="A865" s="11"/>
      <c r="B865" s="11"/>
      <c r="C865" s="11"/>
      <c r="D865" s="11"/>
      <c r="E865" s="11"/>
      <c r="F865" s="11"/>
      <c r="G865" s="11"/>
      <c r="H865" s="11"/>
      <c r="I865" s="11"/>
      <c r="L865" s="32"/>
      <c r="M865" s="11"/>
      <c r="P865" s="11"/>
      <c r="Q865" s="11"/>
      <c r="R865" s="11"/>
      <c r="S865" s="11"/>
      <c r="T865" s="11"/>
      <c r="U865" s="11"/>
      <c r="V865" s="11"/>
      <c r="W865" s="11"/>
      <c r="Z865" s="11"/>
      <c r="AA865" s="11"/>
      <c r="AB865" s="11"/>
      <c r="AC865" s="11"/>
      <c r="AD865" s="11"/>
      <c r="AE865" s="11"/>
      <c r="AJ865" s="32"/>
      <c r="AK865" s="32"/>
      <c r="AL865" s="32"/>
      <c r="AM865" s="32"/>
      <c r="AN865" s="32"/>
      <c r="AO865" s="32"/>
      <c r="AP865" s="32"/>
    </row>
    <row r="866" spans="1:42" ht="14.25" customHeight="1">
      <c r="A866" s="11"/>
      <c r="B866" s="11"/>
      <c r="C866" s="11"/>
      <c r="D866" s="11"/>
      <c r="E866" s="11"/>
      <c r="F866" s="11"/>
      <c r="G866" s="11"/>
      <c r="H866" s="11"/>
      <c r="I866" s="11"/>
      <c r="L866" s="32"/>
      <c r="M866" s="11"/>
      <c r="P866" s="11"/>
      <c r="Q866" s="11"/>
      <c r="R866" s="11"/>
      <c r="S866" s="11"/>
      <c r="T866" s="11"/>
      <c r="U866" s="11"/>
      <c r="V866" s="11"/>
      <c r="W866" s="11"/>
      <c r="Z866" s="11"/>
      <c r="AA866" s="11"/>
      <c r="AB866" s="11"/>
      <c r="AC866" s="11"/>
      <c r="AD866" s="11"/>
      <c r="AE866" s="11"/>
      <c r="AJ866" s="32"/>
      <c r="AK866" s="32"/>
      <c r="AL866" s="32"/>
      <c r="AM866" s="32"/>
      <c r="AN866" s="32"/>
      <c r="AO866" s="32"/>
      <c r="AP866" s="32"/>
    </row>
    <row r="867" spans="1:42" ht="14.25" customHeight="1">
      <c r="A867" s="11"/>
      <c r="B867" s="11"/>
      <c r="C867" s="11"/>
      <c r="D867" s="11"/>
      <c r="E867" s="11"/>
      <c r="F867" s="11"/>
      <c r="G867" s="11"/>
      <c r="H867" s="11"/>
      <c r="I867" s="11"/>
      <c r="L867" s="32"/>
      <c r="M867" s="11"/>
      <c r="P867" s="11"/>
      <c r="Q867" s="11"/>
      <c r="R867" s="11"/>
      <c r="S867" s="11"/>
      <c r="T867" s="11"/>
      <c r="U867" s="11"/>
      <c r="V867" s="11"/>
      <c r="W867" s="11"/>
      <c r="Z867" s="11"/>
      <c r="AA867" s="11"/>
      <c r="AB867" s="11"/>
      <c r="AC867" s="11"/>
      <c r="AD867" s="11"/>
      <c r="AE867" s="11"/>
      <c r="AJ867" s="32"/>
      <c r="AK867" s="32"/>
      <c r="AL867" s="32"/>
      <c r="AM867" s="32"/>
      <c r="AN867" s="32"/>
      <c r="AO867" s="32"/>
      <c r="AP867" s="32"/>
    </row>
    <row r="868" spans="1:42" ht="14.25" customHeight="1">
      <c r="A868" s="11"/>
      <c r="B868" s="11"/>
      <c r="C868" s="11"/>
      <c r="D868" s="11"/>
      <c r="E868" s="11"/>
      <c r="F868" s="11"/>
      <c r="G868" s="11"/>
      <c r="H868" s="11"/>
      <c r="I868" s="11"/>
      <c r="L868" s="32"/>
      <c r="M868" s="11"/>
      <c r="P868" s="11"/>
      <c r="Q868" s="11"/>
      <c r="R868" s="11"/>
      <c r="S868" s="11"/>
      <c r="T868" s="11"/>
      <c r="U868" s="11"/>
      <c r="V868" s="11"/>
      <c r="W868" s="11"/>
      <c r="Z868" s="11"/>
      <c r="AA868" s="11"/>
      <c r="AB868" s="11"/>
      <c r="AC868" s="11"/>
      <c r="AD868" s="11"/>
      <c r="AE868" s="11"/>
      <c r="AJ868" s="32"/>
      <c r="AK868" s="32"/>
      <c r="AL868" s="32"/>
      <c r="AM868" s="32"/>
      <c r="AN868" s="32"/>
      <c r="AO868" s="32"/>
      <c r="AP868" s="32"/>
    </row>
    <row r="869" spans="1:42" ht="14.25" customHeight="1">
      <c r="A869" s="11"/>
      <c r="B869" s="11"/>
      <c r="C869" s="11"/>
      <c r="D869" s="11"/>
      <c r="E869" s="11"/>
      <c r="F869" s="11"/>
      <c r="G869" s="11"/>
      <c r="H869" s="11"/>
      <c r="I869" s="11"/>
      <c r="L869" s="32"/>
      <c r="M869" s="11"/>
      <c r="P869" s="11"/>
      <c r="Q869" s="11"/>
      <c r="R869" s="11"/>
      <c r="S869" s="11"/>
      <c r="T869" s="11"/>
      <c r="U869" s="11"/>
      <c r="V869" s="11"/>
      <c r="W869" s="11"/>
      <c r="Z869" s="11"/>
      <c r="AA869" s="11"/>
      <c r="AB869" s="11"/>
      <c r="AC869" s="11"/>
      <c r="AD869" s="11"/>
      <c r="AE869" s="11"/>
      <c r="AJ869" s="32"/>
      <c r="AK869" s="32"/>
      <c r="AL869" s="32"/>
      <c r="AM869" s="32"/>
      <c r="AN869" s="32"/>
      <c r="AO869" s="32"/>
      <c r="AP869" s="32"/>
    </row>
    <row r="870" spans="1:42" ht="14.25" customHeight="1">
      <c r="A870" s="11"/>
      <c r="B870" s="11"/>
      <c r="C870" s="11"/>
      <c r="D870" s="11"/>
      <c r="E870" s="11"/>
      <c r="F870" s="11"/>
      <c r="G870" s="11"/>
      <c r="H870" s="11"/>
      <c r="I870" s="11"/>
      <c r="L870" s="32"/>
      <c r="M870" s="11"/>
      <c r="P870" s="11"/>
      <c r="Q870" s="11"/>
      <c r="R870" s="11"/>
      <c r="S870" s="11"/>
      <c r="T870" s="11"/>
      <c r="U870" s="11"/>
      <c r="V870" s="11"/>
      <c r="W870" s="11"/>
      <c r="Z870" s="11"/>
      <c r="AA870" s="11"/>
      <c r="AB870" s="11"/>
      <c r="AC870" s="11"/>
      <c r="AD870" s="11"/>
      <c r="AE870" s="11"/>
      <c r="AJ870" s="32"/>
      <c r="AK870" s="32"/>
      <c r="AL870" s="32"/>
      <c r="AM870" s="32"/>
      <c r="AN870" s="32"/>
      <c r="AO870" s="32"/>
      <c r="AP870" s="32"/>
    </row>
    <row r="871" spans="1:42" ht="14.25" customHeight="1">
      <c r="A871" s="11"/>
      <c r="B871" s="11"/>
      <c r="C871" s="11"/>
      <c r="D871" s="11"/>
      <c r="E871" s="11"/>
      <c r="F871" s="11"/>
      <c r="G871" s="11"/>
      <c r="H871" s="11"/>
      <c r="I871" s="11"/>
      <c r="L871" s="32"/>
      <c r="M871" s="11"/>
      <c r="P871" s="11"/>
      <c r="Q871" s="11"/>
      <c r="R871" s="11"/>
      <c r="S871" s="11"/>
      <c r="T871" s="11"/>
      <c r="U871" s="11"/>
      <c r="V871" s="11"/>
      <c r="W871" s="11"/>
      <c r="Z871" s="11"/>
      <c r="AA871" s="11"/>
      <c r="AB871" s="11"/>
      <c r="AC871" s="11"/>
      <c r="AD871" s="11"/>
      <c r="AE871" s="11"/>
      <c r="AJ871" s="32"/>
      <c r="AK871" s="32"/>
      <c r="AL871" s="32"/>
      <c r="AM871" s="32"/>
      <c r="AN871" s="32"/>
      <c r="AO871" s="32"/>
      <c r="AP871" s="32"/>
    </row>
    <row r="872" spans="1:42" ht="14.25" customHeight="1">
      <c r="A872" s="11"/>
      <c r="B872" s="11"/>
      <c r="C872" s="11"/>
      <c r="D872" s="11"/>
      <c r="E872" s="11"/>
      <c r="F872" s="11"/>
      <c r="G872" s="11"/>
      <c r="H872" s="11"/>
      <c r="I872" s="11"/>
      <c r="L872" s="32"/>
      <c r="M872" s="11"/>
      <c r="P872" s="11"/>
      <c r="Q872" s="11"/>
      <c r="R872" s="11"/>
      <c r="S872" s="11"/>
      <c r="T872" s="11"/>
      <c r="U872" s="11"/>
      <c r="V872" s="11"/>
      <c r="W872" s="11"/>
      <c r="Z872" s="11"/>
      <c r="AA872" s="11"/>
      <c r="AB872" s="11"/>
      <c r="AC872" s="11"/>
      <c r="AD872" s="11"/>
      <c r="AE872" s="11"/>
      <c r="AJ872" s="32"/>
      <c r="AK872" s="32"/>
      <c r="AL872" s="32"/>
      <c r="AM872" s="32"/>
      <c r="AN872" s="32"/>
      <c r="AO872" s="32"/>
      <c r="AP872" s="32"/>
    </row>
    <row r="873" spans="1:42" ht="14.25" customHeight="1">
      <c r="A873" s="11"/>
      <c r="B873" s="11"/>
      <c r="C873" s="11"/>
      <c r="D873" s="11"/>
      <c r="E873" s="11"/>
      <c r="F873" s="11"/>
      <c r="G873" s="11"/>
      <c r="H873" s="11"/>
      <c r="I873" s="11"/>
      <c r="L873" s="32"/>
      <c r="M873" s="11"/>
      <c r="P873" s="11"/>
      <c r="Q873" s="11"/>
      <c r="R873" s="11"/>
      <c r="S873" s="11"/>
      <c r="T873" s="11"/>
      <c r="U873" s="11"/>
      <c r="V873" s="11"/>
      <c r="W873" s="11"/>
      <c r="Z873" s="11"/>
      <c r="AA873" s="11"/>
      <c r="AB873" s="11"/>
      <c r="AC873" s="11"/>
      <c r="AD873" s="11"/>
      <c r="AE873" s="11"/>
      <c r="AJ873" s="32"/>
      <c r="AK873" s="32"/>
      <c r="AL873" s="32"/>
      <c r="AM873" s="32"/>
      <c r="AN873" s="32"/>
      <c r="AO873" s="32"/>
      <c r="AP873" s="32"/>
    </row>
    <row r="874" spans="1:42" ht="14.25" customHeight="1">
      <c r="A874" s="11"/>
      <c r="B874" s="11"/>
      <c r="C874" s="11"/>
      <c r="D874" s="11"/>
      <c r="E874" s="11"/>
      <c r="F874" s="11"/>
      <c r="G874" s="11"/>
      <c r="H874" s="11"/>
      <c r="I874" s="11"/>
      <c r="L874" s="32"/>
      <c r="M874" s="11"/>
      <c r="P874" s="11"/>
      <c r="Q874" s="11"/>
      <c r="R874" s="11"/>
      <c r="S874" s="11"/>
      <c r="T874" s="11"/>
      <c r="U874" s="11"/>
      <c r="V874" s="11"/>
      <c r="W874" s="11"/>
      <c r="Z874" s="11"/>
      <c r="AA874" s="11"/>
      <c r="AB874" s="11"/>
      <c r="AC874" s="11"/>
      <c r="AD874" s="11"/>
      <c r="AE874" s="11"/>
      <c r="AJ874" s="32"/>
      <c r="AK874" s="32"/>
      <c r="AL874" s="32"/>
      <c r="AM874" s="32"/>
      <c r="AN874" s="32"/>
      <c r="AO874" s="32"/>
      <c r="AP874" s="32"/>
    </row>
    <row r="875" spans="1:42" ht="14.25" customHeight="1">
      <c r="A875" s="11"/>
      <c r="B875" s="11"/>
      <c r="C875" s="11"/>
      <c r="D875" s="11"/>
      <c r="E875" s="11"/>
      <c r="F875" s="11"/>
      <c r="G875" s="11"/>
      <c r="H875" s="11"/>
      <c r="I875" s="11"/>
      <c r="L875" s="32"/>
      <c r="M875" s="11"/>
      <c r="P875" s="11"/>
      <c r="Q875" s="11"/>
      <c r="R875" s="11"/>
      <c r="S875" s="11"/>
      <c r="T875" s="11"/>
      <c r="U875" s="11"/>
      <c r="V875" s="11"/>
      <c r="W875" s="11"/>
      <c r="Z875" s="11"/>
      <c r="AA875" s="11"/>
      <c r="AB875" s="11"/>
      <c r="AC875" s="11"/>
      <c r="AD875" s="11"/>
      <c r="AE875" s="11"/>
      <c r="AJ875" s="32"/>
      <c r="AK875" s="32"/>
      <c r="AL875" s="32"/>
      <c r="AM875" s="32"/>
      <c r="AN875" s="32"/>
      <c r="AO875" s="32"/>
      <c r="AP875" s="32"/>
    </row>
    <row r="876" spans="1:42" ht="14.25" customHeight="1">
      <c r="A876" s="11"/>
      <c r="B876" s="11"/>
      <c r="C876" s="11"/>
      <c r="D876" s="11"/>
      <c r="E876" s="11"/>
      <c r="F876" s="11"/>
      <c r="G876" s="11"/>
      <c r="H876" s="11"/>
      <c r="I876" s="11"/>
      <c r="L876" s="32"/>
      <c r="M876" s="11"/>
      <c r="P876" s="11"/>
      <c r="Q876" s="11"/>
      <c r="R876" s="11"/>
      <c r="S876" s="11"/>
      <c r="T876" s="11"/>
      <c r="U876" s="11"/>
      <c r="V876" s="11"/>
      <c r="W876" s="11"/>
      <c r="Z876" s="11"/>
      <c r="AA876" s="11"/>
      <c r="AB876" s="11"/>
      <c r="AC876" s="11"/>
      <c r="AD876" s="11"/>
      <c r="AE876" s="11"/>
      <c r="AJ876" s="32"/>
      <c r="AK876" s="32"/>
      <c r="AL876" s="32"/>
      <c r="AM876" s="32"/>
      <c r="AN876" s="32"/>
      <c r="AO876" s="32"/>
      <c r="AP876" s="32"/>
    </row>
    <row r="877" spans="1:42" ht="14.25" customHeight="1">
      <c r="A877" s="11"/>
      <c r="B877" s="11"/>
      <c r="C877" s="11"/>
      <c r="D877" s="11"/>
      <c r="E877" s="11"/>
      <c r="F877" s="11"/>
      <c r="G877" s="11"/>
      <c r="H877" s="11"/>
      <c r="I877" s="11"/>
      <c r="L877" s="32"/>
      <c r="M877" s="11"/>
      <c r="P877" s="11"/>
      <c r="Q877" s="11"/>
      <c r="R877" s="11"/>
      <c r="S877" s="11"/>
      <c r="T877" s="11"/>
      <c r="U877" s="11"/>
      <c r="V877" s="11"/>
      <c r="W877" s="11"/>
      <c r="Z877" s="11"/>
      <c r="AA877" s="11"/>
      <c r="AB877" s="11"/>
      <c r="AC877" s="11"/>
      <c r="AD877" s="11"/>
      <c r="AE877" s="11"/>
      <c r="AJ877" s="32"/>
      <c r="AK877" s="32"/>
      <c r="AL877" s="32"/>
      <c r="AM877" s="32"/>
      <c r="AN877" s="32"/>
      <c r="AO877" s="32"/>
      <c r="AP877" s="32"/>
    </row>
    <row r="878" spans="1:42" ht="14.25" customHeight="1">
      <c r="A878" s="11"/>
      <c r="B878" s="11"/>
      <c r="C878" s="11"/>
      <c r="D878" s="11"/>
      <c r="E878" s="11"/>
      <c r="F878" s="11"/>
      <c r="G878" s="11"/>
      <c r="H878" s="11"/>
      <c r="I878" s="11"/>
      <c r="L878" s="32"/>
      <c r="M878" s="11"/>
      <c r="P878" s="11"/>
      <c r="Q878" s="11"/>
      <c r="R878" s="11"/>
      <c r="S878" s="11"/>
      <c r="T878" s="11"/>
      <c r="U878" s="11"/>
      <c r="V878" s="11"/>
      <c r="W878" s="11"/>
      <c r="Z878" s="11"/>
      <c r="AA878" s="11"/>
      <c r="AB878" s="11"/>
      <c r="AC878" s="11"/>
      <c r="AD878" s="11"/>
      <c r="AE878" s="11"/>
      <c r="AJ878" s="32"/>
      <c r="AK878" s="32"/>
      <c r="AL878" s="32"/>
      <c r="AM878" s="32"/>
      <c r="AN878" s="32"/>
      <c r="AO878" s="32"/>
      <c r="AP878" s="32"/>
    </row>
    <row r="879" spans="1:42" ht="14.25" customHeight="1">
      <c r="A879" s="11"/>
      <c r="B879" s="11"/>
      <c r="C879" s="11"/>
      <c r="D879" s="11"/>
      <c r="E879" s="11"/>
      <c r="F879" s="11"/>
      <c r="G879" s="11"/>
      <c r="H879" s="11"/>
      <c r="I879" s="11"/>
      <c r="L879" s="32"/>
      <c r="M879" s="11"/>
      <c r="P879" s="11"/>
      <c r="Q879" s="11"/>
      <c r="R879" s="11"/>
      <c r="S879" s="11"/>
      <c r="T879" s="11"/>
      <c r="U879" s="11"/>
      <c r="V879" s="11"/>
      <c r="W879" s="11"/>
      <c r="Z879" s="11"/>
      <c r="AA879" s="11"/>
      <c r="AB879" s="11"/>
      <c r="AC879" s="11"/>
      <c r="AD879" s="11"/>
      <c r="AE879" s="11"/>
      <c r="AJ879" s="32"/>
      <c r="AK879" s="32"/>
      <c r="AL879" s="32"/>
      <c r="AM879" s="32"/>
      <c r="AN879" s="32"/>
      <c r="AO879" s="32"/>
      <c r="AP879" s="32"/>
    </row>
    <row r="880" spans="1:42" ht="14.25" customHeight="1">
      <c r="A880" s="11"/>
      <c r="B880" s="11"/>
      <c r="C880" s="11"/>
      <c r="D880" s="11"/>
      <c r="E880" s="11"/>
      <c r="F880" s="11"/>
      <c r="G880" s="11"/>
      <c r="H880" s="11"/>
      <c r="I880" s="11"/>
      <c r="L880" s="32"/>
      <c r="M880" s="11"/>
      <c r="P880" s="11"/>
      <c r="Q880" s="11"/>
      <c r="R880" s="11"/>
      <c r="S880" s="11"/>
      <c r="T880" s="11"/>
      <c r="U880" s="11"/>
      <c r="V880" s="11"/>
      <c r="W880" s="11"/>
      <c r="Z880" s="11"/>
      <c r="AA880" s="11"/>
      <c r="AB880" s="11"/>
      <c r="AC880" s="11"/>
      <c r="AD880" s="11"/>
      <c r="AE880" s="11"/>
      <c r="AJ880" s="32"/>
      <c r="AK880" s="32"/>
      <c r="AL880" s="32"/>
      <c r="AM880" s="32"/>
      <c r="AN880" s="32"/>
      <c r="AO880" s="32"/>
      <c r="AP880" s="32"/>
    </row>
    <row r="881" spans="1:42" ht="14.25" customHeight="1">
      <c r="A881" s="11"/>
      <c r="B881" s="11"/>
      <c r="C881" s="11"/>
      <c r="D881" s="11"/>
      <c r="E881" s="11"/>
      <c r="F881" s="11"/>
      <c r="G881" s="11"/>
      <c r="H881" s="11"/>
      <c r="I881" s="11"/>
      <c r="L881" s="32"/>
      <c r="M881" s="11"/>
      <c r="P881" s="11"/>
      <c r="Q881" s="11"/>
      <c r="R881" s="11"/>
      <c r="S881" s="11"/>
      <c r="T881" s="11"/>
      <c r="U881" s="11"/>
      <c r="V881" s="11"/>
      <c r="W881" s="11"/>
      <c r="Z881" s="11"/>
      <c r="AA881" s="11"/>
      <c r="AB881" s="11"/>
      <c r="AC881" s="11"/>
      <c r="AD881" s="11"/>
      <c r="AE881" s="11"/>
      <c r="AJ881" s="32"/>
      <c r="AK881" s="32"/>
      <c r="AL881" s="32"/>
      <c r="AM881" s="32"/>
      <c r="AN881" s="32"/>
      <c r="AO881" s="32"/>
      <c r="AP881" s="32"/>
    </row>
    <row r="882" spans="1:42" ht="14.25" customHeight="1">
      <c r="A882" s="11"/>
      <c r="B882" s="11"/>
      <c r="C882" s="11"/>
      <c r="D882" s="11"/>
      <c r="E882" s="11"/>
      <c r="F882" s="11"/>
      <c r="G882" s="11"/>
      <c r="H882" s="11"/>
      <c r="I882" s="11"/>
      <c r="L882" s="32"/>
      <c r="M882" s="11"/>
      <c r="P882" s="11"/>
      <c r="Q882" s="11"/>
      <c r="R882" s="11"/>
      <c r="S882" s="11"/>
      <c r="T882" s="11"/>
      <c r="U882" s="11"/>
      <c r="V882" s="11"/>
      <c r="W882" s="11"/>
      <c r="Z882" s="11"/>
      <c r="AA882" s="11"/>
      <c r="AB882" s="11"/>
      <c r="AC882" s="11"/>
      <c r="AD882" s="11"/>
      <c r="AE882" s="11"/>
      <c r="AJ882" s="32"/>
      <c r="AK882" s="32"/>
      <c r="AL882" s="32"/>
      <c r="AM882" s="32"/>
      <c r="AN882" s="32"/>
      <c r="AO882" s="32"/>
      <c r="AP882" s="32"/>
    </row>
    <row r="883" spans="1:42" ht="14.25" customHeight="1">
      <c r="A883" s="11"/>
      <c r="B883" s="11"/>
      <c r="C883" s="11"/>
      <c r="D883" s="11"/>
      <c r="E883" s="11"/>
      <c r="F883" s="11"/>
      <c r="G883" s="11"/>
      <c r="H883" s="11"/>
      <c r="I883" s="11"/>
      <c r="L883" s="32"/>
      <c r="M883" s="11"/>
      <c r="P883" s="11"/>
      <c r="Q883" s="11"/>
      <c r="R883" s="11"/>
      <c r="S883" s="11"/>
      <c r="T883" s="11"/>
      <c r="U883" s="11"/>
      <c r="V883" s="11"/>
      <c r="W883" s="11"/>
      <c r="Z883" s="11"/>
      <c r="AA883" s="11"/>
      <c r="AB883" s="11"/>
      <c r="AC883" s="11"/>
      <c r="AD883" s="11"/>
      <c r="AE883" s="11"/>
      <c r="AJ883" s="32"/>
      <c r="AK883" s="32"/>
      <c r="AL883" s="32"/>
      <c r="AM883" s="32"/>
      <c r="AN883" s="32"/>
      <c r="AO883" s="32"/>
      <c r="AP883" s="32"/>
    </row>
    <row r="884" spans="1:42" ht="14.25" customHeight="1">
      <c r="A884" s="11"/>
      <c r="B884" s="11"/>
      <c r="C884" s="11"/>
      <c r="D884" s="11"/>
      <c r="E884" s="11"/>
      <c r="F884" s="11"/>
      <c r="G884" s="11"/>
      <c r="H884" s="11"/>
      <c r="I884" s="11"/>
      <c r="L884" s="32"/>
      <c r="M884" s="11"/>
      <c r="P884" s="11"/>
      <c r="Q884" s="11"/>
      <c r="R884" s="11"/>
      <c r="S884" s="11"/>
      <c r="T884" s="11"/>
      <c r="U884" s="11"/>
      <c r="V884" s="11"/>
      <c r="W884" s="11"/>
      <c r="Z884" s="11"/>
      <c r="AA884" s="11"/>
      <c r="AB884" s="11"/>
      <c r="AC884" s="11"/>
      <c r="AD884" s="11"/>
      <c r="AE884" s="11"/>
      <c r="AJ884" s="32"/>
      <c r="AK884" s="32"/>
      <c r="AL884" s="32"/>
      <c r="AM884" s="32"/>
      <c r="AN884" s="32"/>
      <c r="AO884" s="32"/>
      <c r="AP884" s="32"/>
    </row>
    <row r="885" spans="1:42" ht="14.25" customHeight="1">
      <c r="A885" s="11"/>
      <c r="B885" s="11"/>
      <c r="C885" s="11"/>
      <c r="D885" s="11"/>
      <c r="E885" s="11"/>
      <c r="F885" s="11"/>
      <c r="G885" s="11"/>
      <c r="H885" s="11"/>
      <c r="I885" s="11"/>
      <c r="L885" s="32"/>
      <c r="M885" s="11"/>
      <c r="P885" s="11"/>
      <c r="Q885" s="11"/>
      <c r="R885" s="11"/>
      <c r="S885" s="11"/>
      <c r="T885" s="11"/>
      <c r="U885" s="11"/>
      <c r="V885" s="11"/>
      <c r="W885" s="11"/>
      <c r="Z885" s="11"/>
      <c r="AA885" s="11"/>
      <c r="AB885" s="11"/>
      <c r="AC885" s="11"/>
      <c r="AD885" s="11"/>
      <c r="AE885" s="11"/>
      <c r="AJ885" s="32"/>
      <c r="AK885" s="32"/>
      <c r="AL885" s="32"/>
      <c r="AM885" s="32"/>
      <c r="AN885" s="32"/>
      <c r="AO885" s="32"/>
      <c r="AP885" s="32"/>
    </row>
    <row r="886" spans="1:42" ht="14.25" customHeight="1">
      <c r="A886" s="11"/>
      <c r="B886" s="11"/>
      <c r="C886" s="11"/>
      <c r="D886" s="11"/>
      <c r="E886" s="11"/>
      <c r="F886" s="11"/>
      <c r="G886" s="11"/>
      <c r="H886" s="11"/>
      <c r="I886" s="11"/>
      <c r="L886" s="32"/>
      <c r="M886" s="11"/>
      <c r="P886" s="11"/>
      <c r="Q886" s="11"/>
      <c r="R886" s="11"/>
      <c r="S886" s="11"/>
      <c r="T886" s="11"/>
      <c r="U886" s="11"/>
      <c r="V886" s="11"/>
      <c r="W886" s="11"/>
      <c r="Z886" s="11"/>
      <c r="AA886" s="11"/>
      <c r="AB886" s="11"/>
      <c r="AC886" s="11"/>
      <c r="AD886" s="11"/>
      <c r="AE886" s="11"/>
      <c r="AJ886" s="32"/>
      <c r="AK886" s="32"/>
      <c r="AL886" s="32"/>
      <c r="AM886" s="32"/>
      <c r="AN886" s="32"/>
      <c r="AO886" s="32"/>
      <c r="AP886" s="32"/>
    </row>
    <row r="887" spans="1:42" ht="14.25" customHeight="1">
      <c r="A887" s="11"/>
      <c r="B887" s="11"/>
      <c r="C887" s="11"/>
      <c r="D887" s="11"/>
      <c r="E887" s="11"/>
      <c r="F887" s="11"/>
      <c r="G887" s="11"/>
      <c r="H887" s="11"/>
      <c r="I887" s="11"/>
      <c r="L887" s="32"/>
      <c r="M887" s="11"/>
      <c r="P887" s="11"/>
      <c r="Q887" s="11"/>
      <c r="R887" s="11"/>
      <c r="S887" s="11"/>
      <c r="T887" s="11"/>
      <c r="U887" s="11"/>
      <c r="V887" s="11"/>
      <c r="W887" s="11"/>
      <c r="Z887" s="11"/>
      <c r="AA887" s="11"/>
      <c r="AB887" s="11"/>
      <c r="AC887" s="11"/>
      <c r="AD887" s="11"/>
      <c r="AE887" s="11"/>
      <c r="AJ887" s="32"/>
      <c r="AK887" s="32"/>
      <c r="AL887" s="32"/>
      <c r="AM887" s="32"/>
      <c r="AN887" s="32"/>
      <c r="AO887" s="32"/>
      <c r="AP887" s="32"/>
    </row>
    <row r="888" spans="1:42" ht="14.25" customHeight="1">
      <c r="A888" s="11"/>
      <c r="B888" s="11"/>
      <c r="C888" s="11"/>
      <c r="D888" s="11"/>
      <c r="E888" s="11"/>
      <c r="F888" s="11"/>
      <c r="G888" s="11"/>
      <c r="H888" s="11"/>
      <c r="I888" s="11"/>
      <c r="L888" s="32"/>
      <c r="M888" s="11"/>
      <c r="P888" s="11"/>
      <c r="Q888" s="11"/>
      <c r="R888" s="11"/>
      <c r="S888" s="11"/>
      <c r="T888" s="11"/>
      <c r="U888" s="11"/>
      <c r="V888" s="11"/>
      <c r="W888" s="11"/>
      <c r="Z888" s="11"/>
      <c r="AA888" s="11"/>
      <c r="AB888" s="11"/>
      <c r="AC888" s="11"/>
      <c r="AD888" s="11"/>
      <c r="AE888" s="11"/>
      <c r="AJ888" s="32"/>
      <c r="AK888" s="32"/>
      <c r="AL888" s="32"/>
      <c r="AM888" s="32"/>
      <c r="AN888" s="32"/>
      <c r="AO888" s="32"/>
      <c r="AP888" s="32"/>
    </row>
    <row r="889" spans="1:42" ht="14.25" customHeight="1">
      <c r="A889" s="11"/>
      <c r="B889" s="11"/>
      <c r="C889" s="11"/>
      <c r="D889" s="11"/>
      <c r="E889" s="11"/>
      <c r="F889" s="11"/>
      <c r="G889" s="11"/>
      <c r="H889" s="11"/>
      <c r="I889" s="11"/>
      <c r="L889" s="32"/>
      <c r="M889" s="11"/>
      <c r="P889" s="11"/>
      <c r="Q889" s="11"/>
      <c r="R889" s="11"/>
      <c r="S889" s="11"/>
      <c r="T889" s="11"/>
      <c r="U889" s="11"/>
      <c r="V889" s="11"/>
      <c r="W889" s="11"/>
      <c r="Z889" s="11"/>
      <c r="AA889" s="11"/>
      <c r="AB889" s="11"/>
      <c r="AC889" s="11"/>
      <c r="AD889" s="11"/>
      <c r="AE889" s="11"/>
      <c r="AJ889" s="32"/>
      <c r="AK889" s="32"/>
      <c r="AL889" s="32"/>
      <c r="AM889" s="32"/>
      <c r="AN889" s="32"/>
      <c r="AO889" s="32"/>
      <c r="AP889" s="32"/>
    </row>
    <row r="890" spans="1:42" ht="14.25" customHeight="1">
      <c r="A890" s="11"/>
      <c r="B890" s="11"/>
      <c r="C890" s="11"/>
      <c r="D890" s="11"/>
      <c r="E890" s="11"/>
      <c r="F890" s="11"/>
      <c r="G890" s="11"/>
      <c r="H890" s="11"/>
      <c r="I890" s="11"/>
      <c r="L890" s="32"/>
      <c r="M890" s="11"/>
      <c r="P890" s="11"/>
      <c r="Q890" s="11"/>
      <c r="R890" s="11"/>
      <c r="S890" s="11"/>
      <c r="T890" s="11"/>
      <c r="U890" s="11"/>
      <c r="V890" s="11"/>
      <c r="W890" s="11"/>
      <c r="Z890" s="11"/>
      <c r="AA890" s="11"/>
      <c r="AB890" s="11"/>
      <c r="AC890" s="11"/>
      <c r="AD890" s="11"/>
      <c r="AE890" s="11"/>
      <c r="AJ890" s="32"/>
      <c r="AK890" s="32"/>
      <c r="AL890" s="32"/>
      <c r="AM890" s="32"/>
      <c r="AN890" s="32"/>
      <c r="AO890" s="32"/>
      <c r="AP890" s="32"/>
    </row>
    <row r="891" spans="1:42" ht="14.25" customHeight="1">
      <c r="A891" s="11"/>
      <c r="B891" s="11"/>
      <c r="C891" s="11"/>
      <c r="D891" s="11"/>
      <c r="E891" s="11"/>
      <c r="F891" s="11"/>
      <c r="G891" s="11"/>
      <c r="H891" s="11"/>
      <c r="I891" s="11"/>
      <c r="L891" s="32"/>
      <c r="M891" s="11"/>
      <c r="P891" s="11"/>
      <c r="Q891" s="11"/>
      <c r="R891" s="11"/>
      <c r="S891" s="11"/>
      <c r="T891" s="11"/>
      <c r="U891" s="11"/>
      <c r="V891" s="11"/>
      <c r="W891" s="11"/>
      <c r="Z891" s="11"/>
      <c r="AA891" s="11"/>
      <c r="AB891" s="11"/>
      <c r="AC891" s="11"/>
      <c r="AD891" s="11"/>
      <c r="AE891" s="11"/>
      <c r="AJ891" s="32"/>
      <c r="AK891" s="32"/>
      <c r="AL891" s="32"/>
      <c r="AM891" s="32"/>
      <c r="AN891" s="32"/>
      <c r="AO891" s="32"/>
      <c r="AP891" s="32"/>
    </row>
    <row r="892" spans="1:42" ht="14.25" customHeight="1">
      <c r="A892" s="11"/>
      <c r="B892" s="11"/>
      <c r="C892" s="11"/>
      <c r="D892" s="11"/>
      <c r="E892" s="11"/>
      <c r="F892" s="11"/>
      <c r="G892" s="11"/>
      <c r="H892" s="11"/>
      <c r="I892" s="11"/>
      <c r="L892" s="32"/>
      <c r="M892" s="11"/>
      <c r="P892" s="11"/>
      <c r="Q892" s="11"/>
      <c r="R892" s="11"/>
      <c r="S892" s="11"/>
      <c r="T892" s="11"/>
      <c r="U892" s="11"/>
      <c r="V892" s="11"/>
      <c r="W892" s="11"/>
      <c r="Z892" s="11"/>
      <c r="AA892" s="11"/>
      <c r="AB892" s="11"/>
      <c r="AC892" s="11"/>
      <c r="AD892" s="11"/>
      <c r="AE892" s="11"/>
      <c r="AJ892" s="32"/>
      <c r="AK892" s="32"/>
      <c r="AL892" s="32"/>
      <c r="AM892" s="32"/>
      <c r="AN892" s="32"/>
      <c r="AO892" s="32"/>
      <c r="AP892" s="32"/>
    </row>
    <row r="893" spans="1:42" ht="14.25" customHeight="1">
      <c r="A893" s="11"/>
      <c r="B893" s="11"/>
      <c r="C893" s="11"/>
      <c r="D893" s="11"/>
      <c r="E893" s="11"/>
      <c r="F893" s="11"/>
      <c r="G893" s="11"/>
      <c r="H893" s="11"/>
      <c r="I893" s="11"/>
      <c r="L893" s="32"/>
      <c r="M893" s="11"/>
      <c r="P893" s="11"/>
      <c r="Q893" s="11"/>
      <c r="R893" s="11"/>
      <c r="S893" s="11"/>
      <c r="T893" s="11"/>
      <c r="U893" s="11"/>
      <c r="V893" s="11"/>
      <c r="W893" s="11"/>
      <c r="Z893" s="11"/>
      <c r="AA893" s="11"/>
      <c r="AB893" s="11"/>
      <c r="AC893" s="11"/>
      <c r="AD893" s="11"/>
      <c r="AE893" s="11"/>
      <c r="AJ893" s="32"/>
      <c r="AK893" s="32"/>
      <c r="AL893" s="32"/>
      <c r="AM893" s="32"/>
      <c r="AN893" s="32"/>
      <c r="AO893" s="32"/>
      <c r="AP893" s="32"/>
    </row>
    <row r="894" spans="1:42" ht="14.25" customHeight="1">
      <c r="A894" s="11"/>
      <c r="B894" s="11"/>
      <c r="C894" s="11"/>
      <c r="D894" s="11"/>
      <c r="E894" s="11"/>
      <c r="F894" s="11"/>
      <c r="G894" s="11"/>
      <c r="H894" s="11"/>
      <c r="I894" s="11"/>
      <c r="L894" s="32"/>
      <c r="M894" s="11"/>
      <c r="P894" s="11"/>
      <c r="Q894" s="11"/>
      <c r="R894" s="11"/>
      <c r="S894" s="11"/>
      <c r="T894" s="11"/>
      <c r="U894" s="11"/>
      <c r="V894" s="11"/>
      <c r="W894" s="11"/>
      <c r="Z894" s="11"/>
      <c r="AA894" s="11"/>
      <c r="AB894" s="11"/>
      <c r="AC894" s="11"/>
      <c r="AD894" s="11"/>
      <c r="AE894" s="11"/>
      <c r="AJ894" s="32"/>
      <c r="AK894" s="32"/>
      <c r="AL894" s="32"/>
      <c r="AM894" s="32"/>
      <c r="AN894" s="32"/>
      <c r="AO894" s="32"/>
      <c r="AP894" s="32"/>
    </row>
    <row r="895" spans="1:42" ht="14.25" customHeight="1">
      <c r="A895" s="11"/>
      <c r="B895" s="11"/>
      <c r="C895" s="11"/>
      <c r="D895" s="11"/>
      <c r="E895" s="11"/>
      <c r="F895" s="11"/>
      <c r="G895" s="11"/>
      <c r="H895" s="11"/>
      <c r="I895" s="11"/>
      <c r="L895" s="32"/>
      <c r="M895" s="11"/>
      <c r="P895" s="11"/>
      <c r="Q895" s="11"/>
      <c r="R895" s="11"/>
      <c r="S895" s="11"/>
      <c r="T895" s="11"/>
      <c r="U895" s="11"/>
      <c r="V895" s="11"/>
      <c r="W895" s="11"/>
      <c r="Z895" s="11"/>
      <c r="AA895" s="11"/>
      <c r="AB895" s="11"/>
      <c r="AC895" s="11"/>
      <c r="AD895" s="11"/>
      <c r="AE895" s="11"/>
      <c r="AJ895" s="32"/>
      <c r="AK895" s="32"/>
      <c r="AL895" s="32"/>
      <c r="AM895" s="32"/>
      <c r="AN895" s="32"/>
      <c r="AO895" s="32"/>
      <c r="AP895" s="32"/>
    </row>
    <row r="896" spans="1:42" ht="14.25" customHeight="1">
      <c r="A896" s="11"/>
      <c r="B896" s="11"/>
      <c r="C896" s="11"/>
      <c r="D896" s="11"/>
      <c r="E896" s="11"/>
      <c r="F896" s="11"/>
      <c r="G896" s="11"/>
      <c r="H896" s="11"/>
      <c r="I896" s="11"/>
      <c r="L896" s="32"/>
      <c r="M896" s="11"/>
      <c r="P896" s="11"/>
      <c r="Q896" s="11"/>
      <c r="R896" s="11"/>
      <c r="S896" s="11"/>
      <c r="T896" s="11"/>
      <c r="U896" s="11"/>
      <c r="V896" s="11"/>
      <c r="W896" s="11"/>
      <c r="Z896" s="11"/>
      <c r="AA896" s="11"/>
      <c r="AB896" s="11"/>
      <c r="AC896" s="11"/>
      <c r="AD896" s="11"/>
      <c r="AE896" s="11"/>
      <c r="AJ896" s="32"/>
      <c r="AK896" s="32"/>
      <c r="AL896" s="32"/>
      <c r="AM896" s="32"/>
      <c r="AN896" s="32"/>
      <c r="AO896" s="32"/>
      <c r="AP896" s="32"/>
    </row>
    <row r="897" spans="1:42" ht="14.25" customHeight="1">
      <c r="A897" s="11"/>
      <c r="B897" s="11"/>
      <c r="C897" s="11"/>
      <c r="D897" s="11"/>
      <c r="E897" s="11"/>
      <c r="F897" s="11"/>
      <c r="G897" s="11"/>
      <c r="H897" s="11"/>
      <c r="I897" s="11"/>
      <c r="L897" s="32"/>
      <c r="M897" s="11"/>
      <c r="P897" s="11"/>
      <c r="Q897" s="11"/>
      <c r="R897" s="11"/>
      <c r="S897" s="11"/>
      <c r="T897" s="11"/>
      <c r="U897" s="11"/>
      <c r="V897" s="11"/>
      <c r="W897" s="11"/>
      <c r="Z897" s="11"/>
      <c r="AA897" s="11"/>
      <c r="AB897" s="11"/>
      <c r="AC897" s="11"/>
      <c r="AD897" s="11"/>
      <c r="AE897" s="11"/>
      <c r="AJ897" s="32"/>
      <c r="AK897" s="32"/>
      <c r="AL897" s="32"/>
      <c r="AM897" s="32"/>
      <c r="AN897" s="32"/>
      <c r="AO897" s="32"/>
      <c r="AP897" s="32"/>
    </row>
    <row r="898" spans="1:42" ht="14.25" customHeight="1">
      <c r="A898" s="11"/>
      <c r="B898" s="11"/>
      <c r="C898" s="11"/>
      <c r="D898" s="11"/>
      <c r="E898" s="11"/>
      <c r="F898" s="11"/>
      <c r="G898" s="11"/>
      <c r="H898" s="11"/>
      <c r="I898" s="11"/>
      <c r="L898" s="32"/>
      <c r="M898" s="11"/>
      <c r="P898" s="11"/>
      <c r="Q898" s="11"/>
      <c r="R898" s="11"/>
      <c r="S898" s="11"/>
      <c r="T898" s="11"/>
      <c r="U898" s="11"/>
      <c r="V898" s="11"/>
      <c r="W898" s="11"/>
      <c r="Z898" s="11"/>
      <c r="AA898" s="11"/>
      <c r="AB898" s="11"/>
      <c r="AC898" s="11"/>
      <c r="AD898" s="11"/>
      <c r="AE898" s="11"/>
      <c r="AJ898" s="32"/>
      <c r="AK898" s="32"/>
      <c r="AL898" s="32"/>
      <c r="AM898" s="32"/>
      <c r="AN898" s="32"/>
      <c r="AO898" s="32"/>
      <c r="AP898" s="32"/>
    </row>
    <row r="899" spans="1:42" ht="14.25" customHeight="1">
      <c r="A899" s="11"/>
      <c r="B899" s="11"/>
      <c r="C899" s="11"/>
      <c r="D899" s="11"/>
      <c r="E899" s="11"/>
      <c r="F899" s="11"/>
      <c r="G899" s="11"/>
      <c r="H899" s="11"/>
      <c r="I899" s="11"/>
      <c r="L899" s="32"/>
      <c r="M899" s="11"/>
      <c r="P899" s="11"/>
      <c r="Q899" s="11"/>
      <c r="R899" s="11"/>
      <c r="S899" s="11"/>
      <c r="T899" s="11"/>
      <c r="U899" s="11"/>
      <c r="V899" s="11"/>
      <c r="W899" s="11"/>
      <c r="Z899" s="11"/>
      <c r="AA899" s="11"/>
      <c r="AB899" s="11"/>
      <c r="AC899" s="11"/>
      <c r="AD899" s="11"/>
      <c r="AE899" s="11"/>
      <c r="AJ899" s="32"/>
      <c r="AK899" s="32"/>
      <c r="AL899" s="32"/>
      <c r="AM899" s="32"/>
      <c r="AN899" s="32"/>
      <c r="AO899" s="32"/>
      <c r="AP899" s="32"/>
    </row>
    <row r="900" spans="1:42" ht="14.25" customHeight="1">
      <c r="A900" s="11"/>
      <c r="B900" s="11"/>
      <c r="C900" s="11"/>
      <c r="D900" s="11"/>
      <c r="E900" s="11"/>
      <c r="F900" s="11"/>
      <c r="G900" s="11"/>
      <c r="H900" s="11"/>
      <c r="I900" s="11"/>
      <c r="L900" s="32"/>
      <c r="M900" s="11"/>
      <c r="P900" s="11"/>
      <c r="Q900" s="11"/>
      <c r="R900" s="11"/>
      <c r="S900" s="11"/>
      <c r="T900" s="11"/>
      <c r="U900" s="11"/>
      <c r="V900" s="11"/>
      <c r="W900" s="11"/>
      <c r="Z900" s="11"/>
      <c r="AA900" s="11"/>
      <c r="AB900" s="11"/>
      <c r="AC900" s="11"/>
      <c r="AD900" s="11"/>
      <c r="AE900" s="11"/>
      <c r="AJ900" s="32"/>
      <c r="AK900" s="32"/>
      <c r="AL900" s="32"/>
      <c r="AM900" s="32"/>
      <c r="AN900" s="32"/>
      <c r="AO900" s="32"/>
      <c r="AP900" s="32"/>
    </row>
    <row r="901" spans="1:42" ht="14.25" customHeight="1">
      <c r="A901" s="11"/>
      <c r="B901" s="11"/>
      <c r="C901" s="11"/>
      <c r="D901" s="11"/>
      <c r="E901" s="11"/>
      <c r="F901" s="11"/>
      <c r="G901" s="11"/>
      <c r="H901" s="11"/>
      <c r="I901" s="11"/>
      <c r="L901" s="32"/>
      <c r="M901" s="11"/>
      <c r="P901" s="11"/>
      <c r="Q901" s="11"/>
      <c r="R901" s="11"/>
      <c r="S901" s="11"/>
      <c r="T901" s="11"/>
      <c r="U901" s="11"/>
      <c r="V901" s="11"/>
      <c r="W901" s="11"/>
      <c r="Z901" s="11"/>
      <c r="AA901" s="11"/>
      <c r="AB901" s="11"/>
      <c r="AC901" s="11"/>
      <c r="AD901" s="11"/>
      <c r="AE901" s="11"/>
      <c r="AJ901" s="32"/>
      <c r="AK901" s="32"/>
      <c r="AL901" s="32"/>
      <c r="AM901" s="32"/>
      <c r="AN901" s="32"/>
      <c r="AO901" s="32"/>
      <c r="AP901" s="32"/>
    </row>
    <row r="902" spans="1:42" ht="14.25" customHeight="1">
      <c r="A902" s="11"/>
      <c r="B902" s="11"/>
      <c r="C902" s="11"/>
      <c r="D902" s="11"/>
      <c r="E902" s="11"/>
      <c r="F902" s="11"/>
      <c r="G902" s="11"/>
      <c r="H902" s="11"/>
      <c r="I902" s="11"/>
      <c r="L902" s="32"/>
      <c r="M902" s="11"/>
      <c r="P902" s="11"/>
      <c r="Q902" s="11"/>
      <c r="R902" s="11"/>
      <c r="S902" s="11"/>
      <c r="T902" s="11"/>
      <c r="U902" s="11"/>
      <c r="V902" s="11"/>
      <c r="W902" s="11"/>
      <c r="Z902" s="11"/>
      <c r="AA902" s="11"/>
      <c r="AB902" s="11"/>
      <c r="AC902" s="11"/>
      <c r="AD902" s="11"/>
      <c r="AE902" s="11"/>
      <c r="AJ902" s="32"/>
      <c r="AK902" s="32"/>
      <c r="AL902" s="32"/>
      <c r="AM902" s="32"/>
      <c r="AN902" s="32"/>
      <c r="AO902" s="32"/>
      <c r="AP902" s="32"/>
    </row>
    <row r="903" spans="1:42" ht="14.25" customHeight="1">
      <c r="A903" s="11"/>
      <c r="B903" s="11"/>
      <c r="C903" s="11"/>
      <c r="D903" s="11"/>
      <c r="E903" s="11"/>
      <c r="F903" s="11"/>
      <c r="G903" s="11"/>
      <c r="H903" s="11"/>
      <c r="I903" s="11"/>
      <c r="L903" s="32"/>
      <c r="M903" s="11"/>
      <c r="P903" s="11"/>
      <c r="Q903" s="11"/>
      <c r="R903" s="11"/>
      <c r="S903" s="11"/>
      <c r="T903" s="11"/>
      <c r="U903" s="11"/>
      <c r="V903" s="11"/>
      <c r="W903" s="11"/>
      <c r="Z903" s="11"/>
      <c r="AA903" s="11"/>
      <c r="AB903" s="11"/>
      <c r="AC903" s="11"/>
      <c r="AD903" s="11"/>
      <c r="AE903" s="11"/>
      <c r="AJ903" s="32"/>
      <c r="AK903" s="32"/>
      <c r="AL903" s="32"/>
      <c r="AM903" s="32"/>
      <c r="AN903" s="32"/>
      <c r="AO903" s="32"/>
      <c r="AP903" s="32"/>
    </row>
    <row r="904" spans="1:42" ht="14.25" customHeight="1">
      <c r="A904" s="11"/>
      <c r="B904" s="11"/>
      <c r="C904" s="11"/>
      <c r="D904" s="11"/>
      <c r="E904" s="11"/>
      <c r="F904" s="11"/>
      <c r="G904" s="11"/>
      <c r="H904" s="11"/>
      <c r="I904" s="11"/>
      <c r="L904" s="32"/>
      <c r="M904" s="11"/>
      <c r="P904" s="11"/>
      <c r="Q904" s="11"/>
      <c r="R904" s="11"/>
      <c r="S904" s="11"/>
      <c r="T904" s="11"/>
      <c r="U904" s="11"/>
      <c r="V904" s="11"/>
      <c r="W904" s="11"/>
      <c r="Z904" s="11"/>
      <c r="AA904" s="11"/>
      <c r="AB904" s="11"/>
      <c r="AC904" s="11"/>
      <c r="AD904" s="11"/>
      <c r="AE904" s="11"/>
      <c r="AJ904" s="32"/>
      <c r="AK904" s="32"/>
      <c r="AL904" s="32"/>
      <c r="AM904" s="32"/>
      <c r="AN904" s="32"/>
      <c r="AO904" s="32"/>
      <c r="AP904" s="32"/>
    </row>
    <row r="905" spans="1:42" ht="14.25" customHeight="1">
      <c r="A905" s="11"/>
      <c r="B905" s="11"/>
      <c r="C905" s="11"/>
      <c r="D905" s="11"/>
      <c r="E905" s="11"/>
      <c r="F905" s="11"/>
      <c r="G905" s="11"/>
      <c r="H905" s="11"/>
      <c r="I905" s="11"/>
      <c r="L905" s="32"/>
      <c r="M905" s="11"/>
      <c r="P905" s="11"/>
      <c r="Q905" s="11"/>
      <c r="R905" s="11"/>
      <c r="S905" s="11"/>
      <c r="T905" s="11"/>
      <c r="U905" s="11"/>
      <c r="V905" s="11"/>
      <c r="W905" s="11"/>
      <c r="Z905" s="11"/>
      <c r="AA905" s="11"/>
      <c r="AB905" s="11"/>
      <c r="AC905" s="11"/>
      <c r="AD905" s="11"/>
      <c r="AE905" s="11"/>
      <c r="AJ905" s="32"/>
      <c r="AK905" s="32"/>
      <c r="AL905" s="32"/>
      <c r="AM905" s="32"/>
      <c r="AN905" s="32"/>
      <c r="AO905" s="32"/>
      <c r="AP905" s="32"/>
    </row>
    <row r="906" spans="1:42" ht="14.25" customHeight="1">
      <c r="A906" s="11"/>
      <c r="B906" s="11"/>
      <c r="C906" s="11"/>
      <c r="D906" s="11"/>
      <c r="E906" s="11"/>
      <c r="F906" s="11"/>
      <c r="G906" s="11"/>
      <c r="H906" s="11"/>
      <c r="I906" s="11"/>
      <c r="L906" s="32"/>
      <c r="M906" s="11"/>
      <c r="P906" s="11"/>
      <c r="Q906" s="11"/>
      <c r="R906" s="11"/>
      <c r="S906" s="11"/>
      <c r="T906" s="11"/>
      <c r="U906" s="11"/>
      <c r="V906" s="11"/>
      <c r="W906" s="11"/>
      <c r="Z906" s="11"/>
      <c r="AA906" s="11"/>
      <c r="AB906" s="11"/>
      <c r="AC906" s="11"/>
      <c r="AD906" s="11"/>
      <c r="AE906" s="11"/>
      <c r="AJ906" s="32"/>
      <c r="AK906" s="32"/>
      <c r="AL906" s="32"/>
      <c r="AM906" s="32"/>
      <c r="AN906" s="32"/>
      <c r="AO906" s="32"/>
      <c r="AP906" s="32"/>
    </row>
    <row r="907" spans="1:42" ht="14.25" customHeight="1">
      <c r="A907" s="11"/>
      <c r="B907" s="11"/>
      <c r="C907" s="11"/>
      <c r="D907" s="11"/>
      <c r="E907" s="11"/>
      <c r="F907" s="11"/>
      <c r="G907" s="11"/>
      <c r="H907" s="11"/>
      <c r="I907" s="11"/>
      <c r="L907" s="32"/>
      <c r="M907" s="11"/>
      <c r="P907" s="11"/>
      <c r="Q907" s="11"/>
      <c r="R907" s="11"/>
      <c r="S907" s="11"/>
      <c r="T907" s="11"/>
      <c r="U907" s="11"/>
      <c r="V907" s="11"/>
      <c r="W907" s="11"/>
      <c r="Z907" s="11"/>
      <c r="AA907" s="11"/>
      <c r="AB907" s="11"/>
      <c r="AC907" s="11"/>
      <c r="AD907" s="11"/>
      <c r="AE907" s="11"/>
      <c r="AJ907" s="32"/>
      <c r="AK907" s="32"/>
      <c r="AL907" s="32"/>
      <c r="AM907" s="32"/>
      <c r="AN907" s="32"/>
      <c r="AO907" s="32"/>
      <c r="AP907" s="32"/>
    </row>
    <row r="908" spans="1:42" ht="14.25" customHeight="1">
      <c r="A908" s="11"/>
      <c r="B908" s="11"/>
      <c r="C908" s="11"/>
      <c r="D908" s="11"/>
      <c r="E908" s="11"/>
      <c r="F908" s="11"/>
      <c r="G908" s="11"/>
      <c r="H908" s="11"/>
      <c r="I908" s="11"/>
      <c r="L908" s="32"/>
      <c r="M908" s="11"/>
      <c r="P908" s="11"/>
      <c r="Q908" s="11"/>
      <c r="R908" s="11"/>
      <c r="S908" s="11"/>
      <c r="T908" s="11"/>
      <c r="U908" s="11"/>
      <c r="V908" s="11"/>
      <c r="W908" s="11"/>
      <c r="Z908" s="11"/>
      <c r="AA908" s="11"/>
      <c r="AB908" s="11"/>
      <c r="AC908" s="11"/>
      <c r="AD908" s="11"/>
      <c r="AE908" s="11"/>
      <c r="AJ908" s="32"/>
      <c r="AK908" s="32"/>
      <c r="AL908" s="32"/>
      <c r="AM908" s="32"/>
      <c r="AN908" s="32"/>
      <c r="AO908" s="32"/>
      <c r="AP908" s="32"/>
    </row>
    <row r="909" spans="1:42" ht="14.25" customHeight="1">
      <c r="A909" s="11"/>
      <c r="B909" s="11"/>
      <c r="C909" s="11"/>
      <c r="D909" s="11"/>
      <c r="E909" s="11"/>
      <c r="F909" s="11"/>
      <c r="G909" s="11"/>
      <c r="H909" s="11"/>
      <c r="I909" s="11"/>
      <c r="L909" s="32"/>
      <c r="M909" s="11"/>
      <c r="P909" s="11"/>
      <c r="Q909" s="11"/>
      <c r="R909" s="11"/>
      <c r="S909" s="11"/>
      <c r="T909" s="11"/>
      <c r="U909" s="11"/>
      <c r="V909" s="11"/>
      <c r="W909" s="11"/>
      <c r="Z909" s="11"/>
      <c r="AA909" s="11"/>
      <c r="AB909" s="11"/>
      <c r="AC909" s="11"/>
      <c r="AD909" s="11"/>
      <c r="AE909" s="11"/>
      <c r="AJ909" s="32"/>
      <c r="AK909" s="32"/>
      <c r="AL909" s="32"/>
      <c r="AM909" s="32"/>
      <c r="AN909" s="32"/>
      <c r="AO909" s="32"/>
      <c r="AP909" s="32"/>
    </row>
    <row r="910" spans="1:42" ht="14.25" customHeight="1">
      <c r="A910" s="11"/>
      <c r="B910" s="11"/>
      <c r="C910" s="11"/>
      <c r="D910" s="11"/>
      <c r="E910" s="11"/>
      <c r="F910" s="11"/>
      <c r="G910" s="11"/>
      <c r="H910" s="11"/>
      <c r="I910" s="11"/>
      <c r="L910" s="32"/>
      <c r="M910" s="11"/>
      <c r="P910" s="11"/>
      <c r="Q910" s="11"/>
      <c r="R910" s="11"/>
      <c r="S910" s="11"/>
      <c r="T910" s="11"/>
      <c r="U910" s="11"/>
      <c r="V910" s="11"/>
      <c r="W910" s="11"/>
      <c r="Z910" s="11"/>
      <c r="AA910" s="11"/>
      <c r="AB910" s="11"/>
      <c r="AC910" s="11"/>
      <c r="AD910" s="11"/>
      <c r="AE910" s="11"/>
      <c r="AJ910" s="32"/>
      <c r="AK910" s="32"/>
      <c r="AL910" s="32"/>
      <c r="AM910" s="32"/>
      <c r="AN910" s="32"/>
      <c r="AO910" s="32"/>
      <c r="AP910" s="32"/>
    </row>
    <row r="911" spans="1:42" ht="14.25" customHeight="1">
      <c r="A911" s="11"/>
      <c r="B911" s="11"/>
      <c r="C911" s="11"/>
      <c r="D911" s="11"/>
      <c r="E911" s="11"/>
      <c r="F911" s="11"/>
      <c r="G911" s="11"/>
      <c r="H911" s="11"/>
      <c r="I911" s="11"/>
      <c r="L911" s="32"/>
      <c r="M911" s="11"/>
      <c r="P911" s="11"/>
      <c r="Q911" s="11"/>
      <c r="R911" s="11"/>
      <c r="S911" s="11"/>
      <c r="T911" s="11"/>
      <c r="U911" s="11"/>
      <c r="V911" s="11"/>
      <c r="W911" s="11"/>
      <c r="Z911" s="11"/>
      <c r="AA911" s="11"/>
      <c r="AB911" s="11"/>
      <c r="AC911" s="11"/>
      <c r="AD911" s="11"/>
      <c r="AE911" s="11"/>
      <c r="AJ911" s="32"/>
      <c r="AK911" s="32"/>
      <c r="AL911" s="32"/>
      <c r="AM911" s="32"/>
      <c r="AN911" s="32"/>
      <c r="AO911" s="32"/>
      <c r="AP911" s="32"/>
    </row>
    <row r="912" spans="1:42" ht="14.25" customHeight="1">
      <c r="A912" s="11"/>
      <c r="B912" s="11"/>
      <c r="C912" s="11"/>
      <c r="D912" s="11"/>
      <c r="E912" s="11"/>
      <c r="F912" s="11"/>
      <c r="G912" s="11"/>
      <c r="H912" s="11"/>
      <c r="I912" s="11"/>
      <c r="L912" s="32"/>
      <c r="M912" s="11"/>
      <c r="P912" s="11"/>
      <c r="Q912" s="11"/>
      <c r="R912" s="11"/>
      <c r="S912" s="11"/>
      <c r="T912" s="11"/>
      <c r="U912" s="11"/>
      <c r="V912" s="11"/>
      <c r="W912" s="11"/>
      <c r="Z912" s="11"/>
      <c r="AA912" s="11"/>
      <c r="AB912" s="11"/>
      <c r="AC912" s="11"/>
      <c r="AD912" s="11"/>
      <c r="AE912" s="11"/>
      <c r="AJ912" s="32"/>
      <c r="AK912" s="32"/>
      <c r="AL912" s="32"/>
      <c r="AM912" s="32"/>
      <c r="AN912" s="32"/>
      <c r="AO912" s="32"/>
      <c r="AP912" s="32"/>
    </row>
    <row r="913" spans="1:42" ht="14.25" customHeight="1">
      <c r="A913" s="11"/>
      <c r="B913" s="11"/>
      <c r="C913" s="11"/>
      <c r="D913" s="11"/>
      <c r="E913" s="11"/>
      <c r="F913" s="11"/>
      <c r="G913" s="11"/>
      <c r="H913" s="11"/>
      <c r="I913" s="11"/>
      <c r="L913" s="32"/>
      <c r="M913" s="11"/>
      <c r="P913" s="11"/>
      <c r="Q913" s="11"/>
      <c r="R913" s="11"/>
      <c r="S913" s="11"/>
      <c r="T913" s="11"/>
      <c r="U913" s="11"/>
      <c r="V913" s="11"/>
      <c r="W913" s="11"/>
      <c r="Z913" s="11"/>
      <c r="AA913" s="11"/>
      <c r="AB913" s="11"/>
      <c r="AC913" s="11"/>
      <c r="AD913" s="11"/>
      <c r="AE913" s="11"/>
      <c r="AJ913" s="32"/>
      <c r="AK913" s="32"/>
      <c r="AL913" s="32"/>
      <c r="AM913" s="32"/>
      <c r="AN913" s="32"/>
      <c r="AO913" s="32"/>
      <c r="AP913" s="32"/>
    </row>
    <row r="914" spans="1:42" ht="14.25" customHeight="1">
      <c r="A914" s="11"/>
      <c r="B914" s="11"/>
      <c r="C914" s="11"/>
      <c r="D914" s="11"/>
      <c r="E914" s="11"/>
      <c r="F914" s="11"/>
      <c r="G914" s="11"/>
      <c r="H914" s="11"/>
      <c r="I914" s="11"/>
      <c r="L914" s="32"/>
      <c r="M914" s="11"/>
      <c r="P914" s="11"/>
      <c r="Q914" s="11"/>
      <c r="R914" s="11"/>
      <c r="S914" s="11"/>
      <c r="T914" s="11"/>
      <c r="U914" s="11"/>
      <c r="V914" s="11"/>
      <c r="W914" s="11"/>
      <c r="Z914" s="11"/>
      <c r="AA914" s="11"/>
      <c r="AB914" s="11"/>
      <c r="AC914" s="11"/>
      <c r="AD914" s="11"/>
      <c r="AE914" s="11"/>
      <c r="AJ914" s="32"/>
      <c r="AK914" s="32"/>
      <c r="AL914" s="32"/>
      <c r="AM914" s="32"/>
      <c r="AN914" s="32"/>
      <c r="AO914" s="32"/>
      <c r="AP914" s="32"/>
    </row>
    <row r="915" spans="1:42" ht="14.25" customHeight="1">
      <c r="A915" s="11"/>
      <c r="B915" s="11"/>
      <c r="C915" s="11"/>
      <c r="D915" s="11"/>
      <c r="E915" s="11"/>
      <c r="F915" s="11"/>
      <c r="G915" s="11"/>
      <c r="H915" s="11"/>
      <c r="I915" s="11"/>
      <c r="L915" s="32"/>
      <c r="M915" s="11"/>
      <c r="P915" s="11"/>
      <c r="Q915" s="11"/>
      <c r="R915" s="11"/>
      <c r="S915" s="11"/>
      <c r="T915" s="11"/>
      <c r="U915" s="11"/>
      <c r="V915" s="11"/>
      <c r="W915" s="11"/>
      <c r="Z915" s="11"/>
      <c r="AA915" s="11"/>
      <c r="AB915" s="11"/>
      <c r="AC915" s="11"/>
      <c r="AD915" s="11"/>
      <c r="AE915" s="11"/>
      <c r="AJ915" s="32"/>
      <c r="AK915" s="32"/>
      <c r="AL915" s="32"/>
      <c r="AM915" s="32"/>
      <c r="AN915" s="32"/>
      <c r="AO915" s="32"/>
      <c r="AP915" s="32"/>
    </row>
    <row r="916" spans="1:42" ht="14.25" customHeight="1">
      <c r="A916" s="11"/>
      <c r="B916" s="11"/>
      <c r="C916" s="11"/>
      <c r="D916" s="11"/>
      <c r="E916" s="11"/>
      <c r="F916" s="11"/>
      <c r="G916" s="11"/>
      <c r="H916" s="11"/>
      <c r="I916" s="11"/>
      <c r="L916" s="32"/>
      <c r="M916" s="11"/>
      <c r="P916" s="11"/>
      <c r="Q916" s="11"/>
      <c r="R916" s="11"/>
      <c r="S916" s="11"/>
      <c r="T916" s="11"/>
      <c r="U916" s="11"/>
      <c r="V916" s="11"/>
      <c r="W916" s="11"/>
      <c r="Z916" s="11"/>
      <c r="AA916" s="11"/>
      <c r="AB916" s="11"/>
      <c r="AC916" s="11"/>
      <c r="AD916" s="11"/>
      <c r="AE916" s="11"/>
      <c r="AJ916" s="32"/>
      <c r="AK916" s="32"/>
      <c r="AL916" s="32"/>
      <c r="AM916" s="32"/>
      <c r="AN916" s="32"/>
      <c r="AO916" s="32"/>
      <c r="AP916" s="32"/>
    </row>
    <row r="917" spans="1:42" ht="14.25" customHeight="1">
      <c r="A917" s="11"/>
      <c r="B917" s="11"/>
      <c r="C917" s="11"/>
      <c r="D917" s="11"/>
      <c r="E917" s="11"/>
      <c r="F917" s="11"/>
      <c r="G917" s="11"/>
      <c r="H917" s="11"/>
      <c r="I917" s="11"/>
      <c r="L917" s="32"/>
      <c r="M917" s="11"/>
      <c r="P917" s="11"/>
      <c r="Q917" s="11"/>
      <c r="R917" s="11"/>
      <c r="S917" s="11"/>
      <c r="T917" s="11"/>
      <c r="U917" s="11"/>
      <c r="V917" s="11"/>
      <c r="W917" s="11"/>
      <c r="Z917" s="11"/>
      <c r="AA917" s="11"/>
      <c r="AB917" s="11"/>
      <c r="AC917" s="11"/>
      <c r="AD917" s="11"/>
      <c r="AE917" s="11"/>
      <c r="AJ917" s="32"/>
      <c r="AK917" s="32"/>
      <c r="AL917" s="32"/>
      <c r="AM917" s="32"/>
      <c r="AN917" s="32"/>
      <c r="AO917" s="32"/>
      <c r="AP917" s="32"/>
    </row>
    <row r="918" spans="1:42" ht="14.25" customHeight="1">
      <c r="A918" s="11"/>
      <c r="B918" s="11"/>
      <c r="C918" s="11"/>
      <c r="D918" s="11"/>
      <c r="E918" s="11"/>
      <c r="F918" s="11"/>
      <c r="G918" s="11"/>
      <c r="H918" s="11"/>
      <c r="I918" s="11"/>
      <c r="L918" s="32"/>
      <c r="M918" s="11"/>
      <c r="P918" s="11"/>
      <c r="Q918" s="11"/>
      <c r="R918" s="11"/>
      <c r="S918" s="11"/>
      <c r="T918" s="11"/>
      <c r="U918" s="11"/>
      <c r="V918" s="11"/>
      <c r="W918" s="11"/>
      <c r="Z918" s="11"/>
      <c r="AA918" s="11"/>
      <c r="AB918" s="11"/>
      <c r="AC918" s="11"/>
      <c r="AD918" s="11"/>
      <c r="AE918" s="11"/>
      <c r="AJ918" s="32"/>
      <c r="AK918" s="32"/>
      <c r="AL918" s="32"/>
      <c r="AM918" s="32"/>
      <c r="AN918" s="32"/>
      <c r="AO918" s="32"/>
      <c r="AP918" s="32"/>
    </row>
    <row r="919" spans="1:42" ht="14.25" customHeight="1">
      <c r="A919" s="11"/>
      <c r="B919" s="11"/>
      <c r="C919" s="11"/>
      <c r="D919" s="11"/>
      <c r="E919" s="11"/>
      <c r="F919" s="11"/>
      <c r="G919" s="11"/>
      <c r="H919" s="11"/>
      <c r="I919" s="11"/>
      <c r="L919" s="32"/>
      <c r="M919" s="11"/>
      <c r="P919" s="11"/>
      <c r="Q919" s="11"/>
      <c r="R919" s="11"/>
      <c r="S919" s="11"/>
      <c r="T919" s="11"/>
      <c r="U919" s="11"/>
      <c r="V919" s="11"/>
      <c r="W919" s="11"/>
      <c r="Z919" s="11"/>
      <c r="AA919" s="11"/>
      <c r="AB919" s="11"/>
      <c r="AC919" s="11"/>
      <c r="AD919" s="11"/>
      <c r="AE919" s="11"/>
      <c r="AJ919" s="32"/>
      <c r="AK919" s="32"/>
      <c r="AL919" s="32"/>
      <c r="AM919" s="32"/>
      <c r="AN919" s="32"/>
      <c r="AO919" s="32"/>
      <c r="AP919" s="32"/>
    </row>
    <row r="920" spans="1:42" ht="14.25" customHeight="1">
      <c r="A920" s="11"/>
      <c r="B920" s="11"/>
      <c r="C920" s="11"/>
      <c r="D920" s="11"/>
      <c r="E920" s="11"/>
      <c r="F920" s="11"/>
      <c r="G920" s="11"/>
      <c r="H920" s="11"/>
      <c r="I920" s="11"/>
      <c r="L920" s="32"/>
      <c r="M920" s="11"/>
      <c r="P920" s="11"/>
      <c r="Q920" s="11"/>
      <c r="R920" s="11"/>
      <c r="S920" s="11"/>
      <c r="T920" s="11"/>
      <c r="U920" s="11"/>
      <c r="V920" s="11"/>
      <c r="W920" s="11"/>
      <c r="Z920" s="11"/>
      <c r="AA920" s="11"/>
      <c r="AB920" s="11"/>
      <c r="AC920" s="11"/>
      <c r="AD920" s="11"/>
      <c r="AE920" s="11"/>
      <c r="AJ920" s="32"/>
      <c r="AK920" s="32"/>
      <c r="AL920" s="32"/>
      <c r="AM920" s="32"/>
      <c r="AN920" s="32"/>
      <c r="AO920" s="32"/>
      <c r="AP920" s="32"/>
    </row>
    <row r="921" spans="1:42" ht="14.25" customHeight="1">
      <c r="A921" s="11"/>
      <c r="B921" s="11"/>
      <c r="C921" s="11"/>
      <c r="D921" s="11"/>
      <c r="E921" s="11"/>
      <c r="F921" s="11"/>
      <c r="G921" s="11"/>
      <c r="H921" s="11"/>
      <c r="I921" s="11"/>
      <c r="L921" s="32"/>
      <c r="M921" s="11"/>
      <c r="P921" s="11"/>
      <c r="Q921" s="11"/>
      <c r="R921" s="11"/>
      <c r="S921" s="11"/>
      <c r="T921" s="11"/>
      <c r="U921" s="11"/>
      <c r="V921" s="11"/>
      <c r="W921" s="11"/>
      <c r="Z921" s="11"/>
      <c r="AA921" s="11"/>
      <c r="AB921" s="11"/>
      <c r="AC921" s="11"/>
      <c r="AD921" s="11"/>
      <c r="AE921" s="11"/>
      <c r="AJ921" s="32"/>
      <c r="AK921" s="32"/>
      <c r="AL921" s="32"/>
      <c r="AM921" s="32"/>
      <c r="AN921" s="32"/>
      <c r="AO921" s="32"/>
      <c r="AP921" s="32"/>
    </row>
    <row r="922" spans="1:42" ht="14.25" customHeight="1">
      <c r="A922" s="11"/>
      <c r="B922" s="11"/>
      <c r="C922" s="11"/>
      <c r="D922" s="11"/>
      <c r="E922" s="11"/>
      <c r="F922" s="11"/>
      <c r="G922" s="11"/>
      <c r="H922" s="11"/>
      <c r="I922" s="11"/>
      <c r="L922" s="32"/>
      <c r="M922" s="11"/>
      <c r="P922" s="11"/>
      <c r="Q922" s="11"/>
      <c r="R922" s="11"/>
      <c r="S922" s="11"/>
      <c r="T922" s="11"/>
      <c r="U922" s="11"/>
      <c r="V922" s="11"/>
      <c r="W922" s="11"/>
      <c r="Z922" s="11"/>
      <c r="AA922" s="11"/>
      <c r="AB922" s="11"/>
      <c r="AC922" s="11"/>
      <c r="AD922" s="11"/>
      <c r="AE922" s="11"/>
      <c r="AJ922" s="32"/>
      <c r="AK922" s="32"/>
      <c r="AL922" s="32"/>
      <c r="AM922" s="32"/>
      <c r="AN922" s="32"/>
      <c r="AO922" s="32"/>
      <c r="AP922" s="32"/>
    </row>
    <row r="923" spans="1:42" ht="14.25" customHeight="1">
      <c r="A923" s="11"/>
      <c r="B923" s="11"/>
      <c r="C923" s="11"/>
      <c r="D923" s="11"/>
      <c r="E923" s="11"/>
      <c r="F923" s="11"/>
      <c r="G923" s="11"/>
      <c r="H923" s="11"/>
      <c r="I923" s="11"/>
      <c r="L923" s="32"/>
      <c r="M923" s="11"/>
      <c r="P923" s="11"/>
      <c r="Q923" s="11"/>
      <c r="R923" s="11"/>
      <c r="S923" s="11"/>
      <c r="T923" s="11"/>
      <c r="U923" s="11"/>
      <c r="V923" s="11"/>
      <c r="W923" s="11"/>
      <c r="Z923" s="11"/>
      <c r="AA923" s="11"/>
      <c r="AB923" s="11"/>
      <c r="AC923" s="11"/>
      <c r="AD923" s="11"/>
      <c r="AE923" s="11"/>
      <c r="AJ923" s="32"/>
      <c r="AK923" s="32"/>
      <c r="AL923" s="32"/>
      <c r="AM923" s="32"/>
      <c r="AN923" s="32"/>
      <c r="AO923" s="32"/>
      <c r="AP923" s="32"/>
    </row>
    <row r="924" spans="1:42" ht="14.25" customHeight="1">
      <c r="A924" s="11"/>
      <c r="B924" s="11"/>
      <c r="C924" s="11"/>
      <c r="D924" s="11"/>
      <c r="E924" s="11"/>
      <c r="F924" s="11"/>
      <c r="G924" s="11"/>
      <c r="H924" s="11"/>
      <c r="I924" s="11"/>
      <c r="L924" s="32"/>
      <c r="M924" s="11"/>
      <c r="P924" s="11"/>
      <c r="Q924" s="11"/>
      <c r="R924" s="11"/>
      <c r="S924" s="11"/>
      <c r="T924" s="11"/>
      <c r="U924" s="11"/>
      <c r="V924" s="11"/>
      <c r="W924" s="11"/>
      <c r="Z924" s="11"/>
      <c r="AA924" s="11"/>
      <c r="AB924" s="11"/>
      <c r="AC924" s="11"/>
      <c r="AD924" s="11"/>
      <c r="AE924" s="11"/>
      <c r="AJ924" s="32"/>
      <c r="AK924" s="32"/>
      <c r="AL924" s="32"/>
      <c r="AM924" s="32"/>
      <c r="AN924" s="32"/>
      <c r="AO924" s="32"/>
      <c r="AP924" s="32"/>
    </row>
    <row r="925" spans="1:42" ht="14.25" customHeight="1">
      <c r="A925" s="11"/>
      <c r="B925" s="11"/>
      <c r="C925" s="11"/>
      <c r="D925" s="11"/>
      <c r="E925" s="11"/>
      <c r="F925" s="11"/>
      <c r="G925" s="11"/>
      <c r="H925" s="11"/>
      <c r="I925" s="11"/>
      <c r="L925" s="32"/>
      <c r="M925" s="11"/>
      <c r="P925" s="11"/>
      <c r="Q925" s="11"/>
      <c r="R925" s="11"/>
      <c r="S925" s="11"/>
      <c r="T925" s="11"/>
      <c r="U925" s="11"/>
      <c r="V925" s="11"/>
      <c r="W925" s="11"/>
      <c r="Z925" s="11"/>
      <c r="AA925" s="11"/>
      <c r="AB925" s="11"/>
      <c r="AC925" s="11"/>
      <c r="AD925" s="11"/>
      <c r="AE925" s="11"/>
      <c r="AJ925" s="32"/>
      <c r="AK925" s="32"/>
      <c r="AL925" s="32"/>
      <c r="AM925" s="32"/>
      <c r="AN925" s="32"/>
      <c r="AO925" s="32"/>
      <c r="AP925" s="32"/>
    </row>
    <row r="926" spans="1:42" ht="14.25" customHeight="1">
      <c r="A926" s="11"/>
      <c r="B926" s="11"/>
      <c r="C926" s="11"/>
      <c r="D926" s="11"/>
      <c r="E926" s="11"/>
      <c r="F926" s="11"/>
      <c r="G926" s="11"/>
      <c r="H926" s="11"/>
      <c r="I926" s="11"/>
      <c r="L926" s="32"/>
      <c r="M926" s="11"/>
      <c r="P926" s="11"/>
      <c r="Q926" s="11"/>
      <c r="R926" s="11"/>
      <c r="S926" s="11"/>
      <c r="T926" s="11"/>
      <c r="U926" s="11"/>
      <c r="V926" s="11"/>
      <c r="W926" s="11"/>
      <c r="Z926" s="11"/>
      <c r="AA926" s="11"/>
      <c r="AB926" s="11"/>
      <c r="AC926" s="11"/>
      <c r="AD926" s="11"/>
      <c r="AE926" s="11"/>
      <c r="AJ926" s="32"/>
      <c r="AK926" s="32"/>
      <c r="AL926" s="32"/>
      <c r="AM926" s="32"/>
      <c r="AN926" s="32"/>
      <c r="AO926" s="32"/>
      <c r="AP926" s="32"/>
    </row>
    <row r="927" spans="1:42" ht="14.25" customHeight="1">
      <c r="A927" s="11"/>
      <c r="B927" s="11"/>
      <c r="C927" s="11"/>
      <c r="D927" s="11"/>
      <c r="E927" s="11"/>
      <c r="F927" s="11"/>
      <c r="G927" s="11"/>
      <c r="H927" s="11"/>
      <c r="I927" s="11"/>
      <c r="L927" s="32"/>
      <c r="M927" s="11"/>
      <c r="P927" s="11"/>
      <c r="Q927" s="11"/>
      <c r="R927" s="11"/>
      <c r="S927" s="11"/>
      <c r="T927" s="11"/>
      <c r="U927" s="11"/>
      <c r="V927" s="11"/>
      <c r="W927" s="11"/>
      <c r="Z927" s="11"/>
      <c r="AA927" s="11"/>
      <c r="AB927" s="11"/>
      <c r="AC927" s="11"/>
      <c r="AD927" s="11"/>
      <c r="AE927" s="11"/>
      <c r="AJ927" s="32"/>
      <c r="AK927" s="32"/>
      <c r="AL927" s="32"/>
      <c r="AM927" s="32"/>
      <c r="AN927" s="32"/>
      <c r="AO927" s="32"/>
      <c r="AP927" s="32"/>
    </row>
    <row r="928" spans="1:42" ht="14.25" customHeight="1">
      <c r="A928" s="11"/>
      <c r="B928" s="11"/>
      <c r="C928" s="11"/>
      <c r="D928" s="11"/>
      <c r="E928" s="11"/>
      <c r="F928" s="11"/>
      <c r="G928" s="11"/>
      <c r="H928" s="11"/>
      <c r="I928" s="11"/>
      <c r="L928" s="32"/>
      <c r="M928" s="11"/>
      <c r="P928" s="11"/>
      <c r="Q928" s="11"/>
      <c r="R928" s="11"/>
      <c r="S928" s="11"/>
      <c r="T928" s="11"/>
      <c r="U928" s="11"/>
      <c r="V928" s="11"/>
      <c r="W928" s="11"/>
      <c r="Z928" s="11"/>
      <c r="AA928" s="11"/>
      <c r="AB928" s="11"/>
      <c r="AC928" s="11"/>
      <c r="AD928" s="11"/>
      <c r="AE928" s="11"/>
      <c r="AJ928" s="32"/>
      <c r="AK928" s="32"/>
      <c r="AL928" s="32"/>
      <c r="AM928" s="32"/>
      <c r="AN928" s="32"/>
      <c r="AO928" s="32"/>
      <c r="AP928" s="32"/>
    </row>
    <row r="929" spans="1:42" ht="14.25" customHeight="1">
      <c r="A929" s="11"/>
      <c r="B929" s="11"/>
      <c r="C929" s="11"/>
      <c r="D929" s="11"/>
      <c r="E929" s="11"/>
      <c r="F929" s="11"/>
      <c r="G929" s="11"/>
      <c r="H929" s="11"/>
      <c r="I929" s="11"/>
      <c r="L929" s="32"/>
      <c r="M929" s="11"/>
      <c r="P929" s="11"/>
      <c r="Q929" s="11"/>
      <c r="R929" s="11"/>
      <c r="S929" s="11"/>
      <c r="T929" s="11"/>
      <c r="U929" s="11"/>
      <c r="V929" s="11"/>
      <c r="W929" s="11"/>
      <c r="Z929" s="11"/>
      <c r="AA929" s="11"/>
      <c r="AB929" s="11"/>
      <c r="AC929" s="11"/>
      <c r="AD929" s="11"/>
      <c r="AE929" s="11"/>
      <c r="AJ929" s="32"/>
      <c r="AK929" s="32"/>
      <c r="AL929" s="32"/>
      <c r="AM929" s="32"/>
      <c r="AN929" s="32"/>
      <c r="AO929" s="32"/>
      <c r="AP929" s="32"/>
    </row>
    <row r="930" spans="1:42" ht="14.25" customHeight="1">
      <c r="A930" s="11"/>
      <c r="B930" s="11"/>
      <c r="C930" s="11"/>
      <c r="D930" s="11"/>
      <c r="E930" s="11"/>
      <c r="F930" s="11"/>
      <c r="G930" s="11"/>
      <c r="H930" s="11"/>
      <c r="I930" s="11"/>
      <c r="L930" s="32"/>
      <c r="M930" s="11"/>
      <c r="P930" s="11"/>
      <c r="Q930" s="11"/>
      <c r="R930" s="11"/>
      <c r="S930" s="11"/>
      <c r="T930" s="11"/>
      <c r="U930" s="11"/>
      <c r="V930" s="11"/>
      <c r="W930" s="11"/>
      <c r="Z930" s="11"/>
      <c r="AA930" s="11"/>
      <c r="AB930" s="11"/>
      <c r="AC930" s="11"/>
      <c r="AD930" s="11"/>
      <c r="AE930" s="11"/>
      <c r="AJ930" s="32"/>
      <c r="AK930" s="32"/>
      <c r="AL930" s="32"/>
      <c r="AM930" s="32"/>
      <c r="AN930" s="32"/>
      <c r="AO930" s="32"/>
      <c r="AP930" s="32"/>
    </row>
    <row r="931" spans="1:42" ht="14.25" customHeight="1">
      <c r="A931" s="11"/>
      <c r="B931" s="11"/>
      <c r="C931" s="11"/>
      <c r="D931" s="11"/>
      <c r="E931" s="11"/>
      <c r="F931" s="11"/>
      <c r="G931" s="11"/>
      <c r="H931" s="11"/>
      <c r="I931" s="11"/>
      <c r="L931" s="32"/>
      <c r="M931" s="11"/>
      <c r="P931" s="11"/>
      <c r="Q931" s="11"/>
      <c r="R931" s="11"/>
      <c r="S931" s="11"/>
      <c r="T931" s="11"/>
      <c r="U931" s="11"/>
      <c r="V931" s="11"/>
      <c r="W931" s="11"/>
      <c r="Z931" s="11"/>
      <c r="AA931" s="11"/>
      <c r="AB931" s="11"/>
      <c r="AC931" s="11"/>
      <c r="AD931" s="11"/>
      <c r="AE931" s="11"/>
      <c r="AJ931" s="32"/>
      <c r="AK931" s="32"/>
      <c r="AL931" s="32"/>
      <c r="AM931" s="32"/>
      <c r="AN931" s="32"/>
      <c r="AO931" s="32"/>
      <c r="AP931" s="32"/>
    </row>
    <row r="932" spans="1:42" ht="14.25" customHeight="1">
      <c r="A932" s="11"/>
      <c r="B932" s="11"/>
      <c r="C932" s="11"/>
      <c r="D932" s="11"/>
      <c r="E932" s="11"/>
      <c r="F932" s="11"/>
      <c r="G932" s="11"/>
      <c r="H932" s="11"/>
      <c r="I932" s="11"/>
      <c r="L932" s="32"/>
      <c r="M932" s="11"/>
      <c r="P932" s="11"/>
      <c r="Q932" s="11"/>
      <c r="R932" s="11"/>
      <c r="S932" s="11"/>
      <c r="T932" s="11"/>
      <c r="U932" s="11"/>
      <c r="V932" s="11"/>
      <c r="W932" s="11"/>
      <c r="Z932" s="11"/>
      <c r="AA932" s="11"/>
      <c r="AB932" s="11"/>
      <c r="AC932" s="11"/>
      <c r="AD932" s="11"/>
      <c r="AE932" s="11"/>
      <c r="AJ932" s="32"/>
      <c r="AK932" s="32"/>
      <c r="AL932" s="32"/>
      <c r="AM932" s="32"/>
      <c r="AN932" s="32"/>
      <c r="AO932" s="32"/>
      <c r="AP932" s="32"/>
    </row>
    <row r="933" spans="1:42" ht="14.25" customHeight="1">
      <c r="A933" s="11"/>
      <c r="B933" s="11"/>
      <c r="C933" s="11"/>
      <c r="D933" s="11"/>
      <c r="E933" s="11"/>
      <c r="F933" s="11"/>
      <c r="G933" s="11"/>
      <c r="H933" s="11"/>
      <c r="I933" s="11"/>
      <c r="L933" s="32"/>
      <c r="M933" s="11"/>
      <c r="P933" s="11"/>
      <c r="Q933" s="11"/>
      <c r="R933" s="11"/>
      <c r="S933" s="11"/>
      <c r="T933" s="11"/>
      <c r="U933" s="11"/>
      <c r="V933" s="11"/>
      <c r="W933" s="11"/>
      <c r="Z933" s="11"/>
      <c r="AA933" s="11"/>
      <c r="AB933" s="11"/>
      <c r="AC933" s="11"/>
      <c r="AD933" s="11"/>
      <c r="AE933" s="11"/>
      <c r="AJ933" s="32"/>
      <c r="AK933" s="32"/>
      <c r="AL933" s="32"/>
      <c r="AM933" s="32"/>
      <c r="AN933" s="32"/>
      <c r="AO933" s="32"/>
      <c r="AP933" s="32"/>
    </row>
    <row r="934" spans="1:42" ht="14.25" customHeight="1">
      <c r="A934" s="11"/>
      <c r="B934" s="11"/>
      <c r="C934" s="11"/>
      <c r="D934" s="11"/>
      <c r="E934" s="11"/>
      <c r="F934" s="11"/>
      <c r="G934" s="11"/>
      <c r="H934" s="11"/>
      <c r="I934" s="11"/>
      <c r="L934" s="32"/>
      <c r="M934" s="11"/>
      <c r="P934" s="11"/>
      <c r="Q934" s="11"/>
      <c r="R934" s="11"/>
      <c r="S934" s="11"/>
      <c r="T934" s="11"/>
      <c r="U934" s="11"/>
      <c r="V934" s="11"/>
      <c r="W934" s="11"/>
      <c r="Z934" s="11"/>
      <c r="AA934" s="11"/>
      <c r="AB934" s="11"/>
      <c r="AC934" s="11"/>
      <c r="AD934" s="11"/>
      <c r="AE934" s="11"/>
      <c r="AJ934" s="32"/>
      <c r="AK934" s="32"/>
      <c r="AL934" s="32"/>
      <c r="AM934" s="32"/>
      <c r="AN934" s="32"/>
      <c r="AO934" s="32"/>
      <c r="AP934" s="32"/>
    </row>
    <row r="935" spans="1:42" ht="14.25" customHeight="1">
      <c r="A935" s="11"/>
      <c r="B935" s="11"/>
      <c r="C935" s="11"/>
      <c r="D935" s="11"/>
      <c r="E935" s="11"/>
      <c r="F935" s="11"/>
      <c r="G935" s="11"/>
      <c r="H935" s="11"/>
      <c r="I935" s="11"/>
      <c r="L935" s="32"/>
      <c r="M935" s="11"/>
      <c r="P935" s="11"/>
      <c r="Q935" s="11"/>
      <c r="R935" s="11"/>
      <c r="S935" s="11"/>
      <c r="T935" s="11"/>
      <c r="U935" s="11"/>
      <c r="V935" s="11"/>
      <c r="W935" s="11"/>
      <c r="Z935" s="11"/>
      <c r="AA935" s="11"/>
      <c r="AB935" s="11"/>
      <c r="AC935" s="11"/>
      <c r="AD935" s="11"/>
      <c r="AE935" s="11"/>
      <c r="AJ935" s="32"/>
      <c r="AK935" s="32"/>
      <c r="AL935" s="32"/>
      <c r="AM935" s="32"/>
      <c r="AN935" s="32"/>
      <c r="AO935" s="32"/>
      <c r="AP935" s="32"/>
    </row>
    <row r="936" spans="1:42" ht="14.25" customHeight="1">
      <c r="A936" s="11"/>
      <c r="B936" s="11"/>
      <c r="C936" s="11"/>
      <c r="D936" s="11"/>
      <c r="E936" s="11"/>
      <c r="F936" s="11"/>
      <c r="G936" s="11"/>
      <c r="H936" s="11"/>
      <c r="I936" s="11"/>
      <c r="L936" s="32"/>
      <c r="M936" s="11"/>
      <c r="P936" s="11"/>
      <c r="Q936" s="11"/>
      <c r="R936" s="11"/>
      <c r="S936" s="11"/>
      <c r="T936" s="11"/>
      <c r="U936" s="11"/>
      <c r="V936" s="11"/>
      <c r="W936" s="11"/>
      <c r="Z936" s="11"/>
      <c r="AA936" s="11"/>
      <c r="AB936" s="11"/>
      <c r="AC936" s="11"/>
      <c r="AD936" s="11"/>
      <c r="AE936" s="11"/>
      <c r="AJ936" s="32"/>
      <c r="AK936" s="32"/>
      <c r="AL936" s="32"/>
      <c r="AM936" s="32"/>
      <c r="AN936" s="32"/>
      <c r="AO936" s="32"/>
      <c r="AP936" s="32"/>
    </row>
    <row r="937" spans="1:42" ht="14.25" customHeight="1">
      <c r="A937" s="11"/>
      <c r="B937" s="11"/>
      <c r="C937" s="11"/>
      <c r="D937" s="11"/>
      <c r="E937" s="11"/>
      <c r="F937" s="11"/>
      <c r="G937" s="11"/>
      <c r="H937" s="11"/>
      <c r="I937" s="11"/>
      <c r="L937" s="32"/>
      <c r="M937" s="11"/>
      <c r="P937" s="11"/>
      <c r="Q937" s="11"/>
      <c r="R937" s="11"/>
      <c r="S937" s="11"/>
      <c r="T937" s="11"/>
      <c r="U937" s="11"/>
      <c r="V937" s="11"/>
      <c r="W937" s="11"/>
      <c r="Z937" s="11"/>
      <c r="AA937" s="11"/>
      <c r="AB937" s="11"/>
      <c r="AC937" s="11"/>
      <c r="AD937" s="11"/>
      <c r="AE937" s="11"/>
      <c r="AJ937" s="32"/>
      <c r="AK937" s="32"/>
      <c r="AL937" s="32"/>
      <c r="AM937" s="32"/>
      <c r="AN937" s="32"/>
      <c r="AO937" s="32"/>
      <c r="AP937" s="32"/>
    </row>
    <row r="938" spans="1:42" ht="14.25" customHeight="1">
      <c r="A938" s="11"/>
      <c r="B938" s="11"/>
      <c r="C938" s="11"/>
      <c r="D938" s="11"/>
      <c r="E938" s="11"/>
      <c r="F938" s="11"/>
      <c r="G938" s="11"/>
      <c r="H938" s="11"/>
      <c r="I938" s="11"/>
      <c r="L938" s="32"/>
      <c r="M938" s="11"/>
      <c r="P938" s="11"/>
      <c r="Q938" s="11"/>
      <c r="R938" s="11"/>
      <c r="S938" s="11"/>
      <c r="T938" s="11"/>
      <c r="U938" s="11"/>
      <c r="V938" s="11"/>
      <c r="W938" s="11"/>
      <c r="Z938" s="11"/>
      <c r="AA938" s="11"/>
      <c r="AB938" s="11"/>
      <c r="AC938" s="11"/>
      <c r="AD938" s="11"/>
      <c r="AE938" s="11"/>
      <c r="AJ938" s="32"/>
      <c r="AK938" s="32"/>
      <c r="AL938" s="32"/>
      <c r="AM938" s="32"/>
      <c r="AN938" s="32"/>
      <c r="AO938" s="32"/>
      <c r="AP938" s="32"/>
    </row>
    <row r="939" spans="1:42" ht="14.25" customHeight="1">
      <c r="A939" s="11"/>
      <c r="B939" s="11"/>
      <c r="C939" s="11"/>
      <c r="D939" s="11"/>
      <c r="E939" s="11"/>
      <c r="F939" s="11"/>
      <c r="G939" s="11"/>
      <c r="H939" s="11"/>
      <c r="I939" s="11"/>
      <c r="L939" s="32"/>
      <c r="M939" s="11"/>
      <c r="P939" s="11"/>
      <c r="Q939" s="11"/>
      <c r="R939" s="11"/>
      <c r="S939" s="11"/>
      <c r="T939" s="11"/>
      <c r="U939" s="11"/>
      <c r="V939" s="11"/>
      <c r="W939" s="11"/>
      <c r="Z939" s="11"/>
      <c r="AA939" s="11"/>
      <c r="AB939" s="11"/>
      <c r="AC939" s="11"/>
      <c r="AD939" s="11"/>
      <c r="AE939" s="11"/>
      <c r="AJ939" s="32"/>
      <c r="AK939" s="32"/>
      <c r="AL939" s="32"/>
      <c r="AM939" s="32"/>
      <c r="AN939" s="32"/>
      <c r="AO939" s="32"/>
      <c r="AP939" s="32"/>
    </row>
    <row r="940" spans="1:42" ht="14.25" customHeight="1">
      <c r="A940" s="11"/>
      <c r="B940" s="11"/>
      <c r="C940" s="11"/>
      <c r="D940" s="11"/>
      <c r="E940" s="11"/>
      <c r="F940" s="11"/>
      <c r="G940" s="11"/>
      <c r="H940" s="11"/>
      <c r="I940" s="11"/>
      <c r="L940" s="32"/>
      <c r="M940" s="11"/>
      <c r="P940" s="11"/>
      <c r="Q940" s="11"/>
      <c r="R940" s="11"/>
      <c r="S940" s="11"/>
      <c r="T940" s="11"/>
      <c r="U940" s="11"/>
      <c r="V940" s="11"/>
      <c r="W940" s="11"/>
      <c r="Z940" s="11"/>
      <c r="AA940" s="11"/>
      <c r="AB940" s="11"/>
      <c r="AC940" s="11"/>
      <c r="AD940" s="11"/>
      <c r="AE940" s="11"/>
      <c r="AJ940" s="32"/>
      <c r="AK940" s="32"/>
      <c r="AL940" s="32"/>
      <c r="AM940" s="32"/>
      <c r="AN940" s="32"/>
      <c r="AO940" s="32"/>
      <c r="AP940" s="32"/>
    </row>
    <row r="941" spans="1:42" ht="14.25" customHeight="1">
      <c r="A941" s="11"/>
      <c r="B941" s="11"/>
      <c r="C941" s="11"/>
      <c r="D941" s="11"/>
      <c r="E941" s="11"/>
      <c r="F941" s="11"/>
      <c r="G941" s="11"/>
      <c r="H941" s="11"/>
      <c r="I941" s="11"/>
      <c r="L941" s="32"/>
      <c r="M941" s="11"/>
      <c r="P941" s="11"/>
      <c r="Q941" s="11"/>
      <c r="R941" s="11"/>
      <c r="S941" s="11"/>
      <c r="T941" s="11"/>
      <c r="U941" s="11"/>
      <c r="V941" s="11"/>
      <c r="W941" s="11"/>
      <c r="Z941" s="11"/>
      <c r="AA941" s="11"/>
      <c r="AB941" s="11"/>
      <c r="AC941" s="11"/>
      <c r="AD941" s="11"/>
      <c r="AE941" s="11"/>
      <c r="AJ941" s="32"/>
      <c r="AK941" s="32"/>
      <c r="AL941" s="32"/>
      <c r="AM941" s="32"/>
      <c r="AN941" s="32"/>
      <c r="AO941" s="32"/>
      <c r="AP941" s="32"/>
    </row>
    <row r="942" spans="1:42" ht="14.25" customHeight="1">
      <c r="A942" s="11"/>
      <c r="B942" s="11"/>
      <c r="C942" s="11"/>
      <c r="D942" s="11"/>
      <c r="E942" s="11"/>
      <c r="F942" s="11"/>
      <c r="G942" s="11"/>
      <c r="H942" s="11"/>
      <c r="I942" s="11"/>
      <c r="L942" s="32"/>
      <c r="M942" s="11"/>
      <c r="P942" s="11"/>
      <c r="Q942" s="11"/>
      <c r="R942" s="11"/>
      <c r="S942" s="11"/>
      <c r="T942" s="11"/>
      <c r="U942" s="11"/>
      <c r="V942" s="11"/>
      <c r="W942" s="11"/>
      <c r="Z942" s="11"/>
      <c r="AA942" s="11"/>
      <c r="AB942" s="11"/>
      <c r="AC942" s="11"/>
      <c r="AD942" s="11"/>
      <c r="AE942" s="11"/>
      <c r="AJ942" s="32"/>
      <c r="AK942" s="32"/>
      <c r="AL942" s="32"/>
      <c r="AM942" s="32"/>
      <c r="AN942" s="32"/>
      <c r="AO942" s="32"/>
      <c r="AP942" s="32"/>
    </row>
    <row r="943" spans="1:42" ht="14.25" customHeight="1">
      <c r="A943" s="11"/>
      <c r="B943" s="11"/>
      <c r="C943" s="11"/>
      <c r="D943" s="11"/>
      <c r="E943" s="11"/>
      <c r="F943" s="11"/>
      <c r="G943" s="11"/>
      <c r="H943" s="11"/>
      <c r="I943" s="11"/>
      <c r="L943" s="32"/>
      <c r="M943" s="11"/>
      <c r="P943" s="11"/>
      <c r="Q943" s="11"/>
      <c r="R943" s="11"/>
      <c r="S943" s="11"/>
      <c r="T943" s="11"/>
      <c r="U943" s="11"/>
      <c r="V943" s="11"/>
      <c r="W943" s="11"/>
      <c r="Z943" s="11"/>
      <c r="AA943" s="11"/>
      <c r="AB943" s="11"/>
      <c r="AC943" s="11"/>
      <c r="AD943" s="11"/>
      <c r="AE943" s="11"/>
      <c r="AJ943" s="32"/>
      <c r="AK943" s="32"/>
      <c r="AL943" s="32"/>
      <c r="AM943" s="32"/>
      <c r="AN943" s="32"/>
      <c r="AO943" s="32"/>
      <c r="AP943" s="32"/>
    </row>
    <row r="944" spans="1:42" ht="14.25" customHeight="1">
      <c r="A944" s="11"/>
      <c r="B944" s="11"/>
      <c r="C944" s="11"/>
      <c r="D944" s="11"/>
      <c r="E944" s="11"/>
      <c r="F944" s="11"/>
      <c r="G944" s="11"/>
      <c r="H944" s="11"/>
      <c r="I944" s="11"/>
      <c r="L944" s="32"/>
      <c r="M944" s="11"/>
      <c r="P944" s="11"/>
      <c r="Q944" s="11"/>
      <c r="R944" s="11"/>
      <c r="S944" s="11"/>
      <c r="T944" s="11"/>
      <c r="U944" s="11"/>
      <c r="V944" s="11"/>
      <c r="W944" s="11"/>
      <c r="Z944" s="11"/>
      <c r="AA944" s="11"/>
      <c r="AB944" s="11"/>
      <c r="AC944" s="11"/>
      <c r="AD944" s="11"/>
      <c r="AE944" s="11"/>
      <c r="AJ944" s="32"/>
      <c r="AK944" s="32"/>
      <c r="AL944" s="32"/>
      <c r="AM944" s="32"/>
      <c r="AN944" s="32"/>
      <c r="AO944" s="32"/>
      <c r="AP944" s="32"/>
    </row>
    <row r="945" spans="1:42" ht="14.25" customHeight="1">
      <c r="A945" s="11"/>
      <c r="B945" s="11"/>
      <c r="C945" s="11"/>
      <c r="D945" s="11"/>
      <c r="E945" s="11"/>
      <c r="F945" s="11"/>
      <c r="G945" s="11"/>
      <c r="H945" s="11"/>
      <c r="I945" s="11"/>
      <c r="L945" s="32"/>
      <c r="M945" s="11"/>
      <c r="P945" s="11"/>
      <c r="Q945" s="11"/>
      <c r="R945" s="11"/>
      <c r="S945" s="11"/>
      <c r="T945" s="11"/>
      <c r="U945" s="11"/>
      <c r="V945" s="11"/>
      <c r="W945" s="11"/>
      <c r="Z945" s="11"/>
      <c r="AA945" s="11"/>
      <c r="AB945" s="11"/>
      <c r="AC945" s="11"/>
      <c r="AD945" s="11"/>
      <c r="AE945" s="11"/>
      <c r="AJ945" s="32"/>
      <c r="AK945" s="32"/>
      <c r="AL945" s="32"/>
      <c r="AM945" s="32"/>
      <c r="AN945" s="32"/>
      <c r="AO945" s="32"/>
      <c r="AP945" s="32"/>
    </row>
    <row r="946" spans="1:42" ht="14.25" customHeight="1">
      <c r="A946" s="11"/>
      <c r="B946" s="11"/>
      <c r="C946" s="11"/>
      <c r="D946" s="11"/>
      <c r="E946" s="11"/>
      <c r="F946" s="11"/>
      <c r="G946" s="11"/>
      <c r="H946" s="11"/>
      <c r="I946" s="11"/>
      <c r="L946" s="32"/>
      <c r="M946" s="11"/>
      <c r="P946" s="11"/>
      <c r="Q946" s="11"/>
      <c r="R946" s="11"/>
      <c r="S946" s="11"/>
      <c r="T946" s="11"/>
      <c r="U946" s="11"/>
      <c r="V946" s="11"/>
      <c r="W946" s="11"/>
      <c r="Z946" s="11"/>
      <c r="AA946" s="11"/>
      <c r="AB946" s="11"/>
      <c r="AC946" s="11"/>
      <c r="AD946" s="11"/>
      <c r="AE946" s="11"/>
      <c r="AJ946" s="32"/>
      <c r="AK946" s="32"/>
      <c r="AL946" s="32"/>
      <c r="AM946" s="32"/>
      <c r="AN946" s="32"/>
      <c r="AO946" s="32"/>
      <c r="AP946" s="32"/>
    </row>
    <row r="947" spans="1:42" ht="14.25" customHeight="1">
      <c r="A947" s="11"/>
      <c r="B947" s="11"/>
      <c r="C947" s="11"/>
      <c r="D947" s="11"/>
      <c r="E947" s="11"/>
      <c r="F947" s="11"/>
      <c r="G947" s="11"/>
      <c r="H947" s="11"/>
      <c r="I947" s="11"/>
      <c r="L947" s="32"/>
      <c r="M947" s="11"/>
      <c r="P947" s="11"/>
      <c r="Q947" s="11"/>
      <c r="R947" s="11"/>
      <c r="S947" s="11"/>
      <c r="T947" s="11"/>
      <c r="U947" s="11"/>
      <c r="V947" s="11"/>
      <c r="W947" s="11"/>
      <c r="Z947" s="11"/>
      <c r="AA947" s="11"/>
      <c r="AB947" s="11"/>
      <c r="AC947" s="11"/>
      <c r="AD947" s="11"/>
      <c r="AE947" s="11"/>
      <c r="AJ947" s="32"/>
      <c r="AK947" s="32"/>
      <c r="AL947" s="32"/>
      <c r="AM947" s="32"/>
      <c r="AN947" s="32"/>
      <c r="AO947" s="32"/>
      <c r="AP947" s="32"/>
    </row>
    <row r="948" spans="1:42" ht="14.25" customHeight="1">
      <c r="A948" s="11"/>
      <c r="B948" s="11"/>
      <c r="C948" s="11"/>
      <c r="D948" s="11"/>
      <c r="E948" s="11"/>
      <c r="F948" s="11"/>
      <c r="G948" s="11"/>
      <c r="H948" s="11"/>
      <c r="I948" s="11"/>
      <c r="L948" s="32"/>
      <c r="M948" s="11"/>
      <c r="P948" s="11"/>
      <c r="Q948" s="11"/>
      <c r="R948" s="11"/>
      <c r="S948" s="11"/>
      <c r="T948" s="11"/>
      <c r="U948" s="11"/>
      <c r="V948" s="11"/>
      <c r="W948" s="11"/>
      <c r="Z948" s="11"/>
      <c r="AA948" s="11"/>
      <c r="AB948" s="11"/>
      <c r="AC948" s="11"/>
      <c r="AD948" s="11"/>
      <c r="AE948" s="11"/>
      <c r="AJ948" s="32"/>
      <c r="AK948" s="32"/>
      <c r="AL948" s="32"/>
      <c r="AM948" s="32"/>
      <c r="AN948" s="32"/>
      <c r="AO948" s="32"/>
      <c r="AP948" s="32"/>
    </row>
    <row r="949" spans="1:42" ht="14.25" customHeight="1">
      <c r="A949" s="11"/>
      <c r="B949" s="11"/>
      <c r="C949" s="11"/>
      <c r="D949" s="11"/>
      <c r="E949" s="11"/>
      <c r="F949" s="11"/>
      <c r="G949" s="11"/>
      <c r="H949" s="11"/>
      <c r="I949" s="11"/>
      <c r="L949" s="32"/>
      <c r="M949" s="11"/>
      <c r="P949" s="11"/>
      <c r="Q949" s="11"/>
      <c r="R949" s="11"/>
      <c r="S949" s="11"/>
      <c r="T949" s="11"/>
      <c r="U949" s="11"/>
      <c r="V949" s="11"/>
      <c r="W949" s="11"/>
      <c r="Z949" s="11"/>
      <c r="AA949" s="11"/>
      <c r="AB949" s="11"/>
      <c r="AC949" s="11"/>
      <c r="AD949" s="11"/>
      <c r="AE949" s="11"/>
      <c r="AJ949" s="32"/>
      <c r="AK949" s="32"/>
      <c r="AL949" s="32"/>
      <c r="AM949" s="32"/>
      <c r="AN949" s="32"/>
      <c r="AO949" s="32"/>
      <c r="AP949" s="32"/>
    </row>
    <row r="950" spans="1:42" ht="14.25" customHeight="1">
      <c r="A950" s="11"/>
      <c r="B950" s="11"/>
      <c r="C950" s="11"/>
      <c r="D950" s="11"/>
      <c r="E950" s="11"/>
      <c r="F950" s="11"/>
      <c r="G950" s="11"/>
      <c r="H950" s="11"/>
      <c r="I950" s="11"/>
      <c r="L950" s="32"/>
      <c r="M950" s="11"/>
      <c r="P950" s="11"/>
      <c r="Q950" s="11"/>
      <c r="R950" s="11"/>
      <c r="S950" s="11"/>
      <c r="T950" s="11"/>
      <c r="U950" s="11"/>
      <c r="V950" s="11"/>
      <c r="W950" s="11"/>
      <c r="Z950" s="11"/>
      <c r="AA950" s="11"/>
      <c r="AB950" s="11"/>
      <c r="AC950" s="11"/>
      <c r="AD950" s="11"/>
      <c r="AE950" s="11"/>
      <c r="AJ950" s="32"/>
      <c r="AK950" s="32"/>
      <c r="AL950" s="32"/>
      <c r="AM950" s="32"/>
      <c r="AN950" s="32"/>
      <c r="AO950" s="32"/>
      <c r="AP950" s="32"/>
    </row>
    <row r="951" spans="1:42" ht="14.25" customHeight="1">
      <c r="A951" s="11"/>
      <c r="B951" s="11"/>
      <c r="C951" s="11"/>
      <c r="D951" s="11"/>
      <c r="E951" s="11"/>
      <c r="F951" s="11"/>
      <c r="G951" s="11"/>
      <c r="H951" s="11"/>
      <c r="I951" s="11"/>
      <c r="L951" s="32"/>
      <c r="M951" s="11"/>
      <c r="P951" s="11"/>
      <c r="Q951" s="11"/>
      <c r="R951" s="11"/>
      <c r="S951" s="11"/>
      <c r="T951" s="11"/>
      <c r="U951" s="11"/>
      <c r="V951" s="11"/>
      <c r="W951" s="11"/>
      <c r="Z951" s="11"/>
      <c r="AA951" s="11"/>
      <c r="AB951" s="11"/>
      <c r="AC951" s="11"/>
      <c r="AD951" s="11"/>
      <c r="AE951" s="11"/>
      <c r="AJ951" s="32"/>
      <c r="AK951" s="32"/>
      <c r="AL951" s="32"/>
      <c r="AM951" s="32"/>
      <c r="AN951" s="32"/>
      <c r="AO951" s="32"/>
      <c r="AP951" s="32"/>
    </row>
    <row r="952" spans="1:42" ht="14.25" customHeight="1">
      <c r="A952" s="11"/>
      <c r="B952" s="11"/>
      <c r="C952" s="11"/>
      <c r="D952" s="11"/>
      <c r="E952" s="11"/>
      <c r="F952" s="11"/>
      <c r="G952" s="11"/>
      <c r="H952" s="11"/>
      <c r="I952" s="11"/>
      <c r="L952" s="32"/>
      <c r="M952" s="11"/>
      <c r="P952" s="11"/>
      <c r="Q952" s="11"/>
      <c r="R952" s="11"/>
      <c r="S952" s="11"/>
      <c r="T952" s="11"/>
      <c r="U952" s="11"/>
      <c r="V952" s="11"/>
      <c r="W952" s="11"/>
      <c r="Z952" s="11"/>
      <c r="AA952" s="11"/>
      <c r="AB952" s="11"/>
      <c r="AC952" s="11"/>
      <c r="AD952" s="11"/>
      <c r="AE952" s="11"/>
      <c r="AJ952" s="32"/>
      <c r="AK952" s="32"/>
      <c r="AL952" s="32"/>
      <c r="AM952" s="32"/>
      <c r="AN952" s="32"/>
      <c r="AO952" s="32"/>
      <c r="AP952" s="32"/>
    </row>
    <row r="953" spans="1:42" ht="14.25" customHeight="1">
      <c r="A953" s="11"/>
      <c r="B953" s="11"/>
      <c r="C953" s="11"/>
      <c r="D953" s="11"/>
      <c r="E953" s="11"/>
      <c r="F953" s="11"/>
      <c r="G953" s="11"/>
      <c r="H953" s="11"/>
      <c r="I953" s="11"/>
      <c r="L953" s="32"/>
      <c r="M953" s="11"/>
      <c r="P953" s="11"/>
      <c r="Q953" s="11"/>
      <c r="R953" s="11"/>
      <c r="S953" s="11"/>
      <c r="T953" s="11"/>
      <c r="U953" s="11"/>
      <c r="V953" s="11"/>
      <c r="W953" s="11"/>
      <c r="Z953" s="11"/>
      <c r="AA953" s="11"/>
      <c r="AB953" s="11"/>
      <c r="AC953" s="11"/>
      <c r="AD953" s="11"/>
      <c r="AE953" s="11"/>
      <c r="AJ953" s="32"/>
      <c r="AK953" s="32"/>
      <c r="AL953" s="32"/>
      <c r="AM953" s="32"/>
      <c r="AN953" s="32"/>
      <c r="AO953" s="32"/>
      <c r="AP953" s="32"/>
    </row>
    <row r="954" spans="1:42" ht="14.25" customHeight="1">
      <c r="A954" s="11"/>
      <c r="B954" s="11"/>
      <c r="C954" s="11"/>
      <c r="D954" s="11"/>
      <c r="E954" s="11"/>
      <c r="F954" s="11"/>
      <c r="G954" s="11"/>
      <c r="H954" s="11"/>
      <c r="I954" s="11"/>
      <c r="L954" s="32"/>
      <c r="M954" s="11"/>
      <c r="P954" s="11"/>
      <c r="Q954" s="11"/>
      <c r="R954" s="11"/>
      <c r="S954" s="11"/>
      <c r="T954" s="11"/>
      <c r="U954" s="11"/>
      <c r="V954" s="11"/>
      <c r="W954" s="11"/>
      <c r="Z954" s="11"/>
      <c r="AA954" s="11"/>
      <c r="AB954" s="11"/>
      <c r="AC954" s="11"/>
      <c r="AD954" s="11"/>
      <c r="AE954" s="11"/>
      <c r="AJ954" s="32"/>
      <c r="AK954" s="32"/>
      <c r="AL954" s="32"/>
      <c r="AM954" s="32"/>
      <c r="AN954" s="32"/>
      <c r="AO954" s="32"/>
      <c r="AP954" s="32"/>
    </row>
    <row r="955" spans="1:42" ht="14.25" customHeight="1">
      <c r="A955" s="11"/>
      <c r="B955" s="11"/>
      <c r="C955" s="11"/>
      <c r="D955" s="11"/>
      <c r="E955" s="11"/>
      <c r="F955" s="11"/>
      <c r="G955" s="11"/>
      <c r="H955" s="11"/>
      <c r="I955" s="11"/>
      <c r="L955" s="32"/>
      <c r="M955" s="11"/>
      <c r="P955" s="11"/>
      <c r="Q955" s="11"/>
      <c r="R955" s="11"/>
      <c r="S955" s="11"/>
      <c r="T955" s="11"/>
      <c r="U955" s="11"/>
      <c r="V955" s="11"/>
      <c r="W955" s="11"/>
      <c r="Z955" s="11"/>
      <c r="AA955" s="11"/>
      <c r="AB955" s="11"/>
      <c r="AC955" s="11"/>
      <c r="AD955" s="11"/>
      <c r="AE955" s="11"/>
      <c r="AJ955" s="32"/>
      <c r="AK955" s="32"/>
      <c r="AL955" s="32"/>
      <c r="AM955" s="32"/>
      <c r="AN955" s="32"/>
      <c r="AO955" s="32"/>
      <c r="AP955" s="32"/>
    </row>
    <row r="956" spans="1:42" ht="14.25" customHeight="1">
      <c r="A956" s="11"/>
      <c r="B956" s="11"/>
      <c r="C956" s="11"/>
      <c r="D956" s="11"/>
      <c r="E956" s="11"/>
      <c r="F956" s="11"/>
      <c r="G956" s="11"/>
      <c r="H956" s="11"/>
      <c r="I956" s="11"/>
      <c r="L956" s="32"/>
      <c r="M956" s="11"/>
      <c r="P956" s="11"/>
      <c r="Q956" s="11"/>
      <c r="R956" s="11"/>
      <c r="S956" s="11"/>
      <c r="T956" s="11"/>
      <c r="U956" s="11"/>
      <c r="V956" s="11"/>
      <c r="W956" s="11"/>
      <c r="Z956" s="11"/>
      <c r="AA956" s="11"/>
      <c r="AB956" s="11"/>
      <c r="AC956" s="11"/>
      <c r="AD956" s="11"/>
      <c r="AE956" s="11"/>
      <c r="AJ956" s="32"/>
      <c r="AK956" s="32"/>
      <c r="AL956" s="32"/>
      <c r="AM956" s="32"/>
      <c r="AN956" s="32"/>
      <c r="AO956" s="32"/>
      <c r="AP956" s="32"/>
    </row>
    <row r="957" spans="1:42" ht="14.25" customHeight="1">
      <c r="A957" s="11"/>
      <c r="B957" s="11"/>
      <c r="C957" s="11"/>
      <c r="D957" s="11"/>
      <c r="E957" s="11"/>
      <c r="F957" s="11"/>
      <c r="G957" s="11"/>
      <c r="H957" s="11"/>
      <c r="I957" s="11"/>
      <c r="L957" s="32"/>
      <c r="M957" s="11"/>
      <c r="P957" s="11"/>
      <c r="Q957" s="11"/>
      <c r="R957" s="11"/>
      <c r="S957" s="11"/>
      <c r="T957" s="11"/>
      <c r="U957" s="11"/>
      <c r="V957" s="11"/>
      <c r="W957" s="11"/>
      <c r="Z957" s="11"/>
      <c r="AA957" s="11"/>
      <c r="AB957" s="11"/>
      <c r="AC957" s="11"/>
      <c r="AD957" s="11"/>
      <c r="AE957" s="11"/>
      <c r="AJ957" s="32"/>
      <c r="AK957" s="32"/>
      <c r="AL957" s="32"/>
      <c r="AM957" s="32"/>
      <c r="AN957" s="32"/>
      <c r="AO957" s="32"/>
      <c r="AP957" s="32"/>
    </row>
    <row r="958" spans="1:42" ht="14.25" customHeight="1">
      <c r="A958" s="11"/>
      <c r="B958" s="11"/>
      <c r="C958" s="11"/>
      <c r="D958" s="11"/>
      <c r="E958" s="11"/>
      <c r="F958" s="11"/>
      <c r="G958" s="11"/>
      <c r="H958" s="11"/>
      <c r="I958" s="11"/>
      <c r="L958" s="32"/>
      <c r="M958" s="11"/>
      <c r="P958" s="11"/>
      <c r="Q958" s="11"/>
      <c r="R958" s="11"/>
      <c r="S958" s="11"/>
      <c r="T958" s="11"/>
      <c r="U958" s="11"/>
      <c r="V958" s="11"/>
      <c r="W958" s="11"/>
      <c r="Z958" s="11"/>
      <c r="AA958" s="11"/>
      <c r="AB958" s="11"/>
      <c r="AC958" s="11"/>
      <c r="AD958" s="11"/>
      <c r="AE958" s="11"/>
      <c r="AJ958" s="32"/>
      <c r="AK958" s="32"/>
      <c r="AL958" s="32"/>
      <c r="AM958" s="32"/>
      <c r="AN958" s="32"/>
      <c r="AO958" s="32"/>
      <c r="AP958" s="32"/>
    </row>
    <row r="959" spans="1:42" ht="14.25" customHeight="1">
      <c r="A959" s="11"/>
      <c r="B959" s="11"/>
      <c r="C959" s="11"/>
      <c r="D959" s="11"/>
      <c r="E959" s="11"/>
      <c r="F959" s="11"/>
      <c r="G959" s="11"/>
      <c r="H959" s="11"/>
      <c r="I959" s="11"/>
      <c r="L959" s="32"/>
      <c r="M959" s="11"/>
      <c r="P959" s="11"/>
      <c r="Q959" s="11"/>
      <c r="R959" s="11"/>
      <c r="S959" s="11"/>
      <c r="T959" s="11"/>
      <c r="U959" s="11"/>
      <c r="V959" s="11"/>
      <c r="W959" s="11"/>
      <c r="Z959" s="11"/>
      <c r="AA959" s="11"/>
      <c r="AB959" s="11"/>
      <c r="AC959" s="11"/>
      <c r="AD959" s="11"/>
      <c r="AE959" s="11"/>
      <c r="AJ959" s="32"/>
      <c r="AK959" s="32"/>
      <c r="AL959" s="32"/>
      <c r="AM959" s="32"/>
      <c r="AN959" s="32"/>
      <c r="AO959" s="32"/>
      <c r="AP959" s="32"/>
    </row>
    <row r="960" spans="1:42" ht="14.25" customHeight="1">
      <c r="A960" s="11"/>
      <c r="B960" s="11"/>
      <c r="C960" s="11"/>
      <c r="D960" s="11"/>
      <c r="E960" s="11"/>
      <c r="F960" s="11"/>
      <c r="G960" s="11"/>
      <c r="H960" s="11"/>
      <c r="I960" s="11"/>
      <c r="L960" s="32"/>
      <c r="M960" s="11"/>
      <c r="P960" s="11"/>
      <c r="Q960" s="11"/>
      <c r="R960" s="11"/>
      <c r="S960" s="11"/>
      <c r="T960" s="11"/>
      <c r="U960" s="11"/>
      <c r="V960" s="11"/>
      <c r="W960" s="11"/>
      <c r="Z960" s="11"/>
      <c r="AA960" s="11"/>
      <c r="AB960" s="11"/>
      <c r="AC960" s="11"/>
      <c r="AD960" s="11"/>
      <c r="AE960" s="11"/>
      <c r="AJ960" s="32"/>
      <c r="AK960" s="32"/>
      <c r="AL960" s="32"/>
      <c r="AM960" s="32"/>
      <c r="AN960" s="32"/>
      <c r="AO960" s="32"/>
      <c r="AP960" s="32"/>
    </row>
    <row r="961" spans="1:42" ht="14.25" customHeight="1">
      <c r="A961" s="11"/>
      <c r="B961" s="11"/>
      <c r="C961" s="11"/>
      <c r="D961" s="11"/>
      <c r="E961" s="11"/>
      <c r="F961" s="11"/>
      <c r="G961" s="11"/>
      <c r="H961" s="11"/>
      <c r="I961" s="11"/>
      <c r="L961" s="32"/>
      <c r="M961" s="11"/>
      <c r="P961" s="11"/>
      <c r="Q961" s="11"/>
      <c r="R961" s="11"/>
      <c r="S961" s="11"/>
      <c r="T961" s="11"/>
      <c r="U961" s="11"/>
      <c r="V961" s="11"/>
      <c r="W961" s="11"/>
      <c r="Z961" s="11"/>
      <c r="AA961" s="11"/>
      <c r="AB961" s="11"/>
      <c r="AC961" s="11"/>
      <c r="AD961" s="11"/>
      <c r="AE961" s="11"/>
      <c r="AJ961" s="32"/>
      <c r="AK961" s="32"/>
      <c r="AL961" s="32"/>
      <c r="AM961" s="32"/>
      <c r="AN961" s="32"/>
      <c r="AO961" s="32"/>
      <c r="AP961" s="32"/>
    </row>
    <row r="962" spans="1:42" ht="14.25" customHeight="1">
      <c r="A962" s="11"/>
      <c r="B962" s="11"/>
      <c r="C962" s="11"/>
      <c r="D962" s="11"/>
      <c r="E962" s="11"/>
      <c r="F962" s="11"/>
      <c r="G962" s="11"/>
      <c r="H962" s="11"/>
      <c r="I962" s="11"/>
      <c r="L962" s="32"/>
      <c r="M962" s="11"/>
      <c r="P962" s="11"/>
      <c r="Q962" s="11"/>
      <c r="R962" s="11"/>
      <c r="S962" s="11"/>
      <c r="T962" s="11"/>
      <c r="U962" s="11"/>
      <c r="V962" s="11"/>
      <c r="W962" s="11"/>
      <c r="Z962" s="11"/>
      <c r="AA962" s="11"/>
      <c r="AB962" s="11"/>
      <c r="AC962" s="11"/>
      <c r="AD962" s="11"/>
      <c r="AE962" s="11"/>
      <c r="AJ962" s="32"/>
      <c r="AK962" s="32"/>
      <c r="AL962" s="32"/>
      <c r="AM962" s="32"/>
      <c r="AN962" s="32"/>
      <c r="AO962" s="32"/>
      <c r="AP962" s="32"/>
    </row>
    <row r="963" spans="1:42" ht="14.25" customHeight="1">
      <c r="A963" s="11"/>
      <c r="B963" s="11"/>
      <c r="C963" s="11"/>
      <c r="D963" s="11"/>
      <c r="E963" s="11"/>
      <c r="F963" s="11"/>
      <c r="G963" s="11"/>
      <c r="H963" s="11"/>
      <c r="I963" s="11"/>
      <c r="L963" s="32"/>
      <c r="M963" s="11"/>
      <c r="P963" s="11"/>
      <c r="Q963" s="11"/>
      <c r="R963" s="11"/>
      <c r="S963" s="11"/>
      <c r="T963" s="11"/>
      <c r="U963" s="11"/>
      <c r="V963" s="11"/>
      <c r="W963" s="11"/>
      <c r="Z963" s="11"/>
      <c r="AA963" s="11"/>
      <c r="AB963" s="11"/>
      <c r="AC963" s="11"/>
      <c r="AD963" s="11"/>
      <c r="AE963" s="11"/>
      <c r="AJ963" s="32"/>
      <c r="AK963" s="32"/>
      <c r="AL963" s="32"/>
      <c r="AM963" s="32"/>
      <c r="AN963" s="32"/>
      <c r="AO963" s="32"/>
      <c r="AP963" s="32"/>
    </row>
    <row r="964" spans="1:42" ht="14.25" customHeight="1">
      <c r="A964" s="11"/>
      <c r="B964" s="11"/>
      <c r="C964" s="11"/>
      <c r="D964" s="11"/>
      <c r="E964" s="11"/>
      <c r="F964" s="11"/>
      <c r="G964" s="11"/>
      <c r="H964" s="11"/>
      <c r="I964" s="11"/>
      <c r="L964" s="32"/>
      <c r="M964" s="11"/>
      <c r="P964" s="11"/>
      <c r="Q964" s="11"/>
      <c r="R964" s="11"/>
      <c r="S964" s="11"/>
      <c r="T964" s="11"/>
      <c r="U964" s="11"/>
      <c r="V964" s="11"/>
      <c r="W964" s="11"/>
      <c r="Z964" s="11"/>
      <c r="AA964" s="11"/>
      <c r="AB964" s="11"/>
      <c r="AC964" s="11"/>
      <c r="AD964" s="11"/>
      <c r="AE964" s="11"/>
      <c r="AJ964" s="32"/>
      <c r="AK964" s="32"/>
      <c r="AL964" s="32"/>
      <c r="AM964" s="32"/>
      <c r="AN964" s="32"/>
      <c r="AO964" s="32"/>
      <c r="AP964" s="32"/>
    </row>
    <row r="965" spans="1:42" ht="14.25" customHeight="1">
      <c r="A965" s="11"/>
      <c r="B965" s="11"/>
      <c r="C965" s="11"/>
      <c r="D965" s="11"/>
      <c r="E965" s="11"/>
      <c r="F965" s="11"/>
      <c r="G965" s="11"/>
      <c r="H965" s="11"/>
      <c r="I965" s="11"/>
      <c r="L965" s="32"/>
      <c r="M965" s="11"/>
      <c r="P965" s="11"/>
      <c r="Q965" s="11"/>
      <c r="R965" s="11"/>
      <c r="S965" s="11"/>
      <c r="T965" s="11"/>
      <c r="U965" s="11"/>
      <c r="V965" s="11"/>
      <c r="W965" s="11"/>
      <c r="Z965" s="11"/>
      <c r="AA965" s="11"/>
      <c r="AB965" s="11"/>
      <c r="AC965" s="11"/>
      <c r="AD965" s="11"/>
      <c r="AE965" s="11"/>
      <c r="AJ965" s="32"/>
      <c r="AK965" s="32"/>
      <c r="AL965" s="32"/>
      <c r="AM965" s="32"/>
      <c r="AN965" s="32"/>
      <c r="AO965" s="32"/>
      <c r="AP965" s="32"/>
    </row>
    <row r="966" spans="1:42" ht="14.25" customHeight="1">
      <c r="A966" s="11"/>
      <c r="B966" s="11"/>
      <c r="C966" s="11"/>
      <c r="D966" s="11"/>
      <c r="E966" s="11"/>
      <c r="F966" s="11"/>
      <c r="G966" s="11"/>
      <c r="H966" s="11"/>
      <c r="I966" s="11"/>
      <c r="L966" s="32"/>
      <c r="M966" s="11"/>
      <c r="P966" s="11"/>
      <c r="Q966" s="11"/>
      <c r="R966" s="11"/>
      <c r="S966" s="11"/>
      <c r="T966" s="11"/>
      <c r="U966" s="11"/>
      <c r="V966" s="11"/>
      <c r="W966" s="11"/>
      <c r="Z966" s="11"/>
      <c r="AA966" s="11"/>
      <c r="AB966" s="11"/>
      <c r="AC966" s="11"/>
      <c r="AD966" s="11"/>
      <c r="AE966" s="11"/>
      <c r="AJ966" s="32"/>
      <c r="AK966" s="32"/>
      <c r="AL966" s="32"/>
      <c r="AM966" s="32"/>
      <c r="AN966" s="32"/>
      <c r="AO966" s="32"/>
      <c r="AP966" s="32"/>
    </row>
    <row r="967" spans="1:42" ht="14.25" customHeight="1">
      <c r="A967" s="11"/>
      <c r="B967" s="11"/>
      <c r="C967" s="11"/>
      <c r="D967" s="11"/>
      <c r="E967" s="11"/>
      <c r="F967" s="11"/>
      <c r="G967" s="11"/>
      <c r="H967" s="11"/>
      <c r="I967" s="11"/>
      <c r="L967" s="32"/>
      <c r="M967" s="11"/>
      <c r="P967" s="11"/>
      <c r="Q967" s="11"/>
      <c r="R967" s="11"/>
      <c r="S967" s="11"/>
      <c r="T967" s="11"/>
      <c r="U967" s="11"/>
      <c r="V967" s="11"/>
      <c r="W967" s="11"/>
      <c r="Z967" s="11"/>
      <c r="AA967" s="11"/>
      <c r="AB967" s="11"/>
      <c r="AC967" s="11"/>
      <c r="AD967" s="11"/>
      <c r="AE967" s="11"/>
      <c r="AJ967" s="32"/>
      <c r="AK967" s="32"/>
      <c r="AL967" s="32"/>
      <c r="AM967" s="32"/>
      <c r="AN967" s="32"/>
      <c r="AO967" s="32"/>
      <c r="AP967" s="32"/>
    </row>
    <row r="968" spans="1:42" ht="14.25" customHeight="1">
      <c r="A968" s="11"/>
      <c r="B968" s="11"/>
      <c r="C968" s="11"/>
      <c r="D968" s="11"/>
      <c r="E968" s="11"/>
      <c r="F968" s="11"/>
      <c r="G968" s="11"/>
      <c r="H968" s="11"/>
      <c r="I968" s="11"/>
      <c r="L968" s="32"/>
      <c r="M968" s="11"/>
      <c r="P968" s="11"/>
      <c r="Q968" s="11"/>
      <c r="R968" s="11"/>
      <c r="S968" s="11"/>
      <c r="T968" s="11"/>
      <c r="U968" s="11"/>
      <c r="V968" s="11"/>
      <c r="W968" s="11"/>
      <c r="Z968" s="11"/>
      <c r="AA968" s="11"/>
      <c r="AB968" s="11"/>
      <c r="AC968" s="11"/>
      <c r="AD968" s="11"/>
      <c r="AE968" s="11"/>
      <c r="AJ968" s="32"/>
      <c r="AK968" s="32"/>
      <c r="AL968" s="32"/>
      <c r="AM968" s="32"/>
      <c r="AN968" s="32"/>
      <c r="AO968" s="32"/>
      <c r="AP968" s="32"/>
    </row>
    <row r="969" spans="1:42" ht="14.25" customHeight="1">
      <c r="A969" s="11"/>
      <c r="B969" s="11"/>
      <c r="C969" s="11"/>
      <c r="D969" s="11"/>
      <c r="E969" s="11"/>
      <c r="F969" s="11"/>
      <c r="G969" s="11"/>
      <c r="H969" s="11"/>
      <c r="I969" s="11"/>
      <c r="L969" s="32"/>
      <c r="M969" s="11"/>
      <c r="P969" s="11"/>
      <c r="Q969" s="11"/>
      <c r="R969" s="11"/>
      <c r="S969" s="11"/>
      <c r="T969" s="11"/>
      <c r="U969" s="11"/>
      <c r="V969" s="11"/>
      <c r="W969" s="11"/>
      <c r="Z969" s="11"/>
      <c r="AA969" s="11"/>
      <c r="AB969" s="11"/>
      <c r="AC969" s="11"/>
      <c r="AD969" s="11"/>
      <c r="AE969" s="11"/>
      <c r="AJ969" s="32"/>
      <c r="AK969" s="32"/>
      <c r="AL969" s="32"/>
      <c r="AM969" s="32"/>
      <c r="AN969" s="32"/>
      <c r="AO969" s="32"/>
      <c r="AP969" s="32"/>
    </row>
    <row r="970" spans="1:42" ht="14.25" customHeight="1">
      <c r="A970" s="11"/>
      <c r="B970" s="11"/>
      <c r="C970" s="11"/>
      <c r="D970" s="11"/>
      <c r="E970" s="11"/>
      <c r="F970" s="11"/>
      <c r="G970" s="11"/>
      <c r="H970" s="11"/>
      <c r="I970" s="11"/>
      <c r="L970" s="32"/>
      <c r="M970" s="11"/>
      <c r="P970" s="11"/>
      <c r="Q970" s="11"/>
      <c r="R970" s="11"/>
      <c r="S970" s="11"/>
      <c r="T970" s="11"/>
      <c r="U970" s="11"/>
      <c r="V970" s="11"/>
      <c r="W970" s="11"/>
      <c r="Z970" s="11"/>
      <c r="AA970" s="11"/>
      <c r="AB970" s="11"/>
      <c r="AC970" s="11"/>
      <c r="AD970" s="11"/>
      <c r="AE970" s="11"/>
      <c r="AJ970" s="32"/>
      <c r="AK970" s="32"/>
      <c r="AL970" s="32"/>
      <c r="AM970" s="32"/>
      <c r="AN970" s="32"/>
      <c r="AO970" s="32"/>
      <c r="AP970" s="32"/>
    </row>
    <row r="971" spans="1:42" ht="14.25" customHeight="1">
      <c r="A971" s="11"/>
      <c r="B971" s="11"/>
      <c r="C971" s="11"/>
      <c r="D971" s="11"/>
      <c r="E971" s="11"/>
      <c r="F971" s="11"/>
      <c r="G971" s="11"/>
      <c r="H971" s="11"/>
      <c r="I971" s="11"/>
      <c r="L971" s="32"/>
      <c r="M971" s="11"/>
      <c r="P971" s="11"/>
      <c r="Q971" s="11"/>
      <c r="R971" s="11"/>
      <c r="S971" s="11"/>
      <c r="T971" s="11"/>
      <c r="U971" s="11"/>
      <c r="V971" s="11"/>
      <c r="W971" s="11"/>
      <c r="Z971" s="11"/>
      <c r="AA971" s="11"/>
      <c r="AB971" s="11"/>
      <c r="AC971" s="11"/>
      <c r="AD971" s="11"/>
      <c r="AE971" s="11"/>
      <c r="AJ971" s="32"/>
      <c r="AK971" s="32"/>
      <c r="AL971" s="32"/>
      <c r="AM971" s="32"/>
      <c r="AN971" s="32"/>
      <c r="AO971" s="32"/>
      <c r="AP971" s="32"/>
    </row>
    <row r="972" spans="1:42" ht="14.25" customHeight="1">
      <c r="A972" s="11"/>
      <c r="B972" s="11"/>
      <c r="C972" s="11"/>
      <c r="D972" s="11"/>
      <c r="E972" s="11"/>
      <c r="F972" s="11"/>
      <c r="G972" s="11"/>
      <c r="H972" s="11"/>
      <c r="I972" s="11"/>
      <c r="L972" s="32"/>
      <c r="M972" s="11"/>
      <c r="P972" s="11"/>
      <c r="Q972" s="11"/>
      <c r="R972" s="11"/>
      <c r="S972" s="11"/>
      <c r="T972" s="11"/>
      <c r="U972" s="11"/>
      <c r="V972" s="11"/>
      <c r="W972" s="11"/>
      <c r="Z972" s="11"/>
      <c r="AA972" s="11"/>
      <c r="AB972" s="11"/>
      <c r="AC972" s="11"/>
      <c r="AD972" s="11"/>
      <c r="AE972" s="11"/>
      <c r="AJ972" s="32"/>
      <c r="AK972" s="32"/>
      <c r="AL972" s="32"/>
      <c r="AM972" s="32"/>
      <c r="AN972" s="32"/>
      <c r="AO972" s="32"/>
      <c r="AP972" s="32"/>
    </row>
    <row r="973" spans="1:42" ht="14.25" customHeight="1">
      <c r="A973" s="11"/>
      <c r="B973" s="11"/>
      <c r="C973" s="11"/>
      <c r="D973" s="11"/>
      <c r="E973" s="11"/>
      <c r="F973" s="11"/>
      <c r="G973" s="11"/>
      <c r="H973" s="11"/>
      <c r="I973" s="11"/>
      <c r="L973" s="32"/>
      <c r="M973" s="11"/>
      <c r="P973" s="11"/>
      <c r="Q973" s="11"/>
      <c r="R973" s="11"/>
      <c r="S973" s="11"/>
      <c r="T973" s="11"/>
      <c r="U973" s="11"/>
      <c r="V973" s="11"/>
      <c r="W973" s="11"/>
      <c r="Z973" s="11"/>
      <c r="AA973" s="11"/>
      <c r="AB973" s="11"/>
      <c r="AC973" s="11"/>
      <c r="AD973" s="11"/>
      <c r="AE973" s="11"/>
      <c r="AJ973" s="32"/>
      <c r="AK973" s="32"/>
      <c r="AL973" s="32"/>
      <c r="AM973" s="32"/>
      <c r="AN973" s="32"/>
      <c r="AO973" s="32"/>
      <c r="AP973" s="32"/>
    </row>
    <row r="974" spans="1:42" ht="14.25" customHeight="1">
      <c r="A974" s="11"/>
      <c r="B974" s="11"/>
      <c r="C974" s="11"/>
      <c r="D974" s="11"/>
      <c r="E974" s="11"/>
      <c r="F974" s="11"/>
      <c r="G974" s="11"/>
      <c r="H974" s="11"/>
      <c r="I974" s="11"/>
      <c r="L974" s="32"/>
      <c r="M974" s="11"/>
      <c r="P974" s="11"/>
      <c r="Q974" s="11"/>
      <c r="R974" s="11"/>
      <c r="S974" s="11"/>
      <c r="T974" s="11"/>
      <c r="U974" s="11"/>
      <c r="V974" s="11"/>
      <c r="W974" s="11"/>
      <c r="Z974" s="11"/>
      <c r="AA974" s="11"/>
      <c r="AB974" s="11"/>
      <c r="AC974" s="11"/>
      <c r="AD974" s="11"/>
      <c r="AE974" s="11"/>
      <c r="AJ974" s="32"/>
      <c r="AK974" s="32"/>
      <c r="AL974" s="32"/>
      <c r="AM974" s="32"/>
      <c r="AN974" s="32"/>
      <c r="AO974" s="32"/>
      <c r="AP974" s="32"/>
    </row>
    <row r="975" spans="1:42" ht="14.25" customHeight="1">
      <c r="A975" s="11"/>
      <c r="B975" s="11"/>
      <c r="C975" s="11"/>
      <c r="D975" s="11"/>
      <c r="E975" s="11"/>
      <c r="F975" s="11"/>
      <c r="G975" s="11"/>
      <c r="H975" s="11"/>
      <c r="I975" s="11"/>
      <c r="L975" s="32"/>
      <c r="M975" s="11"/>
      <c r="P975" s="11"/>
      <c r="Q975" s="11"/>
      <c r="R975" s="11"/>
      <c r="S975" s="11"/>
      <c r="T975" s="11"/>
      <c r="U975" s="11"/>
      <c r="V975" s="11"/>
      <c r="W975" s="11"/>
      <c r="Z975" s="11"/>
      <c r="AA975" s="11"/>
      <c r="AB975" s="11"/>
      <c r="AC975" s="11"/>
      <c r="AD975" s="11"/>
      <c r="AE975" s="11"/>
      <c r="AJ975" s="32"/>
      <c r="AK975" s="32"/>
      <c r="AL975" s="32"/>
      <c r="AM975" s="32"/>
      <c r="AN975" s="32"/>
      <c r="AO975" s="32"/>
      <c r="AP975" s="32"/>
    </row>
    <row r="976" spans="1:42" ht="14.25" customHeight="1">
      <c r="A976" s="11"/>
      <c r="B976" s="11"/>
      <c r="C976" s="11"/>
      <c r="D976" s="11"/>
      <c r="E976" s="11"/>
      <c r="F976" s="11"/>
      <c r="G976" s="11"/>
      <c r="H976" s="11"/>
      <c r="I976" s="11"/>
      <c r="L976" s="32"/>
      <c r="M976" s="11"/>
      <c r="P976" s="11"/>
      <c r="Q976" s="11"/>
      <c r="R976" s="11"/>
      <c r="S976" s="11"/>
      <c r="T976" s="11"/>
      <c r="U976" s="11"/>
      <c r="V976" s="11"/>
      <c r="W976" s="11"/>
      <c r="Z976" s="11"/>
      <c r="AA976" s="11"/>
      <c r="AB976" s="11"/>
      <c r="AC976" s="11"/>
      <c r="AD976" s="11"/>
      <c r="AE976" s="11"/>
      <c r="AJ976" s="32"/>
      <c r="AK976" s="32"/>
      <c r="AL976" s="32"/>
      <c r="AM976" s="32"/>
      <c r="AN976" s="32"/>
      <c r="AO976" s="32"/>
      <c r="AP976" s="32"/>
    </row>
    <row r="977" spans="1:42" ht="14.25" customHeight="1">
      <c r="A977" s="11"/>
      <c r="B977" s="11"/>
      <c r="C977" s="11"/>
      <c r="D977" s="11"/>
      <c r="E977" s="11"/>
      <c r="F977" s="11"/>
      <c r="G977" s="11"/>
      <c r="H977" s="11"/>
      <c r="I977" s="11"/>
      <c r="L977" s="32"/>
      <c r="M977" s="11"/>
      <c r="P977" s="11"/>
      <c r="Q977" s="11"/>
      <c r="R977" s="11"/>
      <c r="S977" s="11"/>
      <c r="T977" s="11"/>
      <c r="U977" s="11"/>
      <c r="V977" s="11"/>
      <c r="W977" s="11"/>
      <c r="Z977" s="11"/>
      <c r="AA977" s="11"/>
      <c r="AB977" s="11"/>
      <c r="AC977" s="11"/>
      <c r="AD977" s="11"/>
      <c r="AE977" s="11"/>
      <c r="AJ977" s="32"/>
      <c r="AK977" s="32"/>
      <c r="AL977" s="32"/>
      <c r="AM977" s="32"/>
      <c r="AN977" s="32"/>
      <c r="AO977" s="32"/>
      <c r="AP977" s="32"/>
    </row>
    <row r="978" spans="1:42" ht="14.25" customHeight="1">
      <c r="A978" s="11"/>
      <c r="B978" s="11"/>
      <c r="C978" s="11"/>
      <c r="D978" s="11"/>
      <c r="E978" s="11"/>
      <c r="F978" s="11"/>
      <c r="G978" s="11"/>
      <c r="H978" s="11"/>
      <c r="I978" s="11"/>
      <c r="L978" s="32"/>
      <c r="M978" s="11"/>
      <c r="P978" s="11"/>
      <c r="Q978" s="11"/>
      <c r="R978" s="11"/>
      <c r="S978" s="11"/>
      <c r="T978" s="11"/>
      <c r="U978" s="11"/>
      <c r="V978" s="11"/>
      <c r="W978" s="11"/>
      <c r="Z978" s="11"/>
      <c r="AA978" s="11"/>
      <c r="AB978" s="11"/>
      <c r="AC978" s="11"/>
      <c r="AD978" s="11"/>
      <c r="AE978" s="11"/>
      <c r="AJ978" s="32"/>
      <c r="AK978" s="32"/>
      <c r="AL978" s="32"/>
      <c r="AM978" s="32"/>
      <c r="AN978" s="32"/>
      <c r="AO978" s="32"/>
      <c r="AP978" s="32"/>
    </row>
    <row r="979" spans="1:42" ht="14.25" customHeight="1">
      <c r="A979" s="11"/>
      <c r="B979" s="11"/>
      <c r="C979" s="11"/>
      <c r="D979" s="11"/>
      <c r="E979" s="11"/>
      <c r="F979" s="11"/>
      <c r="G979" s="11"/>
      <c r="H979" s="11"/>
      <c r="I979" s="11"/>
      <c r="L979" s="32"/>
      <c r="M979" s="11"/>
      <c r="P979" s="11"/>
      <c r="Q979" s="11"/>
      <c r="R979" s="11"/>
      <c r="S979" s="11"/>
      <c r="T979" s="11"/>
      <c r="U979" s="11"/>
      <c r="V979" s="11"/>
      <c r="W979" s="11"/>
      <c r="Z979" s="11"/>
      <c r="AA979" s="11"/>
      <c r="AB979" s="11"/>
      <c r="AC979" s="11"/>
      <c r="AD979" s="11"/>
      <c r="AE979" s="11"/>
      <c r="AJ979" s="32"/>
      <c r="AK979" s="32"/>
      <c r="AL979" s="32"/>
      <c r="AM979" s="32"/>
      <c r="AN979" s="32"/>
      <c r="AO979" s="32"/>
      <c r="AP979" s="32"/>
    </row>
    <row r="980" spans="1:42" ht="14.25" customHeight="1">
      <c r="A980" s="11"/>
      <c r="B980" s="11"/>
      <c r="C980" s="11"/>
      <c r="D980" s="11"/>
      <c r="E980" s="11"/>
      <c r="F980" s="11"/>
      <c r="G980" s="11"/>
      <c r="H980" s="11"/>
      <c r="I980" s="11"/>
      <c r="L980" s="32"/>
      <c r="M980" s="11"/>
      <c r="P980" s="11"/>
      <c r="Q980" s="11"/>
      <c r="R980" s="11"/>
      <c r="S980" s="11"/>
      <c r="T980" s="11"/>
      <c r="U980" s="11"/>
      <c r="V980" s="11"/>
      <c r="W980" s="11"/>
      <c r="Z980" s="11"/>
      <c r="AA980" s="11"/>
      <c r="AB980" s="11"/>
      <c r="AC980" s="11"/>
      <c r="AD980" s="11"/>
      <c r="AE980" s="11"/>
      <c r="AJ980" s="32"/>
      <c r="AK980" s="32"/>
      <c r="AL980" s="32"/>
      <c r="AM980" s="32"/>
      <c r="AN980" s="32"/>
      <c r="AO980" s="32"/>
      <c r="AP980" s="32"/>
    </row>
    <row r="981" spans="1:42" ht="14.25" customHeight="1">
      <c r="A981" s="11"/>
      <c r="B981" s="11"/>
      <c r="C981" s="11"/>
      <c r="D981" s="11"/>
      <c r="E981" s="11"/>
      <c r="F981" s="11"/>
      <c r="G981" s="11"/>
      <c r="H981" s="11"/>
      <c r="I981" s="11"/>
      <c r="L981" s="32"/>
      <c r="M981" s="11"/>
      <c r="P981" s="11"/>
      <c r="Q981" s="11"/>
      <c r="R981" s="11"/>
      <c r="S981" s="11"/>
      <c r="T981" s="11"/>
      <c r="U981" s="11"/>
      <c r="V981" s="11"/>
      <c r="W981" s="11"/>
      <c r="Z981" s="11"/>
      <c r="AA981" s="11"/>
      <c r="AB981" s="11"/>
      <c r="AC981" s="11"/>
      <c r="AD981" s="11"/>
      <c r="AE981" s="11"/>
      <c r="AJ981" s="32"/>
      <c r="AK981" s="32"/>
      <c r="AL981" s="32"/>
      <c r="AM981" s="32"/>
      <c r="AN981" s="32"/>
      <c r="AO981" s="32"/>
      <c r="AP981" s="32"/>
    </row>
    <row r="982" spans="1:42" ht="14.25" customHeight="1">
      <c r="A982" s="11"/>
      <c r="B982" s="11"/>
      <c r="C982" s="11"/>
      <c r="D982" s="11"/>
      <c r="E982" s="11"/>
      <c r="F982" s="11"/>
      <c r="G982" s="11"/>
      <c r="H982" s="11"/>
      <c r="I982" s="11"/>
      <c r="L982" s="32"/>
      <c r="M982" s="11"/>
      <c r="P982" s="11"/>
      <c r="Q982" s="11"/>
      <c r="R982" s="11"/>
      <c r="S982" s="11"/>
      <c r="T982" s="11"/>
      <c r="U982" s="11"/>
      <c r="V982" s="11"/>
      <c r="W982" s="11"/>
      <c r="Z982" s="11"/>
      <c r="AA982" s="11"/>
      <c r="AB982" s="11"/>
      <c r="AC982" s="11"/>
      <c r="AD982" s="11"/>
      <c r="AE982" s="11"/>
      <c r="AJ982" s="32"/>
      <c r="AK982" s="32"/>
      <c r="AL982" s="32"/>
      <c r="AM982" s="32"/>
      <c r="AN982" s="32"/>
      <c r="AO982" s="32"/>
      <c r="AP982" s="32"/>
    </row>
    <row r="983" spans="1:42" ht="14.25" customHeight="1">
      <c r="A983" s="11"/>
      <c r="B983" s="11"/>
      <c r="C983" s="11"/>
      <c r="D983" s="11"/>
      <c r="E983" s="11"/>
      <c r="F983" s="11"/>
      <c r="G983" s="11"/>
      <c r="H983" s="11"/>
      <c r="I983" s="11"/>
      <c r="L983" s="32"/>
      <c r="M983" s="11"/>
      <c r="P983" s="11"/>
      <c r="Q983" s="11"/>
      <c r="R983" s="11"/>
      <c r="S983" s="11"/>
      <c r="T983" s="11"/>
      <c r="U983" s="11"/>
      <c r="V983" s="11"/>
      <c r="W983" s="11"/>
      <c r="Z983" s="11"/>
      <c r="AA983" s="11"/>
      <c r="AB983" s="11"/>
      <c r="AC983" s="11"/>
      <c r="AD983" s="11"/>
      <c r="AE983" s="11"/>
      <c r="AJ983" s="32"/>
      <c r="AK983" s="32"/>
      <c r="AL983" s="32"/>
      <c r="AM983" s="32"/>
      <c r="AN983" s="32"/>
      <c r="AO983" s="32"/>
      <c r="AP983" s="32"/>
    </row>
    <row r="984" spans="1:42" ht="14.25" customHeight="1">
      <c r="A984" s="11"/>
      <c r="B984" s="11"/>
      <c r="C984" s="11"/>
      <c r="D984" s="11"/>
      <c r="E984" s="11"/>
      <c r="F984" s="11"/>
      <c r="G984" s="11"/>
      <c r="H984" s="11"/>
      <c r="I984" s="11"/>
      <c r="L984" s="32"/>
      <c r="M984" s="11"/>
      <c r="P984" s="11"/>
      <c r="Q984" s="11"/>
      <c r="R984" s="11"/>
      <c r="S984" s="11"/>
      <c r="T984" s="11"/>
      <c r="U984" s="11"/>
      <c r="V984" s="11"/>
      <c r="W984" s="11"/>
      <c r="Z984" s="11"/>
      <c r="AA984" s="11"/>
      <c r="AB984" s="11"/>
      <c r="AC984" s="11"/>
      <c r="AD984" s="11"/>
      <c r="AE984" s="11"/>
      <c r="AJ984" s="32"/>
      <c r="AK984" s="32"/>
      <c r="AL984" s="32"/>
      <c r="AM984" s="32"/>
      <c r="AN984" s="32"/>
      <c r="AO984" s="32"/>
      <c r="AP984" s="32"/>
    </row>
    <row r="985" spans="1:42" ht="14.25" customHeight="1">
      <c r="A985" s="11"/>
      <c r="B985" s="11"/>
      <c r="C985" s="11"/>
      <c r="D985" s="11"/>
      <c r="E985" s="11"/>
      <c r="F985" s="11"/>
      <c r="G985" s="11"/>
      <c r="H985" s="11"/>
      <c r="I985" s="11"/>
      <c r="L985" s="32"/>
      <c r="M985" s="11"/>
      <c r="P985" s="11"/>
      <c r="Q985" s="11"/>
      <c r="R985" s="11"/>
      <c r="S985" s="11"/>
      <c r="T985" s="11"/>
      <c r="U985" s="11"/>
      <c r="V985" s="11"/>
      <c r="W985" s="11"/>
      <c r="Z985" s="11"/>
      <c r="AA985" s="11"/>
      <c r="AB985" s="11"/>
      <c r="AC985" s="11"/>
      <c r="AD985" s="11"/>
      <c r="AE985" s="11"/>
      <c r="AJ985" s="32"/>
      <c r="AK985" s="32"/>
      <c r="AL985" s="32"/>
      <c r="AM985" s="32"/>
      <c r="AN985" s="32"/>
      <c r="AO985" s="32"/>
      <c r="AP985" s="32"/>
    </row>
    <row r="986" spans="1:42" ht="14.25" customHeight="1">
      <c r="A986" s="11"/>
      <c r="B986" s="11"/>
      <c r="C986" s="11"/>
      <c r="D986" s="11"/>
      <c r="E986" s="11"/>
      <c r="F986" s="11"/>
      <c r="G986" s="11"/>
      <c r="H986" s="11"/>
      <c r="I986" s="11"/>
      <c r="L986" s="32"/>
      <c r="M986" s="11"/>
      <c r="P986" s="11"/>
      <c r="Q986" s="11"/>
      <c r="R986" s="11"/>
      <c r="S986" s="11"/>
      <c r="T986" s="11"/>
      <c r="U986" s="11"/>
      <c r="V986" s="11"/>
      <c r="W986" s="11"/>
      <c r="Z986" s="11"/>
      <c r="AA986" s="11"/>
      <c r="AB986" s="11"/>
      <c r="AC986" s="11"/>
      <c r="AD986" s="11"/>
      <c r="AE986" s="11"/>
      <c r="AJ986" s="32"/>
      <c r="AK986" s="32"/>
      <c r="AL986" s="32"/>
      <c r="AM986" s="32"/>
      <c r="AN986" s="32"/>
      <c r="AO986" s="32"/>
      <c r="AP986" s="32"/>
    </row>
    <row r="987" spans="1:42" ht="14.25" customHeight="1">
      <c r="A987" s="11"/>
      <c r="B987" s="11"/>
      <c r="C987" s="11"/>
      <c r="D987" s="11"/>
      <c r="E987" s="11"/>
      <c r="F987" s="11"/>
      <c r="G987" s="11"/>
      <c r="H987" s="11"/>
      <c r="I987" s="11"/>
      <c r="L987" s="32"/>
      <c r="M987" s="11"/>
      <c r="P987" s="11"/>
      <c r="Q987" s="11"/>
      <c r="R987" s="11"/>
      <c r="S987" s="11"/>
      <c r="T987" s="11"/>
      <c r="U987" s="11"/>
      <c r="V987" s="11"/>
      <c r="W987" s="11"/>
      <c r="Z987" s="11"/>
      <c r="AA987" s="11"/>
      <c r="AB987" s="11"/>
      <c r="AC987" s="11"/>
      <c r="AD987" s="11"/>
      <c r="AE987" s="11"/>
      <c r="AJ987" s="32"/>
      <c r="AK987" s="32"/>
      <c r="AL987" s="32"/>
      <c r="AM987" s="32"/>
      <c r="AN987" s="32"/>
      <c r="AO987" s="32"/>
      <c r="AP987" s="32"/>
    </row>
    <row r="988" spans="1:42" ht="14.25" customHeight="1">
      <c r="A988" s="11"/>
      <c r="B988" s="11"/>
      <c r="C988" s="11"/>
      <c r="D988" s="11"/>
      <c r="E988" s="11"/>
      <c r="F988" s="11"/>
      <c r="G988" s="11"/>
      <c r="H988" s="11"/>
      <c r="I988" s="11"/>
      <c r="L988" s="32"/>
      <c r="M988" s="11"/>
      <c r="P988" s="11"/>
      <c r="Q988" s="11"/>
      <c r="R988" s="11"/>
      <c r="S988" s="11"/>
      <c r="T988" s="11"/>
      <c r="U988" s="11"/>
      <c r="V988" s="11"/>
      <c r="W988" s="11"/>
      <c r="Z988" s="11"/>
      <c r="AA988" s="11"/>
      <c r="AB988" s="11"/>
      <c r="AC988" s="11"/>
      <c r="AD988" s="11"/>
      <c r="AE988" s="11"/>
      <c r="AJ988" s="32"/>
      <c r="AK988" s="32"/>
      <c r="AL988" s="32"/>
      <c r="AM988" s="32"/>
      <c r="AN988" s="32"/>
      <c r="AO988" s="32"/>
      <c r="AP988" s="32"/>
    </row>
    <row r="989" spans="1:42" ht="14.25" customHeight="1">
      <c r="A989" s="11"/>
      <c r="B989" s="11"/>
      <c r="C989" s="11"/>
      <c r="D989" s="11"/>
      <c r="E989" s="11"/>
      <c r="F989" s="11"/>
      <c r="G989" s="11"/>
      <c r="H989" s="11"/>
      <c r="I989" s="11"/>
      <c r="L989" s="32"/>
      <c r="M989" s="11"/>
      <c r="P989" s="11"/>
      <c r="Q989" s="11"/>
      <c r="R989" s="11"/>
      <c r="S989" s="11"/>
      <c r="T989" s="11"/>
      <c r="U989" s="11"/>
      <c r="V989" s="11"/>
      <c r="W989" s="11"/>
      <c r="Z989" s="11"/>
      <c r="AA989" s="11"/>
      <c r="AB989" s="11"/>
      <c r="AC989" s="11"/>
      <c r="AD989" s="11"/>
      <c r="AE989" s="11"/>
      <c r="AJ989" s="32"/>
      <c r="AK989" s="32"/>
      <c r="AL989" s="32"/>
      <c r="AM989" s="32"/>
      <c r="AN989" s="32"/>
      <c r="AO989" s="32"/>
      <c r="AP989" s="32"/>
    </row>
    <row r="990" spans="1:42" ht="14.25" customHeight="1">
      <c r="A990" s="11"/>
      <c r="B990" s="11"/>
      <c r="C990" s="11"/>
      <c r="D990" s="11"/>
      <c r="E990" s="11"/>
      <c r="F990" s="11"/>
      <c r="G990" s="11"/>
      <c r="H990" s="11"/>
      <c r="I990" s="11"/>
      <c r="L990" s="32"/>
      <c r="M990" s="11"/>
      <c r="P990" s="11"/>
      <c r="Q990" s="11"/>
      <c r="R990" s="11"/>
      <c r="S990" s="11"/>
      <c r="T990" s="11"/>
      <c r="U990" s="11"/>
      <c r="V990" s="11"/>
      <c r="W990" s="11"/>
      <c r="Z990" s="11"/>
      <c r="AA990" s="11"/>
      <c r="AB990" s="11"/>
      <c r="AC990" s="11"/>
      <c r="AD990" s="11"/>
      <c r="AE990" s="11"/>
      <c r="AJ990" s="32"/>
      <c r="AK990" s="32"/>
      <c r="AL990" s="32"/>
      <c r="AM990" s="32"/>
      <c r="AN990" s="32"/>
      <c r="AO990" s="32"/>
      <c r="AP990" s="32"/>
    </row>
    <row r="991" spans="1:42" ht="14.25" customHeight="1">
      <c r="A991" s="11"/>
      <c r="B991" s="11"/>
      <c r="C991" s="11"/>
      <c r="D991" s="11"/>
      <c r="E991" s="11"/>
      <c r="F991" s="11"/>
      <c r="G991" s="11"/>
      <c r="H991" s="11"/>
      <c r="I991" s="11"/>
      <c r="L991" s="32"/>
      <c r="M991" s="11"/>
      <c r="P991" s="11"/>
      <c r="Q991" s="11"/>
      <c r="R991" s="11"/>
      <c r="S991" s="11"/>
      <c r="T991" s="11"/>
      <c r="U991" s="11"/>
      <c r="V991" s="11"/>
      <c r="W991" s="11"/>
      <c r="Z991" s="11"/>
      <c r="AA991" s="11"/>
      <c r="AB991" s="11"/>
      <c r="AC991" s="11"/>
      <c r="AD991" s="11"/>
      <c r="AE991" s="11"/>
      <c r="AJ991" s="32"/>
      <c r="AK991" s="32"/>
      <c r="AL991" s="32"/>
      <c r="AM991" s="32"/>
      <c r="AN991" s="32"/>
      <c r="AO991" s="32"/>
      <c r="AP991" s="32"/>
    </row>
    <row r="992" spans="1:42" ht="14.25" customHeight="1">
      <c r="A992" s="11"/>
      <c r="B992" s="11"/>
      <c r="C992" s="11"/>
      <c r="D992" s="11"/>
      <c r="E992" s="11"/>
      <c r="F992" s="11"/>
      <c r="G992" s="11"/>
      <c r="H992" s="11"/>
      <c r="I992" s="11"/>
      <c r="L992" s="32"/>
      <c r="M992" s="11"/>
      <c r="P992" s="11"/>
      <c r="Q992" s="11"/>
      <c r="R992" s="11"/>
      <c r="S992" s="11"/>
      <c r="T992" s="11"/>
      <c r="U992" s="11"/>
      <c r="V992" s="11"/>
      <c r="W992" s="11"/>
      <c r="Z992" s="11"/>
      <c r="AA992" s="11"/>
      <c r="AB992" s="11"/>
      <c r="AC992" s="11"/>
      <c r="AD992" s="11"/>
      <c r="AE992" s="11"/>
      <c r="AJ992" s="32"/>
      <c r="AK992" s="32"/>
      <c r="AL992" s="32"/>
      <c r="AM992" s="32"/>
      <c r="AN992" s="32"/>
      <c r="AO992" s="32"/>
      <c r="AP992" s="32"/>
    </row>
    <row r="993" spans="1:42" ht="14.25" customHeight="1">
      <c r="A993" s="11"/>
      <c r="B993" s="11"/>
      <c r="C993" s="11"/>
      <c r="D993" s="11"/>
      <c r="E993" s="11"/>
      <c r="F993" s="11"/>
      <c r="G993" s="11"/>
      <c r="H993" s="11"/>
      <c r="I993" s="11"/>
      <c r="L993" s="32"/>
      <c r="M993" s="11"/>
      <c r="P993" s="11"/>
      <c r="Q993" s="11"/>
      <c r="R993" s="11"/>
      <c r="S993" s="11"/>
      <c r="T993" s="11"/>
      <c r="U993" s="11"/>
      <c r="V993" s="11"/>
      <c r="W993" s="11"/>
      <c r="Z993" s="11"/>
      <c r="AA993" s="11"/>
      <c r="AB993" s="11"/>
      <c r="AC993" s="11"/>
      <c r="AD993" s="11"/>
      <c r="AE993" s="11"/>
      <c r="AJ993" s="32"/>
      <c r="AK993" s="32"/>
      <c r="AL993" s="32"/>
      <c r="AM993" s="32"/>
      <c r="AN993" s="32"/>
      <c r="AO993" s="32"/>
      <c r="AP993" s="32"/>
    </row>
    <row r="994" spans="1:42" ht="14.25" customHeight="1">
      <c r="A994" s="11"/>
      <c r="B994" s="11"/>
      <c r="C994" s="11"/>
      <c r="D994" s="11"/>
      <c r="E994" s="11"/>
      <c r="F994" s="11"/>
      <c r="G994" s="11"/>
      <c r="H994" s="11"/>
      <c r="I994" s="11"/>
      <c r="L994" s="32"/>
      <c r="M994" s="11"/>
      <c r="P994" s="11"/>
      <c r="Q994" s="11"/>
      <c r="R994" s="11"/>
      <c r="S994" s="11"/>
      <c r="T994" s="11"/>
      <c r="U994" s="11"/>
      <c r="V994" s="11"/>
      <c r="W994" s="11"/>
      <c r="Z994" s="11"/>
      <c r="AA994" s="11"/>
      <c r="AB994" s="11"/>
      <c r="AC994" s="11"/>
      <c r="AD994" s="11"/>
      <c r="AE994" s="11"/>
      <c r="AJ994" s="32"/>
      <c r="AK994" s="32"/>
      <c r="AL994" s="32"/>
      <c r="AM994" s="32"/>
      <c r="AN994" s="32"/>
      <c r="AO994" s="32"/>
      <c r="AP994" s="32"/>
    </row>
    <row r="995" spans="1:42" ht="14.25" customHeight="1">
      <c r="A995" s="11"/>
      <c r="B995" s="11"/>
      <c r="C995" s="11"/>
      <c r="D995" s="11"/>
      <c r="E995" s="11"/>
      <c r="F995" s="11"/>
      <c r="G995" s="11"/>
      <c r="H995" s="11"/>
      <c r="I995" s="11"/>
      <c r="L995" s="32"/>
      <c r="M995" s="11"/>
      <c r="P995" s="11"/>
      <c r="Q995" s="11"/>
      <c r="R995" s="11"/>
      <c r="S995" s="11"/>
      <c r="T995" s="11"/>
      <c r="U995" s="11"/>
      <c r="V995" s="11"/>
      <c r="W995" s="11"/>
      <c r="Z995" s="11"/>
      <c r="AA995" s="11"/>
      <c r="AB995" s="11"/>
      <c r="AC995" s="11"/>
      <c r="AD995" s="11"/>
      <c r="AE995" s="11"/>
      <c r="AJ995" s="32"/>
      <c r="AK995" s="32"/>
      <c r="AL995" s="32"/>
      <c r="AM995" s="32"/>
      <c r="AN995" s="32"/>
      <c r="AO995" s="32"/>
      <c r="AP995" s="32"/>
    </row>
    <row r="996" spans="1:42" ht="14.25" customHeight="1">
      <c r="A996" s="11"/>
      <c r="B996" s="11"/>
      <c r="C996" s="11"/>
      <c r="D996" s="11"/>
      <c r="E996" s="11"/>
      <c r="F996" s="11"/>
      <c r="G996" s="11"/>
      <c r="H996" s="11"/>
      <c r="I996" s="11"/>
      <c r="L996" s="32"/>
      <c r="M996" s="11"/>
      <c r="P996" s="11"/>
      <c r="Q996" s="11"/>
      <c r="R996" s="11"/>
      <c r="S996" s="11"/>
      <c r="T996" s="11"/>
      <c r="U996" s="11"/>
      <c r="V996" s="11"/>
      <c r="W996" s="11"/>
      <c r="Z996" s="11"/>
      <c r="AA996" s="11"/>
      <c r="AB996" s="11"/>
      <c r="AC996" s="11"/>
      <c r="AD996" s="11"/>
      <c r="AE996" s="11"/>
      <c r="AJ996" s="32"/>
      <c r="AK996" s="32"/>
      <c r="AL996" s="32"/>
      <c r="AM996" s="32"/>
      <c r="AN996" s="32"/>
      <c r="AO996" s="32"/>
      <c r="AP996" s="32"/>
    </row>
    <row r="997" spans="1:42" ht="14.25" customHeight="1">
      <c r="A997" s="11"/>
      <c r="B997" s="11"/>
      <c r="C997" s="11"/>
      <c r="D997" s="11"/>
      <c r="E997" s="11"/>
      <c r="F997" s="11"/>
      <c r="G997" s="11"/>
      <c r="H997" s="11"/>
      <c r="I997" s="11"/>
      <c r="L997" s="32"/>
      <c r="M997" s="11"/>
      <c r="P997" s="11"/>
      <c r="Q997" s="11"/>
      <c r="R997" s="11"/>
      <c r="S997" s="11"/>
      <c r="T997" s="11"/>
      <c r="U997" s="11"/>
      <c r="V997" s="11"/>
      <c r="W997" s="11"/>
      <c r="Z997" s="11"/>
      <c r="AA997" s="11"/>
      <c r="AB997" s="11"/>
      <c r="AC997" s="11"/>
      <c r="AD997" s="11"/>
      <c r="AE997" s="11"/>
      <c r="AJ997" s="32"/>
      <c r="AK997" s="32"/>
      <c r="AL997" s="32"/>
      <c r="AM997" s="32"/>
      <c r="AN997" s="32"/>
      <c r="AO997" s="32"/>
      <c r="AP997" s="32"/>
    </row>
    <row r="998" spans="1:42" ht="14.25" customHeight="1">
      <c r="A998" s="11"/>
      <c r="B998" s="11"/>
      <c r="C998" s="11"/>
      <c r="D998" s="11"/>
      <c r="E998" s="11"/>
      <c r="F998" s="11"/>
      <c r="G998" s="11"/>
      <c r="H998" s="11"/>
      <c r="I998" s="11"/>
      <c r="L998" s="32"/>
      <c r="M998" s="11"/>
      <c r="P998" s="11"/>
      <c r="Q998" s="11"/>
      <c r="R998" s="11"/>
      <c r="S998" s="11"/>
      <c r="T998" s="11"/>
      <c r="U998" s="11"/>
      <c r="V998" s="11"/>
      <c r="W998" s="11"/>
      <c r="Z998" s="11"/>
      <c r="AA998" s="11"/>
      <c r="AB998" s="11"/>
      <c r="AC998" s="11"/>
      <c r="AD998" s="11"/>
      <c r="AE998" s="11"/>
      <c r="AJ998" s="32"/>
      <c r="AK998" s="32"/>
      <c r="AL998" s="32"/>
      <c r="AM998" s="32"/>
      <c r="AN998" s="32"/>
      <c r="AO998" s="32"/>
      <c r="AP998" s="32"/>
    </row>
    <row r="999" spans="1:42" ht="14.25" customHeight="1">
      <c r="A999" s="11"/>
      <c r="B999" s="11"/>
      <c r="C999" s="11"/>
      <c r="D999" s="11"/>
      <c r="E999" s="11"/>
      <c r="F999" s="11"/>
      <c r="G999" s="11"/>
      <c r="H999" s="11"/>
      <c r="I999" s="11"/>
      <c r="L999" s="32"/>
      <c r="M999" s="11"/>
      <c r="P999" s="11"/>
      <c r="Q999" s="11"/>
      <c r="R999" s="11"/>
      <c r="S999" s="11"/>
      <c r="T999" s="11"/>
      <c r="U999" s="11"/>
      <c r="V999" s="11"/>
      <c r="W999" s="11"/>
      <c r="Z999" s="11"/>
      <c r="AA999" s="11"/>
      <c r="AB999" s="11"/>
      <c r="AC999" s="11"/>
      <c r="AD999" s="11"/>
      <c r="AE999" s="11"/>
      <c r="AJ999" s="32"/>
      <c r="AK999" s="32"/>
      <c r="AL999" s="32"/>
      <c r="AM999" s="32"/>
      <c r="AN999" s="32"/>
      <c r="AO999" s="32"/>
      <c r="AP999" s="32"/>
    </row>
    <row r="1000" spans="1:42" ht="14.25" customHeight="1">
      <c r="A1000" s="11"/>
      <c r="B1000" s="11"/>
      <c r="C1000" s="11"/>
      <c r="D1000" s="11"/>
      <c r="E1000" s="11"/>
      <c r="F1000" s="11"/>
      <c r="G1000" s="11"/>
      <c r="H1000" s="11"/>
      <c r="I1000" s="11"/>
      <c r="L1000" s="32"/>
      <c r="M1000" s="11"/>
      <c r="P1000" s="11"/>
      <c r="Q1000" s="11"/>
      <c r="R1000" s="11"/>
      <c r="S1000" s="11"/>
      <c r="T1000" s="11"/>
      <c r="U1000" s="11"/>
      <c r="V1000" s="11"/>
      <c r="W1000" s="11"/>
      <c r="Z1000" s="11"/>
      <c r="AA1000" s="11"/>
      <c r="AB1000" s="11"/>
      <c r="AC1000" s="11"/>
      <c r="AD1000" s="11"/>
      <c r="AE1000" s="11"/>
      <c r="AJ1000" s="32"/>
      <c r="AK1000" s="32"/>
      <c r="AL1000" s="32"/>
      <c r="AM1000" s="32"/>
      <c r="AN1000" s="32"/>
      <c r="AO1000" s="32"/>
      <c r="AP1000" s="32"/>
    </row>
  </sheetData>
  <autoFilter ref="W3:AE146">
    <sortState ref="W3:AE146">
      <sortCondition ref="X3:X146"/>
    </sortState>
  </autoFilter>
  <mergeCells count="5">
    <mergeCell ref="A1:H1"/>
    <mergeCell ref="D2:E2"/>
    <mergeCell ref="F2:G2"/>
    <mergeCell ref="P2:Q2"/>
    <mergeCell ref="Z2:AA2"/>
  </mergeCell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Supp_Table1a</vt:lpstr>
      <vt:lpstr>Supp_Table1b</vt:lpstr>
      <vt:lpstr>Supp_Table2</vt:lpstr>
      <vt:lpstr>Supp_Table3</vt:lpstr>
      <vt:lpstr>Supp_Table4</vt:lpstr>
      <vt:lpstr>Supp_Table5</vt:lpstr>
      <vt:lpstr>Supp_Table6</vt:lpstr>
      <vt:lpstr>Supp_Table7</vt:lpstr>
      <vt:lpstr>Supp_Table8</vt:lpstr>
      <vt:lpstr>Supp_Table9</vt:lpstr>
      <vt:lpstr>Supp_Table10</vt:lpstr>
      <vt:lpstr>Supp_Table_11</vt:lpstr>
      <vt:lpstr>Supp_Table12a</vt:lpstr>
      <vt:lpstr>Supp_Table12b</vt:lpstr>
      <vt:lpstr>References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Noha Yousri</dc:creator>
  <cp:lastModifiedBy>Noha Yousri</cp:lastModifiedBy>
  <dcterms:created xsi:type="dcterms:W3CDTF">2020-10-20T03:04:17Z</dcterms:created>
  <dcterms:modified xsi:type="dcterms:W3CDTF">2021-10-21T14:31:13Z</dcterms:modified>
</cp:coreProperties>
</file>